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2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6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7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8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9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3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5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1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2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5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-2\ТестLabs\"/>
    </mc:Choice>
  </mc:AlternateContent>
  <bookViews>
    <workbookView xWindow="0" yWindow="0" windowWidth="24000" windowHeight="14130" tabRatio="713" activeTab="3"/>
  </bookViews>
  <sheets>
    <sheet name="Beacons" sheetId="1" r:id="rId1"/>
    <sheet name="Params" sheetId="11" r:id="rId2"/>
    <sheet name="Planes" sheetId="32" r:id="rId3"/>
    <sheet name="Charts" sheetId="37" r:id="rId4"/>
    <sheet name="ANA58" sheetId="18" r:id="rId5"/>
    <sheet name="AFL2406" sheetId="19" r:id="rId6"/>
    <sheet name="DNV4863" sheetId="21" r:id="rId7"/>
    <sheet name="SDM589" sheetId="20" r:id="rId8"/>
    <sheet name="LFH02" sheetId="42" r:id="rId9"/>
    <sheet name="DEL01" sheetId="43" r:id="rId10"/>
    <sheet name="FIN123" sheetId="39" r:id="rId11"/>
    <sheet name="AFR01" sheetId="13" r:id="rId12"/>
    <sheet name="GZP155" sheetId="14" r:id="rId13"/>
    <sheet name="SBI86" sheetId="15" r:id="rId14"/>
    <sheet name="KLM67" sheetId="16" r:id="rId15"/>
    <sheet name="THA05" sheetId="17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  <sheet name="LFH01" sheetId="41" r:id="rId28"/>
    <sheet name="LFH03" sheetId="44" r:id="rId29"/>
    <sheet name="DEL02" sheetId="45" r:id="rId30"/>
    <sheet name="DEL03" sheetId="46" r:id="rId31"/>
    <sheet name="AFL2501" sheetId="47" r:id="rId32"/>
    <sheet name="AFL2502" sheetId="48" r:id="rId33"/>
    <sheet name="AFL2503" sheetId="49" r:id="rId34"/>
    <sheet name="AFL2504" sheetId="50" r:id="rId35"/>
    <sheet name="AFL2505" sheetId="51" r:id="rId36"/>
    <sheet name="_Timeline" sheetId="33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51" l="1"/>
  <c r="A6" i="50"/>
  <c r="A6" i="49"/>
  <c r="A6" i="48"/>
  <c r="A6" i="47"/>
  <c r="A6" i="46"/>
  <c r="A6" i="45"/>
  <c r="A7" i="44"/>
  <c r="D3" i="51"/>
  <c r="D2" i="51"/>
  <c r="D3" i="50"/>
  <c r="D2" i="50"/>
  <c r="D3" i="49"/>
  <c r="D2" i="49"/>
  <c r="D3" i="48"/>
  <c r="D2" i="48"/>
  <c r="D3" i="47"/>
  <c r="D2" i="47"/>
  <c r="D3" i="46"/>
  <c r="D2" i="46"/>
  <c r="D3" i="45"/>
  <c r="D2" i="45"/>
  <c r="D3" i="44"/>
  <c r="D4" i="44"/>
  <c r="D2" i="44"/>
  <c r="D3" i="43"/>
  <c r="D4" i="43"/>
  <c r="D2" i="43"/>
  <c r="A7" i="43"/>
  <c r="B6" i="51" l="1"/>
  <c r="C6" i="51"/>
  <c r="A7" i="51"/>
  <c r="A8" i="51" s="1"/>
  <c r="B8" i="51" s="1"/>
  <c r="B6" i="50"/>
  <c r="C6" i="50"/>
  <c r="A7" i="50"/>
  <c r="A8" i="50" s="1"/>
  <c r="B8" i="50" s="1"/>
  <c r="B6" i="49"/>
  <c r="C6" i="49"/>
  <c r="A7" i="49"/>
  <c r="A8" i="49" s="1"/>
  <c r="B8" i="49" s="1"/>
  <c r="A9" i="48"/>
  <c r="B6" i="48"/>
  <c r="C6" i="48"/>
  <c r="A7" i="48"/>
  <c r="A8" i="48" s="1"/>
  <c r="B8" i="48" s="1"/>
  <c r="A9" i="47"/>
  <c r="B6" i="47"/>
  <c r="C6" i="47"/>
  <c r="A7" i="47"/>
  <c r="A8" i="47" s="1"/>
  <c r="B8" i="47" s="1"/>
  <c r="B6" i="46"/>
  <c r="C6" i="46"/>
  <c r="A7" i="46"/>
  <c r="A8" i="46" s="1"/>
  <c r="B8" i="46" s="1"/>
  <c r="A9" i="45"/>
  <c r="B6" i="45"/>
  <c r="C6" i="45"/>
  <c r="A7" i="45"/>
  <c r="A8" i="45" s="1"/>
  <c r="B8" i="45" s="1"/>
  <c r="A10" i="44"/>
  <c r="B7" i="44"/>
  <c r="C7" i="44"/>
  <c r="A8" i="44"/>
  <c r="A9" i="44" s="1"/>
  <c r="B9" i="44" s="1"/>
  <c r="B7" i="43"/>
  <c r="A8" i="43"/>
  <c r="A9" i="43" s="1"/>
  <c r="B9" i="43" s="1"/>
  <c r="A7" i="42"/>
  <c r="A8" i="42" s="1"/>
  <c r="B8" i="42" s="1"/>
  <c r="A7" i="41"/>
  <c r="A6" i="36"/>
  <c r="A7" i="35"/>
  <c r="A7" i="31"/>
  <c r="A7" i="30"/>
  <c r="A9" i="29"/>
  <c r="A8" i="28"/>
  <c r="A8" i="27"/>
  <c r="A7" i="26"/>
  <c r="A7" i="25"/>
  <c r="A7" i="24"/>
  <c r="A9" i="49" l="1"/>
  <c r="B9" i="49" s="1"/>
  <c r="A9" i="46"/>
  <c r="A9" i="50"/>
  <c r="A10" i="43"/>
  <c r="A9" i="42"/>
  <c r="B9" i="42" s="1"/>
  <c r="A9" i="51"/>
  <c r="B9" i="51" s="1"/>
  <c r="A10" i="51"/>
  <c r="B7" i="51"/>
  <c r="C7" i="51"/>
  <c r="C8" i="51" s="1"/>
  <c r="A10" i="50"/>
  <c r="B9" i="50"/>
  <c r="B7" i="50"/>
  <c r="C7" i="50"/>
  <c r="C8" i="50" s="1"/>
  <c r="C9" i="50" s="1"/>
  <c r="A10" i="49"/>
  <c r="B7" i="49"/>
  <c r="C7" i="49"/>
  <c r="C8" i="49" s="1"/>
  <c r="A10" i="48"/>
  <c r="B9" i="48"/>
  <c r="B7" i="48"/>
  <c r="C7" i="48"/>
  <c r="C8" i="48" s="1"/>
  <c r="C9" i="48" s="1"/>
  <c r="A10" i="47"/>
  <c r="B9" i="47"/>
  <c r="B7" i="47"/>
  <c r="C7" i="47"/>
  <c r="C8" i="47" s="1"/>
  <c r="C9" i="47" s="1"/>
  <c r="B9" i="46"/>
  <c r="A10" i="46"/>
  <c r="B7" i="46"/>
  <c r="C7" i="46"/>
  <c r="C8" i="46" s="1"/>
  <c r="C9" i="46" s="1"/>
  <c r="A10" i="45"/>
  <c r="B9" i="45"/>
  <c r="B7" i="45"/>
  <c r="C7" i="45"/>
  <c r="C8" i="45" s="1"/>
  <c r="C9" i="45" s="1"/>
  <c r="A11" i="44"/>
  <c r="B10" i="44"/>
  <c r="B8" i="44"/>
  <c r="C8" i="44"/>
  <c r="C9" i="44" s="1"/>
  <c r="C10" i="44" s="1"/>
  <c r="A11" i="43"/>
  <c r="B10" i="43"/>
  <c r="B8" i="43"/>
  <c r="A10" i="42"/>
  <c r="B7" i="42"/>
  <c r="B7" i="41"/>
  <c r="A8" i="41"/>
  <c r="A9" i="41" s="1"/>
  <c r="B9" i="41" s="1"/>
  <c r="A7" i="36"/>
  <c r="A8" i="36" s="1"/>
  <c r="B8" i="36" s="1"/>
  <c r="B6" i="36"/>
  <c r="B7" i="35"/>
  <c r="A8" i="35"/>
  <c r="A9" i="35" s="1"/>
  <c r="B9" i="35" s="1"/>
  <c r="B7" i="31"/>
  <c r="A8" i="31"/>
  <c r="A9" i="31" s="1"/>
  <c r="B9" i="31" s="1"/>
  <c r="B7" i="30"/>
  <c r="A8" i="30"/>
  <c r="A9" i="30" s="1"/>
  <c r="B9" i="30" s="1"/>
  <c r="B9" i="29"/>
  <c r="A10" i="29"/>
  <c r="A11" i="29" s="1"/>
  <c r="B11" i="29" s="1"/>
  <c r="A11" i="28"/>
  <c r="B8" i="28"/>
  <c r="A9" i="28"/>
  <c r="A10" i="28" s="1"/>
  <c r="B10" i="28" s="1"/>
  <c r="B8" i="27"/>
  <c r="A9" i="27"/>
  <c r="A10" i="27" s="1"/>
  <c r="B10" i="27" s="1"/>
  <c r="B7" i="26"/>
  <c r="A8" i="26"/>
  <c r="A9" i="26" s="1"/>
  <c r="B9" i="26" s="1"/>
  <c r="A10" i="25"/>
  <c r="B7" i="25"/>
  <c r="A8" i="25"/>
  <c r="A9" i="25" s="1"/>
  <c r="B9" i="25" s="1"/>
  <c r="A10" i="24"/>
  <c r="B7" i="24"/>
  <c r="A8" i="24"/>
  <c r="A9" i="24" s="1"/>
  <c r="B9" i="24" s="1"/>
  <c r="A7" i="23"/>
  <c r="A8" i="23" s="1"/>
  <c r="B8" i="23" s="1"/>
  <c r="A7" i="20"/>
  <c r="A7" i="21"/>
  <c r="A6" i="19"/>
  <c r="A6" i="18"/>
  <c r="A7" i="18" s="1"/>
  <c r="A8" i="18" s="1"/>
  <c r="B8" i="18" s="1"/>
  <c r="D6" i="48"/>
  <c r="D6" i="45"/>
  <c r="D6" i="47"/>
  <c r="D6" i="50"/>
  <c r="D7" i="44"/>
  <c r="D6" i="46"/>
  <c r="D6" i="51"/>
  <c r="D6" i="49"/>
  <c r="A10" i="31" l="1"/>
  <c r="A11" i="31" s="1"/>
  <c r="C9" i="49"/>
  <c r="C9" i="51"/>
  <c r="A9" i="36"/>
  <c r="A10" i="41"/>
  <c r="B10" i="41" s="1"/>
  <c r="A10" i="35"/>
  <c r="A11" i="35" s="1"/>
  <c r="A10" i="30"/>
  <c r="B10" i="30" s="1"/>
  <c r="A12" i="29"/>
  <c r="A13" i="29" s="1"/>
  <c r="A11" i="27"/>
  <c r="A10" i="26"/>
  <c r="C10" i="51"/>
  <c r="A11" i="51"/>
  <c r="B10" i="51"/>
  <c r="B10" i="50"/>
  <c r="C10" i="50"/>
  <c r="A11" i="50"/>
  <c r="B10" i="49"/>
  <c r="C10" i="49"/>
  <c r="A11" i="49"/>
  <c r="B10" i="48"/>
  <c r="C10" i="48"/>
  <c r="A11" i="48"/>
  <c r="B10" i="47"/>
  <c r="C10" i="47"/>
  <c r="A11" i="47"/>
  <c r="B10" i="46"/>
  <c r="C10" i="46"/>
  <c r="A11" i="46"/>
  <c r="C10" i="45"/>
  <c r="A11" i="45"/>
  <c r="B10" i="45"/>
  <c r="B11" i="44"/>
  <c r="C11" i="44"/>
  <c r="A12" i="44"/>
  <c r="B11" i="43"/>
  <c r="A12" i="43"/>
  <c r="A11" i="42"/>
  <c r="B10" i="42"/>
  <c r="A11" i="41"/>
  <c r="B8" i="41"/>
  <c r="A10" i="36"/>
  <c r="B9" i="36"/>
  <c r="B7" i="36"/>
  <c r="B8" i="35"/>
  <c r="B8" i="31"/>
  <c r="B8" i="30"/>
  <c r="B10" i="29"/>
  <c r="B11" i="28"/>
  <c r="A12" i="28"/>
  <c r="B9" i="28"/>
  <c r="A12" i="27"/>
  <c r="B11" i="27"/>
  <c r="B9" i="27"/>
  <c r="A11" i="26"/>
  <c r="B10" i="26"/>
  <c r="B8" i="26"/>
  <c r="A11" i="25"/>
  <c r="B10" i="25"/>
  <c r="B8" i="25"/>
  <c r="A11" i="24"/>
  <c r="B10" i="24"/>
  <c r="B8" i="24"/>
  <c r="A9" i="23"/>
  <c r="B9" i="23" s="1"/>
  <c r="B7" i="23"/>
  <c r="B7" i="20"/>
  <c r="A8" i="20"/>
  <c r="A9" i="20" s="1"/>
  <c r="B9" i="20" s="1"/>
  <c r="B7" i="21"/>
  <c r="A8" i="21"/>
  <c r="A9" i="21" s="1"/>
  <c r="B9" i="21" s="1"/>
  <c r="B6" i="19"/>
  <c r="A7" i="19"/>
  <c r="A8" i="19" s="1"/>
  <c r="B8" i="19" s="1"/>
  <c r="A9" i="18"/>
  <c r="B7" i="18"/>
  <c r="B6" i="18"/>
  <c r="A8" i="17"/>
  <c r="A8" i="16"/>
  <c r="A6" i="15"/>
  <c r="A7" i="14"/>
  <c r="A7" i="13"/>
  <c r="D8" i="44"/>
  <c r="D7" i="51"/>
  <c r="D7" i="48"/>
  <c r="D8" i="51"/>
  <c r="D7" i="46"/>
  <c r="D9" i="44"/>
  <c r="D7" i="47"/>
  <c r="D7" i="50"/>
  <c r="D7" i="45"/>
  <c r="D7" i="49"/>
  <c r="D10" i="44"/>
  <c r="D8" i="46"/>
  <c r="D8" i="47"/>
  <c r="A11" i="30" l="1"/>
  <c r="B10" i="35"/>
  <c r="B12" i="29"/>
  <c r="B10" i="31"/>
  <c r="A10" i="23"/>
  <c r="A10" i="20"/>
  <c r="A10" i="21"/>
  <c r="A9" i="19"/>
  <c r="A10" i="19" s="1"/>
  <c r="C11" i="51"/>
  <c r="A12" i="51"/>
  <c r="B11" i="51"/>
  <c r="C11" i="50"/>
  <c r="A12" i="50"/>
  <c r="B11" i="50"/>
  <c r="A12" i="49"/>
  <c r="B11" i="49"/>
  <c r="C11" i="49"/>
  <c r="C11" i="48"/>
  <c r="A12" i="48"/>
  <c r="B11" i="48"/>
  <c r="C11" i="47"/>
  <c r="A12" i="47"/>
  <c r="B11" i="47"/>
  <c r="A12" i="46"/>
  <c r="B11" i="46"/>
  <c r="C11" i="46"/>
  <c r="B11" i="45"/>
  <c r="C11" i="45"/>
  <c r="A12" i="45"/>
  <c r="C12" i="44"/>
  <c r="A13" i="44"/>
  <c r="B12" i="44"/>
  <c r="A13" i="43"/>
  <c r="B12" i="43"/>
  <c r="B11" i="42"/>
  <c r="A12" i="42"/>
  <c r="A12" i="41"/>
  <c r="B11" i="41"/>
  <c r="B10" i="36"/>
  <c r="A11" i="36"/>
  <c r="B11" i="35"/>
  <c r="A12" i="35"/>
  <c r="B11" i="31"/>
  <c r="A12" i="31"/>
  <c r="A12" i="30"/>
  <c r="B11" i="30"/>
  <c r="B13" i="29"/>
  <c r="A14" i="29"/>
  <c r="A13" i="28"/>
  <c r="B12" i="28"/>
  <c r="B12" i="27"/>
  <c r="A13" i="27"/>
  <c r="B11" i="26"/>
  <c r="A12" i="26"/>
  <c r="B11" i="25"/>
  <c r="A12" i="25"/>
  <c r="B11" i="24"/>
  <c r="A12" i="24"/>
  <c r="A11" i="23"/>
  <c r="B10" i="23"/>
  <c r="A11" i="20"/>
  <c r="B10" i="20"/>
  <c r="B8" i="20"/>
  <c r="A11" i="21"/>
  <c r="B10" i="21"/>
  <c r="B8" i="21"/>
  <c r="B9" i="19"/>
  <c r="B7" i="19"/>
  <c r="A10" i="18"/>
  <c r="B9" i="18"/>
  <c r="B8" i="17"/>
  <c r="A9" i="17"/>
  <c r="B8" i="16"/>
  <c r="A9" i="16"/>
  <c r="A10" i="16" s="1"/>
  <c r="B10" i="16" s="1"/>
  <c r="B6" i="15"/>
  <c r="A7" i="15"/>
  <c r="A8" i="15" s="1"/>
  <c r="B8" i="15" s="1"/>
  <c r="B7" i="14"/>
  <c r="A8" i="14"/>
  <c r="A9" i="14" s="1"/>
  <c r="B7" i="13"/>
  <c r="A8" i="13"/>
  <c r="A9" i="13" s="1"/>
  <c r="B9" i="13" s="1"/>
  <c r="D3" i="42"/>
  <c r="D4" i="42"/>
  <c r="D2" i="42"/>
  <c r="C7" i="42" s="1"/>
  <c r="D4" i="41"/>
  <c r="D3" i="41"/>
  <c r="D2" i="41"/>
  <c r="C7" i="41" s="1"/>
  <c r="D3" i="36"/>
  <c r="D2" i="36"/>
  <c r="C6" i="36" s="1"/>
  <c r="D3" i="35"/>
  <c r="D4" i="35"/>
  <c r="D2" i="35"/>
  <c r="C7" i="35" s="1"/>
  <c r="D3" i="31"/>
  <c r="D4" i="31"/>
  <c r="D2" i="31"/>
  <c r="C7" i="31" s="1"/>
  <c r="D3" i="30"/>
  <c r="D4" i="30"/>
  <c r="D2" i="30"/>
  <c r="C7" i="30" s="1"/>
  <c r="D3" i="29"/>
  <c r="D4" i="29"/>
  <c r="D5" i="29"/>
  <c r="D2" i="29"/>
  <c r="C9" i="29" s="1"/>
  <c r="D3" i="28"/>
  <c r="D4" i="28"/>
  <c r="D5" i="28"/>
  <c r="D2" i="28"/>
  <c r="C8" i="28" s="1"/>
  <c r="D3" i="27"/>
  <c r="D4" i="27"/>
  <c r="D5" i="27"/>
  <c r="D2" i="27"/>
  <c r="C8" i="27" s="1"/>
  <c r="D3" i="26"/>
  <c r="D4" i="26"/>
  <c r="D2" i="26"/>
  <c r="C7" i="26" s="1"/>
  <c r="D3" i="25"/>
  <c r="D4" i="25"/>
  <c r="D2" i="25"/>
  <c r="C7" i="25" s="1"/>
  <c r="D3" i="24"/>
  <c r="D4" i="24"/>
  <c r="D2" i="24"/>
  <c r="C7" i="24" s="1"/>
  <c r="D3" i="23"/>
  <c r="D4" i="23"/>
  <c r="D2" i="23"/>
  <c r="C7" i="23" s="1"/>
  <c r="C8" i="23" s="1"/>
  <c r="C9" i="23" s="1"/>
  <c r="C10" i="23" s="1"/>
  <c r="D3" i="20"/>
  <c r="D4" i="20"/>
  <c r="D2" i="20"/>
  <c r="C7" i="20" s="1"/>
  <c r="D3" i="21"/>
  <c r="D4" i="21"/>
  <c r="D2" i="21"/>
  <c r="C7" i="21" s="1"/>
  <c r="C8" i="21" s="1"/>
  <c r="C9" i="21" s="1"/>
  <c r="C10" i="21" s="1"/>
  <c r="D3" i="19"/>
  <c r="D2" i="19"/>
  <c r="C6" i="19" s="1"/>
  <c r="C7" i="19" s="1"/>
  <c r="C8" i="19" s="1"/>
  <c r="D3" i="18"/>
  <c r="D2" i="18"/>
  <c r="C6" i="18" s="1"/>
  <c r="C7" i="18" s="1"/>
  <c r="C8" i="18" s="1"/>
  <c r="C9" i="18" s="1"/>
  <c r="D3" i="17"/>
  <c r="D4" i="17"/>
  <c r="D5" i="17"/>
  <c r="D2" i="17"/>
  <c r="C8" i="17" s="1"/>
  <c r="D3" i="16"/>
  <c r="D4" i="16"/>
  <c r="D5" i="16"/>
  <c r="D2" i="16"/>
  <c r="C8" i="16" s="1"/>
  <c r="D3" i="15"/>
  <c r="D2" i="15"/>
  <c r="C6" i="15" s="1"/>
  <c r="D3" i="14"/>
  <c r="D4" i="14"/>
  <c r="D2" i="14"/>
  <c r="C7" i="14" s="1"/>
  <c r="D3" i="13"/>
  <c r="D4" i="13"/>
  <c r="D2" i="13"/>
  <c r="C7" i="13" s="1"/>
  <c r="D8" i="48"/>
  <c r="D9" i="51"/>
  <c r="D6" i="19"/>
  <c r="D7" i="21"/>
  <c r="D6" i="18"/>
  <c r="D11" i="44"/>
  <c r="D8" i="49"/>
  <c r="D9" i="47"/>
  <c r="D8" i="50"/>
  <c r="D9" i="50" s="1"/>
  <c r="D8" i="45"/>
  <c r="D9" i="48"/>
  <c r="D7" i="23"/>
  <c r="D12" i="44"/>
  <c r="D9" i="46"/>
  <c r="D10" i="46" s="1"/>
  <c r="D10" i="47"/>
  <c r="D11" i="47" s="1"/>
  <c r="D7" i="13"/>
  <c r="D7" i="20"/>
  <c r="C8" i="26" l="1"/>
  <c r="C7" i="36"/>
  <c r="A11" i="16"/>
  <c r="C8" i="30"/>
  <c r="C8" i="31"/>
  <c r="C8" i="41"/>
  <c r="C9" i="27"/>
  <c r="C9" i="28"/>
  <c r="C8" i="20"/>
  <c r="C9" i="20" s="1"/>
  <c r="C10" i="20" s="1"/>
  <c r="C8" i="24"/>
  <c r="C8" i="25"/>
  <c r="C8" i="35"/>
  <c r="C10" i="29"/>
  <c r="A10" i="13"/>
  <c r="C8" i="42"/>
  <c r="A9" i="15"/>
  <c r="C9" i="17"/>
  <c r="A10" i="17"/>
  <c r="C10" i="17" s="1"/>
  <c r="B9" i="17"/>
  <c r="A10" i="14"/>
  <c r="B9" i="14"/>
  <c r="C9" i="19"/>
  <c r="C10" i="19" s="1"/>
  <c r="C12" i="51"/>
  <c r="A13" i="51"/>
  <c r="B12" i="51"/>
  <c r="B12" i="50"/>
  <c r="C12" i="50"/>
  <c r="A13" i="50"/>
  <c r="B12" i="49"/>
  <c r="C12" i="49"/>
  <c r="A13" i="49"/>
  <c r="B12" i="48"/>
  <c r="C12" i="48"/>
  <c r="A13" i="48"/>
  <c r="B12" i="47"/>
  <c r="C12" i="47"/>
  <c r="A13" i="47"/>
  <c r="B12" i="46"/>
  <c r="C12" i="46"/>
  <c r="A13" i="46"/>
  <c r="C12" i="45"/>
  <c r="A13" i="45"/>
  <c r="B12" i="45"/>
  <c r="B13" i="44"/>
  <c r="C13" i="44"/>
  <c r="A14" i="44"/>
  <c r="B13" i="43"/>
  <c r="A14" i="43"/>
  <c r="A13" i="42"/>
  <c r="B12" i="42"/>
  <c r="A13" i="41"/>
  <c r="B12" i="41"/>
  <c r="A12" i="36"/>
  <c r="B11" i="36"/>
  <c r="A13" i="35"/>
  <c r="B12" i="35"/>
  <c r="A13" i="31"/>
  <c r="B12" i="31"/>
  <c r="B12" i="30"/>
  <c r="A13" i="30"/>
  <c r="A15" i="29"/>
  <c r="B14" i="29"/>
  <c r="A14" i="28"/>
  <c r="B13" i="28"/>
  <c r="A14" i="27"/>
  <c r="B13" i="27"/>
  <c r="A13" i="26"/>
  <c r="B12" i="26"/>
  <c r="A13" i="25"/>
  <c r="B12" i="25"/>
  <c r="A13" i="24"/>
  <c r="B12" i="24"/>
  <c r="B11" i="23"/>
  <c r="C11" i="23"/>
  <c r="A12" i="23"/>
  <c r="B11" i="20"/>
  <c r="C11" i="20"/>
  <c r="A12" i="20"/>
  <c r="C11" i="21"/>
  <c r="A12" i="21"/>
  <c r="B11" i="21"/>
  <c r="B10" i="19"/>
  <c r="A11" i="19"/>
  <c r="B10" i="18"/>
  <c r="C10" i="18"/>
  <c r="A11" i="18"/>
  <c r="A12" i="16"/>
  <c r="B11" i="16"/>
  <c r="B9" i="16"/>
  <c r="C9" i="16"/>
  <c r="C10" i="16" s="1"/>
  <c r="C11" i="16" s="1"/>
  <c r="A10" i="15"/>
  <c r="B9" i="15"/>
  <c r="B7" i="15"/>
  <c r="C7" i="15"/>
  <c r="C8" i="15" s="1"/>
  <c r="C9" i="15" s="1"/>
  <c r="B8" i="14"/>
  <c r="C8" i="14"/>
  <c r="C9" i="14" s="1"/>
  <c r="A11" i="13"/>
  <c r="B10" i="13"/>
  <c r="B8" i="13"/>
  <c r="C8" i="13"/>
  <c r="C9" i="13" s="1"/>
  <c r="C10" i="13" s="1"/>
  <c r="D9" i="49"/>
  <c r="D8" i="20"/>
  <c r="D8" i="21"/>
  <c r="D7" i="30"/>
  <c r="D8" i="28"/>
  <c r="D7" i="25"/>
  <c r="D7" i="42"/>
  <c r="D10" i="49"/>
  <c r="D11" i="46"/>
  <c r="D8" i="17"/>
  <c r="D12" i="47"/>
  <c r="D10" i="51"/>
  <c r="D7" i="31"/>
  <c r="D11" i="51"/>
  <c r="D7" i="14"/>
  <c r="D7" i="19"/>
  <c r="D8" i="19" s="1"/>
  <c r="D8" i="23"/>
  <c r="D6" i="15"/>
  <c r="D13" i="44"/>
  <c r="D7" i="26"/>
  <c r="D7" i="35"/>
  <c r="D9" i="21"/>
  <c r="D7" i="18"/>
  <c r="D10" i="21"/>
  <c r="D6" i="36"/>
  <c r="D7" i="41"/>
  <c r="D9" i="29"/>
  <c r="D8" i="27"/>
  <c r="D7" i="24"/>
  <c r="D8" i="16"/>
  <c r="D9" i="16" s="1"/>
  <c r="D12" i="51"/>
  <c r="D8" i="13"/>
  <c r="D10" i="50"/>
  <c r="D9" i="23"/>
  <c r="D10" i="48"/>
  <c r="D9" i="45"/>
  <c r="C9" i="41" l="1"/>
  <c r="C10" i="27"/>
  <c r="C9" i="35"/>
  <c r="C9" i="31"/>
  <c r="C9" i="26"/>
  <c r="C8" i="36"/>
  <c r="C9" i="25"/>
  <c r="C10" i="28"/>
  <c r="C11" i="29"/>
  <c r="C9" i="42"/>
  <c r="C9" i="24"/>
  <c r="C9" i="30"/>
  <c r="B10" i="17"/>
  <c r="A11" i="17"/>
  <c r="C11" i="17" s="1"/>
  <c r="B10" i="14"/>
  <c r="A11" i="14"/>
  <c r="C10" i="14"/>
  <c r="B13" i="51"/>
  <c r="C13" i="51"/>
  <c r="A14" i="51"/>
  <c r="C13" i="50"/>
  <c r="A14" i="50"/>
  <c r="B13" i="50"/>
  <c r="A14" i="49"/>
  <c r="B13" i="49"/>
  <c r="C13" i="49"/>
  <c r="C13" i="48"/>
  <c r="A14" i="48"/>
  <c r="B13" i="48"/>
  <c r="C13" i="47"/>
  <c r="A14" i="47"/>
  <c r="B13" i="47"/>
  <c r="B13" i="46"/>
  <c r="C13" i="46"/>
  <c r="A14" i="46"/>
  <c r="B13" i="45"/>
  <c r="C13" i="45"/>
  <c r="A14" i="45"/>
  <c r="C14" i="44"/>
  <c r="A15" i="44"/>
  <c r="B14" i="44"/>
  <c r="A15" i="43"/>
  <c r="B14" i="43"/>
  <c r="B13" i="42"/>
  <c r="A14" i="42"/>
  <c r="A14" i="41"/>
  <c r="B13" i="41"/>
  <c r="B12" i="36"/>
  <c r="A13" i="36"/>
  <c r="B13" i="35"/>
  <c r="A14" i="35"/>
  <c r="B13" i="31"/>
  <c r="A14" i="31"/>
  <c r="A14" i="30"/>
  <c r="B13" i="30"/>
  <c r="B15" i="29"/>
  <c r="A16" i="29"/>
  <c r="A15" i="28"/>
  <c r="B14" i="28"/>
  <c r="B14" i="27"/>
  <c r="A15" i="27"/>
  <c r="B13" i="26"/>
  <c r="A14" i="26"/>
  <c r="B13" i="25"/>
  <c r="A14" i="25"/>
  <c r="B13" i="24"/>
  <c r="A14" i="24"/>
  <c r="C12" i="23"/>
  <c r="A13" i="23"/>
  <c r="B12" i="23"/>
  <c r="B12" i="20"/>
  <c r="C12" i="20"/>
  <c r="A13" i="20"/>
  <c r="A13" i="21"/>
  <c r="B12" i="21"/>
  <c r="C12" i="21"/>
  <c r="C11" i="19"/>
  <c r="A12" i="19"/>
  <c r="B11" i="19"/>
  <c r="C11" i="18"/>
  <c r="A12" i="18"/>
  <c r="B11" i="18"/>
  <c r="B12" i="16"/>
  <c r="C12" i="16"/>
  <c r="A13" i="16"/>
  <c r="B10" i="15"/>
  <c r="C10" i="15"/>
  <c r="A11" i="15"/>
  <c r="B11" i="13"/>
  <c r="C11" i="13"/>
  <c r="A12" i="13"/>
  <c r="A7" i="39"/>
  <c r="B7" i="39" s="1"/>
  <c r="D11" i="48"/>
  <c r="D8" i="24"/>
  <c r="D11" i="50"/>
  <c r="D9" i="13"/>
  <c r="D10" i="16"/>
  <c r="D12" i="50"/>
  <c r="D14" i="44"/>
  <c r="D9" i="27"/>
  <c r="D9" i="28"/>
  <c r="D8" i="25"/>
  <c r="D8" i="26"/>
  <c r="D12" i="46"/>
  <c r="D13" i="51"/>
  <c r="D11" i="16"/>
  <c r="D10" i="29"/>
  <c r="D9" i="20"/>
  <c r="D8" i="18"/>
  <c r="D10" i="13"/>
  <c r="D8" i="35"/>
  <c r="D7" i="15"/>
  <c r="D10" i="23"/>
  <c r="D10" i="45"/>
  <c r="D7" i="36"/>
  <c r="D8" i="42"/>
  <c r="D8" i="14"/>
  <c r="D9" i="14" s="1"/>
  <c r="D11" i="21"/>
  <c r="D8" i="31"/>
  <c r="D8" i="30"/>
  <c r="D11" i="49"/>
  <c r="D12" i="49" s="1"/>
  <c r="D9" i="19"/>
  <c r="D10" i="20"/>
  <c r="D9" i="17"/>
  <c r="D10" i="14"/>
  <c r="D8" i="41"/>
  <c r="D11" i="45"/>
  <c r="D12" i="45" s="1"/>
  <c r="D13" i="47"/>
  <c r="D12" i="48"/>
  <c r="D13" i="48"/>
  <c r="C10" i="24" l="1"/>
  <c r="C10" i="25"/>
  <c r="C10" i="41"/>
  <c r="C10" i="30"/>
  <c r="C11" i="30" s="1"/>
  <c r="C10" i="31"/>
  <c r="C10" i="42"/>
  <c r="C9" i="36"/>
  <c r="C10" i="26"/>
  <c r="C10" i="35"/>
  <c r="C12" i="29"/>
  <c r="C11" i="28"/>
  <c r="C11" i="27"/>
  <c r="A12" i="17"/>
  <c r="B11" i="17"/>
  <c r="A12" i="14"/>
  <c r="B11" i="14"/>
  <c r="C12" i="17"/>
  <c r="C11" i="14"/>
  <c r="C14" i="51"/>
  <c r="A15" i="51"/>
  <c r="B14" i="51"/>
  <c r="B14" i="50"/>
  <c r="C14" i="50"/>
  <c r="A15" i="50"/>
  <c r="C14" i="49"/>
  <c r="A15" i="49"/>
  <c r="B14" i="49"/>
  <c r="B14" i="48"/>
  <c r="C14" i="48"/>
  <c r="A15" i="48"/>
  <c r="B14" i="47"/>
  <c r="C14" i="47"/>
  <c r="A15" i="47"/>
  <c r="B14" i="46"/>
  <c r="C14" i="46"/>
  <c r="A15" i="46"/>
  <c r="C14" i="45"/>
  <c r="A15" i="45"/>
  <c r="B14" i="45"/>
  <c r="B15" i="44"/>
  <c r="C15" i="44"/>
  <c r="A16" i="44"/>
  <c r="B15" i="43"/>
  <c r="A16" i="43"/>
  <c r="A15" i="42"/>
  <c r="B14" i="42"/>
  <c r="A15" i="41"/>
  <c r="B14" i="41"/>
  <c r="A14" i="36"/>
  <c r="B13" i="36"/>
  <c r="A15" i="35"/>
  <c r="B14" i="35"/>
  <c r="A15" i="31"/>
  <c r="B14" i="31"/>
  <c r="A15" i="30"/>
  <c r="B14" i="30"/>
  <c r="A17" i="29"/>
  <c r="B16" i="29"/>
  <c r="A16" i="28"/>
  <c r="B15" i="28"/>
  <c r="A16" i="27"/>
  <c r="B15" i="27"/>
  <c r="A15" i="26"/>
  <c r="B14" i="26"/>
  <c r="A15" i="25"/>
  <c r="B14" i="25"/>
  <c r="A15" i="24"/>
  <c r="B14" i="24"/>
  <c r="B13" i="23"/>
  <c r="C13" i="23"/>
  <c r="A14" i="23"/>
  <c r="B13" i="20"/>
  <c r="C13" i="20"/>
  <c r="A14" i="20"/>
  <c r="C13" i="21"/>
  <c r="A14" i="21"/>
  <c r="B13" i="21"/>
  <c r="B12" i="19"/>
  <c r="C12" i="19"/>
  <c r="A13" i="19"/>
  <c r="B12" i="18"/>
  <c r="C12" i="18"/>
  <c r="A13" i="18"/>
  <c r="C13" i="16"/>
  <c r="A14" i="16"/>
  <c r="B13" i="16"/>
  <c r="C11" i="15"/>
  <c r="A12" i="15"/>
  <c r="B11" i="15"/>
  <c r="C12" i="13"/>
  <c r="A13" i="13"/>
  <c r="B12" i="13"/>
  <c r="D4" i="39"/>
  <c r="D3" i="39"/>
  <c r="D2" i="39"/>
  <c r="C7" i="39" s="1"/>
  <c r="D8" i="15"/>
  <c r="D9" i="26"/>
  <c r="D9" i="24"/>
  <c r="D9" i="31"/>
  <c r="D10" i="19"/>
  <c r="D9" i="35"/>
  <c r="D11" i="14"/>
  <c r="D13" i="49"/>
  <c r="D9" i="25"/>
  <c r="D9" i="42"/>
  <c r="D11" i="20"/>
  <c r="D12" i="16"/>
  <c r="D11" i="29"/>
  <c r="D9" i="41"/>
  <c r="D8" i="36"/>
  <c r="D10" i="28"/>
  <c r="D11" i="23"/>
  <c r="D9" i="18"/>
  <c r="D10" i="27"/>
  <c r="D9" i="30"/>
  <c r="D11" i="13"/>
  <c r="D13" i="50"/>
  <c r="C12" i="27" l="1"/>
  <c r="C11" i="26"/>
  <c r="C12" i="30"/>
  <c r="C12" i="28"/>
  <c r="C10" i="36"/>
  <c r="C11" i="41"/>
  <c r="C13" i="29"/>
  <c r="C11" i="24"/>
  <c r="C11" i="42"/>
  <c r="C11" i="25"/>
  <c r="C11" i="35"/>
  <c r="C12" i="35" s="1"/>
  <c r="C11" i="31"/>
  <c r="A13" i="17"/>
  <c r="C13" i="17" s="1"/>
  <c r="B12" i="17"/>
  <c r="B12" i="14"/>
  <c r="A13" i="14"/>
  <c r="C12" i="14"/>
  <c r="B15" i="51"/>
  <c r="C15" i="51"/>
  <c r="A16" i="51"/>
  <c r="C15" i="50"/>
  <c r="A16" i="50"/>
  <c r="B15" i="50"/>
  <c r="C15" i="49"/>
  <c r="A16" i="49"/>
  <c r="B15" i="49"/>
  <c r="C15" i="48"/>
  <c r="A16" i="48"/>
  <c r="B15" i="48"/>
  <c r="C15" i="47"/>
  <c r="A16" i="47"/>
  <c r="B15" i="47"/>
  <c r="A16" i="46"/>
  <c r="B15" i="46"/>
  <c r="C15" i="46"/>
  <c r="A16" i="45"/>
  <c r="B15" i="45"/>
  <c r="C15" i="45"/>
  <c r="C16" i="44"/>
  <c r="A17" i="44"/>
  <c r="B16" i="44"/>
  <c r="A17" i="43"/>
  <c r="B16" i="43"/>
  <c r="B15" i="42"/>
  <c r="A16" i="42"/>
  <c r="A16" i="41"/>
  <c r="B15" i="41"/>
  <c r="B14" i="36"/>
  <c r="A15" i="36"/>
  <c r="B15" i="35"/>
  <c r="A16" i="35"/>
  <c r="B15" i="31"/>
  <c r="A16" i="31"/>
  <c r="A16" i="30"/>
  <c r="B15" i="30"/>
  <c r="B17" i="29"/>
  <c r="A18" i="29"/>
  <c r="A17" i="28"/>
  <c r="B16" i="28"/>
  <c r="B16" i="27"/>
  <c r="A17" i="27"/>
  <c r="B15" i="26"/>
  <c r="A16" i="26"/>
  <c r="B15" i="25"/>
  <c r="A16" i="25"/>
  <c r="B15" i="24"/>
  <c r="A16" i="24"/>
  <c r="C14" i="23"/>
  <c r="A15" i="23"/>
  <c r="B14" i="23"/>
  <c r="A15" i="20"/>
  <c r="B14" i="20"/>
  <c r="C14" i="20"/>
  <c r="C14" i="21"/>
  <c r="A15" i="21"/>
  <c r="B14" i="21"/>
  <c r="C13" i="19"/>
  <c r="A14" i="19"/>
  <c r="B13" i="19"/>
  <c r="C13" i="18"/>
  <c r="A14" i="18"/>
  <c r="B13" i="18"/>
  <c r="B14" i="16"/>
  <c r="C14" i="16"/>
  <c r="A15" i="16"/>
  <c r="B12" i="15"/>
  <c r="C12" i="15"/>
  <c r="A13" i="15"/>
  <c r="B13" i="13"/>
  <c r="C13" i="13"/>
  <c r="A14" i="13"/>
  <c r="A8" i="39"/>
  <c r="B8" i="39" s="1"/>
  <c r="D10" i="30"/>
  <c r="D10" i="41"/>
  <c r="D10" i="25"/>
  <c r="D12" i="13"/>
  <c r="D10" i="26"/>
  <c r="D10" i="24"/>
  <c r="D7" i="39"/>
  <c r="D14" i="51"/>
  <c r="D13" i="16"/>
  <c r="D10" i="18"/>
  <c r="D11" i="30"/>
  <c r="D12" i="29"/>
  <c r="D10" i="35"/>
  <c r="D14" i="47"/>
  <c r="D14" i="48"/>
  <c r="D12" i="23"/>
  <c r="D11" i="27"/>
  <c r="D10" i="42"/>
  <c r="D14" i="49"/>
  <c r="D11" i="28"/>
  <c r="D10" i="31"/>
  <c r="D12" i="20"/>
  <c r="D13" i="45"/>
  <c r="D14" i="45" s="1"/>
  <c r="D15" i="45" s="1"/>
  <c r="D10" i="17"/>
  <c r="D11" i="17" s="1"/>
  <c r="D11" i="19"/>
  <c r="D9" i="36"/>
  <c r="D11" i="18"/>
  <c r="D12" i="18" s="1"/>
  <c r="D13" i="23"/>
  <c r="D14" i="50"/>
  <c r="D12" i="14"/>
  <c r="D15" i="51"/>
  <c r="D9" i="15"/>
  <c r="D13" i="46"/>
  <c r="D15" i="47"/>
  <c r="D15" i="44"/>
  <c r="D12" i="19"/>
  <c r="D13" i="19" s="1"/>
  <c r="D12" i="21"/>
  <c r="D13" i="21" s="1"/>
  <c r="C12" i="25" l="1"/>
  <c r="C13" i="25" s="1"/>
  <c r="C14" i="25" s="1"/>
  <c r="C12" i="41"/>
  <c r="C11" i="36"/>
  <c r="C12" i="31"/>
  <c r="C13" i="31" s="1"/>
  <c r="C12" i="24"/>
  <c r="C13" i="28"/>
  <c r="C13" i="14"/>
  <c r="C12" i="42"/>
  <c r="C13" i="35"/>
  <c r="C14" i="29"/>
  <c r="C13" i="30"/>
  <c r="C14" i="30" s="1"/>
  <c r="C13" i="27"/>
  <c r="C12" i="26"/>
  <c r="A14" i="17"/>
  <c r="B13" i="17"/>
  <c r="A14" i="14"/>
  <c r="B13" i="14"/>
  <c r="C16" i="51"/>
  <c r="A17" i="51"/>
  <c r="B16" i="51"/>
  <c r="B16" i="50"/>
  <c r="C16" i="50"/>
  <c r="A17" i="50"/>
  <c r="C16" i="49"/>
  <c r="A17" i="49"/>
  <c r="B16" i="49"/>
  <c r="B16" i="48"/>
  <c r="C16" i="48"/>
  <c r="A17" i="48"/>
  <c r="B16" i="47"/>
  <c r="C16" i="47"/>
  <c r="A17" i="47"/>
  <c r="B16" i="46"/>
  <c r="C16" i="46"/>
  <c r="A17" i="46"/>
  <c r="C16" i="45"/>
  <c r="A17" i="45"/>
  <c r="B16" i="45"/>
  <c r="B17" i="44"/>
  <c r="C17" i="44"/>
  <c r="A18" i="44"/>
  <c r="B17" i="43"/>
  <c r="A18" i="43"/>
  <c r="A17" i="42"/>
  <c r="B16" i="42"/>
  <c r="B16" i="41"/>
  <c r="A17" i="41"/>
  <c r="A16" i="36"/>
  <c r="B15" i="36"/>
  <c r="A17" i="35"/>
  <c r="B16" i="35"/>
  <c r="A17" i="31"/>
  <c r="B16" i="31"/>
  <c r="A17" i="30"/>
  <c r="B16" i="30"/>
  <c r="A19" i="29"/>
  <c r="B18" i="29"/>
  <c r="B17" i="28"/>
  <c r="A18" i="28"/>
  <c r="A18" i="27"/>
  <c r="B17" i="27"/>
  <c r="A17" i="26"/>
  <c r="B16" i="26"/>
  <c r="A17" i="25"/>
  <c r="B16" i="25"/>
  <c r="A17" i="24"/>
  <c r="B16" i="24"/>
  <c r="B15" i="23"/>
  <c r="C15" i="23"/>
  <c r="A16" i="23"/>
  <c r="B15" i="20"/>
  <c r="C15" i="20"/>
  <c r="A16" i="20"/>
  <c r="C15" i="21"/>
  <c r="A16" i="21"/>
  <c r="B15" i="21"/>
  <c r="B14" i="19"/>
  <c r="C14" i="19"/>
  <c r="A15" i="19"/>
  <c r="B14" i="18"/>
  <c r="C14" i="18"/>
  <c r="A15" i="18"/>
  <c r="C15" i="16"/>
  <c r="A16" i="16"/>
  <c r="B15" i="16"/>
  <c r="C13" i="15"/>
  <c r="A14" i="15"/>
  <c r="B13" i="15"/>
  <c r="C14" i="13"/>
  <c r="A15" i="13"/>
  <c r="B14" i="13"/>
  <c r="C8" i="39"/>
  <c r="A9" i="39"/>
  <c r="D10" i="15"/>
  <c r="D11" i="15" s="1"/>
  <c r="D11" i="25"/>
  <c r="D11" i="31"/>
  <c r="D11" i="41"/>
  <c r="D12" i="30"/>
  <c r="D11" i="26"/>
  <c r="D11" i="42"/>
  <c r="D15" i="49"/>
  <c r="D14" i="23"/>
  <c r="D16" i="51"/>
  <c r="D13" i="13"/>
  <c r="D16" i="44"/>
  <c r="D13" i="14"/>
  <c r="D17" i="44"/>
  <c r="D14" i="19"/>
  <c r="D8" i="39"/>
  <c r="D12" i="27"/>
  <c r="D15" i="23"/>
  <c r="D13" i="20"/>
  <c r="D10" i="36"/>
  <c r="D14" i="21"/>
  <c r="D15" i="48"/>
  <c r="D13" i="18"/>
  <c r="D16" i="48"/>
  <c r="D12" i="28"/>
  <c r="D14" i="13"/>
  <c r="D14" i="46"/>
  <c r="D11" i="35"/>
  <c r="D12" i="35" s="1"/>
  <c r="D11" i="24"/>
  <c r="D13" i="29"/>
  <c r="D15" i="50"/>
  <c r="D14" i="16"/>
  <c r="D16" i="47"/>
  <c r="D12" i="17"/>
  <c r="C14" i="31" l="1"/>
  <c r="C15" i="25"/>
  <c r="C13" i="26"/>
  <c r="C15" i="29"/>
  <c r="C16" i="29" s="1"/>
  <c r="C12" i="36"/>
  <c r="C14" i="28"/>
  <c r="C14" i="35"/>
  <c r="C14" i="27"/>
  <c r="C13" i="24"/>
  <c r="C13" i="41"/>
  <c r="C15" i="30"/>
  <c r="C13" i="42"/>
  <c r="B14" i="17"/>
  <c r="A15" i="17"/>
  <c r="C14" i="17"/>
  <c r="B14" i="14"/>
  <c r="C14" i="14"/>
  <c r="A15" i="14"/>
  <c r="A18" i="51"/>
  <c r="B17" i="51"/>
  <c r="C17" i="51"/>
  <c r="C17" i="50"/>
  <c r="A18" i="50"/>
  <c r="B17" i="50"/>
  <c r="B17" i="49"/>
  <c r="C17" i="49"/>
  <c r="A18" i="49"/>
  <c r="C17" i="48"/>
  <c r="A18" i="48"/>
  <c r="B17" i="48"/>
  <c r="C17" i="47"/>
  <c r="A18" i="47"/>
  <c r="B17" i="47"/>
  <c r="B17" i="46"/>
  <c r="C17" i="46"/>
  <c r="A18" i="46"/>
  <c r="C17" i="45"/>
  <c r="A18" i="45"/>
  <c r="B17" i="45"/>
  <c r="C18" i="44"/>
  <c r="A19" i="44"/>
  <c r="B18" i="44"/>
  <c r="A19" i="43"/>
  <c r="B18" i="43"/>
  <c r="B17" i="42"/>
  <c r="A18" i="42"/>
  <c r="A18" i="41"/>
  <c r="B17" i="41"/>
  <c r="B16" i="36"/>
  <c r="A17" i="36"/>
  <c r="B17" i="35"/>
  <c r="A18" i="35"/>
  <c r="B17" i="31"/>
  <c r="A18" i="31"/>
  <c r="A18" i="30"/>
  <c r="B17" i="30"/>
  <c r="B19" i="29"/>
  <c r="A20" i="29"/>
  <c r="A19" i="28"/>
  <c r="B18" i="28"/>
  <c r="B18" i="27"/>
  <c r="A19" i="27"/>
  <c r="B17" i="26"/>
  <c r="A18" i="26"/>
  <c r="B17" i="25"/>
  <c r="A18" i="25"/>
  <c r="B17" i="24"/>
  <c r="A18" i="24"/>
  <c r="C16" i="23"/>
  <c r="A17" i="23"/>
  <c r="B16" i="23"/>
  <c r="B16" i="20"/>
  <c r="C16" i="20"/>
  <c r="A17" i="20"/>
  <c r="B16" i="21"/>
  <c r="C16" i="21"/>
  <c r="A17" i="21"/>
  <c r="C15" i="19"/>
  <c r="A16" i="19"/>
  <c r="B15" i="19"/>
  <c r="C15" i="18"/>
  <c r="A16" i="18"/>
  <c r="B15" i="18"/>
  <c r="B16" i="16"/>
  <c r="C16" i="16"/>
  <c r="A17" i="16"/>
  <c r="B14" i="15"/>
  <c r="C14" i="15"/>
  <c r="A15" i="15"/>
  <c r="B15" i="13"/>
  <c r="C15" i="13"/>
  <c r="A16" i="13"/>
  <c r="A10" i="39"/>
  <c r="B9" i="39"/>
  <c r="C9" i="39"/>
  <c r="O19" i="1"/>
  <c r="D12" i="25"/>
  <c r="D13" i="35"/>
  <c r="D13" i="30"/>
  <c r="D12" i="15"/>
  <c r="D13" i="15" s="1"/>
  <c r="D14" i="20"/>
  <c r="D15" i="13"/>
  <c r="D14" i="15"/>
  <c r="D14" i="18"/>
  <c r="D14" i="29"/>
  <c r="D17" i="47"/>
  <c r="D9" i="39"/>
  <c r="D15" i="46"/>
  <c r="D13" i="17"/>
  <c r="D13" i="27"/>
  <c r="D17" i="51"/>
  <c r="D11" i="36"/>
  <c r="D17" i="48"/>
  <c r="D14" i="14"/>
  <c r="D18" i="44"/>
  <c r="D12" i="42"/>
  <c r="D12" i="26"/>
  <c r="D12" i="41"/>
  <c r="D12" i="31"/>
  <c r="D13" i="31" s="1"/>
  <c r="D13" i="28"/>
  <c r="D12" i="24"/>
  <c r="D14" i="30"/>
  <c r="D15" i="16"/>
  <c r="D16" i="49"/>
  <c r="D16" i="45"/>
  <c r="D16" i="50"/>
  <c r="D15" i="21"/>
  <c r="D17" i="50"/>
  <c r="D16" i="46"/>
  <c r="D16" i="23"/>
  <c r="D16" i="16"/>
  <c r="D15" i="19"/>
  <c r="F5" i="29" l="1"/>
  <c r="F2" i="42"/>
  <c r="AG26" i="37"/>
  <c r="F3" i="50"/>
  <c r="AG8" i="37"/>
  <c r="C16" i="30"/>
  <c r="C15" i="28"/>
  <c r="O48" i="1"/>
  <c r="C13" i="36"/>
  <c r="C14" i="26"/>
  <c r="C16" i="25"/>
  <c r="C17" i="25" s="1"/>
  <c r="C14" i="41"/>
  <c r="C15" i="31"/>
  <c r="C14" i="42"/>
  <c r="C15" i="27"/>
  <c r="C17" i="29"/>
  <c r="C15" i="35"/>
  <c r="C16" i="35" s="1"/>
  <c r="C14" i="24"/>
  <c r="C15" i="17"/>
  <c r="A16" i="17"/>
  <c r="B15" i="17"/>
  <c r="B15" i="14"/>
  <c r="A16" i="14"/>
  <c r="C15" i="14"/>
  <c r="C18" i="51"/>
  <c r="A19" i="51"/>
  <c r="B18" i="51"/>
  <c r="B18" i="50"/>
  <c r="C18" i="50"/>
  <c r="A19" i="50"/>
  <c r="C18" i="49"/>
  <c r="A19" i="49"/>
  <c r="B18" i="49"/>
  <c r="B18" i="48"/>
  <c r="C18" i="48"/>
  <c r="A19" i="48"/>
  <c r="B18" i="47"/>
  <c r="C18" i="47"/>
  <c r="A19" i="47"/>
  <c r="B18" i="46"/>
  <c r="C18" i="46"/>
  <c r="A19" i="46"/>
  <c r="C18" i="45"/>
  <c r="A19" i="45"/>
  <c r="B18" i="45"/>
  <c r="B19" i="44"/>
  <c r="C19" i="44"/>
  <c r="A20" i="44"/>
  <c r="B19" i="43"/>
  <c r="A20" i="43"/>
  <c r="A19" i="42"/>
  <c r="B18" i="42"/>
  <c r="B18" i="41"/>
  <c r="A19" i="41"/>
  <c r="A18" i="36"/>
  <c r="B17" i="36"/>
  <c r="A19" i="35"/>
  <c r="B18" i="35"/>
  <c r="A19" i="31"/>
  <c r="B18" i="31"/>
  <c r="B18" i="30"/>
  <c r="A19" i="30"/>
  <c r="A21" i="29"/>
  <c r="B20" i="29"/>
  <c r="B19" i="28"/>
  <c r="A20" i="28"/>
  <c r="A20" i="27"/>
  <c r="B19" i="27"/>
  <c r="A19" i="26"/>
  <c r="B18" i="26"/>
  <c r="C18" i="25"/>
  <c r="A19" i="25"/>
  <c r="B18" i="25"/>
  <c r="A19" i="24"/>
  <c r="B18" i="24"/>
  <c r="B17" i="23"/>
  <c r="C17" i="23"/>
  <c r="A18" i="23"/>
  <c r="B17" i="20"/>
  <c r="C17" i="20"/>
  <c r="A18" i="20"/>
  <c r="C17" i="21"/>
  <c r="A18" i="21"/>
  <c r="B17" i="21"/>
  <c r="B16" i="19"/>
  <c r="C16" i="19"/>
  <c r="A17" i="19"/>
  <c r="B16" i="18"/>
  <c r="C16" i="18"/>
  <c r="A17" i="18"/>
  <c r="C17" i="16"/>
  <c r="A18" i="16"/>
  <c r="B17" i="16"/>
  <c r="C15" i="15"/>
  <c r="A16" i="15"/>
  <c r="B15" i="15"/>
  <c r="C16" i="13"/>
  <c r="A17" i="13"/>
  <c r="B16" i="13"/>
  <c r="A11" i="39"/>
  <c r="B10" i="39"/>
  <c r="C10" i="39"/>
  <c r="D13" i="42"/>
  <c r="D15" i="29"/>
  <c r="D13" i="26"/>
  <c r="D16" i="21"/>
  <c r="D15" i="18"/>
  <c r="D15" i="30"/>
  <c r="D15" i="20"/>
  <c r="D14" i="31"/>
  <c r="D17" i="46"/>
  <c r="D16" i="18"/>
  <c r="D13" i="25"/>
  <c r="D14" i="25" s="1"/>
  <c r="D16" i="29"/>
  <c r="D17" i="23"/>
  <c r="D18" i="47"/>
  <c r="D18" i="48"/>
  <c r="D14" i="28"/>
  <c r="D14" i="35"/>
  <c r="D13" i="24"/>
  <c r="D17" i="49"/>
  <c r="D13" i="41"/>
  <c r="D15" i="25"/>
  <c r="D12" i="36"/>
  <c r="D14" i="27"/>
  <c r="D16" i="13"/>
  <c r="D16" i="20"/>
  <c r="D17" i="20" s="1"/>
  <c r="D16" i="19"/>
  <c r="D14" i="17"/>
  <c r="D15" i="17" s="1"/>
  <c r="D15" i="14"/>
  <c r="D17" i="45"/>
  <c r="D19" i="44"/>
  <c r="D17" i="16"/>
  <c r="D10" i="39"/>
  <c r="D15" i="15"/>
  <c r="C16" i="27" l="1"/>
  <c r="C14" i="36"/>
  <c r="C15" i="24"/>
  <c r="C15" i="41"/>
  <c r="C17" i="35"/>
  <c r="C15" i="42"/>
  <c r="C16" i="28"/>
  <c r="C18" i="29"/>
  <c r="C17" i="30"/>
  <c r="C16" i="31"/>
  <c r="C17" i="31" s="1"/>
  <c r="C15" i="26"/>
  <c r="B16" i="17"/>
  <c r="C16" i="17"/>
  <c r="A17" i="17"/>
  <c r="C16" i="14"/>
  <c r="A17" i="14"/>
  <c r="B16" i="14"/>
  <c r="C19" i="51"/>
  <c r="A20" i="51"/>
  <c r="B19" i="51"/>
  <c r="C19" i="50"/>
  <c r="A20" i="50"/>
  <c r="B19" i="50"/>
  <c r="B19" i="49"/>
  <c r="C19" i="49"/>
  <c r="A20" i="49"/>
  <c r="C19" i="48"/>
  <c r="A20" i="48"/>
  <c r="B19" i="48"/>
  <c r="C19" i="47"/>
  <c r="A20" i="47"/>
  <c r="B19" i="47"/>
  <c r="A20" i="46"/>
  <c r="B19" i="46"/>
  <c r="C19" i="46"/>
  <c r="B19" i="45"/>
  <c r="C19" i="45"/>
  <c r="A20" i="45"/>
  <c r="C20" i="44"/>
  <c r="A21" i="44"/>
  <c r="B20" i="44"/>
  <c r="A21" i="43"/>
  <c r="B20" i="43"/>
  <c r="B19" i="42"/>
  <c r="A20" i="42"/>
  <c r="A20" i="41"/>
  <c r="B19" i="41"/>
  <c r="B18" i="36"/>
  <c r="A19" i="36"/>
  <c r="B19" i="35"/>
  <c r="A20" i="35"/>
  <c r="B19" i="31"/>
  <c r="A20" i="31"/>
  <c r="A20" i="30"/>
  <c r="B19" i="30"/>
  <c r="B21" i="29"/>
  <c r="A22" i="29"/>
  <c r="A21" i="28"/>
  <c r="B20" i="28"/>
  <c r="B20" i="27"/>
  <c r="A21" i="27"/>
  <c r="B19" i="26"/>
  <c r="A20" i="26"/>
  <c r="B19" i="25"/>
  <c r="C19" i="25"/>
  <c r="A20" i="25"/>
  <c r="B19" i="24"/>
  <c r="A20" i="24"/>
  <c r="C18" i="23"/>
  <c r="A19" i="23"/>
  <c r="B18" i="23"/>
  <c r="A19" i="20"/>
  <c r="B18" i="20"/>
  <c r="C18" i="20"/>
  <c r="B18" i="21"/>
  <c r="C18" i="21"/>
  <c r="A19" i="21"/>
  <c r="C17" i="19"/>
  <c r="A18" i="19"/>
  <c r="B17" i="19"/>
  <c r="C17" i="18"/>
  <c r="A18" i="18"/>
  <c r="B17" i="18"/>
  <c r="B18" i="16"/>
  <c r="C18" i="16"/>
  <c r="A19" i="16"/>
  <c r="B16" i="15"/>
  <c r="C16" i="15"/>
  <c r="A17" i="15"/>
  <c r="B17" i="13"/>
  <c r="C17" i="13"/>
  <c r="A18" i="13"/>
  <c r="A12" i="39"/>
  <c r="B11" i="39"/>
  <c r="C11" i="39"/>
  <c r="D15" i="27"/>
  <c r="D16" i="25"/>
  <c r="D17" i="25" s="1"/>
  <c r="D18" i="25" s="1"/>
  <c r="D14" i="41"/>
  <c r="D17" i="29"/>
  <c r="D20" i="44"/>
  <c r="D11" i="39"/>
  <c r="D18" i="45"/>
  <c r="D16" i="30"/>
  <c r="D18" i="49"/>
  <c r="D18" i="51"/>
  <c r="D17" i="21"/>
  <c r="D18" i="21" s="1"/>
  <c r="D17" i="19"/>
  <c r="D19" i="25"/>
  <c r="D15" i="35"/>
  <c r="D13" i="36"/>
  <c r="D14" i="24"/>
  <c r="D18" i="50"/>
  <c r="D17" i="13"/>
  <c r="D14" i="42"/>
  <c r="D19" i="47"/>
  <c r="D16" i="14"/>
  <c r="D15" i="31"/>
  <c r="D16" i="17"/>
  <c r="D18" i="20"/>
  <c r="D19" i="48"/>
  <c r="D16" i="35"/>
  <c r="D15" i="28"/>
  <c r="D14" i="26"/>
  <c r="D18" i="46"/>
  <c r="D18" i="23"/>
  <c r="D18" i="16"/>
  <c r="D17" i="18"/>
  <c r="D16" i="15"/>
  <c r="C17" i="27" l="1"/>
  <c r="C17" i="28"/>
  <c r="C18" i="35"/>
  <c r="C16" i="41"/>
  <c r="C16" i="24"/>
  <c r="C18" i="31"/>
  <c r="C18" i="30"/>
  <c r="C16" i="42"/>
  <c r="C15" i="36"/>
  <c r="C16" i="26"/>
  <c r="C19" i="29"/>
  <c r="C20" i="29" s="1"/>
  <c r="B17" i="17"/>
  <c r="A18" i="17"/>
  <c r="C17" i="17"/>
  <c r="B17" i="14"/>
  <c r="A18" i="14"/>
  <c r="C17" i="14"/>
  <c r="C20" i="51"/>
  <c r="A21" i="51"/>
  <c r="B20" i="51"/>
  <c r="B20" i="50"/>
  <c r="C20" i="50"/>
  <c r="A21" i="50"/>
  <c r="C20" i="49"/>
  <c r="A21" i="49"/>
  <c r="B20" i="49"/>
  <c r="B20" i="48"/>
  <c r="C20" i="48"/>
  <c r="A21" i="48"/>
  <c r="B20" i="47"/>
  <c r="C20" i="47"/>
  <c r="A21" i="47"/>
  <c r="B20" i="46"/>
  <c r="C20" i="46"/>
  <c r="A21" i="46"/>
  <c r="C20" i="45"/>
  <c r="A21" i="45"/>
  <c r="B20" i="45"/>
  <c r="B21" i="44"/>
  <c r="C21" i="44"/>
  <c r="A22" i="44"/>
  <c r="B21" i="43"/>
  <c r="A22" i="43"/>
  <c r="A21" i="42"/>
  <c r="B20" i="42"/>
  <c r="A21" i="41"/>
  <c r="B20" i="41"/>
  <c r="A20" i="36"/>
  <c r="B19" i="36"/>
  <c r="A21" i="35"/>
  <c r="B20" i="35"/>
  <c r="A21" i="31"/>
  <c r="B20" i="31"/>
  <c r="B20" i="30"/>
  <c r="A21" i="30"/>
  <c r="A23" i="29"/>
  <c r="B22" i="29"/>
  <c r="A22" i="28"/>
  <c r="B21" i="28"/>
  <c r="A22" i="27"/>
  <c r="B21" i="27"/>
  <c r="A21" i="26"/>
  <c r="B20" i="26"/>
  <c r="B20" i="25"/>
  <c r="C20" i="25"/>
  <c r="A21" i="25"/>
  <c r="A21" i="24"/>
  <c r="B20" i="24"/>
  <c r="B19" i="23"/>
  <c r="C19" i="23"/>
  <c r="A20" i="23"/>
  <c r="B19" i="20"/>
  <c r="C19" i="20"/>
  <c r="A20" i="20"/>
  <c r="C19" i="21"/>
  <c r="A20" i="21"/>
  <c r="B19" i="21"/>
  <c r="B18" i="19"/>
  <c r="C18" i="19"/>
  <c r="A19" i="19"/>
  <c r="B18" i="18"/>
  <c r="C18" i="18"/>
  <c r="A19" i="18"/>
  <c r="C19" i="16"/>
  <c r="A20" i="16"/>
  <c r="B19" i="16"/>
  <c r="C17" i="15"/>
  <c r="A18" i="15"/>
  <c r="B17" i="15"/>
  <c r="C18" i="13"/>
  <c r="A19" i="13"/>
  <c r="B18" i="13"/>
  <c r="A13" i="39"/>
  <c r="B12" i="39"/>
  <c r="C12" i="39"/>
  <c r="D19" i="46"/>
  <c r="D14" i="36"/>
  <c r="D19" i="45"/>
  <c r="D12" i="39"/>
  <c r="D17" i="15"/>
  <c r="D17" i="30"/>
  <c r="D15" i="26"/>
  <c r="D20" i="46"/>
  <c r="D18" i="13"/>
  <c r="D19" i="21"/>
  <c r="D19" i="16"/>
  <c r="D15" i="42"/>
  <c r="D17" i="14"/>
  <c r="D19" i="51"/>
  <c r="D21" i="44"/>
  <c r="D15" i="24"/>
  <c r="D16" i="28"/>
  <c r="D20" i="48"/>
  <c r="D16" i="31"/>
  <c r="D15" i="41"/>
  <c r="D18" i="29"/>
  <c r="D19" i="23"/>
  <c r="D19" i="49"/>
  <c r="D20" i="47"/>
  <c r="D19" i="50"/>
  <c r="D16" i="27"/>
  <c r="D17" i="35"/>
  <c r="D17" i="31"/>
  <c r="D18" i="19"/>
  <c r="D17" i="17"/>
  <c r="D18" i="18"/>
  <c r="D20" i="45"/>
  <c r="D19" i="20"/>
  <c r="C17" i="26" l="1"/>
  <c r="C16" i="36"/>
  <c r="C17" i="42"/>
  <c r="C17" i="24"/>
  <c r="C19" i="35"/>
  <c r="C21" i="29"/>
  <c r="C18" i="28"/>
  <c r="C19" i="30"/>
  <c r="C18" i="27"/>
  <c r="C19" i="31"/>
  <c r="C17" i="41"/>
  <c r="A19" i="17"/>
  <c r="C18" i="17"/>
  <c r="B18" i="17"/>
  <c r="A19" i="14"/>
  <c r="B18" i="14"/>
  <c r="C18" i="14"/>
  <c r="B21" i="51"/>
  <c r="C21" i="51"/>
  <c r="A22" i="51"/>
  <c r="C21" i="50"/>
  <c r="A22" i="50"/>
  <c r="B21" i="50"/>
  <c r="A22" i="49"/>
  <c r="B21" i="49"/>
  <c r="C21" i="49"/>
  <c r="C21" i="48"/>
  <c r="A22" i="48"/>
  <c r="B21" i="48"/>
  <c r="C21" i="47"/>
  <c r="A22" i="47"/>
  <c r="B21" i="47"/>
  <c r="B21" i="46"/>
  <c r="C21" i="46"/>
  <c r="A22" i="46"/>
  <c r="B21" i="45"/>
  <c r="C21" i="45"/>
  <c r="A22" i="45"/>
  <c r="C22" i="44"/>
  <c r="A23" i="44"/>
  <c r="B22" i="44"/>
  <c r="A23" i="43"/>
  <c r="B22" i="43"/>
  <c r="B21" i="42"/>
  <c r="A22" i="42"/>
  <c r="A22" i="41"/>
  <c r="B21" i="41"/>
  <c r="B20" i="36"/>
  <c r="A21" i="36"/>
  <c r="B21" i="35"/>
  <c r="A22" i="35"/>
  <c r="B21" i="31"/>
  <c r="A22" i="31"/>
  <c r="A22" i="30"/>
  <c r="B21" i="30"/>
  <c r="B23" i="29"/>
  <c r="A24" i="29"/>
  <c r="A23" i="28"/>
  <c r="B22" i="28"/>
  <c r="B22" i="27"/>
  <c r="A23" i="27"/>
  <c r="B21" i="26"/>
  <c r="A22" i="26"/>
  <c r="B21" i="25"/>
  <c r="C21" i="25"/>
  <c r="A22" i="25"/>
  <c r="B21" i="24"/>
  <c r="A22" i="24"/>
  <c r="C20" i="23"/>
  <c r="A21" i="23"/>
  <c r="B20" i="23"/>
  <c r="B20" i="20"/>
  <c r="C20" i="20"/>
  <c r="A21" i="20"/>
  <c r="A21" i="21"/>
  <c r="B20" i="21"/>
  <c r="C20" i="21"/>
  <c r="C19" i="19"/>
  <c r="A20" i="19"/>
  <c r="B19" i="19"/>
  <c r="C19" i="18"/>
  <c r="A20" i="18"/>
  <c r="B19" i="18"/>
  <c r="B20" i="16"/>
  <c r="C20" i="16"/>
  <c r="A21" i="16"/>
  <c r="B18" i="15"/>
  <c r="C18" i="15"/>
  <c r="A19" i="15"/>
  <c r="B19" i="13"/>
  <c r="C19" i="13"/>
  <c r="A20" i="13"/>
  <c r="A14" i="39"/>
  <c r="B13" i="39"/>
  <c r="C13" i="39"/>
  <c r="D15" i="36"/>
  <c r="D16" i="41"/>
  <c r="D19" i="29"/>
  <c r="D18" i="30"/>
  <c r="D20" i="16"/>
  <c r="D22" i="44"/>
  <c r="D16" i="42"/>
  <c r="D18" i="35"/>
  <c r="D17" i="27"/>
  <c r="D21" i="48"/>
  <c r="D18" i="14"/>
  <c r="D20" i="49"/>
  <c r="D18" i="15"/>
  <c r="D20" i="51"/>
  <c r="D16" i="26"/>
  <c r="D20" i="29"/>
  <c r="D21" i="47"/>
  <c r="D20" i="50"/>
  <c r="D18" i="17"/>
  <c r="D19" i="19"/>
  <c r="D17" i="28"/>
  <c r="D18" i="31"/>
  <c r="D19" i="13"/>
  <c r="D16" i="24"/>
  <c r="D20" i="25"/>
  <c r="D13" i="39"/>
  <c r="D20" i="23"/>
  <c r="D21" i="45"/>
  <c r="D19" i="18"/>
  <c r="D21" i="51"/>
  <c r="C20" i="31" l="1"/>
  <c r="C19" i="28"/>
  <c r="C18" i="42"/>
  <c r="C19" i="27"/>
  <c r="C22" i="29"/>
  <c r="C18" i="26"/>
  <c r="C20" i="35"/>
  <c r="C18" i="24"/>
  <c r="C18" i="41"/>
  <c r="C17" i="36"/>
  <c r="C20" i="30"/>
  <c r="A20" i="17"/>
  <c r="C19" i="17"/>
  <c r="B19" i="17"/>
  <c r="B19" i="14"/>
  <c r="C19" i="14"/>
  <c r="A20" i="14"/>
  <c r="C22" i="51"/>
  <c r="A23" i="51"/>
  <c r="B22" i="51"/>
  <c r="B22" i="50"/>
  <c r="C22" i="50"/>
  <c r="A23" i="50"/>
  <c r="C22" i="49"/>
  <c r="A23" i="49"/>
  <c r="B22" i="49"/>
  <c r="B22" i="48"/>
  <c r="C22" i="48"/>
  <c r="A23" i="48"/>
  <c r="B22" i="47"/>
  <c r="C22" i="47"/>
  <c r="A23" i="47"/>
  <c r="B22" i="46"/>
  <c r="C22" i="46"/>
  <c r="A23" i="46"/>
  <c r="C22" i="45"/>
  <c r="A23" i="45"/>
  <c r="B22" i="45"/>
  <c r="B23" i="44"/>
  <c r="C23" i="44"/>
  <c r="A24" i="44"/>
  <c r="B23" i="43"/>
  <c r="A24" i="43"/>
  <c r="A23" i="42"/>
  <c r="B22" i="42"/>
  <c r="A23" i="41"/>
  <c r="B22" i="41"/>
  <c r="A22" i="36"/>
  <c r="B21" i="36"/>
  <c r="A23" i="35"/>
  <c r="B22" i="35"/>
  <c r="A23" i="31"/>
  <c r="B22" i="31"/>
  <c r="A23" i="30"/>
  <c r="B22" i="30"/>
  <c r="B24" i="29"/>
  <c r="A25" i="29"/>
  <c r="A24" i="28"/>
  <c r="B23" i="28"/>
  <c r="A24" i="27"/>
  <c r="B23" i="27"/>
  <c r="A23" i="26"/>
  <c r="B22" i="26"/>
  <c r="A23" i="25"/>
  <c r="B22" i="25"/>
  <c r="C22" i="25"/>
  <c r="A23" i="24"/>
  <c r="B22" i="24"/>
  <c r="B21" i="23"/>
  <c r="C21" i="23"/>
  <c r="A22" i="23"/>
  <c r="B21" i="20"/>
  <c r="C21" i="20"/>
  <c r="A22" i="20"/>
  <c r="C21" i="21"/>
  <c r="A22" i="21"/>
  <c r="B21" i="21"/>
  <c r="B20" i="19"/>
  <c r="C20" i="19"/>
  <c r="A21" i="19"/>
  <c r="B20" i="18"/>
  <c r="C20" i="18"/>
  <c r="A21" i="18"/>
  <c r="C21" i="16"/>
  <c r="A22" i="16"/>
  <c r="B21" i="16"/>
  <c r="C19" i="15"/>
  <c r="A20" i="15"/>
  <c r="B19" i="15"/>
  <c r="C20" i="13"/>
  <c r="A21" i="13"/>
  <c r="B20" i="13"/>
  <c r="A15" i="39"/>
  <c r="B14" i="39"/>
  <c r="C14" i="39"/>
  <c r="D17" i="26"/>
  <c r="D19" i="30"/>
  <c r="D21" i="49"/>
  <c r="D21" i="25"/>
  <c r="D19" i="14"/>
  <c r="D20" i="18"/>
  <c r="D20" i="21"/>
  <c r="D19" i="31"/>
  <c r="D18" i="27"/>
  <c r="D17" i="41"/>
  <c r="D23" i="44"/>
  <c r="D20" i="19"/>
  <c r="D21" i="16"/>
  <c r="D14" i="39"/>
  <c r="D18" i="28"/>
  <c r="D19" i="35"/>
  <c r="D19" i="17"/>
  <c r="D22" i="45"/>
  <c r="D21" i="50"/>
  <c r="D17" i="42"/>
  <c r="D21" i="29"/>
  <c r="D17" i="24"/>
  <c r="D16" i="36"/>
  <c r="D21" i="46"/>
  <c r="D22" i="48"/>
  <c r="D20" i="13"/>
  <c r="D22" i="49"/>
  <c r="D21" i="23"/>
  <c r="D19" i="15"/>
  <c r="D22" i="47"/>
  <c r="D20" i="20"/>
  <c r="D21" i="20" s="1"/>
  <c r="C18" i="36" l="1"/>
  <c r="C19" i="41"/>
  <c r="C19" i="24"/>
  <c r="C23" i="29"/>
  <c r="C19" i="42"/>
  <c r="C21" i="35"/>
  <c r="C20" i="27"/>
  <c r="C20" i="28"/>
  <c r="C21" i="31"/>
  <c r="C19" i="26"/>
  <c r="C21" i="30"/>
  <c r="B20" i="17"/>
  <c r="C20" i="17"/>
  <c r="A21" i="17"/>
  <c r="A21" i="14"/>
  <c r="B20" i="14"/>
  <c r="C20" i="14"/>
  <c r="B23" i="51"/>
  <c r="C23" i="51"/>
  <c r="A24" i="51"/>
  <c r="C23" i="50"/>
  <c r="A24" i="50"/>
  <c r="B23" i="50"/>
  <c r="C23" i="49"/>
  <c r="A24" i="49"/>
  <c r="B23" i="49"/>
  <c r="A24" i="48"/>
  <c r="B23" i="48"/>
  <c r="C23" i="48"/>
  <c r="C23" i="47"/>
  <c r="A24" i="47"/>
  <c r="B23" i="47"/>
  <c r="A24" i="46"/>
  <c r="B23" i="46"/>
  <c r="C23" i="46"/>
  <c r="A24" i="45"/>
  <c r="B23" i="45"/>
  <c r="C23" i="45"/>
  <c r="C24" i="44"/>
  <c r="A25" i="44"/>
  <c r="B24" i="44"/>
  <c r="A25" i="43"/>
  <c r="B24" i="43"/>
  <c r="B23" i="42"/>
  <c r="A24" i="42"/>
  <c r="A24" i="41"/>
  <c r="B23" i="41"/>
  <c r="B22" i="36"/>
  <c r="A23" i="36"/>
  <c r="A24" i="35"/>
  <c r="B23" i="35"/>
  <c r="B23" i="31"/>
  <c r="A24" i="31"/>
  <c r="A24" i="30"/>
  <c r="B23" i="30"/>
  <c r="B25" i="29"/>
  <c r="A26" i="29"/>
  <c r="A25" i="28"/>
  <c r="B24" i="28"/>
  <c r="B24" i="27"/>
  <c r="A25" i="27"/>
  <c r="B23" i="26"/>
  <c r="A24" i="26"/>
  <c r="B23" i="25"/>
  <c r="C23" i="25"/>
  <c r="A24" i="25"/>
  <c r="B23" i="24"/>
  <c r="A24" i="24"/>
  <c r="C22" i="23"/>
  <c r="A23" i="23"/>
  <c r="B22" i="23"/>
  <c r="A23" i="20"/>
  <c r="B22" i="20"/>
  <c r="C22" i="20"/>
  <c r="C22" i="21"/>
  <c r="A23" i="21"/>
  <c r="B22" i="21"/>
  <c r="C21" i="19"/>
  <c r="A22" i="19"/>
  <c r="B21" i="19"/>
  <c r="C21" i="18"/>
  <c r="A22" i="18"/>
  <c r="B21" i="18"/>
  <c r="B22" i="16"/>
  <c r="C22" i="16"/>
  <c r="A23" i="16"/>
  <c r="B20" i="15"/>
  <c r="C20" i="15"/>
  <c r="A21" i="15"/>
  <c r="B21" i="13"/>
  <c r="C21" i="13"/>
  <c r="A22" i="13"/>
  <c r="A16" i="39"/>
  <c r="B15" i="39"/>
  <c r="C15" i="39"/>
  <c r="D21" i="21"/>
  <c r="D18" i="41"/>
  <c r="D22" i="29"/>
  <c r="D19" i="27"/>
  <c r="D18" i="26"/>
  <c r="D22" i="20"/>
  <c r="D22" i="16"/>
  <c r="D22" i="25"/>
  <c r="D23" i="49"/>
  <c r="D20" i="15"/>
  <c r="D18" i="42"/>
  <c r="D21" i="19"/>
  <c r="D24" i="44"/>
  <c r="D23" i="47"/>
  <c r="D20" i="17"/>
  <c r="D20" i="14"/>
  <c r="D18" i="24"/>
  <c r="D19" i="28"/>
  <c r="D20" i="30"/>
  <c r="D22" i="51"/>
  <c r="D22" i="46"/>
  <c r="D23" i="25"/>
  <c r="D17" i="36"/>
  <c r="D20" i="35"/>
  <c r="D20" i="31"/>
  <c r="D21" i="18"/>
  <c r="D23" i="45"/>
  <c r="D22" i="50"/>
  <c r="D23" i="50" s="1"/>
  <c r="D22" i="23"/>
  <c r="D21" i="13"/>
  <c r="C20" i="26" l="1"/>
  <c r="C22" i="31"/>
  <c r="C22" i="35"/>
  <c r="C20" i="24"/>
  <c r="C20" i="41"/>
  <c r="C19" i="36"/>
  <c r="C22" i="30"/>
  <c r="C21" i="28"/>
  <c r="C20" i="42"/>
  <c r="C21" i="27"/>
  <c r="C24" i="29"/>
  <c r="C21" i="17"/>
  <c r="B21" i="17"/>
  <c r="A22" i="17"/>
  <c r="B21" i="14"/>
  <c r="C21" i="14"/>
  <c r="A22" i="14"/>
  <c r="C24" i="51"/>
  <c r="A25" i="51"/>
  <c r="B24" i="51"/>
  <c r="B24" i="50"/>
  <c r="C24" i="50"/>
  <c r="A25" i="50"/>
  <c r="C24" i="49"/>
  <c r="A25" i="49"/>
  <c r="B24" i="49"/>
  <c r="B24" i="48"/>
  <c r="C24" i="48"/>
  <c r="A25" i="48"/>
  <c r="B24" i="47"/>
  <c r="C24" i="47"/>
  <c r="A25" i="47"/>
  <c r="B24" i="46"/>
  <c r="C24" i="46"/>
  <c r="A25" i="46"/>
  <c r="C24" i="45"/>
  <c r="A25" i="45"/>
  <c r="B24" i="45"/>
  <c r="B25" i="44"/>
  <c r="C25" i="44"/>
  <c r="A26" i="44"/>
  <c r="B25" i="43"/>
  <c r="A26" i="43"/>
  <c r="A25" i="42"/>
  <c r="B24" i="42"/>
  <c r="B24" i="41"/>
  <c r="A25" i="41"/>
  <c r="B23" i="36"/>
  <c r="A24" i="36"/>
  <c r="B24" i="35"/>
  <c r="A25" i="35"/>
  <c r="A25" i="31"/>
  <c r="B24" i="31"/>
  <c r="A25" i="30"/>
  <c r="B24" i="30"/>
  <c r="A27" i="29"/>
  <c r="B26" i="29"/>
  <c r="B25" i="28"/>
  <c r="A26" i="28"/>
  <c r="B25" i="27"/>
  <c r="A26" i="27"/>
  <c r="B24" i="26"/>
  <c r="A25" i="26"/>
  <c r="C24" i="25"/>
  <c r="A25" i="25"/>
  <c r="B24" i="25"/>
  <c r="A25" i="24"/>
  <c r="B24" i="24"/>
  <c r="B23" i="23"/>
  <c r="C23" i="23"/>
  <c r="A24" i="23"/>
  <c r="B23" i="20"/>
  <c r="C23" i="20"/>
  <c r="A24" i="20"/>
  <c r="C23" i="21"/>
  <c r="A24" i="21"/>
  <c r="B23" i="21"/>
  <c r="B22" i="19"/>
  <c r="C22" i="19"/>
  <c r="A23" i="19"/>
  <c r="B22" i="18"/>
  <c r="C22" i="18"/>
  <c r="A23" i="18"/>
  <c r="C23" i="16"/>
  <c r="A24" i="16"/>
  <c r="B23" i="16"/>
  <c r="C21" i="15"/>
  <c r="A22" i="15"/>
  <c r="B21" i="15"/>
  <c r="C22" i="13"/>
  <c r="A23" i="13"/>
  <c r="B22" i="13"/>
  <c r="A17" i="39"/>
  <c r="B16" i="39"/>
  <c r="C16" i="39"/>
  <c r="D15" i="39"/>
  <c r="D23" i="16"/>
  <c r="D25" i="44"/>
  <c r="D22" i="21"/>
  <c r="D21" i="14"/>
  <c r="D24" i="49"/>
  <c r="D22" i="13"/>
  <c r="D21" i="31"/>
  <c r="D19" i="41"/>
  <c r="D21" i="30"/>
  <c r="D20" i="27"/>
  <c r="D24" i="25"/>
  <c r="D24" i="50"/>
  <c r="D24" i="45"/>
  <c r="D23" i="48"/>
  <c r="D16" i="39"/>
  <c r="D21" i="17"/>
  <c r="D22" i="18"/>
  <c r="D23" i="20"/>
  <c r="D21" i="35"/>
  <c r="D20" i="28"/>
  <c r="D23" i="46"/>
  <c r="D24" i="46"/>
  <c r="D23" i="51"/>
  <c r="D22" i="19"/>
  <c r="D23" i="21"/>
  <c r="D19" i="26"/>
  <c r="D19" i="24"/>
  <c r="D18" i="36"/>
  <c r="D19" i="42"/>
  <c r="D23" i="29"/>
  <c r="D21" i="15"/>
  <c r="D24" i="47"/>
  <c r="C25" i="29" l="1"/>
  <c r="C20" i="36"/>
  <c r="C21" i="26"/>
  <c r="C21" i="24"/>
  <c r="C21" i="42"/>
  <c r="C22" i="28"/>
  <c r="C23" i="35"/>
  <c r="C22" i="27"/>
  <c r="C23" i="30"/>
  <c r="C23" i="31"/>
  <c r="C21" i="41"/>
  <c r="A23" i="17"/>
  <c r="C22" i="17"/>
  <c r="B22" i="17"/>
  <c r="C22" i="14"/>
  <c r="A23" i="14"/>
  <c r="B22" i="14"/>
  <c r="A26" i="51"/>
  <c r="B25" i="51"/>
  <c r="C25" i="51"/>
  <c r="C25" i="50"/>
  <c r="A26" i="50"/>
  <c r="B25" i="50"/>
  <c r="B25" i="49"/>
  <c r="C25" i="49"/>
  <c r="A26" i="49"/>
  <c r="C25" i="48"/>
  <c r="A26" i="48"/>
  <c r="B25" i="48"/>
  <c r="C25" i="47"/>
  <c r="B25" i="47"/>
  <c r="A26" i="47"/>
  <c r="B25" i="46"/>
  <c r="C25" i="46"/>
  <c r="A26" i="46"/>
  <c r="C25" i="45"/>
  <c r="A26" i="45"/>
  <c r="B25" i="45"/>
  <c r="C26" i="44"/>
  <c r="A27" i="44"/>
  <c r="B26" i="44"/>
  <c r="A27" i="43"/>
  <c r="B26" i="43"/>
  <c r="B25" i="42"/>
  <c r="A26" i="42"/>
  <c r="A26" i="41"/>
  <c r="B25" i="41"/>
  <c r="B24" i="36"/>
  <c r="A25" i="36"/>
  <c r="A26" i="35"/>
  <c r="B25" i="35"/>
  <c r="B25" i="31"/>
  <c r="A26" i="31"/>
  <c r="A26" i="30"/>
  <c r="B25" i="30"/>
  <c r="B27" i="29"/>
  <c r="A28" i="29"/>
  <c r="A27" i="28"/>
  <c r="B26" i="28"/>
  <c r="B26" i="27"/>
  <c r="A27" i="27"/>
  <c r="B25" i="26"/>
  <c r="A26" i="26"/>
  <c r="B25" i="25"/>
  <c r="C25" i="25"/>
  <c r="A26" i="25"/>
  <c r="B25" i="24"/>
  <c r="A26" i="24"/>
  <c r="C24" i="23"/>
  <c r="A25" i="23"/>
  <c r="B24" i="23"/>
  <c r="B24" i="20"/>
  <c r="C24" i="20"/>
  <c r="A25" i="20"/>
  <c r="B24" i="21"/>
  <c r="C24" i="21"/>
  <c r="A25" i="21"/>
  <c r="C23" i="19"/>
  <c r="A24" i="19"/>
  <c r="B23" i="19"/>
  <c r="C23" i="18"/>
  <c r="B23" i="18"/>
  <c r="A24" i="18"/>
  <c r="B24" i="16"/>
  <c r="C24" i="16"/>
  <c r="A25" i="16"/>
  <c r="B22" i="15"/>
  <c r="C22" i="15"/>
  <c r="A23" i="15"/>
  <c r="B23" i="13"/>
  <c r="C23" i="13"/>
  <c r="A24" i="13"/>
  <c r="A18" i="39"/>
  <c r="B17" i="39"/>
  <c r="C17" i="39"/>
  <c r="D24" i="21"/>
  <c r="D23" i="18"/>
  <c r="D20" i="26"/>
  <c r="D20" i="42"/>
  <c r="D21" i="27"/>
  <c r="D20" i="41"/>
  <c r="D25" i="50"/>
  <c r="D22" i="15"/>
  <c r="D24" i="51"/>
  <c r="D22" i="17"/>
  <c r="D24" i="48"/>
  <c r="D24" i="16"/>
  <c r="D23" i="13"/>
  <c r="D25" i="25"/>
  <c r="D22" i="14"/>
  <c r="D24" i="29"/>
  <c r="D20" i="24"/>
  <c r="D22" i="30"/>
  <c r="D23" i="23"/>
  <c r="D21" i="28"/>
  <c r="D19" i="36"/>
  <c r="D22" i="35"/>
  <c r="D22" i="31"/>
  <c r="D26" i="44"/>
  <c r="D25" i="49"/>
  <c r="D23" i="19"/>
  <c r="C22" i="24" l="1"/>
  <c r="C24" i="30"/>
  <c r="C22" i="26"/>
  <c r="C26" i="29"/>
  <c r="C23" i="28"/>
  <c r="C22" i="41"/>
  <c r="C23" i="27"/>
  <c r="C24" i="31"/>
  <c r="C24" i="35"/>
  <c r="C22" i="42"/>
  <c r="C21" i="36"/>
  <c r="C23" i="17"/>
  <c r="B23" i="17"/>
  <c r="A24" i="17"/>
  <c r="B23" i="14"/>
  <c r="C23" i="14"/>
  <c r="A24" i="14"/>
  <c r="C26" i="51"/>
  <c r="A27" i="51"/>
  <c r="B26" i="51"/>
  <c r="B26" i="50"/>
  <c r="C26" i="50"/>
  <c r="A27" i="50"/>
  <c r="C26" i="49"/>
  <c r="A27" i="49"/>
  <c r="B26" i="49"/>
  <c r="B26" i="48"/>
  <c r="C26" i="48"/>
  <c r="A27" i="48"/>
  <c r="B26" i="47"/>
  <c r="C26" i="47"/>
  <c r="A27" i="47"/>
  <c r="B26" i="46"/>
  <c r="C26" i="46"/>
  <c r="A27" i="46"/>
  <c r="C26" i="45"/>
  <c r="A27" i="45"/>
  <c r="B26" i="45"/>
  <c r="B27" i="44"/>
  <c r="C27" i="44"/>
  <c r="A28" i="44"/>
  <c r="B27" i="43"/>
  <c r="A28" i="43"/>
  <c r="B26" i="42"/>
  <c r="A27" i="42"/>
  <c r="B26" i="41"/>
  <c r="A27" i="41"/>
  <c r="B25" i="36"/>
  <c r="A26" i="36"/>
  <c r="B26" i="35"/>
  <c r="A27" i="35"/>
  <c r="B26" i="31"/>
  <c r="A27" i="31"/>
  <c r="B26" i="30"/>
  <c r="A27" i="30"/>
  <c r="A29" i="29"/>
  <c r="B28" i="29"/>
  <c r="B27" i="28"/>
  <c r="A28" i="28"/>
  <c r="A28" i="27"/>
  <c r="B27" i="27"/>
  <c r="A27" i="26"/>
  <c r="B26" i="26"/>
  <c r="A27" i="25"/>
  <c r="B26" i="25"/>
  <c r="C26" i="25"/>
  <c r="A27" i="24"/>
  <c r="B26" i="24"/>
  <c r="B25" i="23"/>
  <c r="C25" i="23"/>
  <c r="A26" i="23"/>
  <c r="B25" i="20"/>
  <c r="C25" i="20"/>
  <c r="A26" i="20"/>
  <c r="C25" i="21"/>
  <c r="A26" i="21"/>
  <c r="B25" i="21"/>
  <c r="B24" i="19"/>
  <c r="C24" i="19"/>
  <c r="A25" i="19"/>
  <c r="B24" i="18"/>
  <c r="C24" i="18"/>
  <c r="A25" i="18"/>
  <c r="C25" i="16"/>
  <c r="A26" i="16"/>
  <c r="B25" i="16"/>
  <c r="B23" i="15"/>
  <c r="C23" i="15"/>
  <c r="A24" i="15"/>
  <c r="C24" i="13"/>
  <c r="A25" i="13"/>
  <c r="B24" i="13"/>
  <c r="A19" i="39"/>
  <c r="B18" i="39"/>
  <c r="C18" i="39"/>
  <c r="D25" i="29"/>
  <c r="D21" i="41"/>
  <c r="D23" i="35"/>
  <c r="D25" i="48"/>
  <c r="D25" i="16"/>
  <c r="D23" i="30"/>
  <c r="D22" i="27"/>
  <c r="D21" i="42"/>
  <c r="D25" i="45"/>
  <c r="D26" i="45" s="1"/>
  <c r="D24" i="20"/>
  <c r="D24" i="13"/>
  <c r="D23" i="17"/>
  <c r="D17" i="39"/>
  <c r="D24" i="23"/>
  <c r="D24" i="18"/>
  <c r="D26" i="49"/>
  <c r="D21" i="26"/>
  <c r="D22" i="28"/>
  <c r="D25" i="51"/>
  <c r="D24" i="19"/>
  <c r="D23" i="14"/>
  <c r="D21" i="24"/>
  <c r="D23" i="31"/>
  <c r="D20" i="36"/>
  <c r="D26" i="51"/>
  <c r="D18" i="39"/>
  <c r="D25" i="47"/>
  <c r="D27" i="44"/>
  <c r="D25" i="46"/>
  <c r="D26" i="50"/>
  <c r="C22" i="36" l="1"/>
  <c r="C25" i="31"/>
  <c r="C23" i="41"/>
  <c r="C23" i="24"/>
  <c r="C24" i="27"/>
  <c r="C24" i="28"/>
  <c r="C23" i="26"/>
  <c r="C23" i="42"/>
  <c r="C25" i="30"/>
  <c r="C25" i="35"/>
  <c r="C27" i="29"/>
  <c r="A25" i="17"/>
  <c r="C24" i="17"/>
  <c r="B24" i="17"/>
  <c r="C24" i="14"/>
  <c r="A25" i="14"/>
  <c r="B24" i="14"/>
  <c r="C27" i="51"/>
  <c r="A28" i="51"/>
  <c r="B27" i="51"/>
  <c r="A28" i="50"/>
  <c r="B27" i="50"/>
  <c r="C27" i="50"/>
  <c r="B27" i="49"/>
  <c r="C27" i="49"/>
  <c r="A28" i="49"/>
  <c r="A28" i="48"/>
  <c r="B27" i="48"/>
  <c r="C27" i="48"/>
  <c r="A28" i="47"/>
  <c r="B27" i="47"/>
  <c r="C27" i="47"/>
  <c r="A28" i="46"/>
  <c r="B27" i="46"/>
  <c r="C27" i="46"/>
  <c r="C27" i="45"/>
  <c r="A28" i="45"/>
  <c r="B27" i="45"/>
  <c r="C28" i="44"/>
  <c r="A29" i="44"/>
  <c r="B28" i="44"/>
  <c r="A29" i="43"/>
  <c r="B28" i="43"/>
  <c r="B27" i="42"/>
  <c r="A28" i="42"/>
  <c r="A28" i="41"/>
  <c r="B27" i="41"/>
  <c r="B26" i="36"/>
  <c r="A27" i="36"/>
  <c r="A28" i="35"/>
  <c r="B27" i="35"/>
  <c r="B27" i="31"/>
  <c r="A28" i="31"/>
  <c r="A28" i="30"/>
  <c r="B27" i="30"/>
  <c r="B29" i="29"/>
  <c r="A30" i="29"/>
  <c r="A29" i="28"/>
  <c r="B28" i="28"/>
  <c r="B28" i="27"/>
  <c r="A29" i="27"/>
  <c r="B27" i="26"/>
  <c r="A28" i="26"/>
  <c r="B27" i="25"/>
  <c r="C27" i="25"/>
  <c r="A28" i="25"/>
  <c r="B27" i="24"/>
  <c r="A28" i="24"/>
  <c r="C26" i="23"/>
  <c r="B26" i="23"/>
  <c r="A27" i="23"/>
  <c r="A27" i="20"/>
  <c r="B26" i="20"/>
  <c r="C26" i="20"/>
  <c r="B26" i="21"/>
  <c r="C26" i="21"/>
  <c r="A27" i="21"/>
  <c r="C25" i="19"/>
  <c r="B25" i="19"/>
  <c r="A26" i="19"/>
  <c r="A26" i="18"/>
  <c r="B25" i="18"/>
  <c r="C25" i="18"/>
  <c r="B26" i="16"/>
  <c r="C26" i="16"/>
  <c r="A27" i="16"/>
  <c r="B24" i="15"/>
  <c r="C24" i="15"/>
  <c r="A25" i="15"/>
  <c r="B25" i="13"/>
  <c r="C25" i="13"/>
  <c r="A26" i="13"/>
  <c r="A20" i="39"/>
  <c r="B19" i="39"/>
  <c r="C19" i="39"/>
  <c r="D22" i="41"/>
  <c r="D22" i="42"/>
  <c r="D26" i="29"/>
  <c r="D24" i="14"/>
  <c r="D25" i="23"/>
  <c r="D21" i="36"/>
  <c r="D22" i="24"/>
  <c r="D23" i="28"/>
  <c r="D26" i="23"/>
  <c r="D25" i="19"/>
  <c r="D27" i="49"/>
  <c r="D26" i="16"/>
  <c r="D26" i="25"/>
  <c r="D24" i="31"/>
  <c r="D22" i="26"/>
  <c r="D24" i="30"/>
  <c r="D27" i="50"/>
  <c r="D26" i="48"/>
  <c r="D27" i="48"/>
  <c r="D24" i="17"/>
  <c r="D23" i="27"/>
  <c r="D26" i="47"/>
  <c r="D27" i="45"/>
  <c r="D24" i="35"/>
  <c r="D26" i="46"/>
  <c r="D27" i="46" s="1"/>
  <c r="D25" i="20"/>
  <c r="D25" i="21"/>
  <c r="D23" i="15"/>
  <c r="D28" i="44"/>
  <c r="D26" i="20"/>
  <c r="D25" i="13"/>
  <c r="D19" i="39"/>
  <c r="C25" i="27" l="1"/>
  <c r="C26" i="35"/>
  <c r="C24" i="42"/>
  <c r="C26" i="30"/>
  <c r="C26" i="31"/>
  <c r="C24" i="26"/>
  <c r="C25" i="28"/>
  <c r="C24" i="41"/>
  <c r="C23" i="36"/>
  <c r="C24" i="24"/>
  <c r="C28" i="29"/>
  <c r="C25" i="17"/>
  <c r="A26" i="17"/>
  <c r="B25" i="17"/>
  <c r="C25" i="14"/>
  <c r="A26" i="14"/>
  <c r="B25" i="14"/>
  <c r="C28" i="51"/>
  <c r="A29" i="51"/>
  <c r="B28" i="51"/>
  <c r="B28" i="50"/>
  <c r="C28" i="50"/>
  <c r="A29" i="50"/>
  <c r="C28" i="49"/>
  <c r="A29" i="49"/>
  <c r="B28" i="49"/>
  <c r="B28" i="48"/>
  <c r="C28" i="48"/>
  <c r="A29" i="48"/>
  <c r="B28" i="47"/>
  <c r="C28" i="47"/>
  <c r="A29" i="47"/>
  <c r="B28" i="46"/>
  <c r="C28" i="46"/>
  <c r="A29" i="46"/>
  <c r="C28" i="45"/>
  <c r="A29" i="45"/>
  <c r="B28" i="45"/>
  <c r="B29" i="44"/>
  <c r="C29" i="44"/>
  <c r="A30" i="44"/>
  <c r="B29" i="43"/>
  <c r="A30" i="43"/>
  <c r="B28" i="42"/>
  <c r="A29" i="42"/>
  <c r="A29" i="41"/>
  <c r="B28" i="41"/>
  <c r="A28" i="36"/>
  <c r="B27" i="36"/>
  <c r="A29" i="35"/>
  <c r="B28" i="35"/>
  <c r="A29" i="31"/>
  <c r="B28" i="31"/>
  <c r="B28" i="30"/>
  <c r="A29" i="30"/>
  <c r="A31" i="29"/>
  <c r="B30" i="29"/>
  <c r="A30" i="28"/>
  <c r="B29" i="28"/>
  <c r="A30" i="27"/>
  <c r="B29" i="27"/>
  <c r="B28" i="26"/>
  <c r="A29" i="26"/>
  <c r="B28" i="25"/>
  <c r="C28" i="25"/>
  <c r="A29" i="25"/>
  <c r="A29" i="24"/>
  <c r="B28" i="24"/>
  <c r="B27" i="23"/>
  <c r="C27" i="23"/>
  <c r="A28" i="23"/>
  <c r="B27" i="20"/>
  <c r="C27" i="20"/>
  <c r="A28" i="20"/>
  <c r="C27" i="21"/>
  <c r="A28" i="21"/>
  <c r="B27" i="21"/>
  <c r="B26" i="19"/>
  <c r="C26" i="19"/>
  <c r="A27" i="19"/>
  <c r="B26" i="18"/>
  <c r="C26" i="18"/>
  <c r="A27" i="18"/>
  <c r="A28" i="16"/>
  <c r="B27" i="16"/>
  <c r="C27" i="16"/>
  <c r="A26" i="15"/>
  <c r="B25" i="15"/>
  <c r="C25" i="15"/>
  <c r="C26" i="13"/>
  <c r="A27" i="13"/>
  <c r="B26" i="13"/>
  <c r="A21" i="39"/>
  <c r="B20" i="39"/>
  <c r="C20" i="39"/>
  <c r="D24" i="15"/>
  <c r="D27" i="29"/>
  <c r="D22" i="36"/>
  <c r="D20" i="39"/>
  <c r="D26" i="19"/>
  <c r="D25" i="14"/>
  <c r="D25" i="30"/>
  <c r="D25" i="17"/>
  <c r="D26" i="21"/>
  <c r="D25" i="18"/>
  <c r="D27" i="23"/>
  <c r="D24" i="28"/>
  <c r="D23" i="24"/>
  <c r="D28" i="46"/>
  <c r="D27" i="20"/>
  <c r="D25" i="35"/>
  <c r="D25" i="31"/>
  <c r="D23" i="42"/>
  <c r="D23" i="41"/>
  <c r="D26" i="13"/>
  <c r="D25" i="15"/>
  <c r="D27" i="51"/>
  <c r="D24" i="27"/>
  <c r="D23" i="26"/>
  <c r="D27" i="25"/>
  <c r="D29" i="44"/>
  <c r="D27" i="47"/>
  <c r="C29" i="29" l="1"/>
  <c r="C25" i="41"/>
  <c r="C27" i="31"/>
  <c r="C25" i="42"/>
  <c r="C26" i="28"/>
  <c r="C27" i="30"/>
  <c r="C27" i="35"/>
  <c r="C24" i="36"/>
  <c r="C25" i="26"/>
  <c r="C26" i="27"/>
  <c r="C25" i="24"/>
  <c r="A27" i="17"/>
  <c r="B26" i="17"/>
  <c r="C26" i="17"/>
  <c r="C26" i="14"/>
  <c r="A27" i="14"/>
  <c r="B26" i="14"/>
  <c r="B29" i="51"/>
  <c r="C29" i="51"/>
  <c r="A30" i="51"/>
  <c r="A30" i="50"/>
  <c r="B29" i="50"/>
  <c r="C29" i="50"/>
  <c r="A30" i="49"/>
  <c r="B29" i="49"/>
  <c r="C29" i="49"/>
  <c r="C29" i="48"/>
  <c r="A30" i="48"/>
  <c r="B29" i="48"/>
  <c r="C29" i="47"/>
  <c r="B29" i="47"/>
  <c r="A30" i="47"/>
  <c r="B29" i="46"/>
  <c r="C29" i="46"/>
  <c r="A30" i="46"/>
  <c r="B29" i="45"/>
  <c r="C29" i="45"/>
  <c r="A30" i="45"/>
  <c r="C30" i="44"/>
  <c r="B30" i="44"/>
  <c r="A31" i="44"/>
  <c r="B30" i="43"/>
  <c r="A31" i="43"/>
  <c r="B29" i="42"/>
  <c r="A30" i="42"/>
  <c r="A30" i="41"/>
  <c r="B29" i="41"/>
  <c r="B28" i="36"/>
  <c r="A29" i="36"/>
  <c r="A30" i="35"/>
  <c r="B29" i="35"/>
  <c r="B29" i="31"/>
  <c r="A30" i="31"/>
  <c r="A30" i="30"/>
  <c r="B29" i="30"/>
  <c r="B31" i="29"/>
  <c r="A32" i="29"/>
  <c r="A31" i="28"/>
  <c r="B30" i="28"/>
  <c r="B30" i="27"/>
  <c r="A31" i="27"/>
  <c r="B29" i="26"/>
  <c r="A30" i="26"/>
  <c r="C29" i="25"/>
  <c r="A30" i="25"/>
  <c r="B29" i="25"/>
  <c r="B29" i="24"/>
  <c r="A30" i="24"/>
  <c r="B28" i="23"/>
  <c r="A29" i="23"/>
  <c r="C28" i="23"/>
  <c r="B28" i="20"/>
  <c r="C28" i="20"/>
  <c r="A29" i="20"/>
  <c r="A29" i="21"/>
  <c r="B28" i="21"/>
  <c r="C28" i="21"/>
  <c r="B27" i="19"/>
  <c r="C27" i="19"/>
  <c r="A28" i="19"/>
  <c r="C27" i="18"/>
  <c r="A28" i="18"/>
  <c r="B27" i="18"/>
  <c r="B28" i="16"/>
  <c r="C28" i="16"/>
  <c r="A29" i="16"/>
  <c r="B26" i="15"/>
  <c r="C26" i="15"/>
  <c r="A27" i="15"/>
  <c r="B27" i="13"/>
  <c r="C27" i="13"/>
  <c r="A28" i="13"/>
  <c r="A22" i="39"/>
  <c r="B21" i="39"/>
  <c r="C21" i="39"/>
  <c r="D25" i="28"/>
  <c r="D24" i="26"/>
  <c r="D26" i="14"/>
  <c r="D26" i="15"/>
  <c r="D24" i="24"/>
  <c r="D28" i="47"/>
  <c r="D28" i="45"/>
  <c r="D26" i="31"/>
  <c r="D26" i="30"/>
  <c r="D28" i="51"/>
  <c r="D27" i="21"/>
  <c r="D28" i="20"/>
  <c r="D28" i="49"/>
  <c r="D28" i="29"/>
  <c r="D24" i="42"/>
  <c r="D26" i="35"/>
  <c r="D25" i="27"/>
  <c r="D30" i="44"/>
  <c r="D26" i="18"/>
  <c r="D28" i="25"/>
  <c r="D26" i="17"/>
  <c r="D24" i="41"/>
  <c r="D23" i="36"/>
  <c r="D28" i="50"/>
  <c r="D29" i="50" s="1"/>
  <c r="D27" i="16"/>
  <c r="D28" i="48"/>
  <c r="D28" i="23"/>
  <c r="D27" i="13"/>
  <c r="D21" i="39"/>
  <c r="C26" i="24" l="1"/>
  <c r="C27" i="27"/>
  <c r="C28" i="35"/>
  <c r="C30" i="29"/>
  <c r="C26" i="42"/>
  <c r="C28" i="30"/>
  <c r="C28" i="31"/>
  <c r="C26" i="26"/>
  <c r="C27" i="28"/>
  <c r="C25" i="36"/>
  <c r="C26" i="41"/>
  <c r="B27" i="17"/>
  <c r="C27" i="17"/>
  <c r="A28" i="17"/>
  <c r="C27" i="14"/>
  <c r="A28" i="14"/>
  <c r="B27" i="14"/>
  <c r="C30" i="51"/>
  <c r="A31" i="51"/>
  <c r="B30" i="51"/>
  <c r="C30" i="50"/>
  <c r="A31" i="50"/>
  <c r="B30" i="50"/>
  <c r="C30" i="49"/>
  <c r="A31" i="49"/>
  <c r="B30" i="49"/>
  <c r="B30" i="48"/>
  <c r="C30" i="48"/>
  <c r="A31" i="48"/>
  <c r="B30" i="47"/>
  <c r="C30" i="47"/>
  <c r="A31" i="47"/>
  <c r="C30" i="46"/>
  <c r="A31" i="46"/>
  <c r="B30" i="46"/>
  <c r="C30" i="45"/>
  <c r="A31" i="45"/>
  <c r="B30" i="45"/>
  <c r="B31" i="44"/>
  <c r="C31" i="44"/>
  <c r="A32" i="44"/>
  <c r="A32" i="43"/>
  <c r="B31" i="43"/>
  <c r="A31" i="42"/>
  <c r="B30" i="42"/>
  <c r="A31" i="41"/>
  <c r="B30" i="41"/>
  <c r="B29" i="36"/>
  <c r="A30" i="36"/>
  <c r="A31" i="35"/>
  <c r="B30" i="35"/>
  <c r="B30" i="31"/>
  <c r="A31" i="31"/>
  <c r="A31" i="30"/>
  <c r="B30" i="30"/>
  <c r="A33" i="29"/>
  <c r="B32" i="29"/>
  <c r="A32" i="28"/>
  <c r="B31" i="28"/>
  <c r="A32" i="27"/>
  <c r="B31" i="27"/>
  <c r="A31" i="26"/>
  <c r="B30" i="26"/>
  <c r="B30" i="25"/>
  <c r="C30" i="25"/>
  <c r="A31" i="25"/>
  <c r="B30" i="24"/>
  <c r="A31" i="24"/>
  <c r="C29" i="23"/>
  <c r="A30" i="23"/>
  <c r="B29" i="23"/>
  <c r="B29" i="20"/>
  <c r="C29" i="20"/>
  <c r="A30" i="20"/>
  <c r="C29" i="21"/>
  <c r="A30" i="21"/>
  <c r="B29" i="21"/>
  <c r="B28" i="19"/>
  <c r="C28" i="19"/>
  <c r="A29" i="19"/>
  <c r="B28" i="18"/>
  <c r="C28" i="18"/>
  <c r="A29" i="18"/>
  <c r="B29" i="16"/>
  <c r="C29" i="16"/>
  <c r="A30" i="16"/>
  <c r="B27" i="15"/>
  <c r="C27" i="15"/>
  <c r="A28" i="15"/>
  <c r="C28" i="13"/>
  <c r="A29" i="13"/>
  <c r="B28" i="13"/>
  <c r="A23" i="39"/>
  <c r="B22" i="39"/>
  <c r="C22" i="39"/>
  <c r="D29" i="29"/>
  <c r="D27" i="31"/>
  <c r="D26" i="27"/>
  <c r="D26" i="28"/>
  <c r="D29" i="46"/>
  <c r="D27" i="17"/>
  <c r="D27" i="18"/>
  <c r="D25" i="42"/>
  <c r="D24" i="36"/>
  <c r="D29" i="25"/>
  <c r="D29" i="20"/>
  <c r="D29" i="47"/>
  <c r="D27" i="15"/>
  <c r="D30" i="46"/>
  <c r="D29" i="45"/>
  <c r="D30" i="45" s="1"/>
  <c r="D29" i="49"/>
  <c r="D28" i="13"/>
  <c r="D28" i="21"/>
  <c r="D27" i="14"/>
  <c r="D25" i="26"/>
  <c r="D25" i="41"/>
  <c r="D30" i="25"/>
  <c r="D25" i="24"/>
  <c r="D28" i="16"/>
  <c r="D31" i="44"/>
  <c r="D27" i="35"/>
  <c r="D27" i="30"/>
  <c r="D29" i="48"/>
  <c r="D30" i="49"/>
  <c r="D30" i="50"/>
  <c r="D27" i="19"/>
  <c r="D29" i="51"/>
  <c r="C27" i="41" l="1"/>
  <c r="C27" i="26"/>
  <c r="C29" i="30"/>
  <c r="C31" i="29"/>
  <c r="C29" i="35"/>
  <c r="C27" i="24"/>
  <c r="C28" i="27"/>
  <c r="C26" i="36"/>
  <c r="C29" i="31"/>
  <c r="C27" i="42"/>
  <c r="C28" i="28"/>
  <c r="C28" i="17"/>
  <c r="A29" i="17"/>
  <c r="B28" i="17"/>
  <c r="C28" i="14"/>
  <c r="A29" i="14"/>
  <c r="B28" i="14"/>
  <c r="B31" i="51"/>
  <c r="C31" i="51"/>
  <c r="A32" i="51"/>
  <c r="C31" i="50"/>
  <c r="A32" i="50"/>
  <c r="B31" i="50"/>
  <c r="C31" i="49"/>
  <c r="A32" i="49"/>
  <c r="B31" i="49"/>
  <c r="A32" i="48"/>
  <c r="B31" i="48"/>
  <c r="C31" i="48"/>
  <c r="A32" i="47"/>
  <c r="B31" i="47"/>
  <c r="C31" i="47"/>
  <c r="A32" i="46"/>
  <c r="B31" i="46"/>
  <c r="C31" i="46"/>
  <c r="B31" i="45"/>
  <c r="C31" i="45"/>
  <c r="A32" i="45"/>
  <c r="B32" i="44"/>
  <c r="A33" i="44"/>
  <c r="C32" i="44"/>
  <c r="A33" i="43"/>
  <c r="B32" i="43"/>
  <c r="B31" i="42"/>
  <c r="A32" i="42"/>
  <c r="A32" i="41"/>
  <c r="B31" i="41"/>
  <c r="B30" i="36"/>
  <c r="A31" i="36"/>
  <c r="A32" i="35"/>
  <c r="B31" i="35"/>
  <c r="B31" i="31"/>
  <c r="A32" i="31"/>
  <c r="A32" i="30"/>
  <c r="B31" i="30"/>
  <c r="B33" i="29"/>
  <c r="A34" i="29"/>
  <c r="A33" i="28"/>
  <c r="B32" i="28"/>
  <c r="B32" i="27"/>
  <c r="A33" i="27"/>
  <c r="B31" i="26"/>
  <c r="A32" i="26"/>
  <c r="C31" i="25"/>
  <c r="A32" i="25"/>
  <c r="B31" i="25"/>
  <c r="A32" i="24"/>
  <c r="B31" i="24"/>
  <c r="C30" i="23"/>
  <c r="A31" i="23"/>
  <c r="B30" i="23"/>
  <c r="A31" i="20"/>
  <c r="B30" i="20"/>
  <c r="C30" i="20"/>
  <c r="C30" i="21"/>
  <c r="A31" i="21"/>
  <c r="B30" i="21"/>
  <c r="A30" i="19"/>
  <c r="B29" i="19"/>
  <c r="C29" i="19"/>
  <c r="A30" i="18"/>
  <c r="B29" i="18"/>
  <c r="C29" i="18"/>
  <c r="B30" i="16"/>
  <c r="C30" i="16"/>
  <c r="A31" i="16"/>
  <c r="B28" i="15"/>
  <c r="C28" i="15"/>
  <c r="A29" i="15"/>
  <c r="B29" i="13"/>
  <c r="C29" i="13"/>
  <c r="A30" i="13"/>
  <c r="A24" i="39"/>
  <c r="B23" i="39"/>
  <c r="C23" i="39"/>
  <c r="D28" i="19"/>
  <c r="D27" i="27"/>
  <c r="D28" i="17"/>
  <c r="D30" i="48"/>
  <c r="D30" i="51"/>
  <c r="D31" i="51"/>
  <c r="D30" i="29"/>
  <c r="D26" i="42"/>
  <c r="D29" i="16"/>
  <c r="D29" i="19"/>
  <c r="D28" i="15"/>
  <c r="D31" i="48"/>
  <c r="D28" i="14"/>
  <c r="D26" i="26"/>
  <c r="D28" i="35"/>
  <c r="D29" i="23"/>
  <c r="D30" i="16"/>
  <c r="D29" i="13"/>
  <c r="D31" i="50"/>
  <c r="D29" i="21"/>
  <c r="D22" i="39"/>
  <c r="D23" i="39" s="1"/>
  <c r="D25" i="36"/>
  <c r="D30" i="47"/>
  <c r="D31" i="47" s="1"/>
  <c r="D31" i="25"/>
  <c r="D31" i="46"/>
  <c r="D31" i="45"/>
  <c r="D26" i="41"/>
  <c r="D28" i="30"/>
  <c r="D26" i="24"/>
  <c r="D27" i="28"/>
  <c r="D31" i="49"/>
  <c r="D28" i="31"/>
  <c r="D28" i="18"/>
  <c r="C30" i="30" l="1"/>
  <c r="C27" i="36"/>
  <c r="C29" i="28"/>
  <c r="C28" i="26"/>
  <c r="C28" i="42"/>
  <c r="C28" i="24"/>
  <c r="C30" i="35"/>
  <c r="C29" i="27"/>
  <c r="C28" i="41"/>
  <c r="C30" i="31"/>
  <c r="C32" i="29"/>
  <c r="C33" i="29" s="1"/>
  <c r="C29" i="17"/>
  <c r="A30" i="17"/>
  <c r="B29" i="17"/>
  <c r="A30" i="14"/>
  <c r="B29" i="14"/>
  <c r="C29" i="14"/>
  <c r="C32" i="51"/>
  <c r="B32" i="51"/>
  <c r="A33" i="51"/>
  <c r="C32" i="50"/>
  <c r="B32" i="50"/>
  <c r="A33" i="50"/>
  <c r="C32" i="49"/>
  <c r="B32" i="49"/>
  <c r="A33" i="49"/>
  <c r="C32" i="48"/>
  <c r="B32" i="48"/>
  <c r="A33" i="48"/>
  <c r="B32" i="47"/>
  <c r="C32" i="47"/>
  <c r="A33" i="47"/>
  <c r="C32" i="46"/>
  <c r="B32" i="46"/>
  <c r="A33" i="46"/>
  <c r="C32" i="45"/>
  <c r="B32" i="45"/>
  <c r="A33" i="45"/>
  <c r="C33" i="44"/>
  <c r="B33" i="44"/>
  <c r="A34" i="44"/>
  <c r="B33" i="43"/>
  <c r="A34" i="43"/>
  <c r="A33" i="42"/>
  <c r="B32" i="42"/>
  <c r="B32" i="41"/>
  <c r="A33" i="41"/>
  <c r="A32" i="36"/>
  <c r="B31" i="36"/>
  <c r="B32" i="35"/>
  <c r="A33" i="35"/>
  <c r="A33" i="31"/>
  <c r="B32" i="31"/>
  <c r="A33" i="30"/>
  <c r="B32" i="30"/>
  <c r="A35" i="29"/>
  <c r="B34" i="29"/>
  <c r="C34" i="29"/>
  <c r="B33" i="28"/>
  <c r="A34" i="28"/>
  <c r="A34" i="27"/>
  <c r="B33" i="27"/>
  <c r="B32" i="26"/>
  <c r="A33" i="26"/>
  <c r="A33" i="25"/>
  <c r="B32" i="25"/>
  <c r="C32" i="25"/>
  <c r="B32" i="24"/>
  <c r="A33" i="24"/>
  <c r="C31" i="23"/>
  <c r="A32" i="23"/>
  <c r="B31" i="23"/>
  <c r="B31" i="20"/>
  <c r="C31" i="20"/>
  <c r="A32" i="20"/>
  <c r="C31" i="21"/>
  <c r="A32" i="21"/>
  <c r="B31" i="21"/>
  <c r="B30" i="19"/>
  <c r="C30" i="19"/>
  <c r="A31" i="19"/>
  <c r="B30" i="18"/>
  <c r="C30" i="18"/>
  <c r="A31" i="18"/>
  <c r="A32" i="16"/>
  <c r="B31" i="16"/>
  <c r="C31" i="16"/>
  <c r="A30" i="15"/>
  <c r="B29" i="15"/>
  <c r="C29" i="15"/>
  <c r="C30" i="13"/>
  <c r="A31" i="13"/>
  <c r="A32" i="13" s="1"/>
  <c r="B30" i="13"/>
  <c r="A25" i="39"/>
  <c r="B24" i="39"/>
  <c r="C24" i="39"/>
  <c r="D28" i="28"/>
  <c r="D27" i="26"/>
  <c r="D29" i="31"/>
  <c r="D30" i="23"/>
  <c r="D32" i="47"/>
  <c r="D29" i="18"/>
  <c r="D32" i="45"/>
  <c r="D28" i="27"/>
  <c r="D30" i="21"/>
  <c r="D32" i="25"/>
  <c r="D31" i="29"/>
  <c r="D29" i="14"/>
  <c r="D29" i="30"/>
  <c r="D27" i="24"/>
  <c r="D27" i="41"/>
  <c r="D32" i="46"/>
  <c r="D30" i="13"/>
  <c r="D30" i="20"/>
  <c r="D29" i="17"/>
  <c r="D26" i="36"/>
  <c r="D27" i="42"/>
  <c r="D29" i="35"/>
  <c r="D32" i="44"/>
  <c r="D33" i="44" s="1"/>
  <c r="D32" i="48"/>
  <c r="D31" i="23"/>
  <c r="D30" i="19"/>
  <c r="C31" i="30" l="1"/>
  <c r="C29" i="41"/>
  <c r="C29" i="26"/>
  <c r="C31" i="31"/>
  <c r="C30" i="28"/>
  <c r="C30" i="27"/>
  <c r="C31" i="35"/>
  <c r="C29" i="24"/>
  <c r="C29" i="42"/>
  <c r="C28" i="36"/>
  <c r="B30" i="17"/>
  <c r="C30" i="17"/>
  <c r="A31" i="17"/>
  <c r="C30" i="14"/>
  <c r="A31" i="14"/>
  <c r="B30" i="14"/>
  <c r="B32" i="13"/>
  <c r="A33" i="13"/>
  <c r="B33" i="51"/>
  <c r="C33" i="51"/>
  <c r="A34" i="51"/>
  <c r="C33" i="50"/>
  <c r="A34" i="50"/>
  <c r="B33" i="50"/>
  <c r="C33" i="49"/>
  <c r="A34" i="49"/>
  <c r="B33" i="49"/>
  <c r="B33" i="48"/>
  <c r="A34" i="48"/>
  <c r="C33" i="48"/>
  <c r="B33" i="47"/>
  <c r="C33" i="47"/>
  <c r="A34" i="47"/>
  <c r="B33" i="46"/>
  <c r="C33" i="46"/>
  <c r="A34" i="46"/>
  <c r="B33" i="45"/>
  <c r="C33" i="45"/>
  <c r="A34" i="45"/>
  <c r="C34" i="44"/>
  <c r="A35" i="44"/>
  <c r="B34" i="44"/>
  <c r="B34" i="43"/>
  <c r="A35" i="43"/>
  <c r="B33" i="42"/>
  <c r="A34" i="42"/>
  <c r="A34" i="41"/>
  <c r="B33" i="41"/>
  <c r="B32" i="36"/>
  <c r="A33" i="36"/>
  <c r="B33" i="35"/>
  <c r="A34" i="35"/>
  <c r="B33" i="31"/>
  <c r="A34" i="31"/>
  <c r="B33" i="30"/>
  <c r="A34" i="30"/>
  <c r="B35" i="29"/>
  <c r="C35" i="29"/>
  <c r="A36" i="29"/>
  <c r="A35" i="28"/>
  <c r="B34" i="28"/>
  <c r="B34" i="27"/>
  <c r="A35" i="27"/>
  <c r="B33" i="26"/>
  <c r="A34" i="26"/>
  <c r="C33" i="25"/>
  <c r="B33" i="25"/>
  <c r="A34" i="25"/>
  <c r="B33" i="24"/>
  <c r="A34" i="24"/>
  <c r="B32" i="23"/>
  <c r="C32" i="23"/>
  <c r="A33" i="23"/>
  <c r="B32" i="20"/>
  <c r="C32" i="20"/>
  <c r="A33" i="20"/>
  <c r="B32" i="21"/>
  <c r="C32" i="21"/>
  <c r="A33" i="21"/>
  <c r="B31" i="19"/>
  <c r="C31" i="19"/>
  <c r="A32" i="19"/>
  <c r="C31" i="18"/>
  <c r="A32" i="18"/>
  <c r="B31" i="18"/>
  <c r="C32" i="16"/>
  <c r="A33" i="16"/>
  <c r="B32" i="16"/>
  <c r="B30" i="15"/>
  <c r="C30" i="15"/>
  <c r="A31" i="15"/>
  <c r="B31" i="13"/>
  <c r="C31" i="13"/>
  <c r="C32" i="13" s="1"/>
  <c r="A26" i="39"/>
  <c r="B25" i="39"/>
  <c r="C25" i="39"/>
  <c r="D24" i="39"/>
  <c r="D28" i="24"/>
  <c r="D30" i="30"/>
  <c r="D29" i="27"/>
  <c r="D34" i="44"/>
  <c r="D32" i="51"/>
  <c r="D32" i="49"/>
  <c r="D31" i="13"/>
  <c r="D32" i="23"/>
  <c r="D31" i="21"/>
  <c r="D32" i="21" s="1"/>
  <c r="D28" i="42"/>
  <c r="D32" i="50"/>
  <c r="D33" i="48"/>
  <c r="D28" i="41"/>
  <c r="D30" i="31"/>
  <c r="D30" i="35"/>
  <c r="D30" i="18"/>
  <c r="D33" i="46"/>
  <c r="D31" i="16"/>
  <c r="D25" i="39"/>
  <c r="D29" i="15"/>
  <c r="D30" i="17"/>
  <c r="D30" i="14"/>
  <c r="D33" i="45"/>
  <c r="D33" i="25"/>
  <c r="D32" i="29"/>
  <c r="D33" i="29" s="1"/>
  <c r="D34" i="29" s="1"/>
  <c r="D28" i="26"/>
  <c r="D29" i="28"/>
  <c r="D27" i="36"/>
  <c r="D31" i="20"/>
  <c r="C30" i="41" l="1"/>
  <c r="C32" i="35"/>
  <c r="C32" i="31"/>
  <c r="C30" i="26"/>
  <c r="C30" i="42"/>
  <c r="C30" i="24"/>
  <c r="C31" i="27"/>
  <c r="C29" i="36"/>
  <c r="C31" i="28"/>
  <c r="C32" i="30"/>
  <c r="B31" i="17"/>
  <c r="C31" i="17"/>
  <c r="A32" i="17"/>
  <c r="C31" i="14"/>
  <c r="A32" i="14"/>
  <c r="B31" i="14"/>
  <c r="A34" i="13"/>
  <c r="B33" i="13"/>
  <c r="C33" i="13"/>
  <c r="A35" i="51"/>
  <c r="B34" i="51"/>
  <c r="C34" i="51"/>
  <c r="B34" i="50"/>
  <c r="C34" i="50"/>
  <c r="A35" i="50"/>
  <c r="B34" i="49"/>
  <c r="C34" i="49"/>
  <c r="A35" i="49"/>
  <c r="B34" i="48"/>
  <c r="C34" i="48"/>
  <c r="A35" i="48"/>
  <c r="C34" i="47"/>
  <c r="A35" i="47"/>
  <c r="B34" i="47"/>
  <c r="C34" i="46"/>
  <c r="A35" i="46"/>
  <c r="B34" i="46"/>
  <c r="C34" i="45"/>
  <c r="A35" i="45"/>
  <c r="B34" i="45"/>
  <c r="B35" i="44"/>
  <c r="C35" i="44"/>
  <c r="A36" i="44"/>
  <c r="B35" i="43"/>
  <c r="A36" i="43"/>
  <c r="A35" i="42"/>
  <c r="B34" i="42"/>
  <c r="A35" i="41"/>
  <c r="B34" i="41"/>
  <c r="B33" i="36"/>
  <c r="A34" i="36"/>
  <c r="B34" i="35"/>
  <c r="A35" i="35"/>
  <c r="A35" i="31"/>
  <c r="B34" i="31"/>
  <c r="A35" i="30"/>
  <c r="B34" i="30"/>
  <c r="B36" i="29"/>
  <c r="C36" i="29"/>
  <c r="A37" i="29"/>
  <c r="B35" i="28"/>
  <c r="A36" i="28"/>
  <c r="A36" i="27"/>
  <c r="B35" i="27"/>
  <c r="B34" i="26"/>
  <c r="A35" i="26"/>
  <c r="A35" i="25"/>
  <c r="B34" i="25"/>
  <c r="C34" i="25"/>
  <c r="B34" i="24"/>
  <c r="A35" i="24"/>
  <c r="C33" i="23"/>
  <c r="A34" i="23"/>
  <c r="B33" i="23"/>
  <c r="B33" i="20"/>
  <c r="C33" i="20"/>
  <c r="A34" i="20"/>
  <c r="C33" i="21"/>
  <c r="A34" i="21"/>
  <c r="B33" i="21"/>
  <c r="C32" i="19"/>
  <c r="B32" i="19"/>
  <c r="A33" i="19"/>
  <c r="B32" i="18"/>
  <c r="C32" i="18"/>
  <c r="A33" i="18"/>
  <c r="B33" i="16"/>
  <c r="C33" i="16"/>
  <c r="A34" i="16"/>
  <c r="B31" i="15"/>
  <c r="C31" i="15"/>
  <c r="A32" i="15"/>
  <c r="A27" i="39"/>
  <c r="B26" i="39"/>
  <c r="C26" i="39"/>
  <c r="D32" i="20"/>
  <c r="D29" i="26"/>
  <c r="D29" i="42"/>
  <c r="D28" i="36"/>
  <c r="D33" i="51"/>
  <c r="D34" i="46"/>
  <c r="D31" i="18"/>
  <c r="D29" i="24"/>
  <c r="D33" i="21"/>
  <c r="D33" i="49"/>
  <c r="D34" i="45"/>
  <c r="D32" i="16"/>
  <c r="D30" i="28"/>
  <c r="D35" i="44"/>
  <c r="D31" i="35"/>
  <c r="D30" i="27"/>
  <c r="D33" i="50"/>
  <c r="D31" i="31"/>
  <c r="D31" i="30"/>
  <c r="D31" i="19"/>
  <c r="D26" i="39"/>
  <c r="D31" i="14"/>
  <c r="D30" i="15"/>
  <c r="D29" i="41"/>
  <c r="D35" i="29"/>
  <c r="D33" i="20"/>
  <c r="D31" i="17"/>
  <c r="D33" i="47"/>
  <c r="D34" i="47" s="1"/>
  <c r="D32" i="13"/>
  <c r="D33" i="13" s="1"/>
  <c r="D34" i="25"/>
  <c r="C31" i="41" l="1"/>
  <c r="C33" i="30"/>
  <c r="C33" i="31"/>
  <c r="C32" i="27"/>
  <c r="C31" i="24"/>
  <c r="C32" i="28"/>
  <c r="C31" i="26"/>
  <c r="C33" i="35"/>
  <c r="C30" i="36"/>
  <c r="C31" i="42"/>
  <c r="B32" i="17"/>
  <c r="C32" i="17"/>
  <c r="A33" i="17"/>
  <c r="C32" i="14"/>
  <c r="A33" i="14"/>
  <c r="B32" i="14"/>
  <c r="B34" i="13"/>
  <c r="A35" i="13"/>
  <c r="C34" i="13"/>
  <c r="B35" i="51"/>
  <c r="C35" i="51"/>
  <c r="A36" i="51"/>
  <c r="C35" i="50"/>
  <c r="A36" i="50"/>
  <c r="B35" i="50"/>
  <c r="C35" i="49"/>
  <c r="A36" i="49"/>
  <c r="B35" i="49"/>
  <c r="B35" i="48"/>
  <c r="C35" i="48"/>
  <c r="A36" i="48"/>
  <c r="B35" i="47"/>
  <c r="C35" i="47"/>
  <c r="A36" i="47"/>
  <c r="B35" i="46"/>
  <c r="A36" i="46"/>
  <c r="C35" i="46"/>
  <c r="B35" i="45"/>
  <c r="A36" i="45"/>
  <c r="C35" i="45"/>
  <c r="C36" i="44"/>
  <c r="A37" i="44"/>
  <c r="B36" i="44"/>
  <c r="B36" i="43"/>
  <c r="A37" i="43"/>
  <c r="B35" i="42"/>
  <c r="A36" i="42"/>
  <c r="B35" i="41"/>
  <c r="A36" i="41"/>
  <c r="B34" i="36"/>
  <c r="A35" i="36"/>
  <c r="B35" i="35"/>
  <c r="A36" i="35"/>
  <c r="B35" i="31"/>
  <c r="A36" i="31"/>
  <c r="B35" i="30"/>
  <c r="A36" i="30"/>
  <c r="C37" i="29"/>
  <c r="A38" i="29"/>
  <c r="B37" i="29"/>
  <c r="B36" i="28"/>
  <c r="A37" i="28"/>
  <c r="B36" i="27"/>
  <c r="A37" i="27"/>
  <c r="B35" i="26"/>
  <c r="A36" i="26"/>
  <c r="B35" i="25"/>
  <c r="C35" i="25"/>
  <c r="A36" i="25"/>
  <c r="A36" i="24"/>
  <c r="B35" i="24"/>
  <c r="B34" i="23"/>
  <c r="C34" i="23"/>
  <c r="A35" i="23"/>
  <c r="B34" i="20"/>
  <c r="C34" i="20"/>
  <c r="A35" i="20"/>
  <c r="B34" i="21"/>
  <c r="C34" i="21"/>
  <c r="A35" i="21"/>
  <c r="B33" i="19"/>
  <c r="C33" i="19"/>
  <c r="A34" i="19"/>
  <c r="C33" i="18"/>
  <c r="A34" i="18"/>
  <c r="B33" i="18"/>
  <c r="C34" i="16"/>
  <c r="A35" i="16"/>
  <c r="B34" i="16"/>
  <c r="C32" i="15"/>
  <c r="B32" i="15"/>
  <c r="A33" i="15"/>
  <c r="A28" i="39"/>
  <c r="B27" i="39"/>
  <c r="C27" i="39"/>
  <c r="D32" i="19"/>
  <c r="D35" i="45"/>
  <c r="D34" i="50"/>
  <c r="D34" i="48"/>
  <c r="D32" i="17"/>
  <c r="D34" i="20"/>
  <c r="D32" i="30"/>
  <c r="D35" i="25"/>
  <c r="D34" i="49"/>
  <c r="D35" i="47"/>
  <c r="D34" i="13"/>
  <c r="D34" i="21"/>
  <c r="D32" i="31"/>
  <c r="D30" i="24"/>
  <c r="D32" i="35"/>
  <c r="D30" i="42"/>
  <c r="D36" i="29"/>
  <c r="D37" i="29" s="1"/>
  <c r="D33" i="23"/>
  <c r="D32" i="18"/>
  <c r="D35" i="49"/>
  <c r="D33" i="16"/>
  <c r="D31" i="27"/>
  <c r="D30" i="26"/>
  <c r="D34" i="51"/>
  <c r="D32" i="14"/>
  <c r="D35" i="50"/>
  <c r="D30" i="41"/>
  <c r="D31" i="28"/>
  <c r="D29" i="36"/>
  <c r="D31" i="15"/>
  <c r="D34" i="16"/>
  <c r="D27" i="39"/>
  <c r="C33" i="27" l="1"/>
  <c r="C31" i="36"/>
  <c r="C33" i="28"/>
  <c r="C34" i="35"/>
  <c r="C34" i="31"/>
  <c r="C34" i="30"/>
  <c r="C32" i="26"/>
  <c r="C32" i="41"/>
  <c r="C32" i="42"/>
  <c r="C32" i="24"/>
  <c r="C33" i="17"/>
  <c r="A34" i="17"/>
  <c r="B33" i="17"/>
  <c r="B33" i="14"/>
  <c r="C33" i="14"/>
  <c r="A34" i="14"/>
  <c r="B35" i="13"/>
  <c r="A36" i="13"/>
  <c r="C35" i="13"/>
  <c r="C36" i="51"/>
  <c r="A37" i="51"/>
  <c r="B36" i="51"/>
  <c r="B36" i="50"/>
  <c r="C36" i="50"/>
  <c r="A37" i="50"/>
  <c r="B36" i="49"/>
  <c r="C36" i="49"/>
  <c r="A37" i="49"/>
  <c r="B36" i="48"/>
  <c r="C36" i="48"/>
  <c r="A37" i="48"/>
  <c r="C36" i="47"/>
  <c r="A37" i="47"/>
  <c r="B36" i="47"/>
  <c r="C36" i="46"/>
  <c r="A37" i="46"/>
  <c r="B36" i="46"/>
  <c r="C36" i="45"/>
  <c r="A37" i="45"/>
  <c r="B36" i="45"/>
  <c r="B37" i="44"/>
  <c r="C37" i="44"/>
  <c r="A38" i="44"/>
  <c r="B37" i="43"/>
  <c r="A38" i="43"/>
  <c r="A37" i="42"/>
  <c r="B36" i="42"/>
  <c r="A37" i="41"/>
  <c r="B36" i="41"/>
  <c r="B35" i="36"/>
  <c r="A36" i="36"/>
  <c r="B36" i="35"/>
  <c r="A37" i="35"/>
  <c r="A37" i="31"/>
  <c r="B36" i="31"/>
  <c r="A37" i="30"/>
  <c r="B36" i="30"/>
  <c r="B38" i="29"/>
  <c r="C38" i="29"/>
  <c r="A39" i="29"/>
  <c r="B37" i="28"/>
  <c r="A38" i="28"/>
  <c r="A38" i="27"/>
  <c r="B37" i="27"/>
  <c r="B36" i="26"/>
  <c r="A37" i="26"/>
  <c r="B36" i="25"/>
  <c r="C36" i="25"/>
  <c r="A37" i="25"/>
  <c r="B36" i="24"/>
  <c r="A37" i="24"/>
  <c r="C35" i="23"/>
  <c r="A36" i="23"/>
  <c r="B35" i="23"/>
  <c r="B35" i="20"/>
  <c r="A36" i="20"/>
  <c r="C35" i="20"/>
  <c r="B35" i="21"/>
  <c r="A36" i="21"/>
  <c r="C35" i="21"/>
  <c r="C34" i="19"/>
  <c r="A35" i="19"/>
  <c r="B34" i="19"/>
  <c r="B34" i="18"/>
  <c r="C34" i="18"/>
  <c r="A35" i="18"/>
  <c r="B35" i="16"/>
  <c r="C35" i="16"/>
  <c r="A36" i="16"/>
  <c r="B33" i="15"/>
  <c r="C33" i="15"/>
  <c r="A34" i="15"/>
  <c r="A29" i="39"/>
  <c r="B28" i="39"/>
  <c r="C28" i="39"/>
  <c r="D31" i="42"/>
  <c r="D33" i="18"/>
  <c r="D33" i="30"/>
  <c r="D35" i="16"/>
  <c r="D35" i="46"/>
  <c r="D36" i="44"/>
  <c r="D30" i="36"/>
  <c r="D28" i="39"/>
  <c r="D35" i="13"/>
  <c r="D33" i="19"/>
  <c r="D35" i="51"/>
  <c r="D32" i="28"/>
  <c r="D38" i="29"/>
  <c r="D36" i="25"/>
  <c r="D32" i="27"/>
  <c r="D33" i="35"/>
  <c r="D31" i="41"/>
  <c r="D35" i="48"/>
  <c r="D36" i="50"/>
  <c r="D31" i="26"/>
  <c r="D32" i="15"/>
  <c r="D33" i="17"/>
  <c r="D36" i="49"/>
  <c r="D36" i="47"/>
  <c r="D33" i="15"/>
  <c r="D34" i="23"/>
  <c r="D36" i="51"/>
  <c r="D33" i="31"/>
  <c r="D31" i="24"/>
  <c r="D33" i="14"/>
  <c r="C33" i="24" l="1"/>
  <c r="C33" i="42"/>
  <c r="C34" i="27"/>
  <c r="C35" i="35"/>
  <c r="C33" i="26"/>
  <c r="C34" i="28"/>
  <c r="C33" i="41"/>
  <c r="C35" i="30"/>
  <c r="C32" i="36"/>
  <c r="C35" i="31"/>
  <c r="C34" i="17"/>
  <c r="B34" i="17"/>
  <c r="A35" i="17"/>
  <c r="B34" i="14"/>
  <c r="A35" i="14"/>
  <c r="C34" i="14"/>
  <c r="A37" i="13"/>
  <c r="B36" i="13"/>
  <c r="C36" i="13"/>
  <c r="B37" i="51"/>
  <c r="C37" i="51"/>
  <c r="A38" i="51"/>
  <c r="C37" i="50"/>
  <c r="A38" i="50"/>
  <c r="B37" i="50"/>
  <c r="C37" i="49"/>
  <c r="A38" i="49"/>
  <c r="B37" i="49"/>
  <c r="B37" i="48"/>
  <c r="A38" i="48"/>
  <c r="C37" i="48"/>
  <c r="B37" i="47"/>
  <c r="A38" i="47"/>
  <c r="C37" i="47"/>
  <c r="B37" i="46"/>
  <c r="C37" i="46"/>
  <c r="A38" i="46"/>
  <c r="B37" i="45"/>
  <c r="C37" i="45"/>
  <c r="A38" i="45"/>
  <c r="C38" i="44"/>
  <c r="A39" i="44"/>
  <c r="B38" i="44"/>
  <c r="B38" i="43"/>
  <c r="A39" i="43"/>
  <c r="B37" i="42"/>
  <c r="A38" i="42"/>
  <c r="B37" i="41"/>
  <c r="A38" i="41"/>
  <c r="B36" i="36"/>
  <c r="A37" i="36"/>
  <c r="B37" i="35"/>
  <c r="A38" i="35"/>
  <c r="B37" i="31"/>
  <c r="A38" i="31"/>
  <c r="B37" i="30"/>
  <c r="A38" i="30"/>
  <c r="C39" i="29"/>
  <c r="A40" i="29"/>
  <c r="B39" i="29"/>
  <c r="B38" i="28"/>
  <c r="A39" i="28"/>
  <c r="B38" i="27"/>
  <c r="A39" i="27"/>
  <c r="B37" i="26"/>
  <c r="A38" i="26"/>
  <c r="B37" i="25"/>
  <c r="C37" i="25"/>
  <c r="A38" i="25"/>
  <c r="A38" i="24"/>
  <c r="B37" i="24"/>
  <c r="B36" i="23"/>
  <c r="C36" i="23"/>
  <c r="A37" i="23"/>
  <c r="B36" i="20"/>
  <c r="C36" i="20"/>
  <c r="A37" i="20"/>
  <c r="B36" i="21"/>
  <c r="C36" i="21"/>
  <c r="A37" i="21"/>
  <c r="B35" i="19"/>
  <c r="C35" i="19"/>
  <c r="A36" i="19"/>
  <c r="C35" i="18"/>
  <c r="A36" i="18"/>
  <c r="B35" i="18"/>
  <c r="B36" i="16"/>
  <c r="A37" i="16"/>
  <c r="C36" i="16"/>
  <c r="C34" i="15"/>
  <c r="A35" i="15"/>
  <c r="B34" i="15"/>
  <c r="A30" i="39"/>
  <c r="B29" i="39"/>
  <c r="C29" i="39"/>
  <c r="D33" i="27"/>
  <c r="D36" i="48"/>
  <c r="D34" i="15"/>
  <c r="D33" i="28"/>
  <c r="D31" i="36"/>
  <c r="D37" i="44"/>
  <c r="D37" i="51"/>
  <c r="D34" i="17"/>
  <c r="D34" i="35"/>
  <c r="D32" i="41"/>
  <c r="D34" i="31"/>
  <c r="D34" i="14"/>
  <c r="D36" i="45"/>
  <c r="D35" i="21"/>
  <c r="D36" i="13"/>
  <c r="D32" i="26"/>
  <c r="D35" i="20"/>
  <c r="D37" i="25"/>
  <c r="D35" i="23"/>
  <c r="D34" i="18"/>
  <c r="D36" i="46"/>
  <c r="D34" i="19"/>
  <c r="D32" i="24"/>
  <c r="D34" i="30"/>
  <c r="D39" i="29"/>
  <c r="D29" i="39"/>
  <c r="D32" i="42"/>
  <c r="D35" i="18"/>
  <c r="D37" i="49"/>
  <c r="C36" i="30" l="1"/>
  <c r="C35" i="27"/>
  <c r="C34" i="42"/>
  <c r="C34" i="26"/>
  <c r="C34" i="24"/>
  <c r="C36" i="31"/>
  <c r="C34" i="41"/>
  <c r="C36" i="35"/>
  <c r="C33" i="36"/>
  <c r="C35" i="28"/>
  <c r="C35" i="17"/>
  <c r="A36" i="17"/>
  <c r="B35" i="17"/>
  <c r="B35" i="14"/>
  <c r="C35" i="14"/>
  <c r="A36" i="14"/>
  <c r="A38" i="13"/>
  <c r="B37" i="13"/>
  <c r="C37" i="13"/>
  <c r="B38" i="51"/>
  <c r="C38" i="51"/>
  <c r="A39" i="51"/>
  <c r="B38" i="50"/>
  <c r="C38" i="50"/>
  <c r="A39" i="50"/>
  <c r="B38" i="49"/>
  <c r="C38" i="49"/>
  <c r="A39" i="49"/>
  <c r="B38" i="48"/>
  <c r="C38" i="48"/>
  <c r="A39" i="48"/>
  <c r="C38" i="47"/>
  <c r="A39" i="47"/>
  <c r="B38" i="47"/>
  <c r="C38" i="46"/>
  <c r="A39" i="46"/>
  <c r="B38" i="46"/>
  <c r="C38" i="45"/>
  <c r="A39" i="45"/>
  <c r="B38" i="45"/>
  <c r="B39" i="44"/>
  <c r="C39" i="44"/>
  <c r="A40" i="44"/>
  <c r="B39" i="43"/>
  <c r="A40" i="43"/>
  <c r="A39" i="42"/>
  <c r="B38" i="42"/>
  <c r="A39" i="41"/>
  <c r="B38" i="41"/>
  <c r="B37" i="36"/>
  <c r="A38" i="36"/>
  <c r="B38" i="35"/>
  <c r="A39" i="35"/>
  <c r="A39" i="31"/>
  <c r="B38" i="31"/>
  <c r="A39" i="30"/>
  <c r="B38" i="30"/>
  <c r="B40" i="29"/>
  <c r="C40" i="29"/>
  <c r="A41" i="29"/>
  <c r="B39" i="28"/>
  <c r="A40" i="28"/>
  <c r="A40" i="27"/>
  <c r="B39" i="27"/>
  <c r="B38" i="26"/>
  <c r="A39" i="26"/>
  <c r="A39" i="25"/>
  <c r="B38" i="25"/>
  <c r="C38" i="25"/>
  <c r="B38" i="24"/>
  <c r="A39" i="24"/>
  <c r="A38" i="23"/>
  <c r="B37" i="23"/>
  <c r="C37" i="23"/>
  <c r="B37" i="20"/>
  <c r="C37" i="20"/>
  <c r="A38" i="20"/>
  <c r="B37" i="21"/>
  <c r="C37" i="21"/>
  <c r="A38" i="21"/>
  <c r="C36" i="19"/>
  <c r="A37" i="19"/>
  <c r="B36" i="19"/>
  <c r="B36" i="18"/>
  <c r="C36" i="18"/>
  <c r="A37" i="18"/>
  <c r="B37" i="16"/>
  <c r="C37" i="16"/>
  <c r="A38" i="16"/>
  <c r="B35" i="15"/>
  <c r="C35" i="15"/>
  <c r="A36" i="15"/>
  <c r="A31" i="39"/>
  <c r="B30" i="39"/>
  <c r="C30" i="39"/>
  <c r="D34" i="27"/>
  <c r="D32" i="36"/>
  <c r="D36" i="23"/>
  <c r="D34" i="28"/>
  <c r="D37" i="46"/>
  <c r="D37" i="50"/>
  <c r="D36" i="21"/>
  <c r="D33" i="41"/>
  <c r="D30" i="39"/>
  <c r="D37" i="23"/>
  <c r="D36" i="16"/>
  <c r="D33" i="24"/>
  <c r="D36" i="20"/>
  <c r="D35" i="17"/>
  <c r="D35" i="19"/>
  <c r="D37" i="48"/>
  <c r="D33" i="42"/>
  <c r="D37" i="45"/>
  <c r="D37" i="47"/>
  <c r="D33" i="26"/>
  <c r="D35" i="35"/>
  <c r="D35" i="15"/>
  <c r="D37" i="13"/>
  <c r="D35" i="14"/>
  <c r="D40" i="29"/>
  <c r="D35" i="30"/>
  <c r="D38" i="44"/>
  <c r="D39" i="44" s="1"/>
  <c r="D38" i="49"/>
  <c r="D35" i="31"/>
  <c r="D38" i="25"/>
  <c r="D38" i="46"/>
  <c r="D36" i="18"/>
  <c r="C34" i="36" l="1"/>
  <c r="C35" i="41"/>
  <c r="C35" i="42"/>
  <c r="C36" i="27"/>
  <c r="C37" i="35"/>
  <c r="C35" i="24"/>
  <c r="C37" i="30"/>
  <c r="C36" i="28"/>
  <c r="C35" i="26"/>
  <c r="C37" i="31"/>
  <c r="B36" i="17"/>
  <c r="C36" i="17"/>
  <c r="A37" i="17"/>
  <c r="C36" i="14"/>
  <c r="A37" i="14"/>
  <c r="B36" i="14"/>
  <c r="B38" i="13"/>
  <c r="A39" i="13"/>
  <c r="C38" i="13"/>
  <c r="B39" i="51"/>
  <c r="C39" i="51"/>
  <c r="A40" i="51"/>
  <c r="C39" i="50"/>
  <c r="A40" i="50"/>
  <c r="B39" i="50"/>
  <c r="C39" i="49"/>
  <c r="B39" i="49"/>
  <c r="A40" i="49"/>
  <c r="B39" i="48"/>
  <c r="A40" i="48"/>
  <c r="C39" i="48"/>
  <c r="B39" i="47"/>
  <c r="A40" i="47"/>
  <c r="C39" i="47"/>
  <c r="B39" i="46"/>
  <c r="A40" i="46"/>
  <c r="C39" i="46"/>
  <c r="B39" i="45"/>
  <c r="C39" i="45"/>
  <c r="A40" i="45"/>
  <c r="C40" i="44"/>
  <c r="A41" i="44"/>
  <c r="B40" i="44"/>
  <c r="B40" i="43"/>
  <c r="A41" i="43"/>
  <c r="B39" i="42"/>
  <c r="A40" i="42"/>
  <c r="B39" i="41"/>
  <c r="A40" i="41"/>
  <c r="B38" i="36"/>
  <c r="A39" i="36"/>
  <c r="B39" i="35"/>
  <c r="A40" i="35"/>
  <c r="B39" i="31"/>
  <c r="A40" i="31"/>
  <c r="B39" i="30"/>
  <c r="A40" i="30"/>
  <c r="C41" i="29"/>
  <c r="A42" i="29"/>
  <c r="B41" i="29"/>
  <c r="B40" i="28"/>
  <c r="A41" i="28"/>
  <c r="B40" i="27"/>
  <c r="A41" i="27"/>
  <c r="A40" i="26"/>
  <c r="B39" i="26"/>
  <c r="B39" i="25"/>
  <c r="C39" i="25"/>
  <c r="A40" i="25"/>
  <c r="A40" i="24"/>
  <c r="B39" i="24"/>
  <c r="B38" i="23"/>
  <c r="C38" i="23"/>
  <c r="A39" i="23"/>
  <c r="B38" i="20"/>
  <c r="C38" i="20"/>
  <c r="A39" i="20"/>
  <c r="B38" i="21"/>
  <c r="C38" i="21"/>
  <c r="A39" i="21"/>
  <c r="B37" i="19"/>
  <c r="C37" i="19"/>
  <c r="A38" i="19"/>
  <c r="C37" i="18"/>
  <c r="A38" i="18"/>
  <c r="B37" i="18"/>
  <c r="B38" i="16"/>
  <c r="C38" i="16"/>
  <c r="A39" i="16"/>
  <c r="C36" i="15"/>
  <c r="A37" i="15"/>
  <c r="B36" i="15"/>
  <c r="A32" i="39"/>
  <c r="B31" i="39"/>
  <c r="C31" i="39"/>
  <c r="D34" i="42"/>
  <c r="D34" i="41"/>
  <c r="D36" i="30"/>
  <c r="D34" i="26"/>
  <c r="D36" i="31"/>
  <c r="D38" i="13"/>
  <c r="D36" i="17"/>
  <c r="D37" i="16"/>
  <c r="D38" i="51"/>
  <c r="D41" i="29"/>
  <c r="D38" i="48"/>
  <c r="D37" i="21"/>
  <c r="D36" i="14"/>
  <c r="D40" i="44"/>
  <c r="D36" i="35"/>
  <c r="D35" i="28"/>
  <c r="D37" i="18"/>
  <c r="D36" i="19"/>
  <c r="D33" i="36"/>
  <c r="D34" i="24"/>
  <c r="D38" i="50"/>
  <c r="D39" i="50" s="1"/>
  <c r="D31" i="39"/>
  <c r="D38" i="23"/>
  <c r="D38" i="45"/>
  <c r="D39" i="45" s="1"/>
  <c r="D38" i="47"/>
  <c r="D37" i="20"/>
  <c r="D35" i="27"/>
  <c r="D36" i="15"/>
  <c r="C36" i="26" l="1"/>
  <c r="C36" i="24"/>
  <c r="C35" i="36"/>
  <c r="C36" i="42"/>
  <c r="C37" i="28"/>
  <c r="C38" i="35"/>
  <c r="C38" i="31"/>
  <c r="C38" i="30"/>
  <c r="C37" i="27"/>
  <c r="C36" i="41"/>
  <c r="B37" i="17"/>
  <c r="A38" i="17"/>
  <c r="C37" i="17"/>
  <c r="B37" i="14"/>
  <c r="C37" i="14"/>
  <c r="A38" i="14"/>
  <c r="A40" i="13"/>
  <c r="B39" i="13"/>
  <c r="C39" i="13"/>
  <c r="B40" i="51"/>
  <c r="A41" i="51"/>
  <c r="C40" i="51"/>
  <c r="B40" i="50"/>
  <c r="C40" i="50"/>
  <c r="A41" i="50"/>
  <c r="B40" i="49"/>
  <c r="C40" i="49"/>
  <c r="A41" i="49"/>
  <c r="B40" i="48"/>
  <c r="C40" i="48"/>
  <c r="A41" i="48"/>
  <c r="C40" i="47"/>
  <c r="A41" i="47"/>
  <c r="B40" i="47"/>
  <c r="C40" i="46"/>
  <c r="A41" i="46"/>
  <c r="B40" i="46"/>
  <c r="B40" i="45"/>
  <c r="A41" i="45"/>
  <c r="C40" i="45"/>
  <c r="B41" i="44"/>
  <c r="C41" i="44"/>
  <c r="A42" i="44"/>
  <c r="B41" i="43"/>
  <c r="A42" i="43"/>
  <c r="A41" i="42"/>
  <c r="B40" i="42"/>
  <c r="B40" i="41"/>
  <c r="A41" i="41"/>
  <c r="B39" i="36"/>
  <c r="A40" i="36"/>
  <c r="B40" i="35"/>
  <c r="A41" i="35"/>
  <c r="A41" i="31"/>
  <c r="B40" i="31"/>
  <c r="B40" i="30"/>
  <c r="A41" i="30"/>
  <c r="B42" i="29"/>
  <c r="C42" i="29"/>
  <c r="A43" i="29"/>
  <c r="B41" i="28"/>
  <c r="A42" i="28"/>
  <c r="B41" i="27"/>
  <c r="A42" i="27"/>
  <c r="B40" i="26"/>
  <c r="A41" i="26"/>
  <c r="B40" i="25"/>
  <c r="C40" i="25"/>
  <c r="A41" i="25"/>
  <c r="B40" i="24"/>
  <c r="A41" i="24"/>
  <c r="C39" i="23"/>
  <c r="A40" i="23"/>
  <c r="B39" i="23"/>
  <c r="B39" i="20"/>
  <c r="A40" i="20"/>
  <c r="C39" i="20"/>
  <c r="B39" i="21"/>
  <c r="A40" i="21"/>
  <c r="C39" i="21"/>
  <c r="C38" i="19"/>
  <c r="A39" i="19"/>
  <c r="B38" i="19"/>
  <c r="B38" i="18"/>
  <c r="C38" i="18"/>
  <c r="A39" i="18"/>
  <c r="B39" i="16"/>
  <c r="C39" i="16"/>
  <c r="A40" i="16"/>
  <c r="B37" i="15"/>
  <c r="C37" i="15"/>
  <c r="A38" i="15"/>
  <c r="A33" i="39"/>
  <c r="B32" i="39"/>
  <c r="C32" i="39"/>
  <c r="D35" i="42"/>
  <c r="D37" i="31"/>
  <c r="D39" i="46"/>
  <c r="D39" i="51"/>
  <c r="D39" i="13"/>
  <c r="D38" i="20"/>
  <c r="D39" i="47"/>
  <c r="D40" i="45"/>
  <c r="D35" i="24"/>
  <c r="D40" i="47"/>
  <c r="D37" i="19"/>
  <c r="D37" i="30"/>
  <c r="D35" i="41"/>
  <c r="D37" i="14"/>
  <c r="D40" i="50"/>
  <c r="D36" i="28"/>
  <c r="D36" i="27"/>
  <c r="D32" i="39"/>
  <c r="D39" i="49"/>
  <c r="D38" i="16"/>
  <c r="D38" i="21"/>
  <c r="D39" i="48"/>
  <c r="D42" i="29"/>
  <c r="D37" i="17"/>
  <c r="D35" i="26"/>
  <c r="D37" i="35"/>
  <c r="D38" i="18"/>
  <c r="D34" i="36"/>
  <c r="D37" i="15"/>
  <c r="D39" i="25"/>
  <c r="C39" i="35" l="1"/>
  <c r="C38" i="27"/>
  <c r="C36" i="36"/>
  <c r="C37" i="41"/>
  <c r="C38" i="28"/>
  <c r="C37" i="24"/>
  <c r="C39" i="30"/>
  <c r="C39" i="31"/>
  <c r="C37" i="42"/>
  <c r="C37" i="26"/>
  <c r="C38" i="17"/>
  <c r="A39" i="17"/>
  <c r="B38" i="17"/>
  <c r="A39" i="14"/>
  <c r="B38" i="14"/>
  <c r="C38" i="14"/>
  <c r="B40" i="13"/>
  <c r="A41" i="13"/>
  <c r="C40" i="13"/>
  <c r="B41" i="51"/>
  <c r="C41" i="51"/>
  <c r="A42" i="51"/>
  <c r="C41" i="50"/>
  <c r="A42" i="50"/>
  <c r="B41" i="50"/>
  <c r="C41" i="49"/>
  <c r="A42" i="49"/>
  <c r="B41" i="49"/>
  <c r="B41" i="48"/>
  <c r="C41" i="48"/>
  <c r="A42" i="48"/>
  <c r="B41" i="47"/>
  <c r="C41" i="47"/>
  <c r="A42" i="47"/>
  <c r="B41" i="46"/>
  <c r="A42" i="46"/>
  <c r="C41" i="46"/>
  <c r="B41" i="45"/>
  <c r="C41" i="45"/>
  <c r="A42" i="45"/>
  <c r="C42" i="44"/>
  <c r="A43" i="44"/>
  <c r="B42" i="44"/>
  <c r="B42" i="43"/>
  <c r="A43" i="43"/>
  <c r="B41" i="42"/>
  <c r="A42" i="42"/>
  <c r="B41" i="41"/>
  <c r="A42" i="41"/>
  <c r="B40" i="36"/>
  <c r="A41" i="36"/>
  <c r="B41" i="35"/>
  <c r="A42" i="35"/>
  <c r="B41" i="31"/>
  <c r="A42" i="31"/>
  <c r="B41" i="30"/>
  <c r="A42" i="30"/>
  <c r="A44" i="29"/>
  <c r="B43" i="29"/>
  <c r="C43" i="29"/>
  <c r="B42" i="28"/>
  <c r="A43" i="28"/>
  <c r="B42" i="27"/>
  <c r="A43" i="27"/>
  <c r="A42" i="26"/>
  <c r="B41" i="26"/>
  <c r="B41" i="25"/>
  <c r="C41" i="25"/>
  <c r="A42" i="25"/>
  <c r="A42" i="24"/>
  <c r="B41" i="24"/>
  <c r="B40" i="23"/>
  <c r="C40" i="23"/>
  <c r="A41" i="23"/>
  <c r="B40" i="20"/>
  <c r="C40" i="20"/>
  <c r="A41" i="20"/>
  <c r="B40" i="21"/>
  <c r="C40" i="21"/>
  <c r="A41" i="21"/>
  <c r="B39" i="19"/>
  <c r="C39" i="19"/>
  <c r="A40" i="19"/>
  <c r="C39" i="18"/>
  <c r="A40" i="18"/>
  <c r="B39" i="18"/>
  <c r="B40" i="16"/>
  <c r="A41" i="16"/>
  <c r="C40" i="16"/>
  <c r="C38" i="15"/>
  <c r="A39" i="15"/>
  <c r="B38" i="15"/>
  <c r="A34" i="39"/>
  <c r="B33" i="39"/>
  <c r="C33" i="39"/>
  <c r="O48" i="37"/>
  <c r="H5" i="37"/>
  <c r="V50" i="33"/>
  <c r="V7" i="33"/>
  <c r="D38" i="31"/>
  <c r="D40" i="46"/>
  <c r="D39" i="18"/>
  <c r="D38" i="19"/>
  <c r="D39" i="21"/>
  <c r="D37" i="28"/>
  <c r="D41" i="44"/>
  <c r="D35" i="36"/>
  <c r="D36" i="24"/>
  <c r="D36" i="42"/>
  <c r="D36" i="26"/>
  <c r="D33" i="39"/>
  <c r="D40" i="25"/>
  <c r="D41" i="47"/>
  <c r="D38" i="15"/>
  <c r="D40" i="13"/>
  <c r="D41" i="46"/>
  <c r="D39" i="19"/>
  <c r="D38" i="35"/>
  <c r="D38" i="14"/>
  <c r="D40" i="49"/>
  <c r="D40" i="48"/>
  <c r="D36" i="41"/>
  <c r="D38" i="17"/>
  <c r="D40" i="51"/>
  <c r="D39" i="16"/>
  <c r="D40" i="16" s="1"/>
  <c r="D37" i="27"/>
  <c r="D38" i="30"/>
  <c r="D39" i="23"/>
  <c r="D39" i="20"/>
  <c r="D40" i="20" s="1"/>
  <c r="D43" i="29"/>
  <c r="D41" i="48"/>
  <c r="C38" i="42" l="1"/>
  <c r="C40" i="30"/>
  <c r="C38" i="26"/>
  <c r="C40" i="35"/>
  <c r="C38" i="24"/>
  <c r="C37" i="36"/>
  <c r="C40" i="31"/>
  <c r="C38" i="41"/>
  <c r="C39" i="27"/>
  <c r="C39" i="28"/>
  <c r="B39" i="17"/>
  <c r="C39" i="17"/>
  <c r="A40" i="17"/>
  <c r="C39" i="14"/>
  <c r="B39" i="14"/>
  <c r="A40" i="14"/>
  <c r="A42" i="13"/>
  <c r="B41" i="13"/>
  <c r="C41" i="13"/>
  <c r="B42" i="51"/>
  <c r="A43" i="51"/>
  <c r="C42" i="51"/>
  <c r="B42" i="50"/>
  <c r="C42" i="50"/>
  <c r="A43" i="50"/>
  <c r="B42" i="49"/>
  <c r="C42" i="49"/>
  <c r="A43" i="49"/>
  <c r="C42" i="48"/>
  <c r="A43" i="48"/>
  <c r="B42" i="48"/>
  <c r="C42" i="47"/>
  <c r="A43" i="47"/>
  <c r="B42" i="47"/>
  <c r="C42" i="46"/>
  <c r="A43" i="46"/>
  <c r="B42" i="46"/>
  <c r="B42" i="45"/>
  <c r="C42" i="45"/>
  <c r="A43" i="45"/>
  <c r="B43" i="44"/>
  <c r="C43" i="44"/>
  <c r="A44" i="44"/>
  <c r="B43" i="43"/>
  <c r="A44" i="43"/>
  <c r="A43" i="42"/>
  <c r="B42" i="42"/>
  <c r="B42" i="41"/>
  <c r="A43" i="41"/>
  <c r="B41" i="36"/>
  <c r="A42" i="36"/>
  <c r="B42" i="35"/>
  <c r="A43" i="35"/>
  <c r="A43" i="31"/>
  <c r="B42" i="31"/>
  <c r="B42" i="30"/>
  <c r="A43" i="30"/>
  <c r="B44" i="29"/>
  <c r="C44" i="29"/>
  <c r="A45" i="29"/>
  <c r="B43" i="28"/>
  <c r="A44" i="28"/>
  <c r="A44" i="27"/>
  <c r="B43" i="27"/>
  <c r="B42" i="26"/>
  <c r="A43" i="26"/>
  <c r="A43" i="25"/>
  <c r="B42" i="25"/>
  <c r="C42" i="25"/>
  <c r="B42" i="24"/>
  <c r="A43" i="24"/>
  <c r="A42" i="23"/>
  <c r="B41" i="23"/>
  <c r="C41" i="23"/>
  <c r="B41" i="20"/>
  <c r="A42" i="20"/>
  <c r="C41" i="20"/>
  <c r="B41" i="21"/>
  <c r="C41" i="21"/>
  <c r="A42" i="21"/>
  <c r="C40" i="19"/>
  <c r="B40" i="19"/>
  <c r="A41" i="19"/>
  <c r="B40" i="18"/>
  <c r="C40" i="18"/>
  <c r="A41" i="18"/>
  <c r="B41" i="16"/>
  <c r="C41" i="16"/>
  <c r="A42" i="16"/>
  <c r="B39" i="15"/>
  <c r="C39" i="15"/>
  <c r="A40" i="15"/>
  <c r="A35" i="39"/>
  <c r="B34" i="39"/>
  <c r="C34" i="39"/>
  <c r="D39" i="30"/>
  <c r="D39" i="17"/>
  <c r="D41" i="45"/>
  <c r="D42" i="46"/>
  <c r="D40" i="18"/>
  <c r="D42" i="45"/>
  <c r="D41" i="49"/>
  <c r="D37" i="41"/>
  <c r="D41" i="25"/>
  <c r="D42" i="25" s="1"/>
  <c r="D38" i="27"/>
  <c r="D42" i="47"/>
  <c r="D39" i="15"/>
  <c r="D39" i="14"/>
  <c r="D40" i="23"/>
  <c r="D37" i="26"/>
  <c r="D37" i="42"/>
  <c r="D36" i="36"/>
  <c r="D41" i="13"/>
  <c r="D34" i="39"/>
  <c r="D40" i="19"/>
  <c r="D41" i="16"/>
  <c r="D39" i="35"/>
  <c r="D39" i="31"/>
  <c r="D42" i="44"/>
  <c r="D41" i="51"/>
  <c r="D37" i="24"/>
  <c r="D38" i="28"/>
  <c r="D40" i="21"/>
  <c r="D41" i="20"/>
  <c r="D41" i="50"/>
  <c r="D42" i="50" s="1"/>
  <c r="C41" i="31" l="1"/>
  <c r="C41" i="35"/>
  <c r="C39" i="26"/>
  <c r="C40" i="27"/>
  <c r="C39" i="41"/>
  <c r="C38" i="36"/>
  <c r="C39" i="42"/>
  <c r="C41" i="30"/>
  <c r="C40" i="28"/>
  <c r="C39" i="24"/>
  <c r="B40" i="17"/>
  <c r="A41" i="17"/>
  <c r="C40" i="17"/>
  <c r="A41" i="14"/>
  <c r="C40" i="14"/>
  <c r="B40" i="14"/>
  <c r="A43" i="13"/>
  <c r="B42" i="13"/>
  <c r="C42" i="13"/>
  <c r="B43" i="51"/>
  <c r="C43" i="51"/>
  <c r="A44" i="51"/>
  <c r="C43" i="50"/>
  <c r="A44" i="50"/>
  <c r="B43" i="50"/>
  <c r="C43" i="49"/>
  <c r="A44" i="49"/>
  <c r="B43" i="49"/>
  <c r="B43" i="48"/>
  <c r="A44" i="48"/>
  <c r="C43" i="48"/>
  <c r="B43" i="47"/>
  <c r="A44" i="47"/>
  <c r="C43" i="47"/>
  <c r="C43" i="46"/>
  <c r="A44" i="46"/>
  <c r="B43" i="46"/>
  <c r="B43" i="45"/>
  <c r="C43" i="45"/>
  <c r="A44" i="45"/>
  <c r="B44" i="44"/>
  <c r="C44" i="44"/>
  <c r="A45" i="44"/>
  <c r="A45" i="43"/>
  <c r="B44" i="43"/>
  <c r="A44" i="42"/>
  <c r="B43" i="42"/>
  <c r="B43" i="41"/>
  <c r="A44" i="41"/>
  <c r="B42" i="36"/>
  <c r="A43" i="36"/>
  <c r="B43" i="35"/>
  <c r="A44" i="35"/>
  <c r="B43" i="31"/>
  <c r="A44" i="31"/>
  <c r="B43" i="30"/>
  <c r="A44" i="30"/>
  <c r="B45" i="29"/>
  <c r="C45" i="29"/>
  <c r="A46" i="29"/>
  <c r="B44" i="28"/>
  <c r="A45" i="28"/>
  <c r="B44" i="27"/>
  <c r="A45" i="27"/>
  <c r="A44" i="26"/>
  <c r="B43" i="26"/>
  <c r="B43" i="25"/>
  <c r="C43" i="25"/>
  <c r="A44" i="25"/>
  <c r="A44" i="24"/>
  <c r="B43" i="24"/>
  <c r="B42" i="23"/>
  <c r="C42" i="23"/>
  <c r="A43" i="23"/>
  <c r="B42" i="20"/>
  <c r="C42" i="20"/>
  <c r="A43" i="20"/>
  <c r="B42" i="21"/>
  <c r="A43" i="21"/>
  <c r="C42" i="21"/>
  <c r="B41" i="19"/>
  <c r="C41" i="19"/>
  <c r="A42" i="19"/>
  <c r="C41" i="18"/>
  <c r="A42" i="18"/>
  <c r="B41" i="18"/>
  <c r="B42" i="16"/>
  <c r="A43" i="16"/>
  <c r="C42" i="16"/>
  <c r="C40" i="15"/>
  <c r="B40" i="15"/>
  <c r="A41" i="15"/>
  <c r="A36" i="39"/>
  <c r="B35" i="39"/>
  <c r="C35" i="39"/>
  <c r="D37" i="36"/>
  <c r="D39" i="28"/>
  <c r="D43" i="50"/>
  <c r="D43" i="44"/>
  <c r="D40" i="35"/>
  <c r="D38" i="41"/>
  <c r="D38" i="42"/>
  <c r="D38" i="24"/>
  <c r="D41" i="19"/>
  <c r="D42" i="16"/>
  <c r="D35" i="39"/>
  <c r="D42" i="51"/>
  <c r="D38" i="26"/>
  <c r="D43" i="45"/>
  <c r="D40" i="17"/>
  <c r="D41" i="21"/>
  <c r="D40" i="15"/>
  <c r="D42" i="48"/>
  <c r="D44" i="29"/>
  <c r="D40" i="14"/>
  <c r="D42" i="49"/>
  <c r="D40" i="30"/>
  <c r="D42" i="13"/>
  <c r="D41" i="18"/>
  <c r="D43" i="46"/>
  <c r="D41" i="23"/>
  <c r="D42" i="23" s="1"/>
  <c r="D40" i="31"/>
  <c r="D39" i="27"/>
  <c r="D43" i="49"/>
  <c r="C41" i="28" l="1"/>
  <c r="C40" i="42"/>
  <c r="C39" i="36"/>
  <c r="C42" i="30"/>
  <c r="C40" i="26"/>
  <c r="C42" i="35"/>
  <c r="C41" i="27"/>
  <c r="C40" i="24"/>
  <c r="C40" i="41"/>
  <c r="C42" i="31"/>
  <c r="B41" i="17"/>
  <c r="C41" i="17"/>
  <c r="A42" i="17"/>
  <c r="B41" i="14"/>
  <c r="C41" i="14"/>
  <c r="A42" i="14"/>
  <c r="B43" i="13"/>
  <c r="A44" i="13"/>
  <c r="C43" i="13"/>
  <c r="B44" i="51"/>
  <c r="C44" i="51"/>
  <c r="A45" i="51"/>
  <c r="B44" i="50"/>
  <c r="C44" i="50"/>
  <c r="A45" i="50"/>
  <c r="B44" i="49"/>
  <c r="C44" i="49"/>
  <c r="A45" i="49"/>
  <c r="C44" i="48"/>
  <c r="A45" i="48"/>
  <c r="B44" i="48"/>
  <c r="C44" i="47"/>
  <c r="A45" i="47"/>
  <c r="B44" i="47"/>
  <c r="B44" i="46"/>
  <c r="A45" i="46"/>
  <c r="C44" i="46"/>
  <c r="B44" i="45"/>
  <c r="A45" i="45"/>
  <c r="C44" i="45"/>
  <c r="B45" i="44"/>
  <c r="C45" i="44"/>
  <c r="A46" i="44"/>
  <c r="A46" i="43"/>
  <c r="B45" i="43"/>
  <c r="A45" i="42"/>
  <c r="B44" i="42"/>
  <c r="B44" i="41"/>
  <c r="A45" i="41"/>
  <c r="B43" i="36"/>
  <c r="A44" i="36"/>
  <c r="B44" i="35"/>
  <c r="A45" i="35"/>
  <c r="A45" i="31"/>
  <c r="B44" i="31"/>
  <c r="B44" i="30"/>
  <c r="A45" i="30"/>
  <c r="B46" i="29"/>
  <c r="C46" i="29"/>
  <c r="A47" i="29"/>
  <c r="B45" i="28"/>
  <c r="A46" i="28"/>
  <c r="A46" i="27"/>
  <c r="B45" i="27"/>
  <c r="B44" i="26"/>
  <c r="A45" i="26"/>
  <c r="B44" i="25"/>
  <c r="C44" i="25"/>
  <c r="A45" i="25"/>
  <c r="B44" i="24"/>
  <c r="A45" i="24"/>
  <c r="C43" i="23"/>
  <c r="A44" i="23"/>
  <c r="B43" i="23"/>
  <c r="B43" i="20"/>
  <c r="A44" i="20"/>
  <c r="C43" i="20"/>
  <c r="B43" i="21"/>
  <c r="C43" i="21"/>
  <c r="A44" i="21"/>
  <c r="A43" i="19"/>
  <c r="B42" i="19"/>
  <c r="C42" i="19"/>
  <c r="B42" i="18"/>
  <c r="C42" i="18"/>
  <c r="A43" i="18"/>
  <c r="B43" i="16"/>
  <c r="C43" i="16"/>
  <c r="A44" i="16"/>
  <c r="B41" i="15"/>
  <c r="C41" i="15"/>
  <c r="A42" i="15"/>
  <c r="A37" i="39"/>
  <c r="B36" i="39"/>
  <c r="C36" i="39"/>
  <c r="D39" i="24"/>
  <c r="D39" i="26"/>
  <c r="D38" i="36"/>
  <c r="D41" i="35"/>
  <c r="D39" i="42"/>
  <c r="D41" i="30"/>
  <c r="D40" i="27"/>
  <c r="D39" i="41"/>
  <c r="D40" i="28"/>
  <c r="D41" i="31"/>
  <c r="D43" i="48"/>
  <c r="C42" i="27" l="1"/>
  <c r="C41" i="41"/>
  <c r="C43" i="30"/>
  <c r="C44" i="30" s="1"/>
  <c r="C45" i="30" s="1"/>
  <c r="C42" i="28"/>
  <c r="C41" i="42"/>
  <c r="C41" i="24"/>
  <c r="C43" i="35"/>
  <c r="C40" i="36"/>
  <c r="C41" i="26"/>
  <c r="C43" i="31"/>
  <c r="A43" i="17"/>
  <c r="B42" i="17"/>
  <c r="C42" i="17"/>
  <c r="B42" i="14"/>
  <c r="C42" i="14"/>
  <c r="A43" i="14"/>
  <c r="A45" i="13"/>
  <c r="B44" i="13"/>
  <c r="C44" i="13"/>
  <c r="B45" i="51"/>
  <c r="C45" i="51"/>
  <c r="A46" i="51"/>
  <c r="C45" i="50"/>
  <c r="A46" i="50"/>
  <c r="B45" i="50"/>
  <c r="C45" i="49"/>
  <c r="A46" i="49"/>
  <c r="B45" i="49"/>
  <c r="B45" i="48"/>
  <c r="C45" i="48"/>
  <c r="A46" i="48"/>
  <c r="B45" i="47"/>
  <c r="A46" i="47"/>
  <c r="C45" i="47"/>
  <c r="B45" i="46"/>
  <c r="C45" i="46"/>
  <c r="A46" i="46"/>
  <c r="B45" i="45"/>
  <c r="C45" i="45"/>
  <c r="A46" i="45"/>
  <c r="A47" i="44"/>
  <c r="B46" i="44"/>
  <c r="C46" i="44"/>
  <c r="A47" i="43"/>
  <c r="B46" i="43"/>
  <c r="A46" i="42"/>
  <c r="B45" i="42"/>
  <c r="B45" i="41"/>
  <c r="A46" i="41"/>
  <c r="A45" i="36"/>
  <c r="B44" i="36"/>
  <c r="B45" i="35"/>
  <c r="A46" i="35"/>
  <c r="B45" i="31"/>
  <c r="A46" i="31"/>
  <c r="B45" i="30"/>
  <c r="A46" i="30"/>
  <c r="A48" i="29"/>
  <c r="B47" i="29"/>
  <c r="C47" i="29"/>
  <c r="B46" i="28"/>
  <c r="A47" i="28"/>
  <c r="B46" i="27"/>
  <c r="A47" i="27"/>
  <c r="A46" i="26"/>
  <c r="B45" i="26"/>
  <c r="B45" i="25"/>
  <c r="C45" i="25"/>
  <c r="A46" i="25"/>
  <c r="A46" i="24"/>
  <c r="B45" i="24"/>
  <c r="B44" i="23"/>
  <c r="C44" i="23"/>
  <c r="A45" i="23"/>
  <c r="B44" i="20"/>
  <c r="C44" i="20"/>
  <c r="A45" i="20"/>
  <c r="B44" i="21"/>
  <c r="C44" i="21"/>
  <c r="A45" i="21"/>
  <c r="B43" i="19"/>
  <c r="C43" i="19"/>
  <c r="A44" i="19"/>
  <c r="C43" i="18"/>
  <c r="A44" i="18"/>
  <c r="B43" i="18"/>
  <c r="B44" i="16"/>
  <c r="C44" i="16"/>
  <c r="A45" i="16"/>
  <c r="A43" i="15"/>
  <c r="B42" i="15"/>
  <c r="C42" i="15"/>
  <c r="A38" i="39"/>
  <c r="B37" i="39"/>
  <c r="C37" i="39"/>
  <c r="N13" i="1"/>
  <c r="D41" i="28"/>
  <c r="D40" i="42"/>
  <c r="D42" i="31"/>
  <c r="D42" i="35"/>
  <c r="D40" i="41"/>
  <c r="D39" i="36"/>
  <c r="D41" i="27"/>
  <c r="D42" i="30"/>
  <c r="D40" i="24"/>
  <c r="D40" i="26"/>
  <c r="C43" i="28" l="1"/>
  <c r="C43" i="27"/>
  <c r="C42" i="41"/>
  <c r="C42" i="26"/>
  <c r="C41" i="36"/>
  <c r="E2" i="27"/>
  <c r="E3" i="15"/>
  <c r="W48" i="37"/>
  <c r="E2" i="41"/>
  <c r="AF28" i="37"/>
  <c r="E2" i="47"/>
  <c r="AH49" i="37"/>
  <c r="N67" i="1"/>
  <c r="L6" i="33"/>
  <c r="E48" i="37"/>
  <c r="N41" i="33"/>
  <c r="L41" i="33"/>
  <c r="G29" i="37"/>
  <c r="C42" i="24"/>
  <c r="C44" i="31"/>
  <c r="C45" i="31" s="1"/>
  <c r="C46" i="31" s="1"/>
  <c r="C42" i="42"/>
  <c r="C44" i="35"/>
  <c r="A44" i="17"/>
  <c r="B43" i="17"/>
  <c r="C43" i="17"/>
  <c r="B43" i="14"/>
  <c r="C43" i="14"/>
  <c r="A44" i="14"/>
  <c r="B45" i="13"/>
  <c r="A46" i="13"/>
  <c r="C45" i="13"/>
  <c r="B46" i="51"/>
  <c r="A47" i="51"/>
  <c r="C46" i="51"/>
  <c r="B46" i="50"/>
  <c r="C46" i="50"/>
  <c r="A47" i="50"/>
  <c r="B46" i="49"/>
  <c r="C46" i="49"/>
  <c r="A47" i="49"/>
  <c r="C46" i="48"/>
  <c r="A47" i="48"/>
  <c r="B46" i="48"/>
  <c r="C46" i="47"/>
  <c r="A47" i="47"/>
  <c r="B46" i="47"/>
  <c r="B46" i="46"/>
  <c r="A47" i="46"/>
  <c r="C46" i="46"/>
  <c r="B46" i="45"/>
  <c r="A47" i="45"/>
  <c r="C46" i="45"/>
  <c r="B47" i="44"/>
  <c r="C47" i="44"/>
  <c r="A48" i="44"/>
  <c r="B47" i="43"/>
  <c r="A48" i="43"/>
  <c r="A47" i="42"/>
  <c r="B46" i="42"/>
  <c r="B46" i="41"/>
  <c r="A47" i="41"/>
  <c r="B45" i="36"/>
  <c r="A46" i="36"/>
  <c r="B46" i="35"/>
  <c r="A47" i="35"/>
  <c r="B46" i="31"/>
  <c r="A47" i="31"/>
  <c r="B46" i="30"/>
  <c r="C46" i="30"/>
  <c r="A47" i="30"/>
  <c r="B48" i="29"/>
  <c r="C48" i="29"/>
  <c r="A49" i="29"/>
  <c r="B47" i="28"/>
  <c r="A48" i="28"/>
  <c r="A48" i="27"/>
  <c r="B47" i="27"/>
  <c r="B46" i="26"/>
  <c r="A47" i="26"/>
  <c r="B46" i="25"/>
  <c r="A47" i="25"/>
  <c r="C46" i="25"/>
  <c r="B46" i="24"/>
  <c r="A47" i="24"/>
  <c r="A46" i="23"/>
  <c r="B45" i="23"/>
  <c r="C45" i="23"/>
  <c r="B45" i="20"/>
  <c r="C45" i="20"/>
  <c r="A46" i="20"/>
  <c r="B45" i="21"/>
  <c r="C45" i="21"/>
  <c r="A46" i="21"/>
  <c r="B44" i="19"/>
  <c r="C44" i="19"/>
  <c r="A45" i="19"/>
  <c r="B44" i="18"/>
  <c r="C44" i="18"/>
  <c r="A45" i="18"/>
  <c r="C45" i="16"/>
  <c r="A46" i="16"/>
  <c r="B45" i="16"/>
  <c r="B43" i="15"/>
  <c r="C43" i="15"/>
  <c r="A44" i="15"/>
  <c r="A39" i="39"/>
  <c r="B38" i="39"/>
  <c r="C38" i="39"/>
  <c r="D41" i="42"/>
  <c r="D41" i="17"/>
  <c r="D43" i="30"/>
  <c r="D44" i="49"/>
  <c r="D43" i="13"/>
  <c r="D42" i="17"/>
  <c r="D43" i="25"/>
  <c r="D41" i="15"/>
  <c r="D36" i="39"/>
  <c r="D42" i="20"/>
  <c r="D43" i="20" s="1"/>
  <c r="D40" i="36"/>
  <c r="D41" i="24"/>
  <c r="D41" i="14"/>
  <c r="D44" i="45"/>
  <c r="D42" i="28"/>
  <c r="D41" i="41"/>
  <c r="D43" i="35"/>
  <c r="D43" i="47"/>
  <c r="D42" i="27"/>
  <c r="D41" i="26"/>
  <c r="D43" i="31"/>
  <c r="D44" i="31" s="1"/>
  <c r="D43" i="51"/>
  <c r="D44" i="50"/>
  <c r="D44" i="46"/>
  <c r="D44" i="48"/>
  <c r="D43" i="17"/>
  <c r="D45" i="46"/>
  <c r="D42" i="21"/>
  <c r="D43" i="23"/>
  <c r="D42" i="18"/>
  <c r="D43" i="21"/>
  <c r="D42" i="19"/>
  <c r="D44" i="47"/>
  <c r="D44" i="23"/>
  <c r="D44" i="30"/>
  <c r="D42" i="15"/>
  <c r="D43" i="16"/>
  <c r="D43" i="18"/>
  <c r="D44" i="18" s="1"/>
  <c r="D44" i="13"/>
  <c r="D45" i="13" s="1"/>
  <c r="D45" i="45"/>
  <c r="D44" i="21"/>
  <c r="D45" i="48"/>
  <c r="D46" i="48" s="1"/>
  <c r="D45" i="49"/>
  <c r="D46" i="49" s="1"/>
  <c r="D45" i="30"/>
  <c r="D37" i="39"/>
  <c r="D38" i="39" s="1"/>
  <c r="D44" i="16"/>
  <c r="D45" i="31"/>
  <c r="D45" i="23"/>
  <c r="D44" i="44"/>
  <c r="D45" i="44" s="1"/>
  <c r="D46" i="44" s="1"/>
  <c r="D45" i="29"/>
  <c r="D46" i="29" s="1"/>
  <c r="D42" i="14"/>
  <c r="D45" i="50"/>
  <c r="D47" i="29"/>
  <c r="D48" i="29" s="1"/>
  <c r="D44" i="51"/>
  <c r="D45" i="51" s="1"/>
  <c r="D43" i="14"/>
  <c r="D44" i="25"/>
  <c r="D45" i="25" s="1"/>
  <c r="D43" i="19"/>
  <c r="D43" i="15"/>
  <c r="C43" i="26" l="1"/>
  <c r="C45" i="35"/>
  <c r="C43" i="42"/>
  <c r="C44" i="28"/>
  <c r="C43" i="24"/>
  <c r="C42" i="36"/>
  <c r="C43" i="41"/>
  <c r="C44" i="27"/>
  <c r="B44" i="17"/>
  <c r="C44" i="17"/>
  <c r="A45" i="17"/>
  <c r="B44" i="14"/>
  <c r="A45" i="14"/>
  <c r="C44" i="14"/>
  <c r="A47" i="13"/>
  <c r="B46" i="13"/>
  <c r="C46" i="13"/>
  <c r="B47" i="51"/>
  <c r="C47" i="51"/>
  <c r="A48" i="51"/>
  <c r="C47" i="50"/>
  <c r="A48" i="50"/>
  <c r="B47" i="50"/>
  <c r="C47" i="49"/>
  <c r="A48" i="49"/>
  <c r="B47" i="49"/>
  <c r="B47" i="48"/>
  <c r="A48" i="48"/>
  <c r="C47" i="48"/>
  <c r="A48" i="47"/>
  <c r="B47" i="47"/>
  <c r="C47" i="47"/>
  <c r="B47" i="46"/>
  <c r="C47" i="46"/>
  <c r="A48" i="46"/>
  <c r="B47" i="45"/>
  <c r="C47" i="45"/>
  <c r="A48" i="45"/>
  <c r="B48" i="44"/>
  <c r="C48" i="44"/>
  <c r="A49" i="44"/>
  <c r="B48" i="43"/>
  <c r="A49" i="43"/>
  <c r="B47" i="42"/>
  <c r="A48" i="42"/>
  <c r="B47" i="41"/>
  <c r="A48" i="41"/>
  <c r="A47" i="36"/>
  <c r="B46" i="36"/>
  <c r="B47" i="35"/>
  <c r="A48" i="35"/>
  <c r="B47" i="31"/>
  <c r="C47" i="31"/>
  <c r="A48" i="31"/>
  <c r="B47" i="30"/>
  <c r="C47" i="30"/>
  <c r="A48" i="30"/>
  <c r="B49" i="29"/>
  <c r="C49" i="29"/>
  <c r="A50" i="29"/>
  <c r="B48" i="28"/>
  <c r="A49" i="28"/>
  <c r="B48" i="27"/>
  <c r="A49" i="27"/>
  <c r="A48" i="26"/>
  <c r="B47" i="26"/>
  <c r="C47" i="25"/>
  <c r="A48" i="25"/>
  <c r="B47" i="25"/>
  <c r="B47" i="24"/>
  <c r="A48" i="24"/>
  <c r="B46" i="23"/>
  <c r="C46" i="23"/>
  <c r="A47" i="23"/>
  <c r="C46" i="20"/>
  <c r="A47" i="20"/>
  <c r="B46" i="20"/>
  <c r="B46" i="21"/>
  <c r="A47" i="21"/>
  <c r="C46" i="21"/>
  <c r="B45" i="19"/>
  <c r="C45" i="19"/>
  <c r="A46" i="19"/>
  <c r="B45" i="18"/>
  <c r="C45" i="18"/>
  <c r="A46" i="18"/>
  <c r="B46" i="16"/>
  <c r="A47" i="16"/>
  <c r="C46" i="16"/>
  <c r="C44" i="15"/>
  <c r="A45" i="15"/>
  <c r="B44" i="15"/>
  <c r="A40" i="39"/>
  <c r="B39" i="39"/>
  <c r="C39" i="39"/>
  <c r="E4" i="31"/>
  <c r="F2" i="31"/>
  <c r="D45" i="47"/>
  <c r="D41" i="36"/>
  <c r="D46" i="51"/>
  <c r="D46" i="23"/>
  <c r="D44" i="20"/>
  <c r="D44" i="19"/>
  <c r="D42" i="26"/>
  <c r="D46" i="45"/>
  <c r="D42" i="41"/>
  <c r="D39" i="39"/>
  <c r="D45" i="21"/>
  <c r="D46" i="13"/>
  <c r="D44" i="17"/>
  <c r="D42" i="42"/>
  <c r="D43" i="28"/>
  <c r="D46" i="50"/>
  <c r="D46" i="31"/>
  <c r="D42" i="24"/>
  <c r="D47" i="48"/>
  <c r="D44" i="14"/>
  <c r="D46" i="25"/>
  <c r="D46" i="46"/>
  <c r="D46" i="47"/>
  <c r="D47" i="45"/>
  <c r="D44" i="35"/>
  <c r="D45" i="16"/>
  <c r="D43" i="27"/>
  <c r="D46" i="30"/>
  <c r="D47" i="44"/>
  <c r="C45" i="27" l="1"/>
  <c r="C44" i="24"/>
  <c r="C44" i="26"/>
  <c r="C46" i="35"/>
  <c r="C44" i="42"/>
  <c r="C44" i="41"/>
  <c r="C45" i="28"/>
  <c r="C43" i="36"/>
  <c r="C45" i="17"/>
  <c r="A46" i="17"/>
  <c r="B45" i="17"/>
  <c r="B45" i="14"/>
  <c r="C45" i="14"/>
  <c r="A46" i="14"/>
  <c r="A48" i="13"/>
  <c r="B47" i="13"/>
  <c r="C47" i="13"/>
  <c r="B48" i="51"/>
  <c r="A49" i="51"/>
  <c r="C48" i="51"/>
  <c r="C48" i="50"/>
  <c r="A49" i="50"/>
  <c r="B48" i="50"/>
  <c r="B48" i="49"/>
  <c r="C48" i="49"/>
  <c r="A49" i="49"/>
  <c r="B48" i="48"/>
  <c r="C48" i="48"/>
  <c r="A49" i="48"/>
  <c r="C48" i="47"/>
  <c r="B48" i="47"/>
  <c r="A49" i="47"/>
  <c r="B48" i="46"/>
  <c r="C48" i="46"/>
  <c r="A49" i="46"/>
  <c r="B48" i="45"/>
  <c r="A49" i="45"/>
  <c r="C48" i="45"/>
  <c r="B49" i="44"/>
  <c r="C49" i="44"/>
  <c r="A50" i="44"/>
  <c r="B49" i="43"/>
  <c r="A50" i="43"/>
  <c r="A49" i="42"/>
  <c r="B48" i="42"/>
  <c r="B48" i="41"/>
  <c r="A49" i="41"/>
  <c r="B47" i="36"/>
  <c r="A48" i="36"/>
  <c r="B48" i="35"/>
  <c r="A49" i="35"/>
  <c r="A49" i="31"/>
  <c r="B48" i="31"/>
  <c r="C48" i="31"/>
  <c r="B48" i="30"/>
  <c r="A49" i="30"/>
  <c r="C48" i="30"/>
  <c r="B50" i="29"/>
  <c r="C50" i="29"/>
  <c r="A51" i="29"/>
  <c r="B49" i="28"/>
  <c r="A50" i="28"/>
  <c r="A50" i="27"/>
  <c r="B49" i="27"/>
  <c r="B48" i="26"/>
  <c r="A49" i="26"/>
  <c r="B48" i="25"/>
  <c r="C48" i="25"/>
  <c r="A49" i="25"/>
  <c r="B48" i="24"/>
  <c r="A49" i="24"/>
  <c r="C47" i="23"/>
  <c r="A48" i="23"/>
  <c r="B47" i="23"/>
  <c r="B47" i="20"/>
  <c r="C47" i="20"/>
  <c r="A48" i="20"/>
  <c r="B47" i="21"/>
  <c r="C47" i="21"/>
  <c r="A48" i="21"/>
  <c r="A47" i="19"/>
  <c r="B46" i="19"/>
  <c r="C46" i="19"/>
  <c r="B46" i="18"/>
  <c r="C46" i="18"/>
  <c r="A47" i="18"/>
  <c r="C47" i="16"/>
  <c r="A48" i="16"/>
  <c r="B47" i="16"/>
  <c r="B45" i="15"/>
  <c r="C45" i="15"/>
  <c r="A46" i="15"/>
  <c r="A41" i="39"/>
  <c r="B40" i="39"/>
  <c r="C40" i="39"/>
  <c r="D43" i="26"/>
  <c r="D45" i="35"/>
  <c r="D45" i="17"/>
  <c r="D44" i="27"/>
  <c r="D42" i="36"/>
  <c r="D47" i="30"/>
  <c r="D48" i="44"/>
  <c r="D43" i="41"/>
  <c r="D47" i="50"/>
  <c r="D43" i="24"/>
  <c r="D43" i="42"/>
  <c r="D45" i="20"/>
  <c r="D46" i="20" s="1"/>
  <c r="D45" i="14"/>
  <c r="D44" i="28"/>
  <c r="D47" i="46"/>
  <c r="D49" i="29"/>
  <c r="D44" i="15"/>
  <c r="D47" i="31"/>
  <c r="D47" i="51"/>
  <c r="D46" i="16"/>
  <c r="D47" i="23"/>
  <c r="D40" i="39"/>
  <c r="D47" i="25"/>
  <c r="D47" i="20"/>
  <c r="D48" i="46"/>
  <c r="D45" i="19"/>
  <c r="D48" i="45"/>
  <c r="D47" i="47"/>
  <c r="D46" i="21"/>
  <c r="D47" i="13"/>
  <c r="D45" i="18"/>
  <c r="D47" i="49"/>
  <c r="C45" i="42" l="1"/>
  <c r="C45" i="24"/>
  <c r="C47" i="35"/>
  <c r="C44" i="36"/>
  <c r="C45" i="26"/>
  <c r="C46" i="27"/>
  <c r="C46" i="28"/>
  <c r="C45" i="41"/>
  <c r="B46" i="17"/>
  <c r="C46" i="17"/>
  <c r="A47" i="17"/>
  <c r="B46" i="14"/>
  <c r="C46" i="14"/>
  <c r="A47" i="14"/>
  <c r="A49" i="13"/>
  <c r="B48" i="13"/>
  <c r="C48" i="13"/>
  <c r="B49" i="51"/>
  <c r="C49" i="51"/>
  <c r="A50" i="51"/>
  <c r="B49" i="50"/>
  <c r="A50" i="50"/>
  <c r="C49" i="50"/>
  <c r="C49" i="49"/>
  <c r="A50" i="49"/>
  <c r="B49" i="49"/>
  <c r="C49" i="48"/>
  <c r="A50" i="48"/>
  <c r="B49" i="48"/>
  <c r="B49" i="47"/>
  <c r="A50" i="47"/>
  <c r="C49" i="47"/>
  <c r="B49" i="46"/>
  <c r="C49" i="46"/>
  <c r="A50" i="46"/>
  <c r="B49" i="45"/>
  <c r="C49" i="45"/>
  <c r="A50" i="45"/>
  <c r="B50" i="44"/>
  <c r="A51" i="44"/>
  <c r="C50" i="44"/>
  <c r="B50" i="43"/>
  <c r="A51" i="43"/>
  <c r="B49" i="42"/>
  <c r="A50" i="42"/>
  <c r="B49" i="41"/>
  <c r="A50" i="41"/>
  <c r="B48" i="36"/>
  <c r="A49" i="36"/>
  <c r="B49" i="35"/>
  <c r="A50" i="35"/>
  <c r="B49" i="31"/>
  <c r="C49" i="31"/>
  <c r="A50" i="31"/>
  <c r="B49" i="30"/>
  <c r="C49" i="30"/>
  <c r="A50" i="30"/>
  <c r="C51" i="29"/>
  <c r="A52" i="29"/>
  <c r="B51" i="29"/>
  <c r="B50" i="28"/>
  <c r="A51" i="28"/>
  <c r="B50" i="27"/>
  <c r="A51" i="27"/>
  <c r="A50" i="26"/>
  <c r="B49" i="26"/>
  <c r="C49" i="25"/>
  <c r="A50" i="25"/>
  <c r="B49" i="25"/>
  <c r="B49" i="24"/>
  <c r="A50" i="24"/>
  <c r="C48" i="23"/>
  <c r="A49" i="23"/>
  <c r="B48" i="23"/>
  <c r="C48" i="20"/>
  <c r="A49" i="20"/>
  <c r="B48" i="20"/>
  <c r="B48" i="21"/>
  <c r="A49" i="21"/>
  <c r="C48" i="21"/>
  <c r="B47" i="19"/>
  <c r="C47" i="19"/>
  <c r="A48" i="19"/>
  <c r="A48" i="18"/>
  <c r="B47" i="18"/>
  <c r="C47" i="18"/>
  <c r="B48" i="16"/>
  <c r="C48" i="16"/>
  <c r="A49" i="16"/>
  <c r="A47" i="15"/>
  <c r="B46" i="15"/>
  <c r="C46" i="15"/>
  <c r="A42" i="39"/>
  <c r="B41" i="39"/>
  <c r="C41" i="39"/>
  <c r="D46" i="18"/>
  <c r="D46" i="14"/>
  <c r="D44" i="42"/>
  <c r="D45" i="28"/>
  <c r="D48" i="49"/>
  <c r="D44" i="26"/>
  <c r="D48" i="48"/>
  <c r="D48" i="25"/>
  <c r="D44" i="24"/>
  <c r="D46" i="35"/>
  <c r="D48" i="13"/>
  <c r="D50" i="29"/>
  <c r="D48" i="30"/>
  <c r="D51" i="29"/>
  <c r="D45" i="27"/>
  <c r="D44" i="41"/>
  <c r="D48" i="31"/>
  <c r="D48" i="23"/>
  <c r="D46" i="19"/>
  <c r="D43" i="36"/>
  <c r="D49" i="49"/>
  <c r="D47" i="16"/>
  <c r="D49" i="44"/>
  <c r="D49" i="31"/>
  <c r="D46" i="17"/>
  <c r="D48" i="51"/>
  <c r="D49" i="25"/>
  <c r="D45" i="15"/>
  <c r="D48" i="50"/>
  <c r="D41" i="39"/>
  <c r="D48" i="47"/>
  <c r="D47" i="21"/>
  <c r="C46" i="42" l="1"/>
  <c r="C47" i="27"/>
  <c r="C45" i="36"/>
  <c r="C48" i="35"/>
  <c r="C46" i="24"/>
  <c r="C46" i="41"/>
  <c r="C47" i="28"/>
  <c r="C46" i="26"/>
  <c r="A48" i="17"/>
  <c r="B47" i="17"/>
  <c r="C47" i="17"/>
  <c r="B47" i="14"/>
  <c r="C47" i="14"/>
  <c r="A48" i="14"/>
  <c r="B49" i="13"/>
  <c r="A50" i="13"/>
  <c r="C49" i="13"/>
  <c r="B50" i="51"/>
  <c r="A51" i="51"/>
  <c r="C50" i="51"/>
  <c r="C50" i="50"/>
  <c r="A51" i="50"/>
  <c r="B50" i="50"/>
  <c r="B50" i="49"/>
  <c r="C50" i="49"/>
  <c r="A51" i="49"/>
  <c r="B50" i="48"/>
  <c r="C50" i="48"/>
  <c r="A51" i="48"/>
  <c r="B50" i="47"/>
  <c r="C50" i="47"/>
  <c r="A51" i="47"/>
  <c r="B50" i="46"/>
  <c r="A51" i="46"/>
  <c r="C50" i="46"/>
  <c r="B50" i="45"/>
  <c r="C50" i="45"/>
  <c r="A51" i="45"/>
  <c r="C51" i="44"/>
  <c r="A52" i="44"/>
  <c r="B51" i="44"/>
  <c r="B51" i="43"/>
  <c r="A52" i="43"/>
  <c r="B50" i="42"/>
  <c r="A51" i="42"/>
  <c r="B50" i="41"/>
  <c r="A51" i="41"/>
  <c r="A50" i="36"/>
  <c r="B49" i="36"/>
  <c r="B50" i="35"/>
  <c r="A51" i="35"/>
  <c r="C50" i="31"/>
  <c r="A51" i="31"/>
  <c r="B50" i="31"/>
  <c r="B50" i="30"/>
  <c r="A51" i="30"/>
  <c r="C50" i="30"/>
  <c r="B52" i="29"/>
  <c r="C52" i="29"/>
  <c r="A53" i="29"/>
  <c r="B51" i="28"/>
  <c r="A52" i="28"/>
  <c r="B51" i="27"/>
  <c r="A52" i="27"/>
  <c r="B50" i="26"/>
  <c r="A51" i="26"/>
  <c r="B50" i="25"/>
  <c r="C50" i="25"/>
  <c r="A51" i="25"/>
  <c r="B50" i="24"/>
  <c r="A51" i="24"/>
  <c r="C49" i="23"/>
  <c r="A50" i="23"/>
  <c r="B49" i="23"/>
  <c r="B49" i="20"/>
  <c r="A50" i="20"/>
  <c r="C49" i="20"/>
  <c r="B49" i="21"/>
  <c r="C49" i="21"/>
  <c r="A50" i="21"/>
  <c r="B48" i="19"/>
  <c r="C48" i="19"/>
  <c r="A49" i="19"/>
  <c r="B48" i="18"/>
  <c r="C48" i="18"/>
  <c r="A49" i="18"/>
  <c r="C49" i="16"/>
  <c r="B49" i="16"/>
  <c r="A50" i="16"/>
  <c r="B47" i="15"/>
  <c r="C47" i="15"/>
  <c r="A48" i="15"/>
  <c r="A43" i="39"/>
  <c r="B42" i="39"/>
  <c r="C42" i="39"/>
  <c r="D50" i="44"/>
  <c r="D47" i="14"/>
  <c r="D49" i="50"/>
  <c r="D49" i="47"/>
  <c r="D47" i="35"/>
  <c r="D49" i="46"/>
  <c r="D46" i="27"/>
  <c r="D45" i="41"/>
  <c r="D48" i="21"/>
  <c r="D49" i="51"/>
  <c r="D45" i="24"/>
  <c r="D48" i="16"/>
  <c r="D49" i="21"/>
  <c r="D49" i="45"/>
  <c r="D50" i="49"/>
  <c r="D48" i="20"/>
  <c r="D47" i="18"/>
  <c r="D47" i="17"/>
  <c r="D49" i="30"/>
  <c r="D45" i="26"/>
  <c r="D47" i="19"/>
  <c r="D42" i="39"/>
  <c r="D45" i="42"/>
  <c r="D46" i="28"/>
  <c r="D49" i="48"/>
  <c r="D49" i="16"/>
  <c r="D44" i="36"/>
  <c r="D49" i="13"/>
  <c r="D51" i="44"/>
  <c r="D52" i="29"/>
  <c r="D50" i="30"/>
  <c r="D50" i="25"/>
  <c r="D46" i="15"/>
  <c r="D47" i="15" s="1"/>
  <c r="C48" i="28" l="1"/>
  <c r="C47" i="24"/>
  <c r="C46" i="36"/>
  <c r="C47" i="42"/>
  <c r="C47" i="41"/>
  <c r="C49" i="35"/>
  <c r="C47" i="26"/>
  <c r="C48" i="27"/>
  <c r="B48" i="17"/>
  <c r="C48" i="17"/>
  <c r="A49" i="17"/>
  <c r="C48" i="14"/>
  <c r="A49" i="14"/>
  <c r="B48" i="14"/>
  <c r="B50" i="13"/>
  <c r="A51" i="13"/>
  <c r="C50" i="13"/>
  <c r="B51" i="51"/>
  <c r="C51" i="51"/>
  <c r="A52" i="51"/>
  <c r="B51" i="50"/>
  <c r="C51" i="50"/>
  <c r="A52" i="50"/>
  <c r="C51" i="49"/>
  <c r="A52" i="49"/>
  <c r="B51" i="49"/>
  <c r="C51" i="48"/>
  <c r="A52" i="48"/>
  <c r="B51" i="48"/>
  <c r="B51" i="47"/>
  <c r="A52" i="47"/>
  <c r="C51" i="47"/>
  <c r="B51" i="46"/>
  <c r="C51" i="46"/>
  <c r="A52" i="46"/>
  <c r="B51" i="45"/>
  <c r="C51" i="45"/>
  <c r="A52" i="45"/>
  <c r="B52" i="44"/>
  <c r="C52" i="44"/>
  <c r="A53" i="44"/>
  <c r="B52" i="43"/>
  <c r="A53" i="43"/>
  <c r="A52" i="42"/>
  <c r="B51" i="42"/>
  <c r="B51" i="41"/>
  <c r="A52" i="41"/>
  <c r="B50" i="36"/>
  <c r="A51" i="36"/>
  <c r="B51" i="35"/>
  <c r="A52" i="35"/>
  <c r="B51" i="31"/>
  <c r="C51" i="31"/>
  <c r="A52" i="31"/>
  <c r="B51" i="30"/>
  <c r="C51" i="30"/>
  <c r="A52" i="30"/>
  <c r="C53" i="29"/>
  <c r="A54" i="29"/>
  <c r="B53" i="29"/>
  <c r="B52" i="28"/>
  <c r="A53" i="28"/>
  <c r="B52" i="27"/>
  <c r="A53" i="27"/>
  <c r="A52" i="26"/>
  <c r="B51" i="26"/>
  <c r="C51" i="25"/>
  <c r="A52" i="25"/>
  <c r="B51" i="25"/>
  <c r="B51" i="24"/>
  <c r="A52" i="24"/>
  <c r="C50" i="23"/>
  <c r="A51" i="23"/>
  <c r="B50" i="23"/>
  <c r="C50" i="20"/>
  <c r="A51" i="20"/>
  <c r="B50" i="20"/>
  <c r="B50" i="21"/>
  <c r="A51" i="21"/>
  <c r="C50" i="21"/>
  <c r="B49" i="19"/>
  <c r="A50" i="19"/>
  <c r="C49" i="19"/>
  <c r="B49" i="18"/>
  <c r="C49" i="18"/>
  <c r="A50" i="18"/>
  <c r="B50" i="16"/>
  <c r="C50" i="16"/>
  <c r="A51" i="16"/>
  <c r="B48" i="15"/>
  <c r="C48" i="15"/>
  <c r="A49" i="15"/>
  <c r="A44" i="39"/>
  <c r="B43" i="39"/>
  <c r="C43" i="39"/>
  <c r="D49" i="23"/>
  <c r="D48" i="19"/>
  <c r="D50" i="31"/>
  <c r="D50" i="45"/>
  <c r="D50" i="47"/>
  <c r="D50" i="13"/>
  <c r="D47" i="28"/>
  <c r="D45" i="36"/>
  <c r="D46" i="41"/>
  <c r="D46" i="26"/>
  <c r="D48" i="17"/>
  <c r="D49" i="20"/>
  <c r="D48" i="18"/>
  <c r="D48" i="14"/>
  <c r="D51" i="30"/>
  <c r="D50" i="23"/>
  <c r="D46" i="24"/>
  <c r="D46" i="42"/>
  <c r="D48" i="35"/>
  <c r="D47" i="27"/>
  <c r="D51" i="25"/>
  <c r="D50" i="46"/>
  <c r="D53" i="29"/>
  <c r="D50" i="50"/>
  <c r="D50" i="48"/>
  <c r="D50" i="51"/>
  <c r="D43" i="39"/>
  <c r="D48" i="15"/>
  <c r="D51" i="48"/>
  <c r="D51" i="46"/>
  <c r="C49" i="27" l="1"/>
  <c r="C48" i="24"/>
  <c r="C48" i="26"/>
  <c r="C48" i="42"/>
  <c r="C47" i="36"/>
  <c r="C49" i="28"/>
  <c r="C48" i="41"/>
  <c r="C50" i="35"/>
  <c r="A50" i="17"/>
  <c r="B49" i="17"/>
  <c r="C49" i="17"/>
  <c r="C49" i="14"/>
  <c r="A50" i="14"/>
  <c r="B49" i="14"/>
  <c r="A52" i="13"/>
  <c r="B51" i="13"/>
  <c r="C51" i="13"/>
  <c r="B52" i="51"/>
  <c r="C52" i="51"/>
  <c r="A53" i="51"/>
  <c r="C52" i="50"/>
  <c r="A53" i="50"/>
  <c r="B52" i="50"/>
  <c r="B52" i="49"/>
  <c r="C52" i="49"/>
  <c r="A53" i="49"/>
  <c r="B52" i="48"/>
  <c r="C52" i="48"/>
  <c r="A53" i="48"/>
  <c r="B52" i="47"/>
  <c r="A53" i="47"/>
  <c r="C52" i="47"/>
  <c r="B52" i="46"/>
  <c r="A53" i="46"/>
  <c r="C52" i="46"/>
  <c r="B52" i="45"/>
  <c r="A53" i="45"/>
  <c r="C52" i="45"/>
  <c r="C53" i="44"/>
  <c r="A54" i="44"/>
  <c r="B53" i="44"/>
  <c r="B53" i="43"/>
  <c r="A54" i="43"/>
  <c r="B52" i="42"/>
  <c r="A53" i="42"/>
  <c r="B52" i="41"/>
  <c r="A53" i="41"/>
  <c r="A52" i="36"/>
  <c r="B51" i="36"/>
  <c r="B52" i="35"/>
  <c r="A53" i="35"/>
  <c r="C52" i="31"/>
  <c r="A53" i="31"/>
  <c r="B52" i="31"/>
  <c r="B52" i="30"/>
  <c r="A53" i="30"/>
  <c r="C52" i="30"/>
  <c r="B54" i="29"/>
  <c r="C54" i="29"/>
  <c r="A55" i="29"/>
  <c r="B53" i="28"/>
  <c r="A54" i="28"/>
  <c r="B53" i="27"/>
  <c r="A54" i="27"/>
  <c r="B52" i="26"/>
  <c r="A53" i="26"/>
  <c r="C52" i="25"/>
  <c r="A53" i="25"/>
  <c r="B52" i="25"/>
  <c r="B52" i="24"/>
  <c r="A53" i="24"/>
  <c r="C51" i="23"/>
  <c r="A52" i="23"/>
  <c r="B51" i="23"/>
  <c r="B51" i="20"/>
  <c r="C51" i="20"/>
  <c r="A52" i="20"/>
  <c r="B51" i="21"/>
  <c r="C51" i="21"/>
  <c r="A52" i="21"/>
  <c r="B50" i="19"/>
  <c r="C50" i="19"/>
  <c r="A51" i="19"/>
  <c r="C50" i="18"/>
  <c r="A51" i="18"/>
  <c r="B50" i="18"/>
  <c r="B51" i="16"/>
  <c r="A52" i="16"/>
  <c r="C51" i="16"/>
  <c r="B49" i="15"/>
  <c r="C49" i="15"/>
  <c r="A50" i="15"/>
  <c r="A45" i="39"/>
  <c r="B44" i="39"/>
  <c r="C44" i="39"/>
  <c r="D47" i="24"/>
  <c r="D52" i="30"/>
  <c r="D51" i="49"/>
  <c r="D49" i="19"/>
  <c r="D49" i="18"/>
  <c r="D51" i="13"/>
  <c r="D48" i="27"/>
  <c r="D47" i="26"/>
  <c r="D46" i="36"/>
  <c r="D47" i="41"/>
  <c r="D52" i="46"/>
  <c r="D52" i="25"/>
  <c r="D52" i="48"/>
  <c r="D52" i="49"/>
  <c r="D49" i="14"/>
  <c r="D52" i="44"/>
  <c r="D47" i="42"/>
  <c r="D48" i="28"/>
  <c r="D49" i="35"/>
  <c r="D50" i="21"/>
  <c r="D51" i="50"/>
  <c r="D49" i="17"/>
  <c r="D51" i="31"/>
  <c r="D51" i="47"/>
  <c r="D50" i="16"/>
  <c r="D51" i="51"/>
  <c r="D44" i="39"/>
  <c r="D51" i="45"/>
  <c r="D50" i="20"/>
  <c r="D52" i="51"/>
  <c r="D52" i="31"/>
  <c r="D50" i="18"/>
  <c r="D54" i="29"/>
  <c r="D49" i="15"/>
  <c r="C50" i="28" l="1"/>
  <c r="C49" i="42"/>
  <c r="C49" i="24"/>
  <c r="C48" i="36"/>
  <c r="C49" i="41"/>
  <c r="C49" i="26"/>
  <c r="C50" i="27"/>
  <c r="C51" i="35"/>
  <c r="B50" i="17"/>
  <c r="C50" i="17"/>
  <c r="A51" i="17"/>
  <c r="B50" i="14"/>
  <c r="A51" i="14"/>
  <c r="C50" i="14"/>
  <c r="A53" i="13"/>
  <c r="B52" i="13"/>
  <c r="C52" i="13"/>
  <c r="B53" i="51"/>
  <c r="C53" i="51"/>
  <c r="A54" i="51"/>
  <c r="B53" i="50"/>
  <c r="C53" i="50"/>
  <c r="A54" i="50"/>
  <c r="C53" i="49"/>
  <c r="A54" i="49"/>
  <c r="B53" i="49"/>
  <c r="C53" i="48"/>
  <c r="A54" i="48"/>
  <c r="B53" i="48"/>
  <c r="B53" i="47"/>
  <c r="C53" i="47"/>
  <c r="A54" i="47"/>
  <c r="B53" i="46"/>
  <c r="C53" i="46"/>
  <c r="A54" i="46"/>
  <c r="B53" i="45"/>
  <c r="C53" i="45"/>
  <c r="A54" i="45"/>
  <c r="B54" i="44"/>
  <c r="C54" i="44"/>
  <c r="A55" i="44"/>
  <c r="B54" i="43"/>
  <c r="A55" i="43"/>
  <c r="B53" i="42"/>
  <c r="A54" i="42"/>
  <c r="B53" i="41"/>
  <c r="A54" i="41"/>
  <c r="B52" i="36"/>
  <c r="A53" i="36"/>
  <c r="B53" i="35"/>
  <c r="A54" i="35"/>
  <c r="B53" i="31"/>
  <c r="C53" i="31"/>
  <c r="A54" i="31"/>
  <c r="B53" i="30"/>
  <c r="C53" i="30"/>
  <c r="A54" i="30"/>
  <c r="C55" i="29"/>
  <c r="A56" i="29"/>
  <c r="B55" i="29"/>
  <c r="B54" i="28"/>
  <c r="A55" i="28"/>
  <c r="B54" i="27"/>
  <c r="A55" i="27"/>
  <c r="A54" i="26"/>
  <c r="B53" i="26"/>
  <c r="C53" i="25"/>
  <c r="A54" i="25"/>
  <c r="B53" i="25"/>
  <c r="B53" i="24"/>
  <c r="A54" i="24"/>
  <c r="C52" i="23"/>
  <c r="A53" i="23"/>
  <c r="B52" i="23"/>
  <c r="C52" i="20"/>
  <c r="A53" i="20"/>
  <c r="B52" i="20"/>
  <c r="B52" i="21"/>
  <c r="C52" i="21"/>
  <c r="A53" i="21"/>
  <c r="B51" i="19"/>
  <c r="A52" i="19"/>
  <c r="C51" i="19"/>
  <c r="B51" i="18"/>
  <c r="C51" i="18"/>
  <c r="A52" i="18"/>
  <c r="B52" i="16"/>
  <c r="C52" i="16"/>
  <c r="A53" i="16"/>
  <c r="B50" i="15"/>
  <c r="A51" i="15"/>
  <c r="C50" i="15"/>
  <c r="A46" i="39"/>
  <c r="B45" i="39"/>
  <c r="C45" i="39"/>
  <c r="D52" i="45"/>
  <c r="D48" i="24"/>
  <c r="D45" i="39"/>
  <c r="D48" i="42"/>
  <c r="D48" i="41"/>
  <c r="D48" i="26"/>
  <c r="D50" i="35"/>
  <c r="D51" i="16"/>
  <c r="D52" i="50"/>
  <c r="D51" i="18"/>
  <c r="D49" i="28"/>
  <c r="D47" i="36"/>
  <c r="D49" i="27"/>
  <c r="D51" i="20"/>
  <c r="D52" i="20" s="1"/>
  <c r="D50" i="14"/>
  <c r="D51" i="23"/>
  <c r="D50" i="17"/>
  <c r="D53" i="44"/>
  <c r="D51" i="21"/>
  <c r="D52" i="13"/>
  <c r="D52" i="47"/>
  <c r="D53" i="51"/>
  <c r="D53" i="47"/>
  <c r="D53" i="48"/>
  <c r="D53" i="31"/>
  <c r="D53" i="25"/>
  <c r="D50" i="19"/>
  <c r="D53" i="49"/>
  <c r="D52" i="16"/>
  <c r="D54" i="44"/>
  <c r="D55" i="29"/>
  <c r="C50" i="41" l="1"/>
  <c r="C50" i="24"/>
  <c r="C51" i="27"/>
  <c r="C50" i="26"/>
  <c r="C49" i="36"/>
  <c r="C51" i="28"/>
  <c r="C52" i="35"/>
  <c r="C50" i="42"/>
  <c r="B51" i="17"/>
  <c r="C51" i="17"/>
  <c r="A52" i="17"/>
  <c r="B51" i="14"/>
  <c r="A52" i="14"/>
  <c r="C51" i="14"/>
  <c r="B53" i="13"/>
  <c r="A54" i="13"/>
  <c r="C53" i="13"/>
  <c r="B54" i="51"/>
  <c r="C54" i="51"/>
  <c r="A55" i="51"/>
  <c r="C54" i="50"/>
  <c r="A55" i="50"/>
  <c r="B54" i="50"/>
  <c r="B54" i="49"/>
  <c r="C54" i="49"/>
  <c r="A55" i="49"/>
  <c r="B54" i="48"/>
  <c r="C54" i="48"/>
  <c r="A55" i="48"/>
  <c r="A55" i="47"/>
  <c r="B54" i="47"/>
  <c r="C54" i="47"/>
  <c r="B54" i="46"/>
  <c r="A55" i="46"/>
  <c r="C54" i="46"/>
  <c r="B54" i="45"/>
  <c r="A55" i="45"/>
  <c r="C54" i="45"/>
  <c r="C55" i="44"/>
  <c r="A56" i="44"/>
  <c r="B55" i="44"/>
  <c r="B55" i="43"/>
  <c r="A56" i="43"/>
  <c r="B54" i="42"/>
  <c r="A55" i="42"/>
  <c r="B54" i="41"/>
  <c r="A55" i="41"/>
  <c r="A54" i="36"/>
  <c r="B53" i="36"/>
  <c r="B54" i="35"/>
  <c r="A55" i="35"/>
  <c r="C54" i="31"/>
  <c r="A55" i="31"/>
  <c r="B54" i="31"/>
  <c r="B54" i="30"/>
  <c r="C54" i="30"/>
  <c r="A55" i="30"/>
  <c r="B56" i="29"/>
  <c r="C56" i="29"/>
  <c r="A57" i="29"/>
  <c r="B55" i="28"/>
  <c r="A56" i="28"/>
  <c r="B55" i="27"/>
  <c r="A56" i="27"/>
  <c r="B54" i="26"/>
  <c r="A55" i="26"/>
  <c r="C54" i="25"/>
  <c r="A55" i="25"/>
  <c r="B54" i="25"/>
  <c r="B54" i="24"/>
  <c r="A55" i="24"/>
  <c r="C53" i="23"/>
  <c r="A54" i="23"/>
  <c r="B53" i="23"/>
  <c r="B53" i="20"/>
  <c r="A54" i="20"/>
  <c r="C53" i="20"/>
  <c r="B53" i="21"/>
  <c r="C53" i="21"/>
  <c r="A54" i="21"/>
  <c r="B52" i="19"/>
  <c r="C52" i="19"/>
  <c r="A53" i="19"/>
  <c r="C52" i="18"/>
  <c r="A53" i="18"/>
  <c r="B52" i="18"/>
  <c r="B53" i="16"/>
  <c r="A54" i="16"/>
  <c r="C53" i="16"/>
  <c r="B51" i="15"/>
  <c r="C51" i="15"/>
  <c r="A52" i="15"/>
  <c r="A47" i="39"/>
  <c r="B46" i="39"/>
  <c r="C46" i="39"/>
  <c r="D53" i="46"/>
  <c r="D53" i="20"/>
  <c r="D46" i="39"/>
  <c r="D54" i="47"/>
  <c r="D54" i="25"/>
  <c r="D49" i="24"/>
  <c r="D50" i="27"/>
  <c r="D51" i="35"/>
  <c r="D51" i="14"/>
  <c r="D50" i="28"/>
  <c r="D54" i="49"/>
  <c r="D51" i="19"/>
  <c r="D52" i="19" s="1"/>
  <c r="D51" i="17"/>
  <c r="D55" i="44"/>
  <c r="D54" i="48"/>
  <c r="D49" i="41"/>
  <c r="D49" i="26"/>
  <c r="D49" i="42"/>
  <c r="D53" i="30"/>
  <c r="D53" i="50"/>
  <c r="D52" i="18"/>
  <c r="D54" i="30"/>
  <c r="D54" i="51"/>
  <c r="D56" i="29"/>
  <c r="D48" i="36"/>
  <c r="D52" i="21"/>
  <c r="D53" i="21" s="1"/>
  <c r="D53" i="13"/>
  <c r="D50" i="15"/>
  <c r="D53" i="45"/>
  <c r="D52" i="23"/>
  <c r="D54" i="31"/>
  <c r="D54" i="50"/>
  <c r="C50" i="36" l="1"/>
  <c r="C51" i="24"/>
  <c r="C51" i="26"/>
  <c r="C51" i="41"/>
  <c r="C52" i="27"/>
  <c r="C52" i="28"/>
  <c r="C51" i="42"/>
  <c r="C53" i="35"/>
  <c r="B52" i="17"/>
  <c r="A53" i="17"/>
  <c r="C52" i="17"/>
  <c r="B52" i="14"/>
  <c r="A53" i="14"/>
  <c r="C52" i="14"/>
  <c r="B54" i="13"/>
  <c r="A55" i="13"/>
  <c r="C54" i="13"/>
  <c r="B55" i="51"/>
  <c r="C55" i="51"/>
  <c r="A56" i="51"/>
  <c r="B55" i="50"/>
  <c r="C55" i="50"/>
  <c r="A56" i="50"/>
  <c r="C55" i="49"/>
  <c r="A56" i="49"/>
  <c r="B55" i="49"/>
  <c r="C55" i="48"/>
  <c r="A56" i="48"/>
  <c r="B55" i="48"/>
  <c r="B55" i="47"/>
  <c r="C55" i="47"/>
  <c r="A56" i="47"/>
  <c r="B55" i="46"/>
  <c r="C55" i="46"/>
  <c r="A56" i="46"/>
  <c r="C55" i="45"/>
  <c r="A56" i="45"/>
  <c r="B55" i="45"/>
  <c r="B56" i="44"/>
  <c r="C56" i="44"/>
  <c r="A57" i="44"/>
  <c r="B56" i="43"/>
  <c r="A57" i="43"/>
  <c r="A56" i="42"/>
  <c r="B55" i="42"/>
  <c r="B55" i="41"/>
  <c r="A56" i="41"/>
  <c r="B54" i="36"/>
  <c r="A55" i="36"/>
  <c r="B55" i="35"/>
  <c r="A56" i="35"/>
  <c r="B55" i="31"/>
  <c r="C55" i="31"/>
  <c r="A56" i="31"/>
  <c r="B55" i="30"/>
  <c r="C55" i="30"/>
  <c r="A56" i="30"/>
  <c r="C57" i="29"/>
  <c r="A58" i="29"/>
  <c r="B57" i="29"/>
  <c r="B56" i="28"/>
  <c r="A57" i="28"/>
  <c r="B56" i="27"/>
  <c r="C56" i="27"/>
  <c r="A57" i="27"/>
  <c r="A56" i="26"/>
  <c r="B55" i="26"/>
  <c r="C55" i="25"/>
  <c r="A56" i="25"/>
  <c r="B55" i="25"/>
  <c r="B55" i="24"/>
  <c r="A56" i="24"/>
  <c r="C54" i="23"/>
  <c r="A55" i="23"/>
  <c r="B54" i="23"/>
  <c r="C54" i="20"/>
  <c r="A55" i="20"/>
  <c r="B54" i="20"/>
  <c r="B54" i="21"/>
  <c r="A55" i="21"/>
  <c r="C54" i="21"/>
  <c r="B53" i="19"/>
  <c r="C53" i="19"/>
  <c r="A54" i="19"/>
  <c r="B53" i="18"/>
  <c r="C53" i="18"/>
  <c r="A54" i="18"/>
  <c r="B54" i="16"/>
  <c r="C54" i="16"/>
  <c r="A55" i="16"/>
  <c r="B52" i="15"/>
  <c r="A53" i="15"/>
  <c r="C52" i="15"/>
  <c r="A48" i="39"/>
  <c r="B47" i="39"/>
  <c r="C47" i="39"/>
  <c r="D52" i="35"/>
  <c r="D49" i="36"/>
  <c r="D50" i="24"/>
  <c r="D54" i="13"/>
  <c r="D53" i="16"/>
  <c r="D55" i="25"/>
  <c r="D54" i="45"/>
  <c r="D55" i="51"/>
  <c r="D55" i="31"/>
  <c r="D53" i="18"/>
  <c r="D52" i="17"/>
  <c r="D54" i="46"/>
  <c r="D50" i="41"/>
  <c r="D52" i="14"/>
  <c r="D50" i="26"/>
  <c r="D51" i="27"/>
  <c r="D50" i="42"/>
  <c r="D53" i="23"/>
  <c r="D54" i="23" s="1"/>
  <c r="D51" i="28"/>
  <c r="D57" i="29"/>
  <c r="D55" i="50"/>
  <c r="D54" i="21"/>
  <c r="D51" i="15"/>
  <c r="D52" i="15" s="1"/>
  <c r="D55" i="48"/>
  <c r="D55" i="47"/>
  <c r="D47" i="39"/>
  <c r="D56" i="44"/>
  <c r="D56" i="27"/>
  <c r="C52" i="26" l="1"/>
  <c r="C52" i="42"/>
  <c r="C51" i="36"/>
  <c r="C53" i="28"/>
  <c r="C54" i="35"/>
  <c r="C52" i="24"/>
  <c r="C52" i="41"/>
  <c r="C53" i="27"/>
  <c r="C53" i="17"/>
  <c r="A54" i="17"/>
  <c r="B53" i="17"/>
  <c r="B53" i="14"/>
  <c r="C53" i="14"/>
  <c r="A54" i="14"/>
  <c r="A56" i="13"/>
  <c r="B55" i="13"/>
  <c r="C55" i="13"/>
  <c r="B56" i="51"/>
  <c r="A57" i="51"/>
  <c r="C56" i="51"/>
  <c r="C56" i="50"/>
  <c r="A57" i="50"/>
  <c r="B56" i="50"/>
  <c r="B56" i="49"/>
  <c r="C56" i="49"/>
  <c r="A57" i="49"/>
  <c r="B56" i="48"/>
  <c r="C56" i="48"/>
  <c r="A57" i="48"/>
  <c r="C56" i="47"/>
  <c r="A57" i="47"/>
  <c r="B56" i="47"/>
  <c r="B56" i="46"/>
  <c r="C56" i="46"/>
  <c r="A57" i="46"/>
  <c r="B56" i="45"/>
  <c r="C56" i="45"/>
  <c r="A57" i="45"/>
  <c r="C57" i="44"/>
  <c r="A58" i="44"/>
  <c r="B57" i="44"/>
  <c r="B57" i="43"/>
  <c r="A58" i="43"/>
  <c r="B56" i="42"/>
  <c r="A57" i="42"/>
  <c r="B56" i="41"/>
  <c r="A57" i="41"/>
  <c r="A56" i="36"/>
  <c r="B55" i="36"/>
  <c r="B56" i="35"/>
  <c r="A57" i="35"/>
  <c r="C56" i="31"/>
  <c r="A57" i="31"/>
  <c r="B56" i="31"/>
  <c r="B56" i="30"/>
  <c r="A57" i="30"/>
  <c r="C56" i="30"/>
  <c r="B58" i="29"/>
  <c r="C58" i="29"/>
  <c r="A59" i="29"/>
  <c r="B57" i="28"/>
  <c r="A58" i="28"/>
  <c r="B57" i="27"/>
  <c r="C57" i="27"/>
  <c r="A58" i="27"/>
  <c r="B56" i="26"/>
  <c r="A57" i="26"/>
  <c r="C56" i="25"/>
  <c r="A57" i="25"/>
  <c r="B56" i="25"/>
  <c r="B56" i="24"/>
  <c r="A57" i="24"/>
  <c r="C55" i="23"/>
  <c r="A56" i="23"/>
  <c r="B55" i="23"/>
  <c r="B55" i="20"/>
  <c r="C55" i="20"/>
  <c r="A56" i="20"/>
  <c r="B55" i="21"/>
  <c r="C55" i="21"/>
  <c r="A56" i="21"/>
  <c r="B54" i="19"/>
  <c r="C54" i="19"/>
  <c r="A55" i="19"/>
  <c r="C54" i="18"/>
  <c r="A55" i="18"/>
  <c r="B54" i="18"/>
  <c r="B55" i="16"/>
  <c r="A56" i="16"/>
  <c r="C55" i="16"/>
  <c r="B53" i="15"/>
  <c r="C53" i="15"/>
  <c r="A54" i="15"/>
  <c r="A49" i="39"/>
  <c r="B48" i="39"/>
  <c r="C48" i="39"/>
  <c r="E2" i="16"/>
  <c r="D51" i="41"/>
  <c r="D56" i="48"/>
  <c r="D56" i="51"/>
  <c r="D51" i="24"/>
  <c r="D55" i="21"/>
  <c r="D51" i="26"/>
  <c r="D50" i="36"/>
  <c r="D53" i="35"/>
  <c r="D55" i="46"/>
  <c r="D53" i="17"/>
  <c r="D53" i="14"/>
  <c r="D53" i="19"/>
  <c r="D55" i="45"/>
  <c r="D54" i="16"/>
  <c r="D55" i="49"/>
  <c r="D54" i="18"/>
  <c r="D56" i="31"/>
  <c r="D57" i="44"/>
  <c r="D55" i="23"/>
  <c r="D55" i="30"/>
  <c r="D51" i="42"/>
  <c r="D52" i="28"/>
  <c r="D52" i="27"/>
  <c r="D56" i="47"/>
  <c r="D55" i="13"/>
  <c r="D58" i="29"/>
  <c r="D48" i="39"/>
  <c r="D54" i="20"/>
  <c r="D56" i="25"/>
  <c r="C55" i="35" l="1"/>
  <c r="C53" i="26"/>
  <c r="C52" i="36"/>
  <c r="C53" i="42"/>
  <c r="C53" i="41"/>
  <c r="C53" i="24"/>
  <c r="C54" i="27"/>
  <c r="C54" i="28"/>
  <c r="B54" i="17"/>
  <c r="C54" i="17"/>
  <c r="A55" i="17"/>
  <c r="C54" i="14"/>
  <c r="A55" i="14"/>
  <c r="B54" i="14"/>
  <c r="B56" i="13"/>
  <c r="A57" i="13"/>
  <c r="C56" i="13"/>
  <c r="B57" i="51"/>
  <c r="C57" i="51"/>
  <c r="A58" i="51"/>
  <c r="B57" i="50"/>
  <c r="C57" i="50"/>
  <c r="A58" i="50"/>
  <c r="C57" i="49"/>
  <c r="A58" i="49"/>
  <c r="B57" i="49"/>
  <c r="C57" i="48"/>
  <c r="A58" i="48"/>
  <c r="B57" i="48"/>
  <c r="B57" i="47"/>
  <c r="C57" i="47"/>
  <c r="A58" i="47"/>
  <c r="B57" i="46"/>
  <c r="C57" i="46"/>
  <c r="A58" i="46"/>
  <c r="C57" i="45"/>
  <c r="A58" i="45"/>
  <c r="B57" i="45"/>
  <c r="B58" i="44"/>
  <c r="C58" i="44"/>
  <c r="A59" i="44"/>
  <c r="B58" i="43"/>
  <c r="A59" i="43"/>
  <c r="A58" i="42"/>
  <c r="B57" i="42"/>
  <c r="B57" i="41"/>
  <c r="A58" i="41"/>
  <c r="B56" i="36"/>
  <c r="A57" i="36"/>
  <c r="B57" i="35"/>
  <c r="A58" i="35"/>
  <c r="B57" i="31"/>
  <c r="C57" i="31"/>
  <c r="A58" i="31"/>
  <c r="B57" i="30"/>
  <c r="C57" i="30"/>
  <c r="A58" i="30"/>
  <c r="C59" i="29"/>
  <c r="A60" i="29"/>
  <c r="B59" i="29"/>
  <c r="A59" i="28"/>
  <c r="B58" i="28"/>
  <c r="B58" i="27"/>
  <c r="C58" i="27"/>
  <c r="A59" i="27"/>
  <c r="A58" i="26"/>
  <c r="B57" i="26"/>
  <c r="C57" i="25"/>
  <c r="A58" i="25"/>
  <c r="B57" i="25"/>
  <c r="B57" i="24"/>
  <c r="A58" i="24"/>
  <c r="C56" i="23"/>
  <c r="A57" i="23"/>
  <c r="B56" i="23"/>
  <c r="C56" i="20"/>
  <c r="A57" i="20"/>
  <c r="B56" i="20"/>
  <c r="B56" i="21"/>
  <c r="A57" i="21"/>
  <c r="C56" i="21"/>
  <c r="B55" i="19"/>
  <c r="A56" i="19"/>
  <c r="C55" i="19"/>
  <c r="B55" i="18"/>
  <c r="C55" i="18"/>
  <c r="A56" i="18"/>
  <c r="B56" i="16"/>
  <c r="C56" i="16"/>
  <c r="A57" i="16"/>
  <c r="B54" i="15"/>
  <c r="A55" i="15"/>
  <c r="C54" i="15"/>
  <c r="A50" i="39"/>
  <c r="B49" i="39"/>
  <c r="C49" i="39"/>
  <c r="H26" i="1"/>
  <c r="I26" i="1"/>
  <c r="N26" i="1"/>
  <c r="O26" i="1"/>
  <c r="F2" i="13"/>
  <c r="E2" i="11"/>
  <c r="F2" i="11" s="1"/>
  <c r="G4" i="14" s="1"/>
  <c r="N6" i="1"/>
  <c r="E3" i="13" s="1"/>
  <c r="N7" i="1"/>
  <c r="N8" i="1"/>
  <c r="O8" i="1"/>
  <c r="O7" i="1"/>
  <c r="O6" i="1"/>
  <c r="O30" i="1"/>
  <c r="I30" i="1"/>
  <c r="N30" i="1"/>
  <c r="H30" i="1"/>
  <c r="N29" i="1"/>
  <c r="O29" i="1"/>
  <c r="I29" i="1"/>
  <c r="H29" i="1"/>
  <c r="J29" i="1" s="1"/>
  <c r="O28" i="1"/>
  <c r="I28" i="1"/>
  <c r="N3" i="31" s="1"/>
  <c r="N28" i="1"/>
  <c r="H28" i="1"/>
  <c r="D56" i="16"/>
  <c r="D53" i="15"/>
  <c r="D56" i="13"/>
  <c r="D56" i="50"/>
  <c r="D52" i="26"/>
  <c r="D51" i="36"/>
  <c r="D52" i="41"/>
  <c r="D53" i="28"/>
  <c r="D56" i="49"/>
  <c r="D56" i="21"/>
  <c r="D56" i="45"/>
  <c r="D56" i="30"/>
  <c r="D57" i="49"/>
  <c r="D57" i="45"/>
  <c r="D57" i="48"/>
  <c r="D54" i="17"/>
  <c r="D56" i="46"/>
  <c r="D49" i="39"/>
  <c r="D55" i="16"/>
  <c r="D52" i="42"/>
  <c r="D52" i="24"/>
  <c r="D54" i="35"/>
  <c r="D53" i="27"/>
  <c r="D58" i="44"/>
  <c r="D59" i="29"/>
  <c r="D57" i="47"/>
  <c r="D54" i="14"/>
  <c r="D55" i="18"/>
  <c r="D57" i="25"/>
  <c r="D55" i="20"/>
  <c r="D56" i="23"/>
  <c r="D57" i="27"/>
  <c r="D54" i="19"/>
  <c r="D55" i="19" s="1"/>
  <c r="D57" i="31"/>
  <c r="F3" i="26" l="1"/>
  <c r="F3" i="24"/>
  <c r="F4" i="27"/>
  <c r="I3" i="27" s="1"/>
  <c r="F3" i="41"/>
  <c r="F4" i="29"/>
  <c r="AG7" i="37"/>
  <c r="Z6" i="37"/>
  <c r="F3" i="42"/>
  <c r="I2" i="42" s="1"/>
  <c r="AI50" i="37"/>
  <c r="X50" i="37"/>
  <c r="Z30" i="37"/>
  <c r="F3" i="39"/>
  <c r="O46" i="1"/>
  <c r="O61" i="1"/>
  <c r="O53" i="1"/>
  <c r="O49" i="1"/>
  <c r="O57" i="1"/>
  <c r="O45" i="1"/>
  <c r="O68" i="1"/>
  <c r="O64" i="1"/>
  <c r="O66" i="1"/>
  <c r="O62" i="1"/>
  <c r="O51" i="1"/>
  <c r="F50" i="37"/>
  <c r="Q27" i="37"/>
  <c r="H6" i="37"/>
  <c r="X51" i="33"/>
  <c r="V26" i="33"/>
  <c r="O27" i="37"/>
  <c r="F6" i="37"/>
  <c r="V51" i="33"/>
  <c r="X26" i="33"/>
  <c r="V6" i="33"/>
  <c r="O43" i="33"/>
  <c r="O49" i="37"/>
  <c r="M43" i="33"/>
  <c r="M5" i="33"/>
  <c r="H50" i="37"/>
  <c r="O5" i="33"/>
  <c r="F3" i="20"/>
  <c r="F3" i="21"/>
  <c r="F4" i="17"/>
  <c r="F4" i="16"/>
  <c r="G2" i="14"/>
  <c r="F2" i="43"/>
  <c r="F3" i="46"/>
  <c r="AI5" i="37"/>
  <c r="O59" i="1"/>
  <c r="O25" i="33"/>
  <c r="M25" i="33"/>
  <c r="Q48" i="37"/>
  <c r="F2" i="30"/>
  <c r="C55" i="27"/>
  <c r="C53" i="36"/>
  <c r="F3" i="51"/>
  <c r="Z48" i="37"/>
  <c r="F2" i="45"/>
  <c r="O42" i="1"/>
  <c r="F2" i="28"/>
  <c r="O5" i="37"/>
  <c r="F2" i="18"/>
  <c r="G2" i="13"/>
  <c r="AH5" i="37"/>
  <c r="E2" i="43"/>
  <c r="E3" i="46"/>
  <c r="N59" i="1"/>
  <c r="N25" i="33"/>
  <c r="L25" i="33"/>
  <c r="P48" i="37"/>
  <c r="E2" i="30"/>
  <c r="F3" i="27"/>
  <c r="X49" i="37"/>
  <c r="Z50" i="37"/>
  <c r="H49" i="37"/>
  <c r="F49" i="37"/>
  <c r="O42" i="33"/>
  <c r="M42" i="33"/>
  <c r="F4" i="28"/>
  <c r="I2" i="28" s="1"/>
  <c r="K26" i="1"/>
  <c r="N3" i="46"/>
  <c r="N2" i="43"/>
  <c r="N2" i="30"/>
  <c r="C54" i="24"/>
  <c r="C54" i="41"/>
  <c r="E3" i="27"/>
  <c r="Y50" i="37"/>
  <c r="W49" i="37"/>
  <c r="G49" i="37"/>
  <c r="E49" i="37"/>
  <c r="N42" i="33"/>
  <c r="L42" i="33"/>
  <c r="E4" i="28"/>
  <c r="G4" i="13"/>
  <c r="J26" i="1"/>
  <c r="M3" i="46"/>
  <c r="M2" i="43"/>
  <c r="M2" i="30"/>
  <c r="C55" i="28"/>
  <c r="J28" i="1"/>
  <c r="M3" i="31"/>
  <c r="J30" i="1"/>
  <c r="M3" i="23"/>
  <c r="Y48" i="37"/>
  <c r="E2" i="45"/>
  <c r="E3" i="51"/>
  <c r="N42" i="1"/>
  <c r="E2" i="28"/>
  <c r="N5" i="37"/>
  <c r="E2" i="18"/>
  <c r="C56" i="35"/>
  <c r="E3" i="31"/>
  <c r="Y49" i="37"/>
  <c r="AF27" i="37"/>
  <c r="W6" i="37"/>
  <c r="E3" i="23"/>
  <c r="E4" i="27"/>
  <c r="E3" i="26"/>
  <c r="E3" i="24"/>
  <c r="E3" i="41"/>
  <c r="H2" i="41" s="1"/>
  <c r="E4" i="29"/>
  <c r="AH50" i="37"/>
  <c r="W50" i="37"/>
  <c r="E3" i="42"/>
  <c r="Y30" i="37"/>
  <c r="AF7" i="37"/>
  <c r="Y6" i="37"/>
  <c r="E3" i="39"/>
  <c r="N51" i="1"/>
  <c r="N66" i="1"/>
  <c r="N62" i="1"/>
  <c r="N46" i="1"/>
  <c r="N53" i="1"/>
  <c r="N61" i="1"/>
  <c r="N49" i="1"/>
  <c r="N45" i="1"/>
  <c r="N68" i="1"/>
  <c r="N64" i="1"/>
  <c r="N57" i="1"/>
  <c r="E50" i="37"/>
  <c r="P27" i="37"/>
  <c r="G6" i="37"/>
  <c r="W51" i="33"/>
  <c r="U26" i="33"/>
  <c r="N43" i="33"/>
  <c r="N27" i="37"/>
  <c r="E6" i="37"/>
  <c r="U51" i="33"/>
  <c r="W26" i="33"/>
  <c r="L5" i="33"/>
  <c r="N49" i="37"/>
  <c r="L43" i="33"/>
  <c r="N5" i="33"/>
  <c r="G50" i="37"/>
  <c r="U6" i="33"/>
  <c r="E3" i="20"/>
  <c r="E3" i="21"/>
  <c r="E4" i="17"/>
  <c r="E4" i="16"/>
  <c r="F3" i="13"/>
  <c r="I2" i="13" s="1"/>
  <c r="K30" i="1"/>
  <c r="N3" i="23"/>
  <c r="G4" i="44"/>
  <c r="G5" i="27"/>
  <c r="G3" i="26"/>
  <c r="G3" i="24"/>
  <c r="G3" i="44"/>
  <c r="J2" i="44" s="1"/>
  <c r="G4" i="24"/>
  <c r="J3" i="24" s="1"/>
  <c r="G2" i="27"/>
  <c r="G4" i="27"/>
  <c r="J3" i="27" s="1"/>
  <c r="G4" i="26"/>
  <c r="J3" i="26" s="1"/>
  <c r="G3" i="27"/>
  <c r="G2" i="26"/>
  <c r="G2" i="24"/>
  <c r="G3" i="31"/>
  <c r="J2" i="31" s="1"/>
  <c r="G3" i="29"/>
  <c r="G3" i="41"/>
  <c r="G3" i="15"/>
  <c r="G5" i="29"/>
  <c r="J4" i="29" s="1"/>
  <c r="G4" i="25"/>
  <c r="G4" i="41"/>
  <c r="G4" i="29"/>
  <c r="G2" i="51"/>
  <c r="G2" i="47"/>
  <c r="G2" i="43"/>
  <c r="G4" i="43"/>
  <c r="G3" i="48"/>
  <c r="J2" i="48" s="1"/>
  <c r="G2" i="44"/>
  <c r="G2" i="48"/>
  <c r="G2" i="50"/>
  <c r="G2" i="46"/>
  <c r="G3" i="42"/>
  <c r="J2" i="42" s="1"/>
  <c r="G3" i="51"/>
  <c r="G3" i="47"/>
  <c r="G3" i="43"/>
  <c r="J2" i="43" s="1"/>
  <c r="G2" i="41"/>
  <c r="G2" i="49"/>
  <c r="G2" i="45"/>
  <c r="G3" i="50"/>
  <c r="J2" i="50" s="1"/>
  <c r="G3" i="46"/>
  <c r="G4" i="42"/>
  <c r="G3" i="49"/>
  <c r="G3" i="45"/>
  <c r="G2" i="42"/>
  <c r="G3" i="14"/>
  <c r="J3" i="14" s="1"/>
  <c r="G2" i="39"/>
  <c r="G3" i="39"/>
  <c r="J2" i="39" s="1"/>
  <c r="G4" i="39"/>
  <c r="G3" i="28"/>
  <c r="G2" i="28"/>
  <c r="G5" i="28"/>
  <c r="G4" i="35"/>
  <c r="G2" i="35"/>
  <c r="G2" i="36"/>
  <c r="G3" i="35"/>
  <c r="J2" i="35" s="1"/>
  <c r="G3" i="36"/>
  <c r="J2" i="36" s="1"/>
  <c r="G3" i="20"/>
  <c r="G3" i="19"/>
  <c r="G4" i="28"/>
  <c r="G3" i="30"/>
  <c r="G4" i="31"/>
  <c r="G2" i="25"/>
  <c r="G2" i="29"/>
  <c r="G4" i="30"/>
  <c r="J3" i="30" s="1"/>
  <c r="G3" i="25"/>
  <c r="J2" i="25" s="1"/>
  <c r="G2" i="30"/>
  <c r="G2" i="31"/>
  <c r="G4" i="23"/>
  <c r="J3" i="23" s="1"/>
  <c r="G2" i="23"/>
  <c r="G3" i="23"/>
  <c r="G4" i="20"/>
  <c r="J3" i="20" s="1"/>
  <c r="G4" i="21"/>
  <c r="J3" i="21" s="1"/>
  <c r="G2" i="19"/>
  <c r="G2" i="21"/>
  <c r="G2" i="20"/>
  <c r="G3" i="21"/>
  <c r="G3" i="18"/>
  <c r="J2" i="18" s="1"/>
  <c r="G2" i="18"/>
  <c r="G3" i="17"/>
  <c r="J2" i="17" s="1"/>
  <c r="G3" i="16"/>
  <c r="J2" i="16" s="1"/>
  <c r="G2" i="17"/>
  <c r="G2" i="16"/>
  <c r="G4" i="17"/>
  <c r="G4" i="16"/>
  <c r="G5" i="17"/>
  <c r="G5" i="16"/>
  <c r="G2" i="15"/>
  <c r="G3" i="13"/>
  <c r="J2" i="13" s="1"/>
  <c r="C54" i="42"/>
  <c r="F3" i="31"/>
  <c r="I2" i="31" s="1"/>
  <c r="Z49" i="37"/>
  <c r="AG27" i="37"/>
  <c r="X6" i="37"/>
  <c r="F3" i="23"/>
  <c r="C54" i="26"/>
  <c r="B55" i="17"/>
  <c r="C55" i="17"/>
  <c r="A56" i="17"/>
  <c r="A56" i="14"/>
  <c r="B55" i="14"/>
  <c r="C55" i="14"/>
  <c r="B57" i="13"/>
  <c r="A58" i="13"/>
  <c r="C57" i="13"/>
  <c r="B58" i="51"/>
  <c r="A59" i="51"/>
  <c r="C58" i="51"/>
  <c r="C58" i="50"/>
  <c r="A59" i="50"/>
  <c r="B58" i="50"/>
  <c r="B58" i="49"/>
  <c r="C58" i="49"/>
  <c r="A59" i="49"/>
  <c r="B58" i="48"/>
  <c r="C58" i="48"/>
  <c r="A59" i="48"/>
  <c r="B58" i="47"/>
  <c r="C58" i="47"/>
  <c r="A59" i="47"/>
  <c r="B58" i="46"/>
  <c r="A59" i="46"/>
  <c r="C58" i="46"/>
  <c r="B58" i="45"/>
  <c r="A59" i="45"/>
  <c r="C58" i="45"/>
  <c r="C59" i="44"/>
  <c r="A60" i="44"/>
  <c r="B59" i="44"/>
  <c r="B59" i="43"/>
  <c r="A60" i="43"/>
  <c r="B58" i="42"/>
  <c r="A59" i="42"/>
  <c r="B58" i="41"/>
  <c r="A59" i="41"/>
  <c r="A58" i="36"/>
  <c r="B57" i="36"/>
  <c r="A59" i="35"/>
  <c r="B58" i="35"/>
  <c r="C58" i="31"/>
  <c r="A59" i="31"/>
  <c r="B58" i="31"/>
  <c r="B58" i="30"/>
  <c r="A59" i="30"/>
  <c r="C58" i="30"/>
  <c r="B60" i="29"/>
  <c r="C60" i="29"/>
  <c r="A61" i="29"/>
  <c r="A60" i="28"/>
  <c r="B59" i="28"/>
  <c r="B59" i="27"/>
  <c r="A60" i="27"/>
  <c r="C59" i="27"/>
  <c r="B58" i="26"/>
  <c r="A59" i="26"/>
  <c r="C58" i="25"/>
  <c r="A59" i="25"/>
  <c r="B58" i="25"/>
  <c r="B58" i="24"/>
  <c r="A59" i="24"/>
  <c r="A58" i="23"/>
  <c r="B57" i="23"/>
  <c r="C57" i="23"/>
  <c r="B57" i="20"/>
  <c r="A58" i="20"/>
  <c r="C57" i="20"/>
  <c r="B57" i="21"/>
  <c r="C57" i="21"/>
  <c r="A58" i="21"/>
  <c r="B56" i="19"/>
  <c r="C56" i="19"/>
  <c r="A57" i="19"/>
  <c r="C56" i="18"/>
  <c r="A57" i="18"/>
  <c r="B56" i="18"/>
  <c r="B57" i="16"/>
  <c r="C57" i="16"/>
  <c r="A58" i="16"/>
  <c r="B55" i="15"/>
  <c r="C55" i="15"/>
  <c r="A56" i="15"/>
  <c r="J3" i="13"/>
  <c r="A51" i="39"/>
  <c r="B50" i="39"/>
  <c r="C50" i="39"/>
  <c r="F3" i="17"/>
  <c r="F3" i="16"/>
  <c r="E3" i="17"/>
  <c r="E3" i="16"/>
  <c r="J2" i="14"/>
  <c r="K29" i="1"/>
  <c r="K28" i="1"/>
  <c r="O9" i="1"/>
  <c r="N9" i="1"/>
  <c r="O27" i="1"/>
  <c r="I27" i="1"/>
  <c r="N27" i="1"/>
  <c r="H27" i="1"/>
  <c r="O25" i="1"/>
  <c r="I25" i="1"/>
  <c r="N25" i="1"/>
  <c r="H25" i="1"/>
  <c r="O24" i="1"/>
  <c r="I24" i="1"/>
  <c r="N24" i="1"/>
  <c r="H24" i="1"/>
  <c r="O23" i="1"/>
  <c r="I23" i="1"/>
  <c r="N23" i="1"/>
  <c r="H23" i="1"/>
  <c r="O22" i="1"/>
  <c r="I22" i="1"/>
  <c r="N22" i="1"/>
  <c r="H22" i="1"/>
  <c r="O21" i="1"/>
  <c r="I21" i="1"/>
  <c r="N21" i="1"/>
  <c r="H21" i="1"/>
  <c r="O20" i="1"/>
  <c r="I20" i="1"/>
  <c r="N20" i="1"/>
  <c r="H20" i="1"/>
  <c r="I19" i="1"/>
  <c r="N19" i="1"/>
  <c r="H19" i="1"/>
  <c r="O18" i="1"/>
  <c r="I18" i="1"/>
  <c r="N18" i="1"/>
  <c r="H18" i="1"/>
  <c r="O17" i="1"/>
  <c r="I17" i="1"/>
  <c r="N17" i="1"/>
  <c r="H17" i="1"/>
  <c r="D56" i="20"/>
  <c r="G52" i="42"/>
  <c r="D52" i="36"/>
  <c r="I54" i="28"/>
  <c r="J52" i="42"/>
  <c r="J51" i="42"/>
  <c r="J50" i="42"/>
  <c r="J49" i="42"/>
  <c r="J48" i="42"/>
  <c r="J47" i="42"/>
  <c r="J46" i="42"/>
  <c r="J45" i="42"/>
  <c r="J44" i="42"/>
  <c r="J43" i="42"/>
  <c r="J42" i="42"/>
  <c r="J41" i="42"/>
  <c r="J40" i="42"/>
  <c r="J39" i="42"/>
  <c r="J38" i="42"/>
  <c r="J37" i="42"/>
  <c r="J36" i="42"/>
  <c r="J35" i="42"/>
  <c r="J34" i="42"/>
  <c r="J33" i="42"/>
  <c r="J32" i="42"/>
  <c r="J31" i="42"/>
  <c r="J30" i="42"/>
  <c r="J29" i="42"/>
  <c r="J28" i="42"/>
  <c r="J27" i="42"/>
  <c r="J26" i="42"/>
  <c r="J25" i="42"/>
  <c r="J24" i="42"/>
  <c r="J23" i="42"/>
  <c r="J22" i="42"/>
  <c r="J21" i="42"/>
  <c r="J20" i="42"/>
  <c r="J19" i="42"/>
  <c r="J18" i="42"/>
  <c r="J17" i="42"/>
  <c r="J16" i="42"/>
  <c r="J15" i="42"/>
  <c r="J14" i="42"/>
  <c r="J13" i="42"/>
  <c r="J12" i="42"/>
  <c r="J11" i="42"/>
  <c r="J10" i="42"/>
  <c r="J7" i="42"/>
  <c r="J8" i="42"/>
  <c r="J9" i="42"/>
  <c r="J51" i="36"/>
  <c r="J50" i="36"/>
  <c r="J49" i="36"/>
  <c r="J48" i="36"/>
  <c r="J47" i="36"/>
  <c r="J46" i="36"/>
  <c r="J45" i="36"/>
  <c r="J44" i="36"/>
  <c r="J43" i="36"/>
  <c r="J42" i="36"/>
  <c r="J20" i="36"/>
  <c r="J16" i="36"/>
  <c r="J37" i="36"/>
  <c r="J8" i="36"/>
  <c r="J32" i="36"/>
  <c r="J21" i="36"/>
  <c r="J30" i="36"/>
  <c r="J14" i="36"/>
  <c r="J28" i="36"/>
  <c r="J10" i="36"/>
  <c r="J26" i="36"/>
  <c r="J22" i="36"/>
  <c r="J31" i="36"/>
  <c r="J12" i="36"/>
  <c r="J17" i="36"/>
  <c r="J38" i="36"/>
  <c r="J39" i="36"/>
  <c r="J11" i="36"/>
  <c r="J7" i="36"/>
  <c r="J13" i="36"/>
  <c r="J18" i="36"/>
  <c r="J25" i="36"/>
  <c r="J9" i="36"/>
  <c r="J27" i="36"/>
  <c r="J6" i="36"/>
  <c r="J23" i="36"/>
  <c r="J40" i="36"/>
  <c r="J36" i="36"/>
  <c r="J33" i="36"/>
  <c r="J35" i="36"/>
  <c r="J15" i="36"/>
  <c r="J19" i="36"/>
  <c r="J24" i="36"/>
  <c r="J41" i="36"/>
  <c r="J29" i="36"/>
  <c r="J34" i="36"/>
  <c r="J26" i="16"/>
  <c r="J22" i="16"/>
  <c r="J44" i="16"/>
  <c r="J27" i="16"/>
  <c r="J30" i="16"/>
  <c r="J51" i="16"/>
  <c r="J25" i="16"/>
  <c r="J13" i="16"/>
  <c r="J12" i="16"/>
  <c r="J28" i="16"/>
  <c r="J11" i="16"/>
  <c r="J47" i="16"/>
  <c r="J33" i="16"/>
  <c r="J23" i="16"/>
  <c r="J43" i="16"/>
  <c r="J38" i="16"/>
  <c r="J8" i="16"/>
  <c r="J35" i="16"/>
  <c r="J37" i="16"/>
  <c r="J34" i="16"/>
  <c r="J49" i="16"/>
  <c r="J19" i="16"/>
  <c r="J40" i="16"/>
  <c r="J41" i="16"/>
  <c r="J16" i="16"/>
  <c r="J42" i="16"/>
  <c r="J32" i="16"/>
  <c r="J39" i="16"/>
  <c r="J29" i="16"/>
  <c r="J9" i="16"/>
  <c r="J45" i="16"/>
  <c r="J50" i="16"/>
  <c r="J55" i="16"/>
  <c r="J53" i="16"/>
  <c r="J15" i="16"/>
  <c r="J20" i="16"/>
  <c r="J36" i="16"/>
  <c r="J17" i="16"/>
  <c r="J14" i="16"/>
  <c r="J24" i="16"/>
  <c r="J52" i="16"/>
  <c r="J31" i="16"/>
  <c r="J54" i="16"/>
  <c r="J48" i="16"/>
  <c r="J46" i="16"/>
  <c r="J21" i="16"/>
  <c r="J18" i="16"/>
  <c r="J10" i="16"/>
  <c r="J33" i="14"/>
  <c r="F33" i="13"/>
  <c r="G13" i="14"/>
  <c r="J47" i="14"/>
  <c r="J26" i="14"/>
  <c r="G18" i="13"/>
  <c r="I21" i="13"/>
  <c r="D56" i="18"/>
  <c r="I24" i="13"/>
  <c r="J34" i="14"/>
  <c r="I49" i="13"/>
  <c r="G23" i="13"/>
  <c r="J53" i="13"/>
  <c r="J57" i="48"/>
  <c r="I36" i="13"/>
  <c r="J38" i="13"/>
  <c r="I15" i="13"/>
  <c r="D58" i="45"/>
  <c r="D57" i="46"/>
  <c r="G57" i="31"/>
  <c r="F49" i="13"/>
  <c r="J28" i="14"/>
  <c r="G13" i="13"/>
  <c r="J44" i="13"/>
  <c r="J27" i="13"/>
  <c r="I48" i="13"/>
  <c r="I41" i="13"/>
  <c r="E52" i="41"/>
  <c r="H53" i="41"/>
  <c r="J56" i="25"/>
  <c r="J55" i="25"/>
  <c r="J54" i="25"/>
  <c r="J53" i="25"/>
  <c r="J52" i="25"/>
  <c r="J51" i="25"/>
  <c r="J50" i="25"/>
  <c r="J49" i="25"/>
  <c r="J48" i="25"/>
  <c r="J11" i="25"/>
  <c r="J41" i="25"/>
  <c r="J20" i="25"/>
  <c r="J44" i="25"/>
  <c r="J25" i="25"/>
  <c r="J28" i="25"/>
  <c r="J47" i="25"/>
  <c r="J35" i="25"/>
  <c r="J23" i="25"/>
  <c r="J9" i="25"/>
  <c r="J24" i="25"/>
  <c r="J29" i="25"/>
  <c r="J45" i="25"/>
  <c r="J26" i="25"/>
  <c r="J42" i="25"/>
  <c r="J15" i="25"/>
  <c r="J31" i="25"/>
  <c r="J16" i="25"/>
  <c r="J17" i="25"/>
  <c r="J33" i="25"/>
  <c r="J13" i="25"/>
  <c r="J46" i="25"/>
  <c r="J14" i="25"/>
  <c r="J30" i="25"/>
  <c r="J18" i="25"/>
  <c r="J34" i="25"/>
  <c r="J19" i="25"/>
  <c r="J32" i="25"/>
  <c r="J36" i="25"/>
  <c r="J21" i="25"/>
  <c r="J7" i="25"/>
  <c r="J39" i="25"/>
  <c r="J10" i="25"/>
  <c r="J40" i="25"/>
  <c r="J8" i="25"/>
  <c r="J37" i="25"/>
  <c r="J22" i="25"/>
  <c r="J38" i="25"/>
  <c r="J12" i="25"/>
  <c r="J27" i="25"/>
  <c r="J43" i="25"/>
  <c r="G51" i="17"/>
  <c r="G30" i="17"/>
  <c r="G21" i="17"/>
  <c r="G28" i="17"/>
  <c r="G52" i="17"/>
  <c r="G11" i="17"/>
  <c r="G10" i="17"/>
  <c r="G47" i="17"/>
  <c r="G27" i="17"/>
  <c r="G50" i="17"/>
  <c r="G24" i="17"/>
  <c r="G49" i="17"/>
  <c r="G46" i="17"/>
  <c r="G25" i="17"/>
  <c r="G18" i="17"/>
  <c r="G53" i="17"/>
  <c r="G36" i="17"/>
  <c r="G38" i="17"/>
  <c r="G23" i="17"/>
  <c r="G37" i="17"/>
  <c r="G40" i="17"/>
  <c r="G34" i="17"/>
  <c r="G19" i="17"/>
  <c r="G33" i="17"/>
  <c r="G17" i="17"/>
  <c r="G20" i="17"/>
  <c r="G26" i="17"/>
  <c r="G41" i="17"/>
  <c r="G44" i="17"/>
  <c r="G12" i="17"/>
  <c r="G8" i="17"/>
  <c r="G35" i="17"/>
  <c r="G32" i="17"/>
  <c r="G42" i="17"/>
  <c r="G31" i="17"/>
  <c r="G13" i="17"/>
  <c r="G48" i="17"/>
  <c r="G15" i="17"/>
  <c r="G45" i="17"/>
  <c r="G29" i="17"/>
  <c r="G16" i="17"/>
  <c r="G39" i="17"/>
  <c r="G22" i="17"/>
  <c r="G9" i="17"/>
  <c r="G14" i="17"/>
  <c r="G43" i="17"/>
  <c r="G54" i="17"/>
  <c r="F7" i="13"/>
  <c r="G10" i="14"/>
  <c r="J46" i="14"/>
  <c r="G46" i="13"/>
  <c r="F48" i="13"/>
  <c r="J32" i="14"/>
  <c r="G24" i="13"/>
  <c r="G49" i="13"/>
  <c r="J30" i="13"/>
  <c r="J57" i="25"/>
  <c r="I9" i="13"/>
  <c r="J7" i="13"/>
  <c r="G28" i="14"/>
  <c r="F20" i="13"/>
  <c r="G12" i="14"/>
  <c r="G35" i="14"/>
  <c r="J45" i="14"/>
  <c r="I33" i="13"/>
  <c r="J26" i="13"/>
  <c r="D58" i="48"/>
  <c r="I20" i="13"/>
  <c r="G9" i="13"/>
  <c r="J50" i="39"/>
  <c r="G16" i="14"/>
  <c r="I45" i="13"/>
  <c r="G39" i="13"/>
  <c r="J37" i="13"/>
  <c r="I31" i="13"/>
  <c r="J22" i="13"/>
  <c r="G44" i="14"/>
  <c r="F19" i="13"/>
  <c r="J49" i="14"/>
  <c r="F28" i="13"/>
  <c r="G46" i="14"/>
  <c r="J42" i="14"/>
  <c r="J13" i="14"/>
  <c r="I25" i="13"/>
  <c r="I12" i="13"/>
  <c r="D57" i="51"/>
  <c r="G58" i="44"/>
  <c r="G11" i="14"/>
  <c r="J50" i="14"/>
  <c r="J54" i="35"/>
  <c r="J53" i="35"/>
  <c r="J52" i="35"/>
  <c r="J51" i="35"/>
  <c r="J50" i="35"/>
  <c r="J49" i="35"/>
  <c r="J48" i="35"/>
  <c r="J47" i="35"/>
  <c r="J46" i="35"/>
  <c r="J45" i="35"/>
  <c r="J44" i="35"/>
  <c r="J27" i="35"/>
  <c r="J17" i="35"/>
  <c r="J16" i="35"/>
  <c r="J15" i="35"/>
  <c r="J22" i="35"/>
  <c r="J28" i="35"/>
  <c r="J29" i="35"/>
  <c r="J18" i="35"/>
  <c r="J42" i="35"/>
  <c r="J34" i="35"/>
  <c r="J11" i="35"/>
  <c r="J13" i="35"/>
  <c r="J32" i="35"/>
  <c r="J31" i="35"/>
  <c r="J41" i="35"/>
  <c r="J24" i="35"/>
  <c r="J30" i="35"/>
  <c r="J39" i="35"/>
  <c r="J40" i="35"/>
  <c r="J25" i="35"/>
  <c r="J14" i="35"/>
  <c r="J12" i="35"/>
  <c r="J10" i="35"/>
  <c r="J8" i="35"/>
  <c r="J36" i="35"/>
  <c r="J26" i="35"/>
  <c r="J37" i="35"/>
  <c r="J43" i="35"/>
  <c r="J23" i="35"/>
  <c r="J20" i="35"/>
  <c r="J33" i="35"/>
  <c r="J21" i="35"/>
  <c r="J38" i="35"/>
  <c r="J35" i="35"/>
  <c r="J19" i="35"/>
  <c r="J9" i="35"/>
  <c r="J7" i="35"/>
  <c r="I7" i="13"/>
  <c r="D55" i="14"/>
  <c r="I40" i="13"/>
  <c r="D58" i="31"/>
  <c r="J43" i="13"/>
  <c r="G10" i="13"/>
  <c r="G56" i="50"/>
  <c r="I22" i="13"/>
  <c r="G22" i="13"/>
  <c r="F46" i="13"/>
  <c r="J52" i="36"/>
  <c r="I53" i="28"/>
  <c r="I52" i="28"/>
  <c r="I51" i="28"/>
  <c r="I50" i="28"/>
  <c r="I49" i="28"/>
  <c r="I48" i="28"/>
  <c r="I47" i="28"/>
  <c r="I46" i="28"/>
  <c r="I45" i="28"/>
  <c r="I19" i="28"/>
  <c r="I40" i="28"/>
  <c r="I14" i="28"/>
  <c r="I16" i="28"/>
  <c r="I38" i="28"/>
  <c r="I13" i="28"/>
  <c r="I17" i="28"/>
  <c r="I12" i="28"/>
  <c r="I39" i="28"/>
  <c r="I25" i="28"/>
  <c r="I28" i="28"/>
  <c r="I35" i="28"/>
  <c r="I27" i="28"/>
  <c r="I36" i="28"/>
  <c r="I10" i="28"/>
  <c r="I22" i="28"/>
  <c r="I34" i="28"/>
  <c r="I41" i="28"/>
  <c r="I8" i="28"/>
  <c r="I37" i="28"/>
  <c r="I43" i="28"/>
  <c r="I23" i="28"/>
  <c r="I11" i="28"/>
  <c r="I44" i="28"/>
  <c r="I42" i="28"/>
  <c r="I18" i="28"/>
  <c r="I24" i="28"/>
  <c r="I31" i="28"/>
  <c r="I20" i="28"/>
  <c r="I32" i="28"/>
  <c r="I21" i="28"/>
  <c r="I26" i="28"/>
  <c r="I29" i="28"/>
  <c r="I33" i="28"/>
  <c r="I15" i="28"/>
  <c r="I30" i="28"/>
  <c r="I9" i="28"/>
  <c r="J57" i="27"/>
  <c r="J56" i="27"/>
  <c r="G21" i="16"/>
  <c r="G49" i="16"/>
  <c r="G8" i="16"/>
  <c r="G25" i="16"/>
  <c r="G54" i="16"/>
  <c r="G47" i="16"/>
  <c r="G34" i="16"/>
  <c r="G43" i="16"/>
  <c r="G31" i="16"/>
  <c r="G52" i="16"/>
  <c r="G35" i="16"/>
  <c r="G22" i="16"/>
  <c r="G11" i="16"/>
  <c r="G13" i="16"/>
  <c r="G44" i="16"/>
  <c r="G23" i="16"/>
  <c r="G9" i="16"/>
  <c r="G40" i="16"/>
  <c r="G19" i="16"/>
  <c r="G53" i="16"/>
  <c r="G24" i="16"/>
  <c r="G38" i="16"/>
  <c r="G41" i="16"/>
  <c r="G48" i="16"/>
  <c r="G12" i="16"/>
  <c r="G26" i="16"/>
  <c r="G29" i="16"/>
  <c r="G36" i="16"/>
  <c r="G15" i="16"/>
  <c r="G51" i="16"/>
  <c r="G37" i="16"/>
  <c r="G18" i="16"/>
  <c r="G20" i="16"/>
  <c r="G16" i="16"/>
  <c r="G10" i="16"/>
  <c r="G30" i="16"/>
  <c r="G33" i="16"/>
  <c r="G14" i="16"/>
  <c r="G17" i="16"/>
  <c r="G27" i="16"/>
  <c r="G42" i="16"/>
  <c r="G45" i="16"/>
  <c r="G32" i="16"/>
  <c r="G28" i="16"/>
  <c r="G46" i="16"/>
  <c r="G50" i="16"/>
  <c r="G39" i="16"/>
  <c r="I53" i="42"/>
  <c r="D53" i="26"/>
  <c r="F23" i="13"/>
  <c r="J35" i="14"/>
  <c r="G29" i="13"/>
  <c r="I46" i="13"/>
  <c r="G35" i="13"/>
  <c r="J25" i="13"/>
  <c r="D58" i="49"/>
  <c r="F11" i="13"/>
  <c r="G26" i="14"/>
  <c r="G15" i="14"/>
  <c r="J17" i="14"/>
  <c r="F36" i="13"/>
  <c r="G29" i="14"/>
  <c r="J31" i="14"/>
  <c r="J8" i="14"/>
  <c r="G32" i="13"/>
  <c r="I17" i="13"/>
  <c r="D56" i="19"/>
  <c r="G55" i="18"/>
  <c r="J55" i="18"/>
  <c r="D54" i="15"/>
  <c r="F8" i="13"/>
  <c r="G30" i="14"/>
  <c r="G52" i="14"/>
  <c r="J29" i="14"/>
  <c r="I29" i="13"/>
  <c r="J10" i="13"/>
  <c r="I16" i="13"/>
  <c r="J40" i="13"/>
  <c r="F35" i="13"/>
  <c r="G25" i="14"/>
  <c r="J51" i="14"/>
  <c r="G48" i="14"/>
  <c r="G30" i="13"/>
  <c r="F44" i="13"/>
  <c r="J48" i="14"/>
  <c r="G8" i="13"/>
  <c r="G33" i="13"/>
  <c r="J47" i="13"/>
  <c r="I10" i="13"/>
  <c r="G41" i="13"/>
  <c r="G19" i="13"/>
  <c r="I18" i="13"/>
  <c r="G54" i="14"/>
  <c r="G39" i="14"/>
  <c r="H52" i="41"/>
  <c r="E51" i="41"/>
  <c r="H51" i="41"/>
  <c r="E50" i="41"/>
  <c r="H50" i="41"/>
  <c r="E49" i="41"/>
  <c r="H49" i="41"/>
  <c r="E48" i="41"/>
  <c r="E47" i="41"/>
  <c r="H48" i="41"/>
  <c r="H47" i="41"/>
  <c r="E46" i="41"/>
  <c r="E45" i="41"/>
  <c r="H46" i="41"/>
  <c r="H45" i="41"/>
  <c r="E44" i="41"/>
  <c r="E43" i="41"/>
  <c r="H44" i="41"/>
  <c r="E42" i="41"/>
  <c r="H43" i="41"/>
  <c r="E41" i="41"/>
  <c r="H42" i="41"/>
  <c r="E40" i="41"/>
  <c r="E7" i="41"/>
  <c r="E8" i="41"/>
  <c r="E9" i="41"/>
  <c r="E10" i="41"/>
  <c r="E11" i="41"/>
  <c r="E12" i="41"/>
  <c r="E13" i="41"/>
  <c r="E14" i="4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3" i="41"/>
  <c r="E34" i="41"/>
  <c r="E35" i="41"/>
  <c r="E36" i="41"/>
  <c r="E37" i="41"/>
  <c r="E38" i="41"/>
  <c r="E39" i="41"/>
  <c r="H41" i="41"/>
  <c r="H40" i="41"/>
  <c r="H39" i="41"/>
  <c r="H38" i="41"/>
  <c r="H37" i="41"/>
  <c r="H36" i="41"/>
  <c r="H35" i="41"/>
  <c r="H34" i="41"/>
  <c r="H33" i="41"/>
  <c r="H32" i="41"/>
  <c r="H31" i="41"/>
  <c r="H30" i="41"/>
  <c r="H29" i="41"/>
  <c r="H28" i="41"/>
  <c r="H27" i="41"/>
  <c r="H26" i="41"/>
  <c r="H25" i="41"/>
  <c r="H24" i="41"/>
  <c r="H23" i="41"/>
  <c r="H22" i="41"/>
  <c r="H21" i="41"/>
  <c r="H20" i="41"/>
  <c r="H19" i="41"/>
  <c r="H18" i="41"/>
  <c r="H17" i="41"/>
  <c r="H16" i="41"/>
  <c r="H15" i="41"/>
  <c r="H14" i="41"/>
  <c r="H13" i="41"/>
  <c r="H12" i="41"/>
  <c r="H11" i="41"/>
  <c r="H10" i="41"/>
  <c r="H7" i="41"/>
  <c r="H9" i="41"/>
  <c r="H8" i="41"/>
  <c r="J56" i="50"/>
  <c r="J55" i="50"/>
  <c r="J54" i="50"/>
  <c r="J53" i="50"/>
  <c r="J52" i="50"/>
  <c r="J51" i="50"/>
  <c r="J50" i="50"/>
  <c r="J49" i="50"/>
  <c r="J48" i="50"/>
  <c r="J47" i="50"/>
  <c r="J46" i="50"/>
  <c r="J43" i="50"/>
  <c r="J45" i="50"/>
  <c r="J44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9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5" i="50"/>
  <c r="J13" i="50"/>
  <c r="J14" i="50"/>
  <c r="J12" i="50"/>
  <c r="J9" i="50"/>
  <c r="J7" i="50"/>
  <c r="J10" i="50"/>
  <c r="J8" i="50"/>
  <c r="J11" i="50"/>
  <c r="J6" i="50"/>
  <c r="J53" i="42"/>
  <c r="F16" i="13"/>
  <c r="G53" i="13"/>
  <c r="J58" i="44"/>
  <c r="G50" i="14"/>
  <c r="J24" i="13"/>
  <c r="J21" i="13"/>
  <c r="G51" i="36"/>
  <c r="D53" i="41"/>
  <c r="D55" i="35"/>
  <c r="J56" i="48"/>
  <c r="J55" i="48"/>
  <c r="J54" i="48"/>
  <c r="J53" i="48"/>
  <c r="J52" i="48"/>
  <c r="J51" i="48"/>
  <c r="J50" i="48"/>
  <c r="J49" i="48"/>
  <c r="J48" i="48"/>
  <c r="J47" i="48"/>
  <c r="J46" i="48"/>
  <c r="J44" i="48"/>
  <c r="J45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3" i="48"/>
  <c r="J14" i="48"/>
  <c r="J9" i="48"/>
  <c r="J11" i="48"/>
  <c r="J7" i="48"/>
  <c r="J8" i="48"/>
  <c r="J10" i="48"/>
  <c r="J6" i="48"/>
  <c r="J12" i="48"/>
  <c r="G56" i="31"/>
  <c r="G55" i="31"/>
  <c r="G54" i="31"/>
  <c r="G53" i="31"/>
  <c r="G52" i="31"/>
  <c r="G51" i="31"/>
  <c r="G50" i="31"/>
  <c r="G49" i="31"/>
  <c r="G48" i="31"/>
  <c r="G47" i="31"/>
  <c r="G44" i="31"/>
  <c r="G16" i="31"/>
  <c r="G46" i="31"/>
  <c r="G32" i="31"/>
  <c r="G31" i="31"/>
  <c r="G23" i="31"/>
  <c r="G13" i="31"/>
  <c r="G8" i="31"/>
  <c r="G29" i="31"/>
  <c r="G18" i="31"/>
  <c r="G39" i="31"/>
  <c r="G40" i="31"/>
  <c r="G15" i="31"/>
  <c r="G12" i="31"/>
  <c r="G33" i="31"/>
  <c r="G25" i="31"/>
  <c r="G21" i="31"/>
  <c r="G30" i="31"/>
  <c r="G14" i="31"/>
  <c r="G42" i="31"/>
  <c r="G11" i="31"/>
  <c r="G36" i="31"/>
  <c r="G24" i="31"/>
  <c r="G26" i="31"/>
  <c r="G17" i="31"/>
  <c r="G19" i="31"/>
  <c r="G20" i="31"/>
  <c r="G37" i="31"/>
  <c r="G35" i="31"/>
  <c r="G28" i="31"/>
  <c r="G43" i="31"/>
  <c r="G10" i="31"/>
  <c r="G7" i="31"/>
  <c r="G34" i="31"/>
  <c r="G41" i="31"/>
  <c r="G9" i="31"/>
  <c r="G27" i="31"/>
  <c r="G22" i="31"/>
  <c r="G45" i="31"/>
  <c r="G38" i="31"/>
  <c r="D53" i="42"/>
  <c r="F39" i="13"/>
  <c r="G41" i="14"/>
  <c r="G36" i="13"/>
  <c r="J20" i="13"/>
  <c r="I32" i="13"/>
  <c r="J14" i="13"/>
  <c r="D57" i="50"/>
  <c r="F9" i="13"/>
  <c r="I56" i="13"/>
  <c r="F27" i="13"/>
  <c r="J19" i="14"/>
  <c r="J30" i="14"/>
  <c r="J51" i="13"/>
  <c r="F52" i="13"/>
  <c r="J16" i="14"/>
  <c r="G40" i="13"/>
  <c r="J48" i="13"/>
  <c r="J15" i="13"/>
  <c r="J57" i="50"/>
  <c r="F56" i="13"/>
  <c r="G57" i="25"/>
  <c r="D55" i="17"/>
  <c r="F15" i="13"/>
  <c r="G43" i="14"/>
  <c r="F24" i="13"/>
  <c r="J15" i="14"/>
  <c r="G17" i="13"/>
  <c r="G50" i="13"/>
  <c r="I13" i="13"/>
  <c r="F51" i="13"/>
  <c r="J20" i="14"/>
  <c r="G20" i="13"/>
  <c r="G12" i="13"/>
  <c r="J19" i="13"/>
  <c r="I50" i="13"/>
  <c r="J41" i="13"/>
  <c r="J16" i="13"/>
  <c r="G21" i="14"/>
  <c r="J49" i="39"/>
  <c r="J48" i="39"/>
  <c r="J47" i="39"/>
  <c r="J46" i="39"/>
  <c r="J45" i="39"/>
  <c r="J44" i="39"/>
  <c r="J43" i="39"/>
  <c r="J42" i="39"/>
  <c r="J41" i="39"/>
  <c r="J40" i="39"/>
  <c r="J39" i="39"/>
  <c r="J38" i="39"/>
  <c r="J37" i="39"/>
  <c r="J36" i="39"/>
  <c r="J35" i="39"/>
  <c r="J34" i="39"/>
  <c r="J33" i="39"/>
  <c r="J32" i="39"/>
  <c r="J31" i="39"/>
  <c r="J30" i="39"/>
  <c r="J29" i="39"/>
  <c r="J28" i="39"/>
  <c r="J27" i="39"/>
  <c r="J25" i="39"/>
  <c r="J26" i="39"/>
  <c r="J24" i="39"/>
  <c r="J23" i="39"/>
  <c r="J22" i="39"/>
  <c r="J21" i="39"/>
  <c r="J20" i="39"/>
  <c r="J19" i="39"/>
  <c r="J18" i="39"/>
  <c r="J17" i="39"/>
  <c r="J16" i="39"/>
  <c r="J15" i="39"/>
  <c r="J14" i="39"/>
  <c r="J13" i="39"/>
  <c r="J12" i="39"/>
  <c r="J11" i="39"/>
  <c r="J10" i="39"/>
  <c r="J9" i="39"/>
  <c r="J8" i="39"/>
  <c r="J7" i="39"/>
  <c r="G14" i="14"/>
  <c r="G19" i="14"/>
  <c r="I37" i="13"/>
  <c r="I19" i="13"/>
  <c r="J11" i="14"/>
  <c r="J40" i="14"/>
  <c r="D50" i="39"/>
  <c r="J12" i="14"/>
  <c r="G38" i="13"/>
  <c r="G43" i="13"/>
  <c r="I28" i="13"/>
  <c r="F53" i="28"/>
  <c r="D54" i="27"/>
  <c r="D54" i="28"/>
  <c r="G56" i="27"/>
  <c r="G57" i="44"/>
  <c r="G56" i="44"/>
  <c r="G55" i="44"/>
  <c r="G53" i="44"/>
  <c r="G54" i="44"/>
  <c r="G52" i="44"/>
  <c r="G51" i="44"/>
  <c r="G50" i="44"/>
  <c r="G49" i="44"/>
  <c r="G48" i="44"/>
  <c r="G47" i="44"/>
  <c r="G46" i="44"/>
  <c r="G45" i="44"/>
  <c r="G44" i="44"/>
  <c r="G43" i="44"/>
  <c r="G42" i="44"/>
  <c r="G41" i="44"/>
  <c r="G40" i="44"/>
  <c r="G38" i="44"/>
  <c r="G39" i="44"/>
  <c r="G37" i="44"/>
  <c r="G36" i="44"/>
  <c r="G35" i="44"/>
  <c r="G34" i="44"/>
  <c r="G33" i="44"/>
  <c r="G32" i="44"/>
  <c r="G31" i="44"/>
  <c r="G30" i="44"/>
  <c r="G29" i="44"/>
  <c r="G28" i="44"/>
  <c r="G27" i="44"/>
  <c r="G26" i="44"/>
  <c r="G25" i="44"/>
  <c r="G24" i="44"/>
  <c r="G23" i="44"/>
  <c r="G22" i="44"/>
  <c r="G21" i="44"/>
  <c r="G20" i="44"/>
  <c r="G19" i="44"/>
  <c r="G18" i="44"/>
  <c r="G17" i="44"/>
  <c r="G16" i="44"/>
  <c r="G15" i="44"/>
  <c r="G14" i="44"/>
  <c r="G10" i="44"/>
  <c r="G11" i="44"/>
  <c r="G9" i="44"/>
  <c r="G12" i="44"/>
  <c r="G13" i="44"/>
  <c r="G8" i="44"/>
  <c r="G7" i="44"/>
  <c r="G51" i="42"/>
  <c r="G50" i="42"/>
  <c r="G49" i="42"/>
  <c r="G48" i="42"/>
  <c r="G47" i="42"/>
  <c r="G46" i="42"/>
  <c r="G45" i="42"/>
  <c r="G44" i="42"/>
  <c r="G43" i="42"/>
  <c r="G42" i="42"/>
  <c r="G41" i="42"/>
  <c r="G40" i="42"/>
  <c r="G39" i="42"/>
  <c r="G38" i="42"/>
  <c r="G37" i="42"/>
  <c r="G36" i="42"/>
  <c r="G35" i="42"/>
  <c r="G34" i="42"/>
  <c r="G33" i="42"/>
  <c r="G32" i="42"/>
  <c r="G31" i="42"/>
  <c r="G30" i="42"/>
  <c r="G29" i="42"/>
  <c r="G28" i="42"/>
  <c r="G27" i="42"/>
  <c r="G26" i="42"/>
  <c r="G25" i="42"/>
  <c r="G24" i="42"/>
  <c r="G23" i="42"/>
  <c r="G22" i="42"/>
  <c r="G21" i="42"/>
  <c r="G20" i="42"/>
  <c r="G19" i="42"/>
  <c r="G18" i="42"/>
  <c r="G17" i="42"/>
  <c r="G16" i="42"/>
  <c r="G15" i="42"/>
  <c r="G14" i="42"/>
  <c r="G13" i="42"/>
  <c r="G12" i="42"/>
  <c r="G11" i="42"/>
  <c r="G10" i="42"/>
  <c r="G9" i="42"/>
  <c r="G8" i="42"/>
  <c r="G7" i="42"/>
  <c r="I55" i="13"/>
  <c r="D57" i="13"/>
  <c r="J13" i="13"/>
  <c r="I14" i="13"/>
  <c r="F25" i="13"/>
  <c r="D58" i="27"/>
  <c r="G18" i="14"/>
  <c r="G8" i="14"/>
  <c r="G20" i="14"/>
  <c r="F22" i="13"/>
  <c r="G11" i="13"/>
  <c r="F43" i="13"/>
  <c r="J52" i="14"/>
  <c r="G52" i="13"/>
  <c r="G45" i="13"/>
  <c r="I42" i="13"/>
  <c r="G51" i="13"/>
  <c r="J8" i="13"/>
  <c r="F10" i="13"/>
  <c r="G22" i="14"/>
  <c r="G27" i="14"/>
  <c r="J53" i="14"/>
  <c r="G7" i="14"/>
  <c r="F31" i="13"/>
  <c r="G9" i="14"/>
  <c r="G42" i="14"/>
  <c r="G31" i="14"/>
  <c r="G14" i="13"/>
  <c r="F40" i="13"/>
  <c r="G45" i="14"/>
  <c r="J56" i="13"/>
  <c r="J33" i="13"/>
  <c r="J37" i="14"/>
  <c r="I43" i="13"/>
  <c r="G47" i="13"/>
  <c r="J29" i="13"/>
  <c r="J36" i="13"/>
  <c r="I34" i="13"/>
  <c r="J32" i="13"/>
  <c r="F55" i="13"/>
  <c r="I57" i="31"/>
  <c r="F18" i="13"/>
  <c r="G24" i="14"/>
  <c r="G55" i="16"/>
  <c r="J21" i="14"/>
  <c r="J12" i="13"/>
  <c r="F45" i="13"/>
  <c r="I52" i="13"/>
  <c r="J18" i="13"/>
  <c r="F32" i="13"/>
  <c r="G55" i="13"/>
  <c r="I52" i="42"/>
  <c r="F51" i="42"/>
  <c r="F50" i="42"/>
  <c r="I51" i="42"/>
  <c r="I50" i="42"/>
  <c r="F49" i="42"/>
  <c r="F48" i="42"/>
  <c r="I49" i="42"/>
  <c r="F47" i="42"/>
  <c r="I48" i="42"/>
  <c r="F46" i="42"/>
  <c r="I47" i="42"/>
  <c r="I46" i="42"/>
  <c r="F45" i="42"/>
  <c r="I45" i="42"/>
  <c r="F44" i="42"/>
  <c r="F43" i="42"/>
  <c r="I44" i="42"/>
  <c r="I43" i="42"/>
  <c r="F42" i="42"/>
  <c r="I42" i="42"/>
  <c r="F41" i="42"/>
  <c r="I41" i="42"/>
  <c r="F40" i="42"/>
  <c r="I40" i="42"/>
  <c r="F39" i="42"/>
  <c r="I39" i="42"/>
  <c r="F38" i="42"/>
  <c r="F37" i="42"/>
  <c r="I38" i="42"/>
  <c r="I37" i="42"/>
  <c r="F36" i="42"/>
  <c r="I36" i="42"/>
  <c r="F35" i="42"/>
  <c r="I35" i="42"/>
  <c r="F34" i="42"/>
  <c r="F33" i="42"/>
  <c r="I34" i="42"/>
  <c r="F32" i="42"/>
  <c r="I33" i="42"/>
  <c r="I32" i="42"/>
  <c r="F31" i="42"/>
  <c r="I31" i="42"/>
  <c r="F30" i="42"/>
  <c r="F29" i="42"/>
  <c r="I30" i="42"/>
  <c r="I29" i="42"/>
  <c r="F28" i="42"/>
  <c r="I28" i="42"/>
  <c r="F27" i="42"/>
  <c r="F26" i="42"/>
  <c r="I27" i="42"/>
  <c r="I26" i="42"/>
  <c r="F25" i="42"/>
  <c r="F24" i="42"/>
  <c r="I25" i="42"/>
  <c r="F23" i="42"/>
  <c r="I24" i="42"/>
  <c r="F22" i="42"/>
  <c r="I23" i="42"/>
  <c r="I22" i="42"/>
  <c r="F21" i="42"/>
  <c r="F20" i="42"/>
  <c r="I21" i="42"/>
  <c r="I20" i="42"/>
  <c r="F19" i="42"/>
  <c r="I19" i="42"/>
  <c r="F18" i="42"/>
  <c r="I18" i="42"/>
  <c r="F17" i="42"/>
  <c r="I17" i="42"/>
  <c r="F16" i="42"/>
  <c r="F15" i="42"/>
  <c r="I16" i="42"/>
  <c r="F14" i="42"/>
  <c r="I15" i="42"/>
  <c r="I14" i="42"/>
  <c r="F13" i="42"/>
  <c r="F7" i="42"/>
  <c r="F8" i="42"/>
  <c r="F9" i="42"/>
  <c r="F10" i="42"/>
  <c r="F11" i="42"/>
  <c r="I13" i="42"/>
  <c r="F12" i="42"/>
  <c r="I12" i="42"/>
  <c r="I11" i="42"/>
  <c r="I10" i="42"/>
  <c r="I8" i="42"/>
  <c r="I7" i="42"/>
  <c r="I9" i="42"/>
  <c r="G56" i="48"/>
  <c r="G55" i="48"/>
  <c r="G54" i="48"/>
  <c r="G53" i="48"/>
  <c r="G52" i="48"/>
  <c r="G50" i="48"/>
  <c r="G51" i="48"/>
  <c r="G49" i="48"/>
  <c r="G48" i="48"/>
  <c r="G47" i="48"/>
  <c r="G46" i="48"/>
  <c r="G44" i="48"/>
  <c r="G45" i="48"/>
  <c r="G42" i="48"/>
  <c r="G43" i="48"/>
  <c r="G41" i="48"/>
  <c r="G40" i="48"/>
  <c r="G39" i="48"/>
  <c r="G38" i="48"/>
  <c r="G37" i="48"/>
  <c r="G36" i="48"/>
  <c r="G35" i="48"/>
  <c r="G34" i="48"/>
  <c r="G33" i="48"/>
  <c r="G32" i="48"/>
  <c r="G30" i="48"/>
  <c r="G31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5" i="48"/>
  <c r="G16" i="48"/>
  <c r="G14" i="48"/>
  <c r="G13" i="48"/>
  <c r="G12" i="48"/>
  <c r="G11" i="48"/>
  <c r="G6" i="48"/>
  <c r="G10" i="48"/>
  <c r="G9" i="48"/>
  <c r="G7" i="48"/>
  <c r="G8" i="48"/>
  <c r="G53" i="35"/>
  <c r="G52" i="35"/>
  <c r="G51" i="35"/>
  <c r="G50" i="35"/>
  <c r="G49" i="35"/>
  <c r="G48" i="35"/>
  <c r="G47" i="35"/>
  <c r="G46" i="35"/>
  <c r="G45" i="35"/>
  <c r="G44" i="35"/>
  <c r="G43" i="35"/>
  <c r="G42" i="35"/>
  <c r="G13" i="35"/>
  <c r="G36" i="35"/>
  <c r="G12" i="35"/>
  <c r="G16" i="35"/>
  <c r="G37" i="35"/>
  <c r="G23" i="35"/>
  <c r="G31" i="35"/>
  <c r="G30" i="35"/>
  <c r="G27" i="35"/>
  <c r="G20" i="35"/>
  <c r="G10" i="35"/>
  <c r="G34" i="35"/>
  <c r="G18" i="35"/>
  <c r="G7" i="35"/>
  <c r="G14" i="35"/>
  <c r="G24" i="35"/>
  <c r="G28" i="35"/>
  <c r="G33" i="35"/>
  <c r="G29" i="35"/>
  <c r="G19" i="35"/>
  <c r="G15" i="35"/>
  <c r="G40" i="35"/>
  <c r="G38" i="35"/>
  <c r="G22" i="35"/>
  <c r="G17" i="35"/>
  <c r="G32" i="35"/>
  <c r="G8" i="35"/>
  <c r="G11" i="35"/>
  <c r="G21" i="35"/>
  <c r="G39" i="35"/>
  <c r="G26" i="35"/>
  <c r="G25" i="35"/>
  <c r="G41" i="35"/>
  <c r="G35" i="35"/>
  <c r="G9" i="35"/>
  <c r="J54" i="18"/>
  <c r="J53" i="18"/>
  <c r="J52" i="18"/>
  <c r="J32" i="18"/>
  <c r="J48" i="18"/>
  <c r="J23" i="18"/>
  <c r="J13" i="18"/>
  <c r="J49" i="18"/>
  <c r="J34" i="18"/>
  <c r="J51" i="18"/>
  <c r="J6" i="18"/>
  <c r="J24" i="18"/>
  <c r="J10" i="18"/>
  <c r="J39" i="18"/>
  <c r="J9" i="18"/>
  <c r="J20" i="18"/>
  <c r="J7" i="18"/>
  <c r="J36" i="18"/>
  <c r="J40" i="18"/>
  <c r="J37" i="18"/>
  <c r="J42" i="18"/>
  <c r="J35" i="18"/>
  <c r="J43" i="18"/>
  <c r="J44" i="18"/>
  <c r="J25" i="18"/>
  <c r="J41" i="18"/>
  <c r="J11" i="18"/>
  <c r="J15" i="18"/>
  <c r="J17" i="18"/>
  <c r="J18" i="18"/>
  <c r="J12" i="18"/>
  <c r="J16" i="18"/>
  <c r="J38" i="18"/>
  <c r="J29" i="18"/>
  <c r="J50" i="18"/>
  <c r="J33" i="18"/>
  <c r="J14" i="18"/>
  <c r="J45" i="18"/>
  <c r="J28" i="18"/>
  <c r="J46" i="18"/>
  <c r="J21" i="18"/>
  <c r="J22" i="18"/>
  <c r="J26" i="18"/>
  <c r="J19" i="18"/>
  <c r="J27" i="18"/>
  <c r="J8" i="18"/>
  <c r="J47" i="18"/>
  <c r="J30" i="18"/>
  <c r="J31" i="18"/>
  <c r="I56" i="31"/>
  <c r="F56" i="31"/>
  <c r="I55" i="31"/>
  <c r="F55" i="31"/>
  <c r="I54" i="31"/>
  <c r="F54" i="31"/>
  <c r="I53" i="31"/>
  <c r="F53" i="31"/>
  <c r="F51" i="31"/>
  <c r="I52" i="31"/>
  <c r="F52" i="31"/>
  <c r="F50" i="31"/>
  <c r="I51" i="31"/>
  <c r="I50" i="31"/>
  <c r="F48" i="31"/>
  <c r="F49" i="31"/>
  <c r="I49" i="31"/>
  <c r="I48" i="31"/>
  <c r="F47" i="31"/>
  <c r="I30" i="31"/>
  <c r="F12" i="31"/>
  <c r="I13" i="31"/>
  <c r="I27" i="31"/>
  <c r="F26" i="31"/>
  <c r="F46" i="31"/>
  <c r="I34" i="31"/>
  <c r="I43" i="31"/>
  <c r="F10" i="31"/>
  <c r="F30" i="31"/>
  <c r="F44" i="31"/>
  <c r="F15" i="31"/>
  <c r="F22" i="31"/>
  <c r="F28" i="31"/>
  <c r="F24" i="31"/>
  <c r="I42" i="31"/>
  <c r="F36" i="31"/>
  <c r="I16" i="31"/>
  <c r="I21" i="31"/>
  <c r="I18" i="31"/>
  <c r="I32" i="31"/>
  <c r="F37" i="31"/>
  <c r="F7" i="31"/>
  <c r="I11" i="31"/>
  <c r="F42" i="31"/>
  <c r="F21" i="31"/>
  <c r="I31" i="31"/>
  <c r="F17" i="31"/>
  <c r="F27" i="31"/>
  <c r="I22" i="31"/>
  <c r="F16" i="31"/>
  <c r="I9" i="31"/>
  <c r="I14" i="31"/>
  <c r="I12" i="31"/>
  <c r="I17" i="31"/>
  <c r="F11" i="31"/>
  <c r="I24" i="31"/>
  <c r="I29" i="31"/>
  <c r="I38" i="31"/>
  <c r="I28" i="31"/>
  <c r="I33" i="31"/>
  <c r="F32" i="31"/>
  <c r="I10" i="31"/>
  <c r="F40" i="31"/>
  <c r="I47" i="31"/>
  <c r="I40" i="31"/>
  <c r="I45" i="31"/>
  <c r="I7" i="31"/>
  <c r="I44" i="31"/>
  <c r="F41" i="31"/>
  <c r="F20" i="31"/>
  <c r="I20" i="31"/>
  <c r="I25" i="31"/>
  <c r="I19" i="31"/>
  <c r="F34" i="31"/>
  <c r="F29" i="31"/>
  <c r="I23" i="31"/>
  <c r="F31" i="31"/>
  <c r="F25" i="31"/>
  <c r="I37" i="31"/>
  <c r="I36" i="31"/>
  <c r="I41" i="31"/>
  <c r="I35" i="31"/>
  <c r="F18" i="31"/>
  <c r="F13" i="31"/>
  <c r="I39" i="31"/>
  <c r="F14" i="31"/>
  <c r="F9" i="31"/>
  <c r="I15" i="31"/>
  <c r="F38" i="31"/>
  <c r="F33" i="31"/>
  <c r="F39" i="31"/>
  <c r="F35" i="31"/>
  <c r="F23" i="31"/>
  <c r="F19" i="31"/>
  <c r="F45" i="31"/>
  <c r="F43" i="31"/>
  <c r="I46" i="31"/>
  <c r="I8" i="31"/>
  <c r="F8" i="31"/>
  <c r="I26" i="31"/>
  <c r="I39" i="13"/>
  <c r="J50" i="13"/>
  <c r="F41" i="13"/>
  <c r="G49" i="14"/>
  <c r="J27" i="14"/>
  <c r="J38" i="14"/>
  <c r="J25" i="14"/>
  <c r="F38" i="13"/>
  <c r="G37" i="14"/>
  <c r="G34" i="13"/>
  <c r="I51" i="13"/>
  <c r="G15" i="13"/>
  <c r="I26" i="13"/>
  <c r="F12" i="13"/>
  <c r="G23" i="14"/>
  <c r="G36" i="14"/>
  <c r="F26" i="13"/>
  <c r="J23" i="14"/>
  <c r="J18" i="14"/>
  <c r="G26" i="13"/>
  <c r="J9" i="14"/>
  <c r="G42" i="13"/>
  <c r="F47" i="13"/>
  <c r="J36" i="14"/>
  <c r="I57" i="13"/>
  <c r="J14" i="14"/>
  <c r="J35" i="13"/>
  <c r="I54" i="13"/>
  <c r="J57" i="13"/>
  <c r="J55" i="17"/>
  <c r="F14" i="13"/>
  <c r="G38" i="14"/>
  <c r="J9" i="13"/>
  <c r="I27" i="13"/>
  <c r="D60" i="29"/>
  <c r="J58" i="27"/>
  <c r="F21" i="13"/>
  <c r="F34" i="13"/>
  <c r="D58" i="50"/>
  <c r="J56" i="31"/>
  <c r="J55" i="31"/>
  <c r="J54" i="31"/>
  <c r="J53" i="31"/>
  <c r="J52" i="31"/>
  <c r="J51" i="31"/>
  <c r="J50" i="31"/>
  <c r="J49" i="31"/>
  <c r="J48" i="31"/>
  <c r="J17" i="31"/>
  <c r="J43" i="31"/>
  <c r="J46" i="31"/>
  <c r="J23" i="31"/>
  <c r="J45" i="31"/>
  <c r="J29" i="31"/>
  <c r="J18" i="31"/>
  <c r="J33" i="31"/>
  <c r="J42" i="31"/>
  <c r="J38" i="31"/>
  <c r="J47" i="31"/>
  <c r="J40" i="31"/>
  <c r="J12" i="31"/>
  <c r="J32" i="31"/>
  <c r="J26" i="31"/>
  <c r="J36" i="31"/>
  <c r="J34" i="31"/>
  <c r="J21" i="31"/>
  <c r="J27" i="31"/>
  <c r="J44" i="31"/>
  <c r="J19" i="31"/>
  <c r="J15" i="31"/>
  <c r="J35" i="31"/>
  <c r="J30" i="31"/>
  <c r="J22" i="31"/>
  <c r="J9" i="31"/>
  <c r="J24" i="31"/>
  <c r="J7" i="31"/>
  <c r="J31" i="31"/>
  <c r="J13" i="31"/>
  <c r="J8" i="31"/>
  <c r="J11" i="31"/>
  <c r="J28" i="31"/>
  <c r="J14" i="31"/>
  <c r="J39" i="31"/>
  <c r="J25" i="31"/>
  <c r="J41" i="31"/>
  <c r="J37" i="31"/>
  <c r="J10" i="31"/>
  <c r="J16" i="31"/>
  <c r="J20" i="31"/>
  <c r="J24" i="17"/>
  <c r="J44" i="17"/>
  <c r="J41" i="17"/>
  <c r="J8" i="17"/>
  <c r="J15" i="17"/>
  <c r="J38" i="17"/>
  <c r="J42" i="17"/>
  <c r="J19" i="17"/>
  <c r="J23" i="17"/>
  <c r="J21" i="17"/>
  <c r="J18" i="17"/>
  <c r="J27" i="17"/>
  <c r="J32" i="17"/>
  <c r="J45" i="17"/>
  <c r="J10" i="17"/>
  <c r="J53" i="17"/>
  <c r="J22" i="17"/>
  <c r="J43" i="17"/>
  <c r="J9" i="17"/>
  <c r="J11" i="17"/>
  <c r="J26" i="17"/>
  <c r="J47" i="17"/>
  <c r="J12" i="17"/>
  <c r="J28" i="17"/>
  <c r="J25" i="17"/>
  <c r="J54" i="17"/>
  <c r="J40" i="17"/>
  <c r="J37" i="17"/>
  <c r="J13" i="17"/>
  <c r="J14" i="17"/>
  <c r="J35" i="17"/>
  <c r="J30" i="17"/>
  <c r="J51" i="17"/>
  <c r="J16" i="17"/>
  <c r="J29" i="17"/>
  <c r="J48" i="17"/>
  <c r="J46" i="17"/>
  <c r="J50" i="17"/>
  <c r="J36" i="17"/>
  <c r="J33" i="17"/>
  <c r="J52" i="17"/>
  <c r="J49" i="17"/>
  <c r="J34" i="17"/>
  <c r="J39" i="17"/>
  <c r="J20" i="17"/>
  <c r="J17" i="17"/>
  <c r="J31" i="17"/>
  <c r="G47" i="14"/>
  <c r="J42" i="13"/>
  <c r="J54" i="13"/>
  <c r="J44" i="14"/>
  <c r="I30" i="13"/>
  <c r="G17" i="14"/>
  <c r="F53" i="13"/>
  <c r="G28" i="13"/>
  <c r="I44" i="13"/>
  <c r="J31" i="13"/>
  <c r="G27" i="13"/>
  <c r="F13" i="13"/>
  <c r="G32" i="14"/>
  <c r="J28" i="13"/>
  <c r="G54" i="35"/>
  <c r="F52" i="28"/>
  <c r="F51" i="28"/>
  <c r="F50" i="28"/>
  <c r="F49" i="28"/>
  <c r="F48" i="28"/>
  <c r="F47" i="28"/>
  <c r="F46" i="28"/>
  <c r="F45" i="28"/>
  <c r="F44" i="28"/>
  <c r="F43" i="28"/>
  <c r="F13" i="28"/>
  <c r="F30" i="28"/>
  <c r="F36" i="28"/>
  <c r="F41" i="28"/>
  <c r="F15" i="28"/>
  <c r="F21" i="28"/>
  <c r="F29" i="28"/>
  <c r="F17" i="28"/>
  <c r="F16" i="28"/>
  <c r="F27" i="28"/>
  <c r="F18" i="28"/>
  <c r="F37" i="28"/>
  <c r="F14" i="28"/>
  <c r="F26" i="28"/>
  <c r="F19" i="28"/>
  <c r="F32" i="28"/>
  <c r="F28" i="28"/>
  <c r="F35" i="28"/>
  <c r="F25" i="28"/>
  <c r="F34" i="28"/>
  <c r="F23" i="28"/>
  <c r="F9" i="28"/>
  <c r="F42" i="28"/>
  <c r="F22" i="28"/>
  <c r="F8" i="28"/>
  <c r="F20" i="28"/>
  <c r="F24" i="28"/>
  <c r="F11" i="28"/>
  <c r="F33" i="28"/>
  <c r="F38" i="28"/>
  <c r="F12" i="28"/>
  <c r="F31" i="28"/>
  <c r="F39" i="28"/>
  <c r="F10" i="28"/>
  <c r="F40" i="28"/>
  <c r="J55" i="35"/>
  <c r="G55" i="50"/>
  <c r="G54" i="50"/>
  <c r="G53" i="50"/>
  <c r="G52" i="50"/>
  <c r="G51" i="50"/>
  <c r="G50" i="50"/>
  <c r="G49" i="50"/>
  <c r="G48" i="50"/>
  <c r="G47" i="50"/>
  <c r="G46" i="50"/>
  <c r="G45" i="50"/>
  <c r="G44" i="50"/>
  <c r="G43" i="50"/>
  <c r="G41" i="50"/>
  <c r="G42" i="50"/>
  <c r="G40" i="50"/>
  <c r="G39" i="50"/>
  <c r="G38" i="50"/>
  <c r="G37" i="50"/>
  <c r="G36" i="50"/>
  <c r="G35" i="50"/>
  <c r="G34" i="50"/>
  <c r="G33" i="50"/>
  <c r="G32" i="50"/>
  <c r="G31" i="50"/>
  <c r="G30" i="50"/>
  <c r="G29" i="50"/>
  <c r="G28" i="50"/>
  <c r="G27" i="50"/>
  <c r="G26" i="50"/>
  <c r="G25" i="50"/>
  <c r="G24" i="50"/>
  <c r="G23" i="50"/>
  <c r="G22" i="50"/>
  <c r="G21" i="50"/>
  <c r="G20" i="50"/>
  <c r="G19" i="50"/>
  <c r="G18" i="50"/>
  <c r="G16" i="50"/>
  <c r="G17" i="50"/>
  <c r="G15" i="50"/>
  <c r="G14" i="50"/>
  <c r="G13" i="50"/>
  <c r="G12" i="50"/>
  <c r="G11" i="50"/>
  <c r="G7" i="50"/>
  <c r="G8" i="50"/>
  <c r="G9" i="50"/>
  <c r="G10" i="50"/>
  <c r="G6" i="50"/>
  <c r="G8" i="39"/>
  <c r="G7" i="39"/>
  <c r="G50" i="36"/>
  <c r="G49" i="36"/>
  <c r="G48" i="36"/>
  <c r="G47" i="36"/>
  <c r="G46" i="36"/>
  <c r="G45" i="36"/>
  <c r="G44" i="36"/>
  <c r="G43" i="36"/>
  <c r="G42" i="36"/>
  <c r="G41" i="36"/>
  <c r="G40" i="36"/>
  <c r="G32" i="36"/>
  <c r="G20" i="36"/>
  <c r="G8" i="36"/>
  <c r="G25" i="36"/>
  <c r="G34" i="36"/>
  <c r="G26" i="36"/>
  <c r="G38" i="36"/>
  <c r="G10" i="36"/>
  <c r="G31" i="36"/>
  <c r="G15" i="36"/>
  <c r="G35" i="36"/>
  <c r="G19" i="36"/>
  <c r="G21" i="36"/>
  <c r="G37" i="36"/>
  <c r="G7" i="36"/>
  <c r="G18" i="36"/>
  <c r="G23" i="36"/>
  <c r="G36" i="36"/>
  <c r="G9" i="36"/>
  <c r="G22" i="36"/>
  <c r="G11" i="36"/>
  <c r="G13" i="36"/>
  <c r="G30" i="36"/>
  <c r="G12" i="36"/>
  <c r="G27" i="36"/>
  <c r="G29" i="36"/>
  <c r="G24" i="36"/>
  <c r="G39" i="36"/>
  <c r="G16" i="36"/>
  <c r="G17" i="36"/>
  <c r="G28" i="36"/>
  <c r="G6" i="36"/>
  <c r="G33" i="36"/>
  <c r="G14" i="36"/>
  <c r="G56" i="25"/>
  <c r="G55" i="25"/>
  <c r="G54" i="25"/>
  <c r="G53" i="25"/>
  <c r="G52" i="25"/>
  <c r="G51" i="25"/>
  <c r="G50" i="25"/>
  <c r="G49" i="25"/>
  <c r="G48" i="25"/>
  <c r="G47" i="25"/>
  <c r="G46" i="25"/>
  <c r="G9" i="25"/>
  <c r="G36" i="25"/>
  <c r="G17" i="25"/>
  <c r="G19" i="25"/>
  <c r="G33" i="25"/>
  <c r="G7" i="25"/>
  <c r="G40" i="25"/>
  <c r="G39" i="25"/>
  <c r="G13" i="25"/>
  <c r="G44" i="25"/>
  <c r="G12" i="25"/>
  <c r="G29" i="25"/>
  <c r="G8" i="25"/>
  <c r="G15" i="25"/>
  <c r="G30" i="25"/>
  <c r="G10" i="25"/>
  <c r="G27" i="25"/>
  <c r="G43" i="25"/>
  <c r="G32" i="25"/>
  <c r="G28" i="25"/>
  <c r="G45" i="25"/>
  <c r="G35" i="25"/>
  <c r="G14" i="25"/>
  <c r="G31" i="25"/>
  <c r="G16" i="25"/>
  <c r="G20" i="25"/>
  <c r="G37" i="25"/>
  <c r="G18" i="25"/>
  <c r="G34" i="25"/>
  <c r="G22" i="25"/>
  <c r="G38" i="25"/>
  <c r="G23" i="25"/>
  <c r="G24" i="25"/>
  <c r="G25" i="25"/>
  <c r="G41" i="25"/>
  <c r="G21" i="25"/>
  <c r="G11" i="25"/>
  <c r="G26" i="25"/>
  <c r="G42" i="25"/>
  <c r="G54" i="18"/>
  <c r="G53" i="18"/>
  <c r="G39" i="18"/>
  <c r="G15" i="18"/>
  <c r="G36" i="18"/>
  <c r="G9" i="18"/>
  <c r="G12" i="18"/>
  <c r="G42" i="18"/>
  <c r="G37" i="18"/>
  <c r="G6" i="18"/>
  <c r="G14" i="18"/>
  <c r="G31" i="18"/>
  <c r="G24" i="18"/>
  <c r="G30" i="18"/>
  <c r="G11" i="18"/>
  <c r="G13" i="18"/>
  <c r="G27" i="18"/>
  <c r="G49" i="18"/>
  <c r="G17" i="18"/>
  <c r="G29" i="18"/>
  <c r="G43" i="18"/>
  <c r="G34" i="18"/>
  <c r="G7" i="18"/>
  <c r="G8" i="18"/>
  <c r="G52" i="18"/>
  <c r="G50" i="18"/>
  <c r="G47" i="18"/>
  <c r="G35" i="18"/>
  <c r="G41" i="18"/>
  <c r="G26" i="18"/>
  <c r="G22" i="18"/>
  <c r="G20" i="18"/>
  <c r="G51" i="18"/>
  <c r="G19" i="18"/>
  <c r="G25" i="18"/>
  <c r="G21" i="18"/>
  <c r="G45" i="18"/>
  <c r="G10" i="18"/>
  <c r="G32" i="18"/>
  <c r="G40" i="18"/>
  <c r="G28" i="18"/>
  <c r="G44" i="18"/>
  <c r="G33" i="18"/>
  <c r="G46" i="18"/>
  <c r="G48" i="18"/>
  <c r="G23" i="18"/>
  <c r="G38" i="18"/>
  <c r="G16" i="18"/>
  <c r="G18" i="18"/>
  <c r="I23" i="13"/>
  <c r="I53" i="13"/>
  <c r="G7" i="13"/>
  <c r="G44" i="13"/>
  <c r="G37" i="13"/>
  <c r="G54" i="13"/>
  <c r="F54" i="13"/>
  <c r="J7" i="14"/>
  <c r="J17" i="13"/>
  <c r="I35" i="13"/>
  <c r="J34" i="13"/>
  <c r="I8" i="13"/>
  <c r="F29" i="13"/>
  <c r="G34" i="14"/>
  <c r="J22" i="14"/>
  <c r="J10" i="14"/>
  <c r="F42" i="13"/>
  <c r="G53" i="14"/>
  <c r="G48" i="13"/>
  <c r="G56" i="13"/>
  <c r="J23" i="13"/>
  <c r="I47" i="13"/>
  <c r="G31" i="13"/>
  <c r="J45" i="13"/>
  <c r="J52" i="13"/>
  <c r="F57" i="31"/>
  <c r="I38" i="13"/>
  <c r="J46" i="13"/>
  <c r="D57" i="30"/>
  <c r="F17" i="13"/>
  <c r="G40" i="14"/>
  <c r="G51" i="14"/>
  <c r="F30" i="13"/>
  <c r="J55" i="14"/>
  <c r="J49" i="13"/>
  <c r="G57" i="48"/>
  <c r="I11" i="13"/>
  <c r="D59" i="44"/>
  <c r="J57" i="31"/>
  <c r="D58" i="25"/>
  <c r="F37" i="13"/>
  <c r="G33" i="14"/>
  <c r="J43" i="14"/>
  <c r="J54" i="14"/>
  <c r="J41" i="14"/>
  <c r="F50" i="13"/>
  <c r="J24" i="14"/>
  <c r="G16" i="13"/>
  <c r="G25" i="13"/>
  <c r="J55" i="13"/>
  <c r="J39" i="14"/>
  <c r="J39" i="13"/>
  <c r="F52" i="42"/>
  <c r="D53" i="24"/>
  <c r="J57" i="44"/>
  <c r="J56" i="44"/>
  <c r="J55" i="44"/>
  <c r="J54" i="44"/>
  <c r="J53" i="44"/>
  <c r="J52" i="44"/>
  <c r="J51" i="44"/>
  <c r="J50" i="44"/>
  <c r="J49" i="44"/>
  <c r="J48" i="44"/>
  <c r="J47" i="44"/>
  <c r="J45" i="44"/>
  <c r="J44" i="44"/>
  <c r="J46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9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4" i="44"/>
  <c r="J15" i="44"/>
  <c r="J8" i="44"/>
  <c r="J13" i="44"/>
  <c r="J11" i="44"/>
  <c r="J10" i="44"/>
  <c r="J7" i="44"/>
  <c r="J12" i="44"/>
  <c r="J9" i="44"/>
  <c r="J11" i="13"/>
  <c r="G57" i="27"/>
  <c r="D57" i="20"/>
  <c r="D57" i="23"/>
  <c r="D58" i="47"/>
  <c r="G21" i="13"/>
  <c r="F3" i="29" l="1"/>
  <c r="AG6" i="37"/>
  <c r="X30" i="37"/>
  <c r="F3" i="43"/>
  <c r="I2" i="43" s="1"/>
  <c r="Q49" i="37"/>
  <c r="V5" i="33"/>
  <c r="M26" i="33"/>
  <c r="F3" i="25"/>
  <c r="J20" i="1"/>
  <c r="M2" i="51"/>
  <c r="M4" i="39"/>
  <c r="M2" i="25"/>
  <c r="M2" i="14"/>
  <c r="J22" i="1"/>
  <c r="M4" i="30"/>
  <c r="M2" i="23"/>
  <c r="M5" i="17"/>
  <c r="M5" i="16"/>
  <c r="J24" i="1"/>
  <c r="M4" i="41"/>
  <c r="M4" i="25"/>
  <c r="M4" i="43"/>
  <c r="M4" i="14"/>
  <c r="J27" i="1"/>
  <c r="M2" i="44"/>
  <c r="M3" i="45"/>
  <c r="M2" i="35"/>
  <c r="M3" i="36"/>
  <c r="M2" i="15"/>
  <c r="J4" i="16"/>
  <c r="J2" i="23"/>
  <c r="J2" i="45"/>
  <c r="J3" i="29"/>
  <c r="J2" i="24"/>
  <c r="H2" i="28"/>
  <c r="F3" i="28"/>
  <c r="X7" i="37"/>
  <c r="F2" i="49"/>
  <c r="F4" i="23"/>
  <c r="I3" i="23" s="1"/>
  <c r="M4" i="24"/>
  <c r="M4" i="26"/>
  <c r="M5" i="28"/>
  <c r="M3" i="48"/>
  <c r="M4" i="42"/>
  <c r="M2" i="29"/>
  <c r="M4" i="21"/>
  <c r="M2" i="20"/>
  <c r="E2" i="51"/>
  <c r="W29" i="37"/>
  <c r="E4" i="39"/>
  <c r="H3" i="39" s="1"/>
  <c r="N55" i="1"/>
  <c r="N63" i="1"/>
  <c r="W4" i="33"/>
  <c r="E7" i="37"/>
  <c r="E28" i="37"/>
  <c r="P20" i="1"/>
  <c r="E2" i="25"/>
  <c r="E2" i="14"/>
  <c r="W5" i="37"/>
  <c r="AH7" i="37"/>
  <c r="N54" i="1"/>
  <c r="N52" i="1"/>
  <c r="L44" i="33"/>
  <c r="G51" i="37"/>
  <c r="N44" i="33"/>
  <c r="E51" i="37"/>
  <c r="W6" i="33"/>
  <c r="P22" i="1"/>
  <c r="E4" i="30"/>
  <c r="E2" i="23"/>
  <c r="E5" i="17"/>
  <c r="H4" i="17" s="1"/>
  <c r="E5" i="16"/>
  <c r="H4" i="16" s="1"/>
  <c r="E4" i="41"/>
  <c r="H3" i="41" s="1"/>
  <c r="E4" i="25"/>
  <c r="E4" i="43"/>
  <c r="AH51" i="37"/>
  <c r="W31" i="37"/>
  <c r="N58" i="1"/>
  <c r="N56" i="1"/>
  <c r="L27" i="33"/>
  <c r="N26" i="33"/>
  <c r="P50" i="37"/>
  <c r="E30" i="37"/>
  <c r="L4" i="33"/>
  <c r="P24" i="1"/>
  <c r="E4" i="14"/>
  <c r="AH26" i="37"/>
  <c r="E3" i="45"/>
  <c r="H2" i="45" s="1"/>
  <c r="AF50" i="37"/>
  <c r="E2" i="44"/>
  <c r="N60" i="1"/>
  <c r="G28" i="37"/>
  <c r="W50" i="33"/>
  <c r="W25" i="33"/>
  <c r="U27" i="33"/>
  <c r="E3" i="36"/>
  <c r="E2" i="35"/>
  <c r="P27" i="1"/>
  <c r="E2" i="15"/>
  <c r="J4" i="17"/>
  <c r="J3" i="31"/>
  <c r="J2" i="26"/>
  <c r="C56" i="28"/>
  <c r="F5" i="27"/>
  <c r="I4" i="27" s="1"/>
  <c r="X51" i="37"/>
  <c r="F3" i="47"/>
  <c r="F2" i="39"/>
  <c r="O50" i="1"/>
  <c r="F5" i="37"/>
  <c r="E4" i="24"/>
  <c r="H3" i="24" s="1"/>
  <c r="E4" i="26"/>
  <c r="H3" i="26" s="1"/>
  <c r="E5" i="28"/>
  <c r="AF5" i="37"/>
  <c r="Y31" i="37"/>
  <c r="Y51" i="37"/>
  <c r="Y7" i="37"/>
  <c r="E3" i="48"/>
  <c r="E4" i="42"/>
  <c r="H3" i="42" s="1"/>
  <c r="N47" i="1"/>
  <c r="N50" i="37"/>
  <c r="P26" i="37"/>
  <c r="U4" i="33"/>
  <c r="N6" i="33"/>
  <c r="N28" i="37"/>
  <c r="P18" i="1"/>
  <c r="E2" i="29"/>
  <c r="E2" i="20"/>
  <c r="E4" i="21"/>
  <c r="H3" i="21" s="1"/>
  <c r="K20" i="1"/>
  <c r="N2" i="51"/>
  <c r="N4" i="39"/>
  <c r="N2" i="25"/>
  <c r="N2" i="14"/>
  <c r="K22" i="1"/>
  <c r="N4" i="30"/>
  <c r="N2" i="23"/>
  <c r="N5" i="17"/>
  <c r="N5" i="16"/>
  <c r="K24" i="1"/>
  <c r="N4" i="41"/>
  <c r="N4" i="25"/>
  <c r="N4" i="43"/>
  <c r="N4" i="14"/>
  <c r="K27" i="1"/>
  <c r="N3" i="45"/>
  <c r="N2" i="44"/>
  <c r="N2" i="35"/>
  <c r="N3" i="36"/>
  <c r="N2" i="15"/>
  <c r="C55" i="42"/>
  <c r="J3" i="16"/>
  <c r="J2" i="21"/>
  <c r="J2" i="30"/>
  <c r="J3" i="35"/>
  <c r="J3" i="25"/>
  <c r="J2" i="27"/>
  <c r="J4" i="27"/>
  <c r="H3" i="27"/>
  <c r="K3" i="27" s="1"/>
  <c r="C55" i="41"/>
  <c r="C55" i="24"/>
  <c r="F3" i="44"/>
  <c r="AI27" i="37"/>
  <c r="AI6" i="37"/>
  <c r="F3" i="35"/>
  <c r="F3" i="30"/>
  <c r="I2" i="30" s="1"/>
  <c r="J2" i="51"/>
  <c r="H3" i="31"/>
  <c r="J38" i="1"/>
  <c r="N4" i="24"/>
  <c r="N4" i="26"/>
  <c r="N5" i="28"/>
  <c r="N4" i="42"/>
  <c r="N3" i="48"/>
  <c r="N2" i="29"/>
  <c r="N4" i="21"/>
  <c r="N2" i="20"/>
  <c r="F2" i="51"/>
  <c r="X29" i="37"/>
  <c r="F4" i="39"/>
  <c r="I3" i="39" s="1"/>
  <c r="L3" i="39" s="1"/>
  <c r="O63" i="1"/>
  <c r="O55" i="1"/>
  <c r="X4" i="33"/>
  <c r="F7" i="37"/>
  <c r="F28" i="37"/>
  <c r="F2" i="25"/>
  <c r="F2" i="14"/>
  <c r="AI7" i="37"/>
  <c r="X5" i="37"/>
  <c r="O54" i="1"/>
  <c r="O52" i="1"/>
  <c r="H51" i="37"/>
  <c r="M44" i="33"/>
  <c r="F51" i="37"/>
  <c r="O44" i="33"/>
  <c r="X6" i="33"/>
  <c r="F4" i="30"/>
  <c r="I3" i="30" s="1"/>
  <c r="F2" i="23"/>
  <c r="F5" i="17"/>
  <c r="I4" i="17" s="1"/>
  <c r="L4" i="17" s="1"/>
  <c r="F5" i="16"/>
  <c r="I4" i="16" s="1"/>
  <c r="L4" i="16" s="1"/>
  <c r="F4" i="41"/>
  <c r="F4" i="25"/>
  <c r="X31" i="37"/>
  <c r="AI51" i="37"/>
  <c r="F4" i="43"/>
  <c r="I3" i="43" s="1"/>
  <c r="O56" i="1"/>
  <c r="O58" i="1"/>
  <c r="M27" i="33"/>
  <c r="O26" i="33"/>
  <c r="Q50" i="37"/>
  <c r="F30" i="37"/>
  <c r="M4" i="33"/>
  <c r="F4" i="14"/>
  <c r="F3" i="45"/>
  <c r="I2" i="45" s="1"/>
  <c r="AG50" i="37"/>
  <c r="F2" i="44"/>
  <c r="AI26" i="37"/>
  <c r="O60" i="1"/>
  <c r="H28" i="37"/>
  <c r="X50" i="33"/>
  <c r="X25" i="33"/>
  <c r="V27" i="33"/>
  <c r="F2" i="35"/>
  <c r="F3" i="36"/>
  <c r="F2" i="15"/>
  <c r="J3" i="17"/>
  <c r="J4" i="28"/>
  <c r="J2" i="28"/>
  <c r="J3" i="28"/>
  <c r="J3" i="44"/>
  <c r="H2" i="20"/>
  <c r="H2" i="23"/>
  <c r="O2" i="23"/>
  <c r="C54" i="36"/>
  <c r="N3" i="29"/>
  <c r="N3" i="43"/>
  <c r="P2" i="43" s="1"/>
  <c r="N3" i="25"/>
  <c r="F4" i="24"/>
  <c r="I3" i="24" s="1"/>
  <c r="L3" i="24" s="1"/>
  <c r="F4" i="26"/>
  <c r="I3" i="26" s="1"/>
  <c r="L3" i="26" s="1"/>
  <c r="F5" i="28"/>
  <c r="Z51" i="37"/>
  <c r="Z31" i="37"/>
  <c r="F3" i="48"/>
  <c r="Z7" i="37"/>
  <c r="F4" i="42"/>
  <c r="I3" i="42" s="1"/>
  <c r="L3" i="42" s="1"/>
  <c r="AG5" i="37"/>
  <c r="O47" i="1"/>
  <c r="O50" i="37"/>
  <c r="Q26" i="37"/>
  <c r="O6" i="33"/>
  <c r="O28" i="37"/>
  <c r="V4" i="33"/>
  <c r="F2" i="29"/>
  <c r="F4" i="21"/>
  <c r="I3" i="21" s="1"/>
  <c r="L3" i="21" s="1"/>
  <c r="F2" i="20"/>
  <c r="I2" i="20" s="1"/>
  <c r="J21" i="1"/>
  <c r="M5" i="27"/>
  <c r="M3" i="47"/>
  <c r="M2" i="39"/>
  <c r="J23" i="1"/>
  <c r="M3" i="44"/>
  <c r="O2" i="44" s="1"/>
  <c r="M3" i="35"/>
  <c r="O2" i="35" s="1"/>
  <c r="M3" i="30"/>
  <c r="O2" i="30" s="1"/>
  <c r="M2" i="49"/>
  <c r="M4" i="23"/>
  <c r="O3" i="23" s="1"/>
  <c r="E2" i="50"/>
  <c r="N43" i="1"/>
  <c r="N65" i="1"/>
  <c r="N40" i="1"/>
  <c r="G7" i="37"/>
  <c r="P6" i="37"/>
  <c r="G48" i="37"/>
  <c r="N6" i="37"/>
  <c r="U52" i="33"/>
  <c r="P9" i="1"/>
  <c r="E2" i="17"/>
  <c r="E4" i="13"/>
  <c r="H3" i="13" s="1"/>
  <c r="J2" i="19"/>
  <c r="J2" i="49"/>
  <c r="J2" i="47"/>
  <c r="J3" i="43"/>
  <c r="J2" i="15"/>
  <c r="P2" i="23"/>
  <c r="L2" i="28"/>
  <c r="I3" i="28"/>
  <c r="I2" i="51"/>
  <c r="I3" i="29"/>
  <c r="I4" i="29"/>
  <c r="K19" i="1"/>
  <c r="N5" i="29"/>
  <c r="N3" i="50"/>
  <c r="N2" i="42"/>
  <c r="N2" i="31"/>
  <c r="N2" i="13"/>
  <c r="H2" i="39"/>
  <c r="M3" i="29"/>
  <c r="M3" i="43"/>
  <c r="O2" i="43" s="1"/>
  <c r="M3" i="25"/>
  <c r="J19" i="1"/>
  <c r="M5" i="29"/>
  <c r="M2" i="42"/>
  <c r="M3" i="50"/>
  <c r="M2" i="31"/>
  <c r="M2" i="13"/>
  <c r="E5" i="27"/>
  <c r="H4" i="27" s="1"/>
  <c r="K4" i="27" s="1"/>
  <c r="W51" i="37"/>
  <c r="E3" i="47"/>
  <c r="H2" i="47" s="1"/>
  <c r="E2" i="39"/>
  <c r="N50" i="1"/>
  <c r="E5" i="37"/>
  <c r="P21" i="1"/>
  <c r="E3" i="44"/>
  <c r="H2" i="44" s="1"/>
  <c r="AH27" i="37"/>
  <c r="AH6" i="37"/>
  <c r="E3" i="35"/>
  <c r="H2" i="35" s="1"/>
  <c r="E3" i="30"/>
  <c r="H2" i="30" s="1"/>
  <c r="W7" i="37"/>
  <c r="E2" i="49"/>
  <c r="E4" i="23"/>
  <c r="H3" i="23" s="1"/>
  <c r="K3" i="23" s="1"/>
  <c r="F2" i="50"/>
  <c r="O43" i="1"/>
  <c r="O65" i="1"/>
  <c r="O40" i="1"/>
  <c r="H7" i="37"/>
  <c r="Q6" i="37"/>
  <c r="H48" i="37"/>
  <c r="O6" i="37"/>
  <c r="V52" i="33"/>
  <c r="F2" i="17"/>
  <c r="F4" i="13"/>
  <c r="I3" i="13" s="1"/>
  <c r="L3" i="13" s="1"/>
  <c r="I2" i="23"/>
  <c r="J2" i="20"/>
  <c r="J3" i="42"/>
  <c r="J3" i="41"/>
  <c r="J2" i="41"/>
  <c r="C57" i="35"/>
  <c r="O2" i="31"/>
  <c r="P26" i="1"/>
  <c r="I2" i="39"/>
  <c r="I3" i="41"/>
  <c r="E3" i="29"/>
  <c r="AF6" i="37"/>
  <c r="W30" i="37"/>
  <c r="E3" i="43"/>
  <c r="H2" i="43" s="1"/>
  <c r="K2" i="43" s="1"/>
  <c r="P49" i="37"/>
  <c r="U5" i="33"/>
  <c r="L26" i="33"/>
  <c r="E3" i="25"/>
  <c r="E5" i="29"/>
  <c r="H4" i="29" s="1"/>
  <c r="K4" i="29" s="1"/>
  <c r="E2" i="42"/>
  <c r="AF26" i="37"/>
  <c r="AF8" i="37"/>
  <c r="E3" i="50"/>
  <c r="H2" i="50" s="1"/>
  <c r="N48" i="1"/>
  <c r="U7" i="33"/>
  <c r="N48" i="37"/>
  <c r="G5" i="37"/>
  <c r="U50" i="33"/>
  <c r="P19" i="1"/>
  <c r="E2" i="31"/>
  <c r="E2" i="13"/>
  <c r="K21" i="1"/>
  <c r="N5" i="27"/>
  <c r="N3" i="47"/>
  <c r="N2" i="39"/>
  <c r="N3" i="44"/>
  <c r="P2" i="44" s="1"/>
  <c r="N3" i="35"/>
  <c r="P2" i="35" s="1"/>
  <c r="N3" i="30"/>
  <c r="P2" i="30" s="1"/>
  <c r="N2" i="49"/>
  <c r="N4" i="23"/>
  <c r="P3" i="23" s="1"/>
  <c r="C55" i="26"/>
  <c r="J3" i="39"/>
  <c r="J2" i="46"/>
  <c r="J2" i="29"/>
  <c r="H3" i="29"/>
  <c r="E3" i="28"/>
  <c r="L3" i="27"/>
  <c r="C56" i="17"/>
  <c r="A57" i="17"/>
  <c r="B56" i="17"/>
  <c r="A57" i="14"/>
  <c r="B56" i="14"/>
  <c r="C56" i="14"/>
  <c r="A59" i="13"/>
  <c r="B58" i="13"/>
  <c r="C58" i="13"/>
  <c r="B59" i="51"/>
  <c r="C59" i="51"/>
  <c r="A60" i="51"/>
  <c r="B59" i="50"/>
  <c r="C59" i="50"/>
  <c r="A60" i="50"/>
  <c r="B59" i="49"/>
  <c r="A60" i="49"/>
  <c r="C59" i="49"/>
  <c r="C59" i="48"/>
  <c r="A60" i="48"/>
  <c r="B59" i="48"/>
  <c r="B59" i="47"/>
  <c r="A60" i="47"/>
  <c r="C59" i="47"/>
  <c r="C59" i="46"/>
  <c r="B59" i="46"/>
  <c r="A60" i="46"/>
  <c r="C59" i="45"/>
  <c r="A60" i="45"/>
  <c r="B59" i="45"/>
  <c r="B60" i="44"/>
  <c r="C60" i="44"/>
  <c r="A61" i="44"/>
  <c r="B60" i="43"/>
  <c r="A61" i="43"/>
  <c r="A60" i="42"/>
  <c r="B59" i="42"/>
  <c r="B59" i="41"/>
  <c r="A60" i="41"/>
  <c r="B58" i="36"/>
  <c r="A59" i="36"/>
  <c r="B59" i="35"/>
  <c r="A60" i="35"/>
  <c r="B59" i="31"/>
  <c r="C59" i="31"/>
  <c r="A60" i="31"/>
  <c r="B59" i="30"/>
  <c r="C59" i="30"/>
  <c r="A60" i="30"/>
  <c r="C61" i="29"/>
  <c r="A62" i="29"/>
  <c r="B61" i="29"/>
  <c r="B60" i="28"/>
  <c r="A61" i="28"/>
  <c r="B60" i="27"/>
  <c r="C60" i="27"/>
  <c r="A61" i="27"/>
  <c r="A60" i="26"/>
  <c r="B59" i="26"/>
  <c r="C59" i="25"/>
  <c r="B59" i="25"/>
  <c r="A60" i="25"/>
  <c r="B59" i="24"/>
  <c r="A60" i="24"/>
  <c r="C58" i="23"/>
  <c r="A59" i="23"/>
  <c r="B58" i="23"/>
  <c r="C58" i="20"/>
  <c r="A59" i="20"/>
  <c r="B58" i="20"/>
  <c r="B58" i="21"/>
  <c r="C58" i="21"/>
  <c r="A59" i="21"/>
  <c r="B57" i="19"/>
  <c r="A58" i="19"/>
  <c r="C57" i="19"/>
  <c r="B57" i="18"/>
  <c r="C57" i="18"/>
  <c r="A58" i="18"/>
  <c r="B58" i="16"/>
  <c r="C58" i="16"/>
  <c r="A59" i="16"/>
  <c r="B56" i="15"/>
  <c r="C56" i="15"/>
  <c r="A57" i="15"/>
  <c r="A52" i="39"/>
  <c r="B51" i="39"/>
  <c r="C51" i="39"/>
  <c r="I3" i="16"/>
  <c r="I2" i="17"/>
  <c r="I3" i="17"/>
  <c r="H3" i="16"/>
  <c r="H2" i="16"/>
  <c r="H3" i="17"/>
  <c r="H2" i="17"/>
  <c r="F3" i="18"/>
  <c r="F3" i="14"/>
  <c r="P17" i="1"/>
  <c r="E3" i="18"/>
  <c r="J17" i="1"/>
  <c r="K3" i="13"/>
  <c r="K25" i="1"/>
  <c r="J37" i="1"/>
  <c r="J25" i="1"/>
  <c r="I37" i="1"/>
  <c r="J18" i="1"/>
  <c r="I38" i="1"/>
  <c r="K18" i="1"/>
  <c r="K23" i="1"/>
  <c r="K17" i="1"/>
  <c r="O16" i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I6" i="1"/>
  <c r="M55" i="35"/>
  <c r="G53" i="41"/>
  <c r="D58" i="46"/>
  <c r="G56" i="20"/>
  <c r="E58" i="44"/>
  <c r="E57" i="44"/>
  <c r="E56" i="44"/>
  <c r="E55" i="44"/>
  <c r="E53" i="44"/>
  <c r="E54" i="44"/>
  <c r="E52" i="44"/>
  <c r="E50" i="44"/>
  <c r="E51" i="44"/>
  <c r="E49" i="44"/>
  <c r="E48" i="44"/>
  <c r="E47" i="44"/>
  <c r="E45" i="44"/>
  <c r="E46" i="44"/>
  <c r="E44" i="44"/>
  <c r="E43" i="44"/>
  <c r="E42" i="44"/>
  <c r="E41" i="44"/>
  <c r="E40" i="44"/>
  <c r="E39" i="44"/>
  <c r="E38" i="44"/>
  <c r="E37" i="44"/>
  <c r="E36" i="44"/>
  <c r="E35" i="44"/>
  <c r="E34" i="44"/>
  <c r="E33" i="44"/>
  <c r="E32" i="44"/>
  <c r="E31" i="44"/>
  <c r="E30" i="44"/>
  <c r="E29" i="44"/>
  <c r="E28" i="44"/>
  <c r="E27" i="44"/>
  <c r="E26" i="44"/>
  <c r="E25" i="44"/>
  <c r="E24" i="44"/>
  <c r="E23" i="44"/>
  <c r="E22" i="44"/>
  <c r="E21" i="44"/>
  <c r="E20" i="44"/>
  <c r="E19" i="44"/>
  <c r="E18" i="44"/>
  <c r="E17" i="44"/>
  <c r="E16" i="44"/>
  <c r="E15" i="44"/>
  <c r="E14" i="44"/>
  <c r="E13" i="44"/>
  <c r="E7" i="44"/>
  <c r="E10" i="44"/>
  <c r="E12" i="44"/>
  <c r="E9" i="44"/>
  <c r="E11" i="44"/>
  <c r="E8" i="44"/>
  <c r="F8" i="39"/>
  <c r="F7" i="39"/>
  <c r="N54" i="35"/>
  <c r="N53" i="35"/>
  <c r="N52" i="35"/>
  <c r="N51" i="35"/>
  <c r="N50" i="35"/>
  <c r="N49" i="35"/>
  <c r="N48" i="35"/>
  <c r="N47" i="35"/>
  <c r="N46" i="35"/>
  <c r="N45" i="35"/>
  <c r="N44" i="35"/>
  <c r="N43" i="35"/>
  <c r="N32" i="35"/>
  <c r="N35" i="35"/>
  <c r="N34" i="35"/>
  <c r="N18" i="35"/>
  <c r="N15" i="35"/>
  <c r="N39" i="35"/>
  <c r="N19" i="35"/>
  <c r="N14" i="35"/>
  <c r="N37" i="35"/>
  <c r="N27" i="35"/>
  <c r="N23" i="35"/>
  <c r="N26" i="35"/>
  <c r="N20" i="35"/>
  <c r="N10" i="35"/>
  <c r="N33" i="35"/>
  <c r="N8" i="35"/>
  <c r="N29" i="35"/>
  <c r="N9" i="35"/>
  <c r="N40" i="35"/>
  <c r="N36" i="35"/>
  <c r="N42" i="35"/>
  <c r="N17" i="35"/>
  <c r="N12" i="35"/>
  <c r="N24" i="35"/>
  <c r="N38" i="35"/>
  <c r="N21" i="35"/>
  <c r="N31" i="35"/>
  <c r="N28" i="35"/>
  <c r="N25" i="35"/>
  <c r="N7" i="35"/>
  <c r="N22" i="35"/>
  <c r="N16" i="35"/>
  <c r="N30" i="35"/>
  <c r="N13" i="35"/>
  <c r="N11" i="35"/>
  <c r="N41" i="35"/>
  <c r="G56" i="21"/>
  <c r="G41" i="21"/>
  <c r="G34" i="21"/>
  <c r="G45" i="21"/>
  <c r="G38" i="21"/>
  <c r="G33" i="21"/>
  <c r="G23" i="21"/>
  <c r="G9" i="21"/>
  <c r="G37" i="21"/>
  <c r="G26" i="21"/>
  <c r="G30" i="21"/>
  <c r="G18" i="21"/>
  <c r="G48" i="21"/>
  <c r="G40" i="21"/>
  <c r="G16" i="21"/>
  <c r="G32" i="21"/>
  <c r="G10" i="21"/>
  <c r="G14" i="21"/>
  <c r="G31" i="21"/>
  <c r="G21" i="21"/>
  <c r="G12" i="21"/>
  <c r="G22" i="21"/>
  <c r="G13" i="21"/>
  <c r="G15" i="21"/>
  <c r="G49" i="21"/>
  <c r="G39" i="21"/>
  <c r="G42" i="21"/>
  <c r="G25" i="21"/>
  <c r="G46" i="21"/>
  <c r="G7" i="21"/>
  <c r="G35" i="21"/>
  <c r="G47" i="21"/>
  <c r="G11" i="21"/>
  <c r="G24" i="21"/>
  <c r="G44" i="21"/>
  <c r="G36" i="21"/>
  <c r="G50" i="21"/>
  <c r="G27" i="21"/>
  <c r="G43" i="21"/>
  <c r="G20" i="21"/>
  <c r="G28" i="21"/>
  <c r="G17" i="21"/>
  <c r="G19" i="21"/>
  <c r="G8" i="21"/>
  <c r="G29" i="21"/>
  <c r="G51" i="21"/>
  <c r="G52" i="21"/>
  <c r="G53" i="21"/>
  <c r="G54" i="21"/>
  <c r="G55" i="21"/>
  <c r="J56" i="21"/>
  <c r="J55" i="21"/>
  <c r="J54" i="21"/>
  <c r="J53" i="21"/>
  <c r="J52" i="21"/>
  <c r="J22" i="21"/>
  <c r="J38" i="21"/>
  <c r="J13" i="21"/>
  <c r="J46" i="21"/>
  <c r="J33" i="21"/>
  <c r="J41" i="21"/>
  <c r="J49" i="21"/>
  <c r="J16" i="21"/>
  <c r="J51" i="21"/>
  <c r="J14" i="21"/>
  <c r="J32" i="21"/>
  <c r="J25" i="21"/>
  <c r="J43" i="21"/>
  <c r="J9" i="21"/>
  <c r="J34" i="21"/>
  <c r="J8" i="21"/>
  <c r="J12" i="21"/>
  <c r="J47" i="21"/>
  <c r="J42" i="21"/>
  <c r="J17" i="21"/>
  <c r="J20" i="21"/>
  <c r="J50" i="21"/>
  <c r="J24" i="21"/>
  <c r="J28" i="21"/>
  <c r="J10" i="21"/>
  <c r="J40" i="21"/>
  <c r="J21" i="21"/>
  <c r="J29" i="21"/>
  <c r="J39" i="21"/>
  <c r="J36" i="21"/>
  <c r="J11" i="21"/>
  <c r="J7" i="21"/>
  <c r="J23" i="21"/>
  <c r="J19" i="21"/>
  <c r="J30" i="21"/>
  <c r="J37" i="21"/>
  <c r="J44" i="21"/>
  <c r="J15" i="21"/>
  <c r="J26" i="21"/>
  <c r="J48" i="21"/>
  <c r="J45" i="21"/>
  <c r="J27" i="21"/>
  <c r="J35" i="21"/>
  <c r="J18" i="21"/>
  <c r="J31" i="21"/>
  <c r="D54" i="41"/>
  <c r="H56" i="20"/>
  <c r="H55" i="20"/>
  <c r="H54" i="20"/>
  <c r="H53" i="20"/>
  <c r="H52" i="20"/>
  <c r="H42" i="20"/>
  <c r="H7" i="20"/>
  <c r="H30" i="20"/>
  <c r="H23" i="20"/>
  <c r="H16" i="20"/>
  <c r="H46" i="20"/>
  <c r="H39" i="20"/>
  <c r="H32" i="20"/>
  <c r="H48" i="20"/>
  <c r="H21" i="20"/>
  <c r="H37" i="20"/>
  <c r="H8" i="20"/>
  <c r="H26" i="20"/>
  <c r="H14" i="20"/>
  <c r="H13" i="20"/>
  <c r="H15" i="20"/>
  <c r="H9" i="20"/>
  <c r="H29" i="20"/>
  <c r="H22" i="20"/>
  <c r="H50" i="20"/>
  <c r="H10" i="20"/>
  <c r="H31" i="20"/>
  <c r="H24" i="20"/>
  <c r="H45" i="20"/>
  <c r="H38" i="20"/>
  <c r="H11" i="20"/>
  <c r="H25" i="20"/>
  <c r="H47" i="20"/>
  <c r="H40" i="20"/>
  <c r="H17" i="20"/>
  <c r="H51" i="20"/>
  <c r="H27" i="20"/>
  <c r="H20" i="20"/>
  <c r="H41" i="20"/>
  <c r="H19" i="20"/>
  <c r="H12" i="20"/>
  <c r="H33" i="20"/>
  <c r="H43" i="20"/>
  <c r="H36" i="20"/>
  <c r="H35" i="20"/>
  <c r="H28" i="20"/>
  <c r="H49" i="20"/>
  <c r="H18" i="20"/>
  <c r="H44" i="20"/>
  <c r="H34" i="20"/>
  <c r="D55" i="27"/>
  <c r="E59" i="29"/>
  <c r="E58" i="29"/>
  <c r="E57" i="29"/>
  <c r="E20" i="17"/>
  <c r="I26" i="17"/>
  <c r="H31" i="16"/>
  <c r="F57" i="13"/>
  <c r="E60" i="29"/>
  <c r="E11" i="17"/>
  <c r="E57" i="23"/>
  <c r="D59" i="46"/>
  <c r="I9" i="17"/>
  <c r="H54" i="16"/>
  <c r="H17" i="16"/>
  <c r="I35" i="17"/>
  <c r="H44" i="16"/>
  <c r="I38" i="17"/>
  <c r="H43" i="16"/>
  <c r="J58" i="48"/>
  <c r="I56" i="17"/>
  <c r="E34" i="17"/>
  <c r="F25" i="17"/>
  <c r="H54" i="17"/>
  <c r="J58" i="25"/>
  <c r="E28" i="17"/>
  <c r="E29" i="17"/>
  <c r="F24" i="17"/>
  <c r="E54" i="17"/>
  <c r="F14" i="17"/>
  <c r="M57" i="30"/>
  <c r="H11" i="16"/>
  <c r="I12" i="17"/>
  <c r="H21" i="16"/>
  <c r="J56" i="19"/>
  <c r="D61" i="29"/>
  <c r="G57" i="46"/>
  <c r="I58" i="31"/>
  <c r="I49" i="17"/>
  <c r="E26" i="16"/>
  <c r="D59" i="25"/>
  <c r="E55" i="35"/>
  <c r="G52" i="36"/>
  <c r="F56" i="20"/>
  <c r="G44" i="23"/>
  <c r="G20" i="23"/>
  <c r="G23" i="23"/>
  <c r="G26" i="23"/>
  <c r="G7" i="23"/>
  <c r="G38" i="23"/>
  <c r="G25" i="23"/>
  <c r="G17" i="23"/>
  <c r="G32" i="23"/>
  <c r="G22" i="23"/>
  <c r="G28" i="23"/>
  <c r="G34" i="23"/>
  <c r="G43" i="23"/>
  <c r="G10" i="23"/>
  <c r="G31" i="23"/>
  <c r="G27" i="23"/>
  <c r="G8" i="23"/>
  <c r="G46" i="23"/>
  <c r="G29" i="23"/>
  <c r="G19" i="23"/>
  <c r="G15" i="23"/>
  <c r="G9" i="23"/>
  <c r="G13" i="23"/>
  <c r="G47" i="23"/>
  <c r="G42" i="23"/>
  <c r="G30" i="23"/>
  <c r="G18" i="23"/>
  <c r="G35" i="23"/>
  <c r="G39" i="23"/>
  <c r="G36" i="23"/>
  <c r="G40" i="23"/>
  <c r="G14" i="23"/>
  <c r="G21" i="23"/>
  <c r="G37" i="23"/>
  <c r="G24" i="23"/>
  <c r="G12" i="23"/>
  <c r="G16" i="23"/>
  <c r="G41" i="23"/>
  <c r="G45" i="23"/>
  <c r="G33" i="23"/>
  <c r="G11" i="23"/>
  <c r="G48" i="23"/>
  <c r="G50" i="23"/>
  <c r="G49" i="23"/>
  <c r="G51" i="23"/>
  <c r="G52" i="23"/>
  <c r="G53" i="23"/>
  <c r="G54" i="23"/>
  <c r="G55" i="23"/>
  <c r="J56" i="23"/>
  <c r="G56" i="23"/>
  <c r="J55" i="23"/>
  <c r="J54" i="23"/>
  <c r="J53" i="23"/>
  <c r="J52" i="23"/>
  <c r="J51" i="23"/>
  <c r="J50" i="23"/>
  <c r="J49" i="23"/>
  <c r="J48" i="23"/>
  <c r="J30" i="23"/>
  <c r="J20" i="23"/>
  <c r="J29" i="23"/>
  <c r="J31" i="23"/>
  <c r="J46" i="23"/>
  <c r="J15" i="23"/>
  <c r="J24" i="23"/>
  <c r="J13" i="23"/>
  <c r="J34" i="23"/>
  <c r="J36" i="23"/>
  <c r="J17" i="23"/>
  <c r="J39" i="23"/>
  <c r="J21" i="23"/>
  <c r="J11" i="23"/>
  <c r="J37" i="23"/>
  <c r="J27" i="23"/>
  <c r="J19" i="23"/>
  <c r="J38" i="23"/>
  <c r="J42" i="23"/>
  <c r="J12" i="23"/>
  <c r="J32" i="23"/>
  <c r="J9" i="23"/>
  <c r="J33" i="23"/>
  <c r="J47" i="23"/>
  <c r="J22" i="23"/>
  <c r="J26" i="23"/>
  <c r="J14" i="23"/>
  <c r="J18" i="23"/>
  <c r="J16" i="23"/>
  <c r="J41" i="23"/>
  <c r="J44" i="23"/>
  <c r="J10" i="23"/>
  <c r="J45" i="23"/>
  <c r="J23" i="23"/>
  <c r="J25" i="23"/>
  <c r="J40" i="23"/>
  <c r="J8" i="23"/>
  <c r="J43" i="23"/>
  <c r="J35" i="23"/>
  <c r="J7" i="23"/>
  <c r="J28" i="23"/>
  <c r="J55" i="28"/>
  <c r="H55" i="28"/>
  <c r="I54" i="42"/>
  <c r="G56" i="30"/>
  <c r="J57" i="30"/>
  <c r="G34" i="30"/>
  <c r="G19" i="30"/>
  <c r="G14" i="30"/>
  <c r="G12" i="30"/>
  <c r="G17" i="30"/>
  <c r="G31" i="30"/>
  <c r="G15" i="30"/>
  <c r="G30" i="30"/>
  <c r="G42" i="30"/>
  <c r="G43" i="30"/>
  <c r="G29" i="30"/>
  <c r="G13" i="30"/>
  <c r="G40" i="30"/>
  <c r="G39" i="30"/>
  <c r="G24" i="30"/>
  <c r="G10" i="30"/>
  <c r="G27" i="30"/>
  <c r="G9" i="30"/>
  <c r="G38" i="30"/>
  <c r="G37" i="30"/>
  <c r="G22" i="30"/>
  <c r="G41" i="30"/>
  <c r="G8" i="30"/>
  <c r="G25" i="30"/>
  <c r="G7" i="30"/>
  <c r="G36" i="30"/>
  <c r="G23" i="30"/>
  <c r="G18" i="30"/>
  <c r="G21" i="30"/>
  <c r="G32" i="30"/>
  <c r="G16" i="30"/>
  <c r="G26" i="30"/>
  <c r="G20" i="30"/>
  <c r="G45" i="30"/>
  <c r="G28" i="30"/>
  <c r="G44" i="30"/>
  <c r="G11" i="30"/>
  <c r="G35" i="30"/>
  <c r="G46" i="30"/>
  <c r="G33" i="30"/>
  <c r="G47" i="30"/>
  <c r="G48" i="30"/>
  <c r="G50" i="30"/>
  <c r="G49" i="30"/>
  <c r="G51" i="30"/>
  <c r="G52" i="30"/>
  <c r="G54" i="30"/>
  <c r="G53" i="30"/>
  <c r="G55" i="30"/>
  <c r="J56" i="30"/>
  <c r="J55" i="30"/>
  <c r="J54" i="30"/>
  <c r="J53" i="30"/>
  <c r="J52" i="30"/>
  <c r="J51" i="30"/>
  <c r="J50" i="30"/>
  <c r="J49" i="30"/>
  <c r="J48" i="30"/>
  <c r="J47" i="30"/>
  <c r="J11" i="30"/>
  <c r="J42" i="30"/>
  <c r="J13" i="30"/>
  <c r="J18" i="30"/>
  <c r="J28" i="30"/>
  <c r="J32" i="30"/>
  <c r="J16" i="30"/>
  <c r="J37" i="30"/>
  <c r="J21" i="30"/>
  <c r="J38" i="30"/>
  <c r="J35" i="30"/>
  <c r="J9" i="30"/>
  <c r="J39" i="30"/>
  <c r="J7" i="30"/>
  <c r="J23" i="30"/>
  <c r="J40" i="30"/>
  <c r="J20" i="30"/>
  <c r="J41" i="30"/>
  <c r="J25" i="30"/>
  <c r="J22" i="30"/>
  <c r="J43" i="30"/>
  <c r="J27" i="30"/>
  <c r="J44" i="30"/>
  <c r="J8" i="30"/>
  <c r="J10" i="30"/>
  <c r="J24" i="30"/>
  <c r="J29" i="30"/>
  <c r="J45" i="30"/>
  <c r="J14" i="30"/>
  <c r="J12" i="30"/>
  <c r="J26" i="30"/>
  <c r="J15" i="30"/>
  <c r="J33" i="30"/>
  <c r="J17" i="30"/>
  <c r="J34" i="30"/>
  <c r="J30" i="30"/>
  <c r="J46" i="30"/>
  <c r="J31" i="30"/>
  <c r="J19" i="30"/>
  <c r="J36" i="30"/>
  <c r="H54" i="41"/>
  <c r="J54" i="24"/>
  <c r="F55" i="20"/>
  <c r="F54" i="20"/>
  <c r="F53" i="20"/>
  <c r="F52" i="20"/>
  <c r="F51" i="20"/>
  <c r="F46" i="20"/>
  <c r="F50" i="20"/>
  <c r="F30" i="20"/>
  <c r="F37" i="20"/>
  <c r="F13" i="20"/>
  <c r="F21" i="20"/>
  <c r="F23" i="20"/>
  <c r="F7" i="20"/>
  <c r="F43" i="20"/>
  <c r="F32" i="20"/>
  <c r="F27" i="20"/>
  <c r="F17" i="20"/>
  <c r="F42" i="20"/>
  <c r="F10" i="20"/>
  <c r="F9" i="20"/>
  <c r="F38" i="20"/>
  <c r="F40" i="20"/>
  <c r="F47" i="20"/>
  <c r="F39" i="20"/>
  <c r="F45" i="20"/>
  <c r="F24" i="20"/>
  <c r="F31" i="20"/>
  <c r="F44" i="20"/>
  <c r="F22" i="20"/>
  <c r="F29" i="20"/>
  <c r="F8" i="20"/>
  <c r="F15" i="20"/>
  <c r="F28" i="20"/>
  <c r="F49" i="20"/>
  <c r="F14" i="20"/>
  <c r="F36" i="20"/>
  <c r="F48" i="20"/>
  <c r="F25" i="20"/>
  <c r="F33" i="20"/>
  <c r="F12" i="20"/>
  <c r="F34" i="20"/>
  <c r="F41" i="20"/>
  <c r="F20" i="20"/>
  <c r="F16" i="20"/>
  <c r="F18" i="20"/>
  <c r="F26" i="20"/>
  <c r="F35" i="20"/>
  <c r="F11" i="20"/>
  <c r="F19" i="20"/>
  <c r="M56" i="30"/>
  <c r="M14" i="30"/>
  <c r="M25" i="30"/>
  <c r="M38" i="30"/>
  <c r="M30" i="30"/>
  <c r="M17" i="30"/>
  <c r="M21" i="30"/>
  <c r="M34" i="30"/>
  <c r="M46" i="30"/>
  <c r="M33" i="30"/>
  <c r="M37" i="30"/>
  <c r="M11" i="30"/>
  <c r="M22" i="30"/>
  <c r="M32" i="30"/>
  <c r="M40" i="30"/>
  <c r="M8" i="30"/>
  <c r="M36" i="30"/>
  <c r="M39" i="30"/>
  <c r="M41" i="30"/>
  <c r="M28" i="30"/>
  <c r="M20" i="30"/>
  <c r="M10" i="30"/>
  <c r="M9" i="30"/>
  <c r="M12" i="30"/>
  <c r="M13" i="30"/>
  <c r="M26" i="30"/>
  <c r="M27" i="30"/>
  <c r="M16" i="30"/>
  <c r="M19" i="30"/>
  <c r="M29" i="30"/>
  <c r="M42" i="30"/>
  <c r="M44" i="30"/>
  <c r="M35" i="30"/>
  <c r="M18" i="30"/>
  <c r="M45" i="30"/>
  <c r="M15" i="30"/>
  <c r="M31" i="30"/>
  <c r="M7" i="30"/>
  <c r="M23" i="30"/>
  <c r="M43" i="30"/>
  <c r="M24" i="30"/>
  <c r="M47" i="30"/>
  <c r="M48" i="30"/>
  <c r="M50" i="30"/>
  <c r="M49" i="30"/>
  <c r="M51" i="30"/>
  <c r="M52" i="30"/>
  <c r="M54" i="30"/>
  <c r="M53" i="30"/>
  <c r="M55" i="30"/>
  <c r="G55" i="19"/>
  <c r="G54" i="19"/>
  <c r="J55" i="19"/>
  <c r="G10" i="19"/>
  <c r="G34" i="19"/>
  <c r="G41" i="19"/>
  <c r="G39" i="19"/>
  <c r="G19" i="19"/>
  <c r="G28" i="19"/>
  <c r="G30" i="19"/>
  <c r="G23" i="19"/>
  <c r="G26" i="19"/>
  <c r="G38" i="19"/>
  <c r="G20" i="19"/>
  <c r="G37" i="19"/>
  <c r="G7" i="19"/>
  <c r="G17" i="19"/>
  <c r="G44" i="19"/>
  <c r="G9" i="19"/>
  <c r="G13" i="19"/>
  <c r="G18" i="19"/>
  <c r="G49" i="19"/>
  <c r="G46" i="19"/>
  <c r="G35" i="19"/>
  <c r="G21" i="19"/>
  <c r="G11" i="19"/>
  <c r="G24" i="19"/>
  <c r="G6" i="19"/>
  <c r="G47" i="19"/>
  <c r="G29" i="19"/>
  <c r="G43" i="19"/>
  <c r="G15" i="19"/>
  <c r="G31" i="19"/>
  <c r="G36" i="19"/>
  <c r="G33" i="19"/>
  <c r="G32" i="19"/>
  <c r="G25" i="19"/>
  <c r="G16" i="19"/>
  <c r="G22" i="19"/>
  <c r="G40" i="19"/>
  <c r="G42" i="19"/>
  <c r="G14" i="19"/>
  <c r="G48" i="19"/>
  <c r="G8" i="19"/>
  <c r="G27" i="19"/>
  <c r="G12" i="19"/>
  <c r="G45" i="19"/>
  <c r="G50" i="19"/>
  <c r="G52" i="19"/>
  <c r="G51" i="19"/>
  <c r="G53" i="19"/>
  <c r="J54" i="19"/>
  <c r="J53" i="19"/>
  <c r="J52" i="19"/>
  <c r="J51" i="19"/>
  <c r="J43" i="19"/>
  <c r="J18" i="19"/>
  <c r="J10" i="19"/>
  <c r="J11" i="19"/>
  <c r="J29" i="19"/>
  <c r="J23" i="19"/>
  <c r="J16" i="19"/>
  <c r="J44" i="19"/>
  <c r="J6" i="19"/>
  <c r="J39" i="19"/>
  <c r="J50" i="19"/>
  <c r="J37" i="19"/>
  <c r="J27" i="19"/>
  <c r="J49" i="19"/>
  <c r="J19" i="19"/>
  <c r="J35" i="19"/>
  <c r="J30" i="19"/>
  <c r="J41" i="19"/>
  <c r="J46" i="19"/>
  <c r="J17" i="19"/>
  <c r="J9" i="19"/>
  <c r="J36" i="19"/>
  <c r="J21" i="19"/>
  <c r="J31" i="19"/>
  <c r="J42" i="19"/>
  <c r="J28" i="19"/>
  <c r="J14" i="19"/>
  <c r="J40" i="19"/>
  <c r="J20" i="19"/>
  <c r="J22" i="19"/>
  <c r="J48" i="19"/>
  <c r="J15" i="19"/>
  <c r="J26" i="19"/>
  <c r="J12" i="19"/>
  <c r="J45" i="19"/>
  <c r="J34" i="19"/>
  <c r="J8" i="19"/>
  <c r="J7" i="19"/>
  <c r="J47" i="19"/>
  <c r="J33" i="19"/>
  <c r="J13" i="19"/>
  <c r="J38" i="19"/>
  <c r="J24" i="19"/>
  <c r="J32" i="19"/>
  <c r="J25" i="19"/>
  <c r="I57" i="51"/>
  <c r="I56" i="51"/>
  <c r="I55" i="51"/>
  <c r="I54" i="51"/>
  <c r="I53" i="51"/>
  <c r="I52" i="51"/>
  <c r="I51" i="51"/>
  <c r="I50" i="51"/>
  <c r="I49" i="51"/>
  <c r="I48" i="51"/>
  <c r="I47" i="51"/>
  <c r="I46" i="51"/>
  <c r="I43" i="51"/>
  <c r="I45" i="51"/>
  <c r="I44" i="51"/>
  <c r="I42" i="51"/>
  <c r="I41" i="51"/>
  <c r="I40" i="51"/>
  <c r="I39" i="51"/>
  <c r="I38" i="51"/>
  <c r="I37" i="51"/>
  <c r="I36" i="51"/>
  <c r="I35" i="51"/>
  <c r="I34" i="51"/>
  <c r="I33" i="51"/>
  <c r="I32" i="51"/>
  <c r="I31" i="51"/>
  <c r="I30" i="51"/>
  <c r="I29" i="51"/>
  <c r="I28" i="51"/>
  <c r="I27" i="51"/>
  <c r="I26" i="51"/>
  <c r="I25" i="51"/>
  <c r="I24" i="51"/>
  <c r="I23" i="51"/>
  <c r="I22" i="51"/>
  <c r="I21" i="51"/>
  <c r="I20" i="51"/>
  <c r="I19" i="51"/>
  <c r="I18" i="51"/>
  <c r="I17" i="51"/>
  <c r="I16" i="51"/>
  <c r="I15" i="51"/>
  <c r="I13" i="51"/>
  <c r="I14" i="51"/>
  <c r="I11" i="51"/>
  <c r="I7" i="51"/>
  <c r="I6" i="51"/>
  <c r="I8" i="51"/>
  <c r="I12" i="51"/>
  <c r="I10" i="51"/>
  <c r="I9" i="51"/>
  <c r="H56" i="35"/>
  <c r="F55" i="17"/>
  <c r="E36" i="17"/>
  <c r="I57" i="16"/>
  <c r="I8" i="17"/>
  <c r="H52" i="16"/>
  <c r="H15" i="16"/>
  <c r="G58" i="27"/>
  <c r="E30" i="17"/>
  <c r="F57" i="23"/>
  <c r="E19" i="17"/>
  <c r="I19" i="17"/>
  <c r="E55" i="16"/>
  <c r="H28" i="16"/>
  <c r="I22" i="17"/>
  <c r="E56" i="16"/>
  <c r="H27" i="16"/>
  <c r="E59" i="44"/>
  <c r="F20" i="17"/>
  <c r="E50" i="17"/>
  <c r="G58" i="49"/>
  <c r="F42" i="17"/>
  <c r="H38" i="17"/>
  <c r="E18" i="16"/>
  <c r="F11" i="17"/>
  <c r="E44" i="17"/>
  <c r="G58" i="25"/>
  <c r="F13" i="17"/>
  <c r="E45" i="17"/>
  <c r="F58" i="45"/>
  <c r="F40" i="17"/>
  <c r="H39" i="17"/>
  <c r="E17" i="16"/>
  <c r="D57" i="19"/>
  <c r="F29" i="17"/>
  <c r="H50" i="17"/>
  <c r="H59" i="44"/>
  <c r="E32" i="17"/>
  <c r="F58" i="31"/>
  <c r="I13" i="17"/>
  <c r="E54" i="16"/>
  <c r="H19" i="16"/>
  <c r="E26" i="17"/>
  <c r="D59" i="31"/>
  <c r="E15" i="17"/>
  <c r="H60" i="29"/>
  <c r="E48" i="17"/>
  <c r="E17" i="17"/>
  <c r="F10" i="17"/>
  <c r="H44" i="17"/>
  <c r="G55" i="17"/>
  <c r="E57" i="20"/>
  <c r="I44" i="17"/>
  <c r="G54" i="27"/>
  <c r="D55" i="15"/>
  <c r="E56" i="20"/>
  <c r="M56" i="23"/>
  <c r="M55" i="23"/>
  <c r="M54" i="23"/>
  <c r="M53" i="23"/>
  <c r="M52" i="23"/>
  <c r="M51" i="23"/>
  <c r="M49" i="23"/>
  <c r="M50" i="23"/>
  <c r="M48" i="23"/>
  <c r="M38" i="23"/>
  <c r="M22" i="23"/>
  <c r="M32" i="23"/>
  <c r="M28" i="23"/>
  <c r="M46" i="23"/>
  <c r="M18" i="23"/>
  <c r="M23" i="23"/>
  <c r="M24" i="23"/>
  <c r="M29" i="23"/>
  <c r="M45" i="23"/>
  <c r="M16" i="23"/>
  <c r="M7" i="23"/>
  <c r="M41" i="23"/>
  <c r="M12" i="23"/>
  <c r="M42" i="23"/>
  <c r="M26" i="23"/>
  <c r="M43" i="23"/>
  <c r="M13" i="23"/>
  <c r="M8" i="23"/>
  <c r="M31" i="23"/>
  <c r="M10" i="23"/>
  <c r="M36" i="23"/>
  <c r="M27" i="23"/>
  <c r="M14" i="23"/>
  <c r="M20" i="23"/>
  <c r="M11" i="23"/>
  <c r="M34" i="23"/>
  <c r="M47" i="23"/>
  <c r="M40" i="23"/>
  <c r="M30" i="23"/>
  <c r="M33" i="23"/>
  <c r="M25" i="23"/>
  <c r="M15" i="23"/>
  <c r="M17" i="23"/>
  <c r="M39" i="23"/>
  <c r="M44" i="23"/>
  <c r="M35" i="23"/>
  <c r="M37" i="23"/>
  <c r="M9" i="23"/>
  <c r="M19" i="23"/>
  <c r="M21" i="23"/>
  <c r="G6" i="45"/>
  <c r="G7" i="45"/>
  <c r="G8" i="45"/>
  <c r="G9" i="45"/>
  <c r="G11" i="45"/>
  <c r="G10" i="45"/>
  <c r="G12" i="45"/>
  <c r="G14" i="45"/>
  <c r="G13" i="45"/>
  <c r="G15" i="45"/>
  <c r="G16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1" i="45"/>
  <c r="G32" i="45"/>
  <c r="G33" i="45"/>
  <c r="G34" i="45"/>
  <c r="G35" i="45"/>
  <c r="G36" i="45"/>
  <c r="G37" i="45"/>
  <c r="G38" i="45"/>
  <c r="G39" i="45"/>
  <c r="G40" i="45"/>
  <c r="G42" i="45"/>
  <c r="G41" i="45"/>
  <c r="G43" i="45"/>
  <c r="G44" i="45"/>
  <c r="G45" i="45"/>
  <c r="G46" i="45"/>
  <c r="G47" i="45"/>
  <c r="G48" i="45"/>
  <c r="G49" i="45"/>
  <c r="G50" i="45"/>
  <c r="G51" i="45"/>
  <c r="G52" i="45"/>
  <c r="G53" i="45"/>
  <c r="G54" i="45"/>
  <c r="G55" i="45"/>
  <c r="G56" i="45"/>
  <c r="G57" i="45"/>
  <c r="J57" i="45"/>
  <c r="J56" i="45"/>
  <c r="J55" i="45"/>
  <c r="J54" i="45"/>
  <c r="J53" i="45"/>
  <c r="J52" i="45"/>
  <c r="J51" i="45"/>
  <c r="J50" i="45"/>
  <c r="J49" i="45"/>
  <c r="J48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J23" i="45"/>
  <c r="J22" i="45"/>
  <c r="J21" i="45"/>
  <c r="J20" i="45"/>
  <c r="J19" i="45"/>
  <c r="J18" i="45"/>
  <c r="J17" i="45"/>
  <c r="J16" i="45"/>
  <c r="J15" i="45"/>
  <c r="J13" i="45"/>
  <c r="J14" i="45"/>
  <c r="J12" i="45"/>
  <c r="J11" i="45"/>
  <c r="J10" i="45"/>
  <c r="J9" i="45"/>
  <c r="J7" i="45"/>
  <c r="J8" i="45"/>
  <c r="J6" i="45"/>
  <c r="I55" i="28"/>
  <c r="H56" i="23"/>
  <c r="H55" i="23"/>
  <c r="H54" i="23"/>
  <c r="H53" i="23"/>
  <c r="H52" i="23"/>
  <c r="H51" i="23"/>
  <c r="H50" i="23"/>
  <c r="H49" i="23"/>
  <c r="H48" i="23"/>
  <c r="H29" i="23"/>
  <c r="H44" i="23"/>
  <c r="H10" i="23"/>
  <c r="H38" i="23"/>
  <c r="H42" i="23"/>
  <c r="H8" i="23"/>
  <c r="H35" i="23"/>
  <c r="H39" i="23"/>
  <c r="H13" i="23"/>
  <c r="H17" i="23"/>
  <c r="H45" i="23"/>
  <c r="H12" i="23"/>
  <c r="H37" i="23"/>
  <c r="H31" i="23"/>
  <c r="H40" i="23"/>
  <c r="H11" i="23"/>
  <c r="H20" i="23"/>
  <c r="H18" i="23"/>
  <c r="H46" i="23"/>
  <c r="H33" i="23"/>
  <c r="H27" i="23"/>
  <c r="H36" i="23"/>
  <c r="H34" i="23"/>
  <c r="H16" i="23"/>
  <c r="H14" i="23"/>
  <c r="H43" i="23"/>
  <c r="H19" i="23"/>
  <c r="H28" i="23"/>
  <c r="H23" i="23"/>
  <c r="H32" i="23"/>
  <c r="H30" i="23"/>
  <c r="H9" i="23"/>
  <c r="H22" i="23"/>
  <c r="H26" i="23"/>
  <c r="H47" i="23"/>
  <c r="H25" i="23"/>
  <c r="H7" i="23"/>
  <c r="H21" i="23"/>
  <c r="H41" i="23"/>
  <c r="H15" i="23"/>
  <c r="H24" i="23"/>
  <c r="J55" i="27"/>
  <c r="J57" i="49"/>
  <c r="G8" i="49"/>
  <c r="G7" i="49"/>
  <c r="G10" i="49"/>
  <c r="G6" i="49"/>
  <c r="G9" i="49"/>
  <c r="G12" i="49"/>
  <c r="G11" i="49"/>
  <c r="G13" i="49"/>
  <c r="G14" i="49"/>
  <c r="G15" i="49"/>
  <c r="G16" i="49"/>
  <c r="G17" i="49"/>
  <c r="G18" i="49"/>
  <c r="G19" i="49"/>
  <c r="G20" i="49"/>
  <c r="G22" i="49"/>
  <c r="G21" i="49"/>
  <c r="G23" i="49"/>
  <c r="G24" i="49"/>
  <c r="G25" i="49"/>
  <c r="G26" i="49"/>
  <c r="G27" i="49"/>
  <c r="G28" i="49"/>
  <c r="G29" i="49"/>
  <c r="G30" i="49"/>
  <c r="G31" i="49"/>
  <c r="G32" i="49"/>
  <c r="G33" i="49"/>
  <c r="G34" i="49"/>
  <c r="G35" i="49"/>
  <c r="G36" i="49"/>
  <c r="G37" i="49"/>
  <c r="G38" i="49"/>
  <c r="G39" i="49"/>
  <c r="G40" i="49"/>
  <c r="G41" i="49"/>
  <c r="G42" i="49"/>
  <c r="G43" i="49"/>
  <c r="G45" i="49"/>
  <c r="G46" i="49"/>
  <c r="G44" i="49"/>
  <c r="G47" i="49"/>
  <c r="G48" i="49"/>
  <c r="G49" i="49"/>
  <c r="G50" i="49"/>
  <c r="G51" i="49"/>
  <c r="G52" i="49"/>
  <c r="G53" i="49"/>
  <c r="G54" i="49"/>
  <c r="G55" i="49"/>
  <c r="G57" i="49"/>
  <c r="G56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9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5" i="49"/>
  <c r="J13" i="49"/>
  <c r="J14" i="49"/>
  <c r="J9" i="49"/>
  <c r="J6" i="49"/>
  <c r="J7" i="49"/>
  <c r="J11" i="49"/>
  <c r="J10" i="49"/>
  <c r="J12" i="49"/>
  <c r="J8" i="49"/>
  <c r="I59" i="29"/>
  <c r="I58" i="29"/>
  <c r="I57" i="29"/>
  <c r="H50" i="39"/>
  <c r="H48" i="39"/>
  <c r="H49" i="39"/>
  <c r="H47" i="39"/>
  <c r="H46" i="39"/>
  <c r="H45" i="39"/>
  <c r="H44" i="39"/>
  <c r="H43" i="39"/>
  <c r="H42" i="39"/>
  <c r="H41" i="39"/>
  <c r="H40" i="39"/>
  <c r="H39" i="39"/>
  <c r="H38" i="39"/>
  <c r="H37" i="39"/>
  <c r="H36" i="39"/>
  <c r="H35" i="39"/>
  <c r="H34" i="39"/>
  <c r="H33" i="39"/>
  <c r="H32" i="39"/>
  <c r="H31" i="39"/>
  <c r="H30" i="39"/>
  <c r="H29" i="39"/>
  <c r="H28" i="39"/>
  <c r="H27" i="39"/>
  <c r="H26" i="39"/>
  <c r="H24" i="39"/>
  <c r="H25" i="39"/>
  <c r="H23" i="39"/>
  <c r="H22" i="39"/>
  <c r="H21" i="39"/>
  <c r="H19" i="39"/>
  <c r="H20" i="39"/>
  <c r="H18" i="39"/>
  <c r="H17" i="39"/>
  <c r="H16" i="39"/>
  <c r="H15" i="39"/>
  <c r="H14" i="39"/>
  <c r="H13" i="39"/>
  <c r="H12" i="39"/>
  <c r="H11" i="39"/>
  <c r="H10" i="39"/>
  <c r="H9" i="39"/>
  <c r="H8" i="39"/>
  <c r="H7" i="39"/>
  <c r="M57" i="31"/>
  <c r="M56" i="31"/>
  <c r="M55" i="31"/>
  <c r="M54" i="31"/>
  <c r="M53" i="31"/>
  <c r="M51" i="31"/>
  <c r="M52" i="31"/>
  <c r="M50" i="31"/>
  <c r="M49" i="31"/>
  <c r="M48" i="31"/>
  <c r="M47" i="31"/>
  <c r="M26" i="31"/>
  <c r="M29" i="31"/>
  <c r="M22" i="31"/>
  <c r="M13" i="31"/>
  <c r="M38" i="31"/>
  <c r="M44" i="31"/>
  <c r="M45" i="31"/>
  <c r="M37" i="31"/>
  <c r="M30" i="31"/>
  <c r="M27" i="31"/>
  <c r="M21" i="31"/>
  <c r="M18" i="31"/>
  <c r="M10" i="31"/>
  <c r="M41" i="31"/>
  <c r="M35" i="31"/>
  <c r="M25" i="31"/>
  <c r="M33" i="31"/>
  <c r="M32" i="31"/>
  <c r="M19" i="31"/>
  <c r="M9" i="31"/>
  <c r="M17" i="31"/>
  <c r="M16" i="31"/>
  <c r="M42" i="31"/>
  <c r="M14" i="31"/>
  <c r="M34" i="31"/>
  <c r="M15" i="31"/>
  <c r="M46" i="31"/>
  <c r="M24" i="31"/>
  <c r="M11" i="31"/>
  <c r="M36" i="31"/>
  <c r="M8" i="31"/>
  <c r="M31" i="31"/>
  <c r="M7" i="31"/>
  <c r="M20" i="31"/>
  <c r="M12" i="31"/>
  <c r="M43" i="31"/>
  <c r="M39" i="31"/>
  <c r="M40" i="31"/>
  <c r="M28" i="31"/>
  <c r="M23" i="31"/>
  <c r="J53" i="41"/>
  <c r="G52" i="41"/>
  <c r="G7" i="41"/>
  <c r="G8" i="41"/>
  <c r="G9" i="41"/>
  <c r="G10" i="41"/>
  <c r="G11" i="41"/>
  <c r="G12" i="41"/>
  <c r="G13" i="41"/>
  <c r="G14" i="41"/>
  <c r="G15" i="41"/>
  <c r="G16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J19" i="41"/>
  <c r="J18" i="41"/>
  <c r="J17" i="41"/>
  <c r="J16" i="41"/>
  <c r="J15" i="41"/>
  <c r="J14" i="41"/>
  <c r="J13" i="41"/>
  <c r="J12" i="41"/>
  <c r="J11" i="41"/>
  <c r="J10" i="41"/>
  <c r="J8" i="41"/>
  <c r="J7" i="41"/>
  <c r="J9" i="41"/>
  <c r="J54" i="26"/>
  <c r="F22" i="17"/>
  <c r="E52" i="17"/>
  <c r="G57" i="30"/>
  <c r="E21" i="17"/>
  <c r="J57" i="23"/>
  <c r="F15" i="17"/>
  <c r="E46" i="17"/>
  <c r="E35" i="17"/>
  <c r="J58" i="13"/>
  <c r="E8" i="17"/>
  <c r="H49" i="16"/>
  <c r="H12" i="16"/>
  <c r="J58" i="47"/>
  <c r="E9" i="17"/>
  <c r="H48" i="16"/>
  <c r="H9" i="16"/>
  <c r="G58" i="50"/>
  <c r="H57" i="16"/>
  <c r="F36" i="17"/>
  <c r="H43" i="17"/>
  <c r="E13" i="16"/>
  <c r="D58" i="13"/>
  <c r="I52" i="17"/>
  <c r="H22" i="17"/>
  <c r="E34" i="16"/>
  <c r="D59" i="49"/>
  <c r="G60" i="29"/>
  <c r="F30" i="17"/>
  <c r="H49" i="17"/>
  <c r="J57" i="20"/>
  <c r="F26" i="17"/>
  <c r="H48" i="17"/>
  <c r="E8" i="16"/>
  <c r="G58" i="31"/>
  <c r="I53" i="17"/>
  <c r="H23" i="17"/>
  <c r="E32" i="16"/>
  <c r="I58" i="30"/>
  <c r="F45" i="17"/>
  <c r="H34" i="17"/>
  <c r="E22" i="16"/>
  <c r="D59" i="27"/>
  <c r="D60" i="27" s="1"/>
  <c r="F18" i="17"/>
  <c r="E57" i="30"/>
  <c r="I58" i="45"/>
  <c r="G56" i="19"/>
  <c r="F53" i="42"/>
  <c r="G55" i="35"/>
  <c r="F59" i="29"/>
  <c r="F58" i="29"/>
  <c r="F57" i="29"/>
  <c r="M58" i="44"/>
  <c r="M57" i="44"/>
  <c r="M56" i="44"/>
  <c r="M55" i="44"/>
  <c r="M54" i="44"/>
  <c r="M53" i="44"/>
  <c r="M52" i="44"/>
  <c r="M50" i="44"/>
  <c r="M51" i="44"/>
  <c r="M49" i="44"/>
  <c r="M48" i="44"/>
  <c r="M47" i="44"/>
  <c r="M45" i="44"/>
  <c r="M44" i="44"/>
  <c r="M46" i="44"/>
  <c r="M43" i="44"/>
  <c r="M42" i="44"/>
  <c r="M41" i="44"/>
  <c r="M40" i="44"/>
  <c r="M38" i="44"/>
  <c r="M39" i="44"/>
  <c r="M37" i="44"/>
  <c r="M36" i="44"/>
  <c r="M35" i="44"/>
  <c r="M34" i="44"/>
  <c r="M32" i="44"/>
  <c r="M33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9" i="44"/>
  <c r="M10" i="44"/>
  <c r="M11" i="44"/>
  <c r="M12" i="44"/>
  <c r="M8" i="44"/>
  <c r="M13" i="44"/>
  <c r="M7" i="44"/>
  <c r="J59" i="29"/>
  <c r="G59" i="29"/>
  <c r="G57" i="29"/>
  <c r="G58" i="29"/>
  <c r="J58" i="29"/>
  <c r="J57" i="29"/>
  <c r="L55" i="28"/>
  <c r="F56" i="51"/>
  <c r="F55" i="51"/>
  <c r="F54" i="51"/>
  <c r="F53" i="51"/>
  <c r="F51" i="51"/>
  <c r="F52" i="51"/>
  <c r="F50" i="51"/>
  <c r="F49" i="51"/>
  <c r="F48" i="51"/>
  <c r="F47" i="51"/>
  <c r="F46" i="51"/>
  <c r="F45" i="51"/>
  <c r="F43" i="51"/>
  <c r="F44" i="51"/>
  <c r="F42" i="51"/>
  <c r="F41" i="51"/>
  <c r="F40" i="51"/>
  <c r="F39" i="51"/>
  <c r="F38" i="51"/>
  <c r="F37" i="51"/>
  <c r="F36" i="51"/>
  <c r="F35" i="51"/>
  <c r="F34" i="51"/>
  <c r="F33" i="51"/>
  <c r="F32" i="51"/>
  <c r="F30" i="51"/>
  <c r="F31" i="51"/>
  <c r="F29" i="51"/>
  <c r="F28" i="51"/>
  <c r="F27" i="51"/>
  <c r="F25" i="51"/>
  <c r="F26" i="51"/>
  <c r="F24" i="51"/>
  <c r="F23" i="51"/>
  <c r="F22" i="51"/>
  <c r="F21" i="51"/>
  <c r="F20" i="51"/>
  <c r="F19" i="51"/>
  <c r="F18" i="51"/>
  <c r="F17" i="51"/>
  <c r="F16" i="51"/>
  <c r="F15" i="51"/>
  <c r="F14" i="51"/>
  <c r="F13" i="51"/>
  <c r="F7" i="51"/>
  <c r="F11" i="51"/>
  <c r="F8" i="51"/>
  <c r="F9" i="51"/>
  <c r="F12" i="51"/>
  <c r="F6" i="51"/>
  <c r="F10" i="51"/>
  <c r="J53" i="36"/>
  <c r="G57" i="47"/>
  <c r="J57" i="47"/>
  <c r="G12" i="47"/>
  <c r="G6" i="47"/>
  <c r="G8" i="47"/>
  <c r="G10" i="47"/>
  <c r="G7" i="47"/>
  <c r="G9" i="47"/>
  <c r="G11" i="47"/>
  <c r="G13" i="47"/>
  <c r="G15" i="47"/>
  <c r="G14" i="47"/>
  <c r="G16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1" i="47"/>
  <c r="G30" i="47"/>
  <c r="G32" i="47"/>
  <c r="G33" i="47"/>
  <c r="G34" i="47"/>
  <c r="G35" i="47"/>
  <c r="G36" i="47"/>
  <c r="G37" i="47"/>
  <c r="G38" i="47"/>
  <c r="G40" i="47"/>
  <c r="G39" i="47"/>
  <c r="G41" i="47"/>
  <c r="G42" i="47"/>
  <c r="G43" i="47"/>
  <c r="G44" i="47"/>
  <c r="G46" i="47"/>
  <c r="G45" i="47"/>
  <c r="G47" i="47"/>
  <c r="G48" i="47"/>
  <c r="G49" i="47"/>
  <c r="G50" i="47"/>
  <c r="G51" i="47"/>
  <c r="G52" i="47"/>
  <c r="G53" i="47"/>
  <c r="G54" i="47"/>
  <c r="G55" i="47"/>
  <c r="G56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3" i="47"/>
  <c r="J44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9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5" i="47"/>
  <c r="J13" i="47"/>
  <c r="J14" i="47"/>
  <c r="J9" i="47"/>
  <c r="J8" i="47"/>
  <c r="J7" i="47"/>
  <c r="J10" i="47"/>
  <c r="J12" i="47"/>
  <c r="J6" i="47"/>
  <c r="J11" i="47"/>
  <c r="H58" i="44"/>
  <c r="H57" i="44"/>
  <c r="H56" i="44"/>
  <c r="H55" i="44"/>
  <c r="H54" i="44"/>
  <c r="H53" i="44"/>
  <c r="H52" i="44"/>
  <c r="H51" i="44"/>
  <c r="H50" i="44"/>
  <c r="H49" i="44"/>
  <c r="H48" i="44"/>
  <c r="H47" i="44"/>
  <c r="H46" i="44"/>
  <c r="H45" i="44"/>
  <c r="H44" i="44"/>
  <c r="H43" i="44"/>
  <c r="H42" i="44"/>
  <c r="H41" i="44"/>
  <c r="H40" i="44"/>
  <c r="H39" i="44"/>
  <c r="H38" i="44"/>
  <c r="H37" i="44"/>
  <c r="H36" i="44"/>
  <c r="H35" i="44"/>
  <c r="H34" i="44"/>
  <c r="H33" i="44"/>
  <c r="H32" i="44"/>
  <c r="H31" i="44"/>
  <c r="H30" i="44"/>
  <c r="H29" i="44"/>
  <c r="H28" i="44"/>
  <c r="H27" i="44"/>
  <c r="H26" i="44"/>
  <c r="H25" i="44"/>
  <c r="H24" i="44"/>
  <c r="H23" i="44"/>
  <c r="H22" i="44"/>
  <c r="H21" i="44"/>
  <c r="H20" i="44"/>
  <c r="H19" i="44"/>
  <c r="H18" i="44"/>
  <c r="H17" i="44"/>
  <c r="H16" i="44"/>
  <c r="H15" i="44"/>
  <c r="H14" i="44"/>
  <c r="H12" i="44"/>
  <c r="H11" i="44"/>
  <c r="H7" i="44"/>
  <c r="H9" i="44"/>
  <c r="H10" i="44"/>
  <c r="H13" i="44"/>
  <c r="H8" i="44"/>
  <c r="N23" i="30"/>
  <c r="N27" i="30"/>
  <c r="N21" i="30"/>
  <c r="N26" i="30"/>
  <c r="N40" i="30"/>
  <c r="N39" i="30"/>
  <c r="N8" i="30"/>
  <c r="N43" i="30"/>
  <c r="N12" i="30"/>
  <c r="N18" i="30"/>
  <c r="N17" i="30"/>
  <c r="N22" i="30"/>
  <c r="N24" i="30"/>
  <c r="N29" i="30"/>
  <c r="N34" i="30"/>
  <c r="N20" i="30"/>
  <c r="N33" i="30"/>
  <c r="N38" i="30"/>
  <c r="N36" i="30"/>
  <c r="N45" i="30"/>
  <c r="N14" i="30"/>
  <c r="N31" i="30"/>
  <c r="N7" i="30"/>
  <c r="N11" i="30"/>
  <c r="N9" i="30"/>
  <c r="N13" i="30"/>
  <c r="N44" i="30"/>
  <c r="N37" i="30"/>
  <c r="N19" i="30"/>
  <c r="N35" i="30"/>
  <c r="N10" i="30"/>
  <c r="N15" i="30"/>
  <c r="N32" i="30"/>
  <c r="N42" i="30"/>
  <c r="N25" i="30"/>
  <c r="N30" i="30"/>
  <c r="N46" i="30"/>
  <c r="N28" i="30"/>
  <c r="N41" i="30"/>
  <c r="N16" i="30"/>
  <c r="N47" i="30"/>
  <c r="N48" i="30"/>
  <c r="N49" i="30"/>
  <c r="N50" i="30"/>
  <c r="N51" i="30"/>
  <c r="N52" i="30"/>
  <c r="N54" i="30"/>
  <c r="N53" i="30"/>
  <c r="N55" i="30"/>
  <c r="N56" i="30"/>
  <c r="G56" i="46"/>
  <c r="G11" i="46"/>
  <c r="G6" i="46"/>
  <c r="G8" i="46"/>
  <c r="G7" i="46"/>
  <c r="G10" i="46"/>
  <c r="G9" i="46"/>
  <c r="G12" i="46"/>
  <c r="G13" i="46"/>
  <c r="G14" i="46"/>
  <c r="G16" i="46"/>
  <c r="G15" i="46"/>
  <c r="G17" i="46"/>
  <c r="G18" i="46"/>
  <c r="G19" i="46"/>
  <c r="G20" i="46"/>
  <c r="G21" i="46"/>
  <c r="G22" i="46"/>
  <c r="G24" i="46"/>
  <c r="G23" i="46"/>
  <c r="G25" i="46"/>
  <c r="G27" i="46"/>
  <c r="G26" i="46"/>
  <c r="G28" i="46"/>
  <c r="G29" i="46"/>
  <c r="G30" i="46"/>
  <c r="G31" i="46"/>
  <c r="G32" i="46"/>
  <c r="G33" i="46"/>
  <c r="G34" i="46"/>
  <c r="G35" i="46"/>
  <c r="G36" i="46"/>
  <c r="G38" i="46"/>
  <c r="G37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52" i="46"/>
  <c r="G53" i="46"/>
  <c r="G54" i="46"/>
  <c r="G55" i="46"/>
  <c r="J57" i="46"/>
  <c r="J56" i="46"/>
  <c r="J55" i="46"/>
  <c r="J54" i="46"/>
  <c r="J53" i="46"/>
  <c r="J52" i="46"/>
  <c r="J51" i="46"/>
  <c r="J50" i="46"/>
  <c r="J49" i="46"/>
  <c r="J48" i="46"/>
  <c r="J47" i="46"/>
  <c r="J46" i="46"/>
  <c r="J44" i="46"/>
  <c r="J45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9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5" i="46"/>
  <c r="J14" i="46"/>
  <c r="J13" i="46"/>
  <c r="J10" i="46"/>
  <c r="J6" i="46"/>
  <c r="J8" i="46"/>
  <c r="J7" i="46"/>
  <c r="J11" i="46"/>
  <c r="J12" i="46"/>
  <c r="J9" i="46"/>
  <c r="G57" i="50"/>
  <c r="F38" i="17"/>
  <c r="H41" i="17"/>
  <c r="E15" i="16"/>
  <c r="G57" i="51"/>
  <c r="E37" i="17"/>
  <c r="F32" i="17"/>
  <c r="H47" i="17"/>
  <c r="E9" i="16"/>
  <c r="H57" i="20"/>
  <c r="E58" i="47"/>
  <c r="F21" i="17"/>
  <c r="E51" i="17"/>
  <c r="E24" i="17"/>
  <c r="H58" i="47"/>
  <c r="H57" i="23"/>
  <c r="E25" i="17"/>
  <c r="E58" i="50"/>
  <c r="F52" i="17"/>
  <c r="H27" i="17"/>
  <c r="E29" i="16"/>
  <c r="J59" i="44"/>
  <c r="I36" i="17"/>
  <c r="F56" i="16"/>
  <c r="H45" i="16"/>
  <c r="J58" i="49"/>
  <c r="F46" i="17"/>
  <c r="H33" i="17"/>
  <c r="E23" i="16"/>
  <c r="F43" i="17"/>
  <c r="H32" i="17"/>
  <c r="E24" i="16"/>
  <c r="E58" i="45"/>
  <c r="I37" i="17"/>
  <c r="I56" i="16"/>
  <c r="H46" i="16"/>
  <c r="J58" i="51"/>
  <c r="F57" i="30"/>
  <c r="I48" i="17"/>
  <c r="H18" i="17"/>
  <c r="E37" i="16"/>
  <c r="F34" i="17"/>
  <c r="H45" i="17"/>
  <c r="E12" i="16"/>
  <c r="E33" i="17"/>
  <c r="F28" i="17"/>
  <c r="H51" i="17"/>
  <c r="G56" i="18"/>
  <c r="F17" i="17"/>
  <c r="E47" i="17"/>
  <c r="N57" i="30"/>
  <c r="H35" i="17"/>
  <c r="F33" i="17"/>
  <c r="E11" i="16"/>
  <c r="J58" i="45"/>
  <c r="J51" i="39"/>
  <c r="H14" i="17"/>
  <c r="G53" i="24"/>
  <c r="N55" i="35"/>
  <c r="G53" i="26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J53" i="24"/>
  <c r="G52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J40" i="24"/>
  <c r="J39" i="24"/>
  <c r="J38" i="24"/>
  <c r="J37" i="24"/>
  <c r="J36" i="24"/>
  <c r="J35" i="24"/>
  <c r="J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J10" i="24"/>
  <c r="J9" i="24"/>
  <c r="J8" i="24"/>
  <c r="J7" i="24"/>
  <c r="E56" i="23"/>
  <c r="E55" i="23"/>
  <c r="E53" i="23"/>
  <c r="E54" i="23"/>
  <c r="E52" i="23"/>
  <c r="E51" i="23"/>
  <c r="E49" i="23"/>
  <c r="E50" i="23"/>
  <c r="E48" i="23"/>
  <c r="E31" i="23"/>
  <c r="E9" i="23"/>
  <c r="E13" i="23"/>
  <c r="E15" i="23"/>
  <c r="E21" i="23"/>
  <c r="E17" i="23"/>
  <c r="E47" i="23"/>
  <c r="E24" i="23"/>
  <c r="E20" i="23"/>
  <c r="E42" i="23"/>
  <c r="E37" i="23"/>
  <c r="E10" i="23"/>
  <c r="E33" i="23"/>
  <c r="E35" i="23"/>
  <c r="E38" i="23"/>
  <c r="E18" i="23"/>
  <c r="E43" i="23"/>
  <c r="E34" i="23"/>
  <c r="E22" i="23"/>
  <c r="E28" i="23"/>
  <c r="E19" i="23"/>
  <c r="E46" i="23"/>
  <c r="E39" i="23"/>
  <c r="E40" i="23"/>
  <c r="E12" i="23"/>
  <c r="E26" i="23"/>
  <c r="E32" i="23"/>
  <c r="E23" i="23"/>
  <c r="E25" i="23"/>
  <c r="E44" i="23"/>
  <c r="E45" i="23"/>
  <c r="E16" i="23"/>
  <c r="E7" i="23"/>
  <c r="E8" i="23"/>
  <c r="E41" i="23"/>
  <c r="E30" i="23"/>
  <c r="E36" i="23"/>
  <c r="E27" i="23"/>
  <c r="E29" i="23"/>
  <c r="E11" i="23"/>
  <c r="E14" i="23"/>
  <c r="E55" i="20"/>
  <c r="E54" i="20"/>
  <c r="E53" i="20"/>
  <c r="E51" i="20"/>
  <c r="E52" i="20"/>
  <c r="E40" i="20"/>
  <c r="E24" i="20"/>
  <c r="E8" i="20"/>
  <c r="E36" i="20"/>
  <c r="E43" i="20"/>
  <c r="E50" i="20"/>
  <c r="E27" i="20"/>
  <c r="E34" i="20"/>
  <c r="E18" i="20"/>
  <c r="E45" i="20"/>
  <c r="E11" i="20"/>
  <c r="E12" i="20"/>
  <c r="E29" i="20"/>
  <c r="E7" i="20"/>
  <c r="E13" i="20"/>
  <c r="E48" i="20"/>
  <c r="E15" i="20"/>
  <c r="E22" i="20"/>
  <c r="E31" i="20"/>
  <c r="E17" i="20"/>
  <c r="E37" i="20"/>
  <c r="E44" i="20"/>
  <c r="E21" i="20"/>
  <c r="E35" i="20"/>
  <c r="E42" i="20"/>
  <c r="E20" i="20"/>
  <c r="E28" i="20"/>
  <c r="E41" i="20"/>
  <c r="E19" i="20"/>
  <c r="E25" i="20"/>
  <c r="E49" i="20"/>
  <c r="E14" i="20"/>
  <c r="E39" i="20"/>
  <c r="E46" i="20"/>
  <c r="E26" i="20"/>
  <c r="E9" i="20"/>
  <c r="E47" i="20"/>
  <c r="E33" i="20"/>
  <c r="E23" i="20"/>
  <c r="E30" i="20"/>
  <c r="E10" i="20"/>
  <c r="E32" i="20"/>
  <c r="E38" i="20"/>
  <c r="E16" i="20"/>
  <c r="J54" i="42"/>
  <c r="J54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J53" i="27"/>
  <c r="J52" i="27"/>
  <c r="J51" i="27"/>
  <c r="J50" i="27"/>
  <c r="J49" i="27"/>
  <c r="J48" i="27"/>
  <c r="J47" i="27"/>
  <c r="J46" i="27"/>
  <c r="J45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54" i="41"/>
  <c r="D54" i="24"/>
  <c r="D53" i="36"/>
  <c r="E56" i="50"/>
  <c r="E55" i="50"/>
  <c r="E53" i="50"/>
  <c r="E54" i="50"/>
  <c r="E52" i="50"/>
  <c r="E51" i="50"/>
  <c r="E50" i="50"/>
  <c r="E49" i="50"/>
  <c r="E48" i="50"/>
  <c r="E47" i="50"/>
  <c r="E46" i="50"/>
  <c r="E45" i="50"/>
  <c r="E44" i="50"/>
  <c r="E43" i="50"/>
  <c r="E41" i="50"/>
  <c r="E42" i="50"/>
  <c r="E40" i="50"/>
  <c r="E38" i="50"/>
  <c r="E39" i="50"/>
  <c r="E37" i="50"/>
  <c r="E36" i="50"/>
  <c r="E34" i="50"/>
  <c r="E35" i="50"/>
  <c r="E33" i="50"/>
  <c r="E32" i="50"/>
  <c r="E31" i="50"/>
  <c r="E30" i="50"/>
  <c r="E29" i="50"/>
  <c r="E28" i="50"/>
  <c r="E27" i="50"/>
  <c r="E26" i="50"/>
  <c r="E25" i="50"/>
  <c r="E24" i="50"/>
  <c r="E23" i="50"/>
  <c r="E22" i="50"/>
  <c r="E21" i="50"/>
  <c r="E20" i="50"/>
  <c r="E19" i="50"/>
  <c r="E18" i="50"/>
  <c r="E16" i="50"/>
  <c r="E17" i="50"/>
  <c r="E15" i="50"/>
  <c r="E14" i="50"/>
  <c r="E12" i="50"/>
  <c r="E13" i="50"/>
  <c r="E11" i="50"/>
  <c r="E8" i="50"/>
  <c r="E7" i="50"/>
  <c r="E10" i="50"/>
  <c r="E9" i="50"/>
  <c r="E6" i="50"/>
  <c r="J56" i="35"/>
  <c r="H57" i="50"/>
  <c r="H56" i="50"/>
  <c r="H55" i="50"/>
  <c r="H54" i="50"/>
  <c r="H53" i="50"/>
  <c r="H52" i="50"/>
  <c r="H51" i="50"/>
  <c r="H50" i="50"/>
  <c r="H49" i="50"/>
  <c r="H48" i="50"/>
  <c r="H47" i="50"/>
  <c r="H46" i="50"/>
  <c r="H45" i="50"/>
  <c r="H44" i="50"/>
  <c r="H43" i="50"/>
  <c r="H42" i="50"/>
  <c r="H41" i="50"/>
  <c r="H40" i="50"/>
  <c r="H39" i="50"/>
  <c r="H38" i="50"/>
  <c r="H37" i="50"/>
  <c r="H36" i="50"/>
  <c r="H35" i="50"/>
  <c r="H34" i="50"/>
  <c r="H33" i="50"/>
  <c r="H32" i="50"/>
  <c r="H31" i="50"/>
  <c r="H30" i="50"/>
  <c r="H29" i="50"/>
  <c r="H28" i="50"/>
  <c r="H27" i="50"/>
  <c r="H26" i="50"/>
  <c r="H25" i="50"/>
  <c r="H24" i="50"/>
  <c r="H23" i="50"/>
  <c r="H22" i="50"/>
  <c r="H21" i="50"/>
  <c r="H20" i="50"/>
  <c r="H19" i="50"/>
  <c r="H18" i="50"/>
  <c r="H17" i="50"/>
  <c r="H16" i="50"/>
  <c r="H15" i="50"/>
  <c r="H13" i="50"/>
  <c r="H14" i="50"/>
  <c r="H9" i="50"/>
  <c r="H10" i="50"/>
  <c r="H11" i="50"/>
  <c r="H6" i="50"/>
  <c r="H7" i="50"/>
  <c r="H8" i="50"/>
  <c r="H12" i="50"/>
  <c r="G22" i="29"/>
  <c r="G18" i="29"/>
  <c r="G34" i="29"/>
  <c r="G27" i="29"/>
  <c r="G39" i="29"/>
  <c r="G43" i="29"/>
  <c r="G11" i="29"/>
  <c r="G44" i="29"/>
  <c r="G35" i="29"/>
  <c r="G14" i="29"/>
  <c r="G40" i="29"/>
  <c r="G13" i="29"/>
  <c r="G16" i="29"/>
  <c r="G32" i="29"/>
  <c r="G17" i="29"/>
  <c r="G38" i="29"/>
  <c r="G23" i="29"/>
  <c r="G29" i="29"/>
  <c r="G46" i="29"/>
  <c r="G24" i="29"/>
  <c r="G45" i="29"/>
  <c r="G33" i="29"/>
  <c r="G26" i="29"/>
  <c r="G48" i="29"/>
  <c r="G28" i="29"/>
  <c r="G31" i="29"/>
  <c r="G47" i="29"/>
  <c r="G41" i="29"/>
  <c r="G10" i="29"/>
  <c r="G20" i="29"/>
  <c r="G42" i="29"/>
  <c r="G37" i="29"/>
  <c r="G36" i="29"/>
  <c r="G9" i="29"/>
  <c r="G12" i="29"/>
  <c r="G15" i="29"/>
  <c r="G19" i="29"/>
  <c r="G30" i="29"/>
  <c r="G21" i="29"/>
  <c r="G25" i="29"/>
  <c r="G49" i="29"/>
  <c r="G50" i="29"/>
  <c r="G51" i="29"/>
  <c r="G52" i="29"/>
  <c r="G53" i="29"/>
  <c r="G54" i="29"/>
  <c r="G55" i="29"/>
  <c r="G56" i="29"/>
  <c r="J56" i="29"/>
  <c r="J55" i="29"/>
  <c r="J54" i="29"/>
  <c r="J53" i="29"/>
  <c r="J52" i="29"/>
  <c r="J51" i="29"/>
  <c r="J50" i="29"/>
  <c r="J43" i="29"/>
  <c r="J15" i="29"/>
  <c r="J14" i="29"/>
  <c r="J42" i="29"/>
  <c r="J9" i="29"/>
  <c r="J44" i="29"/>
  <c r="J23" i="29"/>
  <c r="J32" i="29"/>
  <c r="J34" i="29"/>
  <c r="J28" i="29"/>
  <c r="J39" i="29"/>
  <c r="J18" i="29"/>
  <c r="J21" i="29"/>
  <c r="J36" i="29"/>
  <c r="J17" i="29"/>
  <c r="J12" i="29"/>
  <c r="J49" i="29"/>
  <c r="J30" i="29"/>
  <c r="J33" i="29"/>
  <c r="J22" i="29"/>
  <c r="J47" i="29"/>
  <c r="J10" i="29"/>
  <c r="J29" i="29"/>
  <c r="J46" i="29"/>
  <c r="J37" i="29"/>
  <c r="J41" i="29"/>
  <c r="J31" i="29"/>
  <c r="J16" i="29"/>
  <c r="J20" i="29"/>
  <c r="J26" i="29"/>
  <c r="J48" i="29"/>
  <c r="J38" i="29"/>
  <c r="J35" i="29"/>
  <c r="J27" i="29"/>
  <c r="J19" i="29"/>
  <c r="J11" i="29"/>
  <c r="J45" i="29"/>
  <c r="J24" i="29"/>
  <c r="J13" i="29"/>
  <c r="J40" i="29"/>
  <c r="J25" i="29"/>
  <c r="F54" i="17"/>
  <c r="H25" i="17"/>
  <c r="E31" i="16"/>
  <c r="D57" i="16"/>
  <c r="F19" i="17"/>
  <c r="E53" i="17"/>
  <c r="I57" i="23"/>
  <c r="G54" i="15"/>
  <c r="F48" i="17"/>
  <c r="H31" i="17"/>
  <c r="E25" i="16"/>
  <c r="D58" i="30"/>
  <c r="D59" i="50"/>
  <c r="F37" i="17"/>
  <c r="H42" i="17"/>
  <c r="E14" i="16"/>
  <c r="I58" i="13"/>
  <c r="F12" i="17"/>
  <c r="E40" i="17"/>
  <c r="J57" i="16"/>
  <c r="I55" i="17"/>
  <c r="E42" i="17"/>
  <c r="I41" i="17"/>
  <c r="H11" i="17"/>
  <c r="E45" i="16"/>
  <c r="M59" i="44"/>
  <c r="I20" i="17"/>
  <c r="H29" i="16"/>
  <c r="H51" i="39"/>
  <c r="I47" i="17"/>
  <c r="H17" i="17"/>
  <c r="E39" i="16"/>
  <c r="I50" i="17"/>
  <c r="H16" i="17"/>
  <c r="E40" i="16"/>
  <c r="I21" i="17"/>
  <c r="H30" i="16"/>
  <c r="D57" i="18"/>
  <c r="I32" i="17"/>
  <c r="H41" i="16"/>
  <c r="D56" i="14"/>
  <c r="F50" i="17"/>
  <c r="H29" i="17"/>
  <c r="E27" i="16"/>
  <c r="J59" i="27"/>
  <c r="F16" i="17"/>
  <c r="E49" i="17"/>
  <c r="F44" i="17"/>
  <c r="E21" i="16"/>
  <c r="I51" i="39"/>
  <c r="H46" i="17"/>
  <c r="J58" i="46"/>
  <c r="E43" i="16"/>
  <c r="E10" i="16"/>
  <c r="E38" i="16"/>
  <c r="H30" i="17"/>
  <c r="F54" i="28"/>
  <c r="G53" i="42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9" i="35"/>
  <c r="M15" i="35"/>
  <c r="M22" i="35"/>
  <c r="M19" i="35"/>
  <c r="M26" i="35"/>
  <c r="M29" i="35"/>
  <c r="M40" i="35"/>
  <c r="M33" i="35"/>
  <c r="M13" i="35"/>
  <c r="M35" i="35"/>
  <c r="M32" i="35"/>
  <c r="M10" i="35"/>
  <c r="M8" i="35"/>
  <c r="M38" i="35"/>
  <c r="M34" i="35"/>
  <c r="M30" i="35"/>
  <c r="M28" i="35"/>
  <c r="M11" i="35"/>
  <c r="M24" i="35"/>
  <c r="M41" i="35"/>
  <c r="M36" i="35"/>
  <c r="M18" i="35"/>
  <c r="M31" i="35"/>
  <c r="M14" i="35"/>
  <c r="M12" i="35"/>
  <c r="M7" i="35"/>
  <c r="M17" i="35"/>
  <c r="M21" i="35"/>
  <c r="M16" i="35"/>
  <c r="M37" i="35"/>
  <c r="M25" i="35"/>
  <c r="M20" i="35"/>
  <c r="M39" i="35"/>
  <c r="M27" i="35"/>
  <c r="M23" i="35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J53" i="26"/>
  <c r="G52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J37" i="26"/>
  <c r="J36" i="26"/>
  <c r="J35" i="26"/>
  <c r="J34" i="26"/>
  <c r="J33" i="26"/>
  <c r="J32" i="26"/>
  <c r="J31" i="26"/>
  <c r="J30" i="26"/>
  <c r="J29" i="26"/>
  <c r="J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J10" i="26"/>
  <c r="J9" i="26"/>
  <c r="J8" i="26"/>
  <c r="J7" i="26"/>
  <c r="N56" i="23"/>
  <c r="N55" i="23"/>
  <c r="N54" i="23"/>
  <c r="N53" i="23"/>
  <c r="N52" i="23"/>
  <c r="N51" i="23"/>
  <c r="N50" i="23"/>
  <c r="N49" i="23"/>
  <c r="N48" i="23"/>
  <c r="N33" i="23"/>
  <c r="N38" i="23"/>
  <c r="N40" i="23"/>
  <c r="N36" i="23"/>
  <c r="N43" i="23"/>
  <c r="N46" i="23"/>
  <c r="N12" i="23"/>
  <c r="N21" i="23"/>
  <c r="N9" i="23"/>
  <c r="N47" i="23"/>
  <c r="N44" i="23"/>
  <c r="N11" i="23"/>
  <c r="N15" i="23"/>
  <c r="N17" i="23"/>
  <c r="N23" i="23"/>
  <c r="N14" i="23"/>
  <c r="N16" i="23"/>
  <c r="N35" i="23"/>
  <c r="N37" i="23"/>
  <c r="N7" i="23"/>
  <c r="N31" i="23"/>
  <c r="N22" i="23"/>
  <c r="N27" i="23"/>
  <c r="N18" i="23"/>
  <c r="N20" i="23"/>
  <c r="N41" i="23"/>
  <c r="N28" i="23"/>
  <c r="N24" i="23"/>
  <c r="N45" i="23"/>
  <c r="N25" i="23"/>
  <c r="N42" i="23"/>
  <c r="N29" i="23"/>
  <c r="N8" i="23"/>
  <c r="N34" i="23"/>
  <c r="N26" i="23"/>
  <c r="N13" i="23"/>
  <c r="N19" i="23"/>
  <c r="N10" i="23"/>
  <c r="N39" i="23"/>
  <c r="N30" i="23"/>
  <c r="N32" i="23"/>
  <c r="G38" i="28"/>
  <c r="G32" i="28"/>
  <c r="G40" i="28"/>
  <c r="G20" i="28"/>
  <c r="G9" i="28"/>
  <c r="G12" i="28"/>
  <c r="G21" i="28"/>
  <c r="G15" i="28"/>
  <c r="G14" i="28"/>
  <c r="G23" i="28"/>
  <c r="G33" i="28"/>
  <c r="G8" i="28"/>
  <c r="G28" i="28"/>
  <c r="G43" i="28"/>
  <c r="G29" i="28"/>
  <c r="G36" i="28"/>
  <c r="G41" i="28"/>
  <c r="G13" i="28"/>
  <c r="G17" i="28"/>
  <c r="G39" i="28"/>
  <c r="G35" i="28"/>
  <c r="G26" i="28"/>
  <c r="G31" i="28"/>
  <c r="G30" i="28"/>
  <c r="G42" i="28"/>
  <c r="G16" i="28"/>
  <c r="G25" i="28"/>
  <c r="G34" i="28"/>
  <c r="G10" i="28"/>
  <c r="G27" i="28"/>
  <c r="G18" i="28"/>
  <c r="G11" i="28"/>
  <c r="G37" i="28"/>
  <c r="G22" i="28"/>
  <c r="G24" i="28"/>
  <c r="G19" i="28"/>
  <c r="G44" i="28"/>
  <c r="G45" i="28"/>
  <c r="G46" i="28"/>
  <c r="G47" i="28"/>
  <c r="G48" i="28"/>
  <c r="G49" i="28"/>
  <c r="G50" i="28"/>
  <c r="G51" i="28"/>
  <c r="G52" i="28"/>
  <c r="J54" i="28"/>
  <c r="G53" i="28"/>
  <c r="J53" i="28"/>
  <c r="J52" i="28"/>
  <c r="J51" i="28"/>
  <c r="J50" i="28"/>
  <c r="J49" i="28"/>
  <c r="J48" i="28"/>
  <c r="J47" i="28"/>
  <c r="J46" i="28"/>
  <c r="J12" i="28"/>
  <c r="J36" i="28"/>
  <c r="J29" i="28"/>
  <c r="J16" i="28"/>
  <c r="J10" i="28"/>
  <c r="J8" i="28"/>
  <c r="J38" i="28"/>
  <c r="J40" i="28"/>
  <c r="J32" i="28"/>
  <c r="J14" i="28"/>
  <c r="J35" i="28"/>
  <c r="J19" i="28"/>
  <c r="J43" i="28"/>
  <c r="J18" i="28"/>
  <c r="J45" i="28"/>
  <c r="J34" i="28"/>
  <c r="J30" i="28"/>
  <c r="J22" i="28"/>
  <c r="J21" i="28"/>
  <c r="J20" i="28"/>
  <c r="J27" i="28"/>
  <c r="J41" i="28"/>
  <c r="J13" i="28"/>
  <c r="J33" i="28"/>
  <c r="J25" i="28"/>
  <c r="J15" i="28"/>
  <c r="J39" i="28"/>
  <c r="J24" i="28"/>
  <c r="J44" i="28"/>
  <c r="J26" i="28"/>
  <c r="J28" i="28"/>
  <c r="J9" i="28"/>
  <c r="J42" i="28"/>
  <c r="J11" i="28"/>
  <c r="J23" i="28"/>
  <c r="J31" i="28"/>
  <c r="J17" i="28"/>
  <c r="J37" i="28"/>
  <c r="G41" i="15"/>
  <c r="G38" i="15"/>
  <c r="G24" i="15"/>
  <c r="G40" i="15"/>
  <c r="G37" i="15"/>
  <c r="G19" i="15"/>
  <c r="G15" i="15"/>
  <c r="G29" i="15"/>
  <c r="G26" i="15"/>
  <c r="G7" i="15"/>
  <c r="G12" i="15"/>
  <c r="G25" i="15"/>
  <c r="G22" i="15"/>
  <c r="G8" i="15"/>
  <c r="G44" i="15"/>
  <c r="G47" i="15"/>
  <c r="G13" i="15"/>
  <c r="G10" i="15"/>
  <c r="G51" i="15"/>
  <c r="G39" i="15"/>
  <c r="G17" i="15"/>
  <c r="G30" i="15"/>
  <c r="G46" i="15"/>
  <c r="G16" i="15"/>
  <c r="G43" i="15"/>
  <c r="G33" i="15"/>
  <c r="G9" i="15"/>
  <c r="G6" i="15"/>
  <c r="G45" i="15"/>
  <c r="G42" i="15"/>
  <c r="G23" i="15"/>
  <c r="G28" i="15"/>
  <c r="G21" i="15"/>
  <c r="G18" i="15"/>
  <c r="G49" i="15"/>
  <c r="G34" i="15"/>
  <c r="G32" i="15"/>
  <c r="G35" i="15"/>
  <c r="G20" i="15"/>
  <c r="G50" i="15"/>
  <c r="G36" i="15"/>
  <c r="G31" i="15"/>
  <c r="G11" i="15"/>
  <c r="G14" i="15"/>
  <c r="G27" i="15"/>
  <c r="G48" i="15"/>
  <c r="G52" i="15"/>
  <c r="G53" i="15"/>
  <c r="J54" i="15"/>
  <c r="J51" i="15"/>
  <c r="J25" i="15"/>
  <c r="J50" i="15"/>
  <c r="J52" i="15"/>
  <c r="J16" i="15"/>
  <c r="J24" i="15"/>
  <c r="J41" i="15"/>
  <c r="J47" i="15"/>
  <c r="J38" i="15"/>
  <c r="J11" i="15"/>
  <c r="J34" i="15"/>
  <c r="J33" i="15"/>
  <c r="J37" i="15"/>
  <c r="J30" i="15"/>
  <c r="J7" i="15"/>
  <c r="J12" i="15"/>
  <c r="J8" i="15"/>
  <c r="J35" i="15"/>
  <c r="J6" i="15"/>
  <c r="J28" i="15"/>
  <c r="J23" i="15"/>
  <c r="J44" i="15"/>
  <c r="J9" i="15"/>
  <c r="J22" i="15"/>
  <c r="J39" i="15"/>
  <c r="J43" i="15"/>
  <c r="J48" i="15"/>
  <c r="J29" i="15"/>
  <c r="J26" i="15"/>
  <c r="J45" i="15"/>
  <c r="J42" i="15"/>
  <c r="J31" i="15"/>
  <c r="J17" i="15"/>
  <c r="J14" i="15"/>
  <c r="J27" i="15"/>
  <c r="J32" i="15"/>
  <c r="J13" i="15"/>
  <c r="J10" i="15"/>
  <c r="J20" i="15"/>
  <c r="J53" i="15"/>
  <c r="J49" i="15"/>
  <c r="J46" i="15"/>
  <c r="J15" i="15"/>
  <c r="J36" i="15"/>
  <c r="J19" i="15"/>
  <c r="J40" i="15"/>
  <c r="J21" i="15"/>
  <c r="J18" i="15"/>
  <c r="D56" i="35"/>
  <c r="I50" i="39"/>
  <c r="I49" i="39"/>
  <c r="I48" i="39"/>
  <c r="I46" i="39"/>
  <c r="I47" i="39"/>
  <c r="I45" i="39"/>
  <c r="I44" i="39"/>
  <c r="I43" i="39"/>
  <c r="I42" i="39"/>
  <c r="I41" i="39"/>
  <c r="I40" i="39"/>
  <c r="I39" i="39"/>
  <c r="I37" i="39"/>
  <c r="I38" i="39"/>
  <c r="I36" i="39"/>
  <c r="I35" i="39"/>
  <c r="I34" i="39"/>
  <c r="I33" i="39"/>
  <c r="I32" i="39"/>
  <c r="I31" i="39"/>
  <c r="I30" i="39"/>
  <c r="I29" i="39"/>
  <c r="I28" i="39"/>
  <c r="I27" i="39"/>
  <c r="I26" i="39"/>
  <c r="I24" i="39"/>
  <c r="I25" i="39"/>
  <c r="I23" i="39"/>
  <c r="I22" i="39"/>
  <c r="I21" i="39"/>
  <c r="I20" i="39"/>
  <c r="I19" i="39"/>
  <c r="I18" i="39"/>
  <c r="I17" i="39"/>
  <c r="I16" i="39"/>
  <c r="I15" i="39"/>
  <c r="I14" i="39"/>
  <c r="I13" i="39"/>
  <c r="I12" i="39"/>
  <c r="I11" i="39"/>
  <c r="I10" i="39"/>
  <c r="I9" i="39"/>
  <c r="I8" i="39"/>
  <c r="I7" i="39"/>
  <c r="H59" i="29"/>
  <c r="H58" i="29"/>
  <c r="H57" i="29"/>
  <c r="I39" i="17"/>
  <c r="H10" i="17"/>
  <c r="E47" i="16"/>
  <c r="I57" i="20"/>
  <c r="E57" i="50"/>
  <c r="F35" i="17"/>
  <c r="H40" i="17"/>
  <c r="E16" i="16"/>
  <c r="H58" i="45"/>
  <c r="I45" i="17"/>
  <c r="H15" i="17"/>
  <c r="E41" i="16"/>
  <c r="J56" i="17"/>
  <c r="F53" i="17"/>
  <c r="H26" i="17"/>
  <c r="E30" i="16"/>
  <c r="G57" i="20"/>
  <c r="F27" i="17"/>
  <c r="H53" i="17"/>
  <c r="F23" i="17"/>
  <c r="H52" i="17"/>
  <c r="F57" i="51"/>
  <c r="I25" i="17"/>
  <c r="H34" i="16"/>
  <c r="H55" i="17"/>
  <c r="H50" i="16"/>
  <c r="H13" i="16"/>
  <c r="G57" i="23"/>
  <c r="H10" i="16"/>
  <c r="I31" i="17"/>
  <c r="H40" i="16"/>
  <c r="N59" i="44"/>
  <c r="I34" i="17"/>
  <c r="H39" i="16"/>
  <c r="E55" i="17"/>
  <c r="H51" i="16"/>
  <c r="H14" i="16"/>
  <c r="G59" i="44"/>
  <c r="I16" i="17"/>
  <c r="E48" i="16"/>
  <c r="H25" i="16"/>
  <c r="I58" i="51"/>
  <c r="I43" i="17"/>
  <c r="H13" i="17"/>
  <c r="F49" i="17"/>
  <c r="D59" i="30"/>
  <c r="G54" i="28"/>
  <c r="E6" i="45"/>
  <c r="E8" i="45"/>
  <c r="E9" i="45"/>
  <c r="E7" i="45"/>
  <c r="E11" i="45"/>
  <c r="E10" i="45"/>
  <c r="E12" i="45"/>
  <c r="E15" i="45"/>
  <c r="E13" i="45"/>
  <c r="E14" i="45"/>
  <c r="E16" i="45"/>
  <c r="E17" i="45"/>
  <c r="E18" i="45"/>
  <c r="E19" i="45"/>
  <c r="E20" i="45"/>
  <c r="E21" i="45"/>
  <c r="E22" i="45"/>
  <c r="E23" i="45"/>
  <c r="E24" i="45"/>
  <c r="E26" i="45"/>
  <c r="E25" i="45"/>
  <c r="E27" i="45"/>
  <c r="E28" i="45"/>
  <c r="E29" i="45"/>
  <c r="E30" i="45"/>
  <c r="E31" i="45"/>
  <c r="E32" i="45"/>
  <c r="E33" i="45"/>
  <c r="E34" i="45"/>
  <c r="E35" i="45"/>
  <c r="E36" i="45"/>
  <c r="E37" i="45"/>
  <c r="E39" i="45"/>
  <c r="E38" i="45"/>
  <c r="E40" i="45"/>
  <c r="E41" i="45"/>
  <c r="E42" i="45"/>
  <c r="E43" i="45"/>
  <c r="E44" i="45"/>
  <c r="E45" i="45"/>
  <c r="E46" i="45"/>
  <c r="E47" i="45"/>
  <c r="E48" i="45"/>
  <c r="E49" i="45"/>
  <c r="E50" i="45"/>
  <c r="E51" i="45"/>
  <c r="E52" i="45"/>
  <c r="E53" i="45"/>
  <c r="E54" i="45"/>
  <c r="E55" i="45"/>
  <c r="H57" i="45"/>
  <c r="E56" i="45"/>
  <c r="E57" i="45"/>
  <c r="H56" i="45"/>
  <c r="H55" i="45"/>
  <c r="H54" i="45"/>
  <c r="H53" i="45"/>
  <c r="H52" i="45"/>
  <c r="H51" i="45"/>
  <c r="H50" i="45"/>
  <c r="H49" i="45"/>
  <c r="H48" i="45"/>
  <c r="H47" i="45"/>
  <c r="H46" i="45"/>
  <c r="H45" i="45"/>
  <c r="H44" i="45"/>
  <c r="H43" i="45"/>
  <c r="H42" i="45"/>
  <c r="H41" i="45"/>
  <c r="H40" i="45"/>
  <c r="H39" i="45"/>
  <c r="H38" i="45"/>
  <c r="H37" i="45"/>
  <c r="H36" i="45"/>
  <c r="H35" i="45"/>
  <c r="H34" i="45"/>
  <c r="H33" i="45"/>
  <c r="H32" i="45"/>
  <c r="H31" i="45"/>
  <c r="H30" i="45"/>
  <c r="H29" i="45"/>
  <c r="H28" i="45"/>
  <c r="H27" i="45"/>
  <c r="H26" i="45"/>
  <c r="H25" i="45"/>
  <c r="H24" i="45"/>
  <c r="H23" i="45"/>
  <c r="H22" i="45"/>
  <c r="H21" i="45"/>
  <c r="H20" i="45"/>
  <c r="H19" i="45"/>
  <c r="H18" i="45"/>
  <c r="H17" i="45"/>
  <c r="H16" i="45"/>
  <c r="H15" i="45"/>
  <c r="H13" i="45"/>
  <c r="H14" i="45"/>
  <c r="H12" i="45"/>
  <c r="H7" i="45"/>
  <c r="H10" i="45"/>
  <c r="H6" i="45"/>
  <c r="H11" i="45"/>
  <c r="H9" i="45"/>
  <c r="H8" i="45"/>
  <c r="D54" i="42"/>
  <c r="F56" i="30"/>
  <c r="I57" i="30"/>
  <c r="F12" i="30"/>
  <c r="F26" i="30"/>
  <c r="F19" i="30"/>
  <c r="F29" i="30"/>
  <c r="F42" i="30"/>
  <c r="F34" i="30"/>
  <c r="F9" i="30"/>
  <c r="F22" i="30"/>
  <c r="F21" i="30"/>
  <c r="F25" i="30"/>
  <c r="F37" i="30"/>
  <c r="F38" i="30"/>
  <c r="F41" i="30"/>
  <c r="F15" i="30"/>
  <c r="F14" i="30"/>
  <c r="F11" i="30"/>
  <c r="F17" i="30"/>
  <c r="F30" i="30"/>
  <c r="F32" i="30"/>
  <c r="F16" i="30"/>
  <c r="F23" i="30"/>
  <c r="F33" i="30"/>
  <c r="F20" i="30"/>
  <c r="F8" i="30"/>
  <c r="F39" i="30"/>
  <c r="F18" i="30"/>
  <c r="F40" i="30"/>
  <c r="F10" i="30"/>
  <c r="F35" i="30"/>
  <c r="F36" i="30"/>
  <c r="F27" i="30"/>
  <c r="F28" i="30"/>
  <c r="F45" i="30"/>
  <c r="F46" i="30"/>
  <c r="F31" i="30"/>
  <c r="F13" i="30"/>
  <c r="F24" i="30"/>
  <c r="F43" i="30"/>
  <c r="F7" i="30"/>
  <c r="F44" i="30"/>
  <c r="F47" i="30"/>
  <c r="F48" i="30"/>
  <c r="F49" i="30"/>
  <c r="F50" i="30"/>
  <c r="F51" i="30"/>
  <c r="F52" i="30"/>
  <c r="F54" i="30"/>
  <c r="F53" i="30"/>
  <c r="F55" i="30"/>
  <c r="I56" i="30"/>
  <c r="I55" i="30"/>
  <c r="I54" i="30"/>
  <c r="I53" i="30"/>
  <c r="I52" i="30"/>
  <c r="I51" i="30"/>
  <c r="I50" i="30"/>
  <c r="I49" i="30"/>
  <c r="I48" i="30"/>
  <c r="I35" i="30"/>
  <c r="I32" i="30"/>
  <c r="I23" i="30"/>
  <c r="I43" i="30"/>
  <c r="I31" i="30"/>
  <c r="I19" i="30"/>
  <c r="I16" i="30"/>
  <c r="I15" i="30"/>
  <c r="I7" i="30"/>
  <c r="I27" i="30"/>
  <c r="I24" i="30"/>
  <c r="I40" i="30"/>
  <c r="I10" i="30"/>
  <c r="I20" i="30"/>
  <c r="I12" i="30"/>
  <c r="I13" i="30"/>
  <c r="I26" i="30"/>
  <c r="I39" i="30"/>
  <c r="I36" i="30"/>
  <c r="I9" i="30"/>
  <c r="I28" i="30"/>
  <c r="I29" i="30"/>
  <c r="I42" i="30"/>
  <c r="I17" i="30"/>
  <c r="I11" i="30"/>
  <c r="I44" i="30"/>
  <c r="I45" i="30"/>
  <c r="I33" i="30"/>
  <c r="I14" i="30"/>
  <c r="I37" i="30"/>
  <c r="I25" i="30"/>
  <c r="I30" i="30"/>
  <c r="I41" i="30"/>
  <c r="I46" i="30"/>
  <c r="I47" i="30"/>
  <c r="I18" i="30"/>
  <c r="I22" i="30"/>
  <c r="I21" i="30"/>
  <c r="I34" i="30"/>
  <c r="I8" i="30"/>
  <c r="I38" i="30"/>
  <c r="E57" i="47"/>
  <c r="H57" i="47"/>
  <c r="H56" i="47"/>
  <c r="E56" i="47"/>
  <c r="E55" i="47"/>
  <c r="H55" i="47"/>
  <c r="E54" i="47"/>
  <c r="H54" i="47"/>
  <c r="H53" i="47"/>
  <c r="E53" i="47"/>
  <c r="E52" i="47"/>
  <c r="E51" i="47"/>
  <c r="H52" i="47"/>
  <c r="E50" i="47"/>
  <c r="H51" i="47"/>
  <c r="H50" i="47"/>
  <c r="E49" i="47"/>
  <c r="H49" i="47"/>
  <c r="E48" i="47"/>
  <c r="H48" i="47"/>
  <c r="E47" i="47"/>
  <c r="H47" i="47"/>
  <c r="E46" i="47"/>
  <c r="E45" i="47"/>
  <c r="E44" i="47"/>
  <c r="E43" i="47"/>
  <c r="H46" i="47"/>
  <c r="H45" i="47"/>
  <c r="H44" i="47"/>
  <c r="E9" i="47"/>
  <c r="E7" i="47"/>
  <c r="E11" i="47"/>
  <c r="E8" i="47"/>
  <c r="E6" i="47"/>
  <c r="E12" i="47"/>
  <c r="E10" i="47"/>
  <c r="E13" i="47"/>
  <c r="E15" i="47"/>
  <c r="E14" i="47"/>
  <c r="E16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1" i="47"/>
  <c r="E30" i="47"/>
  <c r="E32" i="47"/>
  <c r="E33" i="47"/>
  <c r="E34" i="47"/>
  <c r="E35" i="47"/>
  <c r="E36" i="47"/>
  <c r="E37" i="47"/>
  <c r="E38" i="47"/>
  <c r="E40" i="47"/>
  <c r="E39" i="47"/>
  <c r="E41" i="47"/>
  <c r="E42" i="47"/>
  <c r="H43" i="47"/>
  <c r="H42" i="47"/>
  <c r="H41" i="47"/>
  <c r="H40" i="47"/>
  <c r="H39" i="47"/>
  <c r="H38" i="47"/>
  <c r="H37" i="47"/>
  <c r="H36" i="47"/>
  <c r="H35" i="47"/>
  <c r="H34" i="47"/>
  <c r="H33" i="47"/>
  <c r="H32" i="47"/>
  <c r="H31" i="47"/>
  <c r="H30" i="47"/>
  <c r="H29" i="47"/>
  <c r="H28" i="47"/>
  <c r="H27" i="47"/>
  <c r="H26" i="47"/>
  <c r="H25" i="47"/>
  <c r="H24" i="47"/>
  <c r="H23" i="47"/>
  <c r="H22" i="47"/>
  <c r="H21" i="47"/>
  <c r="H20" i="47"/>
  <c r="H19" i="47"/>
  <c r="H18" i="47"/>
  <c r="H17" i="47"/>
  <c r="H16" i="47"/>
  <c r="H15" i="47"/>
  <c r="H13" i="47"/>
  <c r="H14" i="47"/>
  <c r="H7" i="47"/>
  <c r="H11" i="47"/>
  <c r="H9" i="47"/>
  <c r="H8" i="47"/>
  <c r="H10" i="47"/>
  <c r="H12" i="47"/>
  <c r="H6" i="47"/>
  <c r="H55" i="35"/>
  <c r="H54" i="35"/>
  <c r="H53" i="35"/>
  <c r="H52" i="35"/>
  <c r="H51" i="35"/>
  <c r="H50" i="35"/>
  <c r="H49" i="35"/>
  <c r="H48" i="35"/>
  <c r="H47" i="35"/>
  <c r="H46" i="35"/>
  <c r="H45" i="35"/>
  <c r="H37" i="35"/>
  <c r="H12" i="35"/>
  <c r="H41" i="35"/>
  <c r="H19" i="35"/>
  <c r="H15" i="35"/>
  <c r="H7" i="35"/>
  <c r="H39" i="35"/>
  <c r="H44" i="35"/>
  <c r="H21" i="35"/>
  <c r="H25" i="35"/>
  <c r="H23" i="35"/>
  <c r="H27" i="35"/>
  <c r="H31" i="35"/>
  <c r="H35" i="35"/>
  <c r="H42" i="35"/>
  <c r="H24" i="35"/>
  <c r="H8" i="35"/>
  <c r="H28" i="35"/>
  <c r="H16" i="35"/>
  <c r="H20" i="35"/>
  <c r="H22" i="35"/>
  <c r="H40" i="35"/>
  <c r="H26" i="35"/>
  <c r="H43" i="35"/>
  <c r="H14" i="35"/>
  <c r="H32" i="35"/>
  <c r="H18" i="35"/>
  <c r="H36" i="35"/>
  <c r="H38" i="35"/>
  <c r="H30" i="35"/>
  <c r="H34" i="35"/>
  <c r="H13" i="35"/>
  <c r="H17" i="35"/>
  <c r="H10" i="35"/>
  <c r="H29" i="35"/>
  <c r="H9" i="35"/>
  <c r="H33" i="35"/>
  <c r="H11" i="35"/>
  <c r="I56" i="23"/>
  <c r="I55" i="23"/>
  <c r="I54" i="23"/>
  <c r="I53" i="23"/>
  <c r="I52" i="23"/>
  <c r="I51" i="23"/>
  <c r="I50" i="23"/>
  <c r="I49" i="23"/>
  <c r="I48" i="23"/>
  <c r="I30" i="23"/>
  <c r="I24" i="23"/>
  <c r="I28" i="23"/>
  <c r="I21" i="23"/>
  <c r="I25" i="23"/>
  <c r="I15" i="23"/>
  <c r="I35" i="23"/>
  <c r="I31" i="23"/>
  <c r="I40" i="23"/>
  <c r="I44" i="23"/>
  <c r="I23" i="23"/>
  <c r="I43" i="23"/>
  <c r="I17" i="23"/>
  <c r="I26" i="23"/>
  <c r="I39" i="23"/>
  <c r="I33" i="23"/>
  <c r="I42" i="23"/>
  <c r="I19" i="23"/>
  <c r="I13" i="23"/>
  <c r="I22" i="23"/>
  <c r="I20" i="23"/>
  <c r="I29" i="23"/>
  <c r="I38" i="23"/>
  <c r="I36" i="23"/>
  <c r="I14" i="23"/>
  <c r="I7" i="23"/>
  <c r="I18" i="23"/>
  <c r="I16" i="23"/>
  <c r="I45" i="23"/>
  <c r="I34" i="23"/>
  <c r="I32" i="23"/>
  <c r="I9" i="23"/>
  <c r="I37" i="23"/>
  <c r="I47" i="23"/>
  <c r="I12" i="23"/>
  <c r="I41" i="23"/>
  <c r="I46" i="23"/>
  <c r="I11" i="23"/>
  <c r="I8" i="23"/>
  <c r="I27" i="23"/>
  <c r="I10" i="23"/>
  <c r="D54" i="26"/>
  <c r="I23" i="17"/>
  <c r="H32" i="16"/>
  <c r="M57" i="23"/>
  <c r="M58" i="31"/>
  <c r="J56" i="14"/>
  <c r="F51" i="17"/>
  <c r="H24" i="17"/>
  <c r="E33" i="16"/>
  <c r="I29" i="17"/>
  <c r="H38" i="16"/>
  <c r="I40" i="17"/>
  <c r="H8" i="17"/>
  <c r="E46" i="16"/>
  <c r="G58" i="48"/>
  <c r="F41" i="17"/>
  <c r="H37" i="17"/>
  <c r="E19" i="16"/>
  <c r="G55" i="14"/>
  <c r="F39" i="17"/>
  <c r="H36" i="17"/>
  <c r="E20" i="16"/>
  <c r="J58" i="31"/>
  <c r="J55" i="15"/>
  <c r="I10" i="17"/>
  <c r="H55" i="16"/>
  <c r="H18" i="16"/>
  <c r="E23" i="17"/>
  <c r="J58" i="30"/>
  <c r="I15" i="17"/>
  <c r="E49" i="16"/>
  <c r="H24" i="16"/>
  <c r="J60" i="29"/>
  <c r="G58" i="45"/>
  <c r="I18" i="17"/>
  <c r="E50" i="16"/>
  <c r="H23" i="16"/>
  <c r="J58" i="50"/>
  <c r="E22" i="17"/>
  <c r="E13" i="17"/>
  <c r="I27" i="17"/>
  <c r="H36" i="16"/>
  <c r="F60" i="29"/>
  <c r="D59" i="45"/>
  <c r="D56" i="17"/>
  <c r="F47" i="17"/>
  <c r="H28" i="17"/>
  <c r="E28" i="16"/>
  <c r="I33" i="17"/>
  <c r="E42" i="16"/>
  <c r="E54" i="28"/>
  <c r="E53" i="41"/>
  <c r="H54" i="28"/>
  <c r="E53" i="28"/>
  <c r="E35" i="28"/>
  <c r="E21" i="28"/>
  <c r="E34" i="28"/>
  <c r="E27" i="28"/>
  <c r="E17" i="28"/>
  <c r="E37" i="28"/>
  <c r="E30" i="28"/>
  <c r="E26" i="28"/>
  <c r="E15" i="28"/>
  <c r="E29" i="28"/>
  <c r="E16" i="28"/>
  <c r="E36" i="28"/>
  <c r="E9" i="28"/>
  <c r="E18" i="28"/>
  <c r="E13" i="28"/>
  <c r="E28" i="28"/>
  <c r="E12" i="28"/>
  <c r="E11" i="28"/>
  <c r="E41" i="28"/>
  <c r="E39" i="28"/>
  <c r="E14" i="28"/>
  <c r="E31" i="28"/>
  <c r="E38" i="28"/>
  <c r="E40" i="28"/>
  <c r="E32" i="28"/>
  <c r="E8" i="28"/>
  <c r="E33" i="28"/>
  <c r="E25" i="28"/>
  <c r="E24" i="28"/>
  <c r="E19" i="28"/>
  <c r="E10" i="28"/>
  <c r="E23" i="28"/>
  <c r="E20" i="28"/>
  <c r="E42" i="28"/>
  <c r="E22" i="28"/>
  <c r="E43" i="28"/>
  <c r="E44" i="28"/>
  <c r="E45" i="28"/>
  <c r="E46" i="28"/>
  <c r="E47" i="28"/>
  <c r="E48" i="28"/>
  <c r="E49" i="28"/>
  <c r="E50" i="28"/>
  <c r="E51" i="28"/>
  <c r="E52" i="28"/>
  <c r="H53" i="28"/>
  <c r="H52" i="28"/>
  <c r="H51" i="28"/>
  <c r="H50" i="28"/>
  <c r="H49" i="28"/>
  <c r="H48" i="28"/>
  <c r="H47" i="28"/>
  <c r="H46" i="28"/>
  <c r="H45" i="28"/>
  <c r="H27" i="28"/>
  <c r="H12" i="28"/>
  <c r="H36" i="28"/>
  <c r="H25" i="28"/>
  <c r="H44" i="28"/>
  <c r="H35" i="28"/>
  <c r="H24" i="28"/>
  <c r="H23" i="28"/>
  <c r="H26" i="28"/>
  <c r="H33" i="28"/>
  <c r="H31" i="28"/>
  <c r="H43" i="28"/>
  <c r="H17" i="28"/>
  <c r="H32" i="28"/>
  <c r="H34" i="28"/>
  <c r="H41" i="28"/>
  <c r="H18" i="28"/>
  <c r="H42" i="28"/>
  <c r="H20" i="28"/>
  <c r="H19" i="28"/>
  <c r="H40" i="28"/>
  <c r="H13" i="28"/>
  <c r="H22" i="28"/>
  <c r="H15" i="28"/>
  <c r="H29" i="28"/>
  <c r="H16" i="28"/>
  <c r="H30" i="28"/>
  <c r="H14" i="28"/>
  <c r="H37" i="28"/>
  <c r="H11" i="28"/>
  <c r="H28" i="28"/>
  <c r="H38" i="28"/>
  <c r="H8" i="28"/>
  <c r="H39" i="28"/>
  <c r="H9" i="28"/>
  <c r="H10" i="28"/>
  <c r="H21" i="28"/>
  <c r="E54" i="35"/>
  <c r="E53" i="35"/>
  <c r="E52" i="35"/>
  <c r="E51" i="35"/>
  <c r="E50" i="35"/>
  <c r="E49" i="35"/>
  <c r="E48" i="35"/>
  <c r="E47" i="35"/>
  <c r="E46" i="35"/>
  <c r="E45" i="35"/>
  <c r="E44" i="35"/>
  <c r="E43" i="35"/>
  <c r="E21" i="35"/>
  <c r="E39" i="35"/>
  <c r="E20" i="35"/>
  <c r="E17" i="35"/>
  <c r="E37" i="35"/>
  <c r="E33" i="35"/>
  <c r="E28" i="35"/>
  <c r="E26" i="35"/>
  <c r="E27" i="35"/>
  <c r="E23" i="35"/>
  <c r="E12" i="35"/>
  <c r="E35" i="35"/>
  <c r="E11" i="35"/>
  <c r="E32" i="35"/>
  <c r="E10" i="35"/>
  <c r="E7" i="35"/>
  <c r="E38" i="35"/>
  <c r="E19" i="35"/>
  <c r="E15" i="35"/>
  <c r="E25" i="35"/>
  <c r="E40" i="35"/>
  <c r="E22" i="35"/>
  <c r="E42" i="35"/>
  <c r="E34" i="35"/>
  <c r="E30" i="35"/>
  <c r="E29" i="35"/>
  <c r="E9" i="35"/>
  <c r="E24" i="35"/>
  <c r="E41" i="35"/>
  <c r="E36" i="35"/>
  <c r="E18" i="35"/>
  <c r="E31" i="35"/>
  <c r="E14" i="35"/>
  <c r="E13" i="35"/>
  <c r="E8" i="35"/>
  <c r="E16" i="35"/>
  <c r="D55" i="28"/>
  <c r="N58" i="44"/>
  <c r="N57" i="44"/>
  <c r="N56" i="44"/>
  <c r="N55" i="44"/>
  <c r="N53" i="44"/>
  <c r="N54" i="44"/>
  <c r="N52" i="44"/>
  <c r="N51" i="44"/>
  <c r="N50" i="44"/>
  <c r="N49" i="44"/>
  <c r="N48" i="44"/>
  <c r="N47" i="44"/>
  <c r="N44" i="44"/>
  <c r="N45" i="44"/>
  <c r="N46" i="44"/>
  <c r="N43" i="44"/>
  <c r="N42" i="44"/>
  <c r="N41" i="44"/>
  <c r="N40" i="44"/>
  <c r="N38" i="44"/>
  <c r="N39" i="44"/>
  <c r="N37" i="44"/>
  <c r="N36" i="44"/>
  <c r="N35" i="44"/>
  <c r="N34" i="44"/>
  <c r="N33" i="44"/>
  <c r="N32" i="44"/>
  <c r="N31" i="44"/>
  <c r="N30" i="44"/>
  <c r="N29" i="44"/>
  <c r="N28" i="44"/>
  <c r="N27" i="44"/>
  <c r="N26" i="44"/>
  <c r="N25" i="44"/>
  <c r="N24" i="44"/>
  <c r="N23" i="44"/>
  <c r="N22" i="44"/>
  <c r="N21" i="44"/>
  <c r="N20" i="44"/>
  <c r="N19" i="44"/>
  <c r="N18" i="44"/>
  <c r="N16" i="44"/>
  <c r="N17" i="44"/>
  <c r="N15" i="44"/>
  <c r="N14" i="44"/>
  <c r="N8" i="44"/>
  <c r="N9" i="44"/>
  <c r="N12" i="44"/>
  <c r="N10" i="44"/>
  <c r="N11" i="44"/>
  <c r="N7" i="44"/>
  <c r="N13" i="44"/>
  <c r="G56" i="16"/>
  <c r="J56" i="16"/>
  <c r="G9" i="51"/>
  <c r="G7" i="51"/>
  <c r="G6" i="51"/>
  <c r="G8" i="51"/>
  <c r="G11" i="51"/>
  <c r="G12" i="51"/>
  <c r="G10" i="51"/>
  <c r="G13" i="51"/>
  <c r="G14" i="51"/>
  <c r="G15" i="51"/>
  <c r="G16" i="51"/>
  <c r="G17" i="51"/>
  <c r="G18" i="51"/>
  <c r="G19" i="51"/>
  <c r="G20" i="51"/>
  <c r="G21" i="51"/>
  <c r="G22" i="51"/>
  <c r="G23" i="51"/>
  <c r="G24" i="51"/>
  <c r="G26" i="51"/>
  <c r="G25" i="51"/>
  <c r="G27" i="51"/>
  <c r="G28" i="51"/>
  <c r="G29" i="51"/>
  <c r="G30" i="51"/>
  <c r="G31" i="51"/>
  <c r="G32" i="51"/>
  <c r="G33" i="51"/>
  <c r="G34" i="51"/>
  <c r="G36" i="51"/>
  <c r="G35" i="51"/>
  <c r="G37" i="51"/>
  <c r="G38" i="51"/>
  <c r="G39" i="51"/>
  <c r="G40" i="51"/>
  <c r="G41" i="51"/>
  <c r="G42" i="51"/>
  <c r="G44" i="51"/>
  <c r="G45" i="51"/>
  <c r="G43" i="51"/>
  <c r="G46" i="51"/>
  <c r="G47" i="51"/>
  <c r="G48" i="51"/>
  <c r="G49" i="51"/>
  <c r="G50" i="51"/>
  <c r="G52" i="51"/>
  <c r="G51" i="51"/>
  <c r="G53" i="51"/>
  <c r="G54" i="51"/>
  <c r="G55" i="51"/>
  <c r="G56" i="51"/>
  <c r="J57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9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5" i="51"/>
  <c r="J13" i="51"/>
  <c r="J14" i="51"/>
  <c r="J12" i="51"/>
  <c r="J7" i="51"/>
  <c r="J8" i="51"/>
  <c r="J10" i="51"/>
  <c r="J6" i="51"/>
  <c r="J11" i="51"/>
  <c r="J9" i="51"/>
  <c r="F56" i="23"/>
  <c r="F55" i="23"/>
  <c r="F54" i="23"/>
  <c r="F53" i="23"/>
  <c r="F52" i="23"/>
  <c r="F51" i="23"/>
  <c r="F50" i="23"/>
  <c r="F49" i="23"/>
  <c r="F48" i="23"/>
  <c r="F43" i="23"/>
  <c r="F28" i="23"/>
  <c r="F29" i="23"/>
  <c r="F35" i="23"/>
  <c r="F31" i="23"/>
  <c r="F12" i="23"/>
  <c r="F38" i="23"/>
  <c r="F34" i="23"/>
  <c r="F46" i="23"/>
  <c r="F24" i="23"/>
  <c r="F22" i="23"/>
  <c r="F13" i="23"/>
  <c r="F18" i="23"/>
  <c r="F10" i="23"/>
  <c r="F11" i="23"/>
  <c r="F32" i="23"/>
  <c r="F47" i="23"/>
  <c r="F19" i="23"/>
  <c r="F15" i="23"/>
  <c r="F37" i="23"/>
  <c r="F16" i="23"/>
  <c r="F42" i="23"/>
  <c r="F33" i="23"/>
  <c r="F20" i="23"/>
  <c r="F26" i="23"/>
  <c r="F17" i="23"/>
  <c r="F40" i="23"/>
  <c r="F36" i="23"/>
  <c r="F39" i="23"/>
  <c r="F9" i="23"/>
  <c r="F30" i="23"/>
  <c r="F21" i="23"/>
  <c r="F23" i="23"/>
  <c r="F45" i="23"/>
  <c r="F8" i="23"/>
  <c r="F41" i="23"/>
  <c r="F44" i="23"/>
  <c r="F14" i="23"/>
  <c r="F7" i="23"/>
  <c r="F25" i="23"/>
  <c r="F27" i="23"/>
  <c r="F56" i="45"/>
  <c r="I57" i="45"/>
  <c r="F7" i="45"/>
  <c r="F6" i="45"/>
  <c r="F9" i="45"/>
  <c r="F8" i="45"/>
  <c r="F11" i="45"/>
  <c r="F10" i="45"/>
  <c r="F12" i="45"/>
  <c r="F15" i="45"/>
  <c r="F13" i="45"/>
  <c r="F14" i="45"/>
  <c r="F16" i="45"/>
  <c r="F17" i="45"/>
  <c r="F18" i="45"/>
  <c r="F19" i="45"/>
  <c r="F20" i="45"/>
  <c r="F21" i="45"/>
  <c r="F22" i="45"/>
  <c r="F23" i="45"/>
  <c r="F24" i="45"/>
  <c r="F25" i="45"/>
  <c r="F26" i="45"/>
  <c r="F27" i="45"/>
  <c r="F28" i="45"/>
  <c r="F30" i="45"/>
  <c r="F29" i="45"/>
  <c r="F31" i="45"/>
  <c r="F32" i="45"/>
  <c r="F33" i="45"/>
  <c r="F34" i="45"/>
  <c r="F35" i="45"/>
  <c r="F36" i="45"/>
  <c r="F37" i="45"/>
  <c r="F38" i="45"/>
  <c r="F39" i="45"/>
  <c r="F40" i="45"/>
  <c r="F42" i="45"/>
  <c r="F41" i="45"/>
  <c r="F43" i="45"/>
  <c r="F45" i="45"/>
  <c r="F44" i="45"/>
  <c r="F46" i="45"/>
  <c r="F47" i="45"/>
  <c r="F48" i="45"/>
  <c r="F49" i="45"/>
  <c r="F50" i="45"/>
  <c r="F51" i="45"/>
  <c r="F52" i="45"/>
  <c r="F53" i="45"/>
  <c r="F54" i="45"/>
  <c r="F55" i="45"/>
  <c r="F57" i="45"/>
  <c r="I56" i="45"/>
  <c r="I55" i="45"/>
  <c r="I54" i="45"/>
  <c r="I53" i="45"/>
  <c r="I52" i="45"/>
  <c r="I51" i="45"/>
  <c r="I50" i="45"/>
  <c r="I49" i="45"/>
  <c r="I48" i="45"/>
  <c r="I47" i="45"/>
  <c r="I46" i="45"/>
  <c r="I44" i="45"/>
  <c r="I45" i="45"/>
  <c r="I43" i="45"/>
  <c r="I42" i="45"/>
  <c r="I41" i="45"/>
  <c r="I40" i="45"/>
  <c r="I39" i="45"/>
  <c r="I38" i="45"/>
  <c r="I37" i="45"/>
  <c r="I36" i="45"/>
  <c r="I35" i="45"/>
  <c r="I34" i="45"/>
  <c r="I33" i="45"/>
  <c r="I32" i="45"/>
  <c r="I31" i="45"/>
  <c r="I30" i="45"/>
  <c r="I29" i="45"/>
  <c r="I28" i="45"/>
  <c r="I27" i="45"/>
  <c r="I26" i="45"/>
  <c r="I25" i="45"/>
  <c r="I24" i="45"/>
  <c r="I23" i="45"/>
  <c r="I22" i="45"/>
  <c r="I21" i="45"/>
  <c r="I20" i="45"/>
  <c r="I19" i="45"/>
  <c r="I18" i="45"/>
  <c r="I17" i="45"/>
  <c r="I16" i="45"/>
  <c r="I15" i="45"/>
  <c r="I14" i="45"/>
  <c r="I13" i="45"/>
  <c r="I7" i="45"/>
  <c r="I6" i="45"/>
  <c r="I8" i="45"/>
  <c r="I9" i="45"/>
  <c r="I12" i="45"/>
  <c r="I10" i="45"/>
  <c r="I11" i="45"/>
  <c r="L54" i="28"/>
  <c r="L53" i="28"/>
  <c r="L52" i="28"/>
  <c r="L51" i="28"/>
  <c r="L50" i="28"/>
  <c r="L49" i="28"/>
  <c r="L48" i="28"/>
  <c r="L47" i="28"/>
  <c r="L46" i="28"/>
  <c r="L26" i="28"/>
  <c r="L19" i="28"/>
  <c r="L35" i="28"/>
  <c r="L9" i="28"/>
  <c r="L22" i="28"/>
  <c r="L34" i="28"/>
  <c r="L38" i="28"/>
  <c r="L10" i="28"/>
  <c r="L13" i="28"/>
  <c r="L24" i="28"/>
  <c r="L29" i="28"/>
  <c r="L23" i="28"/>
  <c r="L40" i="28"/>
  <c r="L45" i="28"/>
  <c r="L42" i="28"/>
  <c r="L8" i="28"/>
  <c r="L16" i="28"/>
  <c r="L21" i="28"/>
  <c r="L20" i="28"/>
  <c r="L25" i="28"/>
  <c r="L32" i="28"/>
  <c r="L37" i="28"/>
  <c r="L36" i="28"/>
  <c r="L41" i="28"/>
  <c r="L12" i="28"/>
  <c r="L17" i="28"/>
  <c r="L11" i="28"/>
  <c r="L15" i="28"/>
  <c r="L28" i="28"/>
  <c r="L33" i="28"/>
  <c r="L27" i="28"/>
  <c r="L31" i="28"/>
  <c r="L44" i="28"/>
  <c r="L43" i="28"/>
  <c r="L18" i="28"/>
  <c r="L14" i="28"/>
  <c r="L39" i="28"/>
  <c r="L30" i="28"/>
  <c r="E8" i="39"/>
  <c r="E7" i="39"/>
  <c r="E56" i="30"/>
  <c r="H57" i="30"/>
  <c r="E35" i="30"/>
  <c r="E40" i="30"/>
  <c r="E15" i="30"/>
  <c r="E18" i="30"/>
  <c r="E16" i="30"/>
  <c r="E23" i="30"/>
  <c r="E7" i="30"/>
  <c r="E27" i="30"/>
  <c r="E8" i="30"/>
  <c r="E32" i="30"/>
  <c r="E12" i="30"/>
  <c r="E14" i="30"/>
  <c r="E44" i="30"/>
  <c r="E13" i="30"/>
  <c r="E21" i="30"/>
  <c r="E36" i="30"/>
  <c r="E22" i="30"/>
  <c r="E19" i="30"/>
  <c r="E39" i="30"/>
  <c r="E20" i="30"/>
  <c r="E28" i="30"/>
  <c r="E29" i="30"/>
  <c r="E42" i="30"/>
  <c r="E17" i="30"/>
  <c r="E31" i="30"/>
  <c r="E43" i="30"/>
  <c r="E45" i="30"/>
  <c r="E37" i="30"/>
  <c r="E9" i="30"/>
  <c r="E25" i="30"/>
  <c r="E11" i="30"/>
  <c r="E38" i="30"/>
  <c r="E26" i="30"/>
  <c r="E33" i="30"/>
  <c r="E34" i="30"/>
  <c r="E46" i="30"/>
  <c r="E30" i="30"/>
  <c r="E24" i="30"/>
  <c r="E41" i="30"/>
  <c r="E10" i="30"/>
  <c r="E47" i="30"/>
  <c r="E48" i="30"/>
  <c r="E49" i="30"/>
  <c r="E50" i="30"/>
  <c r="E51" i="30"/>
  <c r="E52" i="30"/>
  <c r="E53" i="30"/>
  <c r="E54" i="30"/>
  <c r="E55" i="30"/>
  <c r="H56" i="30"/>
  <c r="H55" i="30"/>
  <c r="H54" i="30"/>
  <c r="H53" i="30"/>
  <c r="H52" i="30"/>
  <c r="H51" i="30"/>
  <c r="H50" i="30"/>
  <c r="H49" i="30"/>
  <c r="H48" i="30"/>
  <c r="H18" i="30"/>
  <c r="H17" i="30"/>
  <c r="H34" i="30"/>
  <c r="H26" i="30"/>
  <c r="H25" i="30"/>
  <c r="H47" i="30"/>
  <c r="H29" i="30"/>
  <c r="H42" i="30"/>
  <c r="H12" i="30"/>
  <c r="H22" i="30"/>
  <c r="H21" i="30"/>
  <c r="H14" i="30"/>
  <c r="H15" i="30"/>
  <c r="H28" i="30"/>
  <c r="H33" i="30"/>
  <c r="H13" i="30"/>
  <c r="H38" i="30"/>
  <c r="H30" i="30"/>
  <c r="H31" i="30"/>
  <c r="H44" i="30"/>
  <c r="H45" i="30"/>
  <c r="H35" i="30"/>
  <c r="H41" i="30"/>
  <c r="H10" i="30"/>
  <c r="H37" i="30"/>
  <c r="H8" i="30"/>
  <c r="H19" i="30"/>
  <c r="H32" i="30"/>
  <c r="H43" i="30"/>
  <c r="H46" i="30"/>
  <c r="H7" i="30"/>
  <c r="H9" i="30"/>
  <c r="H20" i="30"/>
  <c r="H24" i="30"/>
  <c r="H23" i="30"/>
  <c r="H36" i="30"/>
  <c r="H11" i="30"/>
  <c r="H40" i="30"/>
  <c r="H16" i="30"/>
  <c r="H39" i="30"/>
  <c r="H27" i="30"/>
  <c r="G55" i="20"/>
  <c r="G21" i="20"/>
  <c r="G9" i="20"/>
  <c r="G12" i="20"/>
  <c r="G39" i="20"/>
  <c r="G31" i="20"/>
  <c r="G24" i="20"/>
  <c r="G14" i="20"/>
  <c r="G18" i="20"/>
  <c r="G16" i="20"/>
  <c r="G8" i="20"/>
  <c r="G23" i="20"/>
  <c r="G27" i="20"/>
  <c r="G45" i="20"/>
  <c r="G7" i="20"/>
  <c r="G19" i="20"/>
  <c r="G37" i="20"/>
  <c r="G47" i="20"/>
  <c r="G42" i="20"/>
  <c r="G46" i="20"/>
  <c r="G10" i="20"/>
  <c r="G49" i="20"/>
  <c r="G34" i="20"/>
  <c r="G20" i="20"/>
  <c r="G48" i="20"/>
  <c r="G38" i="20"/>
  <c r="G36" i="20"/>
  <c r="G26" i="20"/>
  <c r="G13" i="20"/>
  <c r="G29" i="20"/>
  <c r="G40" i="20"/>
  <c r="G33" i="20"/>
  <c r="G22" i="20"/>
  <c r="G15" i="20"/>
  <c r="G44" i="20"/>
  <c r="G32" i="20"/>
  <c r="G30" i="20"/>
  <c r="G28" i="20"/>
  <c r="G50" i="20"/>
  <c r="G41" i="20"/>
  <c r="G43" i="20"/>
  <c r="G35" i="20"/>
  <c r="G25" i="20"/>
  <c r="G17" i="20"/>
  <c r="G11" i="20"/>
  <c r="G52" i="20"/>
  <c r="G51" i="20"/>
  <c r="G53" i="20"/>
  <c r="G54" i="20"/>
  <c r="J56" i="20"/>
  <c r="J55" i="20"/>
  <c r="J54" i="20"/>
  <c r="J53" i="20"/>
  <c r="J52" i="20"/>
  <c r="J11" i="20"/>
  <c r="J48" i="20"/>
  <c r="J27" i="20"/>
  <c r="J33" i="20"/>
  <c r="J13" i="20"/>
  <c r="J9" i="20"/>
  <c r="J51" i="20"/>
  <c r="J10" i="20"/>
  <c r="J16" i="20"/>
  <c r="J21" i="20"/>
  <c r="J23" i="20"/>
  <c r="J50" i="20"/>
  <c r="J24" i="20"/>
  <c r="J37" i="20"/>
  <c r="J39" i="20"/>
  <c r="J40" i="20"/>
  <c r="J26" i="20"/>
  <c r="J44" i="20"/>
  <c r="J47" i="20"/>
  <c r="J22" i="20"/>
  <c r="J18" i="20"/>
  <c r="J34" i="20"/>
  <c r="J31" i="20"/>
  <c r="J41" i="20"/>
  <c r="J49" i="20"/>
  <c r="J30" i="20"/>
  <c r="J42" i="20"/>
  <c r="J38" i="20"/>
  <c r="J45" i="20"/>
  <c r="J46" i="20"/>
  <c r="J29" i="20"/>
  <c r="J7" i="20"/>
  <c r="J19" i="20"/>
  <c r="J12" i="20"/>
  <c r="J8" i="20"/>
  <c r="J15" i="20"/>
  <c r="J20" i="20"/>
  <c r="J17" i="20"/>
  <c r="J28" i="20"/>
  <c r="J25" i="20"/>
  <c r="J35" i="20"/>
  <c r="J32" i="20"/>
  <c r="J14" i="20"/>
  <c r="J36" i="20"/>
  <c r="J43" i="20"/>
  <c r="D58" i="51"/>
  <c r="H56" i="17"/>
  <c r="H53" i="16"/>
  <c r="H16" i="16"/>
  <c r="G57" i="13"/>
  <c r="I42" i="17"/>
  <c r="H9" i="17"/>
  <c r="H47" i="16"/>
  <c r="I14" i="17"/>
  <c r="E52" i="16"/>
  <c r="H22" i="16"/>
  <c r="I24" i="17"/>
  <c r="H33" i="16"/>
  <c r="I51" i="17"/>
  <c r="H21" i="17"/>
  <c r="E35" i="16"/>
  <c r="G58" i="47"/>
  <c r="J57" i="21"/>
  <c r="I54" i="17"/>
  <c r="H20" i="17"/>
  <c r="E36" i="16"/>
  <c r="E18" i="17"/>
  <c r="H58" i="50"/>
  <c r="F9" i="17"/>
  <c r="E39" i="17"/>
  <c r="D57" i="21"/>
  <c r="E12" i="17"/>
  <c r="H8" i="16"/>
  <c r="E10" i="17"/>
  <c r="F8" i="17"/>
  <c r="E38" i="17"/>
  <c r="D60" i="44"/>
  <c r="E27" i="17"/>
  <c r="J56" i="18"/>
  <c r="I11" i="17"/>
  <c r="E53" i="16"/>
  <c r="H20" i="16"/>
  <c r="I46" i="17"/>
  <c r="H12" i="17"/>
  <c r="E44" i="16"/>
  <c r="I17" i="17"/>
  <c r="H56" i="16"/>
  <c r="H26" i="16"/>
  <c r="I28" i="17"/>
  <c r="H37" i="16"/>
  <c r="H58" i="30"/>
  <c r="N57" i="23"/>
  <c r="F57" i="20"/>
  <c r="D51" i="39"/>
  <c r="E43" i="17"/>
  <c r="E16" i="17"/>
  <c r="I30" i="17"/>
  <c r="H35" i="16"/>
  <c r="E14" i="17"/>
  <c r="E51" i="16"/>
  <c r="E41" i="17"/>
  <c r="E31" i="17"/>
  <c r="I60" i="29"/>
  <c r="F31" i="17"/>
  <c r="H19" i="17"/>
  <c r="H42" i="16"/>
  <c r="I56" i="20"/>
  <c r="I55" i="20"/>
  <c r="I54" i="20"/>
  <c r="I53" i="20"/>
  <c r="I52" i="20"/>
  <c r="I45" i="20"/>
  <c r="I27" i="20"/>
  <c r="I43" i="20"/>
  <c r="I9" i="20"/>
  <c r="I23" i="20"/>
  <c r="I50" i="20"/>
  <c r="I18" i="20"/>
  <c r="I39" i="20"/>
  <c r="I34" i="20"/>
  <c r="I24" i="20"/>
  <c r="I20" i="20"/>
  <c r="I12" i="20"/>
  <c r="I36" i="20"/>
  <c r="I29" i="20"/>
  <c r="I11" i="20"/>
  <c r="I7" i="20"/>
  <c r="I22" i="20"/>
  <c r="I44" i="20"/>
  <c r="I37" i="20"/>
  <c r="I14" i="20"/>
  <c r="I17" i="20"/>
  <c r="I38" i="20"/>
  <c r="I16" i="20"/>
  <c r="I8" i="20"/>
  <c r="I30" i="20"/>
  <c r="I40" i="20"/>
  <c r="I33" i="20"/>
  <c r="I32" i="20"/>
  <c r="I25" i="20"/>
  <c r="I46" i="20"/>
  <c r="I49" i="20"/>
  <c r="I15" i="20"/>
  <c r="I48" i="20"/>
  <c r="I41" i="20"/>
  <c r="I31" i="20"/>
  <c r="I47" i="20"/>
  <c r="I10" i="20"/>
  <c r="I13" i="20"/>
  <c r="I51" i="20"/>
  <c r="I26" i="20"/>
  <c r="I19" i="20"/>
  <c r="I28" i="20"/>
  <c r="I21" i="20"/>
  <c r="I42" i="20"/>
  <c r="I35" i="20"/>
  <c r="L2" i="20" l="1"/>
  <c r="E4" i="44"/>
  <c r="H3" i="44" s="1"/>
  <c r="AH28" i="37"/>
  <c r="AF49" i="37"/>
  <c r="N41" i="1"/>
  <c r="P5" i="37"/>
  <c r="E4" i="35"/>
  <c r="H3" i="35" s="1"/>
  <c r="E2" i="36"/>
  <c r="P10" i="1"/>
  <c r="E2" i="19"/>
  <c r="F2" i="48"/>
  <c r="O69" i="1"/>
  <c r="X27" i="33"/>
  <c r="V25" i="33"/>
  <c r="X52" i="33"/>
  <c r="H3" i="25"/>
  <c r="H2" i="25"/>
  <c r="C58" i="35"/>
  <c r="K2" i="30"/>
  <c r="L2" i="45"/>
  <c r="L3" i="41"/>
  <c r="K3" i="41"/>
  <c r="K2" i="28"/>
  <c r="H3" i="28"/>
  <c r="F4" i="44"/>
  <c r="I3" i="44" s="1"/>
  <c r="AG49" i="37"/>
  <c r="AI28" i="37"/>
  <c r="O41" i="1"/>
  <c r="Q5" i="37"/>
  <c r="F4" i="35"/>
  <c r="I3" i="35" s="1"/>
  <c r="L3" i="35" s="1"/>
  <c r="F2" i="36"/>
  <c r="F2" i="19"/>
  <c r="E2" i="26"/>
  <c r="E2" i="24"/>
  <c r="Y29" i="37"/>
  <c r="Y5" i="37"/>
  <c r="N44" i="1"/>
  <c r="P28" i="37"/>
  <c r="N26" i="37"/>
  <c r="N4" i="33"/>
  <c r="P15" i="1"/>
  <c r="E4" i="20"/>
  <c r="H3" i="20" s="1"/>
  <c r="K3" i="20" s="1"/>
  <c r="E2" i="21"/>
  <c r="L2" i="23"/>
  <c r="K2" i="35"/>
  <c r="AD9" i="1"/>
  <c r="P3" i="25"/>
  <c r="P2" i="25"/>
  <c r="L2" i="30"/>
  <c r="P4" i="17"/>
  <c r="H2" i="36"/>
  <c r="K2" i="45"/>
  <c r="K4" i="16"/>
  <c r="H2" i="51"/>
  <c r="L2" i="43"/>
  <c r="E3" i="49"/>
  <c r="H2" i="49" s="1"/>
  <c r="E2" i="46"/>
  <c r="F2" i="26"/>
  <c r="F2" i="24"/>
  <c r="Z29" i="37"/>
  <c r="Z5" i="37"/>
  <c r="O44" i="1"/>
  <c r="Q28" i="37"/>
  <c r="O26" i="37"/>
  <c r="O4" i="33"/>
  <c r="F4" i="20"/>
  <c r="I3" i="20" s="1"/>
  <c r="F2" i="21"/>
  <c r="K3" i="29"/>
  <c r="L2" i="39"/>
  <c r="O3" i="25"/>
  <c r="O2" i="25"/>
  <c r="P4" i="29"/>
  <c r="I2" i="48"/>
  <c r="C55" i="36"/>
  <c r="I2" i="35"/>
  <c r="C56" i="41"/>
  <c r="C56" i="42"/>
  <c r="K3" i="21"/>
  <c r="L4" i="27"/>
  <c r="K4" i="17"/>
  <c r="P11" i="17" s="1"/>
  <c r="L3" i="23"/>
  <c r="F3" i="49"/>
  <c r="I2" i="49" s="1"/>
  <c r="F2" i="46"/>
  <c r="W5" i="33"/>
  <c r="E29" i="37"/>
  <c r="H2" i="13"/>
  <c r="P2" i="29"/>
  <c r="P3" i="30"/>
  <c r="K3" i="26"/>
  <c r="O3" i="21"/>
  <c r="F3" i="19"/>
  <c r="X5" i="33"/>
  <c r="F29" i="37"/>
  <c r="C56" i="26"/>
  <c r="I2" i="50"/>
  <c r="O2" i="29"/>
  <c r="L4" i="29"/>
  <c r="P3" i="43"/>
  <c r="K3" i="42"/>
  <c r="K3" i="24"/>
  <c r="H3" i="30"/>
  <c r="K3" i="30" s="1"/>
  <c r="I2" i="29"/>
  <c r="K2" i="39"/>
  <c r="L3" i="29"/>
  <c r="K2" i="23"/>
  <c r="I2" i="44"/>
  <c r="K2" i="44" s="1"/>
  <c r="C56" i="24"/>
  <c r="I3" i="25"/>
  <c r="L3" i="25" s="1"/>
  <c r="I2" i="25"/>
  <c r="K6" i="1"/>
  <c r="N3" i="24"/>
  <c r="P3" i="24" s="1"/>
  <c r="N4" i="27"/>
  <c r="N3" i="26"/>
  <c r="N4" i="29"/>
  <c r="P3" i="29" s="1"/>
  <c r="N3" i="41"/>
  <c r="N3" i="42"/>
  <c r="P2" i="42" s="1"/>
  <c r="N3" i="39"/>
  <c r="P2" i="39" s="1"/>
  <c r="N3" i="20"/>
  <c r="P2" i="20" s="1"/>
  <c r="N3" i="21"/>
  <c r="N4" i="17"/>
  <c r="N4" i="16"/>
  <c r="P4" i="16" s="1"/>
  <c r="N3" i="13"/>
  <c r="P2" i="13" s="1"/>
  <c r="F2" i="27"/>
  <c r="F3" i="15"/>
  <c r="I2" i="15" s="1"/>
  <c r="AG28" i="37"/>
  <c r="F2" i="47"/>
  <c r="AI49" i="37"/>
  <c r="F2" i="41"/>
  <c r="X48" i="37"/>
  <c r="O67" i="1"/>
  <c r="F48" i="37"/>
  <c r="O41" i="33"/>
  <c r="M41" i="33"/>
  <c r="M6" i="33"/>
  <c r="H29" i="37"/>
  <c r="P13" i="1"/>
  <c r="F4" i="31"/>
  <c r="I3" i="31" s="1"/>
  <c r="L3" i="31" s="1"/>
  <c r="F2" i="16"/>
  <c r="L2" i="51"/>
  <c r="H2" i="42"/>
  <c r="I2" i="36"/>
  <c r="P3" i="21"/>
  <c r="H2" i="31"/>
  <c r="P3" i="41"/>
  <c r="H2" i="15"/>
  <c r="H3" i="43"/>
  <c r="K3" i="43" s="1"/>
  <c r="O3" i="30"/>
  <c r="J6" i="1"/>
  <c r="M3" i="24"/>
  <c r="M4" i="27"/>
  <c r="O4" i="27" s="1"/>
  <c r="M3" i="26"/>
  <c r="M3" i="41"/>
  <c r="M4" i="29"/>
  <c r="O3" i="29" s="1"/>
  <c r="M3" i="42"/>
  <c r="O2" i="42" s="1"/>
  <c r="M3" i="39"/>
  <c r="O2" i="39" s="1"/>
  <c r="M3" i="20"/>
  <c r="O2" i="20" s="1"/>
  <c r="M3" i="21"/>
  <c r="M4" i="17"/>
  <c r="O4" i="17" s="1"/>
  <c r="M4" i="16"/>
  <c r="O4" i="16" s="1"/>
  <c r="M3" i="13"/>
  <c r="O2" i="13" s="1"/>
  <c r="E2" i="48"/>
  <c r="H2" i="48" s="1"/>
  <c r="N69" i="1"/>
  <c r="W27" i="33"/>
  <c r="U25" i="33"/>
  <c r="W52" i="33"/>
  <c r="P14" i="1"/>
  <c r="E3" i="14"/>
  <c r="H2" i="29"/>
  <c r="P2" i="31"/>
  <c r="I4" i="28"/>
  <c r="L3" i="28"/>
  <c r="K2" i="20"/>
  <c r="P3" i="39"/>
  <c r="C57" i="28"/>
  <c r="K3" i="39"/>
  <c r="O3" i="43"/>
  <c r="A58" i="17"/>
  <c r="B57" i="17"/>
  <c r="C57" i="17"/>
  <c r="C57" i="14"/>
  <c r="B57" i="14"/>
  <c r="A58" i="14"/>
  <c r="A60" i="13"/>
  <c r="B59" i="13"/>
  <c r="C59" i="13"/>
  <c r="B60" i="51"/>
  <c r="C60" i="51"/>
  <c r="A61" i="51"/>
  <c r="C60" i="50"/>
  <c r="A61" i="50"/>
  <c r="B60" i="50"/>
  <c r="B60" i="49"/>
  <c r="C60" i="49"/>
  <c r="A61" i="49"/>
  <c r="B60" i="48"/>
  <c r="C60" i="48"/>
  <c r="A61" i="48"/>
  <c r="B60" i="47"/>
  <c r="C60" i="47"/>
  <c r="A61" i="47"/>
  <c r="B60" i="46"/>
  <c r="C60" i="46"/>
  <c r="A61" i="46"/>
  <c r="B60" i="45"/>
  <c r="C60" i="45"/>
  <c r="A61" i="45"/>
  <c r="C61" i="44"/>
  <c r="A62" i="44"/>
  <c r="B61" i="44"/>
  <c r="B61" i="43"/>
  <c r="A62" i="43"/>
  <c r="B60" i="42"/>
  <c r="A61" i="42"/>
  <c r="B60" i="41"/>
  <c r="A61" i="41"/>
  <c r="A60" i="36"/>
  <c r="B59" i="36"/>
  <c r="A61" i="35"/>
  <c r="B60" i="35"/>
  <c r="C60" i="31"/>
  <c r="A61" i="31"/>
  <c r="B60" i="31"/>
  <c r="B60" i="30"/>
  <c r="A61" i="30"/>
  <c r="C60" i="30"/>
  <c r="B62" i="29"/>
  <c r="C62" i="29"/>
  <c r="A63" i="29"/>
  <c r="A62" i="28"/>
  <c r="B61" i="28"/>
  <c r="B61" i="27"/>
  <c r="A62" i="27"/>
  <c r="C61" i="27"/>
  <c r="B60" i="26"/>
  <c r="A61" i="26"/>
  <c r="B60" i="25"/>
  <c r="C60" i="25"/>
  <c r="A61" i="25"/>
  <c r="B60" i="24"/>
  <c r="A61" i="24"/>
  <c r="C59" i="23"/>
  <c r="A60" i="23"/>
  <c r="B59" i="23"/>
  <c r="A60" i="20"/>
  <c r="B59" i="20"/>
  <c r="C59" i="20"/>
  <c r="B59" i="21"/>
  <c r="C59" i="21"/>
  <c r="A60" i="21"/>
  <c r="B58" i="19"/>
  <c r="C58" i="19"/>
  <c r="A59" i="19"/>
  <c r="C58" i="18"/>
  <c r="A59" i="18"/>
  <c r="B58" i="18"/>
  <c r="B59" i="16"/>
  <c r="A60" i="16"/>
  <c r="C59" i="16"/>
  <c r="B57" i="15"/>
  <c r="C57" i="15"/>
  <c r="A58" i="15"/>
  <c r="A53" i="39"/>
  <c r="B52" i="39"/>
  <c r="C52" i="39"/>
  <c r="K3" i="17"/>
  <c r="L3" i="17"/>
  <c r="K3" i="16"/>
  <c r="L3" i="16"/>
  <c r="L2" i="17"/>
  <c r="K2" i="17"/>
  <c r="I2" i="19"/>
  <c r="E3" i="19"/>
  <c r="P16" i="1"/>
  <c r="AC16" i="1" s="1"/>
  <c r="I2" i="14"/>
  <c r="I3" i="14"/>
  <c r="I2" i="18"/>
  <c r="H3" i="14"/>
  <c r="H2" i="14"/>
  <c r="H2" i="18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G56" i="35"/>
  <c r="F53" i="36"/>
  <c r="E8" i="25"/>
  <c r="E16" i="25"/>
  <c r="E27" i="25"/>
  <c r="E32" i="25"/>
  <c r="E7" i="25"/>
  <c r="E20" i="25"/>
  <c r="E43" i="25"/>
  <c r="E19" i="25"/>
  <c r="E23" i="25"/>
  <c r="E36" i="25"/>
  <c r="E35" i="25"/>
  <c r="E39" i="25"/>
  <c r="E31" i="25"/>
  <c r="E44" i="25"/>
  <c r="E26" i="25"/>
  <c r="E17" i="25"/>
  <c r="E10" i="25"/>
  <c r="E33" i="25"/>
  <c r="E46" i="25"/>
  <c r="E41" i="25"/>
  <c r="E24" i="25"/>
  <c r="E30" i="25"/>
  <c r="E42" i="25"/>
  <c r="E9" i="25"/>
  <c r="E40" i="25"/>
  <c r="E13" i="25"/>
  <c r="E12" i="25"/>
  <c r="E45" i="25"/>
  <c r="E14" i="25"/>
  <c r="E28" i="25"/>
  <c r="E29" i="25"/>
  <c r="E21" i="25"/>
  <c r="E15" i="25"/>
  <c r="E18" i="25"/>
  <c r="E34" i="25"/>
  <c r="E37" i="25"/>
  <c r="E22" i="25"/>
  <c r="E38" i="25"/>
  <c r="E11" i="25"/>
  <c r="E25" i="25"/>
  <c r="E47" i="25"/>
  <c r="E48" i="25"/>
  <c r="E49" i="25"/>
  <c r="E50" i="25"/>
  <c r="E51" i="25"/>
  <c r="E52" i="25"/>
  <c r="E53" i="25"/>
  <c r="E54" i="25"/>
  <c r="E55" i="25"/>
  <c r="E56" i="25"/>
  <c r="E57" i="25"/>
  <c r="H58" i="25"/>
  <c r="E58" i="25"/>
  <c r="H57" i="25"/>
  <c r="H56" i="25"/>
  <c r="H55" i="25"/>
  <c r="H54" i="25"/>
  <c r="H53" i="25"/>
  <c r="H52" i="25"/>
  <c r="H51" i="25"/>
  <c r="H50" i="25"/>
  <c r="H49" i="25"/>
  <c r="H48" i="25"/>
  <c r="H12" i="25"/>
  <c r="H32" i="25"/>
  <c r="H20" i="25"/>
  <c r="H17" i="25"/>
  <c r="H44" i="25"/>
  <c r="H46" i="25"/>
  <c r="H36" i="25"/>
  <c r="H16" i="25"/>
  <c r="H28" i="25"/>
  <c r="H10" i="25"/>
  <c r="H33" i="25"/>
  <c r="H47" i="25"/>
  <c r="H25" i="25"/>
  <c r="H41" i="25"/>
  <c r="H11" i="25"/>
  <c r="H21" i="25"/>
  <c r="H24" i="25"/>
  <c r="H13" i="25"/>
  <c r="H14" i="25"/>
  <c r="H27" i="25"/>
  <c r="H7" i="25"/>
  <c r="H37" i="25"/>
  <c r="H29" i="25"/>
  <c r="H30" i="25"/>
  <c r="H43" i="25"/>
  <c r="H40" i="25"/>
  <c r="H45" i="25"/>
  <c r="H19" i="25"/>
  <c r="H23" i="25"/>
  <c r="H22" i="25"/>
  <c r="H35" i="25"/>
  <c r="H8" i="25"/>
  <c r="H39" i="25"/>
  <c r="H15" i="25"/>
  <c r="H38" i="25"/>
  <c r="H26" i="25"/>
  <c r="H18" i="25"/>
  <c r="H31" i="25"/>
  <c r="H42" i="25"/>
  <c r="H34" i="25"/>
  <c r="H9" i="25"/>
  <c r="J57" i="35"/>
  <c r="H53" i="36"/>
  <c r="H52" i="36"/>
  <c r="H51" i="36"/>
  <c r="H50" i="36"/>
  <c r="H49" i="36"/>
  <c r="H48" i="36"/>
  <c r="H47" i="36"/>
  <c r="H46" i="36"/>
  <c r="H45" i="36"/>
  <c r="H44" i="36"/>
  <c r="H43" i="36"/>
  <c r="H42" i="36"/>
  <c r="H38" i="36"/>
  <c r="H16" i="36"/>
  <c r="H39" i="36"/>
  <c r="H20" i="36"/>
  <c r="H18" i="36"/>
  <c r="H14" i="36"/>
  <c r="H22" i="36"/>
  <c r="H26" i="36"/>
  <c r="H30" i="36"/>
  <c r="H7" i="36"/>
  <c r="H34" i="36"/>
  <c r="H12" i="36"/>
  <c r="H32" i="36"/>
  <c r="H36" i="36"/>
  <c r="H24" i="36"/>
  <c r="H28" i="36"/>
  <c r="H17" i="36"/>
  <c r="H21" i="36"/>
  <c r="H40" i="36"/>
  <c r="H9" i="36"/>
  <c r="H13" i="36"/>
  <c r="H15" i="36"/>
  <c r="H33" i="36"/>
  <c r="H19" i="36"/>
  <c r="H37" i="36"/>
  <c r="H8" i="36"/>
  <c r="H25" i="36"/>
  <c r="H11" i="36"/>
  <c r="H29" i="36"/>
  <c r="H31" i="36"/>
  <c r="H35" i="36"/>
  <c r="H23" i="36"/>
  <c r="H27" i="36"/>
  <c r="H41" i="36"/>
  <c r="H6" i="36"/>
  <c r="H10" i="36"/>
  <c r="E58" i="49"/>
  <c r="H58" i="49"/>
  <c r="E6" i="49"/>
  <c r="E7" i="49"/>
  <c r="E8" i="49"/>
  <c r="E9" i="49"/>
  <c r="E10" i="49"/>
  <c r="E11" i="49"/>
  <c r="E12" i="49"/>
  <c r="E13" i="49"/>
  <c r="E14" i="49"/>
  <c r="E15" i="49"/>
  <c r="E16" i="49"/>
  <c r="E17" i="49"/>
  <c r="E18" i="49"/>
  <c r="E19" i="49"/>
  <c r="E20" i="49"/>
  <c r="E21" i="49"/>
  <c r="E22" i="49"/>
  <c r="E23" i="49"/>
  <c r="E24" i="49"/>
  <c r="E25" i="49"/>
  <c r="E26" i="49"/>
  <c r="E27" i="49"/>
  <c r="E28" i="49"/>
  <c r="E29" i="49"/>
  <c r="E30" i="49"/>
  <c r="E31" i="49"/>
  <c r="E32" i="49"/>
  <c r="E33" i="49"/>
  <c r="E34" i="49"/>
  <c r="E35" i="49"/>
  <c r="E36" i="49"/>
  <c r="E37" i="49"/>
  <c r="E38" i="49"/>
  <c r="E39" i="49"/>
  <c r="E40" i="49"/>
  <c r="E41" i="49"/>
  <c r="E42" i="49"/>
  <c r="E43" i="49"/>
  <c r="E45" i="49"/>
  <c r="E44" i="49"/>
  <c r="E46" i="49"/>
  <c r="E47" i="49"/>
  <c r="E48" i="49"/>
  <c r="E49" i="49"/>
  <c r="E50" i="49"/>
  <c r="E52" i="49"/>
  <c r="E51" i="49"/>
  <c r="E53" i="49"/>
  <c r="E54" i="49"/>
  <c r="E55" i="49"/>
  <c r="E56" i="49"/>
  <c r="E57" i="49"/>
  <c r="H57" i="49"/>
  <c r="H56" i="49"/>
  <c r="H55" i="49"/>
  <c r="H54" i="49"/>
  <c r="H53" i="49"/>
  <c r="H52" i="49"/>
  <c r="H51" i="49"/>
  <c r="H50" i="49"/>
  <c r="H49" i="49"/>
  <c r="H48" i="49"/>
  <c r="H47" i="49"/>
  <c r="H46" i="49"/>
  <c r="H45" i="49"/>
  <c r="H44" i="49"/>
  <c r="H43" i="49"/>
  <c r="H42" i="49"/>
  <c r="H41" i="49"/>
  <c r="H40" i="49"/>
  <c r="H39" i="49"/>
  <c r="H38" i="49"/>
  <c r="H37" i="49"/>
  <c r="H36" i="49"/>
  <c r="H35" i="49"/>
  <c r="H34" i="49"/>
  <c r="H33" i="49"/>
  <c r="H32" i="49"/>
  <c r="H31" i="49"/>
  <c r="H30" i="49"/>
  <c r="H29" i="49"/>
  <c r="H28" i="49"/>
  <c r="H27" i="49"/>
  <c r="H26" i="49"/>
  <c r="H25" i="49"/>
  <c r="H24" i="49"/>
  <c r="H23" i="49"/>
  <c r="H22" i="49"/>
  <c r="H21" i="49"/>
  <c r="H20" i="49"/>
  <c r="H19" i="49"/>
  <c r="H18" i="49"/>
  <c r="H17" i="49"/>
  <c r="H16" i="49"/>
  <c r="H15" i="49"/>
  <c r="H13" i="49"/>
  <c r="H14" i="49"/>
  <c r="H10" i="49"/>
  <c r="H8" i="49"/>
  <c r="H6" i="49"/>
  <c r="H7" i="49"/>
  <c r="H9" i="49"/>
  <c r="H12" i="49"/>
  <c r="H11" i="49"/>
  <c r="J54" i="36"/>
  <c r="J55" i="42"/>
  <c r="E57" i="13"/>
  <c r="H58" i="13"/>
  <c r="E10" i="13"/>
  <c r="E51" i="13"/>
  <c r="E23" i="13"/>
  <c r="E31" i="13"/>
  <c r="E26" i="13"/>
  <c r="E14" i="13"/>
  <c r="E39" i="13"/>
  <c r="E11" i="13"/>
  <c r="E38" i="13"/>
  <c r="E56" i="13"/>
  <c r="E47" i="13"/>
  <c r="E42" i="13"/>
  <c r="E12" i="13"/>
  <c r="E9" i="13"/>
  <c r="E30" i="13"/>
  <c r="E18" i="13"/>
  <c r="E27" i="13"/>
  <c r="E54" i="13"/>
  <c r="E55" i="13"/>
  <c r="E8" i="13"/>
  <c r="E21" i="13"/>
  <c r="E53" i="13"/>
  <c r="E15" i="13"/>
  <c r="E22" i="13"/>
  <c r="E28" i="13"/>
  <c r="E25" i="13"/>
  <c r="E46" i="13"/>
  <c r="E13" i="13"/>
  <c r="E34" i="13"/>
  <c r="E43" i="13"/>
  <c r="E40" i="13"/>
  <c r="E52" i="13"/>
  <c r="E44" i="13"/>
  <c r="E41" i="13"/>
  <c r="E16" i="13"/>
  <c r="E29" i="13"/>
  <c r="E50" i="13"/>
  <c r="E17" i="13"/>
  <c r="E24" i="13"/>
  <c r="E37" i="13"/>
  <c r="E32" i="13"/>
  <c r="E45" i="13"/>
  <c r="E20" i="13"/>
  <c r="E33" i="13"/>
  <c r="E35" i="13"/>
  <c r="E7" i="13"/>
  <c r="E19" i="13"/>
  <c r="E48" i="13"/>
  <c r="E36" i="13"/>
  <c r="E49" i="13"/>
  <c r="H41" i="13"/>
  <c r="H54" i="13"/>
  <c r="H19" i="13"/>
  <c r="H28" i="13"/>
  <c r="H49" i="13"/>
  <c r="H16" i="13"/>
  <c r="H37" i="13"/>
  <c r="H34" i="13"/>
  <c r="H9" i="13"/>
  <c r="H35" i="13"/>
  <c r="H44" i="13"/>
  <c r="H7" i="13"/>
  <c r="H33" i="13"/>
  <c r="H53" i="13"/>
  <c r="H50" i="13"/>
  <c r="H20" i="13"/>
  <c r="H10" i="13"/>
  <c r="H15" i="13"/>
  <c r="H24" i="13"/>
  <c r="H51" i="13"/>
  <c r="H23" i="13"/>
  <c r="H48" i="13"/>
  <c r="H36" i="13"/>
  <c r="H22" i="13"/>
  <c r="H57" i="13"/>
  <c r="H12" i="13"/>
  <c r="H31" i="13"/>
  <c r="H32" i="13"/>
  <c r="H40" i="13"/>
  <c r="H39" i="13"/>
  <c r="H11" i="13"/>
  <c r="H52" i="13"/>
  <c r="H29" i="13"/>
  <c r="H25" i="13"/>
  <c r="H38" i="13"/>
  <c r="H45" i="13"/>
  <c r="H21" i="13"/>
  <c r="H18" i="13"/>
  <c r="H47" i="13"/>
  <c r="H8" i="13"/>
  <c r="H55" i="13"/>
  <c r="H27" i="13"/>
  <c r="H56" i="13"/>
  <c r="H46" i="13"/>
  <c r="H13" i="13"/>
  <c r="H26" i="13"/>
  <c r="H14" i="13"/>
  <c r="H43" i="13"/>
  <c r="H42" i="13"/>
  <c r="H17" i="13"/>
  <c r="H30" i="13"/>
  <c r="I59" i="44"/>
  <c r="F59" i="44"/>
  <c r="F7" i="44"/>
  <c r="F13" i="44"/>
  <c r="F10" i="44"/>
  <c r="F11" i="44"/>
  <c r="F12" i="44"/>
  <c r="F8" i="44"/>
  <c r="F9" i="44"/>
  <c r="F14" i="44"/>
  <c r="F15" i="44"/>
  <c r="F16" i="44"/>
  <c r="F17" i="44"/>
  <c r="F18" i="44"/>
  <c r="F19" i="44"/>
  <c r="F20" i="44"/>
  <c r="F21" i="44"/>
  <c r="F22" i="44"/>
  <c r="F23" i="44"/>
  <c r="F24" i="44"/>
  <c r="F25" i="44"/>
  <c r="F26" i="44"/>
  <c r="F27" i="44"/>
  <c r="F28" i="44"/>
  <c r="F29" i="44"/>
  <c r="F30" i="44"/>
  <c r="F31" i="44"/>
  <c r="F33" i="44"/>
  <c r="F32" i="44"/>
  <c r="F34" i="44"/>
  <c r="F35" i="44"/>
  <c r="F36" i="44"/>
  <c r="F37" i="44"/>
  <c r="F39" i="44"/>
  <c r="F38" i="44"/>
  <c r="F40" i="44"/>
  <c r="F41" i="44"/>
  <c r="F42" i="44"/>
  <c r="F43" i="44"/>
  <c r="F44" i="44"/>
  <c r="F45" i="44"/>
  <c r="F46" i="44"/>
  <c r="F47" i="44"/>
  <c r="F48" i="44"/>
  <c r="F49" i="44"/>
  <c r="F50" i="44"/>
  <c r="F51" i="44"/>
  <c r="F52" i="44"/>
  <c r="F53" i="44"/>
  <c r="F54" i="44"/>
  <c r="F55" i="44"/>
  <c r="F56" i="44"/>
  <c r="F57" i="44"/>
  <c r="F58" i="44"/>
  <c r="I58" i="44"/>
  <c r="I57" i="44"/>
  <c r="I56" i="44"/>
  <c r="I55" i="44"/>
  <c r="I54" i="44"/>
  <c r="I53" i="44"/>
  <c r="I52" i="44"/>
  <c r="I51" i="44"/>
  <c r="I50" i="44"/>
  <c r="I49" i="44"/>
  <c r="I48" i="44"/>
  <c r="I47" i="44"/>
  <c r="I46" i="44"/>
  <c r="I45" i="44"/>
  <c r="I44" i="44"/>
  <c r="I43" i="44"/>
  <c r="I42" i="44"/>
  <c r="I41" i="44"/>
  <c r="I40" i="44"/>
  <c r="I39" i="44"/>
  <c r="I38" i="44"/>
  <c r="I37" i="44"/>
  <c r="I36" i="44"/>
  <c r="I35" i="44"/>
  <c r="I34" i="44"/>
  <c r="I33" i="44"/>
  <c r="I32" i="44"/>
  <c r="I31" i="44"/>
  <c r="I30" i="44"/>
  <c r="I29" i="44"/>
  <c r="I28" i="44"/>
  <c r="I27" i="44"/>
  <c r="I26" i="44"/>
  <c r="I25" i="44"/>
  <c r="I24" i="44"/>
  <c r="I23" i="44"/>
  <c r="I22" i="44"/>
  <c r="I21" i="44"/>
  <c r="I20" i="44"/>
  <c r="I19" i="44"/>
  <c r="I18" i="44"/>
  <c r="I17" i="44"/>
  <c r="I16" i="44"/>
  <c r="I15" i="44"/>
  <c r="I14" i="44"/>
  <c r="I12" i="44"/>
  <c r="I13" i="44"/>
  <c r="I7" i="44"/>
  <c r="I9" i="44"/>
  <c r="I11" i="44"/>
  <c r="I10" i="44"/>
  <c r="I8" i="44"/>
  <c r="F58" i="25"/>
  <c r="F13" i="25"/>
  <c r="F26" i="25"/>
  <c r="F18" i="25"/>
  <c r="F45" i="25"/>
  <c r="F34" i="25"/>
  <c r="F9" i="25"/>
  <c r="F22" i="25"/>
  <c r="F21" i="25"/>
  <c r="F25" i="25"/>
  <c r="F38" i="25"/>
  <c r="F37" i="25"/>
  <c r="F41" i="25"/>
  <c r="F46" i="25"/>
  <c r="F11" i="25"/>
  <c r="F28" i="25"/>
  <c r="F19" i="25"/>
  <c r="F35" i="25"/>
  <c r="F8" i="25"/>
  <c r="F27" i="25"/>
  <c r="F40" i="25"/>
  <c r="F32" i="25"/>
  <c r="F12" i="25"/>
  <c r="F42" i="25"/>
  <c r="F36" i="25"/>
  <c r="F14" i="25"/>
  <c r="F15" i="25"/>
  <c r="F29" i="25"/>
  <c r="F20" i="25"/>
  <c r="F7" i="25"/>
  <c r="F17" i="25"/>
  <c r="F30" i="25"/>
  <c r="F31" i="25"/>
  <c r="F23" i="25"/>
  <c r="F44" i="25"/>
  <c r="F33" i="25"/>
  <c r="F39" i="25"/>
  <c r="F24" i="25"/>
  <c r="F16" i="25"/>
  <c r="F10" i="25"/>
  <c r="F43" i="25"/>
  <c r="F47" i="25"/>
  <c r="F49" i="25"/>
  <c r="F48" i="25"/>
  <c r="F50" i="25"/>
  <c r="F51" i="25"/>
  <c r="F52" i="25"/>
  <c r="F53" i="25"/>
  <c r="F54" i="25"/>
  <c r="F55" i="25"/>
  <c r="F56" i="25"/>
  <c r="F57" i="25"/>
  <c r="I58" i="25"/>
  <c r="I57" i="25"/>
  <c r="I56" i="25"/>
  <c r="I55" i="25"/>
  <c r="I54" i="25"/>
  <c r="I53" i="25"/>
  <c r="I52" i="25"/>
  <c r="I51" i="25"/>
  <c r="I50" i="25"/>
  <c r="I49" i="25"/>
  <c r="I48" i="25"/>
  <c r="I35" i="25"/>
  <c r="I38" i="25"/>
  <c r="I30" i="25"/>
  <c r="I43" i="25"/>
  <c r="I44" i="25"/>
  <c r="I32" i="25"/>
  <c r="I15" i="25"/>
  <c r="I13" i="25"/>
  <c r="I7" i="25"/>
  <c r="I22" i="25"/>
  <c r="I47" i="25"/>
  <c r="I31" i="25"/>
  <c r="I26" i="25"/>
  <c r="I23" i="25"/>
  <c r="I34" i="25"/>
  <c r="I18" i="25"/>
  <c r="I39" i="25"/>
  <c r="I8" i="25"/>
  <c r="I10" i="25"/>
  <c r="I19" i="25"/>
  <c r="I11" i="25"/>
  <c r="I12" i="25"/>
  <c r="I25" i="25"/>
  <c r="I42" i="25"/>
  <c r="I27" i="25"/>
  <c r="I28" i="25"/>
  <c r="I41" i="25"/>
  <c r="I17" i="25"/>
  <c r="I21" i="25"/>
  <c r="I20" i="25"/>
  <c r="I33" i="25"/>
  <c r="I9" i="25"/>
  <c r="I37" i="25"/>
  <c r="I14" i="25"/>
  <c r="I36" i="25"/>
  <c r="I24" i="25"/>
  <c r="I16" i="25"/>
  <c r="I29" i="25"/>
  <c r="I40" i="25"/>
  <c r="I45" i="25"/>
  <c r="I46" i="25"/>
  <c r="N7" i="39"/>
  <c r="N8" i="39"/>
  <c r="E53" i="42"/>
  <c r="E7" i="42"/>
  <c r="E8" i="42"/>
  <c r="E9" i="42"/>
  <c r="E10" i="42"/>
  <c r="E11" i="42"/>
  <c r="E12" i="42"/>
  <c r="E13" i="42"/>
  <c r="E14" i="42"/>
  <c r="E15" i="42"/>
  <c r="E16" i="42"/>
  <c r="E17" i="42"/>
  <c r="E18" i="42"/>
  <c r="E19" i="42"/>
  <c r="E20" i="42"/>
  <c r="E21" i="42"/>
  <c r="E22" i="42"/>
  <c r="E23" i="42"/>
  <c r="E24" i="42"/>
  <c r="E25" i="42"/>
  <c r="E26" i="42"/>
  <c r="E27" i="42"/>
  <c r="E28" i="42"/>
  <c r="E29" i="42"/>
  <c r="E30" i="42"/>
  <c r="E31" i="42"/>
  <c r="E32" i="42"/>
  <c r="E33" i="42"/>
  <c r="E34" i="42"/>
  <c r="E35" i="42"/>
  <c r="E36" i="42"/>
  <c r="E37" i="42"/>
  <c r="E38" i="42"/>
  <c r="E39" i="42"/>
  <c r="E40" i="42"/>
  <c r="E41" i="42"/>
  <c r="E42" i="42"/>
  <c r="E43" i="42"/>
  <c r="E44" i="42"/>
  <c r="E45" i="42"/>
  <c r="E46" i="42"/>
  <c r="E47" i="42"/>
  <c r="E48" i="42"/>
  <c r="E49" i="42"/>
  <c r="E50" i="42"/>
  <c r="E51" i="42"/>
  <c r="E52" i="42"/>
  <c r="H54" i="42"/>
  <c r="H53" i="42"/>
  <c r="H52" i="42"/>
  <c r="H51" i="42"/>
  <c r="H50" i="42"/>
  <c r="H49" i="42"/>
  <c r="H48" i="42"/>
  <c r="H47" i="42"/>
  <c r="H46" i="42"/>
  <c r="H45" i="42"/>
  <c r="H44" i="42"/>
  <c r="H43" i="42"/>
  <c r="H42" i="42"/>
  <c r="H41" i="42"/>
  <c r="H40" i="42"/>
  <c r="H39" i="42"/>
  <c r="H38" i="42"/>
  <c r="H37" i="42"/>
  <c r="H36" i="42"/>
  <c r="H35" i="42"/>
  <c r="H34" i="42"/>
  <c r="H33" i="42"/>
  <c r="H32" i="42"/>
  <c r="H31" i="42"/>
  <c r="H30" i="42"/>
  <c r="H29" i="42"/>
  <c r="H28" i="42"/>
  <c r="H27" i="42"/>
  <c r="H26" i="42"/>
  <c r="H25" i="42"/>
  <c r="H24" i="42"/>
  <c r="H23" i="42"/>
  <c r="H22" i="42"/>
  <c r="H21" i="42"/>
  <c r="H20" i="42"/>
  <c r="H19" i="42"/>
  <c r="H18" i="42"/>
  <c r="H17" i="42"/>
  <c r="H16" i="42"/>
  <c r="H15" i="42"/>
  <c r="H14" i="42"/>
  <c r="H13" i="42"/>
  <c r="H12" i="42"/>
  <c r="H11" i="42"/>
  <c r="H10" i="42"/>
  <c r="H7" i="42"/>
  <c r="H9" i="42"/>
  <c r="H8" i="42"/>
  <c r="M53" i="42"/>
  <c r="M7" i="42"/>
  <c r="M8" i="42"/>
  <c r="M9" i="42"/>
  <c r="M10" i="42"/>
  <c r="M11" i="42"/>
  <c r="M12" i="42"/>
  <c r="M13" i="42"/>
  <c r="M14" i="42"/>
  <c r="M15" i="42"/>
  <c r="M16" i="42"/>
  <c r="M17" i="42"/>
  <c r="M18" i="42"/>
  <c r="M19" i="42"/>
  <c r="M20" i="42"/>
  <c r="M21" i="42"/>
  <c r="M22" i="42"/>
  <c r="M23" i="42"/>
  <c r="M24" i="42"/>
  <c r="M25" i="42"/>
  <c r="M26" i="42"/>
  <c r="M27" i="42"/>
  <c r="M28" i="42"/>
  <c r="M29" i="42"/>
  <c r="M30" i="42"/>
  <c r="M31" i="42"/>
  <c r="M32" i="42"/>
  <c r="M33" i="42"/>
  <c r="M34" i="42"/>
  <c r="M35" i="42"/>
  <c r="M36" i="42"/>
  <c r="M37" i="42"/>
  <c r="M38" i="42"/>
  <c r="M39" i="42"/>
  <c r="M40" i="42"/>
  <c r="M41" i="42"/>
  <c r="M42" i="42"/>
  <c r="M43" i="42"/>
  <c r="M44" i="42"/>
  <c r="M45" i="42"/>
  <c r="M46" i="42"/>
  <c r="M47" i="42"/>
  <c r="M48" i="42"/>
  <c r="M49" i="42"/>
  <c r="M50" i="42"/>
  <c r="M51" i="42"/>
  <c r="M52" i="42"/>
  <c r="K56" i="28"/>
  <c r="E55" i="28"/>
  <c r="N56" i="35"/>
  <c r="G53" i="36"/>
  <c r="E55" i="15"/>
  <c r="E54" i="41"/>
  <c r="F58" i="48"/>
  <c r="F57" i="48"/>
  <c r="F56" i="48"/>
  <c r="F55" i="48"/>
  <c r="F54" i="48"/>
  <c r="F53" i="48"/>
  <c r="F52" i="48"/>
  <c r="F51" i="48"/>
  <c r="F50" i="48"/>
  <c r="F49" i="48"/>
  <c r="F48" i="48"/>
  <c r="F47" i="48"/>
  <c r="F44" i="48"/>
  <c r="F46" i="48"/>
  <c r="F45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0" i="48"/>
  <c r="F31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5" i="48"/>
  <c r="F16" i="48"/>
  <c r="F14" i="48"/>
  <c r="F13" i="48"/>
  <c r="F11" i="48"/>
  <c r="F12" i="48"/>
  <c r="F9" i="48"/>
  <c r="F6" i="48"/>
  <c r="F10" i="48"/>
  <c r="F7" i="48"/>
  <c r="F8" i="48"/>
  <c r="N58" i="25"/>
  <c r="N34" i="25"/>
  <c r="N38" i="25"/>
  <c r="N7" i="25"/>
  <c r="N11" i="25"/>
  <c r="N23" i="25"/>
  <c r="N15" i="25"/>
  <c r="N31" i="25"/>
  <c r="N45" i="25"/>
  <c r="N19" i="25"/>
  <c r="N42" i="25"/>
  <c r="N18" i="25"/>
  <c r="N22" i="25"/>
  <c r="N35" i="25"/>
  <c r="N10" i="25"/>
  <c r="N12" i="25"/>
  <c r="N25" i="25"/>
  <c r="N40" i="25"/>
  <c r="N14" i="25"/>
  <c r="N27" i="25"/>
  <c r="N28" i="25"/>
  <c r="N20" i="25"/>
  <c r="N26" i="25"/>
  <c r="N30" i="25"/>
  <c r="N43" i="25"/>
  <c r="N44" i="25"/>
  <c r="N36" i="25"/>
  <c r="N13" i="25"/>
  <c r="N16" i="25"/>
  <c r="N8" i="25"/>
  <c r="N32" i="25"/>
  <c r="N33" i="25"/>
  <c r="N17" i="25"/>
  <c r="N21" i="25"/>
  <c r="N37" i="25"/>
  <c r="N9" i="25"/>
  <c r="N24" i="25"/>
  <c r="N46" i="25"/>
  <c r="N39" i="25"/>
  <c r="N29" i="25"/>
  <c r="N41" i="25"/>
  <c r="N47" i="25"/>
  <c r="N49" i="25"/>
  <c r="N48" i="25"/>
  <c r="N50" i="25"/>
  <c r="N51" i="25"/>
  <c r="N52" i="25"/>
  <c r="N53" i="25"/>
  <c r="N54" i="25"/>
  <c r="N55" i="25"/>
  <c r="N56" i="25"/>
  <c r="N57" i="25"/>
  <c r="K58" i="45"/>
  <c r="K57" i="45"/>
  <c r="K56" i="45"/>
  <c r="K55" i="45"/>
  <c r="K54" i="45"/>
  <c r="K53" i="45"/>
  <c r="K52" i="45"/>
  <c r="K51" i="45"/>
  <c r="K50" i="45"/>
  <c r="K49" i="45"/>
  <c r="K48" i="45"/>
  <c r="K47" i="45"/>
  <c r="K46" i="45"/>
  <c r="K45" i="45"/>
  <c r="K43" i="45"/>
  <c r="K44" i="45"/>
  <c r="K42" i="45"/>
  <c r="K41" i="45"/>
  <c r="K40" i="45"/>
  <c r="K39" i="45"/>
  <c r="K38" i="45"/>
  <c r="K37" i="45"/>
  <c r="K36" i="45"/>
  <c r="K35" i="45"/>
  <c r="K34" i="45"/>
  <c r="K33" i="45"/>
  <c r="K32" i="45"/>
  <c r="K31" i="45"/>
  <c r="K30" i="45"/>
  <c r="K29" i="45"/>
  <c r="K28" i="45"/>
  <c r="K27" i="45"/>
  <c r="K26" i="45"/>
  <c r="K25" i="45"/>
  <c r="K24" i="45"/>
  <c r="K23" i="45"/>
  <c r="K22" i="45"/>
  <c r="K21" i="45"/>
  <c r="K20" i="45"/>
  <c r="K19" i="45"/>
  <c r="K18" i="45"/>
  <c r="K17" i="45"/>
  <c r="K16" i="45"/>
  <c r="K15" i="45"/>
  <c r="K13" i="45"/>
  <c r="K14" i="45"/>
  <c r="K9" i="45"/>
  <c r="K6" i="45"/>
  <c r="K8" i="45"/>
  <c r="K11" i="45"/>
  <c r="K10" i="45"/>
  <c r="K12" i="45"/>
  <c r="K7" i="45"/>
  <c r="I58" i="48"/>
  <c r="I57" i="48"/>
  <c r="I56" i="48"/>
  <c r="I55" i="48"/>
  <c r="I54" i="48"/>
  <c r="I53" i="48"/>
  <c r="I52" i="48"/>
  <c r="I51" i="48"/>
  <c r="I50" i="48"/>
  <c r="I49" i="48"/>
  <c r="I48" i="48"/>
  <c r="I47" i="48"/>
  <c r="I46" i="48"/>
  <c r="I44" i="48"/>
  <c r="I45" i="48"/>
  <c r="I43" i="48"/>
  <c r="I42" i="48"/>
  <c r="I41" i="48"/>
  <c r="I40" i="48"/>
  <c r="I39" i="48"/>
  <c r="I38" i="48"/>
  <c r="I37" i="48"/>
  <c r="I36" i="48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7" i="48"/>
  <c r="I6" i="48"/>
  <c r="I11" i="48"/>
  <c r="I10" i="48"/>
  <c r="I8" i="48"/>
  <c r="I9" i="48"/>
  <c r="I58" i="50"/>
  <c r="F10" i="50"/>
  <c r="F9" i="50"/>
  <c r="F6" i="50"/>
  <c r="F8" i="50"/>
  <c r="F7" i="50"/>
  <c r="F11" i="50"/>
  <c r="F13" i="50"/>
  <c r="F12" i="50"/>
  <c r="F14" i="50"/>
  <c r="F15" i="50"/>
  <c r="F17" i="50"/>
  <c r="F16" i="50"/>
  <c r="F18" i="50"/>
  <c r="F19" i="50"/>
  <c r="F20" i="50"/>
  <c r="F21" i="50"/>
  <c r="F22" i="50"/>
  <c r="F23" i="50"/>
  <c r="F24" i="50"/>
  <c r="F25" i="50"/>
  <c r="F26" i="50"/>
  <c r="F27" i="50"/>
  <c r="F29" i="50"/>
  <c r="F28" i="50"/>
  <c r="F30" i="50"/>
  <c r="F31" i="50"/>
  <c r="F32" i="50"/>
  <c r="F33" i="50"/>
  <c r="F34" i="50"/>
  <c r="F35" i="50"/>
  <c r="F36" i="50"/>
  <c r="F37" i="50"/>
  <c r="F38" i="50"/>
  <c r="F39" i="50"/>
  <c r="F40" i="50"/>
  <c r="F41" i="50"/>
  <c r="F42" i="50"/>
  <c r="F43" i="50"/>
  <c r="F45" i="50"/>
  <c r="F44" i="50"/>
  <c r="F46" i="50"/>
  <c r="F47" i="50"/>
  <c r="F48" i="50"/>
  <c r="F49" i="50"/>
  <c r="F50" i="50"/>
  <c r="F51" i="50"/>
  <c r="F52" i="50"/>
  <c r="F54" i="50"/>
  <c r="F53" i="50"/>
  <c r="F55" i="50"/>
  <c r="F56" i="50"/>
  <c r="F58" i="50"/>
  <c r="F57" i="50"/>
  <c r="I57" i="50"/>
  <c r="I56" i="50"/>
  <c r="I55" i="50"/>
  <c r="I54" i="50"/>
  <c r="I53" i="50"/>
  <c r="I52" i="50"/>
  <c r="I51" i="50"/>
  <c r="I50" i="50"/>
  <c r="I49" i="50"/>
  <c r="I48" i="50"/>
  <c r="I47" i="50"/>
  <c r="I46" i="50"/>
  <c r="I45" i="50"/>
  <c r="I43" i="50"/>
  <c r="I44" i="50"/>
  <c r="I42" i="50"/>
  <c r="I41" i="50"/>
  <c r="I40" i="50"/>
  <c r="I39" i="50"/>
  <c r="I38" i="50"/>
  <c r="I37" i="50"/>
  <c r="I36" i="50"/>
  <c r="I35" i="50"/>
  <c r="I34" i="50"/>
  <c r="I33" i="50"/>
  <c r="I32" i="50"/>
  <c r="I31" i="50"/>
  <c r="I30" i="50"/>
  <c r="I29" i="50"/>
  <c r="I28" i="50"/>
  <c r="I27" i="50"/>
  <c r="I26" i="50"/>
  <c r="I25" i="50"/>
  <c r="I24" i="50"/>
  <c r="I23" i="50"/>
  <c r="I22" i="50"/>
  <c r="I21" i="50"/>
  <c r="I20" i="50"/>
  <c r="I19" i="50"/>
  <c r="I18" i="50"/>
  <c r="I17" i="50"/>
  <c r="I16" i="50"/>
  <c r="I15" i="50"/>
  <c r="I13" i="50"/>
  <c r="I14" i="50"/>
  <c r="I10" i="50"/>
  <c r="I8" i="50"/>
  <c r="I6" i="50"/>
  <c r="I9" i="50"/>
  <c r="I12" i="50"/>
  <c r="I7" i="50"/>
  <c r="I11" i="50"/>
  <c r="D55" i="24"/>
  <c r="J55" i="24"/>
  <c r="N57" i="20"/>
  <c r="N56" i="20"/>
  <c r="N22" i="20"/>
  <c r="N15" i="20"/>
  <c r="N36" i="20"/>
  <c r="N29" i="20"/>
  <c r="N38" i="20"/>
  <c r="N31" i="20"/>
  <c r="N46" i="20"/>
  <c r="N47" i="20"/>
  <c r="N10" i="20"/>
  <c r="N50" i="20"/>
  <c r="N25" i="20"/>
  <c r="N7" i="20"/>
  <c r="N16" i="20"/>
  <c r="N11" i="20"/>
  <c r="N42" i="20"/>
  <c r="N8" i="20"/>
  <c r="N9" i="20"/>
  <c r="N32" i="20"/>
  <c r="N26" i="20"/>
  <c r="N24" i="20"/>
  <c r="N17" i="20"/>
  <c r="N27" i="20"/>
  <c r="N48" i="20"/>
  <c r="N41" i="20"/>
  <c r="N19" i="20"/>
  <c r="N40" i="20"/>
  <c r="N44" i="20"/>
  <c r="N49" i="20"/>
  <c r="N20" i="20"/>
  <c r="N13" i="20"/>
  <c r="N35" i="20"/>
  <c r="N12" i="20"/>
  <c r="N28" i="20"/>
  <c r="N21" i="20"/>
  <c r="N30" i="20"/>
  <c r="N43" i="20"/>
  <c r="N37" i="20"/>
  <c r="N45" i="20"/>
  <c r="N18" i="20"/>
  <c r="N34" i="20"/>
  <c r="N23" i="20"/>
  <c r="N39" i="20"/>
  <c r="N33" i="20"/>
  <c r="N14" i="20"/>
  <c r="N51" i="20"/>
  <c r="N52" i="20"/>
  <c r="N53" i="20"/>
  <c r="N54" i="20"/>
  <c r="N55" i="20"/>
  <c r="I53" i="36"/>
  <c r="I52" i="36"/>
  <c r="I51" i="36"/>
  <c r="I50" i="36"/>
  <c r="I49" i="36"/>
  <c r="I48" i="36"/>
  <c r="I47" i="36"/>
  <c r="I46" i="36"/>
  <c r="I45" i="36"/>
  <c r="I44" i="36"/>
  <c r="I43" i="36"/>
  <c r="I42" i="36"/>
  <c r="I16" i="36"/>
  <c r="I15" i="36"/>
  <c r="I17" i="36"/>
  <c r="I8" i="36"/>
  <c r="I41" i="36"/>
  <c r="I33" i="36"/>
  <c r="I37" i="36"/>
  <c r="I36" i="36"/>
  <c r="I7" i="36"/>
  <c r="I32" i="36"/>
  <c r="I10" i="36"/>
  <c r="I14" i="36"/>
  <c r="I24" i="36"/>
  <c r="I6" i="36"/>
  <c r="I26" i="36"/>
  <c r="I30" i="36"/>
  <c r="I28" i="36"/>
  <c r="I40" i="36"/>
  <c r="I18" i="36"/>
  <c r="I22" i="36"/>
  <c r="I34" i="36"/>
  <c r="I38" i="36"/>
  <c r="I9" i="36"/>
  <c r="I27" i="36"/>
  <c r="I13" i="36"/>
  <c r="I31" i="36"/>
  <c r="I20" i="36"/>
  <c r="I11" i="36"/>
  <c r="I12" i="36"/>
  <c r="I19" i="36"/>
  <c r="I23" i="36"/>
  <c r="I25" i="36"/>
  <c r="I29" i="36"/>
  <c r="I35" i="36"/>
  <c r="I21" i="36"/>
  <c r="I39" i="36"/>
  <c r="M7" i="39"/>
  <c r="M8" i="39"/>
  <c r="M60" i="29"/>
  <c r="M57" i="29"/>
  <c r="M58" i="29"/>
  <c r="M59" i="29"/>
  <c r="F55" i="28"/>
  <c r="F54" i="42"/>
  <c r="M56" i="35"/>
  <c r="F55" i="15"/>
  <c r="G58" i="46"/>
  <c r="K57" i="35"/>
  <c r="J55" i="41"/>
  <c r="M56" i="20"/>
  <c r="M18" i="20"/>
  <c r="M11" i="20"/>
  <c r="M32" i="20"/>
  <c r="M25" i="20"/>
  <c r="M47" i="20"/>
  <c r="M34" i="20"/>
  <c r="M27" i="20"/>
  <c r="M48" i="20"/>
  <c r="M41" i="20"/>
  <c r="M43" i="20"/>
  <c r="M49" i="20"/>
  <c r="M22" i="20"/>
  <c r="M14" i="20"/>
  <c r="M38" i="20"/>
  <c r="M7" i="20"/>
  <c r="M28" i="20"/>
  <c r="M20" i="20"/>
  <c r="M21" i="20"/>
  <c r="M13" i="20"/>
  <c r="M23" i="20"/>
  <c r="M44" i="20"/>
  <c r="M37" i="20"/>
  <c r="M15" i="20"/>
  <c r="M36" i="20"/>
  <c r="M39" i="20"/>
  <c r="M17" i="20"/>
  <c r="M9" i="20"/>
  <c r="M31" i="20"/>
  <c r="M46" i="20"/>
  <c r="M24" i="20"/>
  <c r="M19" i="20"/>
  <c r="M40" i="20"/>
  <c r="M33" i="20"/>
  <c r="M35" i="20"/>
  <c r="M12" i="20"/>
  <c r="M30" i="20"/>
  <c r="M10" i="20"/>
  <c r="M29" i="20"/>
  <c r="M26" i="20"/>
  <c r="M45" i="20"/>
  <c r="M42" i="20"/>
  <c r="M50" i="20"/>
  <c r="M8" i="20"/>
  <c r="M16" i="20"/>
  <c r="M52" i="20"/>
  <c r="M51" i="20"/>
  <c r="M53" i="20"/>
  <c r="M54" i="20"/>
  <c r="M55" i="20"/>
  <c r="M57" i="20"/>
  <c r="K57" i="20"/>
  <c r="K56" i="20"/>
  <c r="K55" i="20"/>
  <c r="K54" i="20"/>
  <c r="K53" i="20"/>
  <c r="K9" i="20"/>
  <c r="K27" i="20"/>
  <c r="K12" i="20"/>
  <c r="K41" i="20"/>
  <c r="K14" i="20"/>
  <c r="K23" i="20"/>
  <c r="K7" i="20"/>
  <c r="K21" i="20"/>
  <c r="K10" i="20"/>
  <c r="K43" i="20"/>
  <c r="K28" i="20"/>
  <c r="K30" i="20"/>
  <c r="K24" i="20"/>
  <c r="K46" i="20"/>
  <c r="K13" i="20"/>
  <c r="K40" i="20"/>
  <c r="K15" i="20"/>
  <c r="K19" i="20"/>
  <c r="K17" i="20"/>
  <c r="K39" i="20"/>
  <c r="K37" i="20"/>
  <c r="K26" i="20"/>
  <c r="K44" i="20"/>
  <c r="K42" i="20"/>
  <c r="K29" i="20"/>
  <c r="K31" i="20"/>
  <c r="K16" i="20"/>
  <c r="K45" i="20"/>
  <c r="K18" i="20"/>
  <c r="K35" i="20"/>
  <c r="K20" i="20"/>
  <c r="K33" i="20"/>
  <c r="K47" i="20"/>
  <c r="K32" i="20"/>
  <c r="K34" i="20"/>
  <c r="K52" i="20"/>
  <c r="K51" i="20"/>
  <c r="K36" i="20"/>
  <c r="K49" i="20"/>
  <c r="K22" i="20"/>
  <c r="K8" i="20"/>
  <c r="K48" i="20"/>
  <c r="K50" i="20"/>
  <c r="K38" i="20"/>
  <c r="K11" i="20"/>
  <c r="K25" i="20"/>
  <c r="L56" i="28"/>
  <c r="N58" i="31"/>
  <c r="N31" i="31"/>
  <c r="N8" i="31"/>
  <c r="N12" i="31"/>
  <c r="N23" i="31"/>
  <c r="N28" i="31"/>
  <c r="N21" i="31"/>
  <c r="N26" i="31"/>
  <c r="N39" i="31"/>
  <c r="N45" i="31"/>
  <c r="N43" i="31"/>
  <c r="N37" i="31"/>
  <c r="N42" i="31"/>
  <c r="N20" i="31"/>
  <c r="N13" i="31"/>
  <c r="N18" i="31"/>
  <c r="N40" i="31"/>
  <c r="N17" i="31"/>
  <c r="N22" i="31"/>
  <c r="N29" i="31"/>
  <c r="N34" i="31"/>
  <c r="N33" i="31"/>
  <c r="N38" i="31"/>
  <c r="N14" i="31"/>
  <c r="N25" i="31"/>
  <c r="N30" i="31"/>
  <c r="N24" i="31"/>
  <c r="N27" i="31"/>
  <c r="N7" i="31"/>
  <c r="N41" i="31"/>
  <c r="N36" i="31"/>
  <c r="N44" i="31"/>
  <c r="N11" i="31"/>
  <c r="N19" i="31"/>
  <c r="N32" i="31"/>
  <c r="N35" i="31"/>
  <c r="N10" i="31"/>
  <c r="N9" i="31"/>
  <c r="N15" i="31"/>
  <c r="N46" i="31"/>
  <c r="N16" i="31"/>
  <c r="N47" i="31"/>
  <c r="N49" i="31"/>
  <c r="N48" i="31"/>
  <c r="N50" i="31"/>
  <c r="N52" i="31"/>
  <c r="N51" i="31"/>
  <c r="N53" i="31"/>
  <c r="N54" i="31"/>
  <c r="N55" i="31"/>
  <c r="N56" i="31"/>
  <c r="N57" i="31"/>
  <c r="G55" i="28"/>
  <c r="N54" i="42"/>
  <c r="F56" i="35"/>
  <c r="G55" i="15"/>
  <c r="I57" i="35"/>
  <c r="L57" i="23"/>
  <c r="L56" i="23"/>
  <c r="L55" i="23"/>
  <c r="L54" i="23"/>
  <c r="L53" i="23"/>
  <c r="L52" i="23"/>
  <c r="L51" i="23"/>
  <c r="L50" i="23"/>
  <c r="L49" i="23"/>
  <c r="L16" i="23"/>
  <c r="L10" i="23"/>
  <c r="L32" i="23"/>
  <c r="L26" i="23"/>
  <c r="L21" i="23"/>
  <c r="L42" i="23"/>
  <c r="L48" i="23"/>
  <c r="L30" i="23"/>
  <c r="L19" i="23"/>
  <c r="L29" i="23"/>
  <c r="L46" i="23"/>
  <c r="L8" i="23"/>
  <c r="L22" i="23"/>
  <c r="L11" i="23"/>
  <c r="L37" i="23"/>
  <c r="L35" i="23"/>
  <c r="L45" i="23"/>
  <c r="L23" i="23"/>
  <c r="L17" i="23"/>
  <c r="L27" i="23"/>
  <c r="L15" i="23"/>
  <c r="L39" i="23"/>
  <c r="L33" i="23"/>
  <c r="L43" i="23"/>
  <c r="L12" i="23"/>
  <c r="L38" i="23"/>
  <c r="L25" i="23"/>
  <c r="L20" i="23"/>
  <c r="L7" i="23"/>
  <c r="L28" i="23"/>
  <c r="L9" i="23"/>
  <c r="L31" i="23"/>
  <c r="L47" i="23"/>
  <c r="L41" i="23"/>
  <c r="L36" i="23"/>
  <c r="L24" i="23"/>
  <c r="L44" i="23"/>
  <c r="L18" i="23"/>
  <c r="L40" i="23"/>
  <c r="L34" i="23"/>
  <c r="L13" i="23"/>
  <c r="L14" i="23"/>
  <c r="D55" i="42"/>
  <c r="N22" i="29"/>
  <c r="N27" i="29"/>
  <c r="N26" i="29"/>
  <c r="N30" i="29"/>
  <c r="N29" i="29"/>
  <c r="N38" i="29"/>
  <c r="N43" i="29"/>
  <c r="N42" i="29"/>
  <c r="N46" i="29"/>
  <c r="N11" i="29"/>
  <c r="N48" i="29"/>
  <c r="N24" i="29"/>
  <c r="N40" i="29"/>
  <c r="N15" i="29"/>
  <c r="N20" i="29"/>
  <c r="N14" i="29"/>
  <c r="N19" i="29"/>
  <c r="N32" i="29"/>
  <c r="N36" i="29"/>
  <c r="N31" i="29"/>
  <c r="N35" i="29"/>
  <c r="N13" i="29"/>
  <c r="N10" i="29"/>
  <c r="N16" i="29"/>
  <c r="N47" i="29"/>
  <c r="N17" i="29"/>
  <c r="N12" i="29"/>
  <c r="N28" i="29"/>
  <c r="N44" i="29"/>
  <c r="N41" i="29"/>
  <c r="N18" i="29"/>
  <c r="N23" i="29"/>
  <c r="N9" i="29"/>
  <c r="N34" i="29"/>
  <c r="N39" i="29"/>
  <c r="N25" i="29"/>
  <c r="N33" i="29"/>
  <c r="N37" i="29"/>
  <c r="N45" i="29"/>
  <c r="N21" i="29"/>
  <c r="N49" i="29"/>
  <c r="N51" i="29"/>
  <c r="N50" i="29"/>
  <c r="N52" i="29"/>
  <c r="N53" i="29"/>
  <c r="N54" i="29"/>
  <c r="N55" i="29"/>
  <c r="N56" i="29"/>
  <c r="J55" i="26"/>
  <c r="M33" i="29"/>
  <c r="M37" i="29"/>
  <c r="M31" i="29"/>
  <c r="M35" i="29"/>
  <c r="M13" i="29"/>
  <c r="M12" i="29"/>
  <c r="M15" i="29"/>
  <c r="M23" i="29"/>
  <c r="M28" i="29"/>
  <c r="M27" i="29"/>
  <c r="M32" i="29"/>
  <c r="M39" i="29"/>
  <c r="M44" i="29"/>
  <c r="M17" i="29"/>
  <c r="M43" i="29"/>
  <c r="M34" i="29"/>
  <c r="M9" i="29"/>
  <c r="M30" i="29"/>
  <c r="M46" i="29"/>
  <c r="M25" i="29"/>
  <c r="M41" i="29"/>
  <c r="M18" i="29"/>
  <c r="M21" i="29"/>
  <c r="M16" i="29"/>
  <c r="M20" i="29"/>
  <c r="M14" i="29"/>
  <c r="M11" i="29"/>
  <c r="M10" i="29"/>
  <c r="M22" i="29"/>
  <c r="M47" i="29"/>
  <c r="M29" i="29"/>
  <c r="M48" i="29"/>
  <c r="M45" i="29"/>
  <c r="M19" i="29"/>
  <c r="M24" i="29"/>
  <c r="M36" i="29"/>
  <c r="M40" i="29"/>
  <c r="M26" i="29"/>
  <c r="M38" i="29"/>
  <c r="M42" i="29"/>
  <c r="M49" i="29"/>
  <c r="M50" i="29"/>
  <c r="M51" i="29"/>
  <c r="M52" i="29"/>
  <c r="M53" i="29"/>
  <c r="M54" i="29"/>
  <c r="M55" i="29"/>
  <c r="M56" i="29"/>
  <c r="E58" i="31"/>
  <c r="H58" i="31"/>
  <c r="E10" i="31"/>
  <c r="E15" i="31"/>
  <c r="E14" i="31"/>
  <c r="E19" i="31"/>
  <c r="E26" i="31"/>
  <c r="E31" i="31"/>
  <c r="E30" i="31"/>
  <c r="E35" i="31"/>
  <c r="E42" i="31"/>
  <c r="E12" i="31"/>
  <c r="E46" i="31"/>
  <c r="E28" i="31"/>
  <c r="E8" i="31"/>
  <c r="E7" i="31"/>
  <c r="E44" i="31"/>
  <c r="E20" i="31"/>
  <c r="E24" i="31"/>
  <c r="E25" i="31"/>
  <c r="E18" i="31"/>
  <c r="E23" i="31"/>
  <c r="E17" i="31"/>
  <c r="E36" i="31"/>
  <c r="E37" i="31"/>
  <c r="E40" i="31"/>
  <c r="E34" i="31"/>
  <c r="E39" i="31"/>
  <c r="E16" i="31"/>
  <c r="E29" i="31"/>
  <c r="E13" i="31"/>
  <c r="E32" i="31"/>
  <c r="E45" i="31"/>
  <c r="E11" i="31"/>
  <c r="E21" i="31"/>
  <c r="E22" i="31"/>
  <c r="E27" i="31"/>
  <c r="E33" i="31"/>
  <c r="E9" i="31"/>
  <c r="E38" i="31"/>
  <c r="E43" i="31"/>
  <c r="E41" i="31"/>
  <c r="E47" i="31"/>
  <c r="E49" i="31"/>
  <c r="E48" i="31"/>
  <c r="E50" i="31"/>
  <c r="E52" i="31"/>
  <c r="E51" i="31"/>
  <c r="E53" i="31"/>
  <c r="E54" i="31"/>
  <c r="E55" i="31"/>
  <c r="E56" i="31"/>
  <c r="E57" i="31"/>
  <c r="H57" i="31"/>
  <c r="H56" i="31"/>
  <c r="H55" i="31"/>
  <c r="H54" i="31"/>
  <c r="H53" i="31"/>
  <c r="H52" i="31"/>
  <c r="H51" i="31"/>
  <c r="H50" i="31"/>
  <c r="H49" i="31"/>
  <c r="H48" i="31"/>
  <c r="H13" i="31"/>
  <c r="H45" i="31"/>
  <c r="H15" i="31"/>
  <c r="H20" i="31"/>
  <c r="H46" i="31"/>
  <c r="H31" i="31"/>
  <c r="H36" i="31"/>
  <c r="H10" i="31"/>
  <c r="H19" i="31"/>
  <c r="H17" i="31"/>
  <c r="H26" i="31"/>
  <c r="H42" i="31"/>
  <c r="H47" i="31"/>
  <c r="H33" i="31"/>
  <c r="H24" i="31"/>
  <c r="H29" i="31"/>
  <c r="H8" i="31"/>
  <c r="H14" i="31"/>
  <c r="H21" i="31"/>
  <c r="H30" i="31"/>
  <c r="H9" i="31"/>
  <c r="H12" i="31"/>
  <c r="H11" i="31"/>
  <c r="H16" i="31"/>
  <c r="H23" i="31"/>
  <c r="H28" i="31"/>
  <c r="H27" i="31"/>
  <c r="H32" i="31"/>
  <c r="H7" i="31"/>
  <c r="H39" i="31"/>
  <c r="H44" i="31"/>
  <c r="H43" i="31"/>
  <c r="H25" i="31"/>
  <c r="H18" i="31"/>
  <c r="H41" i="31"/>
  <c r="H22" i="31"/>
  <c r="H35" i="31"/>
  <c r="H40" i="31"/>
  <c r="H37" i="31"/>
  <c r="H34" i="31"/>
  <c r="H38" i="31"/>
  <c r="J56" i="28"/>
  <c r="D55" i="41"/>
  <c r="E54" i="42"/>
  <c r="E56" i="35"/>
  <c r="G55" i="27"/>
  <c r="K58" i="30"/>
  <c r="K57" i="30"/>
  <c r="K56" i="30"/>
  <c r="K55" i="30"/>
  <c r="K54" i="30"/>
  <c r="K53" i="30"/>
  <c r="K52" i="30"/>
  <c r="K51" i="30"/>
  <c r="K50" i="30"/>
  <c r="K49" i="30"/>
  <c r="K17" i="30"/>
  <c r="K39" i="30"/>
  <c r="K33" i="30"/>
  <c r="K37" i="30"/>
  <c r="K34" i="30"/>
  <c r="K7" i="30"/>
  <c r="K30" i="30"/>
  <c r="K24" i="30"/>
  <c r="K40" i="30"/>
  <c r="K12" i="30"/>
  <c r="K9" i="30"/>
  <c r="K44" i="30"/>
  <c r="K28" i="30"/>
  <c r="K22" i="30"/>
  <c r="K31" i="30"/>
  <c r="K29" i="30"/>
  <c r="K11" i="30"/>
  <c r="K8" i="30"/>
  <c r="K38" i="30"/>
  <c r="K47" i="30"/>
  <c r="K45" i="30"/>
  <c r="K14" i="30"/>
  <c r="K23" i="30"/>
  <c r="K18" i="30"/>
  <c r="K27" i="30"/>
  <c r="K48" i="30"/>
  <c r="K25" i="30"/>
  <c r="K43" i="30"/>
  <c r="K41" i="30"/>
  <c r="K46" i="30"/>
  <c r="K21" i="30"/>
  <c r="K20" i="30"/>
  <c r="K16" i="30"/>
  <c r="K36" i="30"/>
  <c r="K10" i="30"/>
  <c r="K19" i="30"/>
  <c r="K32" i="30"/>
  <c r="K26" i="30"/>
  <c r="K35" i="30"/>
  <c r="K15" i="30"/>
  <c r="K13" i="30"/>
  <c r="K42" i="30"/>
  <c r="K56" i="35"/>
  <c r="K55" i="35"/>
  <c r="K54" i="35"/>
  <c r="K53" i="35"/>
  <c r="K52" i="35"/>
  <c r="K51" i="35"/>
  <c r="K50" i="35"/>
  <c r="K49" i="35"/>
  <c r="K48" i="35"/>
  <c r="K47" i="35"/>
  <c r="K46" i="35"/>
  <c r="K45" i="35"/>
  <c r="K14" i="35"/>
  <c r="K41" i="35"/>
  <c r="K37" i="35"/>
  <c r="K40" i="35"/>
  <c r="K33" i="35"/>
  <c r="K10" i="35"/>
  <c r="K29" i="35"/>
  <c r="K23" i="35"/>
  <c r="K18" i="35"/>
  <c r="K15" i="35"/>
  <c r="K21" i="35"/>
  <c r="K39" i="35"/>
  <c r="K12" i="35"/>
  <c r="K34" i="35"/>
  <c r="K25" i="35"/>
  <c r="K20" i="35"/>
  <c r="K16" i="35"/>
  <c r="K44" i="35"/>
  <c r="K13" i="35"/>
  <c r="K22" i="35"/>
  <c r="K9" i="35"/>
  <c r="K32" i="35"/>
  <c r="K7" i="35"/>
  <c r="K30" i="35"/>
  <c r="K19" i="35"/>
  <c r="K36" i="35"/>
  <c r="K24" i="35"/>
  <c r="K43" i="35"/>
  <c r="K38" i="35"/>
  <c r="K35" i="35"/>
  <c r="K28" i="35"/>
  <c r="K31" i="35"/>
  <c r="K8" i="35"/>
  <c r="K11" i="35"/>
  <c r="K26" i="35"/>
  <c r="K17" i="35"/>
  <c r="K27" i="35"/>
  <c r="K42" i="35"/>
  <c r="H58" i="51"/>
  <c r="E7" i="51"/>
  <c r="E6" i="51"/>
  <c r="E9" i="51"/>
  <c r="E12" i="51"/>
  <c r="E8" i="51"/>
  <c r="E11" i="51"/>
  <c r="E10" i="51"/>
  <c r="E13" i="51"/>
  <c r="E14" i="51"/>
  <c r="E15" i="51"/>
  <c r="E16" i="51"/>
  <c r="E17" i="51"/>
  <c r="E18" i="51"/>
  <c r="E19" i="51"/>
  <c r="E21" i="51"/>
  <c r="E20" i="51"/>
  <c r="E22" i="51"/>
  <c r="E23" i="51"/>
  <c r="E24" i="51"/>
  <c r="E26" i="51"/>
  <c r="E25" i="51"/>
  <c r="E27" i="51"/>
  <c r="E28" i="51"/>
  <c r="E29" i="51"/>
  <c r="E30" i="51"/>
  <c r="E31" i="51"/>
  <c r="E32" i="51"/>
  <c r="E33" i="51"/>
  <c r="E34" i="51"/>
  <c r="E36" i="51"/>
  <c r="E35" i="51"/>
  <c r="E37" i="51"/>
  <c r="E38" i="51"/>
  <c r="E39" i="51"/>
  <c r="E40" i="51"/>
  <c r="E41" i="51"/>
  <c r="E42" i="51"/>
  <c r="E45" i="51"/>
  <c r="E44" i="51"/>
  <c r="E43" i="51"/>
  <c r="E46" i="51"/>
  <c r="E47" i="51"/>
  <c r="E48" i="51"/>
  <c r="E49" i="51"/>
  <c r="E50" i="51"/>
  <c r="E52" i="51"/>
  <c r="E51" i="51"/>
  <c r="E53" i="51"/>
  <c r="E54" i="51"/>
  <c r="E55" i="51"/>
  <c r="E56" i="51"/>
  <c r="E57" i="51"/>
  <c r="H57" i="51"/>
  <c r="H56" i="51"/>
  <c r="H55" i="51"/>
  <c r="H54" i="51"/>
  <c r="H53" i="51"/>
  <c r="H52" i="51"/>
  <c r="H51" i="51"/>
  <c r="H50" i="51"/>
  <c r="H49" i="51"/>
  <c r="H48" i="51"/>
  <c r="H47" i="51"/>
  <c r="H46" i="51"/>
  <c r="H45" i="51"/>
  <c r="H43" i="51"/>
  <c r="H44" i="51"/>
  <c r="H42" i="51"/>
  <c r="H41" i="51"/>
  <c r="H40" i="51"/>
  <c r="H39" i="51"/>
  <c r="H38" i="51"/>
  <c r="H37" i="51"/>
  <c r="H36" i="51"/>
  <c r="H35" i="51"/>
  <c r="H34" i="51"/>
  <c r="H33" i="51"/>
  <c r="H32" i="51"/>
  <c r="H31" i="51"/>
  <c r="H30" i="51"/>
  <c r="H29" i="51"/>
  <c r="H28" i="51"/>
  <c r="H27" i="51"/>
  <c r="H26" i="51"/>
  <c r="H25" i="51"/>
  <c r="H24" i="51"/>
  <c r="H23" i="51"/>
  <c r="H22" i="51"/>
  <c r="H21" i="51"/>
  <c r="H20" i="51"/>
  <c r="H19" i="51"/>
  <c r="H18" i="51"/>
  <c r="H17" i="51"/>
  <c r="H16" i="51"/>
  <c r="H15" i="51"/>
  <c r="H14" i="51"/>
  <c r="H13" i="51"/>
  <c r="H7" i="51"/>
  <c r="H8" i="51"/>
  <c r="H9" i="51"/>
  <c r="H6" i="51"/>
  <c r="H11" i="51"/>
  <c r="H12" i="51"/>
  <c r="H10" i="51"/>
  <c r="K60" i="29"/>
  <c r="K59" i="29"/>
  <c r="K58" i="29"/>
  <c r="K57" i="29"/>
  <c r="D54" i="36"/>
  <c r="H55" i="41"/>
  <c r="F58" i="49"/>
  <c r="F8" i="49"/>
  <c r="F6" i="49"/>
  <c r="F7" i="49"/>
  <c r="F9" i="49"/>
  <c r="F10" i="49"/>
  <c r="F12" i="49"/>
  <c r="F11" i="49"/>
  <c r="F13" i="49"/>
  <c r="F14" i="49"/>
  <c r="F15" i="49"/>
  <c r="F16" i="49"/>
  <c r="F17" i="49"/>
  <c r="F18" i="49"/>
  <c r="F19" i="49"/>
  <c r="F20" i="49"/>
  <c r="F21" i="49"/>
  <c r="F22" i="49"/>
  <c r="F23" i="49"/>
  <c r="F24" i="49"/>
  <c r="F25" i="49"/>
  <c r="F26" i="49"/>
  <c r="F27" i="49"/>
  <c r="F28" i="49"/>
  <c r="F30" i="49"/>
  <c r="F29" i="49"/>
  <c r="F31" i="49"/>
  <c r="F32" i="49"/>
  <c r="F33" i="49"/>
  <c r="F34" i="49"/>
  <c r="F35" i="49"/>
  <c r="F36" i="49"/>
  <c r="F37" i="49"/>
  <c r="F38" i="49"/>
  <c r="F39" i="49"/>
  <c r="F40" i="49"/>
  <c r="F41" i="49"/>
  <c r="F42" i="49"/>
  <c r="F43" i="49"/>
  <c r="F44" i="49"/>
  <c r="F45" i="49"/>
  <c r="F46" i="49"/>
  <c r="F47" i="49"/>
  <c r="F49" i="49"/>
  <c r="F48" i="49"/>
  <c r="F50" i="49"/>
  <c r="F52" i="49"/>
  <c r="F51" i="49"/>
  <c r="F53" i="49"/>
  <c r="F54" i="49"/>
  <c r="F55" i="49"/>
  <c r="F57" i="49"/>
  <c r="F56" i="49"/>
  <c r="I58" i="49"/>
  <c r="I57" i="49"/>
  <c r="I56" i="49"/>
  <c r="I55" i="49"/>
  <c r="I54" i="49"/>
  <c r="I53" i="49"/>
  <c r="I52" i="49"/>
  <c r="I51" i="49"/>
  <c r="I50" i="49"/>
  <c r="I49" i="49"/>
  <c r="I48" i="49"/>
  <c r="I47" i="49"/>
  <c r="I46" i="49"/>
  <c r="I44" i="49"/>
  <c r="I45" i="49"/>
  <c r="I43" i="49"/>
  <c r="I42" i="49"/>
  <c r="I41" i="49"/>
  <c r="I40" i="49"/>
  <c r="I39" i="49"/>
  <c r="I38" i="49"/>
  <c r="I37" i="49"/>
  <c r="I36" i="49"/>
  <c r="I35" i="49"/>
  <c r="I34" i="49"/>
  <c r="I33" i="49"/>
  <c r="I32" i="49"/>
  <c r="I31" i="49"/>
  <c r="I30" i="49"/>
  <c r="I29" i="49"/>
  <c r="I28" i="49"/>
  <c r="I27" i="49"/>
  <c r="I26" i="49"/>
  <c r="I25" i="49"/>
  <c r="I24" i="49"/>
  <c r="I23" i="49"/>
  <c r="I22" i="49"/>
  <c r="I21" i="49"/>
  <c r="I20" i="49"/>
  <c r="I19" i="49"/>
  <c r="I18" i="49"/>
  <c r="I17" i="49"/>
  <c r="I16" i="49"/>
  <c r="I15" i="49"/>
  <c r="I14" i="49"/>
  <c r="I13" i="49"/>
  <c r="I11" i="49"/>
  <c r="I8" i="49"/>
  <c r="I10" i="49"/>
  <c r="I7" i="49"/>
  <c r="I12" i="49"/>
  <c r="I6" i="49"/>
  <c r="I9" i="49"/>
  <c r="F24" i="29"/>
  <c r="F16" i="29"/>
  <c r="F33" i="29"/>
  <c r="F20" i="29"/>
  <c r="F14" i="29"/>
  <c r="F19" i="29"/>
  <c r="F32" i="29"/>
  <c r="F36" i="29"/>
  <c r="F31" i="29"/>
  <c r="F35" i="29"/>
  <c r="F11" i="29"/>
  <c r="F45" i="29"/>
  <c r="F10" i="29"/>
  <c r="F15" i="29"/>
  <c r="F46" i="29"/>
  <c r="F22" i="29"/>
  <c r="F28" i="29"/>
  <c r="F26" i="29"/>
  <c r="F30" i="29"/>
  <c r="F38" i="29"/>
  <c r="F43" i="29"/>
  <c r="F42" i="29"/>
  <c r="F47" i="29"/>
  <c r="F48" i="29"/>
  <c r="F18" i="29"/>
  <c r="F23" i="29"/>
  <c r="F34" i="29"/>
  <c r="F39" i="29"/>
  <c r="F37" i="29"/>
  <c r="F9" i="29"/>
  <c r="F40" i="29"/>
  <c r="F12" i="29"/>
  <c r="F13" i="29"/>
  <c r="F27" i="29"/>
  <c r="F17" i="29"/>
  <c r="F21" i="29"/>
  <c r="F41" i="29"/>
  <c r="F44" i="29"/>
  <c r="F29" i="29"/>
  <c r="F25" i="29"/>
  <c r="F49" i="29"/>
  <c r="F51" i="29"/>
  <c r="F50" i="29"/>
  <c r="F52" i="29"/>
  <c r="F53" i="29"/>
  <c r="F54" i="29"/>
  <c r="F55" i="29"/>
  <c r="F56" i="29"/>
  <c r="I56" i="29"/>
  <c r="I55" i="29"/>
  <c r="I54" i="29"/>
  <c r="I53" i="29"/>
  <c r="I52" i="29"/>
  <c r="I51" i="29"/>
  <c r="I50" i="29"/>
  <c r="I26" i="29"/>
  <c r="I42" i="29"/>
  <c r="I11" i="29"/>
  <c r="I14" i="29"/>
  <c r="I48" i="29"/>
  <c r="I49" i="29"/>
  <c r="I13" i="29"/>
  <c r="I38" i="29"/>
  <c r="I22" i="29"/>
  <c r="I24" i="29"/>
  <c r="I29" i="29"/>
  <c r="I40" i="29"/>
  <c r="I45" i="29"/>
  <c r="I19" i="29"/>
  <c r="I35" i="29"/>
  <c r="I30" i="29"/>
  <c r="I32" i="29"/>
  <c r="I37" i="29"/>
  <c r="I36" i="29"/>
  <c r="I41" i="29"/>
  <c r="I12" i="29"/>
  <c r="I17" i="29"/>
  <c r="I10" i="29"/>
  <c r="I15" i="29"/>
  <c r="I28" i="29"/>
  <c r="I33" i="29"/>
  <c r="I27" i="29"/>
  <c r="I31" i="29"/>
  <c r="I44" i="29"/>
  <c r="I34" i="29"/>
  <c r="I43" i="29"/>
  <c r="I47" i="29"/>
  <c r="I23" i="29"/>
  <c r="I46" i="29"/>
  <c r="I18" i="29"/>
  <c r="I39" i="29"/>
  <c r="I9" i="29"/>
  <c r="I16" i="29"/>
  <c r="I21" i="29"/>
  <c r="I20" i="29"/>
  <c r="I25" i="29"/>
  <c r="L58" i="51"/>
  <c r="L57" i="51"/>
  <c r="L56" i="51"/>
  <c r="L55" i="51"/>
  <c r="L54" i="51"/>
  <c r="L53" i="51"/>
  <c r="L52" i="51"/>
  <c r="L51" i="51"/>
  <c r="L50" i="51"/>
  <c r="L49" i="51"/>
  <c r="L48" i="51"/>
  <c r="L47" i="51"/>
  <c r="L46" i="51"/>
  <c r="L43" i="51"/>
  <c r="L45" i="51"/>
  <c r="L44" i="51"/>
  <c r="L42" i="51"/>
  <c r="L41" i="51"/>
  <c r="L40" i="51"/>
  <c r="L39" i="51"/>
  <c r="L38" i="51"/>
  <c r="L37" i="51"/>
  <c r="L36" i="51"/>
  <c r="L35" i="51"/>
  <c r="L34" i="51"/>
  <c r="L33" i="51"/>
  <c r="L32" i="51"/>
  <c r="L31" i="51"/>
  <c r="L30" i="51"/>
  <c r="L29" i="51"/>
  <c r="L28" i="51"/>
  <c r="L27" i="51"/>
  <c r="L26" i="51"/>
  <c r="L25" i="51"/>
  <c r="L24" i="51"/>
  <c r="L23" i="51"/>
  <c r="L22" i="51"/>
  <c r="L21" i="51"/>
  <c r="L20" i="51"/>
  <c r="L19" i="51"/>
  <c r="L18" i="51"/>
  <c r="L17" i="51"/>
  <c r="L16" i="51"/>
  <c r="L15" i="51"/>
  <c r="L6" i="51"/>
  <c r="L14" i="51"/>
  <c r="L13" i="51"/>
  <c r="L7" i="51"/>
  <c r="L8" i="51"/>
  <c r="L12" i="51"/>
  <c r="L10" i="51"/>
  <c r="L11" i="51"/>
  <c r="L9" i="51"/>
  <c r="E58" i="48"/>
  <c r="E57" i="48"/>
  <c r="E56" i="48"/>
  <c r="E55" i="48"/>
  <c r="E54" i="48"/>
  <c r="E53" i="48"/>
  <c r="E52" i="48"/>
  <c r="E50" i="48"/>
  <c r="E51" i="48"/>
  <c r="E49" i="48"/>
  <c r="E48" i="48"/>
  <c r="E47" i="48"/>
  <c r="E45" i="48"/>
  <c r="E44" i="48"/>
  <c r="E46" i="48"/>
  <c r="E42" i="48"/>
  <c r="E43" i="48"/>
  <c r="E41" i="48"/>
  <c r="E40" i="48"/>
  <c r="E39" i="48"/>
  <c r="E38" i="48"/>
  <c r="E37" i="48"/>
  <c r="E36" i="48"/>
  <c r="E35" i="48"/>
  <c r="E34" i="48"/>
  <c r="E33" i="48"/>
  <c r="E32" i="48"/>
  <c r="E30" i="48"/>
  <c r="E31" i="48"/>
  <c r="E29" i="48"/>
  <c r="E28" i="48"/>
  <c r="E26" i="48"/>
  <c r="E27" i="48"/>
  <c r="E25" i="48"/>
  <c r="E24" i="48"/>
  <c r="E23" i="48"/>
  <c r="E22" i="48"/>
  <c r="E21" i="48"/>
  <c r="E20" i="48"/>
  <c r="E19" i="48"/>
  <c r="E18" i="48"/>
  <c r="E17" i="48"/>
  <c r="E16" i="48"/>
  <c r="E15" i="48"/>
  <c r="E14" i="48"/>
  <c r="E13" i="48"/>
  <c r="E12" i="48"/>
  <c r="E11" i="48"/>
  <c r="E7" i="48"/>
  <c r="E10" i="48"/>
  <c r="E9" i="48"/>
  <c r="E8" i="48"/>
  <c r="E6" i="48"/>
  <c r="G54" i="26"/>
  <c r="G54" i="42"/>
  <c r="E53" i="36"/>
  <c r="K55" i="28"/>
  <c r="K54" i="28"/>
  <c r="K53" i="28"/>
  <c r="K52" i="28"/>
  <c r="K51" i="28"/>
  <c r="K50" i="28"/>
  <c r="K49" i="28"/>
  <c r="K48" i="28"/>
  <c r="K47" i="28"/>
  <c r="K46" i="28"/>
  <c r="K41" i="28"/>
  <c r="K44" i="28"/>
  <c r="K18" i="28"/>
  <c r="K20" i="28"/>
  <c r="K28" i="28"/>
  <c r="K11" i="28"/>
  <c r="K19" i="28"/>
  <c r="K45" i="28"/>
  <c r="K10" i="28"/>
  <c r="K30" i="28"/>
  <c r="K35" i="28"/>
  <c r="K32" i="28"/>
  <c r="K12" i="28"/>
  <c r="K15" i="28"/>
  <c r="K8" i="28"/>
  <c r="K25" i="28"/>
  <c r="K27" i="28"/>
  <c r="K26" i="28"/>
  <c r="K31" i="28"/>
  <c r="K24" i="28"/>
  <c r="K38" i="28"/>
  <c r="K43" i="28"/>
  <c r="K40" i="28"/>
  <c r="K42" i="28"/>
  <c r="K23" i="28"/>
  <c r="K36" i="28"/>
  <c r="K17" i="28"/>
  <c r="K21" i="28"/>
  <c r="K16" i="28"/>
  <c r="K34" i="28"/>
  <c r="K39" i="28"/>
  <c r="K33" i="28"/>
  <c r="K37" i="28"/>
  <c r="K22" i="28"/>
  <c r="K13" i="28"/>
  <c r="K29" i="28"/>
  <c r="K9" i="28"/>
  <c r="K14" i="28"/>
  <c r="F52" i="36"/>
  <c r="F51" i="36"/>
  <c r="F50" i="36"/>
  <c r="F49" i="36"/>
  <c r="F48" i="36"/>
  <c r="F47" i="36"/>
  <c r="F46" i="36"/>
  <c r="F45" i="36"/>
  <c r="F44" i="36"/>
  <c r="F43" i="36"/>
  <c r="F42" i="36"/>
  <c r="F41" i="36"/>
  <c r="F40" i="36"/>
  <c r="F11" i="36"/>
  <c r="F30" i="36"/>
  <c r="F32" i="36"/>
  <c r="F28" i="36"/>
  <c r="F8" i="36"/>
  <c r="F14" i="36"/>
  <c r="F37" i="36"/>
  <c r="F29" i="36"/>
  <c r="F26" i="36"/>
  <c r="F24" i="36"/>
  <c r="F6" i="36"/>
  <c r="F20" i="36"/>
  <c r="F16" i="36"/>
  <c r="F12" i="36"/>
  <c r="F13" i="36"/>
  <c r="F33" i="36"/>
  <c r="F17" i="36"/>
  <c r="F39" i="36"/>
  <c r="F34" i="36"/>
  <c r="F21" i="36"/>
  <c r="F25" i="36"/>
  <c r="F23" i="36"/>
  <c r="F19" i="36"/>
  <c r="F9" i="36"/>
  <c r="F31" i="36"/>
  <c r="F27" i="36"/>
  <c r="F7" i="36"/>
  <c r="F38" i="36"/>
  <c r="F35" i="36"/>
  <c r="F15" i="36"/>
  <c r="F10" i="36"/>
  <c r="F22" i="36"/>
  <c r="F36" i="36"/>
  <c r="F18" i="36"/>
  <c r="L58" i="30"/>
  <c r="L57" i="30"/>
  <c r="L56" i="30"/>
  <c r="L55" i="30"/>
  <c r="L54" i="30"/>
  <c r="L53" i="30"/>
  <c r="L52" i="30"/>
  <c r="L51" i="30"/>
  <c r="L50" i="30"/>
  <c r="L49" i="30"/>
  <c r="L16" i="30"/>
  <c r="L20" i="30"/>
  <c r="L19" i="30"/>
  <c r="L30" i="30"/>
  <c r="L25" i="30"/>
  <c r="L23" i="30"/>
  <c r="L48" i="30"/>
  <c r="L26" i="30"/>
  <c r="L10" i="30"/>
  <c r="L42" i="30"/>
  <c r="L35" i="30"/>
  <c r="L39" i="30"/>
  <c r="L18" i="30"/>
  <c r="L38" i="30"/>
  <c r="L12" i="30"/>
  <c r="L21" i="30"/>
  <c r="L34" i="30"/>
  <c r="L28" i="30"/>
  <c r="L37" i="30"/>
  <c r="L14" i="30"/>
  <c r="L7" i="30"/>
  <c r="L17" i="30"/>
  <c r="L15" i="30"/>
  <c r="L44" i="30"/>
  <c r="L24" i="30"/>
  <c r="L33" i="30"/>
  <c r="L31" i="30"/>
  <c r="L8" i="30"/>
  <c r="L46" i="30"/>
  <c r="L13" i="30"/>
  <c r="L11" i="30"/>
  <c r="L40" i="30"/>
  <c r="L47" i="30"/>
  <c r="L29" i="30"/>
  <c r="L27" i="30"/>
  <c r="L32" i="30"/>
  <c r="L41" i="30"/>
  <c r="L9" i="30"/>
  <c r="L36" i="30"/>
  <c r="L45" i="30"/>
  <c r="L43" i="30"/>
  <c r="L22" i="30"/>
  <c r="L51" i="39"/>
  <c r="L50" i="39"/>
  <c r="L49" i="39"/>
  <c r="L48" i="39"/>
  <c r="L47" i="39"/>
  <c r="L46" i="39"/>
  <c r="L45" i="39"/>
  <c r="L44" i="39"/>
  <c r="L43" i="39"/>
  <c r="L42" i="39"/>
  <c r="L41" i="39"/>
  <c r="L40" i="39"/>
  <c r="L39" i="39"/>
  <c r="L38" i="39"/>
  <c r="L37" i="39"/>
  <c r="L36" i="39"/>
  <c r="L35" i="39"/>
  <c r="L34" i="39"/>
  <c r="L33" i="39"/>
  <c r="L32" i="39"/>
  <c r="L31" i="39"/>
  <c r="L30" i="39"/>
  <c r="L29" i="39"/>
  <c r="L28" i="39"/>
  <c r="L27" i="39"/>
  <c r="L25" i="39"/>
  <c r="L26" i="39"/>
  <c r="L24" i="39"/>
  <c r="L23" i="39"/>
  <c r="L22" i="39"/>
  <c r="L21" i="39"/>
  <c r="L20" i="39"/>
  <c r="L19" i="39"/>
  <c r="L18" i="39"/>
  <c r="L17" i="39"/>
  <c r="L16" i="39"/>
  <c r="L15" i="39"/>
  <c r="L14" i="39"/>
  <c r="L13" i="39"/>
  <c r="L12" i="39"/>
  <c r="L11" i="39"/>
  <c r="L10" i="39"/>
  <c r="L9" i="39"/>
  <c r="L7" i="39"/>
  <c r="L8" i="39"/>
  <c r="H54" i="36"/>
  <c r="D55" i="26"/>
  <c r="K51" i="39"/>
  <c r="K50" i="39"/>
  <c r="K49" i="39"/>
  <c r="K48" i="39"/>
  <c r="K47" i="39"/>
  <c r="K46" i="39"/>
  <c r="K45" i="39"/>
  <c r="K44" i="39"/>
  <c r="K43" i="39"/>
  <c r="K42" i="39"/>
  <c r="K41" i="39"/>
  <c r="K40" i="39"/>
  <c r="K39" i="39"/>
  <c r="K37" i="39"/>
  <c r="K38" i="39"/>
  <c r="K36" i="39"/>
  <c r="K35" i="39"/>
  <c r="K34" i="39"/>
  <c r="K33" i="39"/>
  <c r="K32" i="39"/>
  <c r="K31" i="39"/>
  <c r="K30" i="39"/>
  <c r="K29" i="39"/>
  <c r="K28" i="39"/>
  <c r="K27" i="39"/>
  <c r="K26" i="39"/>
  <c r="K25" i="39"/>
  <c r="K24" i="39"/>
  <c r="K23" i="39"/>
  <c r="K22" i="39"/>
  <c r="K21" i="39"/>
  <c r="K20" i="39"/>
  <c r="K19" i="39"/>
  <c r="K18" i="39"/>
  <c r="K17" i="39"/>
  <c r="K16" i="39"/>
  <c r="K15" i="39"/>
  <c r="K14" i="39"/>
  <c r="K13" i="39"/>
  <c r="K12" i="39"/>
  <c r="K11" i="39"/>
  <c r="K10" i="39"/>
  <c r="K9" i="39"/>
  <c r="K7" i="39"/>
  <c r="K8" i="39"/>
  <c r="N60" i="29"/>
  <c r="N57" i="29"/>
  <c r="N58" i="29"/>
  <c r="N59" i="29"/>
  <c r="N57" i="13"/>
  <c r="N30" i="13"/>
  <c r="N27" i="13"/>
  <c r="N48" i="13"/>
  <c r="N15" i="13"/>
  <c r="N36" i="13"/>
  <c r="N45" i="13"/>
  <c r="N23" i="13"/>
  <c r="N46" i="13"/>
  <c r="N43" i="13"/>
  <c r="N18" i="13"/>
  <c r="N31" i="13"/>
  <c r="N52" i="13"/>
  <c r="N55" i="13"/>
  <c r="N19" i="13"/>
  <c r="N26" i="13"/>
  <c r="N39" i="13"/>
  <c r="N44" i="13"/>
  <c r="N14" i="13"/>
  <c r="N32" i="13"/>
  <c r="N34" i="13"/>
  <c r="N47" i="13"/>
  <c r="N22" i="13"/>
  <c r="N35" i="13"/>
  <c r="N42" i="13"/>
  <c r="N20" i="13"/>
  <c r="N21" i="13"/>
  <c r="N50" i="13"/>
  <c r="N38" i="13"/>
  <c r="N51" i="13"/>
  <c r="N56" i="13"/>
  <c r="N33" i="13"/>
  <c r="N29" i="13"/>
  <c r="N37" i="13"/>
  <c r="N9" i="13"/>
  <c r="N54" i="13"/>
  <c r="N8" i="13"/>
  <c r="N17" i="13"/>
  <c r="N7" i="13"/>
  <c r="N12" i="13"/>
  <c r="N53" i="13"/>
  <c r="N25" i="13"/>
  <c r="N24" i="13"/>
  <c r="N10" i="13"/>
  <c r="N28" i="13"/>
  <c r="N16" i="13"/>
  <c r="N41" i="13"/>
  <c r="N13" i="13"/>
  <c r="N40" i="13"/>
  <c r="N49" i="13"/>
  <c r="N11" i="13"/>
  <c r="D56" i="28"/>
  <c r="H57" i="35"/>
  <c r="H55" i="42"/>
  <c r="K57" i="23"/>
  <c r="K56" i="23"/>
  <c r="K55" i="23"/>
  <c r="K54" i="23"/>
  <c r="K53" i="23"/>
  <c r="K52" i="23"/>
  <c r="K51" i="23"/>
  <c r="K50" i="23"/>
  <c r="K49" i="23"/>
  <c r="K38" i="23"/>
  <c r="K32" i="23"/>
  <c r="K43" i="23"/>
  <c r="K31" i="23"/>
  <c r="K23" i="23"/>
  <c r="K25" i="23"/>
  <c r="K47" i="23"/>
  <c r="K21" i="23"/>
  <c r="K37" i="23"/>
  <c r="K41" i="23"/>
  <c r="K13" i="23"/>
  <c r="K12" i="23"/>
  <c r="K39" i="23"/>
  <c r="K10" i="23"/>
  <c r="K20" i="23"/>
  <c r="K45" i="23"/>
  <c r="K28" i="23"/>
  <c r="K33" i="23"/>
  <c r="K29" i="23"/>
  <c r="K44" i="23"/>
  <c r="K48" i="23"/>
  <c r="K26" i="23"/>
  <c r="K36" i="23"/>
  <c r="K14" i="23"/>
  <c r="K9" i="23"/>
  <c r="K18" i="23"/>
  <c r="K42" i="23"/>
  <c r="K30" i="23"/>
  <c r="K24" i="23"/>
  <c r="K34" i="23"/>
  <c r="K22" i="23"/>
  <c r="K11" i="23"/>
  <c r="K46" i="23"/>
  <c r="K40" i="23"/>
  <c r="K19" i="23"/>
  <c r="K16" i="23"/>
  <c r="K27" i="23"/>
  <c r="K15" i="23"/>
  <c r="K35" i="23"/>
  <c r="K17" i="23"/>
  <c r="K8" i="23"/>
  <c r="K7" i="23"/>
  <c r="I55" i="15"/>
  <c r="F54" i="15"/>
  <c r="F28" i="15"/>
  <c r="F32" i="15"/>
  <c r="F9" i="15"/>
  <c r="F44" i="15"/>
  <c r="F17" i="15"/>
  <c r="F48" i="15"/>
  <c r="F52" i="15"/>
  <c r="F25" i="15"/>
  <c r="F10" i="15"/>
  <c r="F33" i="15"/>
  <c r="F21" i="15"/>
  <c r="F15" i="15"/>
  <c r="F41" i="15"/>
  <c r="F23" i="15"/>
  <c r="F7" i="15"/>
  <c r="F49" i="15"/>
  <c r="F18" i="15"/>
  <c r="F37" i="15"/>
  <c r="F6" i="15"/>
  <c r="F31" i="15"/>
  <c r="F8" i="15"/>
  <c r="F40" i="15"/>
  <c r="F24" i="15"/>
  <c r="F34" i="15"/>
  <c r="F11" i="15"/>
  <c r="F22" i="15"/>
  <c r="F47" i="15"/>
  <c r="F39" i="15"/>
  <c r="F51" i="15"/>
  <c r="F27" i="15"/>
  <c r="F38" i="15"/>
  <c r="F43" i="15"/>
  <c r="F20" i="15"/>
  <c r="F19" i="15"/>
  <c r="F45" i="15"/>
  <c r="F12" i="15"/>
  <c r="F16" i="15"/>
  <c r="F35" i="15"/>
  <c r="F50" i="15"/>
  <c r="F36" i="15"/>
  <c r="F26" i="15"/>
  <c r="F13" i="15"/>
  <c r="F14" i="15"/>
  <c r="F42" i="15"/>
  <c r="F29" i="15"/>
  <c r="F30" i="15"/>
  <c r="F46" i="15"/>
  <c r="F53" i="15"/>
  <c r="I54" i="15"/>
  <c r="I9" i="15"/>
  <c r="I41" i="15"/>
  <c r="I26" i="15"/>
  <c r="I42" i="15"/>
  <c r="I29" i="15"/>
  <c r="I7" i="15"/>
  <c r="I13" i="15"/>
  <c r="I31" i="15"/>
  <c r="I47" i="15"/>
  <c r="I14" i="15"/>
  <c r="I30" i="15"/>
  <c r="I25" i="15"/>
  <c r="I10" i="15"/>
  <c r="I33" i="15"/>
  <c r="I44" i="15"/>
  <c r="I21" i="15"/>
  <c r="I32" i="15"/>
  <c r="I15" i="15"/>
  <c r="I45" i="15"/>
  <c r="I24" i="15"/>
  <c r="I49" i="15"/>
  <c r="I18" i="15"/>
  <c r="I37" i="15"/>
  <c r="I6" i="15"/>
  <c r="I48" i="15"/>
  <c r="I52" i="15"/>
  <c r="I40" i="15"/>
  <c r="I34" i="15"/>
  <c r="I22" i="15"/>
  <c r="I53" i="15"/>
  <c r="I50" i="15"/>
  <c r="I8" i="15"/>
  <c r="I38" i="15"/>
  <c r="I11" i="15"/>
  <c r="I46" i="15"/>
  <c r="I23" i="15"/>
  <c r="I27" i="15"/>
  <c r="I20" i="15"/>
  <c r="I19" i="15"/>
  <c r="I39" i="15"/>
  <c r="I43" i="15"/>
  <c r="I36" i="15"/>
  <c r="I35" i="15"/>
  <c r="I12" i="15"/>
  <c r="I51" i="15"/>
  <c r="I17" i="15"/>
  <c r="I28" i="15"/>
  <c r="I16" i="15"/>
  <c r="M54" i="42"/>
  <c r="G54" i="24"/>
  <c r="G54" i="41"/>
  <c r="E52" i="36"/>
  <c r="E51" i="36"/>
  <c r="E50" i="36"/>
  <c r="E49" i="36"/>
  <c r="E48" i="36"/>
  <c r="E47" i="36"/>
  <c r="E46" i="36"/>
  <c r="E45" i="36"/>
  <c r="E44" i="36"/>
  <c r="E43" i="36"/>
  <c r="E42" i="36"/>
  <c r="E41" i="36"/>
  <c r="E40" i="36"/>
  <c r="E6" i="36"/>
  <c r="E10" i="36"/>
  <c r="E38" i="36"/>
  <c r="E26" i="36"/>
  <c r="E8" i="36"/>
  <c r="E22" i="36"/>
  <c r="E27" i="36"/>
  <c r="E23" i="36"/>
  <c r="E35" i="36"/>
  <c r="E31" i="36"/>
  <c r="E11" i="36"/>
  <c r="E33" i="36"/>
  <c r="E7" i="36"/>
  <c r="E29" i="36"/>
  <c r="E19" i="36"/>
  <c r="E15" i="36"/>
  <c r="E37" i="36"/>
  <c r="E17" i="36"/>
  <c r="E14" i="36"/>
  <c r="E25" i="36"/>
  <c r="E21" i="36"/>
  <c r="E32" i="36"/>
  <c r="E28" i="36"/>
  <c r="E9" i="36"/>
  <c r="E36" i="36"/>
  <c r="E34" i="36"/>
  <c r="E16" i="36"/>
  <c r="E30" i="36"/>
  <c r="E12" i="36"/>
  <c r="E24" i="36"/>
  <c r="E39" i="36"/>
  <c r="E20" i="36"/>
  <c r="E18" i="36"/>
  <c r="E13" i="36"/>
  <c r="L58" i="45"/>
  <c r="L57" i="45"/>
  <c r="L56" i="45"/>
  <c r="L55" i="45"/>
  <c r="L54" i="45"/>
  <c r="L53" i="45"/>
  <c r="L52" i="45"/>
  <c r="L51" i="45"/>
  <c r="L50" i="45"/>
  <c r="L49" i="45"/>
  <c r="L48" i="45"/>
  <c r="L47" i="45"/>
  <c r="L46" i="45"/>
  <c r="L45" i="45"/>
  <c r="L44" i="45"/>
  <c r="L43" i="45"/>
  <c r="L42" i="45"/>
  <c r="L41" i="45"/>
  <c r="L40" i="45"/>
  <c r="L39" i="45"/>
  <c r="L38" i="45"/>
  <c r="L37" i="45"/>
  <c r="L36" i="45"/>
  <c r="L35" i="45"/>
  <c r="L34" i="45"/>
  <c r="L33" i="45"/>
  <c r="L32" i="45"/>
  <c r="L31" i="45"/>
  <c r="L30" i="45"/>
  <c r="L29" i="45"/>
  <c r="L28" i="45"/>
  <c r="L27" i="45"/>
  <c r="L26" i="45"/>
  <c r="L25" i="45"/>
  <c r="L24" i="45"/>
  <c r="L23" i="45"/>
  <c r="L22" i="45"/>
  <c r="L21" i="45"/>
  <c r="L20" i="45"/>
  <c r="L19" i="45"/>
  <c r="L18" i="45"/>
  <c r="L17" i="45"/>
  <c r="L16" i="45"/>
  <c r="L15" i="45"/>
  <c r="L13" i="45"/>
  <c r="L14" i="45"/>
  <c r="L7" i="45"/>
  <c r="L8" i="45"/>
  <c r="L12" i="45"/>
  <c r="L6" i="45"/>
  <c r="L10" i="45"/>
  <c r="L9" i="45"/>
  <c r="L11" i="45"/>
  <c r="I54" i="36"/>
  <c r="I56" i="35"/>
  <c r="F55" i="35"/>
  <c r="F15" i="35"/>
  <c r="F17" i="35"/>
  <c r="F39" i="35"/>
  <c r="F16" i="35"/>
  <c r="F30" i="35"/>
  <c r="F7" i="35"/>
  <c r="F34" i="35"/>
  <c r="F13" i="35"/>
  <c r="F31" i="35"/>
  <c r="F36" i="35"/>
  <c r="F24" i="35"/>
  <c r="F28" i="35"/>
  <c r="F40" i="35"/>
  <c r="F8" i="35"/>
  <c r="F11" i="35"/>
  <c r="F42" i="35"/>
  <c r="F41" i="35"/>
  <c r="F23" i="35"/>
  <c r="F10" i="35"/>
  <c r="F27" i="35"/>
  <c r="F14" i="35"/>
  <c r="F19" i="35"/>
  <c r="F20" i="35"/>
  <c r="F38" i="35"/>
  <c r="F26" i="35"/>
  <c r="F29" i="35"/>
  <c r="F33" i="35"/>
  <c r="F22" i="35"/>
  <c r="F25" i="35"/>
  <c r="F35" i="35"/>
  <c r="F18" i="35"/>
  <c r="F37" i="35"/>
  <c r="F9" i="35"/>
  <c r="F32" i="35"/>
  <c r="F12" i="35"/>
  <c r="F21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I55" i="35"/>
  <c r="I54" i="35"/>
  <c r="I53" i="35"/>
  <c r="I52" i="35"/>
  <c r="I51" i="35"/>
  <c r="I50" i="35"/>
  <c r="I49" i="35"/>
  <c r="I48" i="35"/>
  <c r="I47" i="35"/>
  <c r="I46" i="35"/>
  <c r="I45" i="35"/>
  <c r="I23" i="35"/>
  <c r="I41" i="35"/>
  <c r="I42" i="35"/>
  <c r="I44" i="35"/>
  <c r="I27" i="35"/>
  <c r="I43" i="35"/>
  <c r="I9" i="35"/>
  <c r="I25" i="35"/>
  <c r="I11" i="35"/>
  <c r="I29" i="35"/>
  <c r="I31" i="35"/>
  <c r="I35" i="35"/>
  <c r="I39" i="35"/>
  <c r="I8" i="35"/>
  <c r="I22" i="35"/>
  <c r="I26" i="35"/>
  <c r="I14" i="35"/>
  <c r="I18" i="35"/>
  <c r="I38" i="35"/>
  <c r="I16" i="35"/>
  <c r="I20" i="35"/>
  <c r="I30" i="35"/>
  <c r="I7" i="35"/>
  <c r="I34" i="35"/>
  <c r="I12" i="35"/>
  <c r="I32" i="35"/>
  <c r="I36" i="35"/>
  <c r="I24" i="35"/>
  <c r="I28" i="35"/>
  <c r="I17" i="35"/>
  <c r="I21" i="35"/>
  <c r="I40" i="35"/>
  <c r="I10" i="35"/>
  <c r="I13" i="35"/>
  <c r="I15" i="35"/>
  <c r="I33" i="35"/>
  <c r="I19" i="35"/>
  <c r="I37" i="35"/>
  <c r="I55" i="42"/>
  <c r="L60" i="29"/>
  <c r="L59" i="29"/>
  <c r="L58" i="29"/>
  <c r="L57" i="29"/>
  <c r="H55" i="15"/>
  <c r="E54" i="15"/>
  <c r="E15" i="15"/>
  <c r="E19" i="15"/>
  <c r="E39" i="15"/>
  <c r="E31" i="15"/>
  <c r="E52" i="15"/>
  <c r="E35" i="15"/>
  <c r="E12" i="15"/>
  <c r="E47" i="15"/>
  <c r="E20" i="15"/>
  <c r="E50" i="15"/>
  <c r="E8" i="15"/>
  <c r="E28" i="15"/>
  <c r="E11" i="15"/>
  <c r="E36" i="15"/>
  <c r="E24" i="15"/>
  <c r="E18" i="15"/>
  <c r="E44" i="15"/>
  <c r="E27" i="15"/>
  <c r="E10" i="15"/>
  <c r="E21" i="15"/>
  <c r="E40" i="15"/>
  <c r="E9" i="15"/>
  <c r="E34" i="15"/>
  <c r="E26" i="15"/>
  <c r="E37" i="15"/>
  <c r="E14" i="15"/>
  <c r="E25" i="15"/>
  <c r="E51" i="15"/>
  <c r="E42" i="15"/>
  <c r="E30" i="15"/>
  <c r="E41" i="15"/>
  <c r="E7" i="15"/>
  <c r="E46" i="15"/>
  <c r="E6" i="15"/>
  <c r="E33" i="15"/>
  <c r="E45" i="15"/>
  <c r="E38" i="15"/>
  <c r="E13" i="15"/>
  <c r="E29" i="15"/>
  <c r="E16" i="15"/>
  <c r="E48" i="15"/>
  <c r="E23" i="15"/>
  <c r="E17" i="15"/>
  <c r="E49" i="15"/>
  <c r="E43" i="15"/>
  <c r="E22" i="15"/>
  <c r="E32" i="15"/>
  <c r="E53" i="15"/>
  <c r="H54" i="15"/>
  <c r="H38" i="15"/>
  <c r="H21" i="15"/>
  <c r="H23" i="15"/>
  <c r="H27" i="15"/>
  <c r="H39" i="15"/>
  <c r="H43" i="15"/>
  <c r="H26" i="15"/>
  <c r="H6" i="15"/>
  <c r="H12" i="15"/>
  <c r="H42" i="15"/>
  <c r="H44" i="15"/>
  <c r="H22" i="15"/>
  <c r="H46" i="15"/>
  <c r="H15" i="15"/>
  <c r="H34" i="15"/>
  <c r="H45" i="15"/>
  <c r="H28" i="15"/>
  <c r="H11" i="15"/>
  <c r="H37" i="15"/>
  <c r="H31" i="15"/>
  <c r="H50" i="15"/>
  <c r="H19" i="15"/>
  <c r="H47" i="15"/>
  <c r="H35" i="15"/>
  <c r="H7" i="15"/>
  <c r="H20" i="15"/>
  <c r="H51" i="15"/>
  <c r="H24" i="15"/>
  <c r="H17" i="15"/>
  <c r="H16" i="15"/>
  <c r="H36" i="15"/>
  <c r="H52" i="15"/>
  <c r="H40" i="15"/>
  <c r="H8" i="15"/>
  <c r="H33" i="15"/>
  <c r="H32" i="15"/>
  <c r="H9" i="15"/>
  <c r="H49" i="15"/>
  <c r="H10" i="15"/>
  <c r="H48" i="15"/>
  <c r="H14" i="15"/>
  <c r="H25" i="15"/>
  <c r="H13" i="15"/>
  <c r="H30" i="15"/>
  <c r="H41" i="15"/>
  <c r="H18" i="15"/>
  <c r="H53" i="15"/>
  <c r="H29" i="15"/>
  <c r="M57" i="13"/>
  <c r="M21" i="13"/>
  <c r="M9" i="13"/>
  <c r="M34" i="13"/>
  <c r="M55" i="13"/>
  <c r="M37" i="13"/>
  <c r="M7" i="13"/>
  <c r="M25" i="13"/>
  <c r="M50" i="13"/>
  <c r="M12" i="13"/>
  <c r="M22" i="13"/>
  <c r="M49" i="13"/>
  <c r="M26" i="13"/>
  <c r="M53" i="13"/>
  <c r="M23" i="13"/>
  <c r="M20" i="13"/>
  <c r="M41" i="13"/>
  <c r="M8" i="13"/>
  <c r="M29" i="13"/>
  <c r="M38" i="13"/>
  <c r="M16" i="13"/>
  <c r="M19" i="13"/>
  <c r="M33" i="13"/>
  <c r="M48" i="13"/>
  <c r="M39" i="13"/>
  <c r="M36" i="13"/>
  <c r="M11" i="13"/>
  <c r="M24" i="13"/>
  <c r="M45" i="13"/>
  <c r="M54" i="13"/>
  <c r="M13" i="13"/>
  <c r="M51" i="13"/>
  <c r="M17" i="13"/>
  <c r="M32" i="13"/>
  <c r="M52" i="13"/>
  <c r="M27" i="13"/>
  <c r="M40" i="13"/>
  <c r="M15" i="13"/>
  <c r="M28" i="13"/>
  <c r="M35" i="13"/>
  <c r="M46" i="13"/>
  <c r="M18" i="13"/>
  <c r="M42" i="13"/>
  <c r="M14" i="13"/>
  <c r="M43" i="13"/>
  <c r="M56" i="13"/>
  <c r="M31" i="13"/>
  <c r="M44" i="13"/>
  <c r="M30" i="13"/>
  <c r="M47" i="13"/>
  <c r="M10" i="13"/>
  <c r="E36" i="29"/>
  <c r="E10" i="29"/>
  <c r="E23" i="29"/>
  <c r="E46" i="29"/>
  <c r="E22" i="29"/>
  <c r="E26" i="29"/>
  <c r="E39" i="29"/>
  <c r="E38" i="29"/>
  <c r="E42" i="29"/>
  <c r="E14" i="29"/>
  <c r="E19" i="29"/>
  <c r="E48" i="29"/>
  <c r="E30" i="29"/>
  <c r="E43" i="29"/>
  <c r="E33" i="29"/>
  <c r="E37" i="29"/>
  <c r="E16" i="29"/>
  <c r="E15" i="29"/>
  <c r="E21" i="29"/>
  <c r="E18" i="29"/>
  <c r="E31" i="29"/>
  <c r="E32" i="29"/>
  <c r="E24" i="29"/>
  <c r="E34" i="29"/>
  <c r="E47" i="29"/>
  <c r="E17" i="29"/>
  <c r="E40" i="29"/>
  <c r="E45" i="29"/>
  <c r="E11" i="29"/>
  <c r="E20" i="29"/>
  <c r="E28" i="29"/>
  <c r="E35" i="29"/>
  <c r="E41" i="29"/>
  <c r="E13" i="29"/>
  <c r="E27" i="29"/>
  <c r="E29" i="29"/>
  <c r="E12" i="29"/>
  <c r="E9" i="29"/>
  <c r="E25" i="29"/>
  <c r="E44" i="29"/>
  <c r="E49" i="29"/>
  <c r="E50" i="29"/>
  <c r="E51" i="29"/>
  <c r="E52" i="29"/>
  <c r="E53" i="29"/>
  <c r="E54" i="29"/>
  <c r="E55" i="29"/>
  <c r="E56" i="29"/>
  <c r="H56" i="29"/>
  <c r="H55" i="29"/>
  <c r="H54" i="29"/>
  <c r="H53" i="29"/>
  <c r="H52" i="29"/>
  <c r="H51" i="29"/>
  <c r="H50" i="29"/>
  <c r="H34" i="29"/>
  <c r="H19" i="29"/>
  <c r="H22" i="29"/>
  <c r="H23" i="29"/>
  <c r="H38" i="29"/>
  <c r="H16" i="29"/>
  <c r="H15" i="29"/>
  <c r="H29" i="29"/>
  <c r="H46" i="29"/>
  <c r="H39" i="29"/>
  <c r="H14" i="29"/>
  <c r="H31" i="29"/>
  <c r="H32" i="29"/>
  <c r="H45" i="29"/>
  <c r="H33" i="29"/>
  <c r="H49" i="29"/>
  <c r="H47" i="29"/>
  <c r="H11" i="29"/>
  <c r="H48" i="29"/>
  <c r="H18" i="29"/>
  <c r="H42" i="29"/>
  <c r="H26" i="29"/>
  <c r="H12" i="29"/>
  <c r="H30" i="29"/>
  <c r="H35" i="29"/>
  <c r="H27" i="29"/>
  <c r="H43" i="29"/>
  <c r="H13" i="29"/>
  <c r="H20" i="29"/>
  <c r="H9" i="29"/>
  <c r="H21" i="29"/>
  <c r="H25" i="29"/>
  <c r="H24" i="29"/>
  <c r="H37" i="29"/>
  <c r="H10" i="29"/>
  <c r="H41" i="29"/>
  <c r="H17" i="29"/>
  <c r="H40" i="29"/>
  <c r="H28" i="29"/>
  <c r="H44" i="29"/>
  <c r="H36" i="29"/>
  <c r="I56" i="28"/>
  <c r="D57" i="35"/>
  <c r="L57" i="20"/>
  <c r="L56" i="20"/>
  <c r="L55" i="20"/>
  <c r="L54" i="20"/>
  <c r="L53" i="20"/>
  <c r="L52" i="20"/>
  <c r="L36" i="20"/>
  <c r="L50" i="20"/>
  <c r="L26" i="20"/>
  <c r="L28" i="20"/>
  <c r="L45" i="20"/>
  <c r="L42" i="20"/>
  <c r="L44" i="20"/>
  <c r="L46" i="20"/>
  <c r="L32" i="20"/>
  <c r="L19" i="20"/>
  <c r="L48" i="20"/>
  <c r="L9" i="20"/>
  <c r="L21" i="20"/>
  <c r="L15" i="20"/>
  <c r="L51" i="20"/>
  <c r="L35" i="20"/>
  <c r="L17" i="20"/>
  <c r="L37" i="20"/>
  <c r="L22" i="20"/>
  <c r="L24" i="20"/>
  <c r="L33" i="20"/>
  <c r="L18" i="20"/>
  <c r="L31" i="20"/>
  <c r="L20" i="20"/>
  <c r="L38" i="20"/>
  <c r="L40" i="20"/>
  <c r="L7" i="20"/>
  <c r="L49" i="20"/>
  <c r="L10" i="20"/>
  <c r="L23" i="20"/>
  <c r="L13" i="20"/>
  <c r="L11" i="20"/>
  <c r="L47" i="20"/>
  <c r="L25" i="20"/>
  <c r="L8" i="20"/>
  <c r="L39" i="20"/>
  <c r="L12" i="20"/>
  <c r="L29" i="20"/>
  <c r="L14" i="20"/>
  <c r="L27" i="20"/>
  <c r="L34" i="20"/>
  <c r="L41" i="20"/>
  <c r="L30" i="20"/>
  <c r="L43" i="20"/>
  <c r="L16" i="20"/>
  <c r="M45" i="25"/>
  <c r="M17" i="25"/>
  <c r="M21" i="25"/>
  <c r="M10" i="25"/>
  <c r="M33" i="25"/>
  <c r="M11" i="25"/>
  <c r="M38" i="25"/>
  <c r="M13" i="25"/>
  <c r="M26" i="25"/>
  <c r="M25" i="25"/>
  <c r="M28" i="25"/>
  <c r="M42" i="25"/>
  <c r="M41" i="25"/>
  <c r="M15" i="25"/>
  <c r="M22" i="25"/>
  <c r="M34" i="25"/>
  <c r="M35" i="25"/>
  <c r="M30" i="25"/>
  <c r="M37" i="25"/>
  <c r="M7" i="25"/>
  <c r="M43" i="25"/>
  <c r="M20" i="25"/>
  <c r="M23" i="25"/>
  <c r="M40" i="25"/>
  <c r="M31" i="25"/>
  <c r="M12" i="25"/>
  <c r="M29" i="25"/>
  <c r="M44" i="25"/>
  <c r="M16" i="25"/>
  <c r="M36" i="25"/>
  <c r="M39" i="25"/>
  <c r="M8" i="25"/>
  <c r="M18" i="25"/>
  <c r="M19" i="25"/>
  <c r="M9" i="25"/>
  <c r="M32" i="25"/>
  <c r="M46" i="25"/>
  <c r="M14" i="25"/>
  <c r="M24" i="25"/>
  <c r="M27" i="25"/>
  <c r="M47" i="25"/>
  <c r="M48" i="25"/>
  <c r="M49" i="25"/>
  <c r="M50" i="25"/>
  <c r="M51" i="25"/>
  <c r="M52" i="25"/>
  <c r="M53" i="25"/>
  <c r="M54" i="25"/>
  <c r="M55" i="25"/>
  <c r="M56" i="25"/>
  <c r="M57" i="25"/>
  <c r="M58" i="25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20" i="42"/>
  <c r="N21" i="42"/>
  <c r="N22" i="42"/>
  <c r="N23" i="42"/>
  <c r="N24" i="42"/>
  <c r="N25" i="42"/>
  <c r="N26" i="42"/>
  <c r="N27" i="42"/>
  <c r="N28" i="42"/>
  <c r="N29" i="42"/>
  <c r="N30" i="42"/>
  <c r="N31" i="42"/>
  <c r="N32" i="42"/>
  <c r="N33" i="42"/>
  <c r="N34" i="42"/>
  <c r="N35" i="42"/>
  <c r="N36" i="42"/>
  <c r="N37" i="42"/>
  <c r="N38" i="42"/>
  <c r="N39" i="42"/>
  <c r="N40" i="42"/>
  <c r="N41" i="42"/>
  <c r="N42" i="42"/>
  <c r="N43" i="42"/>
  <c r="N44" i="42"/>
  <c r="N45" i="42"/>
  <c r="N46" i="42"/>
  <c r="N47" i="42"/>
  <c r="N48" i="42"/>
  <c r="N49" i="42"/>
  <c r="N50" i="42"/>
  <c r="N51" i="42"/>
  <c r="N52" i="42"/>
  <c r="N53" i="42"/>
  <c r="H56" i="28"/>
  <c r="K59" i="44"/>
  <c r="K58" i="44"/>
  <c r="K57" i="44"/>
  <c r="K56" i="44"/>
  <c r="K55" i="44"/>
  <c r="K54" i="44"/>
  <c r="K53" i="44"/>
  <c r="K52" i="44"/>
  <c r="K51" i="44"/>
  <c r="K50" i="44"/>
  <c r="K49" i="44"/>
  <c r="K48" i="44"/>
  <c r="K47" i="44"/>
  <c r="K46" i="44"/>
  <c r="K44" i="44"/>
  <c r="K45" i="44"/>
  <c r="K43" i="44"/>
  <c r="K42" i="44"/>
  <c r="K41" i="44"/>
  <c r="K40" i="44"/>
  <c r="K39" i="44"/>
  <c r="K38" i="44"/>
  <c r="K37" i="44"/>
  <c r="K36" i="44"/>
  <c r="K35" i="44"/>
  <c r="K34" i="44"/>
  <c r="K33" i="44"/>
  <c r="K32" i="44"/>
  <c r="K31" i="44"/>
  <c r="K30" i="44"/>
  <c r="K29" i="44"/>
  <c r="K28" i="44"/>
  <c r="K27" i="44"/>
  <c r="K26" i="44"/>
  <c r="K25" i="44"/>
  <c r="K24" i="44"/>
  <c r="K23" i="44"/>
  <c r="K22" i="44"/>
  <c r="K21" i="44"/>
  <c r="K20" i="44"/>
  <c r="K19" i="44"/>
  <c r="K18" i="44"/>
  <c r="K17" i="44"/>
  <c r="K16" i="44"/>
  <c r="K15" i="44"/>
  <c r="K14" i="44"/>
  <c r="K9" i="44"/>
  <c r="K11" i="44"/>
  <c r="K8" i="44"/>
  <c r="K12" i="44"/>
  <c r="K13" i="44"/>
  <c r="K7" i="44"/>
  <c r="K10" i="44"/>
  <c r="H58" i="48"/>
  <c r="H57" i="48"/>
  <c r="H56" i="48"/>
  <c r="H55" i="48"/>
  <c r="H54" i="48"/>
  <c r="H53" i="48"/>
  <c r="H52" i="48"/>
  <c r="H51" i="48"/>
  <c r="H50" i="48"/>
  <c r="H49" i="48"/>
  <c r="H48" i="48"/>
  <c r="H47" i="48"/>
  <c r="H46" i="48"/>
  <c r="H45" i="48"/>
  <c r="H44" i="48"/>
  <c r="H43" i="48"/>
  <c r="H42" i="48"/>
  <c r="H41" i="48"/>
  <c r="H40" i="48"/>
  <c r="H39" i="48"/>
  <c r="H38" i="48"/>
  <c r="H37" i="48"/>
  <c r="H36" i="48"/>
  <c r="H35" i="48"/>
  <c r="H34" i="48"/>
  <c r="H33" i="48"/>
  <c r="H32" i="48"/>
  <c r="H31" i="48"/>
  <c r="H30" i="48"/>
  <c r="H29" i="48"/>
  <c r="H28" i="48"/>
  <c r="H27" i="48"/>
  <c r="H26" i="48"/>
  <c r="H25" i="48"/>
  <c r="H24" i="48"/>
  <c r="H23" i="48"/>
  <c r="H22" i="48"/>
  <c r="H21" i="48"/>
  <c r="H20" i="48"/>
  <c r="H19" i="48"/>
  <c r="H18" i="48"/>
  <c r="H17" i="48"/>
  <c r="H16" i="48"/>
  <c r="H15" i="48"/>
  <c r="H14" i="48"/>
  <c r="H13" i="48"/>
  <c r="H11" i="48"/>
  <c r="H12" i="48"/>
  <c r="H9" i="48"/>
  <c r="H7" i="48"/>
  <c r="H10" i="48"/>
  <c r="H6" i="48"/>
  <c r="H8" i="48"/>
  <c r="K2" i="48" l="1"/>
  <c r="K3" i="25"/>
  <c r="C58" i="28"/>
  <c r="K2" i="29"/>
  <c r="K2" i="15"/>
  <c r="O3" i="42"/>
  <c r="L2" i="35"/>
  <c r="O3" i="41"/>
  <c r="H4" i="28"/>
  <c r="K4" i="28" s="1"/>
  <c r="K3" i="28"/>
  <c r="L2" i="15"/>
  <c r="I2" i="16"/>
  <c r="C57" i="24"/>
  <c r="C57" i="26"/>
  <c r="I2" i="46"/>
  <c r="C57" i="42"/>
  <c r="O4" i="29"/>
  <c r="C59" i="35"/>
  <c r="K3" i="35"/>
  <c r="H2" i="26"/>
  <c r="L2" i="29"/>
  <c r="P3" i="26"/>
  <c r="L2" i="49"/>
  <c r="K2" i="51"/>
  <c r="P3" i="42"/>
  <c r="O3" i="26"/>
  <c r="K3" i="31"/>
  <c r="K2" i="31"/>
  <c r="L2" i="31"/>
  <c r="I2" i="41"/>
  <c r="O3" i="39"/>
  <c r="I2" i="21"/>
  <c r="I2" i="24"/>
  <c r="O3" i="24"/>
  <c r="L3" i="30"/>
  <c r="C56" i="36"/>
  <c r="L3" i="20"/>
  <c r="I2" i="26"/>
  <c r="L3" i="43"/>
  <c r="P4" i="27"/>
  <c r="L2" i="36"/>
  <c r="L2" i="50"/>
  <c r="K2" i="50"/>
  <c r="L2" i="48"/>
  <c r="H2" i="46"/>
  <c r="H2" i="21"/>
  <c r="I2" i="47"/>
  <c r="L4" i="28"/>
  <c r="K2" i="42"/>
  <c r="L2" i="42"/>
  <c r="L2" i="25"/>
  <c r="L2" i="44"/>
  <c r="L2" i="13"/>
  <c r="K2" i="13"/>
  <c r="C57" i="41"/>
  <c r="K2" i="49"/>
  <c r="K2" i="36"/>
  <c r="H2" i="24"/>
  <c r="K2" i="25"/>
  <c r="L3" i="44"/>
  <c r="K3" i="44"/>
  <c r="C58" i="17"/>
  <c r="B58" i="17"/>
  <c r="A59" i="17"/>
  <c r="C58" i="14"/>
  <c r="A59" i="14"/>
  <c r="B58" i="14"/>
  <c r="A61" i="13"/>
  <c r="B60" i="13"/>
  <c r="C60" i="13"/>
  <c r="B61" i="51"/>
  <c r="C61" i="51"/>
  <c r="A62" i="51"/>
  <c r="B61" i="50"/>
  <c r="C61" i="50"/>
  <c r="A62" i="50"/>
  <c r="B61" i="49"/>
  <c r="A62" i="49"/>
  <c r="C61" i="49"/>
  <c r="C61" i="48"/>
  <c r="A62" i="48"/>
  <c r="B61" i="48"/>
  <c r="B61" i="47"/>
  <c r="C61" i="47"/>
  <c r="A62" i="47"/>
  <c r="B61" i="46"/>
  <c r="A62" i="46"/>
  <c r="C61" i="46"/>
  <c r="C61" i="45"/>
  <c r="A62" i="45"/>
  <c r="B61" i="45"/>
  <c r="B62" i="44"/>
  <c r="C62" i="44"/>
  <c r="A63" i="44"/>
  <c r="B62" i="43"/>
  <c r="A63" i="43"/>
  <c r="B61" i="42"/>
  <c r="A62" i="42"/>
  <c r="B61" i="41"/>
  <c r="A62" i="41"/>
  <c r="B60" i="36"/>
  <c r="A61" i="36"/>
  <c r="A62" i="35"/>
  <c r="B61" i="35"/>
  <c r="B61" i="31"/>
  <c r="C61" i="31"/>
  <c r="A62" i="31"/>
  <c r="B61" i="30"/>
  <c r="C61" i="30"/>
  <c r="A62" i="30"/>
  <c r="C63" i="29"/>
  <c r="A64" i="29"/>
  <c r="B63" i="29"/>
  <c r="B62" i="28"/>
  <c r="A63" i="28"/>
  <c r="B62" i="27"/>
  <c r="C62" i="27"/>
  <c r="A63" i="27"/>
  <c r="A62" i="26"/>
  <c r="B61" i="26"/>
  <c r="C61" i="25"/>
  <c r="A62" i="25"/>
  <c r="B61" i="25"/>
  <c r="B61" i="24"/>
  <c r="A62" i="24"/>
  <c r="C60" i="23"/>
  <c r="A61" i="23"/>
  <c r="B60" i="23"/>
  <c r="B60" i="20"/>
  <c r="C60" i="20"/>
  <c r="A61" i="20"/>
  <c r="B60" i="21"/>
  <c r="A61" i="21"/>
  <c r="C60" i="21"/>
  <c r="B59" i="19"/>
  <c r="A60" i="19"/>
  <c r="C59" i="19"/>
  <c r="B59" i="18"/>
  <c r="C59" i="18"/>
  <c r="A60" i="18"/>
  <c r="B60" i="16"/>
  <c r="C60" i="16"/>
  <c r="A61" i="16"/>
  <c r="B58" i="15"/>
  <c r="A59" i="15"/>
  <c r="C58" i="15"/>
  <c r="A54" i="39"/>
  <c r="B53" i="39"/>
  <c r="C53" i="39"/>
  <c r="H2" i="19"/>
  <c r="L2" i="14"/>
  <c r="K2" i="14"/>
  <c r="K3" i="14"/>
  <c r="L3" i="14"/>
  <c r="K2" i="18"/>
  <c r="L2" i="18"/>
  <c r="M57" i="35"/>
  <c r="E56" i="28"/>
  <c r="F54" i="36"/>
  <c r="G55" i="41"/>
  <c r="K56" i="42"/>
  <c r="H56" i="42"/>
  <c r="H55" i="26"/>
  <c r="E54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E23" i="26"/>
  <c r="E24" i="26"/>
  <c r="E25" i="26"/>
  <c r="E26" i="26"/>
  <c r="E27" i="26"/>
  <c r="E28" i="26"/>
  <c r="E29" i="26"/>
  <c r="E30" i="26"/>
  <c r="E31" i="26"/>
  <c r="E32" i="26"/>
  <c r="E33" i="26"/>
  <c r="E34" i="26"/>
  <c r="E35" i="26"/>
  <c r="E36" i="26"/>
  <c r="E37" i="26"/>
  <c r="E38" i="26"/>
  <c r="E39" i="26"/>
  <c r="E40" i="26"/>
  <c r="E41" i="26"/>
  <c r="E42" i="26"/>
  <c r="E43" i="26"/>
  <c r="E44" i="26"/>
  <c r="E45" i="26"/>
  <c r="E46" i="26"/>
  <c r="E47" i="26"/>
  <c r="E48" i="26"/>
  <c r="E49" i="26"/>
  <c r="E50" i="26"/>
  <c r="E51" i="26"/>
  <c r="E52" i="26"/>
  <c r="E53" i="26"/>
  <c r="H54" i="26"/>
  <c r="H53" i="26"/>
  <c r="H52" i="26"/>
  <c r="H51" i="26"/>
  <c r="H50" i="26"/>
  <c r="H49" i="26"/>
  <c r="H48" i="26"/>
  <c r="H47" i="26"/>
  <c r="H46" i="26"/>
  <c r="H45" i="26"/>
  <c r="H44" i="26"/>
  <c r="H43" i="26"/>
  <c r="H42" i="26"/>
  <c r="H41" i="26"/>
  <c r="H40" i="26"/>
  <c r="H39" i="26"/>
  <c r="H38" i="26"/>
  <c r="H37" i="26"/>
  <c r="H36" i="26"/>
  <c r="H35" i="26"/>
  <c r="H34" i="26"/>
  <c r="H33" i="26"/>
  <c r="H32" i="26"/>
  <c r="H31" i="26"/>
  <c r="H30" i="26"/>
  <c r="H29" i="26"/>
  <c r="H28" i="26"/>
  <c r="H27" i="26"/>
  <c r="H26" i="26"/>
  <c r="H25" i="26"/>
  <c r="H24" i="26"/>
  <c r="H23" i="26"/>
  <c r="H22" i="26"/>
  <c r="H21" i="26"/>
  <c r="H20" i="26"/>
  <c r="H19" i="26"/>
  <c r="H18" i="26"/>
  <c r="H17" i="26"/>
  <c r="H16" i="26"/>
  <c r="H15" i="26"/>
  <c r="H14" i="26"/>
  <c r="H13" i="26"/>
  <c r="H12" i="26"/>
  <c r="H11" i="26"/>
  <c r="H10" i="26"/>
  <c r="H9" i="26"/>
  <c r="H8" i="26"/>
  <c r="H7" i="26"/>
  <c r="K55" i="36"/>
  <c r="K58" i="50"/>
  <c r="K57" i="50"/>
  <c r="K56" i="50"/>
  <c r="K55" i="50"/>
  <c r="K54" i="50"/>
  <c r="K53" i="50"/>
  <c r="K52" i="50"/>
  <c r="K51" i="50"/>
  <c r="K50" i="50"/>
  <c r="K49" i="50"/>
  <c r="K48" i="50"/>
  <c r="K47" i="50"/>
  <c r="K46" i="50"/>
  <c r="K43" i="50"/>
  <c r="K45" i="50"/>
  <c r="K44" i="50"/>
  <c r="K42" i="50"/>
  <c r="K41" i="50"/>
  <c r="K40" i="50"/>
  <c r="K39" i="50"/>
  <c r="K38" i="50"/>
  <c r="K37" i="50"/>
  <c r="K36" i="50"/>
  <c r="K35" i="50"/>
  <c r="K34" i="50"/>
  <c r="K33" i="50"/>
  <c r="K32" i="50"/>
  <c r="K31" i="50"/>
  <c r="K30" i="50"/>
  <c r="K29" i="50"/>
  <c r="K28" i="50"/>
  <c r="K27" i="50"/>
  <c r="K26" i="50"/>
  <c r="K25" i="50"/>
  <c r="K24" i="50"/>
  <c r="K23" i="50"/>
  <c r="K22" i="50"/>
  <c r="K21" i="50"/>
  <c r="K20" i="50"/>
  <c r="K19" i="50"/>
  <c r="K18" i="50"/>
  <c r="K17" i="50"/>
  <c r="K16" i="50"/>
  <c r="K15" i="50"/>
  <c r="K14" i="50"/>
  <c r="K13" i="50"/>
  <c r="K10" i="50"/>
  <c r="K7" i="50"/>
  <c r="K11" i="50"/>
  <c r="K6" i="50"/>
  <c r="K12" i="50"/>
  <c r="K9" i="50"/>
  <c r="K8" i="50"/>
  <c r="L58" i="25"/>
  <c r="L57" i="25"/>
  <c r="L56" i="25"/>
  <c r="L55" i="25"/>
  <c r="L54" i="25"/>
  <c r="L53" i="25"/>
  <c r="L52" i="25"/>
  <c r="L51" i="25"/>
  <c r="L50" i="25"/>
  <c r="L49" i="25"/>
  <c r="L25" i="25"/>
  <c r="L12" i="25"/>
  <c r="L28" i="25"/>
  <c r="L39" i="25"/>
  <c r="L44" i="25"/>
  <c r="L34" i="25"/>
  <c r="L19" i="25"/>
  <c r="L32" i="25"/>
  <c r="L35" i="25"/>
  <c r="L48" i="25"/>
  <c r="L29" i="25"/>
  <c r="L31" i="25"/>
  <c r="L7" i="25"/>
  <c r="L17" i="25"/>
  <c r="L26" i="25"/>
  <c r="L24" i="25"/>
  <c r="L23" i="25"/>
  <c r="L33" i="25"/>
  <c r="L42" i="25"/>
  <c r="L40" i="25"/>
  <c r="L10" i="25"/>
  <c r="L18" i="25"/>
  <c r="L14" i="25"/>
  <c r="L22" i="25"/>
  <c r="L20" i="25"/>
  <c r="L38" i="25"/>
  <c r="L36" i="25"/>
  <c r="L41" i="25"/>
  <c r="L16" i="25"/>
  <c r="L45" i="25"/>
  <c r="L11" i="25"/>
  <c r="L15" i="25"/>
  <c r="L13" i="25"/>
  <c r="L27" i="25"/>
  <c r="L47" i="25"/>
  <c r="L21" i="25"/>
  <c r="L30" i="25"/>
  <c r="L43" i="25"/>
  <c r="L8" i="25"/>
  <c r="L9" i="25"/>
  <c r="L37" i="25"/>
  <c r="L46" i="25"/>
  <c r="K58" i="49"/>
  <c r="K57" i="49"/>
  <c r="K56" i="49"/>
  <c r="K55" i="49"/>
  <c r="K54" i="49"/>
  <c r="K53" i="49"/>
  <c r="K52" i="49"/>
  <c r="K51" i="49"/>
  <c r="K50" i="49"/>
  <c r="K49" i="49"/>
  <c r="K48" i="49"/>
  <c r="K47" i="49"/>
  <c r="K46" i="49"/>
  <c r="K44" i="49"/>
  <c r="K45" i="49"/>
  <c r="K43" i="49"/>
  <c r="K42" i="49"/>
  <c r="K41" i="49"/>
  <c r="K40" i="49"/>
  <c r="K39" i="49"/>
  <c r="K38" i="49"/>
  <c r="K37" i="49"/>
  <c r="K36" i="49"/>
  <c r="K35" i="49"/>
  <c r="K34" i="49"/>
  <c r="K33" i="49"/>
  <c r="K32" i="49"/>
  <c r="K31" i="49"/>
  <c r="K30" i="49"/>
  <c r="K29" i="49"/>
  <c r="K28" i="49"/>
  <c r="K27" i="49"/>
  <c r="K26" i="49"/>
  <c r="K25" i="49"/>
  <c r="K24" i="49"/>
  <c r="K23" i="49"/>
  <c r="K22" i="49"/>
  <c r="K21" i="49"/>
  <c r="K20" i="49"/>
  <c r="K19" i="49"/>
  <c r="K18" i="49"/>
  <c r="K17" i="49"/>
  <c r="K16" i="49"/>
  <c r="K15" i="49"/>
  <c r="K14" i="49"/>
  <c r="K13" i="49"/>
  <c r="K10" i="49"/>
  <c r="K9" i="49"/>
  <c r="K11" i="49"/>
  <c r="K6" i="49"/>
  <c r="K8" i="49"/>
  <c r="K12" i="49"/>
  <c r="K7" i="49"/>
  <c r="F58" i="51"/>
  <c r="K54" i="17"/>
  <c r="F20" i="19"/>
  <c r="E25" i="14"/>
  <c r="I40" i="18"/>
  <c r="H39" i="18"/>
  <c r="I22" i="14"/>
  <c r="F22" i="18"/>
  <c r="J59" i="30"/>
  <c r="H30" i="18"/>
  <c r="F56" i="19"/>
  <c r="I13" i="14"/>
  <c r="F31" i="18"/>
  <c r="E40" i="18"/>
  <c r="I9" i="19"/>
  <c r="I44" i="14"/>
  <c r="H17" i="14"/>
  <c r="F53" i="18"/>
  <c r="K59" i="31"/>
  <c r="E10" i="18"/>
  <c r="K18" i="17"/>
  <c r="I40" i="19"/>
  <c r="F34" i="14"/>
  <c r="H48" i="14"/>
  <c r="L32" i="17"/>
  <c r="H59" i="13"/>
  <c r="K57" i="17"/>
  <c r="F17" i="19"/>
  <c r="E22" i="14"/>
  <c r="I43" i="18"/>
  <c r="K59" i="51"/>
  <c r="K48" i="17"/>
  <c r="F26" i="19"/>
  <c r="I56" i="14"/>
  <c r="E31" i="14"/>
  <c r="I34" i="18"/>
  <c r="H25" i="18"/>
  <c r="F53" i="19"/>
  <c r="I7" i="14"/>
  <c r="F36" i="18"/>
  <c r="N60" i="44"/>
  <c r="D59" i="13"/>
  <c r="K52" i="39"/>
  <c r="E29" i="18"/>
  <c r="I20" i="19"/>
  <c r="F54" i="14"/>
  <c r="H28" i="14"/>
  <c r="L12" i="17"/>
  <c r="J57" i="17"/>
  <c r="K37" i="17"/>
  <c r="F37" i="19"/>
  <c r="F15" i="14"/>
  <c r="E42" i="14"/>
  <c r="L51" i="17"/>
  <c r="I23" i="18"/>
  <c r="E54" i="18"/>
  <c r="K28" i="17"/>
  <c r="F46" i="19"/>
  <c r="F24" i="14"/>
  <c r="E52" i="14"/>
  <c r="L42" i="17"/>
  <c r="I14" i="18"/>
  <c r="F15" i="19"/>
  <c r="K56" i="16"/>
  <c r="E19" i="14"/>
  <c r="I45" i="18"/>
  <c r="J58" i="16"/>
  <c r="H36" i="18"/>
  <c r="I19" i="14"/>
  <c r="F25" i="18"/>
  <c r="E26" i="18"/>
  <c r="I23" i="19"/>
  <c r="F51" i="14"/>
  <c r="H31" i="14"/>
  <c r="L15" i="17"/>
  <c r="J59" i="50"/>
  <c r="E35" i="18"/>
  <c r="I14" i="19"/>
  <c r="I49" i="14"/>
  <c r="H22" i="14"/>
  <c r="I56" i="18"/>
  <c r="E51" i="18"/>
  <c r="K23" i="17"/>
  <c r="I45" i="19"/>
  <c r="F29" i="14"/>
  <c r="H53" i="14"/>
  <c r="L37" i="17"/>
  <c r="I9" i="18"/>
  <c r="L52" i="39"/>
  <c r="F59" i="49"/>
  <c r="I59" i="47"/>
  <c r="I61" i="29"/>
  <c r="G59" i="50"/>
  <c r="D60" i="45"/>
  <c r="H59" i="46"/>
  <c r="D58" i="20"/>
  <c r="E58" i="13"/>
  <c r="D60" i="49"/>
  <c r="I52" i="39"/>
  <c r="K44" i="14"/>
  <c r="E25" i="19"/>
  <c r="K47" i="18"/>
  <c r="L59" i="20"/>
  <c r="E53" i="19"/>
  <c r="L27" i="14"/>
  <c r="J60" i="48"/>
  <c r="J60" i="49"/>
  <c r="L25" i="18"/>
  <c r="L54" i="14"/>
  <c r="J61" i="27"/>
  <c r="L56" i="18"/>
  <c r="H32" i="19"/>
  <c r="K7" i="18"/>
  <c r="L60" i="45"/>
  <c r="L11" i="18"/>
  <c r="L40" i="14"/>
  <c r="L60" i="25"/>
  <c r="L26" i="18"/>
  <c r="L55" i="14"/>
  <c r="H62" i="29"/>
  <c r="K62" i="29"/>
  <c r="E57" i="19"/>
  <c r="L34" i="14"/>
  <c r="L36" i="18"/>
  <c r="H12" i="19"/>
  <c r="K52" i="14"/>
  <c r="E17" i="19"/>
  <c r="K55" i="18"/>
  <c r="H60" i="47"/>
  <c r="L38" i="18"/>
  <c r="H14" i="19"/>
  <c r="L33" i="18"/>
  <c r="H7" i="19"/>
  <c r="I60" i="48"/>
  <c r="H55" i="19"/>
  <c r="L29" i="14"/>
  <c r="E48" i="19"/>
  <c r="L16" i="14"/>
  <c r="J62" i="29"/>
  <c r="K15" i="14"/>
  <c r="H42" i="19"/>
  <c r="K18" i="18"/>
  <c r="H59" i="16"/>
  <c r="L45" i="18"/>
  <c r="H21" i="19"/>
  <c r="L12" i="18"/>
  <c r="L41" i="14"/>
  <c r="I60" i="49"/>
  <c r="H60" i="46"/>
  <c r="K51" i="18"/>
  <c r="H26" i="19"/>
  <c r="L29" i="18"/>
  <c r="J61" i="44"/>
  <c r="D61" i="49"/>
  <c r="K35" i="18"/>
  <c r="K59" i="20"/>
  <c r="K57" i="14"/>
  <c r="G57" i="35"/>
  <c r="F56" i="28"/>
  <c r="N55" i="42"/>
  <c r="F55" i="24"/>
  <c r="K56" i="29"/>
  <c r="K55" i="29"/>
  <c r="K54" i="29"/>
  <c r="K53" i="29"/>
  <c r="K52" i="29"/>
  <c r="K51" i="29"/>
  <c r="K14" i="29"/>
  <c r="K18" i="29"/>
  <c r="K24" i="29"/>
  <c r="K46" i="29"/>
  <c r="K40" i="29"/>
  <c r="K28" i="29"/>
  <c r="K23" i="29"/>
  <c r="K21" i="29"/>
  <c r="K17" i="29"/>
  <c r="K49" i="29"/>
  <c r="K44" i="29"/>
  <c r="K10" i="29"/>
  <c r="K11" i="29"/>
  <c r="K38" i="29"/>
  <c r="K47" i="29"/>
  <c r="K45" i="29"/>
  <c r="K27" i="29"/>
  <c r="K25" i="29"/>
  <c r="K30" i="29"/>
  <c r="K39" i="29"/>
  <c r="K34" i="29"/>
  <c r="K43" i="29"/>
  <c r="K41" i="29"/>
  <c r="K20" i="29"/>
  <c r="K33" i="29"/>
  <c r="K37" i="29"/>
  <c r="K16" i="29"/>
  <c r="K36" i="29"/>
  <c r="K9" i="29"/>
  <c r="K19" i="29"/>
  <c r="K32" i="29"/>
  <c r="K50" i="29"/>
  <c r="K26" i="29"/>
  <c r="K35" i="29"/>
  <c r="K12" i="29"/>
  <c r="K48" i="29"/>
  <c r="K15" i="29"/>
  <c r="K13" i="29"/>
  <c r="K42" i="29"/>
  <c r="K22" i="29"/>
  <c r="K31" i="29"/>
  <c r="K29" i="29"/>
  <c r="D56" i="26"/>
  <c r="L56" i="42"/>
  <c r="F24" i="21"/>
  <c r="F12" i="21"/>
  <c r="F8" i="21"/>
  <c r="F40" i="21"/>
  <c r="F10" i="21"/>
  <c r="F29" i="21"/>
  <c r="F23" i="21"/>
  <c r="F22" i="21"/>
  <c r="F15" i="21"/>
  <c r="F25" i="21"/>
  <c r="F46" i="21"/>
  <c r="F39" i="21"/>
  <c r="F16" i="21"/>
  <c r="F38" i="21"/>
  <c r="F31" i="21"/>
  <c r="F41" i="21"/>
  <c r="F18" i="21"/>
  <c r="F11" i="21"/>
  <c r="F33" i="21"/>
  <c r="F47" i="21"/>
  <c r="F20" i="21"/>
  <c r="F14" i="21"/>
  <c r="F34" i="21"/>
  <c r="F27" i="21"/>
  <c r="F49" i="21"/>
  <c r="F36" i="21"/>
  <c r="F30" i="21"/>
  <c r="F43" i="21"/>
  <c r="F45" i="21"/>
  <c r="F7" i="21"/>
  <c r="F44" i="21"/>
  <c r="F9" i="21"/>
  <c r="F13" i="21"/>
  <c r="F17" i="21"/>
  <c r="F28" i="21"/>
  <c r="F32" i="21"/>
  <c r="F48" i="21"/>
  <c r="F50" i="21"/>
  <c r="F21" i="21"/>
  <c r="F26" i="21"/>
  <c r="F19" i="21"/>
  <c r="F37" i="21"/>
  <c r="F42" i="21"/>
  <c r="F35" i="21"/>
  <c r="F51" i="21"/>
  <c r="F52" i="21"/>
  <c r="F53" i="21"/>
  <c r="F54" i="21"/>
  <c r="F55" i="21"/>
  <c r="F56" i="21"/>
  <c r="I57" i="21"/>
  <c r="I56" i="21"/>
  <c r="I55" i="21"/>
  <c r="I54" i="21"/>
  <c r="I53" i="21"/>
  <c r="I52" i="21"/>
  <c r="I48" i="21"/>
  <c r="I41" i="21"/>
  <c r="I30" i="21"/>
  <c r="I9" i="21"/>
  <c r="I19" i="21"/>
  <c r="I35" i="21"/>
  <c r="I23" i="21"/>
  <c r="I39" i="21"/>
  <c r="I16" i="21"/>
  <c r="I10" i="21"/>
  <c r="I32" i="21"/>
  <c r="I25" i="21"/>
  <c r="I14" i="21"/>
  <c r="I18" i="21"/>
  <c r="I40" i="21"/>
  <c r="I51" i="21"/>
  <c r="I33" i="21"/>
  <c r="I47" i="21"/>
  <c r="I8" i="21"/>
  <c r="I20" i="21"/>
  <c r="I13" i="21"/>
  <c r="I34" i="21"/>
  <c r="I49" i="21"/>
  <c r="I12" i="21"/>
  <c r="I26" i="21"/>
  <c r="I36" i="21"/>
  <c r="I29" i="21"/>
  <c r="I28" i="21"/>
  <c r="I21" i="21"/>
  <c r="I42" i="21"/>
  <c r="I45" i="21"/>
  <c r="I11" i="21"/>
  <c r="I44" i="21"/>
  <c r="I37" i="21"/>
  <c r="I46" i="21"/>
  <c r="I27" i="21"/>
  <c r="I43" i="21"/>
  <c r="I50" i="21"/>
  <c r="I7" i="21"/>
  <c r="I22" i="21"/>
  <c r="I15" i="21"/>
  <c r="I24" i="21"/>
  <c r="I17" i="21"/>
  <c r="I38" i="21"/>
  <c r="I31" i="21"/>
  <c r="L58" i="48"/>
  <c r="L57" i="48"/>
  <c r="L56" i="48"/>
  <c r="L55" i="48"/>
  <c r="L54" i="48"/>
  <c r="L53" i="48"/>
  <c r="L52" i="48"/>
  <c r="L51" i="48"/>
  <c r="L50" i="48"/>
  <c r="L49" i="48"/>
  <c r="L48" i="48"/>
  <c r="L47" i="48"/>
  <c r="L46" i="48"/>
  <c r="L44" i="48"/>
  <c r="L45" i="48"/>
  <c r="L43" i="48"/>
  <c r="L42" i="48"/>
  <c r="L41" i="48"/>
  <c r="L40" i="48"/>
  <c r="L39" i="48"/>
  <c r="L38" i="48"/>
  <c r="L37" i="48"/>
  <c r="L36" i="48"/>
  <c r="L35" i="48"/>
  <c r="L34" i="48"/>
  <c r="L33" i="48"/>
  <c r="L32" i="48"/>
  <c r="L31" i="48"/>
  <c r="L30" i="48"/>
  <c r="L29" i="48"/>
  <c r="L28" i="48"/>
  <c r="L27" i="48"/>
  <c r="L26" i="48"/>
  <c r="L25" i="48"/>
  <c r="L24" i="48"/>
  <c r="L23" i="48"/>
  <c r="L22" i="48"/>
  <c r="L21" i="48"/>
  <c r="L20" i="48"/>
  <c r="L19" i="48"/>
  <c r="L18" i="48"/>
  <c r="L17" i="48"/>
  <c r="L16" i="48"/>
  <c r="L15" i="48"/>
  <c r="L13" i="48"/>
  <c r="L14" i="48"/>
  <c r="L10" i="48"/>
  <c r="L8" i="48"/>
  <c r="L11" i="48"/>
  <c r="L6" i="48"/>
  <c r="L12" i="48"/>
  <c r="L9" i="48"/>
  <c r="L7" i="48"/>
  <c r="L59" i="44"/>
  <c r="L58" i="44"/>
  <c r="L57" i="44"/>
  <c r="L56" i="44"/>
  <c r="L55" i="44"/>
  <c r="L54" i="44"/>
  <c r="L53" i="44"/>
  <c r="L52" i="44"/>
  <c r="L51" i="44"/>
  <c r="L50" i="44"/>
  <c r="L49" i="44"/>
  <c r="L48" i="44"/>
  <c r="L47" i="44"/>
  <c r="L45" i="44"/>
  <c r="L46" i="44"/>
  <c r="L44" i="44"/>
  <c r="L43" i="44"/>
  <c r="L42" i="44"/>
  <c r="L41" i="44"/>
  <c r="L40" i="44"/>
  <c r="L39" i="44"/>
  <c r="L38" i="44"/>
  <c r="L37" i="44"/>
  <c r="L36" i="44"/>
  <c r="L35" i="44"/>
  <c r="L34" i="44"/>
  <c r="L33" i="44"/>
  <c r="L32" i="44"/>
  <c r="L31" i="44"/>
  <c r="L30" i="44"/>
  <c r="L29" i="44"/>
  <c r="L28" i="44"/>
  <c r="L27" i="44"/>
  <c r="L26" i="44"/>
  <c r="L25" i="44"/>
  <c r="L24" i="44"/>
  <c r="L23" i="44"/>
  <c r="L22" i="44"/>
  <c r="L21" i="44"/>
  <c r="L20" i="44"/>
  <c r="L19" i="44"/>
  <c r="L18" i="44"/>
  <c r="L17" i="44"/>
  <c r="L16" i="44"/>
  <c r="L14" i="44"/>
  <c r="L15" i="44"/>
  <c r="L7" i="44"/>
  <c r="L12" i="44"/>
  <c r="L13" i="44"/>
  <c r="L8" i="44"/>
  <c r="L11" i="44"/>
  <c r="L10" i="44"/>
  <c r="L9" i="44"/>
  <c r="J56" i="41"/>
  <c r="K54" i="36"/>
  <c r="K53" i="36"/>
  <c r="K52" i="36"/>
  <c r="K51" i="36"/>
  <c r="K50" i="36"/>
  <c r="K49" i="36"/>
  <c r="K48" i="36"/>
  <c r="K47" i="36"/>
  <c r="K46" i="36"/>
  <c r="K45" i="36"/>
  <c r="K44" i="36"/>
  <c r="K43" i="36"/>
  <c r="K42" i="36"/>
  <c r="K38" i="36"/>
  <c r="K33" i="36"/>
  <c r="K27" i="36"/>
  <c r="K8" i="36"/>
  <c r="K25" i="36"/>
  <c r="K32" i="36"/>
  <c r="K20" i="36"/>
  <c r="K29" i="36"/>
  <c r="K18" i="36"/>
  <c r="K41" i="36"/>
  <c r="K12" i="36"/>
  <c r="K34" i="36"/>
  <c r="K36" i="36"/>
  <c r="K7" i="36"/>
  <c r="K28" i="36"/>
  <c r="K23" i="36"/>
  <c r="K16" i="36"/>
  <c r="K19" i="36"/>
  <c r="K40" i="36"/>
  <c r="K15" i="36"/>
  <c r="K13" i="36"/>
  <c r="K9" i="36"/>
  <c r="K24" i="36"/>
  <c r="K17" i="36"/>
  <c r="K11" i="36"/>
  <c r="K22" i="36"/>
  <c r="K39" i="36"/>
  <c r="K35" i="36"/>
  <c r="K14" i="36"/>
  <c r="K30" i="36"/>
  <c r="K21" i="36"/>
  <c r="K31" i="36"/>
  <c r="K10" i="36"/>
  <c r="K37" i="36"/>
  <c r="K26" i="36"/>
  <c r="K6" i="36"/>
  <c r="D57" i="17"/>
  <c r="K38" i="17"/>
  <c r="F35" i="19"/>
  <c r="F13" i="14"/>
  <c r="E41" i="14"/>
  <c r="L52" i="17"/>
  <c r="I24" i="18"/>
  <c r="H23" i="18"/>
  <c r="I52" i="19"/>
  <c r="H57" i="14"/>
  <c r="F38" i="18"/>
  <c r="H14" i="18"/>
  <c r="F6" i="19"/>
  <c r="E10" i="14"/>
  <c r="F47" i="18"/>
  <c r="H45" i="18"/>
  <c r="I28" i="14"/>
  <c r="F16" i="18"/>
  <c r="G58" i="13"/>
  <c r="E25" i="18"/>
  <c r="I24" i="19"/>
  <c r="F50" i="14"/>
  <c r="H32" i="14"/>
  <c r="L16" i="17"/>
  <c r="E56" i="17"/>
  <c r="K41" i="17"/>
  <c r="F33" i="19"/>
  <c r="F10" i="14"/>
  <c r="E38" i="14"/>
  <c r="L55" i="17"/>
  <c r="I27" i="18"/>
  <c r="H56" i="18"/>
  <c r="K32" i="17"/>
  <c r="F42" i="19"/>
  <c r="F20" i="14"/>
  <c r="E48" i="14"/>
  <c r="L46" i="17"/>
  <c r="I18" i="18"/>
  <c r="H7" i="18"/>
  <c r="F11" i="19"/>
  <c r="E16" i="14"/>
  <c r="I49" i="18"/>
  <c r="F61" i="29"/>
  <c r="E57" i="18"/>
  <c r="E59" i="45"/>
  <c r="E46" i="18"/>
  <c r="I39" i="14"/>
  <c r="H12" i="14"/>
  <c r="F51" i="18"/>
  <c r="E6" i="18"/>
  <c r="K21" i="17"/>
  <c r="I43" i="19"/>
  <c r="F31" i="14"/>
  <c r="H51" i="14"/>
  <c r="L35" i="17"/>
  <c r="I8" i="18"/>
  <c r="E15" i="18"/>
  <c r="K12" i="17"/>
  <c r="I34" i="19"/>
  <c r="F39" i="14"/>
  <c r="H42" i="14"/>
  <c r="L26" i="17"/>
  <c r="F56" i="17"/>
  <c r="K43" i="17"/>
  <c r="F31" i="19"/>
  <c r="F11" i="14"/>
  <c r="E35" i="14"/>
  <c r="L57" i="17"/>
  <c r="I29" i="18"/>
  <c r="H20" i="18"/>
  <c r="I51" i="19"/>
  <c r="H55" i="14"/>
  <c r="F41" i="18"/>
  <c r="E42" i="18"/>
  <c r="I6" i="19"/>
  <c r="I42" i="14"/>
  <c r="H15" i="14"/>
  <c r="F52" i="18"/>
  <c r="I56" i="15"/>
  <c r="H50" i="18"/>
  <c r="I33" i="14"/>
  <c r="L57" i="16"/>
  <c r="F8" i="18"/>
  <c r="E20" i="18"/>
  <c r="I29" i="19"/>
  <c r="F45" i="14"/>
  <c r="H37" i="14"/>
  <c r="L21" i="17"/>
  <c r="G57" i="18"/>
  <c r="H59" i="30"/>
  <c r="K61" i="29"/>
  <c r="F57" i="19"/>
  <c r="I58" i="16"/>
  <c r="J58" i="20"/>
  <c r="F60" i="44"/>
  <c r="H56" i="15"/>
  <c r="L59" i="49"/>
  <c r="K59" i="48"/>
  <c r="H59" i="45"/>
  <c r="J60" i="27"/>
  <c r="K28" i="14"/>
  <c r="E41" i="19"/>
  <c r="K31" i="18"/>
  <c r="H58" i="14"/>
  <c r="E10" i="19"/>
  <c r="L11" i="14"/>
  <c r="L59" i="16"/>
  <c r="I60" i="50"/>
  <c r="L7" i="18"/>
  <c r="L38" i="14"/>
  <c r="J60" i="45"/>
  <c r="L40" i="18"/>
  <c r="H16" i="19"/>
  <c r="J60" i="31"/>
  <c r="L62" i="29"/>
  <c r="E52" i="19"/>
  <c r="L24" i="14"/>
  <c r="K60" i="51"/>
  <c r="L10" i="18"/>
  <c r="L39" i="14"/>
  <c r="I58" i="17"/>
  <c r="H50" i="19"/>
  <c r="L18" i="14"/>
  <c r="L60" i="49"/>
  <c r="L20" i="18"/>
  <c r="L49" i="14"/>
  <c r="K36" i="14"/>
  <c r="E33" i="19"/>
  <c r="K39" i="18"/>
  <c r="I58" i="19"/>
  <c r="L22" i="18"/>
  <c r="L51" i="14"/>
  <c r="J59" i="20"/>
  <c r="L17" i="18"/>
  <c r="L46" i="14"/>
  <c r="H53" i="39"/>
  <c r="J58" i="14"/>
  <c r="E9" i="19"/>
  <c r="L12" i="14"/>
  <c r="K60" i="25"/>
  <c r="K48" i="14"/>
  <c r="K61" i="44"/>
  <c r="L58" i="18"/>
  <c r="L58" i="14"/>
  <c r="H53" i="19"/>
  <c r="H10" i="19"/>
  <c r="L42" i="14"/>
  <c r="E12" i="19"/>
  <c r="F57" i="35"/>
  <c r="E55" i="26"/>
  <c r="G54" i="36"/>
  <c r="F55" i="42"/>
  <c r="G55" i="24"/>
  <c r="J57" i="28"/>
  <c r="L55" i="15"/>
  <c r="L30" i="15"/>
  <c r="L39" i="15"/>
  <c r="L38" i="15"/>
  <c r="L10" i="15"/>
  <c r="L51" i="15"/>
  <c r="L23" i="15"/>
  <c r="L50" i="15"/>
  <c r="L46" i="15"/>
  <c r="L9" i="15"/>
  <c r="L26" i="15"/>
  <c r="L6" i="15"/>
  <c r="L47" i="15"/>
  <c r="L12" i="15"/>
  <c r="L25" i="15"/>
  <c r="L13" i="15"/>
  <c r="L42" i="15"/>
  <c r="L14" i="15"/>
  <c r="L22" i="15"/>
  <c r="L7" i="15"/>
  <c r="L21" i="15"/>
  <c r="L28" i="15"/>
  <c r="L41" i="15"/>
  <c r="L16" i="15"/>
  <c r="L29" i="15"/>
  <c r="L35" i="15"/>
  <c r="L24" i="15"/>
  <c r="L37" i="15"/>
  <c r="L44" i="15"/>
  <c r="L11" i="15"/>
  <c r="L32" i="15"/>
  <c r="L45" i="15"/>
  <c r="L20" i="15"/>
  <c r="L17" i="15"/>
  <c r="L40" i="15"/>
  <c r="L53" i="15"/>
  <c r="L18" i="15"/>
  <c r="L27" i="15"/>
  <c r="L48" i="15"/>
  <c r="L15" i="15"/>
  <c r="L36" i="15"/>
  <c r="L33" i="15"/>
  <c r="L34" i="15"/>
  <c r="L43" i="15"/>
  <c r="L54" i="15"/>
  <c r="L8" i="15"/>
  <c r="L31" i="15"/>
  <c r="L52" i="15"/>
  <c r="L49" i="15"/>
  <c r="L19" i="15"/>
  <c r="J56" i="24"/>
  <c r="H56" i="26"/>
  <c r="I55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I54" i="24"/>
  <c r="I53" i="24"/>
  <c r="I52" i="24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13" i="24"/>
  <c r="I12" i="24"/>
  <c r="I11" i="24"/>
  <c r="I10" i="24"/>
  <c r="I9" i="24"/>
  <c r="I8" i="24"/>
  <c r="I7" i="24"/>
  <c r="E58" i="46"/>
  <c r="E6" i="46"/>
  <c r="E9" i="46"/>
  <c r="E7" i="46"/>
  <c r="E11" i="46"/>
  <c r="E8" i="46"/>
  <c r="E10" i="46"/>
  <c r="E12" i="46"/>
  <c r="E13" i="46"/>
  <c r="E14" i="46"/>
  <c r="E16" i="46"/>
  <c r="E15" i="46"/>
  <c r="E17" i="46"/>
  <c r="E18" i="46"/>
  <c r="E20" i="46"/>
  <c r="E19" i="46"/>
  <c r="E21" i="46"/>
  <c r="E22" i="46"/>
  <c r="E23" i="46"/>
  <c r="E24" i="46"/>
  <c r="E25" i="46"/>
  <c r="E26" i="46"/>
  <c r="E27" i="46"/>
  <c r="E28" i="46"/>
  <c r="E29" i="46"/>
  <c r="E30" i="46"/>
  <c r="E31" i="46"/>
  <c r="E32" i="46"/>
  <c r="E33" i="46"/>
  <c r="E34" i="46"/>
  <c r="E35" i="46"/>
  <c r="E36" i="46"/>
  <c r="E37" i="46"/>
  <c r="E38" i="46"/>
  <c r="E39" i="46"/>
  <c r="E41" i="46"/>
  <c r="E40" i="46"/>
  <c r="E42" i="46"/>
  <c r="E43" i="46"/>
  <c r="E44" i="46"/>
  <c r="E45" i="46"/>
  <c r="E46" i="46"/>
  <c r="E47" i="46"/>
  <c r="E48" i="46"/>
  <c r="E49" i="46"/>
  <c r="E50" i="46"/>
  <c r="E51" i="46"/>
  <c r="E52" i="46"/>
  <c r="E53" i="46"/>
  <c r="E54" i="46"/>
  <c r="E55" i="46"/>
  <c r="E56" i="46"/>
  <c r="E57" i="46"/>
  <c r="H58" i="46"/>
  <c r="H57" i="46"/>
  <c r="H56" i="46"/>
  <c r="H55" i="46"/>
  <c r="H54" i="46"/>
  <c r="H53" i="46"/>
  <c r="H52" i="46"/>
  <c r="H51" i="46"/>
  <c r="H50" i="46"/>
  <c r="H49" i="46"/>
  <c r="H48" i="46"/>
  <c r="H47" i="46"/>
  <c r="H46" i="46"/>
  <c r="H45" i="46"/>
  <c r="H43" i="46"/>
  <c r="H44" i="46"/>
  <c r="H42" i="46"/>
  <c r="H41" i="46"/>
  <c r="H40" i="46"/>
  <c r="H39" i="46"/>
  <c r="H38" i="46"/>
  <c r="H37" i="46"/>
  <c r="H36" i="46"/>
  <c r="H35" i="46"/>
  <c r="H34" i="46"/>
  <c r="H33" i="46"/>
  <c r="H32" i="46"/>
  <c r="H31" i="46"/>
  <c r="H30" i="46"/>
  <c r="H29" i="46"/>
  <c r="H28" i="46"/>
  <c r="H27" i="46"/>
  <c r="H26" i="46"/>
  <c r="H25" i="46"/>
  <c r="H24" i="46"/>
  <c r="H23" i="46"/>
  <c r="H22" i="46"/>
  <c r="H21" i="46"/>
  <c r="H20" i="46"/>
  <c r="H19" i="46"/>
  <c r="H18" i="46"/>
  <c r="H17" i="46"/>
  <c r="H16" i="46"/>
  <c r="H15" i="46"/>
  <c r="H14" i="46"/>
  <c r="H13" i="46"/>
  <c r="H8" i="46"/>
  <c r="H11" i="46"/>
  <c r="H7" i="46"/>
  <c r="H10" i="46"/>
  <c r="H9" i="46"/>
  <c r="H6" i="46"/>
  <c r="H12" i="46"/>
  <c r="L50" i="13"/>
  <c r="L57" i="13"/>
  <c r="L51" i="13"/>
  <c r="L40" i="13"/>
  <c r="L29" i="13"/>
  <c r="L54" i="13"/>
  <c r="L55" i="13"/>
  <c r="L28" i="13"/>
  <c r="L49" i="13"/>
  <c r="L56" i="13"/>
  <c r="L45" i="13"/>
  <c r="L44" i="13"/>
  <c r="L8" i="13"/>
  <c r="L11" i="13"/>
  <c r="L18" i="13"/>
  <c r="L26" i="13"/>
  <c r="L27" i="13"/>
  <c r="L14" i="13"/>
  <c r="L20" i="13"/>
  <c r="L10" i="13"/>
  <c r="L34" i="13"/>
  <c r="L42" i="13"/>
  <c r="L43" i="13"/>
  <c r="L16" i="13"/>
  <c r="L32" i="13"/>
  <c r="L9" i="13"/>
  <c r="L33" i="13"/>
  <c r="L21" i="13"/>
  <c r="L46" i="13"/>
  <c r="L15" i="13"/>
  <c r="L36" i="13"/>
  <c r="L52" i="13"/>
  <c r="L41" i="13"/>
  <c r="L35" i="13"/>
  <c r="L7" i="13"/>
  <c r="L22" i="13"/>
  <c r="L23" i="13"/>
  <c r="L17" i="13"/>
  <c r="L48" i="13"/>
  <c r="L37" i="13"/>
  <c r="L30" i="13"/>
  <c r="L25" i="13"/>
  <c r="L19" i="13"/>
  <c r="L58" i="13"/>
  <c r="L24" i="13"/>
  <c r="L13" i="13"/>
  <c r="L38" i="13"/>
  <c r="L39" i="13"/>
  <c r="L12" i="13"/>
  <c r="L31" i="13"/>
  <c r="L53" i="13"/>
  <c r="L47" i="13"/>
  <c r="E54" i="24"/>
  <c r="H55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H54" i="24"/>
  <c r="H53" i="24"/>
  <c r="H52" i="24"/>
  <c r="H51" i="24"/>
  <c r="H50" i="24"/>
  <c r="H49" i="24"/>
  <c r="H48" i="24"/>
  <c r="H47" i="24"/>
  <c r="H46" i="24"/>
  <c r="H45" i="24"/>
  <c r="H44" i="24"/>
  <c r="H43" i="24"/>
  <c r="H42" i="24"/>
  <c r="H41" i="24"/>
  <c r="H40" i="24"/>
  <c r="H39" i="24"/>
  <c r="H38" i="24"/>
  <c r="H37" i="24"/>
  <c r="H36" i="24"/>
  <c r="H35" i="24"/>
  <c r="H34" i="24"/>
  <c r="H33" i="24"/>
  <c r="H32" i="24"/>
  <c r="H31" i="24"/>
  <c r="H30" i="24"/>
  <c r="H29" i="24"/>
  <c r="H28" i="24"/>
  <c r="H27" i="24"/>
  <c r="H26" i="24"/>
  <c r="H25" i="24"/>
  <c r="H24" i="24"/>
  <c r="H23" i="24"/>
  <c r="H22" i="24"/>
  <c r="H21" i="24"/>
  <c r="H20" i="24"/>
  <c r="H19" i="24"/>
  <c r="H18" i="24"/>
  <c r="H17" i="24"/>
  <c r="H16" i="24"/>
  <c r="H15" i="24"/>
  <c r="H14" i="24"/>
  <c r="H13" i="24"/>
  <c r="H12" i="24"/>
  <c r="H11" i="24"/>
  <c r="H10" i="24"/>
  <c r="H9" i="24"/>
  <c r="H8" i="24"/>
  <c r="H7" i="24"/>
  <c r="H51" i="18"/>
  <c r="K22" i="17"/>
  <c r="I44" i="19"/>
  <c r="F30" i="14"/>
  <c r="H52" i="14"/>
  <c r="L36" i="17"/>
  <c r="I7" i="18"/>
  <c r="H6" i="18"/>
  <c r="F12" i="19"/>
  <c r="E18" i="14"/>
  <c r="I47" i="18"/>
  <c r="F57" i="21"/>
  <c r="K52" i="17"/>
  <c r="F22" i="19"/>
  <c r="E27" i="14"/>
  <c r="I38" i="18"/>
  <c r="H29" i="18"/>
  <c r="F55" i="19"/>
  <c r="I12" i="14"/>
  <c r="F32" i="18"/>
  <c r="D59" i="51"/>
  <c r="E41" i="18"/>
  <c r="I7" i="19"/>
  <c r="I43" i="14"/>
  <c r="H16" i="14"/>
  <c r="I53" i="18"/>
  <c r="E52" i="18"/>
  <c r="K25" i="17"/>
  <c r="I47" i="19"/>
  <c r="F27" i="14"/>
  <c r="E54" i="14"/>
  <c r="L39" i="17"/>
  <c r="I11" i="18"/>
  <c r="E9" i="18"/>
  <c r="K16" i="17"/>
  <c r="I38" i="19"/>
  <c r="F36" i="14"/>
  <c r="H46" i="14"/>
  <c r="L30" i="17"/>
  <c r="H59" i="48"/>
  <c r="K47" i="17"/>
  <c r="F28" i="19"/>
  <c r="F55" i="14"/>
  <c r="E32" i="14"/>
  <c r="I33" i="18"/>
  <c r="K59" i="13"/>
  <c r="G60" i="27"/>
  <c r="H40" i="18"/>
  <c r="I23" i="14"/>
  <c r="F21" i="18"/>
  <c r="E22" i="18"/>
  <c r="I27" i="19"/>
  <c r="F47" i="14"/>
  <c r="H35" i="14"/>
  <c r="L19" i="17"/>
  <c r="H58" i="23"/>
  <c r="E31" i="18"/>
  <c r="I18" i="19"/>
  <c r="I53" i="14"/>
  <c r="H26" i="14"/>
  <c r="L8" i="17"/>
  <c r="H53" i="18"/>
  <c r="K27" i="17"/>
  <c r="F47" i="19"/>
  <c r="F25" i="14"/>
  <c r="E51" i="14"/>
  <c r="L41" i="17"/>
  <c r="I13" i="18"/>
  <c r="N58" i="13"/>
  <c r="F16" i="19"/>
  <c r="E21" i="14"/>
  <c r="I44" i="18"/>
  <c r="H43" i="18"/>
  <c r="I26" i="14"/>
  <c r="F18" i="18"/>
  <c r="H34" i="18"/>
  <c r="I17" i="14"/>
  <c r="F27" i="18"/>
  <c r="E36" i="18"/>
  <c r="I13" i="19"/>
  <c r="I48" i="14"/>
  <c r="H21" i="14"/>
  <c r="I55" i="18"/>
  <c r="J60" i="44"/>
  <c r="D52" i="39"/>
  <c r="D53" i="39" s="1"/>
  <c r="F59" i="30"/>
  <c r="H59" i="35"/>
  <c r="L58" i="20"/>
  <c r="D56" i="15"/>
  <c r="J59" i="45"/>
  <c r="K56" i="15"/>
  <c r="I59" i="45"/>
  <c r="E60" i="44"/>
  <c r="H61" i="29"/>
  <c r="K58" i="16"/>
  <c r="N59" i="30"/>
  <c r="M59" i="31"/>
  <c r="I59" i="51"/>
  <c r="J56" i="15"/>
  <c r="H59" i="51"/>
  <c r="K13" i="14"/>
  <c r="H39" i="19"/>
  <c r="K15" i="18"/>
  <c r="K43" i="14"/>
  <c r="E26" i="19"/>
  <c r="K46" i="18"/>
  <c r="I60" i="45"/>
  <c r="K58" i="17"/>
  <c r="E51" i="19"/>
  <c r="L22" i="14"/>
  <c r="L24" i="18"/>
  <c r="L53" i="14"/>
  <c r="I60" i="30"/>
  <c r="K56" i="14"/>
  <c r="E13" i="19"/>
  <c r="L9" i="14"/>
  <c r="K58" i="18"/>
  <c r="L58" i="17"/>
  <c r="H52" i="19"/>
  <c r="L23" i="14"/>
  <c r="J60" i="47"/>
  <c r="K50" i="14"/>
  <c r="E19" i="19"/>
  <c r="K53" i="18"/>
  <c r="H57" i="19"/>
  <c r="L33" i="14"/>
  <c r="H60" i="31"/>
  <c r="K20" i="14"/>
  <c r="H47" i="19"/>
  <c r="K23" i="18"/>
  <c r="L60" i="30"/>
  <c r="L6" i="18"/>
  <c r="L35" i="14"/>
  <c r="I58" i="18"/>
  <c r="E55" i="19"/>
  <c r="L30" i="14"/>
  <c r="K45" i="14"/>
  <c r="E24" i="19"/>
  <c r="K48" i="18"/>
  <c r="J60" i="25"/>
  <c r="I53" i="39"/>
  <c r="K32" i="14"/>
  <c r="L34" i="18"/>
  <c r="L13" i="18"/>
  <c r="L10" i="14"/>
  <c r="E57" i="35"/>
  <c r="M55" i="42"/>
  <c r="K58" i="48"/>
  <c r="K57" i="48"/>
  <c r="K56" i="48"/>
  <c r="K55" i="48"/>
  <c r="K54" i="48"/>
  <c r="K53" i="48"/>
  <c r="K52" i="48"/>
  <c r="K51" i="48"/>
  <c r="K50" i="48"/>
  <c r="K49" i="48"/>
  <c r="K48" i="48"/>
  <c r="K47" i="48"/>
  <c r="K46" i="48"/>
  <c r="K43" i="48"/>
  <c r="K45" i="48"/>
  <c r="K44" i="48"/>
  <c r="K42" i="48"/>
  <c r="K41" i="48"/>
  <c r="K40" i="48"/>
  <c r="K39" i="48"/>
  <c r="K38" i="48"/>
  <c r="K37" i="48"/>
  <c r="K36" i="48"/>
  <c r="K35" i="48"/>
  <c r="K34" i="48"/>
  <c r="K33" i="48"/>
  <c r="K32" i="48"/>
  <c r="K31" i="48"/>
  <c r="K30" i="48"/>
  <c r="K29" i="48"/>
  <c r="K28" i="48"/>
  <c r="K27" i="48"/>
  <c r="K26" i="48"/>
  <c r="K25" i="48"/>
  <c r="K24" i="48"/>
  <c r="K23" i="48"/>
  <c r="K22" i="48"/>
  <c r="K21" i="48"/>
  <c r="K20" i="48"/>
  <c r="K19" i="48"/>
  <c r="K18" i="48"/>
  <c r="K17" i="48"/>
  <c r="K16" i="48"/>
  <c r="K15" i="48"/>
  <c r="K14" i="48"/>
  <c r="K13" i="48"/>
  <c r="K10" i="48"/>
  <c r="K11" i="48"/>
  <c r="K12" i="48"/>
  <c r="K7" i="48"/>
  <c r="K9" i="48"/>
  <c r="K8" i="48"/>
  <c r="K6" i="48"/>
  <c r="K55" i="15"/>
  <c r="K20" i="15"/>
  <c r="K33" i="15"/>
  <c r="K40" i="15"/>
  <c r="K53" i="15"/>
  <c r="K8" i="15"/>
  <c r="K28" i="15"/>
  <c r="K41" i="15"/>
  <c r="K16" i="15"/>
  <c r="K13" i="15"/>
  <c r="K24" i="15"/>
  <c r="K12" i="15"/>
  <c r="K14" i="15"/>
  <c r="K23" i="15"/>
  <c r="K44" i="15"/>
  <c r="K11" i="15"/>
  <c r="K32" i="15"/>
  <c r="K29" i="15"/>
  <c r="K52" i="15"/>
  <c r="K30" i="15"/>
  <c r="K39" i="15"/>
  <c r="K27" i="15"/>
  <c r="K48" i="15"/>
  <c r="K45" i="15"/>
  <c r="K15" i="15"/>
  <c r="K25" i="15"/>
  <c r="K36" i="15"/>
  <c r="K10" i="15"/>
  <c r="K19" i="15"/>
  <c r="K46" i="15"/>
  <c r="K18" i="15"/>
  <c r="K43" i="15"/>
  <c r="K31" i="15"/>
  <c r="K49" i="15"/>
  <c r="K54" i="15"/>
  <c r="K26" i="15"/>
  <c r="K35" i="15"/>
  <c r="K34" i="15"/>
  <c r="K6" i="15"/>
  <c r="K47" i="15"/>
  <c r="K17" i="15"/>
  <c r="K37" i="15"/>
  <c r="K42" i="15"/>
  <c r="K51" i="15"/>
  <c r="K50" i="15"/>
  <c r="K22" i="15"/>
  <c r="K9" i="15"/>
  <c r="K21" i="15"/>
  <c r="K7" i="15"/>
  <c r="K38" i="15"/>
  <c r="H56" i="24"/>
  <c r="I56" i="42"/>
  <c r="D58" i="35"/>
  <c r="L56" i="29"/>
  <c r="L55" i="29"/>
  <c r="L54" i="29"/>
  <c r="L53" i="29"/>
  <c r="L52" i="29"/>
  <c r="L51" i="29"/>
  <c r="L41" i="29"/>
  <c r="L31" i="29"/>
  <c r="L35" i="29"/>
  <c r="L50" i="29"/>
  <c r="L13" i="29"/>
  <c r="L45" i="29"/>
  <c r="L40" i="29"/>
  <c r="L9" i="29"/>
  <c r="L34" i="29"/>
  <c r="L38" i="29"/>
  <c r="L25" i="29"/>
  <c r="L33" i="29"/>
  <c r="L27" i="29"/>
  <c r="L36" i="29"/>
  <c r="L49" i="29"/>
  <c r="L15" i="29"/>
  <c r="L14" i="29"/>
  <c r="L43" i="29"/>
  <c r="L29" i="29"/>
  <c r="L23" i="29"/>
  <c r="L32" i="29"/>
  <c r="L30" i="29"/>
  <c r="L12" i="29"/>
  <c r="L11" i="29"/>
  <c r="L39" i="29"/>
  <c r="L48" i="29"/>
  <c r="L46" i="29"/>
  <c r="L16" i="29"/>
  <c r="L24" i="29"/>
  <c r="L19" i="29"/>
  <c r="L28" i="29"/>
  <c r="L26" i="29"/>
  <c r="L44" i="29"/>
  <c r="L42" i="29"/>
  <c r="L18" i="29"/>
  <c r="L47" i="29"/>
  <c r="L22" i="29"/>
  <c r="L21" i="29"/>
  <c r="L17" i="29"/>
  <c r="L37" i="29"/>
  <c r="L10" i="29"/>
  <c r="L20" i="29"/>
  <c r="I55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I54" i="26"/>
  <c r="I53" i="26"/>
  <c r="I52" i="26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13" i="26"/>
  <c r="I12" i="26"/>
  <c r="I11" i="26"/>
  <c r="I10" i="26"/>
  <c r="I9" i="26"/>
  <c r="I8" i="26"/>
  <c r="I7" i="26"/>
  <c r="E13" i="21"/>
  <c r="E35" i="21"/>
  <c r="E28" i="21"/>
  <c r="E27" i="21"/>
  <c r="E21" i="21"/>
  <c r="E30" i="21"/>
  <c r="E44" i="21"/>
  <c r="E7" i="21"/>
  <c r="E22" i="21"/>
  <c r="E43" i="21"/>
  <c r="E36" i="21"/>
  <c r="E46" i="21"/>
  <c r="E10" i="21"/>
  <c r="E23" i="21"/>
  <c r="E16" i="21"/>
  <c r="E38" i="21"/>
  <c r="E25" i="21"/>
  <c r="E18" i="21"/>
  <c r="E39" i="21"/>
  <c r="E31" i="21"/>
  <c r="E17" i="21"/>
  <c r="E41" i="21"/>
  <c r="E34" i="21"/>
  <c r="E47" i="21"/>
  <c r="E50" i="21"/>
  <c r="E12" i="21"/>
  <c r="E29" i="21"/>
  <c r="E19" i="21"/>
  <c r="E14" i="21"/>
  <c r="E45" i="21"/>
  <c r="E11" i="21"/>
  <c r="E26" i="21"/>
  <c r="E33" i="21"/>
  <c r="E49" i="21"/>
  <c r="E15" i="21"/>
  <c r="E8" i="21"/>
  <c r="E32" i="21"/>
  <c r="E24" i="21"/>
  <c r="E48" i="21"/>
  <c r="E40" i="21"/>
  <c r="E9" i="21"/>
  <c r="E20" i="21"/>
  <c r="E42" i="21"/>
  <c r="E37" i="21"/>
  <c r="E51" i="21"/>
  <c r="E52" i="21"/>
  <c r="E53" i="21"/>
  <c r="E54" i="21"/>
  <c r="E55" i="21"/>
  <c r="E56" i="21"/>
  <c r="H57" i="21"/>
  <c r="H56" i="21"/>
  <c r="H55" i="21"/>
  <c r="H54" i="21"/>
  <c r="H53" i="21"/>
  <c r="H52" i="21"/>
  <c r="H46" i="21"/>
  <c r="H11" i="21"/>
  <c r="H41" i="21"/>
  <c r="H27" i="21"/>
  <c r="H20" i="21"/>
  <c r="H43" i="21"/>
  <c r="H36" i="21"/>
  <c r="H15" i="21"/>
  <c r="H34" i="21"/>
  <c r="H47" i="21"/>
  <c r="H14" i="21"/>
  <c r="H30" i="21"/>
  <c r="H25" i="21"/>
  <c r="H18" i="21"/>
  <c r="H17" i="21"/>
  <c r="H8" i="21"/>
  <c r="H19" i="21"/>
  <c r="H12" i="21"/>
  <c r="H33" i="21"/>
  <c r="H26" i="21"/>
  <c r="H13" i="21"/>
  <c r="H35" i="21"/>
  <c r="H28" i="21"/>
  <c r="H49" i="21"/>
  <c r="H42" i="21"/>
  <c r="H9" i="21"/>
  <c r="H29" i="21"/>
  <c r="H44" i="21"/>
  <c r="H7" i="21"/>
  <c r="H21" i="21"/>
  <c r="H10" i="21"/>
  <c r="H31" i="21"/>
  <c r="H24" i="21"/>
  <c r="H45" i="21"/>
  <c r="H23" i="21"/>
  <c r="H16" i="21"/>
  <c r="H37" i="21"/>
  <c r="H40" i="21"/>
  <c r="H39" i="21"/>
  <c r="H32" i="21"/>
  <c r="H51" i="21"/>
  <c r="H22" i="21"/>
  <c r="H48" i="21"/>
  <c r="H50" i="21"/>
  <c r="H38" i="21"/>
  <c r="K51" i="13"/>
  <c r="K16" i="13"/>
  <c r="K27" i="13"/>
  <c r="K31" i="13"/>
  <c r="K57" i="13"/>
  <c r="K30" i="13"/>
  <c r="K52" i="13"/>
  <c r="K43" i="13"/>
  <c r="K48" i="13"/>
  <c r="K11" i="13"/>
  <c r="K47" i="13"/>
  <c r="K13" i="13"/>
  <c r="K14" i="13"/>
  <c r="K21" i="13"/>
  <c r="K58" i="13"/>
  <c r="K29" i="13"/>
  <c r="K32" i="13"/>
  <c r="K17" i="13"/>
  <c r="K7" i="13"/>
  <c r="K23" i="13"/>
  <c r="K12" i="13"/>
  <c r="K37" i="13"/>
  <c r="K45" i="13"/>
  <c r="K46" i="13"/>
  <c r="K9" i="13"/>
  <c r="K33" i="13"/>
  <c r="K39" i="13"/>
  <c r="K53" i="13"/>
  <c r="K22" i="13"/>
  <c r="K10" i="13"/>
  <c r="K8" i="13"/>
  <c r="K24" i="13"/>
  <c r="K49" i="13"/>
  <c r="K18" i="13"/>
  <c r="K28" i="13"/>
  <c r="K19" i="13"/>
  <c r="K55" i="13"/>
  <c r="K44" i="13"/>
  <c r="K38" i="13"/>
  <c r="K25" i="13"/>
  <c r="K26" i="13"/>
  <c r="K20" i="13"/>
  <c r="K35" i="13"/>
  <c r="K40" i="13"/>
  <c r="K34" i="13"/>
  <c r="K54" i="13"/>
  <c r="K41" i="13"/>
  <c r="K42" i="13"/>
  <c r="K15" i="13"/>
  <c r="K36" i="13"/>
  <c r="K56" i="13"/>
  <c r="K50" i="13"/>
  <c r="K58" i="25"/>
  <c r="K57" i="25"/>
  <c r="K56" i="25"/>
  <c r="K55" i="25"/>
  <c r="K54" i="25"/>
  <c r="K53" i="25"/>
  <c r="K52" i="25"/>
  <c r="K51" i="25"/>
  <c r="K50" i="25"/>
  <c r="K49" i="25"/>
  <c r="K42" i="25"/>
  <c r="K46" i="25"/>
  <c r="K24" i="25"/>
  <c r="K19" i="25"/>
  <c r="K13" i="25"/>
  <c r="K17" i="25"/>
  <c r="K20" i="25"/>
  <c r="K45" i="25"/>
  <c r="K8" i="25"/>
  <c r="K14" i="25"/>
  <c r="K36" i="25"/>
  <c r="K7" i="25"/>
  <c r="K44" i="25"/>
  <c r="K11" i="25"/>
  <c r="K10" i="25"/>
  <c r="K38" i="25"/>
  <c r="K47" i="25"/>
  <c r="K18" i="25"/>
  <c r="K27" i="25"/>
  <c r="K25" i="25"/>
  <c r="K40" i="25"/>
  <c r="K9" i="25"/>
  <c r="K34" i="25"/>
  <c r="K43" i="25"/>
  <c r="K41" i="25"/>
  <c r="K23" i="25"/>
  <c r="K21" i="25"/>
  <c r="K26" i="25"/>
  <c r="K35" i="25"/>
  <c r="K30" i="25"/>
  <c r="K39" i="25"/>
  <c r="K37" i="25"/>
  <c r="K16" i="25"/>
  <c r="K29" i="25"/>
  <c r="K33" i="25"/>
  <c r="K48" i="25"/>
  <c r="K12" i="25"/>
  <c r="K32" i="25"/>
  <c r="K15" i="25"/>
  <c r="K28" i="25"/>
  <c r="K22" i="25"/>
  <c r="K31" i="25"/>
  <c r="E21" i="18"/>
  <c r="I28" i="19"/>
  <c r="F46" i="14"/>
  <c r="H36" i="14"/>
  <c r="L20" i="17"/>
  <c r="H59" i="25"/>
  <c r="K45" i="17"/>
  <c r="F29" i="19"/>
  <c r="F7" i="14"/>
  <c r="E34" i="14"/>
  <c r="I31" i="18"/>
  <c r="H57" i="17"/>
  <c r="K36" i="17"/>
  <c r="F39" i="19"/>
  <c r="F16" i="14"/>
  <c r="E43" i="14"/>
  <c r="L50" i="17"/>
  <c r="I22" i="18"/>
  <c r="H13" i="18"/>
  <c r="F7" i="19"/>
  <c r="E13" i="14"/>
  <c r="F49" i="18"/>
  <c r="J59" i="47"/>
  <c r="I59" i="49"/>
  <c r="H44" i="18"/>
  <c r="I27" i="14"/>
  <c r="F17" i="18"/>
  <c r="E18" i="18"/>
  <c r="K8" i="17"/>
  <c r="I31" i="19"/>
  <c r="F43" i="14"/>
  <c r="H39" i="14"/>
  <c r="L23" i="17"/>
  <c r="L61" i="29"/>
  <c r="E27" i="18"/>
  <c r="I22" i="19"/>
  <c r="F52" i="14"/>
  <c r="H30" i="14"/>
  <c r="L13" i="17"/>
  <c r="H55" i="18"/>
  <c r="K31" i="17"/>
  <c r="F43" i="19"/>
  <c r="F21" i="14"/>
  <c r="E47" i="14"/>
  <c r="L45" i="17"/>
  <c r="I17" i="18"/>
  <c r="I58" i="20"/>
  <c r="I57" i="19"/>
  <c r="G57" i="16"/>
  <c r="H24" i="18"/>
  <c r="I53" i="19"/>
  <c r="I9" i="14"/>
  <c r="F37" i="18"/>
  <c r="E38" i="18"/>
  <c r="I11" i="19"/>
  <c r="I46" i="14"/>
  <c r="H19" i="14"/>
  <c r="F54" i="18"/>
  <c r="E47" i="18"/>
  <c r="I37" i="14"/>
  <c r="H8" i="14"/>
  <c r="F7" i="18"/>
  <c r="E16" i="18"/>
  <c r="K11" i="17"/>
  <c r="I33" i="19"/>
  <c r="F41" i="14"/>
  <c r="H41" i="14"/>
  <c r="L25" i="17"/>
  <c r="I59" i="31"/>
  <c r="G56" i="14"/>
  <c r="K42" i="17"/>
  <c r="F32" i="19"/>
  <c r="F9" i="14"/>
  <c r="E37" i="14"/>
  <c r="L56" i="17"/>
  <c r="I28" i="18"/>
  <c r="H27" i="18"/>
  <c r="I55" i="19"/>
  <c r="I8" i="14"/>
  <c r="F33" i="18"/>
  <c r="H18" i="18"/>
  <c r="I50" i="19"/>
  <c r="E7" i="14"/>
  <c r="F43" i="18"/>
  <c r="H49" i="18"/>
  <c r="I32" i="14"/>
  <c r="L56" i="16"/>
  <c r="F12" i="18"/>
  <c r="J59" i="25"/>
  <c r="G57" i="21"/>
  <c r="I59" i="35"/>
  <c r="F59" i="31"/>
  <c r="G59" i="30"/>
  <c r="J52" i="39"/>
  <c r="H58" i="16"/>
  <c r="G59" i="46"/>
  <c r="J57" i="19"/>
  <c r="I59" i="46"/>
  <c r="J58" i="23"/>
  <c r="N61" i="29"/>
  <c r="J59" i="49"/>
  <c r="J59" i="13"/>
  <c r="N59" i="25"/>
  <c r="G59" i="49"/>
  <c r="I57" i="18"/>
  <c r="L59" i="25"/>
  <c r="D60" i="30"/>
  <c r="L47" i="18"/>
  <c r="H23" i="19"/>
  <c r="K27" i="14"/>
  <c r="E42" i="19"/>
  <c r="K30" i="18"/>
  <c r="K54" i="14"/>
  <c r="E15" i="19"/>
  <c r="K57" i="18"/>
  <c r="I59" i="20"/>
  <c r="L9" i="18"/>
  <c r="L37" i="14"/>
  <c r="K40" i="14"/>
  <c r="E29" i="19"/>
  <c r="K43" i="18"/>
  <c r="J59" i="23"/>
  <c r="K55" i="14"/>
  <c r="E14" i="19"/>
  <c r="L7" i="14"/>
  <c r="K60" i="30"/>
  <c r="K34" i="14"/>
  <c r="E36" i="19"/>
  <c r="K37" i="18"/>
  <c r="D58" i="17"/>
  <c r="H49" i="19"/>
  <c r="L17" i="14"/>
  <c r="H61" i="44"/>
  <c r="L55" i="18"/>
  <c r="H31" i="19"/>
  <c r="K6" i="18"/>
  <c r="H58" i="17"/>
  <c r="E49" i="19"/>
  <c r="L19" i="14"/>
  <c r="I58" i="14"/>
  <c r="E6" i="19"/>
  <c r="L14" i="14"/>
  <c r="K29" i="14"/>
  <c r="E40" i="19"/>
  <c r="K32" i="18"/>
  <c r="L59" i="23"/>
  <c r="K16" i="14"/>
  <c r="H43" i="19"/>
  <c r="K19" i="18"/>
  <c r="L18" i="18"/>
  <c r="L47" i="14"/>
  <c r="H59" i="20"/>
  <c r="L60" i="31"/>
  <c r="H54" i="19"/>
  <c r="L26" i="14"/>
  <c r="I60" i="46"/>
  <c r="K41" i="14"/>
  <c r="E27" i="19"/>
  <c r="K44" i="18"/>
  <c r="I60" i="51"/>
  <c r="H60" i="45"/>
  <c r="H11" i="19"/>
  <c r="E7" i="19"/>
  <c r="K42" i="14"/>
  <c r="I59" i="21"/>
  <c r="K12" i="18"/>
  <c r="H60" i="51"/>
  <c r="H60" i="49"/>
  <c r="L44" i="18"/>
  <c r="N57" i="35"/>
  <c r="G55" i="26"/>
  <c r="F55" i="41"/>
  <c r="E55" i="42"/>
  <c r="K57" i="28"/>
  <c r="F39" i="16"/>
  <c r="F30" i="16"/>
  <c r="F55" i="16"/>
  <c r="F27" i="16"/>
  <c r="F48" i="16"/>
  <c r="F46" i="16"/>
  <c r="F44" i="16"/>
  <c r="F9" i="16"/>
  <c r="F11" i="16"/>
  <c r="F8" i="16"/>
  <c r="F25" i="16"/>
  <c r="F28" i="16"/>
  <c r="F14" i="16"/>
  <c r="F16" i="16"/>
  <c r="F12" i="16"/>
  <c r="F24" i="16"/>
  <c r="F41" i="16"/>
  <c r="F18" i="16"/>
  <c r="F15" i="16"/>
  <c r="F43" i="16"/>
  <c r="F29" i="16"/>
  <c r="F50" i="16"/>
  <c r="F17" i="16"/>
  <c r="F26" i="16"/>
  <c r="F20" i="16"/>
  <c r="F40" i="16"/>
  <c r="F34" i="16"/>
  <c r="F51" i="16"/>
  <c r="F31" i="16"/>
  <c r="F52" i="16"/>
  <c r="F45" i="16"/>
  <c r="F22" i="16"/>
  <c r="F49" i="16"/>
  <c r="F42" i="16"/>
  <c r="F36" i="16"/>
  <c r="F53" i="16"/>
  <c r="F21" i="16"/>
  <c r="F47" i="16"/>
  <c r="F38" i="16"/>
  <c r="F32" i="16"/>
  <c r="F23" i="16"/>
  <c r="F37" i="16"/>
  <c r="F13" i="16"/>
  <c r="F10" i="16"/>
  <c r="F19" i="16"/>
  <c r="F33" i="16"/>
  <c r="F54" i="16"/>
  <c r="F35" i="16"/>
  <c r="I46" i="16"/>
  <c r="I47" i="16"/>
  <c r="I41" i="16"/>
  <c r="I18" i="16"/>
  <c r="I32" i="16"/>
  <c r="I29" i="16"/>
  <c r="I23" i="16"/>
  <c r="I52" i="16"/>
  <c r="I43" i="16"/>
  <c r="I37" i="16"/>
  <c r="I55" i="16"/>
  <c r="I34" i="16"/>
  <c r="I19" i="16"/>
  <c r="I45" i="16"/>
  <c r="I22" i="16"/>
  <c r="I39" i="16"/>
  <c r="I51" i="16"/>
  <c r="I35" i="16"/>
  <c r="I38" i="16"/>
  <c r="I53" i="16"/>
  <c r="I49" i="16"/>
  <c r="I48" i="16"/>
  <c r="I12" i="16"/>
  <c r="I20" i="16"/>
  <c r="I17" i="16"/>
  <c r="I8" i="16"/>
  <c r="I36" i="16"/>
  <c r="I33" i="16"/>
  <c r="I9" i="16"/>
  <c r="I24" i="16"/>
  <c r="I30" i="16"/>
  <c r="I15" i="16"/>
  <c r="I44" i="16"/>
  <c r="I10" i="16"/>
  <c r="I26" i="16"/>
  <c r="I11" i="16"/>
  <c r="I40" i="16"/>
  <c r="I14" i="16"/>
  <c r="I28" i="16"/>
  <c r="I31" i="16"/>
  <c r="I54" i="16"/>
  <c r="I25" i="16"/>
  <c r="I16" i="16"/>
  <c r="I13" i="16"/>
  <c r="I42" i="16"/>
  <c r="I27" i="16"/>
  <c r="I50" i="16"/>
  <c r="I21" i="16"/>
  <c r="I56" i="26"/>
  <c r="H58" i="35"/>
  <c r="L58" i="35"/>
  <c r="K58" i="31"/>
  <c r="K57" i="31"/>
  <c r="K56" i="31"/>
  <c r="K55" i="31"/>
  <c r="K54" i="31"/>
  <c r="K53" i="31"/>
  <c r="K52" i="31"/>
  <c r="K51" i="31"/>
  <c r="K50" i="31"/>
  <c r="K49" i="31"/>
  <c r="K42" i="31"/>
  <c r="K17" i="31"/>
  <c r="K7" i="31"/>
  <c r="K11" i="31"/>
  <c r="K39" i="31"/>
  <c r="K43" i="31"/>
  <c r="K33" i="31"/>
  <c r="K8" i="31"/>
  <c r="K21" i="31"/>
  <c r="K26" i="31"/>
  <c r="K16" i="31"/>
  <c r="K13" i="31"/>
  <c r="K46" i="31"/>
  <c r="K23" i="31"/>
  <c r="K32" i="31"/>
  <c r="K27" i="31"/>
  <c r="K36" i="31"/>
  <c r="K48" i="31"/>
  <c r="K34" i="31"/>
  <c r="K14" i="31"/>
  <c r="K30" i="31"/>
  <c r="K10" i="31"/>
  <c r="K29" i="31"/>
  <c r="K12" i="31"/>
  <c r="K25" i="31"/>
  <c r="K45" i="31"/>
  <c r="K19" i="31"/>
  <c r="K28" i="31"/>
  <c r="K41" i="31"/>
  <c r="K9" i="31"/>
  <c r="K35" i="31"/>
  <c r="K44" i="31"/>
  <c r="K15" i="31"/>
  <c r="K24" i="31"/>
  <c r="K22" i="31"/>
  <c r="K37" i="31"/>
  <c r="K31" i="31"/>
  <c r="K40" i="31"/>
  <c r="K38" i="31"/>
  <c r="K20" i="31"/>
  <c r="K18" i="31"/>
  <c r="K47" i="31"/>
  <c r="H55" i="36"/>
  <c r="F8" i="47"/>
  <c r="F11" i="47"/>
  <c r="F6" i="47"/>
  <c r="F10" i="47"/>
  <c r="F12" i="47"/>
  <c r="F7" i="47"/>
  <c r="F9" i="47"/>
  <c r="F13" i="47"/>
  <c r="F15" i="47"/>
  <c r="F14" i="47"/>
  <c r="F16" i="47"/>
  <c r="F17" i="47"/>
  <c r="F18" i="47"/>
  <c r="F19" i="47"/>
  <c r="F20" i="47"/>
  <c r="F21" i="47"/>
  <c r="F22" i="47"/>
  <c r="F23" i="47"/>
  <c r="F24" i="47"/>
  <c r="F25" i="47"/>
  <c r="F26" i="47"/>
  <c r="F27" i="47"/>
  <c r="F28" i="47"/>
  <c r="F29" i="47"/>
  <c r="F31" i="47"/>
  <c r="F30" i="47"/>
  <c r="F32" i="47"/>
  <c r="F34" i="47"/>
  <c r="F33" i="47"/>
  <c r="F35" i="47"/>
  <c r="F36" i="47"/>
  <c r="F37" i="47"/>
  <c r="F38" i="47"/>
  <c r="F39" i="47"/>
  <c r="F40" i="47"/>
  <c r="F41" i="47"/>
  <c r="F42" i="47"/>
  <c r="F44" i="47"/>
  <c r="F43" i="47"/>
  <c r="F46" i="47"/>
  <c r="F45" i="47"/>
  <c r="F47" i="47"/>
  <c r="F48" i="47"/>
  <c r="F49" i="47"/>
  <c r="F50" i="47"/>
  <c r="F51" i="47"/>
  <c r="F52" i="47"/>
  <c r="F53" i="47"/>
  <c r="F54" i="47"/>
  <c r="F55" i="47"/>
  <c r="F56" i="47"/>
  <c r="F57" i="47"/>
  <c r="F58" i="47"/>
  <c r="I58" i="47"/>
  <c r="I57" i="47"/>
  <c r="I56" i="47"/>
  <c r="I55" i="47"/>
  <c r="I54" i="47"/>
  <c r="I53" i="47"/>
  <c r="I52" i="47"/>
  <c r="I51" i="47"/>
  <c r="I50" i="47"/>
  <c r="I49" i="47"/>
  <c r="I48" i="47"/>
  <c r="I47" i="47"/>
  <c r="I46" i="47"/>
  <c r="I45" i="47"/>
  <c r="I44" i="47"/>
  <c r="I43" i="47"/>
  <c r="I42" i="47"/>
  <c r="I41" i="47"/>
  <c r="I40" i="47"/>
  <c r="I39" i="47"/>
  <c r="I38" i="47"/>
  <c r="I37" i="47"/>
  <c r="I36" i="47"/>
  <c r="I35" i="47"/>
  <c r="I34" i="47"/>
  <c r="I33" i="47"/>
  <c r="I32" i="47"/>
  <c r="I31" i="47"/>
  <c r="I30" i="47"/>
  <c r="I29" i="47"/>
  <c r="I28" i="47"/>
  <c r="I27" i="47"/>
  <c r="I26" i="47"/>
  <c r="I25" i="47"/>
  <c r="I24" i="47"/>
  <c r="I23" i="47"/>
  <c r="I22" i="47"/>
  <c r="I21" i="47"/>
  <c r="I20" i="47"/>
  <c r="I19" i="47"/>
  <c r="I18" i="47"/>
  <c r="I17" i="47"/>
  <c r="I16" i="47"/>
  <c r="I15" i="47"/>
  <c r="I13" i="47"/>
  <c r="I14" i="47"/>
  <c r="I6" i="47"/>
  <c r="I9" i="47"/>
  <c r="I12" i="47"/>
  <c r="I8" i="47"/>
  <c r="I11" i="47"/>
  <c r="I7" i="47"/>
  <c r="I10" i="47"/>
  <c r="D56" i="41"/>
  <c r="E37" i="18"/>
  <c r="I12" i="19"/>
  <c r="I47" i="14"/>
  <c r="H20" i="14"/>
  <c r="F55" i="18"/>
  <c r="H54" i="18"/>
  <c r="K29" i="17"/>
  <c r="F45" i="19"/>
  <c r="F23" i="14"/>
  <c r="E50" i="14"/>
  <c r="L43" i="17"/>
  <c r="I15" i="18"/>
  <c r="E7" i="18"/>
  <c r="K20" i="17"/>
  <c r="I42" i="19"/>
  <c r="F32" i="14"/>
  <c r="H50" i="14"/>
  <c r="L34" i="17"/>
  <c r="I6" i="18"/>
  <c r="K51" i="17"/>
  <c r="F23" i="19"/>
  <c r="E28" i="14"/>
  <c r="I37" i="18"/>
  <c r="I59" i="48"/>
  <c r="H28" i="18"/>
  <c r="F54" i="19"/>
  <c r="I11" i="14"/>
  <c r="F34" i="18"/>
  <c r="E33" i="18"/>
  <c r="I15" i="19"/>
  <c r="I50" i="14"/>
  <c r="H23" i="14"/>
  <c r="F56" i="18"/>
  <c r="E61" i="29"/>
  <c r="E43" i="18"/>
  <c r="I8" i="19"/>
  <c r="I41" i="14"/>
  <c r="H14" i="14"/>
  <c r="I52" i="18"/>
  <c r="E12" i="18"/>
  <c r="K15" i="17"/>
  <c r="I37" i="19"/>
  <c r="F37" i="14"/>
  <c r="H45" i="14"/>
  <c r="L29" i="17"/>
  <c r="J59" i="46"/>
  <c r="H57" i="18"/>
  <c r="D58" i="16"/>
  <c r="L59" i="30"/>
  <c r="G58" i="51"/>
  <c r="H9" i="18"/>
  <c r="F13" i="19"/>
  <c r="E17" i="14"/>
  <c r="I48" i="18"/>
  <c r="H47" i="18"/>
  <c r="I30" i="14"/>
  <c r="F15" i="18"/>
  <c r="H38" i="18"/>
  <c r="I21" i="14"/>
  <c r="F23" i="18"/>
  <c r="E32" i="18"/>
  <c r="I17" i="19"/>
  <c r="I52" i="14"/>
  <c r="H25" i="14"/>
  <c r="L10" i="17"/>
  <c r="J59" i="51"/>
  <c r="D58" i="23"/>
  <c r="D59" i="23" s="1"/>
  <c r="D60" i="23" s="1"/>
  <c r="E53" i="18"/>
  <c r="K26" i="17"/>
  <c r="I48" i="19"/>
  <c r="F26" i="14"/>
  <c r="E53" i="14"/>
  <c r="L40" i="17"/>
  <c r="I12" i="18"/>
  <c r="H11" i="18"/>
  <c r="F9" i="19"/>
  <c r="E12" i="14"/>
  <c r="F50" i="18"/>
  <c r="K56" i="17"/>
  <c r="F18" i="19"/>
  <c r="E24" i="14"/>
  <c r="I42" i="18"/>
  <c r="H33" i="18"/>
  <c r="I16" i="14"/>
  <c r="F28" i="18"/>
  <c r="E59" i="25"/>
  <c r="J59" i="48"/>
  <c r="L59" i="31"/>
  <c r="K59" i="49"/>
  <c r="N58" i="30"/>
  <c r="M61" i="29"/>
  <c r="H60" i="44"/>
  <c r="F59" i="50"/>
  <c r="E57" i="21"/>
  <c r="N59" i="31"/>
  <c r="E59" i="50"/>
  <c r="M59" i="30"/>
  <c r="M58" i="30"/>
  <c r="L31" i="18"/>
  <c r="H6" i="19"/>
  <c r="K11" i="14"/>
  <c r="H38" i="19"/>
  <c r="K14" i="18"/>
  <c r="K38" i="14"/>
  <c r="E31" i="19"/>
  <c r="K41" i="18"/>
  <c r="E50" i="19"/>
  <c r="L21" i="14"/>
  <c r="J53" i="39"/>
  <c r="K24" i="14"/>
  <c r="E45" i="19"/>
  <c r="K27" i="18"/>
  <c r="L60" i="13"/>
  <c r="K39" i="14"/>
  <c r="E30" i="19"/>
  <c r="K42" i="18"/>
  <c r="K18" i="14"/>
  <c r="H45" i="19"/>
  <c r="K21" i="18"/>
  <c r="K49" i="14"/>
  <c r="E20" i="19"/>
  <c r="K52" i="18"/>
  <c r="L39" i="18"/>
  <c r="H15" i="19"/>
  <c r="I60" i="13"/>
  <c r="K51" i="14"/>
  <c r="E18" i="19"/>
  <c r="K54" i="18"/>
  <c r="K46" i="14"/>
  <c r="E23" i="19"/>
  <c r="K49" i="18"/>
  <c r="K53" i="39"/>
  <c r="K12" i="14"/>
  <c r="H40" i="19"/>
  <c r="K16" i="18"/>
  <c r="H60" i="25"/>
  <c r="L51" i="18"/>
  <c r="H27" i="19"/>
  <c r="H60" i="13"/>
  <c r="L57" i="15"/>
  <c r="H56" i="19"/>
  <c r="L31" i="14"/>
  <c r="K60" i="13"/>
  <c r="K58" i="14"/>
  <c r="E11" i="19"/>
  <c r="L8" i="14"/>
  <c r="K60" i="50"/>
  <c r="K25" i="14"/>
  <c r="E44" i="19"/>
  <c r="K28" i="18"/>
  <c r="H59" i="21"/>
  <c r="J60" i="50"/>
  <c r="L15" i="14"/>
  <c r="E28" i="19"/>
  <c r="K10" i="14"/>
  <c r="J57" i="15"/>
  <c r="K47" i="14"/>
  <c r="K26" i="14"/>
  <c r="K29" i="18"/>
  <c r="I59" i="16"/>
  <c r="G56" i="28"/>
  <c r="F55" i="26"/>
  <c r="G55" i="42"/>
  <c r="D57" i="28"/>
  <c r="I57" i="28"/>
  <c r="D56" i="24"/>
  <c r="F9" i="46"/>
  <c r="F11" i="46"/>
  <c r="F10" i="46"/>
  <c r="F8" i="46"/>
  <c r="F6" i="46"/>
  <c r="F7" i="46"/>
  <c r="F12" i="46"/>
  <c r="F13" i="46"/>
  <c r="F14" i="46"/>
  <c r="F16" i="46"/>
  <c r="F15" i="46"/>
  <c r="F17" i="46"/>
  <c r="F18" i="46"/>
  <c r="F20" i="46"/>
  <c r="F19" i="46"/>
  <c r="F21" i="46"/>
  <c r="F22" i="46"/>
  <c r="F23" i="46"/>
  <c r="F24" i="46"/>
  <c r="F25" i="46"/>
  <c r="F27" i="46"/>
  <c r="F26" i="46"/>
  <c r="F28" i="46"/>
  <c r="F30" i="46"/>
  <c r="F29" i="46"/>
  <c r="F31" i="46"/>
  <c r="F32" i="46"/>
  <c r="F33" i="46"/>
  <c r="F34" i="46"/>
  <c r="F35" i="46"/>
  <c r="F36" i="46"/>
  <c r="F38" i="46"/>
  <c r="F37" i="46"/>
  <c r="F39" i="46"/>
  <c r="F41" i="46"/>
  <c r="F40" i="46"/>
  <c r="F42" i="46"/>
  <c r="F43" i="46"/>
  <c r="F45" i="46"/>
  <c r="F44" i="46"/>
  <c r="F46" i="46"/>
  <c r="F48" i="46"/>
  <c r="F47" i="46"/>
  <c r="F49" i="46"/>
  <c r="F50" i="46"/>
  <c r="F51" i="46"/>
  <c r="F52" i="46"/>
  <c r="F53" i="46"/>
  <c r="F54" i="46"/>
  <c r="F55" i="46"/>
  <c r="F56" i="46"/>
  <c r="F57" i="46"/>
  <c r="F58" i="46"/>
  <c r="I58" i="46"/>
  <c r="I57" i="46"/>
  <c r="I56" i="46"/>
  <c r="I55" i="46"/>
  <c r="I54" i="46"/>
  <c r="I53" i="46"/>
  <c r="I52" i="46"/>
  <c r="I51" i="46"/>
  <c r="I50" i="46"/>
  <c r="I49" i="46"/>
  <c r="I48" i="46"/>
  <c r="I47" i="46"/>
  <c r="I46" i="46"/>
  <c r="I44" i="46"/>
  <c r="I45" i="46"/>
  <c r="I43" i="46"/>
  <c r="I42" i="46"/>
  <c r="I41" i="46"/>
  <c r="I40" i="46"/>
  <c r="I39" i="46"/>
  <c r="I38" i="46"/>
  <c r="I37" i="46"/>
  <c r="I36" i="46"/>
  <c r="I35" i="46"/>
  <c r="I34" i="46"/>
  <c r="I33" i="46"/>
  <c r="I32" i="46"/>
  <c r="I31" i="46"/>
  <c r="I30" i="46"/>
  <c r="I29" i="46"/>
  <c r="I28" i="46"/>
  <c r="I27" i="46"/>
  <c r="I26" i="46"/>
  <c r="I25" i="46"/>
  <c r="I24" i="46"/>
  <c r="I23" i="46"/>
  <c r="I22" i="46"/>
  <c r="I21" i="46"/>
  <c r="I20" i="46"/>
  <c r="I19" i="46"/>
  <c r="I18" i="46"/>
  <c r="I17" i="46"/>
  <c r="I16" i="46"/>
  <c r="I15" i="46"/>
  <c r="I13" i="46"/>
  <c r="I14" i="46"/>
  <c r="I10" i="46"/>
  <c r="I9" i="46"/>
  <c r="I8" i="46"/>
  <c r="I6" i="46"/>
  <c r="I7" i="46"/>
  <c r="I11" i="46"/>
  <c r="I12" i="46"/>
  <c r="K58" i="35"/>
  <c r="I58" i="35"/>
  <c r="L58" i="49"/>
  <c r="L57" i="49"/>
  <c r="L56" i="49"/>
  <c r="L55" i="49"/>
  <c r="L54" i="49"/>
  <c r="L53" i="49"/>
  <c r="L52" i="49"/>
  <c r="L51" i="49"/>
  <c r="L50" i="49"/>
  <c r="L49" i="49"/>
  <c r="L48" i="49"/>
  <c r="L47" i="49"/>
  <c r="L46" i="49"/>
  <c r="L43" i="49"/>
  <c r="L44" i="49"/>
  <c r="L45" i="49"/>
  <c r="L42" i="49"/>
  <c r="L41" i="49"/>
  <c r="L40" i="49"/>
  <c r="L39" i="49"/>
  <c r="L38" i="49"/>
  <c r="L37" i="49"/>
  <c r="L36" i="49"/>
  <c r="L35" i="49"/>
  <c r="L34" i="49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L19" i="49"/>
  <c r="L18" i="49"/>
  <c r="L17" i="49"/>
  <c r="L16" i="49"/>
  <c r="L15" i="49"/>
  <c r="L13" i="49"/>
  <c r="L14" i="49"/>
  <c r="L8" i="49"/>
  <c r="L7" i="49"/>
  <c r="L12" i="49"/>
  <c r="L10" i="49"/>
  <c r="L9" i="49"/>
  <c r="L11" i="49"/>
  <c r="L6" i="49"/>
  <c r="L58" i="31"/>
  <c r="L57" i="31"/>
  <c r="L56" i="31"/>
  <c r="L55" i="31"/>
  <c r="L54" i="31"/>
  <c r="L53" i="31"/>
  <c r="L52" i="31"/>
  <c r="L51" i="31"/>
  <c r="L50" i="31"/>
  <c r="L49" i="31"/>
  <c r="L33" i="31"/>
  <c r="L13" i="31"/>
  <c r="L28" i="31"/>
  <c r="L26" i="31"/>
  <c r="L29" i="31"/>
  <c r="L22" i="31"/>
  <c r="L45" i="31"/>
  <c r="L19" i="31"/>
  <c r="L23" i="31"/>
  <c r="L48" i="31"/>
  <c r="L12" i="31"/>
  <c r="L9" i="31"/>
  <c r="L16" i="31"/>
  <c r="L14" i="31"/>
  <c r="L43" i="31"/>
  <c r="L32" i="31"/>
  <c r="L30" i="31"/>
  <c r="L35" i="31"/>
  <c r="L44" i="31"/>
  <c r="L10" i="31"/>
  <c r="L39" i="31"/>
  <c r="L46" i="31"/>
  <c r="L8" i="31"/>
  <c r="L25" i="31"/>
  <c r="L7" i="31"/>
  <c r="L38" i="31"/>
  <c r="L42" i="31"/>
  <c r="L21" i="31"/>
  <c r="L41" i="31"/>
  <c r="L15" i="31"/>
  <c r="L24" i="31"/>
  <c r="L37" i="31"/>
  <c r="L31" i="31"/>
  <c r="L40" i="31"/>
  <c r="L17" i="31"/>
  <c r="L11" i="31"/>
  <c r="L20" i="31"/>
  <c r="L18" i="31"/>
  <c r="L47" i="31"/>
  <c r="L27" i="31"/>
  <c r="L36" i="31"/>
  <c r="L34" i="31"/>
  <c r="H48" i="18"/>
  <c r="I31" i="14"/>
  <c r="F13" i="18"/>
  <c r="E14" i="18"/>
  <c r="K14" i="17"/>
  <c r="I35" i="19"/>
  <c r="F40" i="14"/>
  <c r="H43" i="14"/>
  <c r="L27" i="17"/>
  <c r="E23" i="18"/>
  <c r="I26" i="19"/>
  <c r="F48" i="14"/>
  <c r="H34" i="14"/>
  <c r="L18" i="17"/>
  <c r="D57" i="14"/>
  <c r="K35" i="17"/>
  <c r="F38" i="19"/>
  <c r="F17" i="14"/>
  <c r="E44" i="14"/>
  <c r="L49" i="17"/>
  <c r="I21" i="18"/>
  <c r="H12" i="18"/>
  <c r="F8" i="19"/>
  <c r="E14" i="14"/>
  <c r="F48" i="18"/>
  <c r="E50" i="18"/>
  <c r="I34" i="14"/>
  <c r="H9" i="14"/>
  <c r="F9" i="18"/>
  <c r="H42" i="18"/>
  <c r="I25" i="14"/>
  <c r="F19" i="18"/>
  <c r="E28" i="18"/>
  <c r="I21" i="19"/>
  <c r="F53" i="14"/>
  <c r="H29" i="14"/>
  <c r="L14" i="17"/>
  <c r="D59" i="48"/>
  <c r="D60" i="48" s="1"/>
  <c r="I59" i="13"/>
  <c r="J59" i="35"/>
  <c r="D58" i="21"/>
  <c r="D59" i="21" s="1"/>
  <c r="K46" i="17"/>
  <c r="F27" i="19"/>
  <c r="I55" i="14"/>
  <c r="E33" i="14"/>
  <c r="I32" i="18"/>
  <c r="H31" i="18"/>
  <c r="I56" i="19"/>
  <c r="I14" i="14"/>
  <c r="F30" i="18"/>
  <c r="H22" i="18"/>
  <c r="F52" i="19"/>
  <c r="E56" i="14"/>
  <c r="F39" i="18"/>
  <c r="E48" i="18"/>
  <c r="I36" i="14"/>
  <c r="H10" i="14"/>
  <c r="F10" i="18"/>
  <c r="G60" i="44"/>
  <c r="J61" i="29"/>
  <c r="E17" i="18"/>
  <c r="K10" i="17"/>
  <c r="I32" i="19"/>
  <c r="F42" i="14"/>
  <c r="H40" i="14"/>
  <c r="L24" i="17"/>
  <c r="I59" i="30"/>
  <c r="K49" i="17"/>
  <c r="F25" i="19"/>
  <c r="I57" i="14"/>
  <c r="E30" i="14"/>
  <c r="I35" i="18"/>
  <c r="G56" i="17"/>
  <c r="K40" i="17"/>
  <c r="F34" i="19"/>
  <c r="F14" i="14"/>
  <c r="E39" i="14"/>
  <c r="L54" i="17"/>
  <c r="I26" i="18"/>
  <c r="H17" i="18"/>
  <c r="F49" i="19"/>
  <c r="E8" i="14"/>
  <c r="F44" i="18"/>
  <c r="D61" i="27"/>
  <c r="H52" i="39"/>
  <c r="I58" i="21"/>
  <c r="F58" i="13"/>
  <c r="H59" i="50"/>
  <c r="G61" i="29"/>
  <c r="K58" i="20"/>
  <c r="L58" i="16"/>
  <c r="H59" i="47"/>
  <c r="I60" i="44"/>
  <c r="L59" i="50"/>
  <c r="F57" i="18"/>
  <c r="E59" i="49"/>
  <c r="I58" i="23"/>
  <c r="E59" i="46"/>
  <c r="L15" i="18"/>
  <c r="L44" i="14"/>
  <c r="L46" i="18"/>
  <c r="H22" i="19"/>
  <c r="H60" i="50"/>
  <c r="D60" i="46"/>
  <c r="K22" i="14"/>
  <c r="E47" i="19"/>
  <c r="K25" i="18"/>
  <c r="K53" i="14"/>
  <c r="E16" i="19"/>
  <c r="K56" i="18"/>
  <c r="K9" i="14"/>
  <c r="H35" i="19"/>
  <c r="K11" i="18"/>
  <c r="K23" i="14"/>
  <c r="E46" i="19"/>
  <c r="K26" i="18"/>
  <c r="I59" i="23"/>
  <c r="L53" i="18"/>
  <c r="H29" i="19"/>
  <c r="D57" i="15"/>
  <c r="K33" i="14"/>
  <c r="E35" i="19"/>
  <c r="K36" i="18"/>
  <c r="H60" i="30"/>
  <c r="L23" i="18"/>
  <c r="L52" i="14"/>
  <c r="K35" i="14"/>
  <c r="E34" i="19"/>
  <c r="K38" i="18"/>
  <c r="D59" i="16"/>
  <c r="K30" i="14"/>
  <c r="E38" i="19"/>
  <c r="K33" i="18"/>
  <c r="L48" i="18"/>
  <c r="H24" i="19"/>
  <c r="L60" i="51"/>
  <c r="D61" i="45"/>
  <c r="L35" i="18"/>
  <c r="J58" i="17"/>
  <c r="K45" i="18"/>
  <c r="H36" i="19"/>
  <c r="J58" i="18"/>
  <c r="K50" i="18"/>
  <c r="I60" i="47"/>
  <c r="E55" i="41"/>
  <c r="E55" i="24"/>
  <c r="L57" i="28"/>
  <c r="L57" i="35"/>
  <c r="L56" i="35"/>
  <c r="L55" i="35"/>
  <c r="L54" i="35"/>
  <c r="L53" i="35"/>
  <c r="L52" i="35"/>
  <c r="L51" i="35"/>
  <c r="L50" i="35"/>
  <c r="L49" i="35"/>
  <c r="L48" i="35"/>
  <c r="L47" i="35"/>
  <c r="L46" i="35"/>
  <c r="L45" i="35"/>
  <c r="L44" i="35"/>
  <c r="L15" i="35"/>
  <c r="L31" i="35"/>
  <c r="L25" i="35"/>
  <c r="L38" i="35"/>
  <c r="L19" i="35"/>
  <c r="L28" i="35"/>
  <c r="L11" i="35"/>
  <c r="L35" i="35"/>
  <c r="L41" i="35"/>
  <c r="L36" i="35"/>
  <c r="L7" i="35"/>
  <c r="L42" i="35"/>
  <c r="L21" i="35"/>
  <c r="L16" i="35"/>
  <c r="L24" i="35"/>
  <c r="L18" i="35"/>
  <c r="L39" i="35"/>
  <c r="L32" i="35"/>
  <c r="L20" i="35"/>
  <c r="L40" i="35"/>
  <c r="L34" i="35"/>
  <c r="L43" i="35"/>
  <c r="L17" i="35"/>
  <c r="L27" i="35"/>
  <c r="L8" i="35"/>
  <c r="L12" i="35"/>
  <c r="L22" i="35"/>
  <c r="L37" i="35"/>
  <c r="L33" i="35"/>
  <c r="L14" i="35"/>
  <c r="L13" i="35"/>
  <c r="L30" i="35"/>
  <c r="L9" i="35"/>
  <c r="L29" i="35"/>
  <c r="L10" i="35"/>
  <c r="L23" i="35"/>
  <c r="L26" i="35"/>
  <c r="D56" i="42"/>
  <c r="J58" i="35"/>
  <c r="K58" i="51"/>
  <c r="K57" i="51"/>
  <c r="K56" i="51"/>
  <c r="K55" i="51"/>
  <c r="K54" i="51"/>
  <c r="K53" i="51"/>
  <c r="K52" i="51"/>
  <c r="K51" i="51"/>
  <c r="K50" i="51"/>
  <c r="K49" i="51"/>
  <c r="K48" i="51"/>
  <c r="K47" i="51"/>
  <c r="K46" i="51"/>
  <c r="K45" i="51"/>
  <c r="K44" i="51"/>
  <c r="K43" i="51"/>
  <c r="K42" i="51"/>
  <c r="K41" i="51"/>
  <c r="K40" i="51"/>
  <c r="K39" i="51"/>
  <c r="K38" i="51"/>
  <c r="K37" i="51"/>
  <c r="K36" i="51"/>
  <c r="K35" i="51"/>
  <c r="K34" i="51"/>
  <c r="K33" i="51"/>
  <c r="K32" i="51"/>
  <c r="K31" i="51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9" i="51"/>
  <c r="K14" i="51"/>
  <c r="K6" i="51"/>
  <c r="K8" i="51"/>
  <c r="K13" i="51"/>
  <c r="K10" i="51"/>
  <c r="K12" i="51"/>
  <c r="K7" i="51"/>
  <c r="K11" i="51"/>
  <c r="I55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I54" i="41"/>
  <c r="I53" i="41"/>
  <c r="I52" i="41"/>
  <c r="I51" i="41"/>
  <c r="I50" i="41"/>
  <c r="I49" i="41"/>
  <c r="I48" i="41"/>
  <c r="I47" i="41"/>
  <c r="I46" i="41"/>
  <c r="I45" i="41"/>
  <c r="I44" i="41"/>
  <c r="I43" i="41"/>
  <c r="I42" i="41"/>
  <c r="I41" i="41"/>
  <c r="I40" i="41"/>
  <c r="I39" i="41"/>
  <c r="I38" i="41"/>
  <c r="I37" i="41"/>
  <c r="I36" i="41"/>
  <c r="I35" i="41"/>
  <c r="I34" i="41"/>
  <c r="I33" i="41"/>
  <c r="I32" i="41"/>
  <c r="I31" i="41"/>
  <c r="I30" i="41"/>
  <c r="I29" i="41"/>
  <c r="I28" i="41"/>
  <c r="I27" i="41"/>
  <c r="I26" i="41"/>
  <c r="I25" i="41"/>
  <c r="I24" i="41"/>
  <c r="I23" i="41"/>
  <c r="I22" i="41"/>
  <c r="I21" i="41"/>
  <c r="I20" i="41"/>
  <c r="I19" i="41"/>
  <c r="I18" i="41"/>
  <c r="I17" i="41"/>
  <c r="I16" i="41"/>
  <c r="I15" i="41"/>
  <c r="I14" i="41"/>
  <c r="I13" i="41"/>
  <c r="I12" i="41"/>
  <c r="I11" i="41"/>
  <c r="I10" i="41"/>
  <c r="I8" i="41"/>
  <c r="I9" i="41"/>
  <c r="I7" i="41"/>
  <c r="D55" i="36"/>
  <c r="L55" i="36"/>
  <c r="L54" i="36"/>
  <c r="L53" i="36"/>
  <c r="L52" i="36"/>
  <c r="L51" i="36"/>
  <c r="L50" i="36"/>
  <c r="L49" i="36"/>
  <c r="L48" i="36"/>
  <c r="L47" i="36"/>
  <c r="L46" i="36"/>
  <c r="L45" i="36"/>
  <c r="L44" i="36"/>
  <c r="L43" i="36"/>
  <c r="L42" i="36"/>
  <c r="L18" i="36"/>
  <c r="L20" i="36"/>
  <c r="L8" i="36"/>
  <c r="L21" i="36"/>
  <c r="L24" i="36"/>
  <c r="L34" i="36"/>
  <c r="L17" i="36"/>
  <c r="L39" i="36"/>
  <c r="L35" i="36"/>
  <c r="L10" i="36"/>
  <c r="L7" i="36"/>
  <c r="L33" i="36"/>
  <c r="L23" i="36"/>
  <c r="L29" i="36"/>
  <c r="L41" i="36"/>
  <c r="L25" i="36"/>
  <c r="L12" i="36"/>
  <c r="L31" i="36"/>
  <c r="L14" i="36"/>
  <c r="L22" i="36"/>
  <c r="L13" i="36"/>
  <c r="L6" i="36"/>
  <c r="L16" i="36"/>
  <c r="L30" i="36"/>
  <c r="L38" i="36"/>
  <c r="L32" i="36"/>
  <c r="L26" i="36"/>
  <c r="L37" i="36"/>
  <c r="L40" i="36"/>
  <c r="L19" i="36"/>
  <c r="L36" i="36"/>
  <c r="L15" i="36"/>
  <c r="L9" i="36"/>
  <c r="L11" i="36"/>
  <c r="L28" i="36"/>
  <c r="L27" i="36"/>
  <c r="K55" i="42"/>
  <c r="K54" i="42"/>
  <c r="K53" i="42"/>
  <c r="K52" i="42"/>
  <c r="K51" i="42"/>
  <c r="K50" i="42"/>
  <c r="K49" i="42"/>
  <c r="K48" i="42"/>
  <c r="K47" i="42"/>
  <c r="K46" i="42"/>
  <c r="K45" i="42"/>
  <c r="K44" i="42"/>
  <c r="K43" i="42"/>
  <c r="K42" i="42"/>
  <c r="K41" i="42"/>
  <c r="K40" i="42"/>
  <c r="K39" i="42"/>
  <c r="K38" i="42"/>
  <c r="K37" i="42"/>
  <c r="K36" i="42"/>
  <c r="K35" i="42"/>
  <c r="K34" i="42"/>
  <c r="K33" i="42"/>
  <c r="K32" i="42"/>
  <c r="K31" i="42"/>
  <c r="K30" i="42"/>
  <c r="K29" i="42"/>
  <c r="K28" i="42"/>
  <c r="K27" i="42"/>
  <c r="K26" i="42"/>
  <c r="K25" i="42"/>
  <c r="K24" i="42"/>
  <c r="K23" i="42"/>
  <c r="K22" i="42"/>
  <c r="K21" i="42"/>
  <c r="K20" i="42"/>
  <c r="K19" i="42"/>
  <c r="K18" i="42"/>
  <c r="K17" i="42"/>
  <c r="K16" i="42"/>
  <c r="K15" i="42"/>
  <c r="K14" i="42"/>
  <c r="K13" i="42"/>
  <c r="K12" i="42"/>
  <c r="K11" i="42"/>
  <c r="K9" i="42"/>
  <c r="K10" i="42"/>
  <c r="K7" i="42"/>
  <c r="K8" i="42"/>
  <c r="H56" i="41"/>
  <c r="G59" i="27"/>
  <c r="H32" i="18"/>
  <c r="I15" i="14"/>
  <c r="F29" i="18"/>
  <c r="E30" i="18"/>
  <c r="I19" i="19"/>
  <c r="I54" i="14"/>
  <c r="H27" i="14"/>
  <c r="L11" i="17"/>
  <c r="E39" i="18"/>
  <c r="I10" i="19"/>
  <c r="I45" i="14"/>
  <c r="H18" i="14"/>
  <c r="I54" i="18"/>
  <c r="E8" i="18"/>
  <c r="K19" i="17"/>
  <c r="I41" i="19"/>
  <c r="F33" i="14"/>
  <c r="H49" i="14"/>
  <c r="L33" i="17"/>
  <c r="M58" i="13"/>
  <c r="E58" i="30"/>
  <c r="E58" i="51"/>
  <c r="K50" i="17"/>
  <c r="F24" i="19"/>
  <c r="F56" i="14"/>
  <c r="E29" i="14"/>
  <c r="I36" i="18"/>
  <c r="H35" i="18"/>
  <c r="I18" i="14"/>
  <c r="F26" i="18"/>
  <c r="H26" i="18"/>
  <c r="I54" i="19"/>
  <c r="I10" i="14"/>
  <c r="F35" i="18"/>
  <c r="E44" i="18"/>
  <c r="I40" i="14"/>
  <c r="H13" i="14"/>
  <c r="I51" i="18"/>
  <c r="I59" i="25"/>
  <c r="K59" i="45"/>
  <c r="E55" i="18"/>
  <c r="K30" i="17"/>
  <c r="F44" i="19"/>
  <c r="F22" i="14"/>
  <c r="E49" i="14"/>
  <c r="L44" i="17"/>
  <c r="I16" i="18"/>
  <c r="H15" i="18"/>
  <c r="F48" i="19"/>
  <c r="E11" i="14"/>
  <c r="F45" i="18"/>
  <c r="H8" i="18"/>
  <c r="F14" i="19"/>
  <c r="K57" i="16"/>
  <c r="E20" i="14"/>
  <c r="I46" i="18"/>
  <c r="H37" i="18"/>
  <c r="I20" i="14"/>
  <c r="F24" i="18"/>
  <c r="G59" i="31"/>
  <c r="E57" i="16"/>
  <c r="E34" i="18"/>
  <c r="I16" i="19"/>
  <c r="I51" i="14"/>
  <c r="H24" i="14"/>
  <c r="L9" i="17"/>
  <c r="E56" i="18"/>
  <c r="K33" i="17"/>
  <c r="F41" i="19"/>
  <c r="F19" i="14"/>
  <c r="E46" i="14"/>
  <c r="L47" i="17"/>
  <c r="I19" i="18"/>
  <c r="H52" i="18"/>
  <c r="K24" i="17"/>
  <c r="I46" i="19"/>
  <c r="F28" i="14"/>
  <c r="H54" i="14"/>
  <c r="L38" i="17"/>
  <c r="I10" i="18"/>
  <c r="K55" i="17"/>
  <c r="F19" i="19"/>
  <c r="E23" i="14"/>
  <c r="I41" i="18"/>
  <c r="H58" i="20"/>
  <c r="L59" i="45"/>
  <c r="D60" i="25"/>
  <c r="D61" i="25" s="1"/>
  <c r="D60" i="31"/>
  <c r="D61" i="31" s="1"/>
  <c r="L59" i="35"/>
  <c r="M60" i="44"/>
  <c r="K59" i="35"/>
  <c r="K59" i="25"/>
  <c r="K58" i="23"/>
  <c r="D61" i="44"/>
  <c r="D62" i="44" s="1"/>
  <c r="H59" i="31"/>
  <c r="G59" i="45"/>
  <c r="G59" i="25"/>
  <c r="I59" i="50"/>
  <c r="D59" i="20"/>
  <c r="D60" i="20" s="1"/>
  <c r="E54" i="19"/>
  <c r="L28" i="14"/>
  <c r="L30" i="18"/>
  <c r="H8" i="19"/>
  <c r="K60" i="48"/>
  <c r="L61" i="44"/>
  <c r="L57" i="18"/>
  <c r="H33" i="19"/>
  <c r="K9" i="18"/>
  <c r="K37" i="14"/>
  <c r="E32" i="19"/>
  <c r="K40" i="18"/>
  <c r="D58" i="19"/>
  <c r="L43" i="18"/>
  <c r="H19" i="19"/>
  <c r="J60" i="30"/>
  <c r="K60" i="45"/>
  <c r="K7" i="14"/>
  <c r="H34" i="19"/>
  <c r="K10" i="18"/>
  <c r="I60" i="31"/>
  <c r="L37" i="18"/>
  <c r="H13" i="19"/>
  <c r="K17" i="14"/>
  <c r="H44" i="19"/>
  <c r="K20" i="18"/>
  <c r="L60" i="48"/>
  <c r="L8" i="18"/>
  <c r="L36" i="14"/>
  <c r="D60" i="50"/>
  <c r="K19" i="14"/>
  <c r="H46" i="19"/>
  <c r="K22" i="18"/>
  <c r="I57" i="15"/>
  <c r="K14" i="14"/>
  <c r="H41" i="19"/>
  <c r="K17" i="18"/>
  <c r="L60" i="50"/>
  <c r="L32" i="18"/>
  <c r="H9" i="19"/>
  <c r="D60" i="51"/>
  <c r="L19" i="18"/>
  <c r="L48" i="14"/>
  <c r="E22" i="19"/>
  <c r="E43" i="19"/>
  <c r="H20" i="19"/>
  <c r="E54" i="36"/>
  <c r="H57" i="28"/>
  <c r="I56" i="24"/>
  <c r="J56" i="26"/>
  <c r="J56" i="42"/>
  <c r="J55" i="36"/>
  <c r="I55" i="36"/>
  <c r="L58" i="50"/>
  <c r="L57" i="50"/>
  <c r="L56" i="50"/>
  <c r="L55" i="50"/>
  <c r="L54" i="50"/>
  <c r="L53" i="50"/>
  <c r="L52" i="50"/>
  <c r="L51" i="50"/>
  <c r="L50" i="50"/>
  <c r="L49" i="50"/>
  <c r="L48" i="50"/>
  <c r="L47" i="50"/>
  <c r="L46" i="50"/>
  <c r="L45" i="50"/>
  <c r="L44" i="50"/>
  <c r="L43" i="50"/>
  <c r="L42" i="50"/>
  <c r="L41" i="50"/>
  <c r="L40" i="50"/>
  <c r="L39" i="50"/>
  <c r="L38" i="50"/>
  <c r="L37" i="50"/>
  <c r="L36" i="50"/>
  <c r="L35" i="50"/>
  <c r="L34" i="50"/>
  <c r="L33" i="50"/>
  <c r="L32" i="50"/>
  <c r="L31" i="50"/>
  <c r="L30" i="50"/>
  <c r="L29" i="50"/>
  <c r="L28" i="50"/>
  <c r="L27" i="50"/>
  <c r="L26" i="50"/>
  <c r="L25" i="50"/>
  <c r="L24" i="50"/>
  <c r="L23" i="50"/>
  <c r="L22" i="50"/>
  <c r="L21" i="50"/>
  <c r="L20" i="50"/>
  <c r="L19" i="50"/>
  <c r="L18" i="50"/>
  <c r="L17" i="50"/>
  <c r="L16" i="50"/>
  <c r="L15" i="50"/>
  <c r="L14" i="50"/>
  <c r="L13" i="50"/>
  <c r="L11" i="50"/>
  <c r="L10" i="50"/>
  <c r="L12" i="50"/>
  <c r="L9" i="50"/>
  <c r="L7" i="50"/>
  <c r="L8" i="50"/>
  <c r="L6" i="50"/>
  <c r="L55" i="42"/>
  <c r="L54" i="42"/>
  <c r="L53" i="42"/>
  <c r="L52" i="42"/>
  <c r="L51" i="42"/>
  <c r="L50" i="42"/>
  <c r="L49" i="42"/>
  <c r="L48" i="42"/>
  <c r="L47" i="42"/>
  <c r="L46" i="42"/>
  <c r="L45" i="42"/>
  <c r="L44" i="42"/>
  <c r="L43" i="42"/>
  <c r="L42" i="42"/>
  <c r="L41" i="42"/>
  <c r="L40" i="42"/>
  <c r="L39" i="42"/>
  <c r="L38" i="42"/>
  <c r="L37" i="42"/>
  <c r="L36" i="42"/>
  <c r="L35" i="42"/>
  <c r="L34" i="42"/>
  <c r="L33" i="42"/>
  <c r="L32" i="42"/>
  <c r="L31" i="42"/>
  <c r="L30" i="42"/>
  <c r="L29" i="42"/>
  <c r="L28" i="42"/>
  <c r="L27" i="42"/>
  <c r="L26" i="42"/>
  <c r="L25" i="42"/>
  <c r="L24" i="42"/>
  <c r="L23" i="42"/>
  <c r="L22" i="42"/>
  <c r="L21" i="42"/>
  <c r="L20" i="42"/>
  <c r="L19" i="42"/>
  <c r="L18" i="42"/>
  <c r="L17" i="42"/>
  <c r="L16" i="42"/>
  <c r="L15" i="42"/>
  <c r="L14" i="42"/>
  <c r="L13" i="42"/>
  <c r="L12" i="42"/>
  <c r="L11" i="42"/>
  <c r="L8" i="42"/>
  <c r="L10" i="42"/>
  <c r="L9" i="42"/>
  <c r="L7" i="42"/>
  <c r="I56" i="41"/>
  <c r="H16" i="18"/>
  <c r="I49" i="19"/>
  <c r="E9" i="14"/>
  <c r="F46" i="18"/>
  <c r="E45" i="18"/>
  <c r="I38" i="14"/>
  <c r="H11" i="14"/>
  <c r="F6" i="18"/>
  <c r="L59" i="48"/>
  <c r="H46" i="18"/>
  <c r="I29" i="14"/>
  <c r="F14" i="18"/>
  <c r="E24" i="18"/>
  <c r="I25" i="19"/>
  <c r="F49" i="14"/>
  <c r="H33" i="14"/>
  <c r="L17" i="17"/>
  <c r="J58" i="21"/>
  <c r="J57" i="14"/>
  <c r="K34" i="17"/>
  <c r="F40" i="19"/>
  <c r="F18" i="14"/>
  <c r="E45" i="14"/>
  <c r="L48" i="17"/>
  <c r="I20" i="18"/>
  <c r="H19" i="18"/>
  <c r="F50" i="19"/>
  <c r="E55" i="14"/>
  <c r="F42" i="18"/>
  <c r="H10" i="18"/>
  <c r="F10" i="19"/>
  <c r="E15" i="14"/>
  <c r="I50" i="18"/>
  <c r="H41" i="18"/>
  <c r="I24" i="14"/>
  <c r="F20" i="18"/>
  <c r="F59" i="45"/>
  <c r="G58" i="30"/>
  <c r="E59" i="31"/>
  <c r="L56" i="15"/>
  <c r="L59" i="13"/>
  <c r="E13" i="18"/>
  <c r="K13" i="17"/>
  <c r="I36" i="19"/>
  <c r="F38" i="14"/>
  <c r="H44" i="14"/>
  <c r="L28" i="17"/>
  <c r="K60" i="44"/>
  <c r="K53" i="17"/>
  <c r="F21" i="19"/>
  <c r="E26" i="14"/>
  <c r="I39" i="18"/>
  <c r="L60" i="44"/>
  <c r="K44" i="17"/>
  <c r="F30" i="19"/>
  <c r="F8" i="14"/>
  <c r="E36" i="14"/>
  <c r="I30" i="18"/>
  <c r="H21" i="18"/>
  <c r="F51" i="19"/>
  <c r="H56" i="14"/>
  <c r="F40" i="18"/>
  <c r="K59" i="30"/>
  <c r="E49" i="18"/>
  <c r="I35" i="14"/>
  <c r="H7" i="14"/>
  <c r="F11" i="18"/>
  <c r="E11" i="18"/>
  <c r="K17" i="17"/>
  <c r="I39" i="19"/>
  <c r="F35" i="14"/>
  <c r="H47" i="14"/>
  <c r="L31" i="17"/>
  <c r="K59" i="50"/>
  <c r="E19" i="18"/>
  <c r="K9" i="17"/>
  <c r="I30" i="19"/>
  <c r="F44" i="14"/>
  <c r="H38" i="14"/>
  <c r="L22" i="17"/>
  <c r="I57" i="17"/>
  <c r="K39" i="17"/>
  <c r="F36" i="19"/>
  <c r="F12" i="14"/>
  <c r="E40" i="14"/>
  <c r="L53" i="17"/>
  <c r="I25" i="18"/>
  <c r="D58" i="18"/>
  <c r="D59" i="18" s="1"/>
  <c r="D59" i="47"/>
  <c r="D60" i="47" s="1"/>
  <c r="J59" i="31"/>
  <c r="F57" i="16"/>
  <c r="G57" i="19"/>
  <c r="F58" i="30"/>
  <c r="J57" i="18"/>
  <c r="L59" i="51"/>
  <c r="D62" i="29"/>
  <c r="D63" i="29" s="1"/>
  <c r="F59" i="25"/>
  <c r="L58" i="23"/>
  <c r="E59" i="30"/>
  <c r="M59" i="25"/>
  <c r="H59" i="49"/>
  <c r="H58" i="21"/>
  <c r="F59" i="46"/>
  <c r="D58" i="14"/>
  <c r="E8" i="19"/>
  <c r="L13" i="14"/>
  <c r="L14" i="18"/>
  <c r="L43" i="14"/>
  <c r="K57" i="15"/>
  <c r="H57" i="15"/>
  <c r="L41" i="18"/>
  <c r="H17" i="19"/>
  <c r="D61" i="30"/>
  <c r="K21" i="14"/>
  <c r="H48" i="19"/>
  <c r="K24" i="18"/>
  <c r="H58" i="18"/>
  <c r="L27" i="18"/>
  <c r="L56" i="14"/>
  <c r="L42" i="18"/>
  <c r="H18" i="19"/>
  <c r="L21" i="18"/>
  <c r="L50" i="14"/>
  <c r="I62" i="29"/>
  <c r="L52" i="18"/>
  <c r="H28" i="19"/>
  <c r="K59" i="23"/>
  <c r="J60" i="13"/>
  <c r="H51" i="19"/>
  <c r="L20" i="14"/>
  <c r="J58" i="19"/>
  <c r="L54" i="18"/>
  <c r="H30" i="19"/>
  <c r="K8" i="18"/>
  <c r="L49" i="18"/>
  <c r="H25" i="19"/>
  <c r="K59" i="16"/>
  <c r="J60" i="46"/>
  <c r="L16" i="18"/>
  <c r="L45" i="14"/>
  <c r="D60" i="21"/>
  <c r="J59" i="16"/>
  <c r="E56" i="19"/>
  <c r="L32" i="14"/>
  <c r="L53" i="39"/>
  <c r="K31" i="14"/>
  <c r="E39" i="19"/>
  <c r="K34" i="18"/>
  <c r="H58" i="19"/>
  <c r="K8" i="14"/>
  <c r="H37" i="19"/>
  <c r="K13" i="18"/>
  <c r="I61" i="44"/>
  <c r="L28" i="18"/>
  <c r="L57" i="14"/>
  <c r="D60" i="13"/>
  <c r="K60" i="49"/>
  <c r="E21" i="19"/>
  <c r="L50" i="18"/>
  <c r="J59" i="21"/>
  <c r="L25" i="14"/>
  <c r="E37" i="19"/>
  <c r="I60" i="25"/>
  <c r="K60" i="31"/>
  <c r="H60" i="48"/>
  <c r="H59" i="23"/>
  <c r="J60" i="51"/>
  <c r="C58" i="42" l="1"/>
  <c r="L2" i="41"/>
  <c r="K2" i="41"/>
  <c r="C58" i="26"/>
  <c r="C58" i="41"/>
  <c r="L2" i="46"/>
  <c r="L2" i="47"/>
  <c r="K2" i="47"/>
  <c r="K2" i="16"/>
  <c r="L2" i="16"/>
  <c r="K2" i="21"/>
  <c r="L2" i="26"/>
  <c r="C59" i="28"/>
  <c r="K2" i="24"/>
  <c r="K2" i="46"/>
  <c r="C57" i="36"/>
  <c r="L2" i="24"/>
  <c r="L2" i="21"/>
  <c r="C58" i="24"/>
  <c r="K2" i="26"/>
  <c r="C60" i="35"/>
  <c r="A60" i="17"/>
  <c r="B59" i="17"/>
  <c r="C59" i="17"/>
  <c r="C59" i="14"/>
  <c r="A60" i="14"/>
  <c r="B59" i="14"/>
  <c r="B61" i="13"/>
  <c r="A62" i="13"/>
  <c r="C61" i="13"/>
  <c r="B62" i="51"/>
  <c r="A63" i="51"/>
  <c r="C62" i="51"/>
  <c r="C62" i="50"/>
  <c r="A63" i="50"/>
  <c r="B62" i="50"/>
  <c r="B62" i="49"/>
  <c r="C62" i="49"/>
  <c r="A63" i="49"/>
  <c r="B62" i="48"/>
  <c r="C62" i="48"/>
  <c r="A63" i="48"/>
  <c r="A63" i="47"/>
  <c r="C62" i="47"/>
  <c r="B62" i="47"/>
  <c r="B62" i="46"/>
  <c r="C62" i="46"/>
  <c r="A63" i="46"/>
  <c r="B62" i="45"/>
  <c r="A63" i="45"/>
  <c r="C62" i="45"/>
  <c r="C63" i="44"/>
  <c r="A64" i="44"/>
  <c r="B63" i="44"/>
  <c r="B63" i="43"/>
  <c r="A64" i="43"/>
  <c r="B62" i="42"/>
  <c r="A63" i="42"/>
  <c r="B62" i="41"/>
  <c r="A63" i="41"/>
  <c r="A62" i="36"/>
  <c r="B61" i="36"/>
  <c r="B62" i="35"/>
  <c r="A63" i="35"/>
  <c r="C62" i="31"/>
  <c r="A63" i="31"/>
  <c r="B62" i="31"/>
  <c r="B62" i="30"/>
  <c r="C62" i="30"/>
  <c r="A63" i="30"/>
  <c r="B64" i="29"/>
  <c r="C64" i="29"/>
  <c r="A65" i="29"/>
  <c r="A64" i="28"/>
  <c r="B63" i="28"/>
  <c r="B63" i="27"/>
  <c r="A64" i="27"/>
  <c r="C63" i="27"/>
  <c r="B62" i="26"/>
  <c r="A63" i="26"/>
  <c r="B62" i="25"/>
  <c r="C62" i="25"/>
  <c r="A63" i="25"/>
  <c r="B62" i="24"/>
  <c r="A63" i="24"/>
  <c r="B61" i="23"/>
  <c r="A62" i="23"/>
  <c r="C61" i="23"/>
  <c r="C61" i="20"/>
  <c r="A62" i="20"/>
  <c r="B61" i="20"/>
  <c r="B61" i="21"/>
  <c r="A62" i="21"/>
  <c r="C61" i="21"/>
  <c r="B60" i="19"/>
  <c r="C60" i="19"/>
  <c r="A61" i="19"/>
  <c r="C60" i="18"/>
  <c r="A61" i="18"/>
  <c r="B60" i="18"/>
  <c r="B61" i="16"/>
  <c r="A62" i="16"/>
  <c r="C61" i="16"/>
  <c r="B59" i="15"/>
  <c r="C59" i="15"/>
  <c r="A60" i="15"/>
  <c r="A55" i="39"/>
  <c r="B54" i="39"/>
  <c r="C54" i="39"/>
  <c r="K2" i="19"/>
  <c r="L2" i="19"/>
  <c r="N56" i="42"/>
  <c r="E57" i="28"/>
  <c r="G56" i="41"/>
  <c r="H57" i="42"/>
  <c r="K56" i="41"/>
  <c r="K55" i="41"/>
  <c r="K54" i="41"/>
  <c r="K53" i="41"/>
  <c r="K52" i="41"/>
  <c r="K51" i="41"/>
  <c r="K50" i="41"/>
  <c r="K49" i="41"/>
  <c r="K48" i="41"/>
  <c r="K47" i="41"/>
  <c r="K46" i="41"/>
  <c r="K45" i="41"/>
  <c r="K44" i="41"/>
  <c r="K43" i="41"/>
  <c r="K42" i="41"/>
  <c r="K41" i="41"/>
  <c r="K40" i="41"/>
  <c r="K39" i="41"/>
  <c r="K38" i="41"/>
  <c r="K37" i="41"/>
  <c r="K36" i="41"/>
  <c r="K35" i="41"/>
  <c r="K34" i="41"/>
  <c r="K33" i="41"/>
  <c r="K32" i="41"/>
  <c r="K31" i="41"/>
  <c r="K30" i="41"/>
  <c r="K29" i="41"/>
  <c r="K28" i="41"/>
  <c r="K27" i="41"/>
  <c r="K26" i="41"/>
  <c r="K25" i="41"/>
  <c r="K24" i="41"/>
  <c r="K23" i="41"/>
  <c r="K22" i="41"/>
  <c r="K21" i="41"/>
  <c r="K20" i="41"/>
  <c r="K19" i="41"/>
  <c r="K18" i="41"/>
  <c r="K17" i="41"/>
  <c r="K16" i="41"/>
  <c r="K15" i="41"/>
  <c r="K14" i="41"/>
  <c r="K13" i="41"/>
  <c r="K12" i="41"/>
  <c r="K11" i="41"/>
  <c r="K7" i="41"/>
  <c r="K10" i="41"/>
  <c r="K8" i="41"/>
  <c r="K9" i="41"/>
  <c r="H57" i="41"/>
  <c r="D58" i="28"/>
  <c r="J58" i="28"/>
  <c r="K56" i="36"/>
  <c r="K57" i="24"/>
  <c r="K56" i="26"/>
  <c r="K55" i="26"/>
  <c r="K54" i="26"/>
  <c r="K53" i="26"/>
  <c r="K52" i="26"/>
  <c r="K51" i="26"/>
  <c r="K50" i="26"/>
  <c r="K49" i="26"/>
  <c r="K48" i="26"/>
  <c r="K47" i="26"/>
  <c r="K46" i="26"/>
  <c r="K45" i="26"/>
  <c r="K44" i="26"/>
  <c r="K43" i="26"/>
  <c r="K42" i="26"/>
  <c r="K41" i="26"/>
  <c r="K40" i="26"/>
  <c r="K39" i="26"/>
  <c r="K38" i="26"/>
  <c r="K37" i="26"/>
  <c r="K36" i="26"/>
  <c r="K35" i="26"/>
  <c r="K34" i="26"/>
  <c r="K33" i="26"/>
  <c r="K32" i="26"/>
  <c r="K31" i="26"/>
  <c r="K30" i="26"/>
  <c r="K29" i="26"/>
  <c r="K28" i="26"/>
  <c r="K27" i="26"/>
  <c r="K26" i="26"/>
  <c r="K25" i="26"/>
  <c r="K24" i="26"/>
  <c r="K23" i="26"/>
  <c r="K22" i="26"/>
  <c r="K21" i="26"/>
  <c r="K20" i="26"/>
  <c r="K19" i="26"/>
  <c r="K18" i="26"/>
  <c r="K17" i="26"/>
  <c r="K16" i="26"/>
  <c r="K15" i="26"/>
  <c r="K14" i="26"/>
  <c r="K13" i="26"/>
  <c r="K12" i="26"/>
  <c r="K11" i="26"/>
  <c r="K10" i="26"/>
  <c r="K9" i="26"/>
  <c r="K8" i="26"/>
  <c r="K7" i="26"/>
  <c r="E60" i="49"/>
  <c r="F56" i="15"/>
  <c r="G59" i="13"/>
  <c r="H59" i="14"/>
  <c r="E60" i="23"/>
  <c r="D64" i="29"/>
  <c r="K54" i="19"/>
  <c r="L61" i="25"/>
  <c r="E60" i="50"/>
  <c r="L42" i="19"/>
  <c r="M61" i="30"/>
  <c r="J58" i="15"/>
  <c r="L41" i="19"/>
  <c r="N60" i="13"/>
  <c r="E56" i="15"/>
  <c r="M59" i="13"/>
  <c r="N59" i="20"/>
  <c r="I61" i="50"/>
  <c r="L59" i="17"/>
  <c r="L61" i="45"/>
  <c r="J60" i="23"/>
  <c r="L54" i="19"/>
  <c r="G57" i="15"/>
  <c r="J61" i="45"/>
  <c r="K16" i="19"/>
  <c r="J61" i="47"/>
  <c r="J63" i="29"/>
  <c r="G57" i="17"/>
  <c r="G60" i="47"/>
  <c r="G60" i="13"/>
  <c r="N62" i="29"/>
  <c r="E57" i="14"/>
  <c r="D61" i="47"/>
  <c r="G58" i="17"/>
  <c r="F62" i="44"/>
  <c r="L25" i="19"/>
  <c r="G59" i="20"/>
  <c r="F61" i="31"/>
  <c r="I61" i="47"/>
  <c r="E55" i="36"/>
  <c r="G56" i="42"/>
  <c r="G57" i="28"/>
  <c r="F58" i="35"/>
  <c r="E56" i="26"/>
  <c r="D57" i="26"/>
  <c r="L59" i="46"/>
  <c r="L60" i="46"/>
  <c r="L58" i="46"/>
  <c r="L57" i="46"/>
  <c r="L56" i="46"/>
  <c r="L55" i="46"/>
  <c r="L54" i="46"/>
  <c r="L53" i="46"/>
  <c r="L52" i="46"/>
  <c r="L51" i="46"/>
  <c r="L50" i="46"/>
  <c r="L49" i="46"/>
  <c r="L48" i="46"/>
  <c r="L47" i="46"/>
  <c r="L46" i="46"/>
  <c r="L43" i="46"/>
  <c r="L45" i="46"/>
  <c r="L44" i="46"/>
  <c r="L42" i="46"/>
  <c r="L41" i="46"/>
  <c r="L40" i="46"/>
  <c r="L39" i="46"/>
  <c r="L38" i="46"/>
  <c r="L37" i="46"/>
  <c r="L36" i="46"/>
  <c r="L35" i="46"/>
  <c r="L34" i="46"/>
  <c r="L33" i="46"/>
  <c r="L32" i="46"/>
  <c r="L31" i="46"/>
  <c r="L30" i="46"/>
  <c r="L29" i="46"/>
  <c r="L28" i="46"/>
  <c r="L27" i="46"/>
  <c r="L26" i="46"/>
  <c r="L25" i="46"/>
  <c r="L24" i="46"/>
  <c r="L23" i="46"/>
  <c r="L22" i="46"/>
  <c r="L21" i="46"/>
  <c r="L20" i="46"/>
  <c r="L19" i="46"/>
  <c r="L18" i="46"/>
  <c r="L17" i="46"/>
  <c r="L16" i="46"/>
  <c r="L15" i="46"/>
  <c r="L14" i="46"/>
  <c r="L13" i="46"/>
  <c r="L12" i="46"/>
  <c r="L9" i="46"/>
  <c r="L11" i="46"/>
  <c r="L8" i="46"/>
  <c r="L10" i="46"/>
  <c r="L7" i="46"/>
  <c r="L6" i="46"/>
  <c r="L56" i="36"/>
  <c r="L57" i="24"/>
  <c r="D59" i="35"/>
  <c r="G58" i="18"/>
  <c r="K47" i="19"/>
  <c r="K60" i="23"/>
  <c r="J61" i="46"/>
  <c r="K38" i="19"/>
  <c r="E60" i="13"/>
  <c r="H61" i="49"/>
  <c r="L26" i="19"/>
  <c r="D61" i="50"/>
  <c r="L7" i="19"/>
  <c r="M61" i="25"/>
  <c r="D59" i="14"/>
  <c r="I61" i="49"/>
  <c r="E61" i="30"/>
  <c r="K50" i="19"/>
  <c r="J61" i="51"/>
  <c r="F58" i="19"/>
  <c r="L38" i="19"/>
  <c r="L53" i="19"/>
  <c r="K61" i="48"/>
  <c r="J60" i="21"/>
  <c r="G60" i="23"/>
  <c r="K60" i="16"/>
  <c r="G60" i="49"/>
  <c r="E59" i="21"/>
  <c r="E58" i="16"/>
  <c r="F58" i="17"/>
  <c r="L12" i="19"/>
  <c r="F60" i="13"/>
  <c r="K59" i="14"/>
  <c r="M63" i="29"/>
  <c r="L60" i="20"/>
  <c r="K61" i="50"/>
  <c r="K29" i="19"/>
  <c r="N62" i="44"/>
  <c r="J59" i="19"/>
  <c r="K44" i="19"/>
  <c r="E61" i="49"/>
  <c r="G60" i="30"/>
  <c r="G60" i="45"/>
  <c r="F59" i="48"/>
  <c r="L24" i="19"/>
  <c r="E59" i="20"/>
  <c r="K57" i="19"/>
  <c r="H61" i="13"/>
  <c r="J61" i="48"/>
  <c r="F55" i="36"/>
  <c r="E56" i="24"/>
  <c r="G58" i="35"/>
  <c r="G56" i="26"/>
  <c r="I57" i="42"/>
  <c r="H57" i="26"/>
  <c r="K57" i="41"/>
  <c r="L60" i="47"/>
  <c r="L59" i="47"/>
  <c r="L58" i="47"/>
  <c r="L57" i="47"/>
  <c r="L56" i="47"/>
  <c r="L55" i="47"/>
  <c r="L54" i="47"/>
  <c r="L53" i="47"/>
  <c r="L52" i="47"/>
  <c r="L51" i="47"/>
  <c r="L50" i="47"/>
  <c r="L49" i="47"/>
  <c r="L48" i="47"/>
  <c r="L47" i="47"/>
  <c r="L46" i="47"/>
  <c r="L45" i="47"/>
  <c r="L44" i="47"/>
  <c r="L43" i="47"/>
  <c r="L42" i="47"/>
  <c r="L41" i="47"/>
  <c r="L40" i="47"/>
  <c r="L39" i="47"/>
  <c r="L38" i="47"/>
  <c r="L37" i="47"/>
  <c r="L36" i="47"/>
  <c r="L35" i="47"/>
  <c r="L34" i="47"/>
  <c r="L33" i="47"/>
  <c r="L32" i="47"/>
  <c r="L31" i="47"/>
  <c r="L30" i="47"/>
  <c r="L29" i="47"/>
  <c r="L28" i="47"/>
  <c r="L27" i="47"/>
  <c r="L26" i="47"/>
  <c r="L25" i="47"/>
  <c r="L24" i="47"/>
  <c r="L23" i="47"/>
  <c r="L22" i="47"/>
  <c r="L21" i="47"/>
  <c r="L20" i="47"/>
  <c r="L19" i="47"/>
  <c r="L18" i="47"/>
  <c r="L17" i="47"/>
  <c r="L16" i="47"/>
  <c r="L15" i="47"/>
  <c r="L13" i="47"/>
  <c r="L14" i="47"/>
  <c r="L8" i="47"/>
  <c r="L7" i="47"/>
  <c r="L11" i="47"/>
  <c r="L10" i="47"/>
  <c r="L6" i="47"/>
  <c r="L9" i="47"/>
  <c r="L12" i="47"/>
  <c r="I58" i="28"/>
  <c r="I56" i="36"/>
  <c r="L56" i="24"/>
  <c r="L55" i="24"/>
  <c r="L54" i="24"/>
  <c r="L53" i="24"/>
  <c r="L52" i="24"/>
  <c r="L51" i="24"/>
  <c r="L50" i="24"/>
  <c r="L49" i="24"/>
  <c r="L48" i="24"/>
  <c r="L47" i="24"/>
  <c r="L46" i="24"/>
  <c r="L45" i="24"/>
  <c r="L44" i="24"/>
  <c r="L43" i="24"/>
  <c r="L42" i="24"/>
  <c r="L41" i="24"/>
  <c r="L40" i="24"/>
  <c r="L39" i="24"/>
  <c r="L38" i="24"/>
  <c r="L37" i="24"/>
  <c r="L36" i="24"/>
  <c r="L35" i="24"/>
  <c r="L34" i="24"/>
  <c r="L33" i="24"/>
  <c r="L32" i="24"/>
  <c r="L31" i="24"/>
  <c r="L30" i="24"/>
  <c r="L29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12" i="24"/>
  <c r="L11" i="24"/>
  <c r="L10" i="24"/>
  <c r="L9" i="24"/>
  <c r="L8" i="24"/>
  <c r="L7" i="24"/>
  <c r="I57" i="24"/>
  <c r="E61" i="44"/>
  <c r="K31" i="19"/>
  <c r="K61" i="46"/>
  <c r="K22" i="19"/>
  <c r="J61" i="13"/>
  <c r="E59" i="23"/>
  <c r="L10" i="19"/>
  <c r="N59" i="23"/>
  <c r="D63" i="44"/>
  <c r="G61" i="44"/>
  <c r="G60" i="31"/>
  <c r="K43" i="19"/>
  <c r="G59" i="16"/>
  <c r="K34" i="19"/>
  <c r="L61" i="47"/>
  <c r="H61" i="30"/>
  <c r="H61" i="45"/>
  <c r="L22" i="19"/>
  <c r="F59" i="18"/>
  <c r="L37" i="19"/>
  <c r="L61" i="50"/>
  <c r="D61" i="21"/>
  <c r="N61" i="31"/>
  <c r="F59" i="21"/>
  <c r="N59" i="13"/>
  <c r="M59" i="20"/>
  <c r="K61" i="45"/>
  <c r="K46" i="19"/>
  <c r="L63" i="29"/>
  <c r="H61" i="51"/>
  <c r="K13" i="19"/>
  <c r="J61" i="25"/>
  <c r="K28" i="19"/>
  <c r="D60" i="16"/>
  <c r="E60" i="30"/>
  <c r="E59" i="48"/>
  <c r="G59" i="23"/>
  <c r="L9" i="19"/>
  <c r="K61" i="47"/>
  <c r="K58" i="19"/>
  <c r="F60" i="21"/>
  <c r="I61" i="45"/>
  <c r="K41" i="19"/>
  <c r="E58" i="19"/>
  <c r="K61" i="13"/>
  <c r="K56" i="19"/>
  <c r="G61" i="45"/>
  <c r="F60" i="50"/>
  <c r="E58" i="35"/>
  <c r="D57" i="42"/>
  <c r="L57" i="41"/>
  <c r="K60" i="47"/>
  <c r="K59" i="47"/>
  <c r="K58" i="47"/>
  <c r="K57" i="47"/>
  <c r="K56" i="47"/>
  <c r="K55" i="47"/>
  <c r="K54" i="47"/>
  <c r="K53" i="47"/>
  <c r="K52" i="47"/>
  <c r="K51" i="47"/>
  <c r="K50" i="47"/>
  <c r="K49" i="47"/>
  <c r="K48" i="47"/>
  <c r="K47" i="47"/>
  <c r="K46" i="47"/>
  <c r="K44" i="47"/>
  <c r="K45" i="47"/>
  <c r="K43" i="47"/>
  <c r="K42" i="47"/>
  <c r="K41" i="47"/>
  <c r="K40" i="47"/>
  <c r="K39" i="47"/>
  <c r="K38" i="47"/>
  <c r="K37" i="47"/>
  <c r="K36" i="47"/>
  <c r="K35" i="47"/>
  <c r="K34" i="47"/>
  <c r="K33" i="47"/>
  <c r="K32" i="47"/>
  <c r="K31" i="47"/>
  <c r="K30" i="47"/>
  <c r="K29" i="47"/>
  <c r="K28" i="47"/>
  <c r="K27" i="47"/>
  <c r="K26" i="47"/>
  <c r="K25" i="47"/>
  <c r="K24" i="47"/>
  <c r="K23" i="47"/>
  <c r="K22" i="47"/>
  <c r="K21" i="47"/>
  <c r="K20" i="47"/>
  <c r="K19" i="47"/>
  <c r="K18" i="47"/>
  <c r="K17" i="47"/>
  <c r="K16" i="47"/>
  <c r="K15" i="47"/>
  <c r="K13" i="47"/>
  <c r="K14" i="47"/>
  <c r="K7" i="47"/>
  <c r="K9" i="47"/>
  <c r="K11" i="47"/>
  <c r="K10" i="47"/>
  <c r="K12" i="47"/>
  <c r="K8" i="47"/>
  <c r="K6" i="47"/>
  <c r="K58" i="28"/>
  <c r="L58" i="28"/>
  <c r="L59" i="21"/>
  <c r="L58" i="21"/>
  <c r="L57" i="21"/>
  <c r="L56" i="21"/>
  <c r="L55" i="21"/>
  <c r="L54" i="21"/>
  <c r="L53" i="21"/>
  <c r="L32" i="21"/>
  <c r="L14" i="21"/>
  <c r="L12" i="21"/>
  <c r="L34" i="21"/>
  <c r="L19" i="21"/>
  <c r="L48" i="21"/>
  <c r="L21" i="21"/>
  <c r="L17" i="21"/>
  <c r="L50" i="21"/>
  <c r="L35" i="21"/>
  <c r="L37" i="21"/>
  <c r="L30" i="21"/>
  <c r="L46" i="21"/>
  <c r="L44" i="21"/>
  <c r="L33" i="21"/>
  <c r="L51" i="21"/>
  <c r="L20" i="21"/>
  <c r="L7" i="21"/>
  <c r="L15" i="21"/>
  <c r="L36" i="21"/>
  <c r="L11" i="21"/>
  <c r="L24" i="21"/>
  <c r="L28" i="21"/>
  <c r="L26" i="21"/>
  <c r="L31" i="21"/>
  <c r="L47" i="21"/>
  <c r="L49" i="21"/>
  <c r="L22" i="21"/>
  <c r="L9" i="21"/>
  <c r="L10" i="21"/>
  <c r="L8" i="21"/>
  <c r="L52" i="21"/>
  <c r="L38" i="21"/>
  <c r="L23" i="21"/>
  <c r="L25" i="21"/>
  <c r="L42" i="21"/>
  <c r="L27" i="21"/>
  <c r="L40" i="21"/>
  <c r="L13" i="21"/>
  <c r="L18" i="21"/>
  <c r="L39" i="21"/>
  <c r="L41" i="21"/>
  <c r="L43" i="21"/>
  <c r="L29" i="21"/>
  <c r="L16" i="21"/>
  <c r="L45" i="21"/>
  <c r="F58" i="20"/>
  <c r="F60" i="31"/>
  <c r="K15" i="19"/>
  <c r="J60" i="16"/>
  <c r="K6" i="19"/>
  <c r="L60" i="21"/>
  <c r="G59" i="18"/>
  <c r="E60" i="47"/>
  <c r="N61" i="25"/>
  <c r="H59" i="17"/>
  <c r="M58" i="20"/>
  <c r="E60" i="31"/>
  <c r="E58" i="23"/>
  <c r="K27" i="19"/>
  <c r="K18" i="19"/>
  <c r="I60" i="16"/>
  <c r="H61" i="47"/>
  <c r="M59" i="23"/>
  <c r="L8" i="19"/>
  <c r="G61" i="30"/>
  <c r="L21" i="19"/>
  <c r="F59" i="16"/>
  <c r="J61" i="49"/>
  <c r="L49" i="19"/>
  <c r="D62" i="49"/>
  <c r="N61" i="44"/>
  <c r="F58" i="18"/>
  <c r="K55" i="19"/>
  <c r="G62" i="44"/>
  <c r="D62" i="27"/>
  <c r="K30" i="19"/>
  <c r="I61" i="46"/>
  <c r="L50" i="19"/>
  <c r="H61" i="31"/>
  <c r="K12" i="19"/>
  <c r="G59" i="21"/>
  <c r="F59" i="13"/>
  <c r="K59" i="17"/>
  <c r="K61" i="30"/>
  <c r="L61" i="51"/>
  <c r="K42" i="19"/>
  <c r="D61" i="20"/>
  <c r="F57" i="15"/>
  <c r="I61" i="31"/>
  <c r="K25" i="19"/>
  <c r="N63" i="29"/>
  <c r="I61" i="48"/>
  <c r="K40" i="19"/>
  <c r="G58" i="19"/>
  <c r="L60" i="16"/>
  <c r="D61" i="13"/>
  <c r="H61" i="48"/>
  <c r="M60" i="23"/>
  <c r="F61" i="44"/>
  <c r="K39" i="19"/>
  <c r="L60" i="23"/>
  <c r="L61" i="31"/>
  <c r="L34" i="19"/>
  <c r="L33" i="19"/>
  <c r="E58" i="18"/>
  <c r="E59" i="13"/>
  <c r="I61" i="30"/>
  <c r="K26" i="19"/>
  <c r="J60" i="20"/>
  <c r="I60" i="21"/>
  <c r="K24" i="19"/>
  <c r="F61" i="25"/>
  <c r="I62" i="44"/>
  <c r="G61" i="25"/>
  <c r="G55" i="36"/>
  <c r="F56" i="24"/>
  <c r="F56" i="41"/>
  <c r="M58" i="35"/>
  <c r="J57" i="26"/>
  <c r="K57" i="26"/>
  <c r="K27" i="16"/>
  <c r="K32" i="16"/>
  <c r="K50" i="16"/>
  <c r="K41" i="16"/>
  <c r="K22" i="16"/>
  <c r="K52" i="16"/>
  <c r="K43" i="16"/>
  <c r="K12" i="16"/>
  <c r="K21" i="16"/>
  <c r="K18" i="16"/>
  <c r="K38" i="16"/>
  <c r="K28" i="16"/>
  <c r="K37" i="16"/>
  <c r="K34" i="16"/>
  <c r="K23" i="16"/>
  <c r="K53" i="16"/>
  <c r="K44" i="16"/>
  <c r="K14" i="16"/>
  <c r="K48" i="16"/>
  <c r="K39" i="16"/>
  <c r="K10" i="16"/>
  <c r="K17" i="16"/>
  <c r="K30" i="16"/>
  <c r="K19" i="16"/>
  <c r="K24" i="16"/>
  <c r="K33" i="16"/>
  <c r="K55" i="16"/>
  <c r="K46" i="16"/>
  <c r="K15" i="16"/>
  <c r="K35" i="16"/>
  <c r="K13" i="16"/>
  <c r="K49" i="16"/>
  <c r="K40" i="16"/>
  <c r="K9" i="16"/>
  <c r="K31" i="16"/>
  <c r="K8" i="16"/>
  <c r="K20" i="16"/>
  <c r="K29" i="16"/>
  <c r="K26" i="16"/>
  <c r="K11" i="16"/>
  <c r="K47" i="16"/>
  <c r="K16" i="16"/>
  <c r="K25" i="16"/>
  <c r="K36" i="16"/>
  <c r="K54" i="16"/>
  <c r="K45" i="16"/>
  <c r="K51" i="16"/>
  <c r="K42" i="16"/>
  <c r="H58" i="28"/>
  <c r="K56" i="24"/>
  <c r="K55" i="24"/>
  <c r="K54" i="24"/>
  <c r="K53" i="24"/>
  <c r="K52" i="24"/>
  <c r="K51" i="24"/>
  <c r="K50" i="24"/>
  <c r="K49" i="24"/>
  <c r="K48" i="24"/>
  <c r="K47" i="24"/>
  <c r="K46" i="24"/>
  <c r="K45" i="24"/>
  <c r="K44" i="24"/>
  <c r="K43" i="24"/>
  <c r="K42" i="24"/>
  <c r="K41" i="24"/>
  <c r="K40" i="24"/>
  <c r="K39" i="24"/>
  <c r="K38" i="24"/>
  <c r="K37" i="24"/>
  <c r="K36" i="24"/>
  <c r="K35" i="24"/>
  <c r="K34" i="24"/>
  <c r="K33" i="24"/>
  <c r="K32" i="24"/>
  <c r="K31" i="24"/>
  <c r="K30" i="24"/>
  <c r="K29" i="24"/>
  <c r="K28" i="24"/>
  <c r="K27" i="24"/>
  <c r="K26" i="24"/>
  <c r="K25" i="24"/>
  <c r="K24" i="24"/>
  <c r="K23" i="24"/>
  <c r="K22" i="24"/>
  <c r="K21" i="24"/>
  <c r="K20" i="24"/>
  <c r="K19" i="24"/>
  <c r="K18" i="24"/>
  <c r="K17" i="24"/>
  <c r="K16" i="24"/>
  <c r="K15" i="24"/>
  <c r="K14" i="24"/>
  <c r="K13" i="24"/>
  <c r="K12" i="24"/>
  <c r="K11" i="24"/>
  <c r="K10" i="24"/>
  <c r="K9" i="24"/>
  <c r="K8" i="24"/>
  <c r="K7" i="24"/>
  <c r="H56" i="36"/>
  <c r="M62" i="29"/>
  <c r="F60" i="25"/>
  <c r="F58" i="23"/>
  <c r="G59" i="51"/>
  <c r="L52" i="19"/>
  <c r="E57" i="15"/>
  <c r="L43" i="19"/>
  <c r="M60" i="20"/>
  <c r="K53" i="19"/>
  <c r="F60" i="46"/>
  <c r="K52" i="19"/>
  <c r="H60" i="23"/>
  <c r="L59" i="19"/>
  <c r="E62" i="29"/>
  <c r="E60" i="25"/>
  <c r="N58" i="23"/>
  <c r="K11" i="19"/>
  <c r="G61" i="49"/>
  <c r="L55" i="19"/>
  <c r="E59" i="16"/>
  <c r="L61" i="48"/>
  <c r="I59" i="17"/>
  <c r="H59" i="18"/>
  <c r="F60" i="51"/>
  <c r="L17" i="19"/>
  <c r="E62" i="44"/>
  <c r="N60" i="31"/>
  <c r="I58" i="15"/>
  <c r="K14" i="19"/>
  <c r="I61" i="51"/>
  <c r="K62" i="44"/>
  <c r="G56" i="15"/>
  <c r="K51" i="19"/>
  <c r="G60" i="21"/>
  <c r="K61" i="31"/>
  <c r="K9" i="19"/>
  <c r="H58" i="15"/>
  <c r="G60" i="20"/>
  <c r="L46" i="19"/>
  <c r="G60" i="48"/>
  <c r="F56" i="42"/>
  <c r="G56" i="24"/>
  <c r="N58" i="35"/>
  <c r="K57" i="42"/>
  <c r="J57" i="41"/>
  <c r="L25" i="16"/>
  <c r="L48" i="16"/>
  <c r="L45" i="16"/>
  <c r="L14" i="16"/>
  <c r="L23" i="16"/>
  <c r="L53" i="16"/>
  <c r="L20" i="16"/>
  <c r="L41" i="16"/>
  <c r="L11" i="16"/>
  <c r="L19" i="16"/>
  <c r="L30" i="16"/>
  <c r="L39" i="16"/>
  <c r="L36" i="16"/>
  <c r="L21" i="16"/>
  <c r="L26" i="16"/>
  <c r="L35" i="16"/>
  <c r="L49" i="16"/>
  <c r="L46" i="16"/>
  <c r="L16" i="16"/>
  <c r="L55" i="16"/>
  <c r="L37" i="16"/>
  <c r="L15" i="16"/>
  <c r="L42" i="16"/>
  <c r="L54" i="16"/>
  <c r="L13" i="16"/>
  <c r="L32" i="16"/>
  <c r="L22" i="16"/>
  <c r="L31" i="16"/>
  <c r="L28" i="16"/>
  <c r="L51" i="16"/>
  <c r="L17" i="16"/>
  <c r="L38" i="16"/>
  <c r="L50" i="16"/>
  <c r="L47" i="16"/>
  <c r="L10" i="16"/>
  <c r="L44" i="16"/>
  <c r="L33" i="16"/>
  <c r="L9" i="16"/>
  <c r="L24" i="16"/>
  <c r="L12" i="16"/>
  <c r="L52" i="16"/>
  <c r="L18" i="16"/>
  <c r="L27" i="16"/>
  <c r="L40" i="16"/>
  <c r="L8" i="16"/>
  <c r="L29" i="16"/>
  <c r="L34" i="16"/>
  <c r="L43" i="16"/>
  <c r="K59" i="46"/>
  <c r="K60" i="46"/>
  <c r="K58" i="46"/>
  <c r="K57" i="46"/>
  <c r="K56" i="46"/>
  <c r="K55" i="46"/>
  <c r="K54" i="46"/>
  <c r="K53" i="46"/>
  <c r="K52" i="46"/>
  <c r="K51" i="46"/>
  <c r="K50" i="46"/>
  <c r="K49" i="46"/>
  <c r="K48" i="46"/>
  <c r="K47" i="46"/>
  <c r="K46" i="46"/>
  <c r="K43" i="46"/>
  <c r="K45" i="46"/>
  <c r="K44" i="46"/>
  <c r="K42" i="46"/>
  <c r="K41" i="46"/>
  <c r="K40" i="46"/>
  <c r="K39" i="46"/>
  <c r="K38" i="46"/>
  <c r="K37" i="46"/>
  <c r="K36" i="46"/>
  <c r="K35" i="46"/>
  <c r="K34" i="46"/>
  <c r="K33" i="46"/>
  <c r="K32" i="46"/>
  <c r="K31" i="46"/>
  <c r="K30" i="46"/>
  <c r="K29" i="46"/>
  <c r="K28" i="46"/>
  <c r="K27" i="46"/>
  <c r="K26" i="46"/>
  <c r="K25" i="46"/>
  <c r="K24" i="46"/>
  <c r="K23" i="46"/>
  <c r="K22" i="46"/>
  <c r="K21" i="46"/>
  <c r="K20" i="46"/>
  <c r="K19" i="46"/>
  <c r="K18" i="46"/>
  <c r="K17" i="46"/>
  <c r="K16" i="46"/>
  <c r="K15" i="46"/>
  <c r="K14" i="46"/>
  <c r="K13" i="46"/>
  <c r="K11" i="46"/>
  <c r="K10" i="46"/>
  <c r="K6" i="46"/>
  <c r="K9" i="46"/>
  <c r="K7" i="46"/>
  <c r="K8" i="46"/>
  <c r="K12" i="46"/>
  <c r="J57" i="24"/>
  <c r="D61" i="51"/>
  <c r="D62" i="51" s="1"/>
  <c r="F62" i="29"/>
  <c r="F57" i="14"/>
  <c r="L36" i="19"/>
  <c r="N60" i="23"/>
  <c r="K60" i="21"/>
  <c r="L27" i="19"/>
  <c r="D62" i="31"/>
  <c r="K37" i="19"/>
  <c r="I54" i="39"/>
  <c r="K36" i="19"/>
  <c r="F61" i="30"/>
  <c r="D61" i="48"/>
  <c r="E60" i="45"/>
  <c r="F59" i="47"/>
  <c r="G57" i="14"/>
  <c r="L48" i="19"/>
  <c r="H60" i="21"/>
  <c r="L39" i="19"/>
  <c r="K58" i="15"/>
  <c r="K54" i="39"/>
  <c r="K49" i="19"/>
  <c r="G60" i="51"/>
  <c r="J59" i="14"/>
  <c r="D62" i="25"/>
  <c r="I60" i="23"/>
  <c r="E59" i="18"/>
  <c r="J61" i="50"/>
  <c r="I60" i="20"/>
  <c r="N58" i="20"/>
  <c r="M60" i="25"/>
  <c r="M58" i="23"/>
  <c r="K23" i="19"/>
  <c r="M61" i="31"/>
  <c r="F61" i="49"/>
  <c r="L51" i="19"/>
  <c r="G60" i="46"/>
  <c r="L61" i="46"/>
  <c r="J59" i="18"/>
  <c r="L18" i="19"/>
  <c r="H61" i="50"/>
  <c r="H59" i="19"/>
  <c r="E60" i="46"/>
  <c r="M61" i="44"/>
  <c r="K35" i="19"/>
  <c r="J54" i="39"/>
  <c r="K10" i="19"/>
  <c r="L58" i="15"/>
  <c r="K61" i="25"/>
  <c r="H61" i="25"/>
  <c r="F61" i="45"/>
  <c r="K7" i="19"/>
  <c r="K60" i="20"/>
  <c r="E56" i="42"/>
  <c r="J57" i="42"/>
  <c r="I57" i="26"/>
  <c r="I57" i="41"/>
  <c r="K58" i="21"/>
  <c r="K59" i="21"/>
  <c r="K57" i="21"/>
  <c r="K56" i="21"/>
  <c r="K55" i="21"/>
  <c r="K54" i="21"/>
  <c r="K53" i="21"/>
  <c r="K18" i="21"/>
  <c r="K9" i="21"/>
  <c r="K34" i="21"/>
  <c r="K23" i="21"/>
  <c r="K52" i="21"/>
  <c r="K43" i="21"/>
  <c r="K37" i="21"/>
  <c r="K50" i="21"/>
  <c r="K39" i="21"/>
  <c r="K12" i="21"/>
  <c r="K26" i="21"/>
  <c r="K16" i="21"/>
  <c r="K14" i="21"/>
  <c r="K28" i="21"/>
  <c r="K13" i="21"/>
  <c r="K42" i="21"/>
  <c r="K15" i="21"/>
  <c r="K32" i="21"/>
  <c r="K17" i="21"/>
  <c r="K30" i="21"/>
  <c r="K44" i="21"/>
  <c r="K29" i="21"/>
  <c r="K31" i="21"/>
  <c r="K48" i="21"/>
  <c r="K33" i="21"/>
  <c r="K46" i="21"/>
  <c r="K19" i="21"/>
  <c r="K45" i="21"/>
  <c r="K35" i="21"/>
  <c r="K47" i="21"/>
  <c r="K49" i="21"/>
  <c r="K7" i="21"/>
  <c r="K22" i="21"/>
  <c r="K51" i="21"/>
  <c r="K24" i="21"/>
  <c r="K8" i="21"/>
  <c r="K38" i="21"/>
  <c r="K11" i="21"/>
  <c r="K20" i="21"/>
  <c r="K40" i="21"/>
  <c r="K25" i="21"/>
  <c r="K27" i="21"/>
  <c r="K36" i="21"/>
  <c r="K21" i="21"/>
  <c r="K41" i="21"/>
  <c r="K10" i="21"/>
  <c r="D56" i="36"/>
  <c r="D57" i="24"/>
  <c r="F60" i="30"/>
  <c r="G59" i="48"/>
  <c r="F57" i="17"/>
  <c r="L20" i="19"/>
  <c r="F63" i="29"/>
  <c r="D61" i="46"/>
  <c r="D62" i="46" s="1"/>
  <c r="L11" i="19"/>
  <c r="E61" i="25"/>
  <c r="K21" i="19"/>
  <c r="F60" i="23"/>
  <c r="G60" i="50"/>
  <c r="K20" i="19"/>
  <c r="L61" i="13"/>
  <c r="N60" i="30"/>
  <c r="E57" i="17"/>
  <c r="L32" i="19"/>
  <c r="L54" i="39"/>
  <c r="L23" i="19"/>
  <c r="I59" i="19"/>
  <c r="I61" i="25"/>
  <c r="K33" i="19"/>
  <c r="K61" i="49"/>
  <c r="K48" i="19"/>
  <c r="E60" i="21"/>
  <c r="G62" i="29"/>
  <c r="N60" i="25"/>
  <c r="F58" i="21"/>
  <c r="E59" i="51"/>
  <c r="K8" i="19"/>
  <c r="I61" i="13"/>
  <c r="D63" i="27"/>
  <c r="L35" i="19"/>
  <c r="E60" i="51"/>
  <c r="F58" i="14"/>
  <c r="F60" i="48"/>
  <c r="K61" i="51"/>
  <c r="E60" i="20"/>
  <c r="E58" i="20"/>
  <c r="M60" i="31"/>
  <c r="K19" i="19"/>
  <c r="I63" i="29"/>
  <c r="L47" i="19"/>
  <c r="E61" i="31"/>
  <c r="E63" i="29"/>
  <c r="L30" i="19"/>
  <c r="J61" i="31"/>
  <c r="G61" i="31"/>
  <c r="L45" i="19"/>
  <c r="H62" i="44"/>
  <c r="D62" i="48"/>
  <c r="M56" i="42"/>
  <c r="F57" i="28"/>
  <c r="E56" i="41"/>
  <c r="F56" i="26"/>
  <c r="L57" i="42"/>
  <c r="L56" i="41"/>
  <c r="L55" i="41"/>
  <c r="L54" i="41"/>
  <c r="L53" i="41"/>
  <c r="L52" i="41"/>
  <c r="L51" i="41"/>
  <c r="L50" i="41"/>
  <c r="L49" i="41"/>
  <c r="L48" i="41"/>
  <c r="L47" i="41"/>
  <c r="L46" i="41"/>
  <c r="L45" i="41"/>
  <c r="L44" i="41"/>
  <c r="L43" i="41"/>
  <c r="L42" i="41"/>
  <c r="L41" i="41"/>
  <c r="L40" i="41"/>
  <c r="L39" i="41"/>
  <c r="L38" i="41"/>
  <c r="L37" i="41"/>
  <c r="L36" i="41"/>
  <c r="L35" i="41"/>
  <c r="L34" i="41"/>
  <c r="L33" i="41"/>
  <c r="L32" i="41"/>
  <c r="L31" i="41"/>
  <c r="L30" i="41"/>
  <c r="L29" i="41"/>
  <c r="L28" i="41"/>
  <c r="L27" i="41"/>
  <c r="L26" i="41"/>
  <c r="L25" i="41"/>
  <c r="L24" i="41"/>
  <c r="L23" i="41"/>
  <c r="L22" i="41"/>
  <c r="L21" i="41"/>
  <c r="L20" i="41"/>
  <c r="L19" i="41"/>
  <c r="L18" i="41"/>
  <c r="L17" i="41"/>
  <c r="L16" i="41"/>
  <c r="L15" i="41"/>
  <c r="L14" i="41"/>
  <c r="L13" i="41"/>
  <c r="L12" i="41"/>
  <c r="L11" i="41"/>
  <c r="L9" i="41"/>
  <c r="L10" i="41"/>
  <c r="L8" i="41"/>
  <c r="L7" i="41"/>
  <c r="L57" i="26"/>
  <c r="D57" i="41"/>
  <c r="L56" i="26"/>
  <c r="L55" i="26"/>
  <c r="L54" i="26"/>
  <c r="L53" i="26"/>
  <c r="L52" i="26"/>
  <c r="L51" i="26"/>
  <c r="L50" i="26"/>
  <c r="L49" i="26"/>
  <c r="L48" i="26"/>
  <c r="L47" i="26"/>
  <c r="L46" i="26"/>
  <c r="L45" i="26"/>
  <c r="L44" i="26"/>
  <c r="L43" i="26"/>
  <c r="L42" i="26"/>
  <c r="L41" i="26"/>
  <c r="L40" i="26"/>
  <c r="L39" i="26"/>
  <c r="L38" i="26"/>
  <c r="L37" i="26"/>
  <c r="L36" i="26"/>
  <c r="L35" i="26"/>
  <c r="L34" i="26"/>
  <c r="L33" i="26"/>
  <c r="L32" i="26"/>
  <c r="L31" i="26"/>
  <c r="L30" i="26"/>
  <c r="L29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L12" i="26"/>
  <c r="L11" i="26"/>
  <c r="L10" i="26"/>
  <c r="L9" i="26"/>
  <c r="L8" i="26"/>
  <c r="L7" i="26"/>
  <c r="J56" i="36"/>
  <c r="H57" i="24"/>
  <c r="F60" i="49"/>
  <c r="F58" i="16"/>
  <c r="G58" i="14"/>
  <c r="M60" i="13"/>
  <c r="H63" i="29"/>
  <c r="L61" i="49"/>
  <c r="I59" i="18"/>
  <c r="L58" i="19"/>
  <c r="E60" i="48"/>
  <c r="H61" i="46"/>
  <c r="L57" i="19"/>
  <c r="H60" i="20"/>
  <c r="G61" i="27"/>
  <c r="G58" i="16"/>
  <c r="D59" i="19"/>
  <c r="L16" i="19"/>
  <c r="F60" i="20"/>
  <c r="F59" i="23"/>
  <c r="L6" i="19"/>
  <c r="M62" i="44"/>
  <c r="D54" i="39"/>
  <c r="K17" i="19"/>
  <c r="D62" i="45"/>
  <c r="G63" i="29"/>
  <c r="K32" i="19"/>
  <c r="F60" i="47"/>
  <c r="D58" i="15"/>
  <c r="F60" i="45"/>
  <c r="E59" i="47"/>
  <c r="E58" i="21"/>
  <c r="L44" i="19"/>
  <c r="J62" i="44"/>
  <c r="D60" i="18"/>
  <c r="L19" i="19"/>
  <c r="I59" i="14"/>
  <c r="K59" i="19"/>
  <c r="G58" i="20"/>
  <c r="G60" i="25"/>
  <c r="G58" i="23"/>
  <c r="F59" i="51"/>
  <c r="L56" i="19"/>
  <c r="L31" i="19"/>
  <c r="J62" i="27"/>
  <c r="E58" i="17"/>
  <c r="L14" i="19"/>
  <c r="E61" i="45"/>
  <c r="L29" i="19"/>
  <c r="N61" i="30"/>
  <c r="H60" i="16"/>
  <c r="D61" i="16"/>
  <c r="D59" i="15"/>
  <c r="N60" i="20"/>
  <c r="M60" i="30"/>
  <c r="L28" i="19"/>
  <c r="E58" i="14"/>
  <c r="K45" i="19"/>
  <c r="L59" i="14"/>
  <c r="G59" i="47"/>
  <c r="G58" i="21"/>
  <c r="L40" i="19"/>
  <c r="L15" i="19"/>
  <c r="F59" i="20"/>
  <c r="L13" i="19"/>
  <c r="K63" i="29"/>
  <c r="L61" i="30"/>
  <c r="H54" i="39"/>
  <c r="L62" i="44"/>
  <c r="D61" i="23"/>
  <c r="J61" i="30"/>
  <c r="J59" i="17"/>
  <c r="C60" i="28" l="1"/>
  <c r="C59" i="26"/>
  <c r="C59" i="24"/>
  <c r="C59" i="42"/>
  <c r="C58" i="36"/>
  <c r="C61" i="35"/>
  <c r="C59" i="41"/>
  <c r="B60" i="17"/>
  <c r="C60" i="17"/>
  <c r="A61" i="17"/>
  <c r="B60" i="14"/>
  <c r="C60" i="14"/>
  <c r="A61" i="14"/>
  <c r="B62" i="13"/>
  <c r="A63" i="13"/>
  <c r="C62" i="13"/>
  <c r="B63" i="51"/>
  <c r="C63" i="51"/>
  <c r="A64" i="51"/>
  <c r="B63" i="50"/>
  <c r="C63" i="50"/>
  <c r="A64" i="50"/>
  <c r="B63" i="49"/>
  <c r="C63" i="49"/>
  <c r="A64" i="49"/>
  <c r="C63" i="48"/>
  <c r="A64" i="48"/>
  <c r="B63" i="48"/>
  <c r="B63" i="47"/>
  <c r="C63" i="47"/>
  <c r="A64" i="47"/>
  <c r="B63" i="46"/>
  <c r="C63" i="46"/>
  <c r="A64" i="46"/>
  <c r="B63" i="45"/>
  <c r="C63" i="45"/>
  <c r="A64" i="45"/>
  <c r="B64" i="44"/>
  <c r="C64" i="44"/>
  <c r="A65" i="44"/>
  <c r="B64" i="43"/>
  <c r="A65" i="43"/>
  <c r="A64" i="42"/>
  <c r="B63" i="42"/>
  <c r="B63" i="41"/>
  <c r="A64" i="41"/>
  <c r="B62" i="36"/>
  <c r="A63" i="36"/>
  <c r="A64" i="35"/>
  <c r="B63" i="35"/>
  <c r="B63" i="31"/>
  <c r="C63" i="31"/>
  <c r="A64" i="31"/>
  <c r="B63" i="30"/>
  <c r="C63" i="30"/>
  <c r="A64" i="30"/>
  <c r="C65" i="29"/>
  <c r="A66" i="29"/>
  <c r="B65" i="29"/>
  <c r="B64" i="28"/>
  <c r="A65" i="28"/>
  <c r="B64" i="27"/>
  <c r="C64" i="27"/>
  <c r="A65" i="27"/>
  <c r="A64" i="26"/>
  <c r="B63" i="26"/>
  <c r="C63" i="25"/>
  <c r="A64" i="25"/>
  <c r="B63" i="25"/>
  <c r="B63" i="24"/>
  <c r="A64" i="24"/>
  <c r="B62" i="23"/>
  <c r="C62" i="23"/>
  <c r="A63" i="23"/>
  <c r="B62" i="20"/>
  <c r="C62" i="20"/>
  <c r="A63" i="20"/>
  <c r="B62" i="21"/>
  <c r="C62" i="21"/>
  <c r="A63" i="21"/>
  <c r="B61" i="19"/>
  <c r="C61" i="19"/>
  <c r="A62" i="19"/>
  <c r="B61" i="18"/>
  <c r="C61" i="18"/>
  <c r="A62" i="18"/>
  <c r="B62" i="16"/>
  <c r="C62" i="16"/>
  <c r="A63" i="16"/>
  <c r="B60" i="15"/>
  <c r="A61" i="15"/>
  <c r="C60" i="15"/>
  <c r="A56" i="39"/>
  <c r="B55" i="39"/>
  <c r="C55" i="39"/>
  <c r="D60" i="19"/>
  <c r="E57" i="42"/>
  <c r="E59" i="35"/>
  <c r="I59" i="28"/>
  <c r="L57" i="36"/>
  <c r="H62" i="47"/>
  <c r="G62" i="48"/>
  <c r="K62" i="46"/>
  <c r="K62" i="49"/>
  <c r="N61" i="20"/>
  <c r="N63" i="44"/>
  <c r="I62" i="13"/>
  <c r="I64" i="29"/>
  <c r="L63" i="44"/>
  <c r="G60" i="16"/>
  <c r="E59" i="14"/>
  <c r="E61" i="21"/>
  <c r="K61" i="21"/>
  <c r="G61" i="21"/>
  <c r="G61" i="47"/>
  <c r="L60" i="17"/>
  <c r="I62" i="51"/>
  <c r="H61" i="16"/>
  <c r="F61" i="23"/>
  <c r="I62" i="25"/>
  <c r="J62" i="51"/>
  <c r="J62" i="13"/>
  <c r="E64" i="29"/>
  <c r="N59" i="35"/>
  <c r="H57" i="36"/>
  <c r="G62" i="51"/>
  <c r="L62" i="30"/>
  <c r="G63" i="27"/>
  <c r="F60" i="16"/>
  <c r="J60" i="14"/>
  <c r="I61" i="16"/>
  <c r="F57" i="24"/>
  <c r="M57" i="42"/>
  <c r="M59" i="35"/>
  <c r="E58" i="28"/>
  <c r="L59" i="28"/>
  <c r="H58" i="24"/>
  <c r="I58" i="42"/>
  <c r="H58" i="41"/>
  <c r="I60" i="17"/>
  <c r="D63" i="49"/>
  <c r="F59" i="14"/>
  <c r="I60" i="14"/>
  <c r="M62" i="31"/>
  <c r="K61" i="16"/>
  <c r="D62" i="30"/>
  <c r="H62" i="48"/>
  <c r="J61" i="20"/>
  <c r="F61" i="50"/>
  <c r="E62" i="48"/>
  <c r="K62" i="25"/>
  <c r="D61" i="18"/>
  <c r="J62" i="45"/>
  <c r="F62" i="48"/>
  <c r="M64" i="29"/>
  <c r="D60" i="14"/>
  <c r="F61" i="20"/>
  <c r="L61" i="21"/>
  <c r="J60" i="17"/>
  <c r="L62" i="48"/>
  <c r="E58" i="15"/>
  <c r="H63" i="44"/>
  <c r="J64" i="29"/>
  <c r="K62" i="45"/>
  <c r="F62" i="25"/>
  <c r="F62" i="31"/>
  <c r="D63" i="48"/>
  <c r="F57" i="26"/>
  <c r="J58" i="41"/>
  <c r="H61" i="20"/>
  <c r="H62" i="51"/>
  <c r="N64" i="29"/>
  <c r="K62" i="30"/>
  <c r="F62" i="45"/>
  <c r="E57" i="41"/>
  <c r="N57" i="42"/>
  <c r="D59" i="28"/>
  <c r="D58" i="26"/>
  <c r="D58" i="42"/>
  <c r="H58" i="42"/>
  <c r="K57" i="36"/>
  <c r="I60" i="35"/>
  <c r="K58" i="41"/>
  <c r="J62" i="50"/>
  <c r="L61" i="16"/>
  <c r="D64" i="27"/>
  <c r="K61" i="23"/>
  <c r="L60" i="14"/>
  <c r="J62" i="25"/>
  <c r="N62" i="25"/>
  <c r="H64" i="29"/>
  <c r="I60" i="18"/>
  <c r="E59" i="15"/>
  <c r="G59" i="14"/>
  <c r="E62" i="46"/>
  <c r="D63" i="45"/>
  <c r="I61" i="23"/>
  <c r="F64" i="29"/>
  <c r="K62" i="51"/>
  <c r="F62" i="49"/>
  <c r="E61" i="20"/>
  <c r="L62" i="49"/>
  <c r="D63" i="31"/>
  <c r="E61" i="48"/>
  <c r="H62" i="13"/>
  <c r="H60" i="18"/>
  <c r="E60" i="18"/>
  <c r="J60" i="19"/>
  <c r="E61" i="50"/>
  <c r="K62" i="13"/>
  <c r="E61" i="47"/>
  <c r="J61" i="16"/>
  <c r="H60" i="17"/>
  <c r="K59" i="28"/>
  <c r="J58" i="24"/>
  <c r="I62" i="48"/>
  <c r="F61" i="47"/>
  <c r="D62" i="16"/>
  <c r="M63" i="44"/>
  <c r="J62" i="47"/>
  <c r="D62" i="47"/>
  <c r="G57" i="41"/>
  <c r="F57" i="42"/>
  <c r="E57" i="26"/>
  <c r="G58" i="28"/>
  <c r="K58" i="26"/>
  <c r="L58" i="26"/>
  <c r="L58" i="24"/>
  <c r="J57" i="36"/>
  <c r="J60" i="35"/>
  <c r="L58" i="41"/>
  <c r="F62" i="46"/>
  <c r="H60" i="19"/>
  <c r="J62" i="31"/>
  <c r="J59" i="15"/>
  <c r="G62" i="27"/>
  <c r="K59" i="15"/>
  <c r="G59" i="15"/>
  <c r="E61" i="23"/>
  <c r="G62" i="31"/>
  <c r="L62" i="13"/>
  <c r="I62" i="31"/>
  <c r="K62" i="50"/>
  <c r="K62" i="31"/>
  <c r="K60" i="14"/>
  <c r="L62" i="50"/>
  <c r="J60" i="18"/>
  <c r="M62" i="25"/>
  <c r="F61" i="16"/>
  <c r="K62" i="48"/>
  <c r="J63" i="44"/>
  <c r="G62" i="45"/>
  <c r="F61" i="51"/>
  <c r="J61" i="21"/>
  <c r="H61" i="23"/>
  <c r="K60" i="35"/>
  <c r="D63" i="25"/>
  <c r="G62" i="25"/>
  <c r="K60" i="19"/>
  <c r="G57" i="42"/>
  <c r="H59" i="28"/>
  <c r="J58" i="26"/>
  <c r="H58" i="26"/>
  <c r="L58" i="42"/>
  <c r="I57" i="36"/>
  <c r="H60" i="35"/>
  <c r="D58" i="41"/>
  <c r="F58" i="15"/>
  <c r="N61" i="23"/>
  <c r="I62" i="46"/>
  <c r="H62" i="25"/>
  <c r="E63" i="44"/>
  <c r="M61" i="23"/>
  <c r="G61" i="48"/>
  <c r="G63" i="44"/>
  <c r="L61" i="20"/>
  <c r="F62" i="51"/>
  <c r="M61" i="13"/>
  <c r="N62" i="31"/>
  <c r="I63" i="44"/>
  <c r="G59" i="19"/>
  <c r="I61" i="20"/>
  <c r="H62" i="50"/>
  <c r="J62" i="46"/>
  <c r="E62" i="51"/>
  <c r="H62" i="49"/>
  <c r="E61" i="16"/>
  <c r="E61" i="46"/>
  <c r="G61" i="16"/>
  <c r="F60" i="18"/>
  <c r="H59" i="15"/>
  <c r="D62" i="13"/>
  <c r="H61" i="21"/>
  <c r="K63" i="44"/>
  <c r="L62" i="31"/>
  <c r="E56" i="36"/>
  <c r="F61" i="48"/>
  <c r="K64" i="29"/>
  <c r="E61" i="51"/>
  <c r="L62" i="45"/>
  <c r="F57" i="41"/>
  <c r="G56" i="36"/>
  <c r="G59" i="35"/>
  <c r="G57" i="26"/>
  <c r="D59" i="17"/>
  <c r="K58" i="42"/>
  <c r="D60" i="35"/>
  <c r="G58" i="15"/>
  <c r="J61" i="23"/>
  <c r="L62" i="47"/>
  <c r="H62" i="46"/>
  <c r="J63" i="27"/>
  <c r="N61" i="13"/>
  <c r="E62" i="45"/>
  <c r="L61" i="23"/>
  <c r="I59" i="15"/>
  <c r="L62" i="46"/>
  <c r="I62" i="50"/>
  <c r="G61" i="51"/>
  <c r="E60" i="16"/>
  <c r="D65" i="29"/>
  <c r="E62" i="25"/>
  <c r="E62" i="31"/>
  <c r="L60" i="19"/>
  <c r="F63" i="44"/>
  <c r="F59" i="19"/>
  <c r="E62" i="49"/>
  <c r="G61" i="20"/>
  <c r="G60" i="18"/>
  <c r="I62" i="49"/>
  <c r="H60" i="14"/>
  <c r="D63" i="46"/>
  <c r="H62" i="31"/>
  <c r="G61" i="23"/>
  <c r="J62" i="30"/>
  <c r="F61" i="13"/>
  <c r="G57" i="24"/>
  <c r="D58" i="24"/>
  <c r="K62" i="47"/>
  <c r="G61" i="13"/>
  <c r="F61" i="46"/>
  <c r="G62" i="46"/>
  <c r="D64" i="44"/>
  <c r="L59" i="15"/>
  <c r="H62" i="30"/>
  <c r="E57" i="24"/>
  <c r="F56" i="36"/>
  <c r="F59" i="35"/>
  <c r="F58" i="28"/>
  <c r="J59" i="28"/>
  <c r="I58" i="26"/>
  <c r="I58" i="24"/>
  <c r="K58" i="24"/>
  <c r="J58" i="42"/>
  <c r="D57" i="36"/>
  <c r="L60" i="35"/>
  <c r="I58" i="41"/>
  <c r="I62" i="47"/>
  <c r="J62" i="49"/>
  <c r="L62" i="25"/>
  <c r="I62" i="30"/>
  <c r="I60" i="19"/>
  <c r="K60" i="17"/>
  <c r="E59" i="19"/>
  <c r="E61" i="13"/>
  <c r="G62" i="49"/>
  <c r="G64" i="29"/>
  <c r="D62" i="50"/>
  <c r="F61" i="21"/>
  <c r="I61" i="21"/>
  <c r="F59" i="15"/>
  <c r="G61" i="46"/>
  <c r="L62" i="51"/>
  <c r="G61" i="50"/>
  <c r="D62" i="20"/>
  <c r="H62" i="45"/>
  <c r="H55" i="39"/>
  <c r="M61" i="20"/>
  <c r="I62" i="45"/>
  <c r="J62" i="48"/>
  <c r="L64" i="29"/>
  <c r="K61" i="20"/>
  <c r="D55" i="39"/>
  <c r="D62" i="21"/>
  <c r="D60" i="17"/>
  <c r="C60" i="41" l="1"/>
  <c r="C60" i="42"/>
  <c r="C60" i="26"/>
  <c r="C61" i="28"/>
  <c r="C59" i="36"/>
  <c r="C62" i="35"/>
  <c r="C60" i="24"/>
  <c r="B61" i="17"/>
  <c r="C61" i="17"/>
  <c r="A62" i="17"/>
  <c r="B61" i="14"/>
  <c r="C61" i="14"/>
  <c r="A62" i="14"/>
  <c r="A64" i="13"/>
  <c r="B63" i="13"/>
  <c r="C63" i="13"/>
  <c r="B64" i="51"/>
  <c r="A65" i="51"/>
  <c r="C64" i="51"/>
  <c r="C64" i="50"/>
  <c r="A65" i="50"/>
  <c r="B64" i="50"/>
  <c r="B64" i="49"/>
  <c r="C64" i="49"/>
  <c r="A65" i="49"/>
  <c r="B64" i="48"/>
  <c r="C64" i="48"/>
  <c r="A65" i="48"/>
  <c r="C64" i="47"/>
  <c r="A65" i="47"/>
  <c r="B64" i="47"/>
  <c r="B64" i="46"/>
  <c r="C64" i="46"/>
  <c r="A65" i="46"/>
  <c r="C64" i="45"/>
  <c r="A65" i="45"/>
  <c r="B64" i="45"/>
  <c r="C65" i="44"/>
  <c r="A66" i="44"/>
  <c r="B65" i="44"/>
  <c r="B65" i="43"/>
  <c r="A66" i="43"/>
  <c r="B64" i="42"/>
  <c r="A65" i="42"/>
  <c r="B64" i="41"/>
  <c r="A65" i="41"/>
  <c r="A64" i="36"/>
  <c r="B63" i="36"/>
  <c r="B64" i="35"/>
  <c r="A65" i="35"/>
  <c r="C64" i="31"/>
  <c r="A65" i="31"/>
  <c r="B64" i="31"/>
  <c r="B64" i="30"/>
  <c r="A65" i="30"/>
  <c r="C64" i="30"/>
  <c r="B66" i="29"/>
  <c r="C66" i="29"/>
  <c r="A67" i="29"/>
  <c r="A66" i="28"/>
  <c r="B65" i="28"/>
  <c r="B65" i="27"/>
  <c r="C65" i="27"/>
  <c r="A66" i="27"/>
  <c r="A65" i="26"/>
  <c r="B64" i="26"/>
  <c r="B64" i="25"/>
  <c r="C64" i="25"/>
  <c r="A65" i="25"/>
  <c r="B64" i="24"/>
  <c r="A65" i="24"/>
  <c r="B63" i="23"/>
  <c r="A64" i="23"/>
  <c r="C63" i="23"/>
  <c r="C63" i="20"/>
  <c r="A64" i="20"/>
  <c r="B63" i="20"/>
  <c r="B63" i="21"/>
  <c r="C63" i="21"/>
  <c r="A64" i="21"/>
  <c r="B62" i="19"/>
  <c r="C62" i="19"/>
  <c r="A63" i="19"/>
  <c r="C62" i="18"/>
  <c r="A63" i="18"/>
  <c r="B62" i="18"/>
  <c r="B63" i="16"/>
  <c r="A64" i="16"/>
  <c r="C63" i="16"/>
  <c r="B61" i="15"/>
  <c r="C61" i="15"/>
  <c r="A62" i="15"/>
  <c r="A57" i="39"/>
  <c r="B56" i="39"/>
  <c r="C56" i="39"/>
  <c r="I13" i="1"/>
  <c r="H13" i="1"/>
  <c r="F59" i="17"/>
  <c r="M58" i="42"/>
  <c r="E58" i="26"/>
  <c r="G60" i="19"/>
  <c r="J59" i="41"/>
  <c r="L59" i="42"/>
  <c r="K58" i="36"/>
  <c r="K59" i="24"/>
  <c r="G64" i="27"/>
  <c r="K60" i="15"/>
  <c r="I60" i="15"/>
  <c r="F63" i="49"/>
  <c r="F62" i="13"/>
  <c r="L63" i="46"/>
  <c r="F63" i="46"/>
  <c r="H60" i="15"/>
  <c r="H63" i="50"/>
  <c r="I65" i="29"/>
  <c r="E62" i="13"/>
  <c r="H61" i="14"/>
  <c r="L63" i="30"/>
  <c r="D63" i="16"/>
  <c r="E62" i="20"/>
  <c r="E57" i="36"/>
  <c r="F58" i="24"/>
  <c r="E59" i="17"/>
  <c r="N58" i="42"/>
  <c r="E59" i="28"/>
  <c r="K55" i="39"/>
  <c r="J59" i="42"/>
  <c r="I59" i="42"/>
  <c r="L59" i="26"/>
  <c r="H60" i="28"/>
  <c r="I58" i="36"/>
  <c r="D61" i="35"/>
  <c r="I61" i="35"/>
  <c r="H59" i="24"/>
  <c r="F62" i="16"/>
  <c r="J63" i="48"/>
  <c r="L62" i="20"/>
  <c r="H64" i="44"/>
  <c r="K62" i="20"/>
  <c r="L56" i="39"/>
  <c r="L62" i="16"/>
  <c r="L63" i="25"/>
  <c r="N63" i="25"/>
  <c r="I63" i="50"/>
  <c r="J62" i="16"/>
  <c r="H63" i="31"/>
  <c r="K65" i="29"/>
  <c r="F62" i="20"/>
  <c r="G57" i="36"/>
  <c r="F60" i="35"/>
  <c r="F58" i="42"/>
  <c r="F59" i="28"/>
  <c r="D59" i="41"/>
  <c r="H59" i="42"/>
  <c r="D59" i="26"/>
  <c r="I60" i="28"/>
  <c r="D58" i="36"/>
  <c r="H61" i="35"/>
  <c r="K61" i="35"/>
  <c r="J59" i="24"/>
  <c r="F62" i="50"/>
  <c r="H63" i="25"/>
  <c r="K63" i="30"/>
  <c r="D64" i="48"/>
  <c r="N62" i="13"/>
  <c r="H63" i="48"/>
  <c r="I62" i="16"/>
  <c r="J61" i="19"/>
  <c r="J65" i="29"/>
  <c r="D64" i="46"/>
  <c r="E62" i="47"/>
  <c r="F62" i="47"/>
  <c r="F61" i="18"/>
  <c r="K63" i="49"/>
  <c r="J63" i="51"/>
  <c r="E62" i="30"/>
  <c r="H63" i="51"/>
  <c r="M63" i="25"/>
  <c r="K62" i="21"/>
  <c r="N62" i="30"/>
  <c r="G60" i="17"/>
  <c r="I61" i="19"/>
  <c r="H63" i="49"/>
  <c r="D64" i="31"/>
  <c r="L64" i="44"/>
  <c r="N63" i="31"/>
  <c r="D56" i="39"/>
  <c r="M65" i="29"/>
  <c r="G62" i="21"/>
  <c r="M62" i="20"/>
  <c r="L63" i="45"/>
  <c r="H63" i="45"/>
  <c r="G63" i="45"/>
  <c r="G65" i="29"/>
  <c r="I61" i="14"/>
  <c r="H61" i="19"/>
  <c r="J63" i="30"/>
  <c r="H63" i="13"/>
  <c r="M60" i="35"/>
  <c r="F58" i="41"/>
  <c r="E58" i="42"/>
  <c r="H59" i="26"/>
  <c r="J60" i="28"/>
  <c r="J55" i="39"/>
  <c r="L58" i="36"/>
  <c r="J61" i="35"/>
  <c r="L59" i="24"/>
  <c r="D63" i="47"/>
  <c r="L63" i="51"/>
  <c r="G62" i="16"/>
  <c r="L62" i="23"/>
  <c r="D66" i="29"/>
  <c r="E62" i="16"/>
  <c r="K61" i="17"/>
  <c r="G62" i="20"/>
  <c r="E62" i="50"/>
  <c r="K56" i="39"/>
  <c r="J61" i="17"/>
  <c r="H62" i="21"/>
  <c r="D63" i="21"/>
  <c r="D63" i="50"/>
  <c r="H63" i="46"/>
  <c r="D61" i="14"/>
  <c r="H62" i="23"/>
  <c r="G62" i="50"/>
  <c r="J63" i="31"/>
  <c r="E61" i="18"/>
  <c r="E63" i="48"/>
  <c r="L63" i="50"/>
  <c r="M64" i="44"/>
  <c r="I63" i="31"/>
  <c r="G62" i="30"/>
  <c r="H63" i="30"/>
  <c r="K61" i="14"/>
  <c r="D63" i="13"/>
  <c r="M62" i="13"/>
  <c r="I63" i="47"/>
  <c r="L63" i="49"/>
  <c r="D62" i="18"/>
  <c r="L63" i="47"/>
  <c r="F57" i="36"/>
  <c r="G60" i="35"/>
  <c r="H59" i="41"/>
  <c r="J59" i="26"/>
  <c r="L55" i="39"/>
  <c r="L61" i="35"/>
  <c r="G61" i="18"/>
  <c r="G63" i="25"/>
  <c r="I63" i="45"/>
  <c r="L63" i="13"/>
  <c r="F64" i="44"/>
  <c r="N62" i="20"/>
  <c r="G62" i="13"/>
  <c r="K63" i="45"/>
  <c r="F62" i="21"/>
  <c r="K63" i="31"/>
  <c r="J63" i="46"/>
  <c r="I64" i="44"/>
  <c r="D60" i="15"/>
  <c r="E58" i="24"/>
  <c r="E60" i="35"/>
  <c r="G58" i="41"/>
  <c r="G58" i="26"/>
  <c r="G59" i="28"/>
  <c r="K59" i="41"/>
  <c r="K59" i="42"/>
  <c r="K59" i="26"/>
  <c r="J62" i="20"/>
  <c r="I56" i="39"/>
  <c r="F63" i="25"/>
  <c r="K62" i="16"/>
  <c r="F63" i="48"/>
  <c r="L61" i="19"/>
  <c r="I62" i="20"/>
  <c r="I63" i="30"/>
  <c r="I63" i="51"/>
  <c r="L65" i="29"/>
  <c r="K63" i="25"/>
  <c r="H61" i="18"/>
  <c r="F63" i="31"/>
  <c r="J64" i="44"/>
  <c r="I62" i="21"/>
  <c r="K63" i="46"/>
  <c r="J63" i="50"/>
  <c r="K63" i="13"/>
  <c r="K61" i="19"/>
  <c r="M62" i="30"/>
  <c r="E64" i="44"/>
  <c r="M63" i="31"/>
  <c r="I62" i="23"/>
  <c r="G63" i="31"/>
  <c r="E65" i="29"/>
  <c r="E63" i="49"/>
  <c r="L62" i="21"/>
  <c r="E60" i="17"/>
  <c r="G64" i="44"/>
  <c r="L60" i="15"/>
  <c r="E62" i="21"/>
  <c r="E60" i="14"/>
  <c r="F63" i="45"/>
  <c r="F62" i="30"/>
  <c r="K63" i="47"/>
  <c r="E63" i="45"/>
  <c r="I63" i="48"/>
  <c r="I63" i="25"/>
  <c r="N65" i="29"/>
  <c r="G58" i="24"/>
  <c r="N60" i="35"/>
  <c r="E58" i="41"/>
  <c r="E60" i="19"/>
  <c r="I59" i="41"/>
  <c r="D59" i="42"/>
  <c r="I59" i="26"/>
  <c r="I55" i="39"/>
  <c r="L60" i="28"/>
  <c r="J58" i="36"/>
  <c r="D59" i="24"/>
  <c r="H62" i="16"/>
  <c r="J63" i="13"/>
  <c r="K62" i="23"/>
  <c r="K63" i="48"/>
  <c r="F60" i="17"/>
  <c r="D64" i="25"/>
  <c r="H63" i="47"/>
  <c r="E63" i="31"/>
  <c r="I61" i="18"/>
  <c r="G59" i="17"/>
  <c r="G58" i="42"/>
  <c r="F58" i="26"/>
  <c r="F60" i="19"/>
  <c r="L59" i="41"/>
  <c r="D60" i="28"/>
  <c r="K60" i="28"/>
  <c r="H58" i="36"/>
  <c r="I59" i="24"/>
  <c r="D63" i="51"/>
  <c r="D64" i="51" s="1"/>
  <c r="G62" i="47"/>
  <c r="I63" i="49"/>
  <c r="D61" i="17"/>
  <c r="L61" i="17"/>
  <c r="D62" i="23"/>
  <c r="J63" i="25"/>
  <c r="L63" i="31"/>
  <c r="J62" i="23"/>
  <c r="G63" i="49"/>
  <c r="J61" i="18"/>
  <c r="I61" i="17"/>
  <c r="L63" i="48"/>
  <c r="H61" i="17"/>
  <c r="J64" i="27"/>
  <c r="N64" i="44"/>
  <c r="J63" i="49"/>
  <c r="D65" i="44"/>
  <c r="J63" i="47"/>
  <c r="J63" i="45"/>
  <c r="E63" i="25"/>
  <c r="G60" i="14"/>
  <c r="H65" i="29"/>
  <c r="F60" i="14"/>
  <c r="E63" i="46"/>
  <c r="F65" i="29"/>
  <c r="H56" i="39"/>
  <c r="G63" i="46"/>
  <c r="J60" i="15"/>
  <c r="I63" i="46"/>
  <c r="D63" i="30"/>
  <c r="D64" i="30" s="1"/>
  <c r="K63" i="50"/>
  <c r="H62" i="20"/>
  <c r="J62" i="21"/>
  <c r="D61" i="19"/>
  <c r="K64" i="44"/>
  <c r="J61" i="14"/>
  <c r="J56" i="39"/>
  <c r="G63" i="48"/>
  <c r="K63" i="51"/>
  <c r="D63" i="20"/>
  <c r="L61" i="14"/>
  <c r="I63" i="13"/>
  <c r="D64" i="49"/>
  <c r="C63" i="35" l="1"/>
  <c r="C61" i="42"/>
  <c r="C61" i="24"/>
  <c r="C60" i="36"/>
  <c r="J13" i="1"/>
  <c r="M2" i="27"/>
  <c r="M3" i="15"/>
  <c r="O2" i="15" s="1"/>
  <c r="M2" i="41"/>
  <c r="M2" i="47"/>
  <c r="M4" i="31"/>
  <c r="O3" i="31" s="1"/>
  <c r="M2" i="16"/>
  <c r="K13" i="1"/>
  <c r="N2" i="27"/>
  <c r="N3" i="15"/>
  <c r="P2" i="15" s="1"/>
  <c r="N2" i="41"/>
  <c r="N2" i="47"/>
  <c r="N4" i="31"/>
  <c r="P3" i="31" s="1"/>
  <c r="N2" i="16"/>
  <c r="C61" i="26"/>
  <c r="C61" i="41"/>
  <c r="C62" i="28"/>
  <c r="C62" i="17"/>
  <c r="A63" i="17"/>
  <c r="B62" i="17"/>
  <c r="C62" i="14"/>
  <c r="B62" i="14"/>
  <c r="A63" i="14"/>
  <c r="B64" i="13"/>
  <c r="A65" i="13"/>
  <c r="C64" i="13"/>
  <c r="B65" i="51"/>
  <c r="C65" i="51"/>
  <c r="A66" i="51"/>
  <c r="B65" i="50"/>
  <c r="C65" i="50"/>
  <c r="A66" i="50"/>
  <c r="B65" i="49"/>
  <c r="A66" i="49"/>
  <c r="C65" i="49"/>
  <c r="C65" i="48"/>
  <c r="A66" i="48"/>
  <c r="B65" i="48"/>
  <c r="B65" i="47"/>
  <c r="A66" i="47"/>
  <c r="C65" i="47"/>
  <c r="B65" i="46"/>
  <c r="A66" i="46"/>
  <c r="C65" i="46"/>
  <c r="B65" i="45"/>
  <c r="C65" i="45"/>
  <c r="A66" i="45"/>
  <c r="B66" i="44"/>
  <c r="C66" i="44"/>
  <c r="A67" i="44"/>
  <c r="B66" i="43"/>
  <c r="A67" i="43"/>
  <c r="A66" i="42"/>
  <c r="B65" i="42"/>
  <c r="B65" i="41"/>
  <c r="A66" i="41"/>
  <c r="B64" i="36"/>
  <c r="A65" i="36"/>
  <c r="A66" i="35"/>
  <c r="B65" i="35"/>
  <c r="A66" i="31"/>
  <c r="B65" i="31"/>
  <c r="C65" i="31"/>
  <c r="B65" i="30"/>
  <c r="C65" i="30"/>
  <c r="A66" i="30"/>
  <c r="C67" i="29"/>
  <c r="A68" i="29"/>
  <c r="B67" i="29"/>
  <c r="B66" i="28"/>
  <c r="A67" i="28"/>
  <c r="B66" i="27"/>
  <c r="C66" i="27"/>
  <c r="A67" i="27"/>
  <c r="A66" i="26"/>
  <c r="B65" i="26"/>
  <c r="C65" i="25"/>
  <c r="A66" i="25"/>
  <c r="B65" i="25"/>
  <c r="B65" i="24"/>
  <c r="A66" i="24"/>
  <c r="B64" i="23"/>
  <c r="C64" i="23"/>
  <c r="A65" i="23"/>
  <c r="B64" i="20"/>
  <c r="C64" i="20"/>
  <c r="A65" i="20"/>
  <c r="B64" i="21"/>
  <c r="C64" i="21"/>
  <c r="A65" i="21"/>
  <c r="B63" i="19"/>
  <c r="A64" i="19"/>
  <c r="C63" i="19"/>
  <c r="B63" i="18"/>
  <c r="C63" i="18"/>
  <c r="A64" i="18"/>
  <c r="B64" i="16"/>
  <c r="C64" i="16"/>
  <c r="A65" i="16"/>
  <c r="B62" i="15"/>
  <c r="C62" i="15"/>
  <c r="A63" i="15"/>
  <c r="A58" i="39"/>
  <c r="B57" i="39"/>
  <c r="C57" i="39"/>
  <c r="I16" i="1"/>
  <c r="H16" i="1"/>
  <c r="M3" i="14" s="1"/>
  <c r="I15" i="1"/>
  <c r="H15" i="1"/>
  <c r="I14" i="1"/>
  <c r="H14" i="1"/>
  <c r="I12" i="1"/>
  <c r="K12" i="1" s="1"/>
  <c r="H12" i="1"/>
  <c r="J12" i="1" s="1"/>
  <c r="I11" i="1"/>
  <c r="H11" i="1"/>
  <c r="I10" i="1"/>
  <c r="H10" i="1"/>
  <c r="I9" i="1"/>
  <c r="H9" i="1"/>
  <c r="I8" i="1"/>
  <c r="H8" i="1"/>
  <c r="I7" i="1"/>
  <c r="H7" i="1"/>
  <c r="F61" i="35"/>
  <c r="J60" i="42"/>
  <c r="H60" i="24"/>
  <c r="I59" i="36"/>
  <c r="K60" i="41"/>
  <c r="J64" i="31"/>
  <c r="M64" i="31"/>
  <c r="E63" i="47"/>
  <c r="N62" i="23"/>
  <c r="M63" i="20"/>
  <c r="K64" i="46"/>
  <c r="F64" i="51"/>
  <c r="L62" i="14"/>
  <c r="H66" i="29"/>
  <c r="D61" i="15"/>
  <c r="H57" i="39"/>
  <c r="D64" i="45"/>
  <c r="M62" i="23"/>
  <c r="I62" i="17"/>
  <c r="L64" i="50"/>
  <c r="J64" i="13"/>
  <c r="M64" i="25"/>
  <c r="L57" i="39"/>
  <c r="H65" i="44"/>
  <c r="N60" i="15"/>
  <c r="I64" i="13"/>
  <c r="D66" i="44"/>
  <c r="E60" i="28"/>
  <c r="G59" i="24"/>
  <c r="G58" i="36"/>
  <c r="G61" i="35"/>
  <c r="L62" i="35"/>
  <c r="H60" i="42"/>
  <c r="L60" i="24"/>
  <c r="J59" i="36"/>
  <c r="K60" i="26"/>
  <c r="I60" i="41"/>
  <c r="D61" i="28"/>
  <c r="D62" i="19"/>
  <c r="D63" i="19" s="1"/>
  <c r="F64" i="25"/>
  <c r="H64" i="13"/>
  <c r="K64" i="47"/>
  <c r="F65" i="44"/>
  <c r="E60" i="15"/>
  <c r="H62" i="19"/>
  <c r="E64" i="51"/>
  <c r="E62" i="23"/>
  <c r="K62" i="19"/>
  <c r="L64" i="51"/>
  <c r="F64" i="49"/>
  <c r="D62" i="17"/>
  <c r="I63" i="21"/>
  <c r="I63" i="20"/>
  <c r="L64" i="48"/>
  <c r="L64" i="31"/>
  <c r="E63" i="30"/>
  <c r="H64" i="31"/>
  <c r="N63" i="30"/>
  <c r="I62" i="18"/>
  <c r="D67" i="29"/>
  <c r="H64" i="47"/>
  <c r="N64" i="25"/>
  <c r="E66" i="29"/>
  <c r="E62" i="18"/>
  <c r="D65" i="48"/>
  <c r="K63" i="20"/>
  <c r="F60" i="28"/>
  <c r="M59" i="42"/>
  <c r="E59" i="41"/>
  <c r="E61" i="35"/>
  <c r="H62" i="35"/>
  <c r="L60" i="42"/>
  <c r="H60" i="41"/>
  <c r="L61" i="28"/>
  <c r="F64" i="30"/>
  <c r="G63" i="13"/>
  <c r="K66" i="29"/>
  <c r="J65" i="27"/>
  <c r="K63" i="21"/>
  <c r="E63" i="50"/>
  <c r="J64" i="48"/>
  <c r="H62" i="17"/>
  <c r="J57" i="39"/>
  <c r="J62" i="14"/>
  <c r="M60" i="15"/>
  <c r="J64" i="45"/>
  <c r="E64" i="46"/>
  <c r="L63" i="20"/>
  <c r="G65" i="44"/>
  <c r="K63" i="23"/>
  <c r="N59" i="42"/>
  <c r="F58" i="36"/>
  <c r="D62" i="35"/>
  <c r="J62" i="35"/>
  <c r="D60" i="42"/>
  <c r="J60" i="24"/>
  <c r="H59" i="36"/>
  <c r="J60" i="26"/>
  <c r="J60" i="41"/>
  <c r="K61" i="28"/>
  <c r="H64" i="45"/>
  <c r="G63" i="20"/>
  <c r="I66" i="29"/>
  <c r="H63" i="23"/>
  <c r="K61" i="15"/>
  <c r="K64" i="50"/>
  <c r="E63" i="13"/>
  <c r="H64" i="25"/>
  <c r="G64" i="49"/>
  <c r="L62" i="19"/>
  <c r="D65" i="49"/>
  <c r="G64" i="48"/>
  <c r="K62" i="14"/>
  <c r="F64" i="31"/>
  <c r="I64" i="31"/>
  <c r="I62" i="19"/>
  <c r="L64" i="13"/>
  <c r="F64" i="46"/>
  <c r="I64" i="51"/>
  <c r="H64" i="49"/>
  <c r="D65" i="27"/>
  <c r="I63" i="23"/>
  <c r="L64" i="47"/>
  <c r="E61" i="19"/>
  <c r="G63" i="21"/>
  <c r="F63" i="47"/>
  <c r="F61" i="19"/>
  <c r="M63" i="30"/>
  <c r="E64" i="25"/>
  <c r="K64" i="25"/>
  <c r="E64" i="49"/>
  <c r="G63" i="47"/>
  <c r="I64" i="25"/>
  <c r="I64" i="50"/>
  <c r="D64" i="50"/>
  <c r="L63" i="23"/>
  <c r="G64" i="51"/>
  <c r="E65" i="44"/>
  <c r="H63" i="20"/>
  <c r="D63" i="18"/>
  <c r="F63" i="51"/>
  <c r="D65" i="46"/>
  <c r="D65" i="25"/>
  <c r="J65" i="44"/>
  <c r="K64" i="49"/>
  <c r="J61" i="15"/>
  <c r="G60" i="28"/>
  <c r="E59" i="42"/>
  <c r="E59" i="26"/>
  <c r="G59" i="41"/>
  <c r="I60" i="24"/>
  <c r="L59" i="36"/>
  <c r="N58" i="15"/>
  <c r="N59" i="15"/>
  <c r="N56" i="15"/>
  <c r="N57" i="15"/>
  <c r="N55" i="15"/>
  <c r="N54" i="15"/>
  <c r="N51" i="15"/>
  <c r="N24" i="15"/>
  <c r="N12" i="15"/>
  <c r="N52" i="15"/>
  <c r="N31" i="15"/>
  <c r="N39" i="15"/>
  <c r="N8" i="15"/>
  <c r="N27" i="15"/>
  <c r="N21" i="15"/>
  <c r="N47" i="15"/>
  <c r="N30" i="15"/>
  <c r="N13" i="15"/>
  <c r="N23" i="15"/>
  <c r="N43" i="15"/>
  <c r="N11" i="15"/>
  <c r="N37" i="15"/>
  <c r="N16" i="15"/>
  <c r="N46" i="15"/>
  <c r="N29" i="15"/>
  <c r="N40" i="15"/>
  <c r="N17" i="15"/>
  <c r="N28" i="15"/>
  <c r="N32" i="15"/>
  <c r="N19" i="15"/>
  <c r="N45" i="15"/>
  <c r="N33" i="15"/>
  <c r="N44" i="15"/>
  <c r="N10" i="15"/>
  <c r="N49" i="15"/>
  <c r="N6" i="15"/>
  <c r="N26" i="15"/>
  <c r="N18" i="15"/>
  <c r="N22" i="15"/>
  <c r="N42" i="15"/>
  <c r="N41" i="15"/>
  <c r="N34" i="15"/>
  <c r="N7" i="15"/>
  <c r="N38" i="15"/>
  <c r="N36" i="15"/>
  <c r="N9" i="15"/>
  <c r="N25" i="15"/>
  <c r="N14" i="15"/>
  <c r="N20" i="15"/>
  <c r="N48" i="15"/>
  <c r="N50" i="15"/>
  <c r="N15" i="15"/>
  <c r="N35" i="15"/>
  <c r="N53" i="15"/>
  <c r="D60" i="26"/>
  <c r="H61" i="28"/>
  <c r="J64" i="47"/>
  <c r="M65" i="44"/>
  <c r="J66" i="29"/>
  <c r="F66" i="29"/>
  <c r="J64" i="25"/>
  <c r="N63" i="20"/>
  <c r="E59" i="24"/>
  <c r="G59" i="42"/>
  <c r="F59" i="41"/>
  <c r="I62" i="35"/>
  <c r="I60" i="42"/>
  <c r="K59" i="36"/>
  <c r="M58" i="15"/>
  <c r="M59" i="15"/>
  <c r="M56" i="15"/>
  <c r="M57" i="15"/>
  <c r="M55" i="15"/>
  <c r="M36" i="15"/>
  <c r="M52" i="15"/>
  <c r="M23" i="15"/>
  <c r="M18" i="15"/>
  <c r="M44" i="15"/>
  <c r="M10" i="15"/>
  <c r="M21" i="15"/>
  <c r="M40" i="15"/>
  <c r="M8" i="15"/>
  <c r="M34" i="15"/>
  <c r="M13" i="15"/>
  <c r="M43" i="15"/>
  <c r="M26" i="15"/>
  <c r="M37" i="15"/>
  <c r="M14" i="15"/>
  <c r="M25" i="15"/>
  <c r="M51" i="15"/>
  <c r="M29" i="15"/>
  <c r="M16" i="15"/>
  <c r="M42" i="15"/>
  <c r="M30" i="15"/>
  <c r="M41" i="15"/>
  <c r="M7" i="15"/>
  <c r="M46" i="15"/>
  <c r="M6" i="15"/>
  <c r="M33" i="15"/>
  <c r="M45" i="15"/>
  <c r="M24" i="15"/>
  <c r="M15" i="15"/>
  <c r="M19" i="15"/>
  <c r="M39" i="15"/>
  <c r="M31" i="15"/>
  <c r="M35" i="15"/>
  <c r="M11" i="15"/>
  <c r="M47" i="15"/>
  <c r="M20" i="15"/>
  <c r="M50" i="15"/>
  <c r="M9" i="15"/>
  <c r="M17" i="15"/>
  <c r="M49" i="15"/>
  <c r="M48" i="15"/>
  <c r="M28" i="15"/>
  <c r="M32" i="15"/>
  <c r="M22" i="15"/>
  <c r="M38" i="15"/>
  <c r="M12" i="15"/>
  <c r="M27" i="15"/>
  <c r="M53" i="15"/>
  <c r="M54" i="15"/>
  <c r="L60" i="26"/>
  <c r="D60" i="41"/>
  <c r="H62" i="18"/>
  <c r="K64" i="48"/>
  <c r="N65" i="44"/>
  <c r="N63" i="13"/>
  <c r="L61" i="15"/>
  <c r="N64" i="30"/>
  <c r="F62" i="23"/>
  <c r="D57" i="39"/>
  <c r="I64" i="48"/>
  <c r="L63" i="21"/>
  <c r="H63" i="16"/>
  <c r="I64" i="49"/>
  <c r="F63" i="21"/>
  <c r="J62" i="18"/>
  <c r="F63" i="30"/>
  <c r="D64" i="21"/>
  <c r="G63" i="30"/>
  <c r="F59" i="24"/>
  <c r="F59" i="42"/>
  <c r="F59" i="26"/>
  <c r="M61" i="35"/>
  <c r="K62" i="35"/>
  <c r="D60" i="24"/>
  <c r="H60" i="26"/>
  <c r="L60" i="41"/>
  <c r="J61" i="28"/>
  <c r="J62" i="17"/>
  <c r="I64" i="46"/>
  <c r="J64" i="49"/>
  <c r="E61" i="17"/>
  <c r="H61" i="15"/>
  <c r="K63" i="16"/>
  <c r="G64" i="25"/>
  <c r="H64" i="46"/>
  <c r="L64" i="30"/>
  <c r="G64" i="30"/>
  <c r="L66" i="29"/>
  <c r="J64" i="51"/>
  <c r="G63" i="16"/>
  <c r="H64" i="51"/>
  <c r="E64" i="48"/>
  <c r="G60" i="15"/>
  <c r="G66" i="29"/>
  <c r="H63" i="21"/>
  <c r="K64" i="13"/>
  <c r="H64" i="50"/>
  <c r="D65" i="31"/>
  <c r="F60" i="15"/>
  <c r="E63" i="16"/>
  <c r="K64" i="30"/>
  <c r="F61" i="14"/>
  <c r="H64" i="30"/>
  <c r="F63" i="50"/>
  <c r="F62" i="18"/>
  <c r="E63" i="20"/>
  <c r="J64" i="46"/>
  <c r="N64" i="31"/>
  <c r="J63" i="23"/>
  <c r="I57" i="39"/>
  <c r="E58" i="36"/>
  <c r="G59" i="26"/>
  <c r="N61" i="35"/>
  <c r="K60" i="42"/>
  <c r="K60" i="24"/>
  <c r="D59" i="36"/>
  <c r="I60" i="26"/>
  <c r="I61" i="28"/>
  <c r="N66" i="29"/>
  <c r="L62" i="17"/>
  <c r="F63" i="16"/>
  <c r="D64" i="13"/>
  <c r="G61" i="19"/>
  <c r="E61" i="14"/>
  <c r="L64" i="49"/>
  <c r="E64" i="30"/>
  <c r="M66" i="29"/>
  <c r="G62" i="18"/>
  <c r="J63" i="16"/>
  <c r="J64" i="50"/>
  <c r="M63" i="13"/>
  <c r="I63" i="16"/>
  <c r="J64" i="30"/>
  <c r="L65" i="44"/>
  <c r="G61" i="14"/>
  <c r="I65" i="44"/>
  <c r="G62" i="23"/>
  <c r="G64" i="31"/>
  <c r="D64" i="47"/>
  <c r="K65" i="44"/>
  <c r="M64" i="30"/>
  <c r="H62" i="14"/>
  <c r="G64" i="46"/>
  <c r="L63" i="16"/>
  <c r="I64" i="30"/>
  <c r="J63" i="21"/>
  <c r="L64" i="46"/>
  <c r="F63" i="13"/>
  <c r="K62" i="17"/>
  <c r="I64" i="45"/>
  <c r="E64" i="31"/>
  <c r="H64" i="48"/>
  <c r="F63" i="20"/>
  <c r="D65" i="50"/>
  <c r="I64" i="47"/>
  <c r="G63" i="50"/>
  <c r="J63" i="20"/>
  <c r="K64" i="45"/>
  <c r="E63" i="21"/>
  <c r="L64" i="45"/>
  <c r="F61" i="17"/>
  <c r="E63" i="51"/>
  <c r="K64" i="51"/>
  <c r="G63" i="51"/>
  <c r="G61" i="17"/>
  <c r="D62" i="14"/>
  <c r="F64" i="48"/>
  <c r="L64" i="25"/>
  <c r="D65" i="30"/>
  <c r="I61" i="15"/>
  <c r="J62" i="19"/>
  <c r="K64" i="31"/>
  <c r="D63" i="23"/>
  <c r="K57" i="39"/>
  <c r="I62" i="14"/>
  <c r="D64" i="20"/>
  <c r="I36" i="1" l="1"/>
  <c r="M3" i="51"/>
  <c r="O2" i="51" s="1"/>
  <c r="M2" i="45"/>
  <c r="M2" i="28"/>
  <c r="M2" i="18"/>
  <c r="J11" i="1"/>
  <c r="M2" i="46"/>
  <c r="M3" i="49"/>
  <c r="O2" i="49" s="1"/>
  <c r="O3" i="14"/>
  <c r="O2" i="14"/>
  <c r="C62" i="41"/>
  <c r="O2" i="47"/>
  <c r="N3" i="51"/>
  <c r="P2" i="51" s="1"/>
  <c r="N2" i="45"/>
  <c r="N2" i="28"/>
  <c r="N2" i="18"/>
  <c r="K11" i="1"/>
  <c r="N2" i="46"/>
  <c r="N3" i="49"/>
  <c r="P2" i="49" s="1"/>
  <c r="N3" i="19"/>
  <c r="N3" i="14"/>
  <c r="P2" i="47"/>
  <c r="O2" i="41"/>
  <c r="M3" i="27"/>
  <c r="O3" i="27" s="1"/>
  <c r="M4" i="28"/>
  <c r="O2" i="28" s="1"/>
  <c r="O3" i="28" s="1"/>
  <c r="O4" i="28" s="1"/>
  <c r="C63" i="28"/>
  <c r="P2" i="41"/>
  <c r="C62" i="24"/>
  <c r="C62" i="42"/>
  <c r="N3" i="27"/>
  <c r="P3" i="27" s="1"/>
  <c r="N4" i="28"/>
  <c r="I34" i="1"/>
  <c r="M2" i="50"/>
  <c r="M2" i="17"/>
  <c r="M4" i="13"/>
  <c r="O3" i="13" s="1"/>
  <c r="M3" i="18"/>
  <c r="O2" i="18" s="1"/>
  <c r="J14" i="1"/>
  <c r="M2" i="48"/>
  <c r="J34" i="1"/>
  <c r="N2" i="50"/>
  <c r="N2" i="17"/>
  <c r="N4" i="13"/>
  <c r="P3" i="13" s="1"/>
  <c r="N3" i="18"/>
  <c r="P2" i="18" s="1"/>
  <c r="K14" i="1"/>
  <c r="N2" i="48"/>
  <c r="C62" i="26"/>
  <c r="C61" i="36"/>
  <c r="J10" i="1"/>
  <c r="M4" i="44"/>
  <c r="O3" i="44" s="1"/>
  <c r="M4" i="35"/>
  <c r="O3" i="35" s="1"/>
  <c r="M2" i="36"/>
  <c r="M2" i="19"/>
  <c r="J15" i="1"/>
  <c r="M2" i="26"/>
  <c r="M2" i="24"/>
  <c r="M4" i="20"/>
  <c r="O3" i="20" s="1"/>
  <c r="M2" i="21"/>
  <c r="N4" i="44"/>
  <c r="P3" i="44" s="1"/>
  <c r="N4" i="35"/>
  <c r="P3" i="35" s="1"/>
  <c r="N2" i="36"/>
  <c r="N2" i="19"/>
  <c r="P2" i="19" s="1"/>
  <c r="N2" i="26"/>
  <c r="N2" i="24"/>
  <c r="N4" i="20"/>
  <c r="P3" i="20" s="1"/>
  <c r="N2" i="21"/>
  <c r="C64" i="35"/>
  <c r="C63" i="17"/>
  <c r="A64" i="17"/>
  <c r="B63" i="17"/>
  <c r="C63" i="14"/>
  <c r="A64" i="14"/>
  <c r="B63" i="14"/>
  <c r="A66" i="13"/>
  <c r="B65" i="13"/>
  <c r="C65" i="13"/>
  <c r="B66" i="51"/>
  <c r="A67" i="51"/>
  <c r="C66" i="51"/>
  <c r="C66" i="50"/>
  <c r="A67" i="50"/>
  <c r="B66" i="50"/>
  <c r="B66" i="49"/>
  <c r="C66" i="49"/>
  <c r="A67" i="49"/>
  <c r="B66" i="48"/>
  <c r="C66" i="48"/>
  <c r="A67" i="48"/>
  <c r="B66" i="47"/>
  <c r="C66" i="47"/>
  <c r="A67" i="47"/>
  <c r="B66" i="46"/>
  <c r="C66" i="46"/>
  <c r="A67" i="46"/>
  <c r="C66" i="45"/>
  <c r="A67" i="45"/>
  <c r="B66" i="45"/>
  <c r="C67" i="44"/>
  <c r="B67" i="44"/>
  <c r="A68" i="44"/>
  <c r="B67" i="43"/>
  <c r="A68" i="43"/>
  <c r="B66" i="42"/>
  <c r="A67" i="42"/>
  <c r="B66" i="41"/>
  <c r="A67" i="41"/>
  <c r="B65" i="36"/>
  <c r="A66" i="36"/>
  <c r="B66" i="35"/>
  <c r="A67" i="35"/>
  <c r="C66" i="31"/>
  <c r="B66" i="31"/>
  <c r="A67" i="31"/>
  <c r="B66" i="30"/>
  <c r="A67" i="30"/>
  <c r="C66" i="30"/>
  <c r="B68" i="29"/>
  <c r="A69" i="29"/>
  <c r="C68" i="29"/>
  <c r="A68" i="28"/>
  <c r="B67" i="28"/>
  <c r="B67" i="27"/>
  <c r="C67" i="27"/>
  <c r="A68" i="27"/>
  <c r="A67" i="26"/>
  <c r="B66" i="26"/>
  <c r="B66" i="25"/>
  <c r="C66" i="25"/>
  <c r="A67" i="25"/>
  <c r="A67" i="24"/>
  <c r="B66" i="24"/>
  <c r="B65" i="23"/>
  <c r="C65" i="23"/>
  <c r="A66" i="23"/>
  <c r="C65" i="20"/>
  <c r="A66" i="20"/>
  <c r="B65" i="20"/>
  <c r="B65" i="21"/>
  <c r="A66" i="21"/>
  <c r="C65" i="21"/>
  <c r="B64" i="19"/>
  <c r="C64" i="19"/>
  <c r="A65" i="19"/>
  <c r="C64" i="18"/>
  <c r="A65" i="18"/>
  <c r="B64" i="18"/>
  <c r="B65" i="16"/>
  <c r="C65" i="16"/>
  <c r="A66" i="16"/>
  <c r="B63" i="15"/>
  <c r="C63" i="15"/>
  <c r="A64" i="15"/>
  <c r="A59" i="39"/>
  <c r="B58" i="39"/>
  <c r="C58" i="39"/>
  <c r="J35" i="1"/>
  <c r="N3" i="17"/>
  <c r="N3" i="16"/>
  <c r="I35" i="1"/>
  <c r="M3" i="16"/>
  <c r="M3" i="17"/>
  <c r="J16" i="1"/>
  <c r="M3" i="19"/>
  <c r="K7" i="1"/>
  <c r="J36" i="1"/>
  <c r="J7" i="1"/>
  <c r="J8" i="1"/>
  <c r="K8" i="1"/>
  <c r="J9" i="1"/>
  <c r="K9" i="1"/>
  <c r="K16" i="1"/>
  <c r="K10" i="1"/>
  <c r="K15" i="1"/>
  <c r="E60" i="24"/>
  <c r="G60" i="26"/>
  <c r="M60" i="42"/>
  <c r="L61" i="41"/>
  <c r="N64" i="49"/>
  <c r="N63" i="49"/>
  <c r="N62" i="49"/>
  <c r="N60" i="49"/>
  <c r="N61" i="49"/>
  <c r="N59" i="49"/>
  <c r="N10" i="49"/>
  <c r="N6" i="49"/>
  <c r="N9" i="49"/>
  <c r="N7" i="49"/>
  <c r="N8" i="49"/>
  <c r="N12" i="49"/>
  <c r="N11" i="49"/>
  <c r="N13" i="49"/>
  <c r="N14" i="49"/>
  <c r="N15" i="49"/>
  <c r="N16" i="49"/>
  <c r="N17" i="49"/>
  <c r="N18" i="49"/>
  <c r="N19" i="49"/>
  <c r="N20" i="49"/>
  <c r="N21" i="49"/>
  <c r="N22" i="49"/>
  <c r="N23" i="49"/>
  <c r="N24" i="49"/>
  <c r="N25" i="49"/>
  <c r="N26" i="49"/>
  <c r="N27" i="49"/>
  <c r="N28" i="49"/>
  <c r="N29" i="49"/>
  <c r="N30" i="49"/>
  <c r="N31" i="49"/>
  <c r="N32" i="49"/>
  <c r="N33" i="49"/>
  <c r="N34" i="49"/>
  <c r="N35" i="49"/>
  <c r="N36" i="49"/>
  <c r="N37" i="49"/>
  <c r="N38" i="49"/>
  <c r="N39" i="49"/>
  <c r="N40" i="49"/>
  <c r="N41" i="49"/>
  <c r="N42" i="49"/>
  <c r="N43" i="49"/>
  <c r="N44" i="49"/>
  <c r="N46" i="49"/>
  <c r="N45" i="49"/>
  <c r="N47" i="49"/>
  <c r="N48" i="49"/>
  <c r="N49" i="49"/>
  <c r="N50" i="49"/>
  <c r="N52" i="49"/>
  <c r="N51" i="49"/>
  <c r="N53" i="49"/>
  <c r="N54" i="49"/>
  <c r="N55" i="49"/>
  <c r="N56" i="49"/>
  <c r="N57" i="49"/>
  <c r="N58" i="49"/>
  <c r="K62" i="28"/>
  <c r="I62" i="28"/>
  <c r="J61" i="24"/>
  <c r="H61" i="42"/>
  <c r="L61" i="26"/>
  <c r="H63" i="35"/>
  <c r="N13" i="19"/>
  <c r="M64" i="20"/>
  <c r="N63" i="19"/>
  <c r="K65" i="48"/>
  <c r="N49" i="19"/>
  <c r="H63" i="18"/>
  <c r="J67" i="29"/>
  <c r="J62" i="15"/>
  <c r="J66" i="44"/>
  <c r="F65" i="31"/>
  <c r="G62" i="19"/>
  <c r="N23" i="19"/>
  <c r="G61" i="15"/>
  <c r="M62" i="14"/>
  <c r="J64" i="21"/>
  <c r="I64" i="16"/>
  <c r="E65" i="48"/>
  <c r="I58" i="39"/>
  <c r="N62" i="19"/>
  <c r="N16" i="19"/>
  <c r="K64" i="20"/>
  <c r="G59" i="36"/>
  <c r="M62" i="35"/>
  <c r="G61" i="28"/>
  <c r="M9" i="47"/>
  <c r="M10" i="47"/>
  <c r="M6" i="47"/>
  <c r="M11" i="47"/>
  <c r="M12" i="47"/>
  <c r="M8" i="47"/>
  <c r="M7" i="47"/>
  <c r="M13" i="47"/>
  <c r="M15" i="47"/>
  <c r="M14" i="47"/>
  <c r="M16" i="47"/>
  <c r="M17" i="47"/>
  <c r="M18" i="47"/>
  <c r="M19" i="47"/>
  <c r="M20" i="47"/>
  <c r="M21" i="47"/>
  <c r="M22" i="47"/>
  <c r="M23" i="47"/>
  <c r="M24" i="47"/>
  <c r="M25" i="47"/>
  <c r="M26" i="47"/>
  <c r="M27" i="47"/>
  <c r="M28" i="47"/>
  <c r="M29" i="47"/>
  <c r="M30" i="47"/>
  <c r="M31" i="47"/>
  <c r="M32" i="47"/>
  <c r="M33" i="47"/>
  <c r="M34" i="47"/>
  <c r="M35" i="47"/>
  <c r="M36" i="47"/>
  <c r="M37" i="47"/>
  <c r="M38" i="47"/>
  <c r="M39" i="47"/>
  <c r="M40" i="47"/>
  <c r="M41" i="47"/>
  <c r="M42" i="47"/>
  <c r="M43" i="47"/>
  <c r="M44" i="47"/>
  <c r="M46" i="47"/>
  <c r="M45" i="47"/>
  <c r="M47" i="47"/>
  <c r="M48" i="47"/>
  <c r="M49" i="47"/>
  <c r="M50" i="47"/>
  <c r="M51" i="47"/>
  <c r="M52" i="47"/>
  <c r="M53" i="47"/>
  <c r="M54" i="47"/>
  <c r="M55" i="47"/>
  <c r="M56" i="47"/>
  <c r="M57" i="47"/>
  <c r="M58" i="47"/>
  <c r="M59" i="47"/>
  <c r="M60" i="47"/>
  <c r="M61" i="47"/>
  <c r="M62" i="47"/>
  <c r="M63" i="47"/>
  <c r="H62" i="28"/>
  <c r="I61" i="24"/>
  <c r="J61" i="42"/>
  <c r="J60" i="36"/>
  <c r="J63" i="35"/>
  <c r="N29" i="19"/>
  <c r="M63" i="18"/>
  <c r="L63" i="17"/>
  <c r="L65" i="49"/>
  <c r="F65" i="46"/>
  <c r="H67" i="29"/>
  <c r="N20" i="19"/>
  <c r="L65" i="13"/>
  <c r="N67" i="29"/>
  <c r="I65" i="13"/>
  <c r="N54" i="19"/>
  <c r="J65" i="13"/>
  <c r="J65" i="51"/>
  <c r="F65" i="48"/>
  <c r="D65" i="45"/>
  <c r="J63" i="19"/>
  <c r="E61" i="15"/>
  <c r="K65" i="47"/>
  <c r="I66" i="44"/>
  <c r="N21" i="19"/>
  <c r="J58" i="39"/>
  <c r="J65" i="31"/>
  <c r="G63" i="18"/>
  <c r="K64" i="16"/>
  <c r="N39" i="19"/>
  <c r="G65" i="27"/>
  <c r="N57" i="19"/>
  <c r="K64" i="23"/>
  <c r="K65" i="30"/>
  <c r="I65" i="51"/>
  <c r="I63" i="14"/>
  <c r="F64" i="20"/>
  <c r="L65" i="31"/>
  <c r="E59" i="36"/>
  <c r="M60" i="41"/>
  <c r="E60" i="26"/>
  <c r="E62" i="35"/>
  <c r="E61" i="28"/>
  <c r="M64" i="49"/>
  <c r="M63" i="49"/>
  <c r="M62" i="49"/>
  <c r="M60" i="49"/>
  <c r="M61" i="49"/>
  <c r="M59" i="49"/>
  <c r="M58" i="49"/>
  <c r="M8" i="49"/>
  <c r="M6" i="49"/>
  <c r="M7" i="49"/>
  <c r="M9" i="49"/>
  <c r="M10" i="49"/>
  <c r="M12" i="49"/>
  <c r="M11" i="49"/>
  <c r="M13" i="49"/>
  <c r="M14" i="49"/>
  <c r="M15" i="49"/>
  <c r="M16" i="49"/>
  <c r="M17" i="49"/>
  <c r="M18" i="49"/>
  <c r="M19" i="49"/>
  <c r="M20" i="49"/>
  <c r="M21" i="49"/>
  <c r="M22" i="49"/>
  <c r="M23" i="49"/>
  <c r="M24" i="49"/>
  <c r="M25" i="49"/>
  <c r="M26" i="49"/>
  <c r="M27" i="49"/>
  <c r="M28" i="49"/>
  <c r="M29" i="49"/>
  <c r="M30" i="49"/>
  <c r="M31" i="49"/>
  <c r="M32" i="49"/>
  <c r="M33" i="49"/>
  <c r="M35" i="49"/>
  <c r="M34" i="49"/>
  <c r="M36" i="49"/>
  <c r="M37" i="49"/>
  <c r="M38" i="49"/>
  <c r="M39" i="49"/>
  <c r="M40" i="49"/>
  <c r="M41" i="49"/>
  <c r="M42" i="49"/>
  <c r="M43" i="49"/>
  <c r="M46" i="49"/>
  <c r="M45" i="49"/>
  <c r="M44" i="49"/>
  <c r="M47" i="49"/>
  <c r="M48" i="49"/>
  <c r="M49" i="49"/>
  <c r="M50" i="49"/>
  <c r="M52" i="49"/>
  <c r="M51" i="49"/>
  <c r="M53" i="49"/>
  <c r="M54" i="49"/>
  <c r="M55" i="49"/>
  <c r="M56" i="49"/>
  <c r="M57" i="49"/>
  <c r="N64" i="51"/>
  <c r="N63" i="51"/>
  <c r="N62" i="51"/>
  <c r="N61" i="51"/>
  <c r="N59" i="51"/>
  <c r="N60" i="51"/>
  <c r="N58" i="51"/>
  <c r="N57" i="51"/>
  <c r="N10" i="51"/>
  <c r="N6" i="51"/>
  <c r="N12" i="51"/>
  <c r="N8" i="51"/>
  <c r="N7" i="51"/>
  <c r="N11" i="51"/>
  <c r="N9" i="51"/>
  <c r="N13" i="51"/>
  <c r="N15" i="51"/>
  <c r="N14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5" i="51"/>
  <c r="N44" i="51"/>
  <c r="N43" i="51"/>
  <c r="N46" i="51"/>
  <c r="N47" i="51"/>
  <c r="N48" i="51"/>
  <c r="N49" i="51"/>
  <c r="N50" i="51"/>
  <c r="N51" i="51"/>
  <c r="N52" i="51"/>
  <c r="N53" i="51"/>
  <c r="N54" i="51"/>
  <c r="N55" i="51"/>
  <c r="N56" i="51"/>
  <c r="J62" i="28"/>
  <c r="L61" i="42"/>
  <c r="H61" i="26"/>
  <c r="I60" i="36"/>
  <c r="I63" i="35"/>
  <c r="N45" i="19"/>
  <c r="I63" i="18"/>
  <c r="N58" i="19"/>
  <c r="G62" i="14"/>
  <c r="J64" i="16"/>
  <c r="N36" i="19"/>
  <c r="D64" i="18"/>
  <c r="E62" i="17"/>
  <c r="N65" i="49"/>
  <c r="N14" i="19"/>
  <c r="J65" i="50"/>
  <c r="N61" i="15"/>
  <c r="L63" i="14"/>
  <c r="N65" i="31"/>
  <c r="I65" i="25"/>
  <c r="F63" i="18"/>
  <c r="F65" i="25"/>
  <c r="D66" i="50"/>
  <c r="E63" i="19"/>
  <c r="N37" i="19"/>
  <c r="J63" i="18"/>
  <c r="K65" i="25"/>
  <c r="E62" i="19"/>
  <c r="I62" i="15"/>
  <c r="F65" i="50"/>
  <c r="L64" i="20"/>
  <c r="N64" i="20"/>
  <c r="F59" i="36"/>
  <c r="G60" i="41"/>
  <c r="F62" i="35"/>
  <c r="H61" i="41"/>
  <c r="N6" i="47"/>
  <c r="N8" i="47"/>
  <c r="N12" i="47"/>
  <c r="N10" i="47"/>
  <c r="N11" i="47"/>
  <c r="N9" i="47"/>
  <c r="N7" i="47"/>
  <c r="N13" i="47"/>
  <c r="N14" i="47"/>
  <c r="N15" i="47"/>
  <c r="N16" i="47"/>
  <c r="N17" i="47"/>
  <c r="N18" i="47"/>
  <c r="N19" i="47"/>
  <c r="N20" i="47"/>
  <c r="N21" i="47"/>
  <c r="N22" i="47"/>
  <c r="N23" i="47"/>
  <c r="N24" i="47"/>
  <c r="N25" i="47"/>
  <c r="N26" i="47"/>
  <c r="N27" i="47"/>
  <c r="N28" i="47"/>
  <c r="N29" i="47"/>
  <c r="N30" i="47"/>
  <c r="N31" i="47"/>
  <c r="N32" i="47"/>
  <c r="N33" i="47"/>
  <c r="N34" i="47"/>
  <c r="N35" i="47"/>
  <c r="N36" i="47"/>
  <c r="N37" i="47"/>
  <c r="N38" i="47"/>
  <c r="N40" i="47"/>
  <c r="N39" i="47"/>
  <c r="N41" i="47"/>
  <c r="N42" i="47"/>
  <c r="N44" i="47"/>
  <c r="N43" i="47"/>
  <c r="N45" i="47"/>
  <c r="N46" i="47"/>
  <c r="N47" i="47"/>
  <c r="N48" i="47"/>
  <c r="N49" i="47"/>
  <c r="N50" i="47"/>
  <c r="N51" i="47"/>
  <c r="N53" i="47"/>
  <c r="N52" i="47"/>
  <c r="N54" i="47"/>
  <c r="N55" i="47"/>
  <c r="N56" i="47"/>
  <c r="N57" i="47"/>
  <c r="N58" i="47"/>
  <c r="N59" i="47"/>
  <c r="N60" i="47"/>
  <c r="N61" i="47"/>
  <c r="N62" i="47"/>
  <c r="N63" i="47"/>
  <c r="N7" i="41"/>
  <c r="N8" i="41"/>
  <c r="N9" i="41"/>
  <c r="N10" i="41"/>
  <c r="N11" i="41"/>
  <c r="N12" i="41"/>
  <c r="N13" i="41"/>
  <c r="N14" i="41"/>
  <c r="N15" i="41"/>
  <c r="N16" i="41"/>
  <c r="N17" i="41"/>
  <c r="N18" i="41"/>
  <c r="N19" i="41"/>
  <c r="N20" i="41"/>
  <c r="N21" i="41"/>
  <c r="N22" i="41"/>
  <c r="N23" i="41"/>
  <c r="N24" i="41"/>
  <c r="N25" i="41"/>
  <c r="N26" i="41"/>
  <c r="N27" i="41"/>
  <c r="N28" i="41"/>
  <c r="N29" i="41"/>
  <c r="N30" i="41"/>
  <c r="N31" i="41"/>
  <c r="N32" i="41"/>
  <c r="N33" i="41"/>
  <c r="N34" i="41"/>
  <c r="N35" i="41"/>
  <c r="N36" i="41"/>
  <c r="N37" i="41"/>
  <c r="N38" i="41"/>
  <c r="N39" i="41"/>
  <c r="N40" i="41"/>
  <c r="N41" i="41"/>
  <c r="N42" i="41"/>
  <c r="N43" i="41"/>
  <c r="N44" i="41"/>
  <c r="N45" i="41"/>
  <c r="N46" i="41"/>
  <c r="N47" i="41"/>
  <c r="N48" i="41"/>
  <c r="N49" i="41"/>
  <c r="N50" i="41"/>
  <c r="N51" i="41"/>
  <c r="N52" i="41"/>
  <c r="N53" i="41"/>
  <c r="N54" i="41"/>
  <c r="N55" i="41"/>
  <c r="N56" i="41"/>
  <c r="N57" i="41"/>
  <c r="N58" i="41"/>
  <c r="N59" i="41"/>
  <c r="D61" i="42"/>
  <c r="I61" i="26"/>
  <c r="L60" i="36"/>
  <c r="L63" i="35"/>
  <c r="L65" i="46"/>
  <c r="E64" i="21"/>
  <c r="N10" i="19"/>
  <c r="J66" i="27"/>
  <c r="N55" i="19"/>
  <c r="E65" i="46"/>
  <c r="N64" i="13"/>
  <c r="K63" i="17"/>
  <c r="H62" i="15"/>
  <c r="N30" i="19"/>
  <c r="L63" i="19"/>
  <c r="G65" i="50"/>
  <c r="N50" i="19"/>
  <c r="L65" i="30"/>
  <c r="K65" i="13"/>
  <c r="L64" i="16"/>
  <c r="H65" i="48"/>
  <c r="D64" i="16"/>
  <c r="F65" i="30"/>
  <c r="M64" i="13"/>
  <c r="I65" i="31"/>
  <c r="F62" i="17"/>
  <c r="E65" i="31"/>
  <c r="M65" i="30"/>
  <c r="G64" i="13"/>
  <c r="I63" i="19"/>
  <c r="L65" i="45"/>
  <c r="N28" i="19"/>
  <c r="D63" i="17"/>
  <c r="E64" i="50"/>
  <c r="N22" i="19"/>
  <c r="H65" i="31"/>
  <c r="K65" i="31"/>
  <c r="N59" i="19"/>
  <c r="H65" i="51"/>
  <c r="E64" i="45"/>
  <c r="D65" i="47"/>
  <c r="L64" i="21"/>
  <c r="M67" i="29"/>
  <c r="G65" i="49"/>
  <c r="D64" i="23"/>
  <c r="E64" i="13"/>
  <c r="N26" i="19"/>
  <c r="N15" i="19"/>
  <c r="H66" i="44"/>
  <c r="N63" i="18"/>
  <c r="G64" i="21"/>
  <c r="N52" i="19"/>
  <c r="I65" i="45"/>
  <c r="N46" i="19"/>
  <c r="G65" i="25"/>
  <c r="N19" i="19"/>
  <c r="G64" i="45"/>
  <c r="D64" i="19"/>
  <c r="D66" i="45"/>
  <c r="H64" i="23"/>
  <c r="H63" i="14"/>
  <c r="D65" i="20"/>
  <c r="D58" i="39"/>
  <c r="L65" i="50"/>
  <c r="N60" i="19"/>
  <c r="N38" i="19"/>
  <c r="K67" i="29"/>
  <c r="K65" i="49"/>
  <c r="E65" i="25"/>
  <c r="L58" i="39"/>
  <c r="D65" i="51"/>
  <c r="K64" i="21"/>
  <c r="N12" i="19"/>
  <c r="N32" i="19"/>
  <c r="N60" i="41"/>
  <c r="F60" i="42"/>
  <c r="N62" i="35"/>
  <c r="M64" i="51"/>
  <c r="M63" i="51"/>
  <c r="M62" i="51"/>
  <c r="M61" i="51"/>
  <c r="M60" i="51"/>
  <c r="M59" i="51"/>
  <c r="M58" i="51"/>
  <c r="M57" i="51"/>
  <c r="M10" i="51"/>
  <c r="M12" i="51"/>
  <c r="M7" i="51"/>
  <c r="M6" i="51"/>
  <c r="M8" i="51"/>
  <c r="M11" i="51"/>
  <c r="M9" i="51"/>
  <c r="M13" i="51"/>
  <c r="M15" i="51"/>
  <c r="M14" i="51"/>
  <c r="M16" i="51"/>
  <c r="M17" i="51"/>
  <c r="M18" i="51"/>
  <c r="M19" i="51"/>
  <c r="M21" i="51"/>
  <c r="M20" i="51"/>
  <c r="M22" i="51"/>
  <c r="M23" i="51"/>
  <c r="M24" i="51"/>
  <c r="M25" i="51"/>
  <c r="M26" i="51"/>
  <c r="M27" i="51"/>
  <c r="M28" i="51"/>
  <c r="M29" i="51"/>
  <c r="M30" i="51"/>
  <c r="M31" i="51"/>
  <c r="M32" i="51"/>
  <c r="M33" i="51"/>
  <c r="M34" i="51"/>
  <c r="M36" i="51"/>
  <c r="M35" i="51"/>
  <c r="M37" i="51"/>
  <c r="M38" i="51"/>
  <c r="M39" i="51"/>
  <c r="M40" i="51"/>
  <c r="M41" i="51"/>
  <c r="M42" i="51"/>
  <c r="M45" i="51"/>
  <c r="M43" i="51"/>
  <c r="M44" i="51"/>
  <c r="M46" i="51"/>
  <c r="M47" i="51"/>
  <c r="M48" i="51"/>
  <c r="M49" i="51"/>
  <c r="M50" i="51"/>
  <c r="M51" i="51"/>
  <c r="M52" i="51"/>
  <c r="M53" i="51"/>
  <c r="M54" i="51"/>
  <c r="M55" i="51"/>
  <c r="M56" i="51"/>
  <c r="M61" i="14"/>
  <c r="M60" i="14"/>
  <c r="M59" i="14"/>
  <c r="M58" i="14"/>
  <c r="M57" i="14"/>
  <c r="M34" i="14"/>
  <c r="M45" i="14"/>
  <c r="M10" i="14"/>
  <c r="M39" i="14"/>
  <c r="M31" i="14"/>
  <c r="M18" i="14"/>
  <c r="M49" i="14"/>
  <c r="M29" i="14"/>
  <c r="M51" i="14"/>
  <c r="M24" i="14"/>
  <c r="M15" i="14"/>
  <c r="M54" i="14"/>
  <c r="M33" i="14"/>
  <c r="M12" i="14"/>
  <c r="M43" i="14"/>
  <c r="M35" i="14"/>
  <c r="M8" i="14"/>
  <c r="M38" i="14"/>
  <c r="M53" i="14"/>
  <c r="M17" i="14"/>
  <c r="M47" i="14"/>
  <c r="M40" i="14"/>
  <c r="M28" i="14"/>
  <c r="M20" i="14"/>
  <c r="M22" i="14"/>
  <c r="M37" i="14"/>
  <c r="M32" i="14"/>
  <c r="M23" i="14"/>
  <c r="M14" i="14"/>
  <c r="M42" i="14"/>
  <c r="M55" i="14"/>
  <c r="M21" i="14"/>
  <c r="M52" i="14"/>
  <c r="M44" i="14"/>
  <c r="M16" i="14"/>
  <c r="M7" i="14"/>
  <c r="M46" i="14"/>
  <c r="M26" i="14"/>
  <c r="M56" i="14"/>
  <c r="M36" i="14"/>
  <c r="M27" i="14"/>
  <c r="M30" i="14"/>
  <c r="M9" i="14"/>
  <c r="M41" i="14"/>
  <c r="M19" i="14"/>
  <c r="M11" i="14"/>
  <c r="M50" i="14"/>
  <c r="M13" i="14"/>
  <c r="M25" i="14"/>
  <c r="M48" i="14"/>
  <c r="K61" i="41"/>
  <c r="M7" i="41"/>
  <c r="M8" i="41"/>
  <c r="M9" i="41"/>
  <c r="M10" i="41"/>
  <c r="M11" i="41"/>
  <c r="M12" i="41"/>
  <c r="M13" i="41"/>
  <c r="M14" i="41"/>
  <c r="M15" i="41"/>
  <c r="M16" i="41"/>
  <c r="M17" i="41"/>
  <c r="M18" i="41"/>
  <c r="M19" i="41"/>
  <c r="M20" i="41"/>
  <c r="M21" i="41"/>
  <c r="M22" i="41"/>
  <c r="M23" i="41"/>
  <c r="M24" i="41"/>
  <c r="M25" i="41"/>
  <c r="M26" i="41"/>
  <c r="M27" i="41"/>
  <c r="M28" i="41"/>
  <c r="M29" i="41"/>
  <c r="M30" i="41"/>
  <c r="M31" i="41"/>
  <c r="M32" i="41"/>
  <c r="M33" i="41"/>
  <c r="M34" i="41"/>
  <c r="M35" i="41"/>
  <c r="M36" i="41"/>
  <c r="M37" i="41"/>
  <c r="M38" i="41"/>
  <c r="M39" i="41"/>
  <c r="M40" i="41"/>
  <c r="M41" i="41"/>
  <c r="M42" i="41"/>
  <c r="M43" i="41"/>
  <c r="M44" i="41"/>
  <c r="M45" i="41"/>
  <c r="M46" i="41"/>
  <c r="M47" i="41"/>
  <c r="M48" i="41"/>
  <c r="M49" i="41"/>
  <c r="M50" i="41"/>
  <c r="M51" i="41"/>
  <c r="M52" i="41"/>
  <c r="M53" i="41"/>
  <c r="M54" i="41"/>
  <c r="M55" i="41"/>
  <c r="M56" i="41"/>
  <c r="M57" i="41"/>
  <c r="M58" i="41"/>
  <c r="M59" i="41"/>
  <c r="L62" i="28"/>
  <c r="D61" i="24"/>
  <c r="K61" i="42"/>
  <c r="D61" i="26"/>
  <c r="D60" i="36"/>
  <c r="J65" i="48"/>
  <c r="D62" i="15"/>
  <c r="F62" i="14"/>
  <c r="K66" i="44"/>
  <c r="J64" i="23"/>
  <c r="F64" i="21"/>
  <c r="F61" i="15"/>
  <c r="N44" i="19"/>
  <c r="F64" i="13"/>
  <c r="L65" i="47"/>
  <c r="N11" i="19"/>
  <c r="G65" i="31"/>
  <c r="L66" i="44"/>
  <c r="N43" i="19"/>
  <c r="E66" i="44"/>
  <c r="I64" i="20"/>
  <c r="M64" i="47"/>
  <c r="G60" i="24"/>
  <c r="E60" i="41"/>
  <c r="E60" i="42"/>
  <c r="G62" i="35"/>
  <c r="D61" i="41"/>
  <c r="N62" i="18"/>
  <c r="N61" i="18"/>
  <c r="N60" i="18"/>
  <c r="N59" i="18"/>
  <c r="N58" i="18"/>
  <c r="N19" i="18"/>
  <c r="N50" i="18"/>
  <c r="N41" i="18"/>
  <c r="N30" i="18"/>
  <c r="N21" i="18"/>
  <c r="N24" i="18"/>
  <c r="N39" i="18"/>
  <c r="N53" i="18"/>
  <c r="N33" i="18"/>
  <c r="N25" i="18"/>
  <c r="N57" i="18"/>
  <c r="N14" i="18"/>
  <c r="N51" i="18"/>
  <c r="N44" i="18"/>
  <c r="N9" i="18"/>
  <c r="N23" i="18"/>
  <c r="N45" i="18"/>
  <c r="N18" i="18"/>
  <c r="N11" i="18"/>
  <c r="N48" i="18"/>
  <c r="N28" i="18"/>
  <c r="N7" i="18"/>
  <c r="N38" i="18"/>
  <c r="N29" i="18"/>
  <c r="N54" i="18"/>
  <c r="N32" i="18"/>
  <c r="N12" i="18"/>
  <c r="N43" i="18"/>
  <c r="N22" i="18"/>
  <c r="N13" i="18"/>
  <c r="N16" i="18"/>
  <c r="N27" i="18"/>
  <c r="N49" i="18"/>
  <c r="N6" i="18"/>
  <c r="N36" i="18"/>
  <c r="N56" i="18"/>
  <c r="N47" i="18"/>
  <c r="N8" i="18"/>
  <c r="N42" i="18"/>
  <c r="N34" i="18"/>
  <c r="N20" i="18"/>
  <c r="N31" i="18"/>
  <c r="N26" i="18"/>
  <c r="N17" i="18"/>
  <c r="N52" i="18"/>
  <c r="N35" i="18"/>
  <c r="N15" i="18"/>
  <c r="N46" i="18"/>
  <c r="N37" i="18"/>
  <c r="N10" i="18"/>
  <c r="N55" i="18"/>
  <c r="N40" i="18"/>
  <c r="K60" i="36"/>
  <c r="K63" i="35"/>
  <c r="I65" i="46"/>
  <c r="L67" i="29"/>
  <c r="N42" i="19"/>
  <c r="M65" i="31"/>
  <c r="N31" i="19"/>
  <c r="G64" i="50"/>
  <c r="N17" i="19"/>
  <c r="H65" i="47"/>
  <c r="J65" i="45"/>
  <c r="N65" i="25"/>
  <c r="N35" i="19"/>
  <c r="N61" i="19"/>
  <c r="E65" i="49"/>
  <c r="E67" i="29"/>
  <c r="D65" i="21"/>
  <c r="E64" i="47"/>
  <c r="N51" i="19"/>
  <c r="N64" i="47"/>
  <c r="H63" i="19"/>
  <c r="F64" i="50"/>
  <c r="G64" i="47"/>
  <c r="N9" i="19"/>
  <c r="F65" i="49"/>
  <c r="G66" i="44"/>
  <c r="N27" i="19"/>
  <c r="H64" i="16"/>
  <c r="H65" i="25"/>
  <c r="J65" i="30"/>
  <c r="J65" i="25"/>
  <c r="G64" i="20"/>
  <c r="D66" i="25"/>
  <c r="H65" i="30"/>
  <c r="I65" i="48"/>
  <c r="N6" i="19"/>
  <c r="D67" i="44"/>
  <c r="F60" i="24"/>
  <c r="F60" i="41"/>
  <c r="N60" i="42"/>
  <c r="F61" i="28"/>
  <c r="M60" i="28"/>
  <c r="M59" i="28"/>
  <c r="M58" i="28"/>
  <c r="M57" i="28"/>
  <c r="M56" i="28"/>
  <c r="M55" i="28"/>
  <c r="M54" i="28"/>
  <c r="M53" i="28"/>
  <c r="M52" i="28"/>
  <c r="M51" i="28"/>
  <c r="M50" i="28"/>
  <c r="M49" i="28"/>
  <c r="M48" i="28"/>
  <c r="M47" i="28"/>
  <c r="M46" i="28"/>
  <c r="M45" i="28"/>
  <c r="M44" i="28"/>
  <c r="M43" i="28"/>
  <c r="M22" i="28"/>
  <c r="M20" i="28"/>
  <c r="M24" i="28"/>
  <c r="M21" i="28"/>
  <c r="M25" i="28"/>
  <c r="M18" i="28"/>
  <c r="M27" i="28"/>
  <c r="M40" i="28"/>
  <c r="M26" i="28"/>
  <c r="M41" i="28"/>
  <c r="M11" i="28"/>
  <c r="M29" i="28"/>
  <c r="M9" i="28"/>
  <c r="M42" i="28"/>
  <c r="M8" i="28"/>
  <c r="M36" i="28"/>
  <c r="M38" i="28"/>
  <c r="M13" i="28"/>
  <c r="M39" i="28"/>
  <c r="M14" i="28"/>
  <c r="M19" i="28"/>
  <c r="M37" i="28"/>
  <c r="M16" i="28"/>
  <c r="M12" i="28"/>
  <c r="M33" i="28"/>
  <c r="M15" i="28"/>
  <c r="M28" i="28"/>
  <c r="M10" i="28"/>
  <c r="M32" i="28"/>
  <c r="M17" i="28"/>
  <c r="M34" i="28"/>
  <c r="M31" i="28"/>
  <c r="M35" i="28"/>
  <c r="M30" i="28"/>
  <c r="M23" i="28"/>
  <c r="L61" i="24"/>
  <c r="H61" i="24"/>
  <c r="I61" i="42"/>
  <c r="J61" i="26"/>
  <c r="H60" i="36"/>
  <c r="D63" i="35"/>
  <c r="J63" i="17"/>
  <c r="H65" i="45"/>
  <c r="H65" i="50"/>
  <c r="E65" i="30"/>
  <c r="N47" i="19"/>
  <c r="J65" i="49"/>
  <c r="E63" i="23"/>
  <c r="N33" i="19"/>
  <c r="L65" i="48"/>
  <c r="H64" i="20"/>
  <c r="K63" i="19"/>
  <c r="I64" i="21"/>
  <c r="D66" i="27"/>
  <c r="M65" i="49"/>
  <c r="N8" i="19"/>
  <c r="F67" i="29"/>
  <c r="D66" i="46"/>
  <c r="K65" i="46"/>
  <c r="M66" i="44"/>
  <c r="N18" i="19"/>
  <c r="K65" i="45"/>
  <c r="G65" i="48"/>
  <c r="D63" i="14"/>
  <c r="M65" i="25"/>
  <c r="N66" i="44"/>
  <c r="N25" i="19"/>
  <c r="J65" i="47"/>
  <c r="D66" i="30"/>
  <c r="H64" i="21"/>
  <c r="L65" i="51"/>
  <c r="G65" i="30"/>
  <c r="F60" i="26"/>
  <c r="G60" i="42"/>
  <c r="M61" i="28"/>
  <c r="M62" i="18"/>
  <c r="M61" i="18"/>
  <c r="M60" i="18"/>
  <c r="M58" i="18"/>
  <c r="M59" i="18"/>
  <c r="M51" i="18"/>
  <c r="M36" i="18"/>
  <c r="M16" i="18"/>
  <c r="M47" i="18"/>
  <c r="M38" i="18"/>
  <c r="M9" i="18"/>
  <c r="M54" i="18"/>
  <c r="M41" i="18"/>
  <c r="M20" i="18"/>
  <c r="M42" i="18"/>
  <c r="M56" i="18"/>
  <c r="M31" i="18"/>
  <c r="M57" i="18"/>
  <c r="M22" i="18"/>
  <c r="M25" i="18"/>
  <c r="M40" i="18"/>
  <c r="M52" i="18"/>
  <c r="M35" i="18"/>
  <c r="M26" i="18"/>
  <c r="M15" i="18"/>
  <c r="M6" i="18"/>
  <c r="M46" i="18"/>
  <c r="M11" i="18"/>
  <c r="M24" i="18"/>
  <c r="M45" i="18"/>
  <c r="M19" i="18"/>
  <c r="M10" i="18"/>
  <c r="M48" i="18"/>
  <c r="M29" i="18"/>
  <c r="M8" i="18"/>
  <c r="M39" i="18"/>
  <c r="M30" i="18"/>
  <c r="M53" i="18"/>
  <c r="M33" i="18"/>
  <c r="M13" i="18"/>
  <c r="M44" i="18"/>
  <c r="M23" i="18"/>
  <c r="M14" i="18"/>
  <c r="M17" i="18"/>
  <c r="M28" i="18"/>
  <c r="M50" i="18"/>
  <c r="M7" i="18"/>
  <c r="M37" i="18"/>
  <c r="M55" i="18"/>
  <c r="M49" i="18"/>
  <c r="M12" i="18"/>
  <c r="M43" i="18"/>
  <c r="M34" i="18"/>
  <c r="M21" i="18"/>
  <c r="M32" i="18"/>
  <c r="M27" i="18"/>
  <c r="M18" i="18"/>
  <c r="I61" i="41"/>
  <c r="J61" i="41"/>
  <c r="D62" i="28"/>
  <c r="K61" i="24"/>
  <c r="K61" i="26"/>
  <c r="N56" i="19"/>
  <c r="K65" i="50"/>
  <c r="I65" i="30"/>
  <c r="E63" i="18"/>
  <c r="F66" i="44"/>
  <c r="K63" i="14"/>
  <c r="F63" i="23"/>
  <c r="G65" i="46"/>
  <c r="K62" i="15"/>
  <c r="F64" i="45"/>
  <c r="H65" i="46"/>
  <c r="M61" i="15"/>
  <c r="N24" i="19"/>
  <c r="E65" i="50"/>
  <c r="L64" i="23"/>
  <c r="J63" i="14"/>
  <c r="G63" i="23"/>
  <c r="D66" i="48"/>
  <c r="N34" i="19"/>
  <c r="L62" i="15"/>
  <c r="N7" i="19"/>
  <c r="H65" i="49"/>
  <c r="I65" i="47"/>
  <c r="N41" i="19"/>
  <c r="I67" i="29"/>
  <c r="L65" i="25"/>
  <c r="E64" i="20"/>
  <c r="I65" i="49"/>
  <c r="H63" i="17"/>
  <c r="N63" i="23"/>
  <c r="F63" i="19"/>
  <c r="I64" i="23"/>
  <c r="K65" i="51"/>
  <c r="F64" i="47"/>
  <c r="I63" i="17"/>
  <c r="G67" i="29"/>
  <c r="N40" i="19"/>
  <c r="J65" i="46"/>
  <c r="N48" i="19"/>
  <c r="F62" i="19"/>
  <c r="I65" i="50"/>
  <c r="E62" i="14"/>
  <c r="H65" i="13"/>
  <c r="N65" i="30"/>
  <c r="N53" i="19"/>
  <c r="J64" i="20"/>
  <c r="M63" i="23"/>
  <c r="G63" i="19"/>
  <c r="G62" i="17"/>
  <c r="D68" i="29"/>
  <c r="H58" i="39"/>
  <c r="D65" i="13"/>
  <c r="C65" i="35" l="1"/>
  <c r="O2" i="36"/>
  <c r="O2" i="50"/>
  <c r="C64" i="28"/>
  <c r="P2" i="46"/>
  <c r="P2" i="50"/>
  <c r="C63" i="41"/>
  <c r="M3" i="28"/>
  <c r="P2" i="21"/>
  <c r="O2" i="21"/>
  <c r="P2" i="28"/>
  <c r="C63" i="42"/>
  <c r="O2" i="45"/>
  <c r="C63" i="26"/>
  <c r="O2" i="48"/>
  <c r="C63" i="24"/>
  <c r="N3" i="28"/>
  <c r="P2" i="24"/>
  <c r="O2" i="24"/>
  <c r="P2" i="48"/>
  <c r="P2" i="45"/>
  <c r="P2" i="26"/>
  <c r="O2" i="26"/>
  <c r="P2" i="14"/>
  <c r="P3" i="14"/>
  <c r="O2" i="46"/>
  <c r="P2" i="36"/>
  <c r="C62" i="36"/>
  <c r="A65" i="17"/>
  <c r="B64" i="17"/>
  <c r="C64" i="17"/>
  <c r="C64" i="14"/>
  <c r="A65" i="14"/>
  <c r="B64" i="14"/>
  <c r="B66" i="13"/>
  <c r="A67" i="13"/>
  <c r="C66" i="13"/>
  <c r="B67" i="51"/>
  <c r="C67" i="51"/>
  <c r="A68" i="51"/>
  <c r="C67" i="50"/>
  <c r="A68" i="50"/>
  <c r="B67" i="50"/>
  <c r="B67" i="49"/>
  <c r="C67" i="49"/>
  <c r="A68" i="49"/>
  <c r="C67" i="48"/>
  <c r="A68" i="48"/>
  <c r="B67" i="48"/>
  <c r="B67" i="47"/>
  <c r="A68" i="47"/>
  <c r="C67" i="47"/>
  <c r="B67" i="46"/>
  <c r="A68" i="46"/>
  <c r="C67" i="46"/>
  <c r="B67" i="45"/>
  <c r="C67" i="45"/>
  <c r="A68" i="45"/>
  <c r="B68" i="44"/>
  <c r="C68" i="44"/>
  <c r="A69" i="44"/>
  <c r="B68" i="43"/>
  <c r="A69" i="43"/>
  <c r="A68" i="42"/>
  <c r="B67" i="42"/>
  <c r="B67" i="41"/>
  <c r="A68" i="41"/>
  <c r="B66" i="36"/>
  <c r="A67" i="36"/>
  <c r="A68" i="35"/>
  <c r="B67" i="35"/>
  <c r="B67" i="31"/>
  <c r="C67" i="31"/>
  <c r="A68" i="31"/>
  <c r="B67" i="30"/>
  <c r="C67" i="30"/>
  <c r="A68" i="30"/>
  <c r="B69" i="29"/>
  <c r="C69" i="29"/>
  <c r="A70" i="29"/>
  <c r="B68" i="28"/>
  <c r="A69" i="28"/>
  <c r="C68" i="27"/>
  <c r="A69" i="27"/>
  <c r="B68" i="27"/>
  <c r="A68" i="26"/>
  <c r="B67" i="26"/>
  <c r="C67" i="25"/>
  <c r="A68" i="25"/>
  <c r="B67" i="25"/>
  <c r="B67" i="24"/>
  <c r="A68" i="24"/>
  <c r="B66" i="23"/>
  <c r="C66" i="23"/>
  <c r="A67" i="23"/>
  <c r="B66" i="20"/>
  <c r="C66" i="20"/>
  <c r="A67" i="20"/>
  <c r="B66" i="21"/>
  <c r="C66" i="21"/>
  <c r="A67" i="21"/>
  <c r="B65" i="19"/>
  <c r="A66" i="19"/>
  <c r="C65" i="19"/>
  <c r="B65" i="18"/>
  <c r="A66" i="18"/>
  <c r="C65" i="18"/>
  <c r="B66" i="16"/>
  <c r="C66" i="16"/>
  <c r="A67" i="16"/>
  <c r="B64" i="15"/>
  <c r="A65" i="15"/>
  <c r="C64" i="15"/>
  <c r="A60" i="39"/>
  <c r="B59" i="39"/>
  <c r="C59" i="39"/>
  <c r="P2" i="16"/>
  <c r="P3" i="16"/>
  <c r="P2" i="17"/>
  <c r="P3" i="17"/>
  <c r="O2" i="17"/>
  <c r="O3" i="17"/>
  <c r="O2" i="16"/>
  <c r="O3" i="16"/>
  <c r="O2" i="19"/>
  <c r="F62" i="28"/>
  <c r="M63" i="35"/>
  <c r="G60" i="36"/>
  <c r="G61" i="26"/>
  <c r="M61" i="42"/>
  <c r="L64" i="35"/>
  <c r="M32" i="36"/>
  <c r="M36" i="36"/>
  <c r="M26" i="36"/>
  <c r="M30" i="36"/>
  <c r="M17" i="36"/>
  <c r="M21" i="36"/>
  <c r="M19" i="36"/>
  <c r="M23" i="36"/>
  <c r="M33" i="36"/>
  <c r="M11" i="36"/>
  <c r="M37" i="36"/>
  <c r="M15" i="36"/>
  <c r="M35" i="36"/>
  <c r="M39" i="36"/>
  <c r="M27" i="36"/>
  <c r="M31" i="36"/>
  <c r="M10" i="36"/>
  <c r="M14" i="36"/>
  <c r="M6" i="36"/>
  <c r="M9" i="36"/>
  <c r="M25" i="36"/>
  <c r="M12" i="36"/>
  <c r="M29" i="36"/>
  <c r="M16" i="36"/>
  <c r="M34" i="36"/>
  <c r="M20" i="36"/>
  <c r="M38" i="36"/>
  <c r="M8" i="36"/>
  <c r="M13" i="36"/>
  <c r="M28" i="36"/>
  <c r="M7" i="36"/>
  <c r="M22" i="36"/>
  <c r="M24" i="36"/>
  <c r="M18" i="36"/>
  <c r="M40" i="36"/>
  <c r="M41" i="36"/>
  <c r="M42" i="36"/>
  <c r="M43" i="36"/>
  <c r="M44" i="36"/>
  <c r="M45" i="36"/>
  <c r="M46" i="36"/>
  <c r="M47" i="36"/>
  <c r="M48" i="36"/>
  <c r="M49" i="36"/>
  <c r="M50" i="36"/>
  <c r="M51" i="36"/>
  <c r="M52" i="36"/>
  <c r="M53" i="36"/>
  <c r="M54" i="36"/>
  <c r="M55" i="36"/>
  <c r="M56" i="36"/>
  <c r="M57" i="36"/>
  <c r="M58" i="36"/>
  <c r="M59" i="36"/>
  <c r="L62" i="41"/>
  <c r="L62" i="42"/>
  <c r="K62" i="26"/>
  <c r="I62" i="24"/>
  <c r="M60" i="24"/>
  <c r="M7" i="24"/>
  <c r="M8" i="24"/>
  <c r="M9" i="24"/>
  <c r="M10" i="24"/>
  <c r="M11" i="24"/>
  <c r="M12" i="24"/>
  <c r="M13" i="24"/>
  <c r="M14" i="24"/>
  <c r="M15" i="24"/>
  <c r="M16" i="24"/>
  <c r="M17" i="24"/>
  <c r="M18" i="24"/>
  <c r="M19" i="24"/>
  <c r="M20" i="24"/>
  <c r="M21" i="24"/>
  <c r="M22" i="24"/>
  <c r="M23" i="24"/>
  <c r="M24" i="24"/>
  <c r="M25" i="24"/>
  <c r="M26" i="24"/>
  <c r="M27" i="24"/>
  <c r="M28" i="24"/>
  <c r="M29" i="24"/>
  <c r="M30" i="24"/>
  <c r="M31" i="24"/>
  <c r="M32" i="24"/>
  <c r="M33" i="24"/>
  <c r="M34" i="24"/>
  <c r="M35" i="24"/>
  <c r="M36" i="24"/>
  <c r="M37" i="24"/>
  <c r="M38" i="24"/>
  <c r="M39" i="24"/>
  <c r="M40" i="24"/>
  <c r="M41" i="24"/>
  <c r="M42" i="24"/>
  <c r="M43" i="24"/>
  <c r="M44" i="24"/>
  <c r="M45" i="24"/>
  <c r="M46" i="24"/>
  <c r="M47" i="24"/>
  <c r="M48" i="24"/>
  <c r="M49" i="24"/>
  <c r="M50" i="24"/>
  <c r="M51" i="24"/>
  <c r="M52" i="24"/>
  <c r="M53" i="24"/>
  <c r="M54" i="24"/>
  <c r="M55" i="24"/>
  <c r="M56" i="24"/>
  <c r="M57" i="24"/>
  <c r="M58" i="24"/>
  <c r="M59" i="24"/>
  <c r="N59" i="36"/>
  <c r="N28" i="36"/>
  <c r="N32" i="36"/>
  <c r="N11" i="36"/>
  <c r="N15" i="36"/>
  <c r="N7" i="36"/>
  <c r="N8" i="36"/>
  <c r="N27" i="36"/>
  <c r="N13" i="36"/>
  <c r="N31" i="36"/>
  <c r="N19" i="36"/>
  <c r="N23" i="36"/>
  <c r="N25" i="36"/>
  <c r="N30" i="36"/>
  <c r="N17" i="36"/>
  <c r="N34" i="36"/>
  <c r="N21" i="36"/>
  <c r="N39" i="36"/>
  <c r="N10" i="36"/>
  <c r="N14" i="36"/>
  <c r="N33" i="36"/>
  <c r="N37" i="36"/>
  <c r="N6" i="36"/>
  <c r="N26" i="36"/>
  <c r="N29" i="36"/>
  <c r="N9" i="36"/>
  <c r="N35" i="36"/>
  <c r="N12" i="36"/>
  <c r="N38" i="36"/>
  <c r="N16" i="36"/>
  <c r="N36" i="36"/>
  <c r="N18" i="36"/>
  <c r="N20" i="36"/>
  <c r="N22" i="36"/>
  <c r="N24" i="36"/>
  <c r="N40" i="36"/>
  <c r="N41" i="36"/>
  <c r="N42" i="36"/>
  <c r="N43" i="36"/>
  <c r="N44" i="36"/>
  <c r="N45" i="36"/>
  <c r="N46" i="36"/>
  <c r="N47" i="36"/>
  <c r="N48" i="36"/>
  <c r="N49" i="36"/>
  <c r="N50" i="36"/>
  <c r="N51" i="36"/>
  <c r="N52" i="36"/>
  <c r="N53" i="36"/>
  <c r="N54" i="36"/>
  <c r="N55" i="36"/>
  <c r="N56" i="36"/>
  <c r="N57" i="36"/>
  <c r="N58" i="36"/>
  <c r="F64" i="23"/>
  <c r="M49" i="16"/>
  <c r="M9" i="19"/>
  <c r="K66" i="48"/>
  <c r="M13" i="16"/>
  <c r="M35" i="17"/>
  <c r="M34" i="16"/>
  <c r="M58" i="19"/>
  <c r="I65" i="21"/>
  <c r="N64" i="18"/>
  <c r="N41" i="17"/>
  <c r="M17" i="17"/>
  <c r="L65" i="16"/>
  <c r="K64" i="17"/>
  <c r="N13" i="16"/>
  <c r="M29" i="19"/>
  <c r="J66" i="45"/>
  <c r="J65" i="21"/>
  <c r="M33" i="16"/>
  <c r="M63" i="19"/>
  <c r="G62" i="15"/>
  <c r="K65" i="16"/>
  <c r="N57" i="17"/>
  <c r="N31" i="16"/>
  <c r="M47" i="19"/>
  <c r="J68" i="29"/>
  <c r="M47" i="16"/>
  <c r="M49" i="19"/>
  <c r="E65" i="47"/>
  <c r="L63" i="15"/>
  <c r="J66" i="50"/>
  <c r="D59" i="39"/>
  <c r="M57" i="16"/>
  <c r="N68" i="29"/>
  <c r="L66" i="30"/>
  <c r="E66" i="46"/>
  <c r="M35" i="19"/>
  <c r="M35" i="16"/>
  <c r="M22" i="17"/>
  <c r="I64" i="17"/>
  <c r="G66" i="48"/>
  <c r="N62" i="15"/>
  <c r="M44" i="19"/>
  <c r="F65" i="21"/>
  <c r="N29" i="17"/>
  <c r="N65" i="47"/>
  <c r="N61" i="16"/>
  <c r="J66" i="31"/>
  <c r="N62" i="28"/>
  <c r="N63" i="35"/>
  <c r="E60" i="36"/>
  <c r="M61" i="24"/>
  <c r="N61" i="42"/>
  <c r="M65" i="50"/>
  <c r="M6" i="50"/>
  <c r="M9" i="50"/>
  <c r="M7" i="50"/>
  <c r="M8" i="50"/>
  <c r="M10" i="50"/>
  <c r="M11" i="50"/>
  <c r="M13" i="50"/>
  <c r="M12" i="50"/>
  <c r="M14" i="50"/>
  <c r="M15" i="50"/>
  <c r="M16" i="50"/>
  <c r="M17" i="50"/>
  <c r="M18" i="50"/>
  <c r="M19" i="50"/>
  <c r="M20" i="50"/>
  <c r="M21" i="50"/>
  <c r="M23" i="50"/>
  <c r="M22" i="50"/>
  <c r="M24" i="50"/>
  <c r="M25" i="50"/>
  <c r="M26" i="50"/>
  <c r="M27" i="50"/>
  <c r="M28" i="50"/>
  <c r="M29" i="50"/>
  <c r="M30" i="50"/>
  <c r="M31" i="50"/>
  <c r="M32" i="50"/>
  <c r="M33" i="50"/>
  <c r="M35" i="50"/>
  <c r="M34" i="50"/>
  <c r="M36" i="50"/>
  <c r="M37" i="50"/>
  <c r="M38" i="50"/>
  <c r="M39" i="50"/>
  <c r="M40" i="50"/>
  <c r="M42" i="50"/>
  <c r="M41" i="50"/>
  <c r="M43" i="50"/>
  <c r="M44" i="50"/>
  <c r="M45" i="50"/>
  <c r="M46" i="50"/>
  <c r="M47" i="50"/>
  <c r="M48" i="50"/>
  <c r="M49" i="50"/>
  <c r="M50" i="50"/>
  <c r="M51" i="50"/>
  <c r="M52" i="50"/>
  <c r="M54" i="50"/>
  <c r="M53" i="50"/>
  <c r="M55" i="50"/>
  <c r="M56" i="50"/>
  <c r="M57" i="50"/>
  <c r="M58" i="50"/>
  <c r="M59" i="50"/>
  <c r="M60" i="50"/>
  <c r="M61" i="50"/>
  <c r="M62" i="50"/>
  <c r="M63" i="50"/>
  <c r="M64" i="50"/>
  <c r="K63" i="28"/>
  <c r="K62" i="41"/>
  <c r="I62" i="42"/>
  <c r="M65" i="48"/>
  <c r="M9" i="48"/>
  <c r="M10" i="48"/>
  <c r="M6" i="48"/>
  <c r="M7" i="48"/>
  <c r="M8" i="48"/>
  <c r="M12" i="48"/>
  <c r="M11" i="48"/>
  <c r="M13" i="48"/>
  <c r="M14" i="48"/>
  <c r="M16" i="48"/>
  <c r="M15" i="48"/>
  <c r="M17" i="48"/>
  <c r="M18" i="48"/>
  <c r="M19" i="48"/>
  <c r="M20" i="48"/>
  <c r="M21" i="48"/>
  <c r="M22" i="48"/>
  <c r="M23" i="48"/>
  <c r="M24" i="48"/>
  <c r="M25" i="48"/>
  <c r="M27" i="48"/>
  <c r="M26" i="48"/>
  <c r="M28" i="48"/>
  <c r="M29" i="48"/>
  <c r="M31" i="48"/>
  <c r="M30" i="48"/>
  <c r="M32" i="48"/>
  <c r="M33" i="48"/>
  <c r="M34" i="48"/>
  <c r="M35" i="48"/>
  <c r="M36" i="48"/>
  <c r="M37" i="48"/>
  <c r="M38" i="48"/>
  <c r="M39" i="48"/>
  <c r="M40" i="48"/>
  <c r="M41" i="48"/>
  <c r="M43" i="48"/>
  <c r="M42" i="48"/>
  <c r="M45" i="48"/>
  <c r="M44" i="48"/>
  <c r="M46" i="48"/>
  <c r="M47" i="48"/>
  <c r="M48" i="48"/>
  <c r="M49" i="48"/>
  <c r="M51" i="48"/>
  <c r="M50" i="48"/>
  <c r="M52" i="48"/>
  <c r="M53" i="48"/>
  <c r="M54" i="48"/>
  <c r="M55" i="48"/>
  <c r="M56" i="48"/>
  <c r="M57" i="48"/>
  <c r="M58" i="48"/>
  <c r="M60" i="48"/>
  <c r="M59" i="48"/>
  <c r="M62" i="48"/>
  <c r="M61" i="48"/>
  <c r="M63" i="48"/>
  <c r="M64" i="48"/>
  <c r="L62" i="24"/>
  <c r="N65" i="48"/>
  <c r="N6" i="48"/>
  <c r="N7" i="48"/>
  <c r="N10" i="48"/>
  <c r="N9" i="48"/>
  <c r="N8" i="48"/>
  <c r="N12" i="48"/>
  <c r="N11" i="48"/>
  <c r="N13" i="48"/>
  <c r="N14" i="48"/>
  <c r="N15" i="48"/>
  <c r="N16" i="48"/>
  <c r="N17" i="48"/>
  <c r="N18" i="48"/>
  <c r="N19" i="48"/>
  <c r="N20" i="48"/>
  <c r="N21" i="48"/>
  <c r="N22" i="48"/>
  <c r="N23" i="48"/>
  <c r="N24" i="48"/>
  <c r="N25" i="48"/>
  <c r="N27" i="48"/>
  <c r="N26" i="48"/>
  <c r="N28" i="48"/>
  <c r="N29" i="48"/>
  <c r="N30" i="48"/>
  <c r="N31" i="48"/>
  <c r="N32" i="48"/>
  <c r="N33" i="48"/>
  <c r="N34" i="48"/>
  <c r="N35" i="48"/>
  <c r="N36" i="48"/>
  <c r="N37" i="48"/>
  <c r="N38" i="48"/>
  <c r="N39" i="48"/>
  <c r="N40" i="48"/>
  <c r="N41" i="48"/>
  <c r="N43" i="48"/>
  <c r="N42" i="48"/>
  <c r="N46" i="48"/>
  <c r="N45" i="48"/>
  <c r="N44" i="48"/>
  <c r="N47" i="48"/>
  <c r="N48" i="48"/>
  <c r="N49" i="48"/>
  <c r="N50" i="48"/>
  <c r="N51" i="48"/>
  <c r="N52" i="48"/>
  <c r="N53" i="48"/>
  <c r="N54" i="48"/>
  <c r="N55" i="48"/>
  <c r="N56" i="48"/>
  <c r="N57" i="48"/>
  <c r="N58" i="48"/>
  <c r="N60" i="48"/>
  <c r="N59" i="48"/>
  <c r="N62" i="48"/>
  <c r="N61" i="48"/>
  <c r="N63" i="48"/>
  <c r="N64" i="48"/>
  <c r="D61" i="36"/>
  <c r="D64" i="17"/>
  <c r="N9" i="16"/>
  <c r="M25" i="19"/>
  <c r="L66" i="49"/>
  <c r="K67" i="44"/>
  <c r="M28" i="16"/>
  <c r="M51" i="17"/>
  <c r="H65" i="20"/>
  <c r="F64" i="19"/>
  <c r="M52" i="16"/>
  <c r="M11" i="19"/>
  <c r="M66" i="45"/>
  <c r="H66" i="47"/>
  <c r="M12" i="16"/>
  <c r="M33" i="17"/>
  <c r="D65" i="23"/>
  <c r="N55" i="17"/>
  <c r="N28" i="16"/>
  <c r="M45" i="19"/>
  <c r="I63" i="15"/>
  <c r="L66" i="50"/>
  <c r="N63" i="17"/>
  <c r="M6" i="19"/>
  <c r="H66" i="46"/>
  <c r="G68" i="29"/>
  <c r="N21" i="17"/>
  <c r="N47" i="16"/>
  <c r="N63" i="16"/>
  <c r="M63" i="14"/>
  <c r="M60" i="16"/>
  <c r="M20" i="19"/>
  <c r="J65" i="23"/>
  <c r="L65" i="21"/>
  <c r="I65" i="16"/>
  <c r="M66" i="25"/>
  <c r="H64" i="14"/>
  <c r="N17" i="16"/>
  <c r="M33" i="19"/>
  <c r="N66" i="30"/>
  <c r="M67" i="44"/>
  <c r="M21" i="16"/>
  <c r="M43" i="17"/>
  <c r="N66" i="46"/>
  <c r="N9" i="17"/>
  <c r="N35" i="16"/>
  <c r="N51" i="16"/>
  <c r="D66" i="20"/>
  <c r="H68" i="29"/>
  <c r="M48" i="16"/>
  <c r="M8" i="19"/>
  <c r="E64" i="19"/>
  <c r="M16" i="16"/>
  <c r="M38" i="17"/>
  <c r="I66" i="48"/>
  <c r="G66" i="46"/>
  <c r="N8" i="17"/>
  <c r="N30" i="16"/>
  <c r="E65" i="51"/>
  <c r="H66" i="13"/>
  <c r="F66" i="30"/>
  <c r="G62" i="28"/>
  <c r="F61" i="41"/>
  <c r="F60" i="36"/>
  <c r="F61" i="24"/>
  <c r="E61" i="42"/>
  <c r="I64" i="35"/>
  <c r="D63" i="28"/>
  <c r="L63" i="28"/>
  <c r="I62" i="41"/>
  <c r="D62" i="42"/>
  <c r="H62" i="26"/>
  <c r="D62" i="24"/>
  <c r="N64" i="45"/>
  <c r="N7" i="45"/>
  <c r="N9" i="45"/>
  <c r="N8" i="45"/>
  <c r="N6" i="45"/>
  <c r="N10" i="45"/>
  <c r="N11" i="45"/>
  <c r="N12" i="45"/>
  <c r="N15" i="45"/>
  <c r="N14" i="45"/>
  <c r="N13" i="45"/>
  <c r="N16" i="45"/>
  <c r="N17" i="45"/>
  <c r="N18" i="45"/>
  <c r="N20" i="45"/>
  <c r="N19" i="45"/>
  <c r="N21" i="45"/>
  <c r="N22" i="45"/>
  <c r="N23" i="45"/>
  <c r="N24" i="45"/>
  <c r="N25" i="45"/>
  <c r="N26" i="45"/>
  <c r="N27" i="45"/>
  <c r="N28" i="45"/>
  <c r="N30" i="45"/>
  <c r="N29" i="45"/>
  <c r="N31" i="45"/>
  <c r="N32" i="45"/>
  <c r="N33" i="45"/>
  <c r="N34" i="45"/>
  <c r="N35" i="45"/>
  <c r="N36" i="45"/>
  <c r="N37" i="45"/>
  <c r="N38" i="45"/>
  <c r="N39" i="45"/>
  <c r="N40" i="45"/>
  <c r="N41" i="45"/>
  <c r="N42" i="45"/>
  <c r="N43" i="45"/>
  <c r="N44" i="45"/>
  <c r="N45" i="45"/>
  <c r="N46" i="45"/>
  <c r="N47" i="45"/>
  <c r="N48" i="45"/>
  <c r="N49" i="45"/>
  <c r="N50" i="45"/>
  <c r="N51" i="45"/>
  <c r="N52" i="45"/>
  <c r="N53" i="45"/>
  <c r="N54" i="45"/>
  <c r="N55" i="45"/>
  <c r="N57" i="45"/>
  <c r="N56" i="45"/>
  <c r="N58" i="45"/>
  <c r="N59" i="45"/>
  <c r="N61" i="45"/>
  <c r="N60" i="45"/>
  <c r="N62" i="45"/>
  <c r="N63" i="45"/>
  <c r="L61" i="36"/>
  <c r="N59" i="17"/>
  <c r="N25" i="16"/>
  <c r="M41" i="19"/>
  <c r="M65" i="51"/>
  <c r="M45" i="16"/>
  <c r="M50" i="19"/>
  <c r="J66" i="13"/>
  <c r="D63" i="15"/>
  <c r="N12" i="16"/>
  <c r="M27" i="19"/>
  <c r="I66" i="46"/>
  <c r="K66" i="47"/>
  <c r="M27" i="16"/>
  <c r="M49" i="17"/>
  <c r="N65" i="13"/>
  <c r="D67" i="46"/>
  <c r="N23" i="17"/>
  <c r="N45" i="16"/>
  <c r="N60" i="16"/>
  <c r="E64" i="18"/>
  <c r="E63" i="17"/>
  <c r="M62" i="16"/>
  <c r="M22" i="19"/>
  <c r="I66" i="50"/>
  <c r="E68" i="29"/>
  <c r="N37" i="17"/>
  <c r="M15" i="17"/>
  <c r="I68" i="29"/>
  <c r="M62" i="17"/>
  <c r="N20" i="16"/>
  <c r="M36" i="19"/>
  <c r="I66" i="13"/>
  <c r="K65" i="20"/>
  <c r="N12" i="17"/>
  <c r="N33" i="16"/>
  <c r="N49" i="16"/>
  <c r="J66" i="46"/>
  <c r="M37" i="16"/>
  <c r="M59" i="19"/>
  <c r="J65" i="20"/>
  <c r="N25" i="17"/>
  <c r="M58" i="17"/>
  <c r="M65" i="45"/>
  <c r="M65" i="20"/>
  <c r="G63" i="17"/>
  <c r="N8" i="16"/>
  <c r="M24" i="19"/>
  <c r="M32" i="16"/>
  <c r="M54" i="17"/>
  <c r="H66" i="49"/>
  <c r="N24" i="17"/>
  <c r="N46" i="16"/>
  <c r="N62" i="16"/>
  <c r="F68" i="29"/>
  <c r="F64" i="18"/>
  <c r="N45" i="17"/>
  <c r="M24" i="17"/>
  <c r="H63" i="15"/>
  <c r="N38" i="17"/>
  <c r="M12" i="17"/>
  <c r="H66" i="30"/>
  <c r="M64" i="19"/>
  <c r="N65" i="20"/>
  <c r="L64" i="19"/>
  <c r="M18" i="17"/>
  <c r="M26" i="19"/>
  <c r="M36" i="17"/>
  <c r="N18" i="17"/>
  <c r="N56" i="16"/>
  <c r="M61" i="16"/>
  <c r="F65" i="45"/>
  <c r="M31" i="17"/>
  <c r="G64" i="16"/>
  <c r="D67" i="45"/>
  <c r="L66" i="31"/>
  <c r="M47" i="17"/>
  <c r="K66" i="51"/>
  <c r="E62" i="15"/>
  <c r="M62" i="28"/>
  <c r="M61" i="41"/>
  <c r="M60" i="36"/>
  <c r="N61" i="24"/>
  <c r="K58" i="39"/>
  <c r="H64" i="35"/>
  <c r="I63" i="28"/>
  <c r="J63" i="28"/>
  <c r="K62" i="42"/>
  <c r="I62" i="26"/>
  <c r="N7" i="26"/>
  <c r="N8" i="26"/>
  <c r="N9" i="26"/>
  <c r="N10" i="26"/>
  <c r="N11" i="26"/>
  <c r="N12" i="26"/>
  <c r="N13" i="26"/>
  <c r="N14" i="26"/>
  <c r="N15" i="26"/>
  <c r="N16" i="26"/>
  <c r="N17" i="26"/>
  <c r="N18" i="26"/>
  <c r="N19" i="26"/>
  <c r="N20" i="26"/>
  <c r="N21" i="26"/>
  <c r="N22" i="26"/>
  <c r="N23" i="26"/>
  <c r="N24" i="26"/>
  <c r="N25" i="26"/>
  <c r="N26" i="26"/>
  <c r="N27" i="26"/>
  <c r="N28" i="26"/>
  <c r="N29" i="26"/>
  <c r="N30" i="26"/>
  <c r="N31" i="26"/>
  <c r="N32" i="26"/>
  <c r="N33" i="26"/>
  <c r="N34" i="26"/>
  <c r="N35" i="26"/>
  <c r="N36" i="26"/>
  <c r="N37" i="26"/>
  <c r="N38" i="26"/>
  <c r="N39" i="26"/>
  <c r="N40" i="26"/>
  <c r="N41" i="26"/>
  <c r="N42" i="26"/>
  <c r="N43" i="26"/>
  <c r="N44" i="26"/>
  <c r="N45" i="26"/>
  <c r="N46" i="26"/>
  <c r="N47" i="26"/>
  <c r="N48" i="26"/>
  <c r="N49" i="26"/>
  <c r="N50" i="26"/>
  <c r="N51" i="26"/>
  <c r="N52" i="26"/>
  <c r="N53" i="26"/>
  <c r="N54" i="26"/>
  <c r="N55" i="26"/>
  <c r="N56" i="26"/>
  <c r="N57" i="26"/>
  <c r="N58" i="26"/>
  <c r="N59" i="26"/>
  <c r="N60" i="26"/>
  <c r="N19" i="17"/>
  <c r="N41" i="16"/>
  <c r="N57" i="16"/>
  <c r="D65" i="18"/>
  <c r="G63" i="14"/>
  <c r="M58" i="16"/>
  <c r="M18" i="19"/>
  <c r="K63" i="15"/>
  <c r="N60" i="17"/>
  <c r="N27" i="16"/>
  <c r="M43" i="19"/>
  <c r="H64" i="19"/>
  <c r="M44" i="16"/>
  <c r="M53" i="19"/>
  <c r="N39" i="17"/>
  <c r="M11" i="17"/>
  <c r="G65" i="45"/>
  <c r="L64" i="14"/>
  <c r="N22" i="16"/>
  <c r="M38" i="19"/>
  <c r="K66" i="49"/>
  <c r="K66" i="31"/>
  <c r="N53" i="17"/>
  <c r="M32" i="17"/>
  <c r="G66" i="30"/>
  <c r="N11" i="17"/>
  <c r="N36" i="16"/>
  <c r="N52" i="16"/>
  <c r="E67" i="44"/>
  <c r="M66" i="30"/>
  <c r="N27" i="17"/>
  <c r="M61" i="17"/>
  <c r="M65" i="13"/>
  <c r="G67" i="44"/>
  <c r="F62" i="15"/>
  <c r="M50" i="16"/>
  <c r="M10" i="19"/>
  <c r="N67" i="44"/>
  <c r="N42" i="17"/>
  <c r="M20" i="17"/>
  <c r="L66" i="25"/>
  <c r="M64" i="16"/>
  <c r="N61" i="17"/>
  <c r="N24" i="16"/>
  <c r="M40" i="19"/>
  <c r="N64" i="23"/>
  <c r="N62" i="17"/>
  <c r="M48" i="19"/>
  <c r="K66" i="13"/>
  <c r="N66" i="45"/>
  <c r="N40" i="17"/>
  <c r="M16" i="17"/>
  <c r="M14" i="16"/>
  <c r="M40" i="17"/>
  <c r="G65" i="51"/>
  <c r="H66" i="25"/>
  <c r="N54" i="17"/>
  <c r="M29" i="17"/>
  <c r="F65" i="13"/>
  <c r="E66" i="25"/>
  <c r="M65" i="21"/>
  <c r="J63" i="15"/>
  <c r="N11" i="16"/>
  <c r="J66" i="30"/>
  <c r="D67" i="25"/>
  <c r="N40" i="16"/>
  <c r="F63" i="17"/>
  <c r="J64" i="19"/>
  <c r="M30" i="16"/>
  <c r="M45" i="17"/>
  <c r="G65" i="20"/>
  <c r="M46" i="16"/>
  <c r="F65" i="47"/>
  <c r="D69" i="29"/>
  <c r="E62" i="28"/>
  <c r="N61" i="41"/>
  <c r="F61" i="26"/>
  <c r="G61" i="24"/>
  <c r="D64" i="35"/>
  <c r="K64" i="35"/>
  <c r="H63" i="28"/>
  <c r="J62" i="41"/>
  <c r="M7" i="45"/>
  <c r="M9" i="45"/>
  <c r="M8" i="45"/>
  <c r="M6" i="45"/>
  <c r="M11" i="45"/>
  <c r="M10" i="45"/>
  <c r="M12" i="45"/>
  <c r="M15" i="45"/>
  <c r="M14" i="45"/>
  <c r="M13" i="45"/>
  <c r="M16" i="45"/>
  <c r="M17" i="45"/>
  <c r="M18" i="45"/>
  <c r="M19" i="45"/>
  <c r="M20" i="45"/>
  <c r="M21" i="45"/>
  <c r="M22" i="45"/>
  <c r="M23" i="45"/>
  <c r="M24" i="45"/>
  <c r="M26" i="45"/>
  <c r="M25" i="45"/>
  <c r="M27" i="45"/>
  <c r="M28" i="45"/>
  <c r="M30" i="45"/>
  <c r="M29" i="45"/>
  <c r="M31" i="45"/>
  <c r="M32" i="45"/>
  <c r="M33" i="45"/>
  <c r="M34" i="45"/>
  <c r="M35" i="45"/>
  <c r="M36" i="45"/>
  <c r="M37" i="45"/>
  <c r="M38" i="45"/>
  <c r="M39" i="45"/>
  <c r="M40" i="45"/>
  <c r="M41" i="45"/>
  <c r="M42" i="45"/>
  <c r="M43" i="45"/>
  <c r="M45" i="45"/>
  <c r="M44" i="45"/>
  <c r="M46" i="45"/>
  <c r="M47" i="45"/>
  <c r="M48" i="45"/>
  <c r="M49" i="45"/>
  <c r="M50" i="45"/>
  <c r="M51" i="45"/>
  <c r="M52" i="45"/>
  <c r="M53" i="45"/>
  <c r="M54" i="45"/>
  <c r="M55" i="45"/>
  <c r="M56" i="45"/>
  <c r="M57" i="45"/>
  <c r="M58" i="45"/>
  <c r="M59" i="45"/>
  <c r="M61" i="45"/>
  <c r="M60" i="45"/>
  <c r="M62" i="45"/>
  <c r="M63" i="45"/>
  <c r="M64" i="45"/>
  <c r="M60" i="26"/>
  <c r="M7" i="26"/>
  <c r="M8" i="26"/>
  <c r="M9" i="26"/>
  <c r="M10" i="26"/>
  <c r="M11" i="26"/>
  <c r="M12" i="26"/>
  <c r="M13" i="26"/>
  <c r="M14" i="26"/>
  <c r="M15" i="26"/>
  <c r="M16" i="26"/>
  <c r="M17" i="26"/>
  <c r="M18" i="26"/>
  <c r="M19" i="26"/>
  <c r="M20" i="26"/>
  <c r="M21" i="26"/>
  <c r="M22" i="26"/>
  <c r="M23" i="26"/>
  <c r="M24" i="26"/>
  <c r="M25" i="26"/>
  <c r="M26" i="26"/>
  <c r="M27" i="26"/>
  <c r="M28" i="26"/>
  <c r="M29" i="26"/>
  <c r="M30" i="26"/>
  <c r="M31" i="26"/>
  <c r="M32" i="26"/>
  <c r="M33" i="26"/>
  <c r="M34" i="26"/>
  <c r="M35" i="26"/>
  <c r="M36" i="26"/>
  <c r="M37" i="26"/>
  <c r="M38" i="26"/>
  <c r="M39" i="26"/>
  <c r="M40" i="26"/>
  <c r="M41" i="26"/>
  <c r="M42" i="26"/>
  <c r="M43" i="26"/>
  <c r="M44" i="26"/>
  <c r="M45" i="26"/>
  <c r="M46" i="26"/>
  <c r="M47" i="26"/>
  <c r="M48" i="26"/>
  <c r="M49" i="26"/>
  <c r="M50" i="26"/>
  <c r="M51" i="26"/>
  <c r="M52" i="26"/>
  <c r="M53" i="26"/>
  <c r="M54" i="26"/>
  <c r="M55" i="26"/>
  <c r="M56" i="26"/>
  <c r="M57" i="26"/>
  <c r="M58" i="26"/>
  <c r="M59" i="26"/>
  <c r="J61" i="36"/>
  <c r="N35" i="17"/>
  <c r="M14" i="17"/>
  <c r="L66" i="48"/>
  <c r="N66" i="25"/>
  <c r="J64" i="14"/>
  <c r="N18" i="16"/>
  <c r="M34" i="19"/>
  <c r="E65" i="20"/>
  <c r="N17" i="17"/>
  <c r="N43" i="16"/>
  <c r="N59" i="16"/>
  <c r="I65" i="20"/>
  <c r="M56" i="16"/>
  <c r="M16" i="19"/>
  <c r="K66" i="46"/>
  <c r="M8" i="16"/>
  <c r="M30" i="17"/>
  <c r="L68" i="29"/>
  <c r="J64" i="18"/>
  <c r="N16" i="17"/>
  <c r="N38" i="16"/>
  <c r="N54" i="16"/>
  <c r="F64" i="16"/>
  <c r="H66" i="45"/>
  <c r="M22" i="16"/>
  <c r="M48" i="17"/>
  <c r="G66" i="45"/>
  <c r="N30" i="17"/>
  <c r="M57" i="17"/>
  <c r="E66" i="50"/>
  <c r="G66" i="50"/>
  <c r="M62" i="15"/>
  <c r="N43" i="17"/>
  <c r="K68" i="29"/>
  <c r="J64" i="17"/>
  <c r="M11" i="16"/>
  <c r="I66" i="30"/>
  <c r="L66" i="46"/>
  <c r="M21" i="19"/>
  <c r="M9" i="16"/>
  <c r="M62" i="19"/>
  <c r="M23" i="16"/>
  <c r="M66" i="50"/>
  <c r="I66" i="49"/>
  <c r="M39" i="16"/>
  <c r="H65" i="23"/>
  <c r="F63" i="35"/>
  <c r="G61" i="41"/>
  <c r="E61" i="26"/>
  <c r="E61" i="24"/>
  <c r="D62" i="41"/>
  <c r="N14" i="21"/>
  <c r="N34" i="21"/>
  <c r="N27" i="21"/>
  <c r="N26" i="21"/>
  <c r="N19" i="21"/>
  <c r="N29" i="21"/>
  <c r="N43" i="21"/>
  <c r="N21" i="21"/>
  <c r="N42" i="21"/>
  <c r="N35" i="21"/>
  <c r="N45" i="21"/>
  <c r="N7" i="21"/>
  <c r="N23" i="21"/>
  <c r="N15" i="21"/>
  <c r="N37" i="21"/>
  <c r="N24" i="21"/>
  <c r="N16" i="21"/>
  <c r="N39" i="21"/>
  <c r="N31" i="21"/>
  <c r="N17" i="21"/>
  <c r="N40" i="21"/>
  <c r="N33" i="21"/>
  <c r="N47" i="21"/>
  <c r="N49" i="21"/>
  <c r="N12" i="21"/>
  <c r="N28" i="21"/>
  <c r="N50" i="21"/>
  <c r="N18" i="21"/>
  <c r="N11" i="21"/>
  <c r="N44" i="21"/>
  <c r="N10" i="21"/>
  <c r="N25" i="21"/>
  <c r="N48" i="21"/>
  <c r="N8" i="21"/>
  <c r="N13" i="21"/>
  <c r="N9" i="21"/>
  <c r="N30" i="21"/>
  <c r="N22" i="21"/>
  <c r="N38" i="21"/>
  <c r="N41" i="21"/>
  <c r="N46" i="21"/>
  <c r="N20" i="21"/>
  <c r="N32" i="21"/>
  <c r="N36" i="21"/>
  <c r="N51" i="21"/>
  <c r="N53" i="21"/>
  <c r="N52" i="21"/>
  <c r="N54" i="21"/>
  <c r="N55" i="21"/>
  <c r="N56" i="21"/>
  <c r="N57" i="21"/>
  <c r="N59" i="21"/>
  <c r="N60" i="21"/>
  <c r="N58" i="21"/>
  <c r="N61" i="21"/>
  <c r="N62" i="21"/>
  <c r="N63" i="21"/>
  <c r="N64" i="21"/>
  <c r="J62" i="42"/>
  <c r="D62" i="26"/>
  <c r="J62" i="26"/>
  <c r="H62" i="24"/>
  <c r="N62" i="14"/>
  <c r="N61" i="14"/>
  <c r="N60" i="14"/>
  <c r="N59" i="14"/>
  <c r="N58" i="14"/>
  <c r="N57" i="14"/>
  <c r="N16" i="14"/>
  <c r="N7" i="14"/>
  <c r="N46" i="14"/>
  <c r="N9" i="14"/>
  <c r="N21" i="14"/>
  <c r="N51" i="14"/>
  <c r="N43" i="14"/>
  <c r="N30" i="14"/>
  <c r="N41" i="14"/>
  <c r="N56" i="14"/>
  <c r="N35" i="14"/>
  <c r="N27" i="14"/>
  <c r="N12" i="14"/>
  <c r="N45" i="14"/>
  <c r="N25" i="14"/>
  <c r="N48" i="14"/>
  <c r="N19" i="14"/>
  <c r="N10" i="14"/>
  <c r="N50" i="14"/>
  <c r="N29" i="14"/>
  <c r="N52" i="14"/>
  <c r="N11" i="14"/>
  <c r="N40" i="14"/>
  <c r="N31" i="14"/>
  <c r="N34" i="14"/>
  <c r="N49" i="14"/>
  <c r="N13" i="14"/>
  <c r="N44" i="14"/>
  <c r="N36" i="14"/>
  <c r="N24" i="14"/>
  <c r="N15" i="14"/>
  <c r="N54" i="14"/>
  <c r="N18" i="14"/>
  <c r="N33" i="14"/>
  <c r="N28" i="14"/>
  <c r="N20" i="14"/>
  <c r="N8" i="14"/>
  <c r="N38" i="14"/>
  <c r="N17" i="14"/>
  <c r="N47" i="14"/>
  <c r="N39" i="14"/>
  <c r="N14" i="14"/>
  <c r="N42" i="14"/>
  <c r="N22" i="14"/>
  <c r="N53" i="14"/>
  <c r="N32" i="14"/>
  <c r="N23" i="14"/>
  <c r="N26" i="14"/>
  <c r="N55" i="14"/>
  <c r="N37" i="14"/>
  <c r="H61" i="36"/>
  <c r="D66" i="47"/>
  <c r="N51" i="17"/>
  <c r="M26" i="17"/>
  <c r="E66" i="48"/>
  <c r="K65" i="23"/>
  <c r="N10" i="17"/>
  <c r="N34" i="16"/>
  <c r="N50" i="16"/>
  <c r="L65" i="23"/>
  <c r="J67" i="44"/>
  <c r="N33" i="17"/>
  <c r="M10" i="17"/>
  <c r="K66" i="45"/>
  <c r="N66" i="50"/>
  <c r="I64" i="14"/>
  <c r="N16" i="16"/>
  <c r="M32" i="19"/>
  <c r="G65" i="47"/>
  <c r="M24" i="16"/>
  <c r="M46" i="17"/>
  <c r="G64" i="18"/>
  <c r="F65" i="20"/>
  <c r="N32" i="17"/>
  <c r="M55" i="17"/>
  <c r="D66" i="13"/>
  <c r="J66" i="51"/>
  <c r="E64" i="16"/>
  <c r="M38" i="16"/>
  <c r="M54" i="19"/>
  <c r="D66" i="51"/>
  <c r="J66" i="48"/>
  <c r="N46" i="17"/>
  <c r="M21" i="17"/>
  <c r="F66" i="50"/>
  <c r="F66" i="45"/>
  <c r="F66" i="48"/>
  <c r="I64" i="18"/>
  <c r="D67" i="27"/>
  <c r="D68" i="27" s="1"/>
  <c r="M10" i="16"/>
  <c r="M34" i="17"/>
  <c r="G65" i="21"/>
  <c r="L66" i="13"/>
  <c r="N58" i="17"/>
  <c r="N26" i="16"/>
  <c r="M42" i="19"/>
  <c r="J65" i="16"/>
  <c r="M68" i="29"/>
  <c r="M26" i="16"/>
  <c r="M52" i="17"/>
  <c r="K64" i="19"/>
  <c r="H66" i="31"/>
  <c r="N34" i="17"/>
  <c r="M9" i="17"/>
  <c r="F67" i="44"/>
  <c r="M66" i="46"/>
  <c r="M63" i="17"/>
  <c r="N21" i="16"/>
  <c r="M37" i="19"/>
  <c r="L59" i="39"/>
  <c r="M25" i="16"/>
  <c r="M7" i="19"/>
  <c r="M57" i="19"/>
  <c r="J67" i="27"/>
  <c r="G63" i="35"/>
  <c r="E61" i="41"/>
  <c r="M61" i="26"/>
  <c r="G61" i="42"/>
  <c r="J64" i="35"/>
  <c r="N9" i="46"/>
  <c r="N8" i="46"/>
  <c r="N7" i="46"/>
  <c r="N10" i="46"/>
  <c r="N6" i="46"/>
  <c r="N11" i="46"/>
  <c r="N12" i="46"/>
  <c r="N13" i="46"/>
  <c r="N14" i="46"/>
  <c r="N16" i="46"/>
  <c r="N15" i="46"/>
  <c r="N17" i="46"/>
  <c r="N18" i="46"/>
  <c r="N19" i="46"/>
  <c r="N20" i="46"/>
  <c r="N21" i="46"/>
  <c r="N22" i="46"/>
  <c r="N24" i="46"/>
  <c r="N23" i="46"/>
  <c r="N25" i="46"/>
  <c r="N27" i="46"/>
  <c r="N26" i="46"/>
  <c r="N28" i="46"/>
  <c r="N30" i="46"/>
  <c r="N29" i="46"/>
  <c r="N31" i="46"/>
  <c r="N32" i="46"/>
  <c r="N33" i="46"/>
  <c r="N34" i="46"/>
  <c r="N35" i="46"/>
  <c r="N36" i="46"/>
  <c r="N37" i="46"/>
  <c r="N38" i="46"/>
  <c r="N39" i="46"/>
  <c r="N41" i="46"/>
  <c r="N40" i="46"/>
  <c r="N42" i="46"/>
  <c r="N43" i="46"/>
  <c r="N45" i="46"/>
  <c r="N44" i="46"/>
  <c r="N46" i="46"/>
  <c r="N47" i="46"/>
  <c r="N48" i="46"/>
  <c r="N49" i="46"/>
  <c r="N50" i="46"/>
  <c r="N51" i="46"/>
  <c r="N52" i="46"/>
  <c r="N53" i="46"/>
  <c r="N54" i="46"/>
  <c r="N55" i="46"/>
  <c r="N56" i="46"/>
  <c r="N57" i="46"/>
  <c r="N58" i="46"/>
  <c r="N59" i="46"/>
  <c r="N60" i="46"/>
  <c r="N61" i="46"/>
  <c r="N62" i="46"/>
  <c r="N63" i="46"/>
  <c r="N64" i="46"/>
  <c r="N65" i="46"/>
  <c r="H62" i="41"/>
  <c r="M64" i="21"/>
  <c r="M17" i="21"/>
  <c r="M38" i="21"/>
  <c r="M32" i="21"/>
  <c r="M10" i="21"/>
  <c r="M30" i="21"/>
  <c r="M23" i="21"/>
  <c r="M33" i="21"/>
  <c r="M48" i="21"/>
  <c r="M9" i="21"/>
  <c r="M25" i="21"/>
  <c r="M46" i="21"/>
  <c r="M39" i="21"/>
  <c r="M49" i="21"/>
  <c r="M14" i="21"/>
  <c r="M26" i="21"/>
  <c r="M19" i="21"/>
  <c r="M41" i="21"/>
  <c r="M28" i="21"/>
  <c r="M21" i="21"/>
  <c r="M42" i="21"/>
  <c r="M35" i="21"/>
  <c r="M20" i="21"/>
  <c r="M44" i="21"/>
  <c r="M37" i="21"/>
  <c r="M16" i="21"/>
  <c r="M31" i="21"/>
  <c r="M22" i="21"/>
  <c r="M15" i="21"/>
  <c r="M47" i="21"/>
  <c r="M13" i="21"/>
  <c r="M7" i="21"/>
  <c r="M29" i="21"/>
  <c r="M45" i="21"/>
  <c r="M50" i="21"/>
  <c r="M18" i="21"/>
  <c r="M11" i="21"/>
  <c r="M36" i="21"/>
  <c r="M34" i="21"/>
  <c r="M27" i="21"/>
  <c r="M43" i="21"/>
  <c r="M8" i="21"/>
  <c r="M24" i="21"/>
  <c r="M12" i="21"/>
  <c r="M40" i="21"/>
  <c r="M51" i="21"/>
  <c r="M53" i="21"/>
  <c r="M52" i="21"/>
  <c r="M54" i="21"/>
  <c r="M55" i="21"/>
  <c r="M56" i="21"/>
  <c r="M57" i="21"/>
  <c r="M59" i="21"/>
  <c r="M58" i="21"/>
  <c r="M60" i="21"/>
  <c r="M61" i="21"/>
  <c r="M62" i="21"/>
  <c r="M63" i="21"/>
  <c r="H62" i="42"/>
  <c r="L62" i="26"/>
  <c r="J62" i="24"/>
  <c r="I61" i="36"/>
  <c r="M20" i="16"/>
  <c r="M42" i="17"/>
  <c r="N28" i="17"/>
  <c r="M59" i="17"/>
  <c r="N65" i="45"/>
  <c r="L66" i="51"/>
  <c r="N49" i="17"/>
  <c r="M28" i="17"/>
  <c r="L66" i="45"/>
  <c r="D66" i="49"/>
  <c r="N13" i="17"/>
  <c r="N32" i="16"/>
  <c r="N48" i="16"/>
  <c r="E64" i="23"/>
  <c r="M40" i="16"/>
  <c r="M56" i="19"/>
  <c r="I64" i="19"/>
  <c r="N48" i="17"/>
  <c r="M23" i="17"/>
  <c r="H65" i="16"/>
  <c r="H59" i="39"/>
  <c r="M55" i="16"/>
  <c r="M15" i="19"/>
  <c r="N64" i="19"/>
  <c r="M15" i="16"/>
  <c r="M37" i="17"/>
  <c r="H66" i="50"/>
  <c r="L66" i="47"/>
  <c r="J59" i="39"/>
  <c r="M29" i="16"/>
  <c r="M50" i="17"/>
  <c r="H66" i="48"/>
  <c r="N20" i="17"/>
  <c r="N42" i="16"/>
  <c r="N58" i="16"/>
  <c r="H67" i="44"/>
  <c r="M42" i="16"/>
  <c r="M51" i="19"/>
  <c r="G66" i="27"/>
  <c r="N50" i="17"/>
  <c r="M25" i="17"/>
  <c r="N15" i="17"/>
  <c r="N37" i="16"/>
  <c r="N53" i="16"/>
  <c r="G66" i="25"/>
  <c r="M41" i="16"/>
  <c r="M55" i="19"/>
  <c r="E66" i="30"/>
  <c r="F63" i="14"/>
  <c r="M63" i="16"/>
  <c r="M23" i="19"/>
  <c r="K59" i="39"/>
  <c r="M51" i="16"/>
  <c r="M12" i="19"/>
  <c r="D65" i="19"/>
  <c r="E65" i="13"/>
  <c r="E63" i="14"/>
  <c r="M27" i="17"/>
  <c r="K64" i="14"/>
  <c r="E65" i="21"/>
  <c r="M61" i="19"/>
  <c r="N47" i="17"/>
  <c r="I67" i="44"/>
  <c r="M30" i="19"/>
  <c r="N39" i="16"/>
  <c r="N56" i="17"/>
  <c r="F66" i="46"/>
  <c r="M46" i="19"/>
  <c r="M8" i="17"/>
  <c r="N44" i="16"/>
  <c r="I59" i="39"/>
  <c r="E63" i="35"/>
  <c r="N60" i="36"/>
  <c r="N61" i="26"/>
  <c r="F61" i="42"/>
  <c r="N6" i="50"/>
  <c r="N8" i="50"/>
  <c r="N10" i="50"/>
  <c r="N7" i="50"/>
  <c r="N9" i="50"/>
  <c r="N11" i="50"/>
  <c r="N12" i="50"/>
  <c r="N13" i="50"/>
  <c r="N14" i="50"/>
  <c r="N15" i="50"/>
  <c r="N16" i="50"/>
  <c r="N17" i="50"/>
  <c r="N18" i="50"/>
  <c r="N19" i="50"/>
  <c r="N20" i="50"/>
  <c r="N21" i="50"/>
  <c r="N23" i="50"/>
  <c r="N22" i="50"/>
  <c r="N24" i="50"/>
  <c r="N25" i="50"/>
  <c r="N26" i="50"/>
  <c r="N27" i="50"/>
  <c r="N28" i="50"/>
  <c r="N29" i="50"/>
  <c r="N30" i="50"/>
  <c r="N31" i="50"/>
  <c r="N32" i="50"/>
  <c r="N33" i="50"/>
  <c r="N34" i="50"/>
  <c r="N35" i="50"/>
  <c r="N36" i="50"/>
  <c r="N37" i="50"/>
  <c r="N39" i="50"/>
  <c r="N38" i="50"/>
  <c r="N40" i="50"/>
  <c r="N42" i="50"/>
  <c r="N41" i="50"/>
  <c r="N43" i="50"/>
  <c r="N45" i="50"/>
  <c r="N44" i="50"/>
  <c r="N46" i="50"/>
  <c r="N47" i="50"/>
  <c r="N48" i="50"/>
  <c r="N49" i="50"/>
  <c r="N50" i="50"/>
  <c r="N51" i="50"/>
  <c r="N52" i="50"/>
  <c r="N54" i="50"/>
  <c r="N53" i="50"/>
  <c r="N55" i="50"/>
  <c r="N56" i="50"/>
  <c r="N58" i="50"/>
  <c r="N57" i="50"/>
  <c r="N59" i="50"/>
  <c r="N60" i="50"/>
  <c r="N61" i="50"/>
  <c r="N62" i="50"/>
  <c r="N63" i="50"/>
  <c r="N64" i="50"/>
  <c r="N65" i="50"/>
  <c r="N13" i="28"/>
  <c r="N41" i="28"/>
  <c r="N42" i="28"/>
  <c r="N25" i="28"/>
  <c r="N30" i="28"/>
  <c r="N39" i="28"/>
  <c r="N26" i="28"/>
  <c r="N29" i="28"/>
  <c r="N22" i="28"/>
  <c r="N27" i="28"/>
  <c r="N17" i="28"/>
  <c r="N8" i="28"/>
  <c r="N21" i="28"/>
  <c r="N28" i="28"/>
  <c r="N18" i="28"/>
  <c r="N20" i="28"/>
  <c r="N32" i="28"/>
  <c r="N16" i="28"/>
  <c r="N19" i="28"/>
  <c r="N34" i="28"/>
  <c r="N33" i="28"/>
  <c r="N40" i="28"/>
  <c r="N31" i="28"/>
  <c r="N10" i="28"/>
  <c r="N37" i="28"/>
  <c r="N14" i="28"/>
  <c r="N38" i="28"/>
  <c r="N24" i="28"/>
  <c r="N15" i="28"/>
  <c r="N36" i="28"/>
  <c r="N11" i="28"/>
  <c r="N35" i="28"/>
  <c r="N9" i="28"/>
  <c r="N23" i="28"/>
  <c r="N12" i="28"/>
  <c r="N43" i="28"/>
  <c r="N44" i="28"/>
  <c r="N45" i="28"/>
  <c r="N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K62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2" i="24"/>
  <c r="N23" i="24"/>
  <c r="N24" i="24"/>
  <c r="N25" i="24"/>
  <c r="N26" i="24"/>
  <c r="N27" i="24"/>
  <c r="N28" i="24"/>
  <c r="N29" i="24"/>
  <c r="N30" i="24"/>
  <c r="N31" i="24"/>
  <c r="N32" i="24"/>
  <c r="N33" i="24"/>
  <c r="N34" i="24"/>
  <c r="N35" i="24"/>
  <c r="N36" i="24"/>
  <c r="N37" i="24"/>
  <c r="N38" i="24"/>
  <c r="N39" i="24"/>
  <c r="N40" i="24"/>
  <c r="N41" i="24"/>
  <c r="N42" i="24"/>
  <c r="N43" i="24"/>
  <c r="N44" i="24"/>
  <c r="N45" i="24"/>
  <c r="N46" i="24"/>
  <c r="N47" i="24"/>
  <c r="N48" i="24"/>
  <c r="N49" i="24"/>
  <c r="N50" i="24"/>
  <c r="N51" i="24"/>
  <c r="N52" i="24"/>
  <c r="N53" i="24"/>
  <c r="N54" i="24"/>
  <c r="N55" i="24"/>
  <c r="N56" i="24"/>
  <c r="N57" i="24"/>
  <c r="N58" i="24"/>
  <c r="N59" i="24"/>
  <c r="N60" i="24"/>
  <c r="M65" i="46"/>
  <c r="M8" i="46"/>
  <c r="M6" i="46"/>
  <c r="M9" i="46"/>
  <c r="M7" i="46"/>
  <c r="M10" i="46"/>
  <c r="M11" i="46"/>
  <c r="M12" i="46"/>
  <c r="M13" i="46"/>
  <c r="M14" i="46"/>
  <c r="M15" i="46"/>
  <c r="M16" i="46"/>
  <c r="M17" i="46"/>
  <c r="M18" i="46"/>
  <c r="M19" i="46"/>
  <c r="M20" i="46"/>
  <c r="M21" i="46"/>
  <c r="M22" i="46"/>
  <c r="M24" i="46"/>
  <c r="M23" i="46"/>
  <c r="M25" i="46"/>
  <c r="M26" i="46"/>
  <c r="M27" i="46"/>
  <c r="M28" i="46"/>
  <c r="M29" i="46"/>
  <c r="M30" i="46"/>
  <c r="M31" i="46"/>
  <c r="M32" i="46"/>
  <c r="M33" i="46"/>
  <c r="M34" i="46"/>
  <c r="M35" i="46"/>
  <c r="M36" i="46"/>
  <c r="M38" i="46"/>
  <c r="M37" i="46"/>
  <c r="M39" i="46"/>
  <c r="M40" i="46"/>
  <c r="M41" i="46"/>
  <c r="M42" i="46"/>
  <c r="M43" i="46"/>
  <c r="M44" i="46"/>
  <c r="M45" i="46"/>
  <c r="M46" i="46"/>
  <c r="M48" i="46"/>
  <c r="M47" i="46"/>
  <c r="M49" i="46"/>
  <c r="M50" i="46"/>
  <c r="M51" i="46"/>
  <c r="M52" i="46"/>
  <c r="M53" i="46"/>
  <c r="M54" i="46"/>
  <c r="M55" i="46"/>
  <c r="M56" i="46"/>
  <c r="M57" i="46"/>
  <c r="M58" i="46"/>
  <c r="M59" i="46"/>
  <c r="M60" i="46"/>
  <c r="M61" i="46"/>
  <c r="M62" i="46"/>
  <c r="M63" i="46"/>
  <c r="M64" i="46"/>
  <c r="K61" i="36"/>
  <c r="M64" i="23"/>
  <c r="M36" i="16"/>
  <c r="M60" i="19"/>
  <c r="N44" i="17"/>
  <c r="M19" i="17"/>
  <c r="H65" i="21"/>
  <c r="N64" i="16"/>
  <c r="M18" i="16"/>
  <c r="M44" i="17"/>
  <c r="E66" i="45"/>
  <c r="I66" i="51"/>
  <c r="N26" i="17"/>
  <c r="M60" i="17"/>
  <c r="I66" i="45"/>
  <c r="D65" i="16"/>
  <c r="M53" i="16"/>
  <c r="M13" i="19"/>
  <c r="J66" i="25"/>
  <c r="M17" i="16"/>
  <c r="M39" i="17"/>
  <c r="G64" i="19"/>
  <c r="J66" i="49"/>
  <c r="H64" i="17"/>
  <c r="N15" i="16"/>
  <c r="M31" i="19"/>
  <c r="M31" i="16"/>
  <c r="M53" i="17"/>
  <c r="H64" i="18"/>
  <c r="K66" i="50"/>
  <c r="H66" i="51"/>
  <c r="D68" i="44"/>
  <c r="G64" i="23"/>
  <c r="M43" i="16"/>
  <c r="M52" i="19"/>
  <c r="E65" i="45"/>
  <c r="F65" i="51"/>
  <c r="N36" i="17"/>
  <c r="M13" i="17"/>
  <c r="I66" i="47"/>
  <c r="D67" i="48"/>
  <c r="M59" i="16"/>
  <c r="M19" i="19"/>
  <c r="K66" i="25"/>
  <c r="G65" i="13"/>
  <c r="M19" i="16"/>
  <c r="M41" i="17"/>
  <c r="I66" i="31"/>
  <c r="N65" i="21"/>
  <c r="N31" i="17"/>
  <c r="M56" i="17"/>
  <c r="M65" i="47"/>
  <c r="D66" i="31"/>
  <c r="N63" i="14"/>
  <c r="M54" i="16"/>
  <c r="M14" i="19"/>
  <c r="F66" i="25"/>
  <c r="D64" i="14"/>
  <c r="N23" i="16"/>
  <c r="M39" i="19"/>
  <c r="M66" i="48"/>
  <c r="L64" i="17"/>
  <c r="N10" i="16"/>
  <c r="M28" i="19"/>
  <c r="L67" i="44"/>
  <c r="I65" i="23"/>
  <c r="J66" i="47"/>
  <c r="M17" i="19"/>
  <c r="N52" i="17"/>
  <c r="N66" i="48"/>
  <c r="N19" i="16"/>
  <c r="L65" i="20"/>
  <c r="N65" i="51"/>
  <c r="K65" i="21"/>
  <c r="N14" i="16"/>
  <c r="N14" i="17"/>
  <c r="N55" i="16"/>
  <c r="N29" i="16"/>
  <c r="I66" i="25"/>
  <c r="K66" i="30"/>
  <c r="N22" i="17"/>
  <c r="M64" i="18"/>
  <c r="D64" i="15"/>
  <c r="P3" i="28" l="1"/>
  <c r="P4" i="28" s="1"/>
  <c r="C65" i="28"/>
  <c r="C66" i="35"/>
  <c r="C64" i="26"/>
  <c r="C64" i="42"/>
  <c r="C63" i="36"/>
  <c r="C64" i="24"/>
  <c r="C64" i="41"/>
  <c r="B65" i="17"/>
  <c r="C65" i="17"/>
  <c r="A66" i="17"/>
  <c r="C65" i="14"/>
  <c r="A66" i="14"/>
  <c r="B65" i="14"/>
  <c r="B67" i="13"/>
  <c r="A68" i="13"/>
  <c r="C67" i="13"/>
  <c r="B68" i="51"/>
  <c r="C68" i="51"/>
  <c r="A69" i="51"/>
  <c r="C68" i="50"/>
  <c r="A69" i="50"/>
  <c r="B68" i="50"/>
  <c r="B68" i="49"/>
  <c r="C68" i="49"/>
  <c r="A69" i="49"/>
  <c r="B68" i="48"/>
  <c r="C68" i="48"/>
  <c r="A69" i="48"/>
  <c r="B68" i="47"/>
  <c r="A69" i="47"/>
  <c r="C68" i="47"/>
  <c r="B68" i="46"/>
  <c r="C68" i="46"/>
  <c r="A69" i="46"/>
  <c r="C68" i="45"/>
  <c r="A69" i="45"/>
  <c r="B68" i="45"/>
  <c r="C69" i="44"/>
  <c r="A70" i="44"/>
  <c r="B69" i="44"/>
  <c r="B69" i="43"/>
  <c r="A70" i="43"/>
  <c r="B68" i="42"/>
  <c r="A69" i="42"/>
  <c r="B68" i="41"/>
  <c r="A69" i="41"/>
  <c r="B67" i="36"/>
  <c r="A68" i="36"/>
  <c r="B68" i="35"/>
  <c r="A69" i="35"/>
  <c r="B68" i="31"/>
  <c r="C68" i="31"/>
  <c r="A69" i="31"/>
  <c r="B68" i="30"/>
  <c r="A69" i="30"/>
  <c r="C68" i="30"/>
  <c r="B70" i="29"/>
  <c r="A71" i="29"/>
  <c r="C70" i="29"/>
  <c r="A70" i="28"/>
  <c r="B69" i="28"/>
  <c r="B69" i="27"/>
  <c r="A70" i="27"/>
  <c r="C69" i="27"/>
  <c r="A69" i="26"/>
  <c r="B68" i="26"/>
  <c r="B68" i="25"/>
  <c r="C68" i="25"/>
  <c r="A69" i="25"/>
  <c r="A69" i="24"/>
  <c r="B68" i="24"/>
  <c r="B67" i="23"/>
  <c r="A68" i="23"/>
  <c r="C67" i="23"/>
  <c r="C67" i="20"/>
  <c r="A68" i="20"/>
  <c r="B67" i="20"/>
  <c r="B67" i="21"/>
  <c r="A68" i="21"/>
  <c r="C67" i="21"/>
  <c r="C66" i="19"/>
  <c r="B66" i="19"/>
  <c r="A67" i="19"/>
  <c r="B66" i="18"/>
  <c r="C66" i="18"/>
  <c r="A67" i="18"/>
  <c r="C67" i="16"/>
  <c r="A68" i="16"/>
  <c r="B67" i="16"/>
  <c r="C65" i="15"/>
  <c r="B65" i="15"/>
  <c r="A66" i="15"/>
  <c r="A61" i="39"/>
  <c r="B60" i="39"/>
  <c r="C60" i="39"/>
  <c r="M62" i="26"/>
  <c r="F62" i="41"/>
  <c r="F62" i="24"/>
  <c r="N62" i="42"/>
  <c r="E61" i="36"/>
  <c r="D65" i="35"/>
  <c r="L65" i="35"/>
  <c r="G62" i="26"/>
  <c r="E62" i="41"/>
  <c r="M62" i="24"/>
  <c r="G63" i="28"/>
  <c r="F61" i="36"/>
  <c r="J64" i="28"/>
  <c r="J65" i="35"/>
  <c r="L63" i="26"/>
  <c r="K63" i="42"/>
  <c r="J62" i="36"/>
  <c r="D63" i="24"/>
  <c r="J63" i="41"/>
  <c r="D67" i="49"/>
  <c r="N65" i="18"/>
  <c r="N67" i="25"/>
  <c r="H67" i="31"/>
  <c r="M64" i="15"/>
  <c r="N66" i="13"/>
  <c r="I65" i="17"/>
  <c r="H64" i="15"/>
  <c r="N68" i="44"/>
  <c r="D65" i="17"/>
  <c r="H67" i="45"/>
  <c r="J66" i="20"/>
  <c r="I68" i="44"/>
  <c r="I64" i="15"/>
  <c r="L67" i="47"/>
  <c r="I67" i="47"/>
  <c r="N65" i="19"/>
  <c r="G64" i="15"/>
  <c r="J67" i="31"/>
  <c r="F65" i="23"/>
  <c r="N66" i="49"/>
  <c r="E66" i="13"/>
  <c r="K66" i="20"/>
  <c r="N66" i="20"/>
  <c r="I67" i="25"/>
  <c r="H67" i="47"/>
  <c r="M66" i="51"/>
  <c r="I66" i="16"/>
  <c r="J65" i="14"/>
  <c r="N65" i="23"/>
  <c r="G67" i="46"/>
  <c r="G67" i="45"/>
  <c r="K68" i="44"/>
  <c r="J67" i="30"/>
  <c r="J65" i="18"/>
  <c r="I66" i="20"/>
  <c r="E66" i="20"/>
  <c r="F63" i="15"/>
  <c r="J66" i="21"/>
  <c r="H67" i="46"/>
  <c r="H66" i="20"/>
  <c r="K64" i="15"/>
  <c r="J67" i="46"/>
  <c r="K67" i="51"/>
  <c r="L67" i="51"/>
  <c r="I63" i="26"/>
  <c r="L67" i="31"/>
  <c r="L66" i="20"/>
  <c r="J67" i="25"/>
  <c r="E69" i="29"/>
  <c r="N62" i="26"/>
  <c r="F64" i="35"/>
  <c r="N62" i="24"/>
  <c r="F63" i="28"/>
  <c r="G61" i="36"/>
  <c r="H65" i="35"/>
  <c r="K65" i="35"/>
  <c r="J63" i="26"/>
  <c r="I63" i="42"/>
  <c r="D62" i="36"/>
  <c r="L63" i="24"/>
  <c r="L63" i="41"/>
  <c r="M66" i="47"/>
  <c r="K67" i="46"/>
  <c r="H67" i="50"/>
  <c r="J68" i="44"/>
  <c r="H66" i="23"/>
  <c r="G66" i="49"/>
  <c r="G68" i="44"/>
  <c r="M66" i="49"/>
  <c r="J66" i="16"/>
  <c r="G67" i="48"/>
  <c r="I67" i="50"/>
  <c r="L66" i="21"/>
  <c r="F66" i="31"/>
  <c r="D66" i="23"/>
  <c r="D67" i="23" s="1"/>
  <c r="G69" i="29"/>
  <c r="F66" i="13"/>
  <c r="N64" i="15"/>
  <c r="D69" i="27"/>
  <c r="L65" i="19"/>
  <c r="F69" i="29"/>
  <c r="L66" i="23"/>
  <c r="K67" i="48"/>
  <c r="G68" i="27"/>
  <c r="F64" i="15"/>
  <c r="K69" i="29"/>
  <c r="F64" i="14"/>
  <c r="L69" i="29"/>
  <c r="J68" i="27"/>
  <c r="D66" i="16"/>
  <c r="D67" i="16"/>
  <c r="M64" i="17"/>
  <c r="F66" i="51"/>
  <c r="E66" i="47"/>
  <c r="E64" i="14"/>
  <c r="E65" i="16"/>
  <c r="G63" i="15"/>
  <c r="I66" i="21"/>
  <c r="G66" i="31"/>
  <c r="E62" i="26"/>
  <c r="E64" i="35"/>
  <c r="E62" i="24"/>
  <c r="E63" i="28"/>
  <c r="I65" i="35"/>
  <c r="H63" i="26"/>
  <c r="J63" i="42"/>
  <c r="H63" i="24"/>
  <c r="E64" i="17"/>
  <c r="N67" i="45"/>
  <c r="N64" i="14"/>
  <c r="L67" i="50"/>
  <c r="E65" i="18"/>
  <c r="G64" i="17"/>
  <c r="K66" i="21"/>
  <c r="H66" i="16"/>
  <c r="G66" i="20"/>
  <c r="I67" i="31"/>
  <c r="E66" i="49"/>
  <c r="J67" i="48"/>
  <c r="J67" i="49"/>
  <c r="D68" i="46"/>
  <c r="F65" i="19"/>
  <c r="F66" i="47"/>
  <c r="K67" i="30"/>
  <c r="I67" i="30"/>
  <c r="F65" i="18"/>
  <c r="M64" i="14"/>
  <c r="K67" i="47"/>
  <c r="H68" i="44"/>
  <c r="H65" i="18"/>
  <c r="J67" i="50"/>
  <c r="M65" i="18"/>
  <c r="D68" i="45"/>
  <c r="D70" i="29"/>
  <c r="G67" i="25"/>
  <c r="F65" i="16"/>
  <c r="N69" i="29"/>
  <c r="M65" i="23"/>
  <c r="M69" i="29"/>
  <c r="N65" i="16"/>
  <c r="H69" i="29"/>
  <c r="N63" i="15"/>
  <c r="K66" i="16"/>
  <c r="I67" i="48"/>
  <c r="E68" i="44"/>
  <c r="D60" i="39"/>
  <c r="F62" i="26"/>
  <c r="G64" i="35"/>
  <c r="G62" i="42"/>
  <c r="N63" i="28"/>
  <c r="D64" i="28"/>
  <c r="I64" i="28"/>
  <c r="D63" i="26"/>
  <c r="H63" i="42"/>
  <c r="H62" i="36"/>
  <c r="J63" i="24"/>
  <c r="I63" i="41"/>
  <c r="N66" i="51"/>
  <c r="D67" i="50"/>
  <c r="G65" i="16"/>
  <c r="E64" i="15"/>
  <c r="E66" i="51"/>
  <c r="K65" i="17"/>
  <c r="M66" i="13"/>
  <c r="G65" i="18"/>
  <c r="J69" i="29"/>
  <c r="L64" i="15"/>
  <c r="F66" i="20"/>
  <c r="M67" i="48"/>
  <c r="I65" i="14"/>
  <c r="H65" i="19"/>
  <c r="N62" i="41"/>
  <c r="N64" i="35"/>
  <c r="F62" i="42"/>
  <c r="M63" i="28"/>
  <c r="H64" i="28"/>
  <c r="K64" i="28"/>
  <c r="K63" i="26"/>
  <c r="D63" i="42"/>
  <c r="L62" i="36"/>
  <c r="I63" i="24"/>
  <c r="H63" i="41"/>
  <c r="M67" i="25"/>
  <c r="I67" i="51"/>
  <c r="I66" i="23"/>
  <c r="E67" i="45"/>
  <c r="J66" i="23"/>
  <c r="K67" i="50"/>
  <c r="N66" i="47"/>
  <c r="G65" i="19"/>
  <c r="E67" i="25"/>
  <c r="I65" i="18"/>
  <c r="E65" i="23"/>
  <c r="D65" i="15"/>
  <c r="L67" i="49"/>
  <c r="H67" i="51"/>
  <c r="L65" i="17"/>
  <c r="D67" i="30"/>
  <c r="K65" i="14"/>
  <c r="N67" i="48"/>
  <c r="H65" i="14"/>
  <c r="J67" i="47"/>
  <c r="F67" i="25"/>
  <c r="L68" i="44"/>
  <c r="L67" i="45"/>
  <c r="F67" i="46"/>
  <c r="I65" i="19"/>
  <c r="K67" i="45"/>
  <c r="L67" i="48"/>
  <c r="M63" i="15"/>
  <c r="E67" i="46"/>
  <c r="K66" i="23"/>
  <c r="E67" i="48"/>
  <c r="G66" i="13"/>
  <c r="N67" i="46"/>
  <c r="H67" i="49"/>
  <c r="H67" i="30"/>
  <c r="H66" i="21"/>
  <c r="F66" i="49"/>
  <c r="D67" i="51"/>
  <c r="D67" i="31"/>
  <c r="L67" i="46"/>
  <c r="M67" i="45"/>
  <c r="L60" i="39"/>
  <c r="K63" i="41"/>
  <c r="M66" i="31"/>
  <c r="F67" i="48"/>
  <c r="D67" i="47"/>
  <c r="D65" i="14"/>
  <c r="L65" i="14"/>
  <c r="G62" i="41"/>
  <c r="M64" i="35"/>
  <c r="M62" i="42"/>
  <c r="M61" i="36"/>
  <c r="L64" i="28"/>
  <c r="L63" i="42"/>
  <c r="I62" i="36"/>
  <c r="K63" i="24"/>
  <c r="D63" i="41"/>
  <c r="I67" i="45"/>
  <c r="L67" i="25"/>
  <c r="G66" i="47"/>
  <c r="K67" i="49"/>
  <c r="H67" i="25"/>
  <c r="E65" i="19"/>
  <c r="I67" i="46"/>
  <c r="G66" i="51"/>
  <c r="D66" i="21"/>
  <c r="H67" i="48"/>
  <c r="E66" i="31"/>
  <c r="D67" i="13"/>
  <c r="G65" i="23"/>
  <c r="D67" i="20"/>
  <c r="M62" i="41"/>
  <c r="G62" i="24"/>
  <c r="E62" i="42"/>
  <c r="N61" i="36"/>
  <c r="K62" i="36"/>
  <c r="G67" i="27"/>
  <c r="I69" i="29"/>
  <c r="K67" i="31"/>
  <c r="D68" i="48"/>
  <c r="D68" i="25"/>
  <c r="D69" i="44"/>
  <c r="J65" i="19"/>
  <c r="G64" i="14"/>
  <c r="F68" i="44"/>
  <c r="F64" i="17"/>
  <c r="I67" i="49"/>
  <c r="H65" i="17"/>
  <c r="J67" i="45"/>
  <c r="K67" i="25"/>
  <c r="L67" i="30"/>
  <c r="K65" i="19"/>
  <c r="M66" i="20"/>
  <c r="M68" i="44"/>
  <c r="F67" i="45"/>
  <c r="J67" i="51"/>
  <c r="M65" i="19"/>
  <c r="E63" i="15"/>
  <c r="L66" i="16"/>
  <c r="J64" i="15"/>
  <c r="J65" i="17"/>
  <c r="M65" i="16"/>
  <c r="N66" i="31"/>
  <c r="M67" i="46"/>
  <c r="N64" i="17"/>
  <c r="J60" i="39"/>
  <c r="I67" i="13"/>
  <c r="D68" i="49"/>
  <c r="C65" i="24" l="1"/>
  <c r="C65" i="41"/>
  <c r="C67" i="35"/>
  <c r="C65" i="26"/>
  <c r="C65" i="42"/>
  <c r="C64" i="36"/>
  <c r="C66" i="28"/>
  <c r="A67" i="17"/>
  <c r="B66" i="17"/>
  <c r="C66" i="17"/>
  <c r="C66" i="14"/>
  <c r="A67" i="14"/>
  <c r="B66" i="14"/>
  <c r="A69" i="13"/>
  <c r="B68" i="13"/>
  <c r="C68" i="13"/>
  <c r="B69" i="51"/>
  <c r="C69" i="51"/>
  <c r="A70" i="51"/>
  <c r="C69" i="50"/>
  <c r="A70" i="50"/>
  <c r="B69" i="50"/>
  <c r="B69" i="49"/>
  <c r="A70" i="49"/>
  <c r="C69" i="49"/>
  <c r="C69" i="48"/>
  <c r="A70" i="48"/>
  <c r="B69" i="48"/>
  <c r="B69" i="47"/>
  <c r="C69" i="47"/>
  <c r="A70" i="47"/>
  <c r="B69" i="46"/>
  <c r="A70" i="46"/>
  <c r="C69" i="46"/>
  <c r="B69" i="45"/>
  <c r="C69" i="45"/>
  <c r="A70" i="45"/>
  <c r="B70" i="44"/>
  <c r="C70" i="44"/>
  <c r="A71" i="44"/>
  <c r="B70" i="43"/>
  <c r="A71" i="43"/>
  <c r="B69" i="42"/>
  <c r="A70" i="42"/>
  <c r="B69" i="41"/>
  <c r="A70" i="41"/>
  <c r="B68" i="36"/>
  <c r="A69" i="36"/>
  <c r="A70" i="35"/>
  <c r="B69" i="35"/>
  <c r="B69" i="31"/>
  <c r="A70" i="31"/>
  <c r="C69" i="31"/>
  <c r="B69" i="30"/>
  <c r="C69" i="30"/>
  <c r="A70" i="30"/>
  <c r="B71" i="29"/>
  <c r="A72" i="29"/>
  <c r="C71" i="29"/>
  <c r="B70" i="28"/>
  <c r="A71" i="28"/>
  <c r="B70" i="27"/>
  <c r="C70" i="27"/>
  <c r="A71" i="27"/>
  <c r="A70" i="26"/>
  <c r="B69" i="26"/>
  <c r="C69" i="25"/>
  <c r="A70" i="25"/>
  <c r="B69" i="25"/>
  <c r="B69" i="24"/>
  <c r="A70" i="24"/>
  <c r="B68" i="23"/>
  <c r="C68" i="23"/>
  <c r="A69" i="23"/>
  <c r="B68" i="20"/>
  <c r="C68" i="20"/>
  <c r="A69" i="20"/>
  <c r="B68" i="21"/>
  <c r="C68" i="21"/>
  <c r="A69" i="21"/>
  <c r="B67" i="19"/>
  <c r="A68" i="19"/>
  <c r="C67" i="19"/>
  <c r="C67" i="18"/>
  <c r="A68" i="18"/>
  <c r="B67" i="18"/>
  <c r="B68" i="16"/>
  <c r="C68" i="16"/>
  <c r="A69" i="16"/>
  <c r="B66" i="15"/>
  <c r="C66" i="15"/>
  <c r="A67" i="15"/>
  <c r="A62" i="39"/>
  <c r="B61" i="39"/>
  <c r="C61" i="39"/>
  <c r="E63" i="41"/>
  <c r="G63" i="42"/>
  <c r="F64" i="28"/>
  <c r="M62" i="36"/>
  <c r="M65" i="35"/>
  <c r="K64" i="41"/>
  <c r="J66" i="35"/>
  <c r="D64" i="26"/>
  <c r="H64" i="42"/>
  <c r="H63" i="36"/>
  <c r="D65" i="28"/>
  <c r="E67" i="49"/>
  <c r="E68" i="25"/>
  <c r="F68" i="25"/>
  <c r="F67" i="51"/>
  <c r="F66" i="16"/>
  <c r="E65" i="17"/>
  <c r="E67" i="31"/>
  <c r="M68" i="46"/>
  <c r="F66" i="23"/>
  <c r="F67" i="13"/>
  <c r="M68" i="49"/>
  <c r="H68" i="46"/>
  <c r="N67" i="23"/>
  <c r="M66" i="21"/>
  <c r="K67" i="23"/>
  <c r="I68" i="48"/>
  <c r="I67" i="23"/>
  <c r="G68" i="49"/>
  <c r="G67" i="49"/>
  <c r="K68" i="13"/>
  <c r="G70" i="29"/>
  <c r="N67" i="31"/>
  <c r="J70" i="29"/>
  <c r="J68" i="48"/>
  <c r="F67" i="31"/>
  <c r="I68" i="31"/>
  <c r="N67" i="30"/>
  <c r="L68" i="49"/>
  <c r="M68" i="45"/>
  <c r="I66" i="18"/>
  <c r="H68" i="49"/>
  <c r="M67" i="51"/>
  <c r="M67" i="20"/>
  <c r="K68" i="31"/>
  <c r="K70" i="29"/>
  <c r="N66" i="16"/>
  <c r="N63" i="41"/>
  <c r="M63" i="42"/>
  <c r="G64" i="28"/>
  <c r="M63" i="24"/>
  <c r="F65" i="35"/>
  <c r="J64" i="24"/>
  <c r="D64" i="41"/>
  <c r="I66" i="35"/>
  <c r="L64" i="26"/>
  <c r="K64" i="26"/>
  <c r="D64" i="42"/>
  <c r="K65" i="28"/>
  <c r="E66" i="23"/>
  <c r="D68" i="23"/>
  <c r="K68" i="45"/>
  <c r="D71" i="29"/>
  <c r="M63" i="41"/>
  <c r="E63" i="26"/>
  <c r="N64" i="28"/>
  <c r="F63" i="24"/>
  <c r="N65" i="35"/>
  <c r="L64" i="41"/>
  <c r="H66" i="35"/>
  <c r="K64" i="42"/>
  <c r="D68" i="31"/>
  <c r="M65" i="17"/>
  <c r="H65" i="15"/>
  <c r="G69" i="44"/>
  <c r="E70" i="29"/>
  <c r="F67" i="49"/>
  <c r="N67" i="16"/>
  <c r="N67" i="51"/>
  <c r="M69" i="44"/>
  <c r="H68" i="47"/>
  <c r="N65" i="14"/>
  <c r="G65" i="17"/>
  <c r="J67" i="23"/>
  <c r="I68" i="49"/>
  <c r="F65" i="17"/>
  <c r="M67" i="50"/>
  <c r="L70" i="29"/>
  <c r="E65" i="14"/>
  <c r="E65" i="15"/>
  <c r="H68" i="25"/>
  <c r="H69" i="44"/>
  <c r="K67" i="21"/>
  <c r="E67" i="23"/>
  <c r="J61" i="39"/>
  <c r="F68" i="45"/>
  <c r="L67" i="16"/>
  <c r="K68" i="49"/>
  <c r="J67" i="20"/>
  <c r="F68" i="46"/>
  <c r="J66" i="17"/>
  <c r="K67" i="16"/>
  <c r="I68" i="47"/>
  <c r="G63" i="41"/>
  <c r="N63" i="26"/>
  <c r="E64" i="28"/>
  <c r="G63" i="24"/>
  <c r="H64" i="24"/>
  <c r="I64" i="41"/>
  <c r="H64" i="26"/>
  <c r="J64" i="42"/>
  <c r="L63" i="36"/>
  <c r="L65" i="28"/>
  <c r="K66" i="17"/>
  <c r="G66" i="21"/>
  <c r="H68" i="50"/>
  <c r="F66" i="21"/>
  <c r="E67" i="30"/>
  <c r="D66" i="17"/>
  <c r="J66" i="18"/>
  <c r="L69" i="44"/>
  <c r="D69" i="45"/>
  <c r="G67" i="13"/>
  <c r="J68" i="13"/>
  <c r="D67" i="21"/>
  <c r="J68" i="47"/>
  <c r="L68" i="48"/>
  <c r="H66" i="17"/>
  <c r="F67" i="50"/>
  <c r="F67" i="23"/>
  <c r="H70" i="29"/>
  <c r="K68" i="30"/>
  <c r="M68" i="48"/>
  <c r="L68" i="13"/>
  <c r="M67" i="13"/>
  <c r="M66" i="23"/>
  <c r="J68" i="45"/>
  <c r="J67" i="21"/>
  <c r="N70" i="29"/>
  <c r="N66" i="21"/>
  <c r="I66" i="19"/>
  <c r="E67" i="51"/>
  <c r="N68" i="46"/>
  <c r="H68" i="45"/>
  <c r="D69" i="48"/>
  <c r="J65" i="15"/>
  <c r="H68" i="30"/>
  <c r="N65" i="15"/>
  <c r="F63" i="41"/>
  <c r="G63" i="26"/>
  <c r="F62" i="36"/>
  <c r="N63" i="24"/>
  <c r="L64" i="24"/>
  <c r="D66" i="35"/>
  <c r="L67" i="13"/>
  <c r="L64" i="42"/>
  <c r="K63" i="36"/>
  <c r="I65" i="28"/>
  <c r="I60" i="39"/>
  <c r="I68" i="50"/>
  <c r="G67" i="16"/>
  <c r="J68" i="51"/>
  <c r="D68" i="30"/>
  <c r="N68" i="48"/>
  <c r="M67" i="30"/>
  <c r="H67" i="20"/>
  <c r="J69" i="27"/>
  <c r="E68" i="46"/>
  <c r="M67" i="23"/>
  <c r="I61" i="39"/>
  <c r="I68" i="46"/>
  <c r="E67" i="50"/>
  <c r="K68" i="46"/>
  <c r="G66" i="16"/>
  <c r="M65" i="14"/>
  <c r="G67" i="23"/>
  <c r="G67" i="47"/>
  <c r="L68" i="50"/>
  <c r="G65" i="15"/>
  <c r="N67" i="49"/>
  <c r="F67" i="30"/>
  <c r="G68" i="46"/>
  <c r="N67" i="13"/>
  <c r="G67" i="50"/>
  <c r="L68" i="47"/>
  <c r="N67" i="50"/>
  <c r="H68" i="51"/>
  <c r="G68" i="45"/>
  <c r="F69" i="44"/>
  <c r="D66" i="19"/>
  <c r="L66" i="14"/>
  <c r="L67" i="23"/>
  <c r="L68" i="45"/>
  <c r="M67" i="31"/>
  <c r="E63" i="42"/>
  <c r="F63" i="26"/>
  <c r="N62" i="36"/>
  <c r="E63" i="24"/>
  <c r="I64" i="24"/>
  <c r="H64" i="41"/>
  <c r="K66" i="35"/>
  <c r="I64" i="26"/>
  <c r="K67" i="13"/>
  <c r="D63" i="36"/>
  <c r="J65" i="28"/>
  <c r="K60" i="39"/>
  <c r="G67" i="30"/>
  <c r="G68" i="48"/>
  <c r="M66" i="16"/>
  <c r="I67" i="16"/>
  <c r="D69" i="25"/>
  <c r="L61" i="39"/>
  <c r="E66" i="21"/>
  <c r="L66" i="17"/>
  <c r="N68" i="49"/>
  <c r="I68" i="45"/>
  <c r="M65" i="15"/>
  <c r="G68" i="25"/>
  <c r="L68" i="51"/>
  <c r="D69" i="46"/>
  <c r="I69" i="44"/>
  <c r="D68" i="50"/>
  <c r="K66" i="14"/>
  <c r="D70" i="44"/>
  <c r="L68" i="31"/>
  <c r="E67" i="47"/>
  <c r="M67" i="16"/>
  <c r="L65" i="15"/>
  <c r="N65" i="17"/>
  <c r="E69" i="44"/>
  <c r="I65" i="15"/>
  <c r="L68" i="25"/>
  <c r="D66" i="18"/>
  <c r="K68" i="51"/>
  <c r="F63" i="42"/>
  <c r="M63" i="26"/>
  <c r="E62" i="36"/>
  <c r="E65" i="35"/>
  <c r="K64" i="24"/>
  <c r="J64" i="41"/>
  <c r="I64" i="42"/>
  <c r="J63" i="36"/>
  <c r="H67" i="13"/>
  <c r="N67" i="20"/>
  <c r="F68" i="48"/>
  <c r="G67" i="20"/>
  <c r="L66" i="19"/>
  <c r="K68" i="47"/>
  <c r="F65" i="15"/>
  <c r="M70" i="29"/>
  <c r="K69" i="44"/>
  <c r="H61" i="39"/>
  <c r="N69" i="44"/>
  <c r="I67" i="20"/>
  <c r="N68" i="25"/>
  <c r="K68" i="48"/>
  <c r="L68" i="30"/>
  <c r="G69" i="27"/>
  <c r="H67" i="21"/>
  <c r="J68" i="50"/>
  <c r="H66" i="19"/>
  <c r="F68" i="49"/>
  <c r="H67" i="23"/>
  <c r="E68" i="49"/>
  <c r="G67" i="51"/>
  <c r="H68" i="48"/>
  <c r="N68" i="45"/>
  <c r="E66" i="16"/>
  <c r="L67" i="21"/>
  <c r="K68" i="50"/>
  <c r="E68" i="45"/>
  <c r="F70" i="29"/>
  <c r="K66" i="19"/>
  <c r="J68" i="30"/>
  <c r="D69" i="49"/>
  <c r="I70" i="29"/>
  <c r="I68" i="13"/>
  <c r="H66" i="18"/>
  <c r="K68" i="25"/>
  <c r="L67" i="20"/>
  <c r="H67" i="16"/>
  <c r="N63" i="42"/>
  <c r="M64" i="28"/>
  <c r="G62" i="36"/>
  <c r="G65" i="35"/>
  <c r="D64" i="24"/>
  <c r="H60" i="39"/>
  <c r="L66" i="35"/>
  <c r="J64" i="26"/>
  <c r="I63" i="36"/>
  <c r="J67" i="13"/>
  <c r="H65" i="28"/>
  <c r="G66" i="23"/>
  <c r="I68" i="25"/>
  <c r="I68" i="30"/>
  <c r="J67" i="16"/>
  <c r="J69" i="44"/>
  <c r="D68" i="13"/>
  <c r="J68" i="25"/>
  <c r="H68" i="13"/>
  <c r="G67" i="31"/>
  <c r="D68" i="47"/>
  <c r="H68" i="31"/>
  <c r="E68" i="48"/>
  <c r="E67" i="20"/>
  <c r="I67" i="21"/>
  <c r="N66" i="23"/>
  <c r="K65" i="15"/>
  <c r="K67" i="20"/>
  <c r="F67" i="47"/>
  <c r="J66" i="19"/>
  <c r="J68" i="49"/>
  <c r="G65" i="14"/>
  <c r="F67" i="20"/>
  <c r="J68" i="31"/>
  <c r="D61" i="39"/>
  <c r="I66" i="17"/>
  <c r="K61" i="39"/>
  <c r="J68" i="46"/>
  <c r="E67" i="13"/>
  <c r="E67" i="16"/>
  <c r="D68" i="51"/>
  <c r="F67" i="16"/>
  <c r="L68" i="46"/>
  <c r="F65" i="14"/>
  <c r="M68" i="25"/>
  <c r="I66" i="14"/>
  <c r="I68" i="51"/>
  <c r="M67" i="47"/>
  <c r="M67" i="49"/>
  <c r="D69" i="50"/>
  <c r="N67" i="47"/>
  <c r="D69" i="30"/>
  <c r="D68" i="20"/>
  <c r="H66" i="14"/>
  <c r="C66" i="42" l="1"/>
  <c r="C68" i="35"/>
  <c r="C66" i="41"/>
  <c r="C65" i="36"/>
  <c r="C67" i="28"/>
  <c r="C66" i="26"/>
  <c r="C66" i="24"/>
  <c r="C67" i="17"/>
  <c r="A68" i="17"/>
  <c r="B67" i="17"/>
  <c r="B67" i="14"/>
  <c r="C67" i="14"/>
  <c r="A68" i="14"/>
  <c r="A70" i="13"/>
  <c r="B69" i="13"/>
  <c r="C69" i="13"/>
  <c r="B70" i="51"/>
  <c r="A71" i="51"/>
  <c r="C70" i="51"/>
  <c r="C70" i="50"/>
  <c r="A71" i="50"/>
  <c r="B70" i="50"/>
  <c r="B70" i="49"/>
  <c r="C70" i="49"/>
  <c r="A71" i="49"/>
  <c r="B70" i="48"/>
  <c r="C70" i="48"/>
  <c r="A71" i="48"/>
  <c r="A71" i="47"/>
  <c r="B70" i="47"/>
  <c r="C70" i="47"/>
  <c r="B70" i="46"/>
  <c r="C70" i="46"/>
  <c r="A71" i="46"/>
  <c r="C70" i="45"/>
  <c r="A71" i="45"/>
  <c r="B70" i="45"/>
  <c r="C71" i="44"/>
  <c r="A72" i="44"/>
  <c r="B71" i="44"/>
  <c r="B71" i="43"/>
  <c r="A72" i="43"/>
  <c r="B70" i="42"/>
  <c r="A71" i="42"/>
  <c r="B70" i="41"/>
  <c r="A71" i="41"/>
  <c r="B69" i="36"/>
  <c r="A70" i="36"/>
  <c r="B70" i="35"/>
  <c r="A71" i="35"/>
  <c r="B70" i="31"/>
  <c r="C70" i="31"/>
  <c r="A71" i="31"/>
  <c r="B70" i="30"/>
  <c r="C70" i="30"/>
  <c r="A71" i="30"/>
  <c r="B72" i="29"/>
  <c r="C72" i="29"/>
  <c r="A73" i="29"/>
  <c r="A72" i="28"/>
  <c r="B71" i="28"/>
  <c r="B71" i="27"/>
  <c r="A72" i="27"/>
  <c r="C71" i="27"/>
  <c r="A71" i="26"/>
  <c r="B70" i="26"/>
  <c r="B70" i="25"/>
  <c r="C70" i="25"/>
  <c r="A71" i="25"/>
  <c r="A71" i="24"/>
  <c r="B70" i="24"/>
  <c r="B69" i="23"/>
  <c r="A70" i="23"/>
  <c r="C69" i="23"/>
  <c r="C69" i="20"/>
  <c r="A70" i="20"/>
  <c r="B69" i="20"/>
  <c r="B69" i="21"/>
  <c r="A70" i="21"/>
  <c r="C69" i="21"/>
  <c r="B68" i="19"/>
  <c r="C68" i="19"/>
  <c r="A69" i="19"/>
  <c r="B68" i="18"/>
  <c r="C68" i="18"/>
  <c r="A69" i="18"/>
  <c r="B69" i="16"/>
  <c r="A70" i="16"/>
  <c r="C69" i="16"/>
  <c r="B67" i="15"/>
  <c r="C67" i="15"/>
  <c r="A68" i="15"/>
  <c r="A63" i="39"/>
  <c r="B62" i="39"/>
  <c r="C62" i="39"/>
  <c r="M64" i="24"/>
  <c r="F63" i="36"/>
  <c r="N64" i="42"/>
  <c r="M64" i="41"/>
  <c r="N64" i="26"/>
  <c r="D67" i="35"/>
  <c r="K67" i="35"/>
  <c r="I65" i="41"/>
  <c r="H66" i="28"/>
  <c r="I66" i="28"/>
  <c r="K65" i="26"/>
  <c r="H65" i="24"/>
  <c r="N68" i="31"/>
  <c r="N68" i="13"/>
  <c r="L66" i="15"/>
  <c r="E68" i="30"/>
  <c r="F68" i="51"/>
  <c r="H67" i="14"/>
  <c r="F66" i="18"/>
  <c r="I66" i="15"/>
  <c r="J69" i="49"/>
  <c r="F69" i="30"/>
  <c r="M69" i="50"/>
  <c r="D68" i="21"/>
  <c r="K71" i="29"/>
  <c r="M66" i="17"/>
  <c r="N66" i="17"/>
  <c r="J68" i="21"/>
  <c r="L69" i="45"/>
  <c r="F68" i="30"/>
  <c r="H69" i="50"/>
  <c r="D71" i="44"/>
  <c r="E68" i="50"/>
  <c r="D72" i="29"/>
  <c r="M69" i="25"/>
  <c r="F64" i="24"/>
  <c r="G63" i="36"/>
  <c r="E64" i="42"/>
  <c r="N65" i="28"/>
  <c r="F64" i="26"/>
  <c r="J65" i="42"/>
  <c r="H65" i="41"/>
  <c r="D64" i="36"/>
  <c r="D65" i="26"/>
  <c r="L65" i="24"/>
  <c r="K67" i="17"/>
  <c r="I69" i="48"/>
  <c r="G66" i="17"/>
  <c r="H69" i="13"/>
  <c r="K69" i="45"/>
  <c r="J67" i="17"/>
  <c r="E66" i="17"/>
  <c r="E67" i="21"/>
  <c r="I68" i="21"/>
  <c r="D70" i="48"/>
  <c r="I67" i="18"/>
  <c r="M68" i="47"/>
  <c r="M68" i="31"/>
  <c r="N67" i="21"/>
  <c r="G68" i="50"/>
  <c r="H68" i="23"/>
  <c r="G68" i="30"/>
  <c r="F66" i="17"/>
  <c r="M68" i="13"/>
  <c r="D69" i="20"/>
  <c r="K68" i="23"/>
  <c r="H69" i="46"/>
  <c r="N69" i="50"/>
  <c r="G64" i="24"/>
  <c r="N66" i="35"/>
  <c r="F64" i="42"/>
  <c r="E65" i="28"/>
  <c r="G64" i="26"/>
  <c r="H67" i="35"/>
  <c r="L65" i="41"/>
  <c r="J64" i="36"/>
  <c r="J65" i="26"/>
  <c r="K69" i="51"/>
  <c r="L69" i="49"/>
  <c r="M68" i="51"/>
  <c r="M68" i="20"/>
  <c r="L69" i="25"/>
  <c r="E68" i="47"/>
  <c r="L69" i="31"/>
  <c r="L70" i="44"/>
  <c r="N70" i="44"/>
  <c r="E69" i="49"/>
  <c r="I69" i="45"/>
  <c r="J62" i="39"/>
  <c r="I69" i="13"/>
  <c r="I67" i="19"/>
  <c r="M69" i="30"/>
  <c r="N66" i="19"/>
  <c r="J66" i="15"/>
  <c r="L69" i="46"/>
  <c r="K69" i="46"/>
  <c r="J67" i="14"/>
  <c r="J69" i="46"/>
  <c r="L69" i="51"/>
  <c r="E64" i="24"/>
  <c r="M66" i="35"/>
  <c r="M64" i="42"/>
  <c r="M65" i="28"/>
  <c r="D65" i="42"/>
  <c r="L65" i="42"/>
  <c r="I67" i="35"/>
  <c r="J67" i="35"/>
  <c r="D65" i="41"/>
  <c r="H64" i="36"/>
  <c r="K66" i="28"/>
  <c r="I65" i="26"/>
  <c r="J65" i="24"/>
  <c r="F68" i="50"/>
  <c r="L68" i="16"/>
  <c r="E68" i="13"/>
  <c r="H69" i="47"/>
  <c r="K66" i="15"/>
  <c r="E69" i="25"/>
  <c r="F68" i="13"/>
  <c r="L69" i="48"/>
  <c r="H69" i="49"/>
  <c r="E69" i="48"/>
  <c r="G68" i="51"/>
  <c r="N69" i="45"/>
  <c r="E69" i="50"/>
  <c r="K69" i="25"/>
  <c r="F70" i="44"/>
  <c r="F71" i="29"/>
  <c r="D69" i="47"/>
  <c r="I69" i="46"/>
  <c r="I68" i="20"/>
  <c r="K67" i="14"/>
  <c r="E71" i="29"/>
  <c r="L67" i="14"/>
  <c r="J69" i="48"/>
  <c r="D70" i="46"/>
  <c r="L68" i="23"/>
  <c r="E68" i="20"/>
  <c r="G66" i="18"/>
  <c r="F69" i="49"/>
  <c r="E70" i="44"/>
  <c r="F68" i="47"/>
  <c r="N66" i="18"/>
  <c r="G68" i="20"/>
  <c r="K62" i="39"/>
  <c r="K70" i="44"/>
  <c r="K69" i="48"/>
  <c r="M66" i="19"/>
  <c r="K69" i="50"/>
  <c r="D70" i="45"/>
  <c r="I62" i="39"/>
  <c r="M69" i="49"/>
  <c r="H62" i="39"/>
  <c r="J69" i="51"/>
  <c r="E68" i="31"/>
  <c r="H69" i="30"/>
  <c r="J69" i="45"/>
  <c r="F69" i="25"/>
  <c r="L67" i="19"/>
  <c r="K69" i="30"/>
  <c r="G69" i="50"/>
  <c r="D67" i="17"/>
  <c r="I69" i="25"/>
  <c r="D70" i="25"/>
  <c r="M71" i="29"/>
  <c r="M68" i="50"/>
  <c r="H70" i="44"/>
  <c r="N68" i="51"/>
  <c r="K69" i="49"/>
  <c r="N64" i="24"/>
  <c r="F66" i="35"/>
  <c r="G64" i="41"/>
  <c r="F65" i="28"/>
  <c r="H65" i="42"/>
  <c r="I65" i="42"/>
  <c r="D66" i="14"/>
  <c r="N68" i="20"/>
  <c r="J67" i="19"/>
  <c r="E66" i="19"/>
  <c r="J68" i="23"/>
  <c r="F69" i="46"/>
  <c r="G68" i="23"/>
  <c r="L71" i="29"/>
  <c r="N68" i="47"/>
  <c r="D67" i="19"/>
  <c r="D69" i="23"/>
  <c r="K69" i="31"/>
  <c r="I70" i="44"/>
  <c r="K68" i="20"/>
  <c r="D67" i="14"/>
  <c r="I69" i="30"/>
  <c r="K68" i="21"/>
  <c r="J69" i="50"/>
  <c r="N63" i="36"/>
  <c r="E66" i="35"/>
  <c r="N64" i="41"/>
  <c r="G65" i="28"/>
  <c r="K64" i="36"/>
  <c r="D66" i="28"/>
  <c r="L66" i="28"/>
  <c r="H65" i="26"/>
  <c r="D65" i="24"/>
  <c r="L68" i="21"/>
  <c r="E68" i="23"/>
  <c r="I69" i="49"/>
  <c r="I69" i="31"/>
  <c r="M69" i="46"/>
  <c r="J70" i="27"/>
  <c r="F68" i="20"/>
  <c r="I69" i="50"/>
  <c r="E69" i="46"/>
  <c r="F66" i="19"/>
  <c r="D70" i="27"/>
  <c r="E66" i="18"/>
  <c r="G69" i="49"/>
  <c r="G69" i="46"/>
  <c r="H68" i="21"/>
  <c r="L67" i="17"/>
  <c r="L69" i="47"/>
  <c r="H67" i="18"/>
  <c r="J69" i="13"/>
  <c r="N71" i="29"/>
  <c r="J68" i="16"/>
  <c r="N69" i="30"/>
  <c r="M69" i="45"/>
  <c r="E69" i="30"/>
  <c r="E63" i="36"/>
  <c r="G66" i="35"/>
  <c r="F64" i="41"/>
  <c r="M64" i="26"/>
  <c r="K65" i="42"/>
  <c r="K65" i="41"/>
  <c r="I64" i="36"/>
  <c r="I65" i="24"/>
  <c r="K69" i="47"/>
  <c r="H69" i="51"/>
  <c r="G69" i="25"/>
  <c r="F69" i="48"/>
  <c r="L69" i="13"/>
  <c r="N69" i="49"/>
  <c r="G66" i="19"/>
  <c r="F69" i="45"/>
  <c r="G69" i="45"/>
  <c r="H67" i="19"/>
  <c r="M70" i="44"/>
  <c r="D62" i="39"/>
  <c r="M69" i="48"/>
  <c r="N68" i="50"/>
  <c r="J69" i="31"/>
  <c r="F67" i="21"/>
  <c r="G68" i="31"/>
  <c r="D69" i="51"/>
  <c r="E68" i="51"/>
  <c r="I69" i="47"/>
  <c r="G69" i="30"/>
  <c r="H68" i="20"/>
  <c r="L69" i="50"/>
  <c r="M63" i="36"/>
  <c r="G64" i="42"/>
  <c r="E64" i="41"/>
  <c r="E64" i="26"/>
  <c r="J66" i="14"/>
  <c r="L67" i="35"/>
  <c r="J65" i="41"/>
  <c r="L64" i="36"/>
  <c r="J66" i="28"/>
  <c r="L65" i="26"/>
  <c r="K65" i="24"/>
  <c r="I68" i="23"/>
  <c r="J71" i="29"/>
  <c r="J69" i="47"/>
  <c r="G69" i="48"/>
  <c r="F69" i="50"/>
  <c r="D67" i="18"/>
  <c r="D68" i="16"/>
  <c r="M66" i="18"/>
  <c r="N68" i="30"/>
  <c r="N69" i="46"/>
  <c r="M68" i="30"/>
  <c r="H69" i="45"/>
  <c r="G67" i="21"/>
  <c r="I71" i="29"/>
  <c r="H71" i="29"/>
  <c r="G70" i="44"/>
  <c r="N69" i="25"/>
  <c r="L62" i="39"/>
  <c r="E69" i="45"/>
  <c r="G71" i="29"/>
  <c r="H69" i="48"/>
  <c r="H66" i="15"/>
  <c r="M68" i="23"/>
  <c r="N69" i="48"/>
  <c r="H69" i="25"/>
  <c r="L68" i="20"/>
  <c r="D69" i="13"/>
  <c r="F68" i="23"/>
  <c r="D69" i="21"/>
  <c r="N68" i="23"/>
  <c r="J70" i="44"/>
  <c r="I67" i="17"/>
  <c r="J69" i="30"/>
  <c r="K68" i="16"/>
  <c r="K69" i="13"/>
  <c r="H67" i="17"/>
  <c r="F68" i="31"/>
  <c r="L69" i="30"/>
  <c r="M67" i="21"/>
  <c r="I68" i="16"/>
  <c r="K67" i="19"/>
  <c r="D66" i="15"/>
  <c r="J68" i="20"/>
  <c r="H68" i="16"/>
  <c r="I69" i="51"/>
  <c r="J67" i="18"/>
  <c r="J69" i="25"/>
  <c r="D69" i="31"/>
  <c r="I67" i="14"/>
  <c r="G68" i="47"/>
  <c r="G68" i="13"/>
  <c r="H69" i="31"/>
  <c r="C68" i="28" l="1"/>
  <c r="C69" i="35"/>
  <c r="C67" i="41"/>
  <c r="C66" i="36"/>
  <c r="C67" i="24"/>
  <c r="C67" i="26"/>
  <c r="C67" i="42"/>
  <c r="C68" i="17"/>
  <c r="A69" i="17"/>
  <c r="B68" i="17"/>
  <c r="C68" i="14"/>
  <c r="A69" i="14"/>
  <c r="B68" i="14"/>
  <c r="B70" i="13"/>
  <c r="A71" i="13"/>
  <c r="C70" i="13"/>
  <c r="B71" i="51"/>
  <c r="C71" i="51"/>
  <c r="A72" i="51"/>
  <c r="C71" i="50"/>
  <c r="A72" i="50"/>
  <c r="B71" i="50"/>
  <c r="B71" i="49"/>
  <c r="C71" i="49"/>
  <c r="A72" i="49"/>
  <c r="C71" i="48"/>
  <c r="A72" i="48"/>
  <c r="B71" i="48"/>
  <c r="B71" i="47"/>
  <c r="C71" i="47"/>
  <c r="A72" i="47"/>
  <c r="B71" i="46"/>
  <c r="C71" i="46"/>
  <c r="A72" i="46"/>
  <c r="B71" i="45"/>
  <c r="C71" i="45"/>
  <c r="A72" i="45"/>
  <c r="B72" i="44"/>
  <c r="C72" i="44"/>
  <c r="A73" i="44"/>
  <c r="B72" i="43"/>
  <c r="A73" i="43"/>
  <c r="A72" i="42"/>
  <c r="B71" i="42"/>
  <c r="B71" i="41"/>
  <c r="A72" i="41"/>
  <c r="B70" i="36"/>
  <c r="A71" i="36"/>
  <c r="A72" i="35"/>
  <c r="B71" i="35"/>
  <c r="B71" i="31"/>
  <c r="A72" i="31"/>
  <c r="C71" i="31"/>
  <c r="B71" i="30"/>
  <c r="C71" i="30"/>
  <c r="A72" i="30"/>
  <c r="B73" i="29"/>
  <c r="C73" i="29"/>
  <c r="A74" i="29"/>
  <c r="B72" i="28"/>
  <c r="A73" i="28"/>
  <c r="B72" i="27"/>
  <c r="C72" i="27"/>
  <c r="A73" i="27"/>
  <c r="A72" i="26"/>
  <c r="B71" i="26"/>
  <c r="C71" i="25"/>
  <c r="A72" i="25"/>
  <c r="B71" i="25"/>
  <c r="B71" i="24"/>
  <c r="A72" i="24"/>
  <c r="B70" i="23"/>
  <c r="C70" i="23"/>
  <c r="A71" i="23"/>
  <c r="B70" i="20"/>
  <c r="C70" i="20"/>
  <c r="A71" i="20"/>
  <c r="B70" i="21"/>
  <c r="C70" i="21"/>
  <c r="A71" i="21"/>
  <c r="B69" i="19"/>
  <c r="A70" i="19"/>
  <c r="C69" i="19"/>
  <c r="C69" i="18"/>
  <c r="A70" i="18"/>
  <c r="B69" i="18"/>
  <c r="B70" i="16"/>
  <c r="C70" i="16"/>
  <c r="A71" i="16"/>
  <c r="B68" i="15"/>
  <c r="A69" i="15"/>
  <c r="C68" i="15"/>
  <c r="A64" i="39"/>
  <c r="B63" i="39"/>
  <c r="C63" i="39"/>
  <c r="D67" i="15"/>
  <c r="F66" i="28"/>
  <c r="N65" i="41"/>
  <c r="E65" i="42"/>
  <c r="M64" i="36"/>
  <c r="M67" i="35"/>
  <c r="K68" i="35"/>
  <c r="I66" i="24"/>
  <c r="L66" i="26"/>
  <c r="K66" i="42"/>
  <c r="J70" i="46"/>
  <c r="K69" i="21"/>
  <c r="K70" i="51"/>
  <c r="E69" i="51"/>
  <c r="M70" i="48"/>
  <c r="E69" i="23"/>
  <c r="L68" i="14"/>
  <c r="G67" i="14"/>
  <c r="D70" i="50"/>
  <c r="D71" i="27"/>
  <c r="H70" i="51"/>
  <c r="M67" i="17"/>
  <c r="K68" i="17"/>
  <c r="F69" i="21"/>
  <c r="G68" i="21"/>
  <c r="N69" i="20"/>
  <c r="L70" i="45"/>
  <c r="J68" i="14"/>
  <c r="J70" i="48"/>
  <c r="M65" i="24"/>
  <c r="E66" i="28"/>
  <c r="M65" i="41"/>
  <c r="N65" i="42"/>
  <c r="E64" i="36"/>
  <c r="D67" i="28"/>
  <c r="K67" i="28"/>
  <c r="H68" i="35"/>
  <c r="H66" i="41"/>
  <c r="J65" i="36"/>
  <c r="D66" i="24"/>
  <c r="D66" i="42"/>
  <c r="H70" i="49"/>
  <c r="D70" i="21"/>
  <c r="L72" i="29"/>
  <c r="M70" i="46"/>
  <c r="F66" i="15"/>
  <c r="M68" i="21"/>
  <c r="K70" i="49"/>
  <c r="H72" i="29"/>
  <c r="G70" i="46"/>
  <c r="D69" i="16"/>
  <c r="H70" i="31"/>
  <c r="F70" i="48"/>
  <c r="F70" i="46"/>
  <c r="L67" i="15"/>
  <c r="H69" i="20"/>
  <c r="L70" i="51"/>
  <c r="L70" i="50"/>
  <c r="I69" i="16"/>
  <c r="I70" i="50"/>
  <c r="L70" i="13"/>
  <c r="H70" i="48"/>
  <c r="N71" i="44"/>
  <c r="G65" i="24"/>
  <c r="M66" i="28"/>
  <c r="E65" i="41"/>
  <c r="F65" i="26"/>
  <c r="N64" i="36"/>
  <c r="L67" i="28"/>
  <c r="H67" i="28"/>
  <c r="L68" i="35"/>
  <c r="I66" i="41"/>
  <c r="H65" i="36"/>
  <c r="L66" i="24"/>
  <c r="L66" i="42"/>
  <c r="H70" i="50"/>
  <c r="E67" i="19"/>
  <c r="I68" i="18"/>
  <c r="H68" i="14"/>
  <c r="D70" i="30"/>
  <c r="H63" i="39"/>
  <c r="H68" i="17"/>
  <c r="N69" i="31"/>
  <c r="M68" i="16"/>
  <c r="I70" i="25"/>
  <c r="L70" i="30"/>
  <c r="I67" i="15"/>
  <c r="E70" i="48"/>
  <c r="K68" i="19"/>
  <c r="K68" i="14"/>
  <c r="E69" i="21"/>
  <c r="M69" i="51"/>
  <c r="J63" i="39"/>
  <c r="F68" i="16"/>
  <c r="K70" i="45"/>
  <c r="E65" i="24"/>
  <c r="M66" i="14"/>
  <c r="G65" i="41"/>
  <c r="G65" i="26"/>
  <c r="G64" i="36"/>
  <c r="K65" i="36"/>
  <c r="H66" i="24"/>
  <c r="G69" i="13"/>
  <c r="G72" i="29"/>
  <c r="K70" i="25"/>
  <c r="M71" i="44"/>
  <c r="M66" i="15"/>
  <c r="K70" i="31"/>
  <c r="J69" i="23"/>
  <c r="L70" i="31"/>
  <c r="N68" i="16"/>
  <c r="L70" i="49"/>
  <c r="G69" i="31"/>
  <c r="F69" i="23"/>
  <c r="E66" i="15"/>
  <c r="L69" i="16"/>
  <c r="H70" i="46"/>
  <c r="N67" i="19"/>
  <c r="J72" i="29"/>
  <c r="K72" i="29"/>
  <c r="H70" i="45"/>
  <c r="G67" i="17"/>
  <c r="I70" i="48"/>
  <c r="J70" i="49"/>
  <c r="J70" i="13"/>
  <c r="E68" i="16"/>
  <c r="H70" i="13"/>
  <c r="J71" i="44"/>
  <c r="D70" i="49"/>
  <c r="M67" i="14"/>
  <c r="I70" i="31"/>
  <c r="L71" i="44"/>
  <c r="F69" i="51"/>
  <c r="L70" i="47"/>
  <c r="N66" i="15"/>
  <c r="M69" i="20"/>
  <c r="K70" i="30"/>
  <c r="D70" i="31"/>
  <c r="D71" i="31" s="1"/>
  <c r="J70" i="31"/>
  <c r="F67" i="19"/>
  <c r="F69" i="31"/>
  <c r="E68" i="21"/>
  <c r="J69" i="21"/>
  <c r="K70" i="46"/>
  <c r="K70" i="47"/>
  <c r="I70" i="49"/>
  <c r="H67" i="15"/>
  <c r="M69" i="23"/>
  <c r="E69" i="31"/>
  <c r="F70" i="25"/>
  <c r="J70" i="50"/>
  <c r="G69" i="20"/>
  <c r="G69" i="21"/>
  <c r="E72" i="29"/>
  <c r="J70" i="25"/>
  <c r="E67" i="18"/>
  <c r="D71" i="50"/>
  <c r="H70" i="25"/>
  <c r="H69" i="21"/>
  <c r="F65" i="24"/>
  <c r="F66" i="14"/>
  <c r="F65" i="41"/>
  <c r="E65" i="26"/>
  <c r="F67" i="35"/>
  <c r="J67" i="28"/>
  <c r="J68" i="35"/>
  <c r="K66" i="41"/>
  <c r="I66" i="26"/>
  <c r="J66" i="42"/>
  <c r="E67" i="14"/>
  <c r="N69" i="51"/>
  <c r="G68" i="16"/>
  <c r="F69" i="13"/>
  <c r="E71" i="44"/>
  <c r="J70" i="51"/>
  <c r="J70" i="30"/>
  <c r="D63" i="39"/>
  <c r="E69" i="20"/>
  <c r="L70" i="46"/>
  <c r="M72" i="29"/>
  <c r="G70" i="27"/>
  <c r="E70" i="46"/>
  <c r="N69" i="21"/>
  <c r="E69" i="47"/>
  <c r="H71" i="44"/>
  <c r="M69" i="13"/>
  <c r="I69" i="21"/>
  <c r="N70" i="45"/>
  <c r="N67" i="18"/>
  <c r="N65" i="24"/>
  <c r="N66" i="14"/>
  <c r="M65" i="42"/>
  <c r="N65" i="26"/>
  <c r="G67" i="35"/>
  <c r="I67" i="28"/>
  <c r="D68" i="35"/>
  <c r="I68" i="35"/>
  <c r="J66" i="41"/>
  <c r="D65" i="36"/>
  <c r="D66" i="26"/>
  <c r="K66" i="26"/>
  <c r="J67" i="15"/>
  <c r="D71" i="46"/>
  <c r="L70" i="48"/>
  <c r="D70" i="20"/>
  <c r="M67" i="19"/>
  <c r="I69" i="20"/>
  <c r="F71" i="44"/>
  <c r="N67" i="14"/>
  <c r="J71" i="27"/>
  <c r="K70" i="50"/>
  <c r="N68" i="21"/>
  <c r="K70" i="48"/>
  <c r="K69" i="16"/>
  <c r="K71" i="44"/>
  <c r="E69" i="13"/>
  <c r="H68" i="18"/>
  <c r="I70" i="47"/>
  <c r="N67" i="17"/>
  <c r="D70" i="16"/>
  <c r="F69" i="20"/>
  <c r="L69" i="20"/>
  <c r="I70" i="30"/>
  <c r="N69" i="47"/>
  <c r="N66" i="28"/>
  <c r="G66" i="14"/>
  <c r="F65" i="42"/>
  <c r="M65" i="26"/>
  <c r="N67" i="35"/>
  <c r="D66" i="41"/>
  <c r="I65" i="36"/>
  <c r="K66" i="24"/>
  <c r="J66" i="26"/>
  <c r="H66" i="42"/>
  <c r="L68" i="17"/>
  <c r="G69" i="47"/>
  <c r="G70" i="45"/>
  <c r="D71" i="48"/>
  <c r="J69" i="16"/>
  <c r="D68" i="14"/>
  <c r="F67" i="17"/>
  <c r="I68" i="19"/>
  <c r="I71" i="44"/>
  <c r="N70" i="25"/>
  <c r="D70" i="51"/>
  <c r="E70" i="25"/>
  <c r="G69" i="23"/>
  <c r="L70" i="25"/>
  <c r="F69" i="47"/>
  <c r="G70" i="48"/>
  <c r="H69" i="16"/>
  <c r="I69" i="23"/>
  <c r="D71" i="45"/>
  <c r="N70" i="48"/>
  <c r="H69" i="23"/>
  <c r="N69" i="13"/>
  <c r="D72" i="44"/>
  <c r="G67" i="19"/>
  <c r="F68" i="21"/>
  <c r="I63" i="39"/>
  <c r="G66" i="28"/>
  <c r="E66" i="14"/>
  <c r="G65" i="42"/>
  <c r="F64" i="36"/>
  <c r="E67" i="35"/>
  <c r="L66" i="41"/>
  <c r="L65" i="36"/>
  <c r="J66" i="24"/>
  <c r="H66" i="26"/>
  <c r="I66" i="42"/>
  <c r="M69" i="47"/>
  <c r="N70" i="46"/>
  <c r="G67" i="18"/>
  <c r="F67" i="18"/>
  <c r="J70" i="45"/>
  <c r="I70" i="51"/>
  <c r="I72" i="29"/>
  <c r="K69" i="23"/>
  <c r="M69" i="31"/>
  <c r="N69" i="23"/>
  <c r="F70" i="45"/>
  <c r="M70" i="25"/>
  <c r="K70" i="13"/>
  <c r="D70" i="47"/>
  <c r="D68" i="18"/>
  <c r="G66" i="15"/>
  <c r="F72" i="29"/>
  <c r="J69" i="20"/>
  <c r="K63" i="39"/>
  <c r="D71" i="49"/>
  <c r="D72" i="27"/>
  <c r="G71" i="44"/>
  <c r="D68" i="19"/>
  <c r="J70" i="47"/>
  <c r="G69" i="51"/>
  <c r="E67" i="17"/>
  <c r="M70" i="45"/>
  <c r="I70" i="46"/>
  <c r="F67" i="14"/>
  <c r="I70" i="45"/>
  <c r="J68" i="17"/>
  <c r="J68" i="19"/>
  <c r="M69" i="21"/>
  <c r="N72" i="29"/>
  <c r="K69" i="20"/>
  <c r="M67" i="18"/>
  <c r="J68" i="18"/>
  <c r="L69" i="21"/>
  <c r="D68" i="17"/>
  <c r="E70" i="45"/>
  <c r="L69" i="23"/>
  <c r="K67" i="15"/>
  <c r="G70" i="25"/>
  <c r="H68" i="19"/>
  <c r="L68" i="19"/>
  <c r="H70" i="30"/>
  <c r="L63" i="39"/>
  <c r="H70" i="47"/>
  <c r="D68" i="15"/>
  <c r="D70" i="13"/>
  <c r="I68" i="14"/>
  <c r="I68" i="17"/>
  <c r="D71" i="25"/>
  <c r="C70" i="35" l="1"/>
  <c r="C69" i="28"/>
  <c r="C68" i="24"/>
  <c r="C68" i="42"/>
  <c r="C68" i="41"/>
  <c r="C68" i="26"/>
  <c r="C67" i="36"/>
  <c r="C69" i="17"/>
  <c r="A70" i="17"/>
  <c r="B69" i="17"/>
  <c r="B69" i="14"/>
  <c r="A70" i="14"/>
  <c r="C69" i="14"/>
  <c r="A72" i="13"/>
  <c r="B71" i="13"/>
  <c r="C71" i="13"/>
  <c r="B72" i="51"/>
  <c r="A73" i="51"/>
  <c r="C72" i="51"/>
  <c r="C72" i="50"/>
  <c r="A73" i="50"/>
  <c r="B72" i="50"/>
  <c r="B72" i="49"/>
  <c r="C72" i="49"/>
  <c r="A73" i="49"/>
  <c r="B72" i="48"/>
  <c r="C72" i="48"/>
  <c r="A73" i="48"/>
  <c r="C72" i="47"/>
  <c r="A73" i="47"/>
  <c r="B72" i="47"/>
  <c r="B72" i="46"/>
  <c r="C72" i="46"/>
  <c r="A73" i="46"/>
  <c r="C72" i="45"/>
  <c r="A73" i="45"/>
  <c r="B72" i="45"/>
  <c r="C73" i="44"/>
  <c r="A74" i="44"/>
  <c r="B73" i="44"/>
  <c r="B73" i="43"/>
  <c r="A74" i="43"/>
  <c r="B72" i="42"/>
  <c r="A73" i="42"/>
  <c r="B72" i="41"/>
  <c r="A73" i="41"/>
  <c r="B71" i="36"/>
  <c r="A72" i="36"/>
  <c r="B72" i="35"/>
  <c r="A73" i="35"/>
  <c r="B72" i="31"/>
  <c r="C72" i="31"/>
  <c r="A73" i="31"/>
  <c r="B72" i="30"/>
  <c r="A73" i="30"/>
  <c r="C72" i="30"/>
  <c r="B74" i="29"/>
  <c r="A75" i="29"/>
  <c r="C74" i="29"/>
  <c r="A74" i="28"/>
  <c r="B73" i="28"/>
  <c r="B73" i="27"/>
  <c r="A74" i="27"/>
  <c r="C73" i="27"/>
  <c r="A73" i="26"/>
  <c r="B72" i="26"/>
  <c r="B72" i="25"/>
  <c r="C72" i="25"/>
  <c r="A73" i="25"/>
  <c r="A73" i="24"/>
  <c r="B72" i="24"/>
  <c r="B71" i="23"/>
  <c r="A72" i="23"/>
  <c r="C71" i="23"/>
  <c r="C71" i="20"/>
  <c r="A72" i="20"/>
  <c r="B71" i="20"/>
  <c r="B71" i="21"/>
  <c r="C71" i="21"/>
  <c r="A72" i="21"/>
  <c r="B70" i="19"/>
  <c r="C70" i="19"/>
  <c r="A71" i="19"/>
  <c r="B70" i="18"/>
  <c r="C70" i="18"/>
  <c r="A71" i="18"/>
  <c r="B71" i="16"/>
  <c r="A72" i="16"/>
  <c r="C71" i="16"/>
  <c r="B69" i="15"/>
  <c r="C69" i="15"/>
  <c r="A70" i="15"/>
  <c r="A65" i="39"/>
  <c r="B64" i="39"/>
  <c r="C64" i="39"/>
  <c r="D69" i="18"/>
  <c r="N66" i="26"/>
  <c r="F65" i="36"/>
  <c r="N66" i="42"/>
  <c r="M67" i="28"/>
  <c r="E67" i="15"/>
  <c r="K69" i="35"/>
  <c r="I68" i="28"/>
  <c r="K68" i="28"/>
  <c r="K67" i="24"/>
  <c r="K67" i="42"/>
  <c r="I67" i="41"/>
  <c r="J67" i="26"/>
  <c r="D69" i="14"/>
  <c r="N71" i="31"/>
  <c r="G68" i="14"/>
  <c r="G71" i="25"/>
  <c r="F70" i="30"/>
  <c r="D71" i="16"/>
  <c r="H73" i="29"/>
  <c r="M71" i="25"/>
  <c r="N72" i="44"/>
  <c r="L70" i="20"/>
  <c r="L71" i="49"/>
  <c r="K69" i="14"/>
  <c r="K69" i="17"/>
  <c r="E68" i="14"/>
  <c r="N70" i="16"/>
  <c r="F70" i="31"/>
  <c r="J71" i="49"/>
  <c r="M70" i="31"/>
  <c r="J71" i="30"/>
  <c r="E71" i="49"/>
  <c r="L69" i="17"/>
  <c r="F68" i="14"/>
  <c r="I70" i="20"/>
  <c r="D71" i="47"/>
  <c r="F66" i="26"/>
  <c r="M68" i="35"/>
  <c r="G66" i="42"/>
  <c r="G67" i="28"/>
  <c r="F67" i="15"/>
  <c r="H68" i="28"/>
  <c r="L67" i="24"/>
  <c r="L67" i="42"/>
  <c r="K67" i="26"/>
  <c r="G70" i="30"/>
  <c r="K70" i="16"/>
  <c r="G71" i="27"/>
  <c r="G70" i="51"/>
  <c r="I70" i="16"/>
  <c r="D64" i="39"/>
  <c r="H72" i="44"/>
  <c r="N71" i="46"/>
  <c r="E70" i="30"/>
  <c r="E72" i="44"/>
  <c r="L69" i="19"/>
  <c r="K70" i="23"/>
  <c r="N70" i="30"/>
  <c r="K71" i="13"/>
  <c r="F68" i="18"/>
  <c r="H68" i="15"/>
  <c r="K70" i="21"/>
  <c r="M71" i="50"/>
  <c r="M70" i="51"/>
  <c r="E71" i="48"/>
  <c r="N68" i="19"/>
  <c r="I69" i="18"/>
  <c r="G70" i="21"/>
  <c r="F66" i="41"/>
  <c r="M66" i="26"/>
  <c r="G68" i="35"/>
  <c r="F66" i="42"/>
  <c r="N67" i="28"/>
  <c r="I70" i="13"/>
  <c r="J69" i="35"/>
  <c r="L68" i="28"/>
  <c r="J67" i="42"/>
  <c r="L67" i="26"/>
  <c r="K66" i="36"/>
  <c r="F71" i="25"/>
  <c r="H69" i="14"/>
  <c r="D71" i="20"/>
  <c r="G71" i="49"/>
  <c r="H69" i="17"/>
  <c r="F68" i="17"/>
  <c r="E68" i="17"/>
  <c r="J72" i="27"/>
  <c r="E71" i="50"/>
  <c r="D73" i="27"/>
  <c r="G71" i="46"/>
  <c r="H71" i="46"/>
  <c r="J70" i="20"/>
  <c r="N70" i="50"/>
  <c r="E70" i="21"/>
  <c r="M68" i="15"/>
  <c r="F70" i="49"/>
  <c r="H69" i="18"/>
  <c r="J71" i="50"/>
  <c r="N71" i="50"/>
  <c r="J70" i="21"/>
  <c r="H71" i="25"/>
  <c r="H71" i="45"/>
  <c r="J69" i="17"/>
  <c r="M66" i="41"/>
  <c r="E66" i="26"/>
  <c r="F68" i="35"/>
  <c r="E66" i="24"/>
  <c r="F67" i="28"/>
  <c r="D69" i="35"/>
  <c r="L69" i="35"/>
  <c r="D67" i="24"/>
  <c r="H67" i="42"/>
  <c r="J67" i="41"/>
  <c r="D66" i="36"/>
  <c r="I71" i="25"/>
  <c r="M70" i="50"/>
  <c r="M71" i="46"/>
  <c r="M70" i="47"/>
  <c r="L71" i="46"/>
  <c r="N70" i="47"/>
  <c r="K73" i="29"/>
  <c r="L71" i="45"/>
  <c r="E68" i="18"/>
  <c r="E68" i="19"/>
  <c r="H71" i="49"/>
  <c r="I71" i="51"/>
  <c r="M69" i="16"/>
  <c r="H70" i="21"/>
  <c r="F70" i="21"/>
  <c r="I71" i="45"/>
  <c r="G70" i="50"/>
  <c r="K71" i="25"/>
  <c r="K71" i="49"/>
  <c r="I72" i="44"/>
  <c r="E70" i="49"/>
  <c r="E71" i="31"/>
  <c r="K71" i="47"/>
  <c r="L70" i="23"/>
  <c r="K71" i="51"/>
  <c r="N70" i="51"/>
  <c r="M70" i="49"/>
  <c r="N71" i="45"/>
  <c r="G70" i="31"/>
  <c r="I70" i="23"/>
  <c r="J69" i="18"/>
  <c r="D70" i="23"/>
  <c r="L69" i="14"/>
  <c r="N68" i="17"/>
  <c r="J68" i="15"/>
  <c r="F71" i="49"/>
  <c r="G70" i="13"/>
  <c r="E70" i="50"/>
  <c r="D72" i="31"/>
  <c r="H71" i="13"/>
  <c r="K72" i="44"/>
  <c r="J71" i="48"/>
  <c r="F70" i="50"/>
  <c r="H71" i="31"/>
  <c r="K71" i="50"/>
  <c r="J64" i="39"/>
  <c r="H64" i="39"/>
  <c r="G68" i="17"/>
  <c r="E71" i="46"/>
  <c r="G68" i="15"/>
  <c r="N71" i="48"/>
  <c r="I64" i="39"/>
  <c r="F71" i="46"/>
  <c r="F70" i="13"/>
  <c r="L71" i="13"/>
  <c r="E66" i="41"/>
  <c r="M65" i="36"/>
  <c r="E68" i="35"/>
  <c r="N66" i="24"/>
  <c r="E67" i="28"/>
  <c r="H69" i="35"/>
  <c r="J68" i="28"/>
  <c r="H67" i="24"/>
  <c r="K67" i="41"/>
  <c r="I66" i="36"/>
  <c r="J66" i="36"/>
  <c r="F68" i="19"/>
  <c r="N70" i="31"/>
  <c r="M71" i="45"/>
  <c r="F71" i="50"/>
  <c r="J70" i="23"/>
  <c r="M68" i="17"/>
  <c r="M71" i="48"/>
  <c r="D69" i="17"/>
  <c r="L71" i="31"/>
  <c r="H71" i="51"/>
  <c r="D71" i="13"/>
  <c r="M70" i="13"/>
  <c r="M72" i="44"/>
  <c r="N69" i="16"/>
  <c r="N68" i="15"/>
  <c r="D69" i="15"/>
  <c r="K68" i="15"/>
  <c r="I71" i="47"/>
  <c r="G71" i="45"/>
  <c r="M68" i="19"/>
  <c r="F71" i="45"/>
  <c r="G66" i="41"/>
  <c r="N65" i="36"/>
  <c r="N68" i="35"/>
  <c r="F66" i="24"/>
  <c r="G67" i="15"/>
  <c r="J67" i="24"/>
  <c r="I67" i="24"/>
  <c r="I67" i="42"/>
  <c r="H67" i="41"/>
  <c r="H67" i="26"/>
  <c r="K69" i="19"/>
  <c r="N70" i="20"/>
  <c r="L70" i="21"/>
  <c r="D71" i="51"/>
  <c r="M71" i="49"/>
  <c r="M70" i="30"/>
  <c r="J69" i="19"/>
  <c r="G68" i="18"/>
  <c r="E70" i="47"/>
  <c r="N70" i="49"/>
  <c r="J73" i="29"/>
  <c r="F70" i="47"/>
  <c r="E68" i="15"/>
  <c r="H70" i="20"/>
  <c r="G70" i="20"/>
  <c r="L71" i="48"/>
  <c r="D72" i="49"/>
  <c r="I71" i="13"/>
  <c r="I68" i="15"/>
  <c r="G71" i="48"/>
  <c r="J71" i="47"/>
  <c r="H70" i="23"/>
  <c r="D70" i="18"/>
  <c r="I71" i="49"/>
  <c r="G72" i="44"/>
  <c r="N66" i="41"/>
  <c r="G65" i="36"/>
  <c r="E66" i="42"/>
  <c r="M66" i="24"/>
  <c r="N67" i="15"/>
  <c r="L67" i="41"/>
  <c r="I67" i="26"/>
  <c r="H66" i="36"/>
  <c r="M68" i="14"/>
  <c r="J71" i="51"/>
  <c r="J71" i="46"/>
  <c r="L68" i="15"/>
  <c r="K71" i="46"/>
  <c r="L71" i="50"/>
  <c r="D69" i="19"/>
  <c r="D70" i="19" s="1"/>
  <c r="I69" i="14"/>
  <c r="D72" i="25"/>
  <c r="G69" i="16"/>
  <c r="E70" i="20"/>
  <c r="N70" i="13"/>
  <c r="D72" i="50"/>
  <c r="H71" i="48"/>
  <c r="I71" i="50"/>
  <c r="I69" i="17"/>
  <c r="F72" i="44"/>
  <c r="F70" i="20"/>
  <c r="G70" i="47"/>
  <c r="G71" i="50"/>
  <c r="M70" i="16"/>
  <c r="I70" i="21"/>
  <c r="F71" i="31"/>
  <c r="G72" i="27"/>
  <c r="F71" i="48"/>
  <c r="G66" i="26"/>
  <c r="E65" i="36"/>
  <c r="M66" i="42"/>
  <c r="G66" i="24"/>
  <c r="M67" i="15"/>
  <c r="I69" i="35"/>
  <c r="D68" i="28"/>
  <c r="D67" i="42"/>
  <c r="D67" i="41"/>
  <c r="D67" i="26"/>
  <c r="L66" i="36"/>
  <c r="F70" i="51"/>
  <c r="K71" i="48"/>
  <c r="N70" i="21"/>
  <c r="H71" i="50"/>
  <c r="F68" i="15"/>
  <c r="N68" i="18"/>
  <c r="G70" i="49"/>
  <c r="J71" i="25"/>
  <c r="L71" i="30"/>
  <c r="L70" i="16"/>
  <c r="D73" i="29"/>
  <c r="K71" i="45"/>
  <c r="I71" i="31"/>
  <c r="H70" i="16"/>
  <c r="M70" i="21"/>
  <c r="J72" i="44"/>
  <c r="J71" i="13"/>
  <c r="H71" i="30"/>
  <c r="M68" i="18"/>
  <c r="I71" i="48"/>
  <c r="E69" i="16"/>
  <c r="D71" i="30"/>
  <c r="E70" i="51"/>
  <c r="H69" i="19"/>
  <c r="J71" i="45"/>
  <c r="G70" i="16"/>
  <c r="M71" i="31"/>
  <c r="J71" i="31"/>
  <c r="H71" i="47"/>
  <c r="K71" i="31"/>
  <c r="D72" i="30"/>
  <c r="J70" i="16"/>
  <c r="N68" i="14"/>
  <c r="L71" i="51"/>
  <c r="L73" i="29"/>
  <c r="I71" i="30"/>
  <c r="L71" i="25"/>
  <c r="E70" i="16"/>
  <c r="L72" i="44"/>
  <c r="N71" i="25"/>
  <c r="F70" i="16"/>
  <c r="L71" i="47"/>
  <c r="D72" i="47"/>
  <c r="G71" i="31"/>
  <c r="I69" i="19"/>
  <c r="E71" i="25"/>
  <c r="E71" i="45"/>
  <c r="D72" i="48"/>
  <c r="E70" i="31"/>
  <c r="M70" i="20"/>
  <c r="I71" i="46"/>
  <c r="G68" i="19"/>
  <c r="E70" i="13"/>
  <c r="N71" i="49"/>
  <c r="F69" i="16"/>
  <c r="K71" i="30"/>
  <c r="I73" i="29"/>
  <c r="D72" i="46"/>
  <c r="K70" i="20"/>
  <c r="J69" i="14"/>
  <c r="D73" i="44"/>
  <c r="L64" i="39"/>
  <c r="C69" i="42" l="1"/>
  <c r="C68" i="36"/>
  <c r="C70" i="28"/>
  <c r="C71" i="35"/>
  <c r="C69" i="24"/>
  <c r="C69" i="41"/>
  <c r="C69" i="26"/>
  <c r="C70" i="17"/>
  <c r="A71" i="17"/>
  <c r="B70" i="17"/>
  <c r="A71" i="14"/>
  <c r="B70" i="14"/>
  <c r="C70" i="14"/>
  <c r="B72" i="13"/>
  <c r="A73" i="13"/>
  <c r="C72" i="13"/>
  <c r="B73" i="51"/>
  <c r="C73" i="51"/>
  <c r="A74" i="51"/>
  <c r="B73" i="50"/>
  <c r="C73" i="50"/>
  <c r="A74" i="50"/>
  <c r="B73" i="49"/>
  <c r="A74" i="49"/>
  <c r="C73" i="49"/>
  <c r="C73" i="48"/>
  <c r="A74" i="48"/>
  <c r="B73" i="48"/>
  <c r="B73" i="47"/>
  <c r="C73" i="47"/>
  <c r="A74" i="47"/>
  <c r="B73" i="46"/>
  <c r="A74" i="46"/>
  <c r="C73" i="46"/>
  <c r="B73" i="45"/>
  <c r="C73" i="45"/>
  <c r="A74" i="45"/>
  <c r="B74" i="44"/>
  <c r="C74" i="44"/>
  <c r="A75" i="44"/>
  <c r="B74" i="43"/>
  <c r="A75" i="43"/>
  <c r="A74" i="42"/>
  <c r="B73" i="42"/>
  <c r="B73" i="41"/>
  <c r="A74" i="41"/>
  <c r="B72" i="36"/>
  <c r="A73" i="36"/>
  <c r="A74" i="35"/>
  <c r="B73" i="35"/>
  <c r="B73" i="31"/>
  <c r="A74" i="31"/>
  <c r="C73" i="31"/>
  <c r="B73" i="30"/>
  <c r="C73" i="30"/>
  <c r="A74" i="30"/>
  <c r="B75" i="29"/>
  <c r="A76" i="29"/>
  <c r="C75" i="29"/>
  <c r="B74" i="28"/>
  <c r="A75" i="28"/>
  <c r="B74" i="27"/>
  <c r="C74" i="27"/>
  <c r="A75" i="27"/>
  <c r="A74" i="26"/>
  <c r="B73" i="26"/>
  <c r="C73" i="25"/>
  <c r="A74" i="25"/>
  <c r="B73" i="25"/>
  <c r="B73" i="24"/>
  <c r="A74" i="24"/>
  <c r="B72" i="23"/>
  <c r="C72" i="23"/>
  <c r="A73" i="23"/>
  <c r="B72" i="20"/>
  <c r="C72" i="20"/>
  <c r="A73" i="20"/>
  <c r="B72" i="21"/>
  <c r="C72" i="21"/>
  <c r="A73" i="21"/>
  <c r="B71" i="19"/>
  <c r="A72" i="19"/>
  <c r="C71" i="19"/>
  <c r="C71" i="18"/>
  <c r="A72" i="18"/>
  <c r="B71" i="18"/>
  <c r="B72" i="16"/>
  <c r="C72" i="16"/>
  <c r="A73" i="16"/>
  <c r="B70" i="15"/>
  <c r="A71" i="15"/>
  <c r="C70" i="15"/>
  <c r="A66" i="39"/>
  <c r="B65" i="39"/>
  <c r="C65" i="39"/>
  <c r="G67" i="26"/>
  <c r="E67" i="41"/>
  <c r="M68" i="28"/>
  <c r="N66" i="36"/>
  <c r="N69" i="35"/>
  <c r="E69" i="18"/>
  <c r="L68" i="42"/>
  <c r="D67" i="36"/>
  <c r="H68" i="24"/>
  <c r="K68" i="26"/>
  <c r="G72" i="47"/>
  <c r="N72" i="31"/>
  <c r="D70" i="17"/>
  <c r="E72" i="30"/>
  <c r="M73" i="44"/>
  <c r="I72" i="46"/>
  <c r="I72" i="48"/>
  <c r="H73" i="44"/>
  <c r="L69" i="15"/>
  <c r="I72" i="50"/>
  <c r="L71" i="16"/>
  <c r="D72" i="45"/>
  <c r="E73" i="44"/>
  <c r="E69" i="19"/>
  <c r="F72" i="49"/>
  <c r="E72" i="48"/>
  <c r="J72" i="50"/>
  <c r="F70" i="18"/>
  <c r="I72" i="31"/>
  <c r="J71" i="21"/>
  <c r="N67" i="26"/>
  <c r="F67" i="41"/>
  <c r="N68" i="28"/>
  <c r="G67" i="24"/>
  <c r="M69" i="35"/>
  <c r="G69" i="18"/>
  <c r="K69" i="28"/>
  <c r="L68" i="24"/>
  <c r="I68" i="24"/>
  <c r="I68" i="26"/>
  <c r="L68" i="26"/>
  <c r="D74" i="29"/>
  <c r="H72" i="47"/>
  <c r="D72" i="13"/>
  <c r="E71" i="30"/>
  <c r="K72" i="13"/>
  <c r="M69" i="17"/>
  <c r="H72" i="45"/>
  <c r="I72" i="49"/>
  <c r="J70" i="18"/>
  <c r="N69" i="19"/>
  <c r="M70" i="23"/>
  <c r="K72" i="51"/>
  <c r="N72" i="47"/>
  <c r="E69" i="17"/>
  <c r="D71" i="21"/>
  <c r="E72" i="31"/>
  <c r="M70" i="19"/>
  <c r="F72" i="47"/>
  <c r="J72" i="47"/>
  <c r="K71" i="16"/>
  <c r="N73" i="29"/>
  <c r="J72" i="13"/>
  <c r="G71" i="16"/>
  <c r="E69" i="15"/>
  <c r="I74" i="29"/>
  <c r="F67" i="26"/>
  <c r="F67" i="42"/>
  <c r="E68" i="28"/>
  <c r="M67" i="24"/>
  <c r="G69" i="35"/>
  <c r="F69" i="18"/>
  <c r="H68" i="42"/>
  <c r="D70" i="35"/>
  <c r="D68" i="41"/>
  <c r="H68" i="41"/>
  <c r="D71" i="23"/>
  <c r="M72" i="25"/>
  <c r="J71" i="23"/>
  <c r="L72" i="49"/>
  <c r="G70" i="19"/>
  <c r="K70" i="17"/>
  <c r="H71" i="23"/>
  <c r="L73" i="44"/>
  <c r="N70" i="23"/>
  <c r="I71" i="16"/>
  <c r="F72" i="50"/>
  <c r="N69" i="14"/>
  <c r="E72" i="46"/>
  <c r="I71" i="21"/>
  <c r="G72" i="49"/>
  <c r="I70" i="14"/>
  <c r="E70" i="23"/>
  <c r="G73" i="27"/>
  <c r="G69" i="17"/>
  <c r="L72" i="46"/>
  <c r="G69" i="15"/>
  <c r="F71" i="13"/>
  <c r="G71" i="20"/>
  <c r="L72" i="25"/>
  <c r="H72" i="13"/>
  <c r="I72" i="45"/>
  <c r="E67" i="26"/>
  <c r="G67" i="42"/>
  <c r="G68" i="28"/>
  <c r="F67" i="24"/>
  <c r="M71" i="47"/>
  <c r="M69" i="18"/>
  <c r="J68" i="42"/>
  <c r="H67" i="36"/>
  <c r="H69" i="28"/>
  <c r="H70" i="35"/>
  <c r="K68" i="24"/>
  <c r="K68" i="41"/>
  <c r="K72" i="48"/>
  <c r="M72" i="47"/>
  <c r="E70" i="18"/>
  <c r="L72" i="50"/>
  <c r="E71" i="13"/>
  <c r="H70" i="17"/>
  <c r="I72" i="47"/>
  <c r="H72" i="50"/>
  <c r="K70" i="14"/>
  <c r="I72" i="51"/>
  <c r="H72" i="30"/>
  <c r="J72" i="45"/>
  <c r="L72" i="45"/>
  <c r="H70" i="19"/>
  <c r="D70" i="14"/>
  <c r="D73" i="46"/>
  <c r="G72" i="31"/>
  <c r="F73" i="44"/>
  <c r="J72" i="30"/>
  <c r="J72" i="49"/>
  <c r="F70" i="19"/>
  <c r="L72" i="31"/>
  <c r="M69" i="19"/>
  <c r="I70" i="19"/>
  <c r="F72" i="30"/>
  <c r="D70" i="15"/>
  <c r="I72" i="30"/>
  <c r="G72" i="25"/>
  <c r="G71" i="13"/>
  <c r="H65" i="39"/>
  <c r="L74" i="29"/>
  <c r="J71" i="20"/>
  <c r="N71" i="51"/>
  <c r="F71" i="30"/>
  <c r="D72" i="21"/>
  <c r="D74" i="44"/>
  <c r="D73" i="30"/>
  <c r="F72" i="48"/>
  <c r="G69" i="14"/>
  <c r="M72" i="46"/>
  <c r="F69" i="15"/>
  <c r="L71" i="23"/>
  <c r="F72" i="25"/>
  <c r="M67" i="26"/>
  <c r="M67" i="42"/>
  <c r="G66" i="36"/>
  <c r="N67" i="24"/>
  <c r="G71" i="47"/>
  <c r="N69" i="18"/>
  <c r="K68" i="42"/>
  <c r="J67" i="36"/>
  <c r="J69" i="28"/>
  <c r="K70" i="35"/>
  <c r="L68" i="41"/>
  <c r="J68" i="41"/>
  <c r="H68" i="26"/>
  <c r="G71" i="51"/>
  <c r="G73" i="29"/>
  <c r="K72" i="47"/>
  <c r="I73" i="44"/>
  <c r="H74" i="29"/>
  <c r="F69" i="14"/>
  <c r="E72" i="49"/>
  <c r="J71" i="16"/>
  <c r="G72" i="48"/>
  <c r="N71" i="16"/>
  <c r="I72" i="25"/>
  <c r="H71" i="20"/>
  <c r="N73" i="44"/>
  <c r="D73" i="31"/>
  <c r="G73" i="44"/>
  <c r="N72" i="50"/>
  <c r="K72" i="25"/>
  <c r="N72" i="49"/>
  <c r="K70" i="19"/>
  <c r="L70" i="19"/>
  <c r="H70" i="18"/>
  <c r="N69" i="15"/>
  <c r="J72" i="25"/>
  <c r="N72" i="30"/>
  <c r="M67" i="41"/>
  <c r="N67" i="42"/>
  <c r="E66" i="36"/>
  <c r="E67" i="24"/>
  <c r="E71" i="47"/>
  <c r="K64" i="39"/>
  <c r="L67" i="36"/>
  <c r="L69" i="28"/>
  <c r="I70" i="35"/>
  <c r="M71" i="30"/>
  <c r="M73" i="29"/>
  <c r="L72" i="47"/>
  <c r="J73" i="27"/>
  <c r="E71" i="16"/>
  <c r="I72" i="13"/>
  <c r="E72" i="47"/>
  <c r="G70" i="23"/>
  <c r="J65" i="39"/>
  <c r="K71" i="20"/>
  <c r="D72" i="23"/>
  <c r="M69" i="15"/>
  <c r="J72" i="51"/>
  <c r="J69" i="15"/>
  <c r="H72" i="25"/>
  <c r="L72" i="51"/>
  <c r="L72" i="30"/>
  <c r="K72" i="45"/>
  <c r="K73" i="44"/>
  <c r="J72" i="48"/>
  <c r="F71" i="51"/>
  <c r="M71" i="51"/>
  <c r="F73" i="29"/>
  <c r="I65" i="39"/>
  <c r="L65" i="39"/>
  <c r="N70" i="19"/>
  <c r="J74" i="29"/>
  <c r="N67" i="41"/>
  <c r="E67" i="42"/>
  <c r="M66" i="36"/>
  <c r="F69" i="35"/>
  <c r="N71" i="47"/>
  <c r="I68" i="42"/>
  <c r="I67" i="36"/>
  <c r="D69" i="28"/>
  <c r="L70" i="35"/>
  <c r="D68" i="24"/>
  <c r="I68" i="41"/>
  <c r="D68" i="26"/>
  <c r="J68" i="26"/>
  <c r="H71" i="21"/>
  <c r="F72" i="46"/>
  <c r="H72" i="51"/>
  <c r="H72" i="49"/>
  <c r="E72" i="25"/>
  <c r="G70" i="18"/>
  <c r="M72" i="30"/>
  <c r="E69" i="14"/>
  <c r="I70" i="18"/>
  <c r="L71" i="20"/>
  <c r="H72" i="46"/>
  <c r="F69" i="17"/>
  <c r="K72" i="50"/>
  <c r="F71" i="16"/>
  <c r="E70" i="19"/>
  <c r="H71" i="16"/>
  <c r="E71" i="20"/>
  <c r="G71" i="30"/>
  <c r="K71" i="21"/>
  <c r="N72" i="25"/>
  <c r="N71" i="20"/>
  <c r="D71" i="18"/>
  <c r="M71" i="13"/>
  <c r="H72" i="48"/>
  <c r="N71" i="13"/>
  <c r="L70" i="17"/>
  <c r="G67" i="41"/>
  <c r="F68" i="28"/>
  <c r="F66" i="36"/>
  <c r="E69" i="35"/>
  <c r="F71" i="47"/>
  <c r="D68" i="42"/>
  <c r="K67" i="36"/>
  <c r="I69" i="28"/>
  <c r="J70" i="35"/>
  <c r="J68" i="24"/>
  <c r="M71" i="16"/>
  <c r="J73" i="44"/>
  <c r="M69" i="14"/>
  <c r="K69" i="15"/>
  <c r="L71" i="21"/>
  <c r="M72" i="48"/>
  <c r="L70" i="14"/>
  <c r="M72" i="31"/>
  <c r="F72" i="31"/>
  <c r="L72" i="48"/>
  <c r="J72" i="46"/>
  <c r="H70" i="14"/>
  <c r="K74" i="29"/>
  <c r="K72" i="49"/>
  <c r="M72" i="49"/>
  <c r="I71" i="20"/>
  <c r="N69" i="17"/>
  <c r="K72" i="30"/>
  <c r="E73" i="29"/>
  <c r="H72" i="31"/>
  <c r="I71" i="23"/>
  <c r="N70" i="18"/>
  <c r="K72" i="46"/>
  <c r="N72" i="48"/>
  <c r="G72" i="30"/>
  <c r="D73" i="50"/>
  <c r="F69" i="19"/>
  <c r="G72" i="50"/>
  <c r="J70" i="17"/>
  <c r="H69" i="15"/>
  <c r="G72" i="46"/>
  <c r="N72" i="46"/>
  <c r="D72" i="51"/>
  <c r="M72" i="50"/>
  <c r="J72" i="31"/>
  <c r="I69" i="15"/>
  <c r="J70" i="14"/>
  <c r="D73" i="47"/>
  <c r="K71" i="23"/>
  <c r="N71" i="30"/>
  <c r="K65" i="39"/>
  <c r="D65" i="39"/>
  <c r="M71" i="20"/>
  <c r="M70" i="18"/>
  <c r="E72" i="50"/>
  <c r="G69" i="19"/>
  <c r="D73" i="49"/>
  <c r="J70" i="19"/>
  <c r="K72" i="31"/>
  <c r="F71" i="20"/>
  <c r="F70" i="23"/>
  <c r="D73" i="25"/>
  <c r="E71" i="51"/>
  <c r="D72" i="20"/>
  <c r="L72" i="13"/>
  <c r="D71" i="19"/>
  <c r="I70" i="17"/>
  <c r="D73" i="48"/>
  <c r="C70" i="24" l="1"/>
  <c r="C71" i="28"/>
  <c r="C72" i="35"/>
  <c r="C70" i="26"/>
  <c r="C69" i="36"/>
  <c r="C70" i="41"/>
  <c r="C70" i="42"/>
  <c r="C71" i="17"/>
  <c r="A72" i="17"/>
  <c r="B71" i="17"/>
  <c r="B71" i="14"/>
  <c r="C71" i="14"/>
  <c r="A72" i="14"/>
  <c r="B73" i="13"/>
  <c r="A74" i="13"/>
  <c r="C73" i="13"/>
  <c r="B74" i="51"/>
  <c r="A75" i="51"/>
  <c r="C74" i="51"/>
  <c r="C74" i="50"/>
  <c r="A75" i="50"/>
  <c r="B74" i="50"/>
  <c r="B74" i="49"/>
  <c r="C74" i="49"/>
  <c r="A75" i="49"/>
  <c r="B74" i="48"/>
  <c r="C74" i="48"/>
  <c r="A75" i="48"/>
  <c r="B74" i="47"/>
  <c r="C74" i="47"/>
  <c r="A75" i="47"/>
  <c r="B74" i="46"/>
  <c r="C74" i="46"/>
  <c r="A75" i="46"/>
  <c r="C74" i="45"/>
  <c r="A75" i="45"/>
  <c r="B74" i="45"/>
  <c r="C75" i="44"/>
  <c r="A76" i="44"/>
  <c r="B75" i="44"/>
  <c r="B75" i="43"/>
  <c r="A76" i="43"/>
  <c r="B74" i="42"/>
  <c r="A75" i="42"/>
  <c r="B74" i="41"/>
  <c r="A75" i="41"/>
  <c r="B73" i="36"/>
  <c r="A74" i="36"/>
  <c r="B74" i="35"/>
  <c r="A75" i="35"/>
  <c r="B74" i="31"/>
  <c r="C74" i="31"/>
  <c r="A75" i="31"/>
  <c r="B74" i="30"/>
  <c r="A75" i="30"/>
  <c r="C74" i="30"/>
  <c r="B76" i="29"/>
  <c r="C76" i="29"/>
  <c r="A77" i="29"/>
  <c r="A76" i="28"/>
  <c r="B75" i="28"/>
  <c r="B75" i="27"/>
  <c r="C75" i="27"/>
  <c r="A76" i="27"/>
  <c r="A75" i="26"/>
  <c r="B74" i="26"/>
  <c r="B74" i="25"/>
  <c r="C74" i="25"/>
  <c r="A75" i="25"/>
  <c r="A75" i="24"/>
  <c r="B74" i="24"/>
  <c r="B73" i="23"/>
  <c r="C73" i="23"/>
  <c r="A74" i="23"/>
  <c r="C73" i="20"/>
  <c r="A74" i="20"/>
  <c r="B73" i="20"/>
  <c r="B73" i="21"/>
  <c r="A74" i="21"/>
  <c r="C73" i="21"/>
  <c r="B72" i="19"/>
  <c r="C72" i="19"/>
  <c r="A73" i="19"/>
  <c r="B72" i="18"/>
  <c r="C72" i="18"/>
  <c r="A73" i="18"/>
  <c r="B73" i="16"/>
  <c r="C73" i="16"/>
  <c r="A74" i="16"/>
  <c r="B71" i="15"/>
  <c r="C71" i="15"/>
  <c r="A72" i="15"/>
  <c r="A67" i="39"/>
  <c r="B66" i="39"/>
  <c r="C66" i="39"/>
  <c r="M68" i="42"/>
  <c r="G68" i="26"/>
  <c r="F69" i="28"/>
  <c r="N68" i="41"/>
  <c r="F67" i="36"/>
  <c r="D70" i="28"/>
  <c r="D69" i="26"/>
  <c r="J69" i="26"/>
  <c r="I68" i="36"/>
  <c r="D69" i="41"/>
  <c r="L69" i="41"/>
  <c r="J69" i="42"/>
  <c r="E74" i="29"/>
  <c r="M73" i="50"/>
  <c r="I73" i="48"/>
  <c r="I75" i="29"/>
  <c r="E73" i="47"/>
  <c r="H72" i="21"/>
  <c r="I66" i="39"/>
  <c r="N72" i="51"/>
  <c r="J71" i="14"/>
  <c r="F73" i="25"/>
  <c r="M73" i="48"/>
  <c r="N73" i="25"/>
  <c r="F73" i="31"/>
  <c r="G72" i="13"/>
  <c r="G72" i="21"/>
  <c r="L71" i="17"/>
  <c r="J70" i="15"/>
  <c r="I73" i="51"/>
  <c r="H73" i="50"/>
  <c r="L70" i="15"/>
  <c r="I73" i="13"/>
  <c r="E72" i="51"/>
  <c r="L72" i="20"/>
  <c r="J72" i="16"/>
  <c r="I71" i="18"/>
  <c r="E72" i="20"/>
  <c r="N68" i="42"/>
  <c r="N68" i="26"/>
  <c r="E69" i="28"/>
  <c r="G70" i="35"/>
  <c r="G67" i="36"/>
  <c r="I70" i="28"/>
  <c r="H71" i="35"/>
  <c r="H68" i="36"/>
  <c r="K69" i="42"/>
  <c r="F71" i="23"/>
  <c r="I72" i="21"/>
  <c r="E72" i="21"/>
  <c r="F71" i="21"/>
  <c r="L73" i="50"/>
  <c r="G72" i="23"/>
  <c r="L73" i="48"/>
  <c r="J73" i="49"/>
  <c r="I72" i="20"/>
  <c r="E72" i="13"/>
  <c r="F72" i="13"/>
  <c r="F70" i="14"/>
  <c r="D74" i="27"/>
  <c r="E70" i="14"/>
  <c r="F72" i="23"/>
  <c r="E73" i="25"/>
  <c r="N72" i="13"/>
  <c r="J73" i="25"/>
  <c r="K73" i="31"/>
  <c r="K70" i="15"/>
  <c r="E72" i="45"/>
  <c r="J73" i="31"/>
  <c r="M72" i="45"/>
  <c r="F68" i="42"/>
  <c r="M68" i="24"/>
  <c r="G69" i="28"/>
  <c r="M70" i="35"/>
  <c r="E67" i="36"/>
  <c r="L69" i="24"/>
  <c r="J70" i="28"/>
  <c r="D68" i="36"/>
  <c r="H69" i="41"/>
  <c r="J69" i="41"/>
  <c r="H69" i="42"/>
  <c r="G72" i="51"/>
  <c r="J73" i="51"/>
  <c r="E70" i="17"/>
  <c r="L73" i="47"/>
  <c r="J71" i="18"/>
  <c r="H73" i="49"/>
  <c r="H70" i="15"/>
  <c r="L74" i="44"/>
  <c r="M71" i="19"/>
  <c r="N73" i="31"/>
  <c r="L71" i="19"/>
  <c r="M70" i="15"/>
  <c r="N70" i="15"/>
  <c r="D73" i="51"/>
  <c r="H74" i="44"/>
  <c r="M74" i="44"/>
  <c r="L71" i="14"/>
  <c r="D71" i="17"/>
  <c r="M73" i="31"/>
  <c r="F73" i="48"/>
  <c r="L72" i="23"/>
  <c r="H71" i="18"/>
  <c r="H73" i="46"/>
  <c r="J73" i="30"/>
  <c r="D74" i="50"/>
  <c r="F71" i="18"/>
  <c r="E68" i="42"/>
  <c r="E68" i="24"/>
  <c r="N69" i="28"/>
  <c r="N70" i="35"/>
  <c r="N67" i="36"/>
  <c r="K70" i="28"/>
  <c r="H70" i="28"/>
  <c r="I69" i="26"/>
  <c r="K69" i="26"/>
  <c r="G71" i="19"/>
  <c r="G73" i="49"/>
  <c r="E73" i="50"/>
  <c r="F74" i="29"/>
  <c r="G73" i="50"/>
  <c r="M73" i="49"/>
  <c r="H72" i="20"/>
  <c r="L73" i="31"/>
  <c r="E71" i="21"/>
  <c r="E72" i="23"/>
  <c r="H73" i="31"/>
  <c r="G72" i="20"/>
  <c r="N70" i="17"/>
  <c r="J74" i="44"/>
  <c r="M73" i="47"/>
  <c r="H73" i="51"/>
  <c r="D71" i="14"/>
  <c r="N72" i="23"/>
  <c r="D74" i="30"/>
  <c r="H72" i="16"/>
  <c r="K73" i="46"/>
  <c r="G73" i="31"/>
  <c r="J73" i="48"/>
  <c r="H72" i="23"/>
  <c r="K73" i="50"/>
  <c r="D72" i="19"/>
  <c r="L72" i="21"/>
  <c r="L73" i="51"/>
  <c r="I73" i="50"/>
  <c r="G71" i="18"/>
  <c r="F73" i="46"/>
  <c r="D74" i="25"/>
  <c r="K74" i="44"/>
  <c r="E73" i="30"/>
  <c r="M71" i="18"/>
  <c r="M72" i="23"/>
  <c r="K75" i="29"/>
  <c r="N72" i="45"/>
  <c r="H73" i="30"/>
  <c r="M72" i="13"/>
  <c r="H73" i="48"/>
  <c r="E73" i="31"/>
  <c r="N71" i="21"/>
  <c r="L73" i="25"/>
  <c r="J71" i="17"/>
  <c r="J74" i="27"/>
  <c r="K73" i="51"/>
  <c r="N71" i="23"/>
  <c r="F72" i="20"/>
  <c r="I73" i="45"/>
  <c r="D73" i="13"/>
  <c r="G68" i="42"/>
  <c r="F68" i="24"/>
  <c r="M68" i="41"/>
  <c r="F70" i="35"/>
  <c r="D69" i="24"/>
  <c r="D71" i="35"/>
  <c r="H69" i="26"/>
  <c r="J68" i="36"/>
  <c r="I69" i="41"/>
  <c r="I69" i="42"/>
  <c r="F73" i="49"/>
  <c r="M73" i="46"/>
  <c r="I71" i="19"/>
  <c r="J73" i="45"/>
  <c r="D75" i="44"/>
  <c r="N74" i="29"/>
  <c r="L72" i="16"/>
  <c r="N72" i="21"/>
  <c r="L75" i="29"/>
  <c r="N73" i="47"/>
  <c r="D75" i="29"/>
  <c r="E70" i="15"/>
  <c r="M72" i="51"/>
  <c r="F73" i="47"/>
  <c r="L73" i="30"/>
  <c r="J73" i="13"/>
  <c r="G73" i="48"/>
  <c r="K66" i="39"/>
  <c r="H73" i="13"/>
  <c r="M73" i="30"/>
  <c r="H71" i="19"/>
  <c r="K73" i="30"/>
  <c r="F73" i="50"/>
  <c r="E68" i="26"/>
  <c r="N68" i="24"/>
  <c r="F68" i="41"/>
  <c r="E70" i="35"/>
  <c r="J69" i="24"/>
  <c r="I71" i="35"/>
  <c r="K71" i="35"/>
  <c r="L68" i="36"/>
  <c r="L69" i="42"/>
  <c r="N73" i="46"/>
  <c r="J73" i="50"/>
  <c r="E71" i="18"/>
  <c r="J66" i="39"/>
  <c r="G71" i="23"/>
  <c r="M70" i="14"/>
  <c r="K72" i="20"/>
  <c r="L73" i="46"/>
  <c r="N71" i="19"/>
  <c r="J72" i="23"/>
  <c r="K73" i="13"/>
  <c r="N71" i="18"/>
  <c r="D72" i="18"/>
  <c r="D73" i="21"/>
  <c r="G72" i="45"/>
  <c r="I73" i="31"/>
  <c r="D74" i="48"/>
  <c r="M73" i="25"/>
  <c r="I74" i="44"/>
  <c r="M74" i="29"/>
  <c r="J72" i="20"/>
  <c r="J73" i="47"/>
  <c r="H73" i="45"/>
  <c r="K71" i="14"/>
  <c r="F68" i="26"/>
  <c r="G68" i="24"/>
  <c r="G68" i="41"/>
  <c r="D73" i="45"/>
  <c r="K69" i="24"/>
  <c r="L70" i="28"/>
  <c r="L69" i="26"/>
  <c r="K68" i="36"/>
  <c r="K69" i="41"/>
  <c r="D69" i="42"/>
  <c r="J72" i="21"/>
  <c r="F74" i="44"/>
  <c r="M71" i="23"/>
  <c r="F72" i="45"/>
  <c r="I71" i="17"/>
  <c r="H75" i="29"/>
  <c r="M72" i="21"/>
  <c r="G70" i="14"/>
  <c r="D73" i="20"/>
  <c r="F72" i="21"/>
  <c r="E71" i="19"/>
  <c r="F70" i="15"/>
  <c r="N74" i="44"/>
  <c r="K72" i="23"/>
  <c r="N73" i="50"/>
  <c r="N73" i="48"/>
  <c r="L73" i="49"/>
  <c r="G71" i="21"/>
  <c r="K73" i="25"/>
  <c r="J73" i="46"/>
  <c r="F70" i="17"/>
  <c r="H73" i="25"/>
  <c r="K73" i="48"/>
  <c r="I73" i="49"/>
  <c r="G70" i="15"/>
  <c r="K72" i="16"/>
  <c r="M68" i="26"/>
  <c r="M69" i="28"/>
  <c r="E68" i="41"/>
  <c r="M67" i="36"/>
  <c r="I69" i="24"/>
  <c r="H69" i="24"/>
  <c r="L71" i="35"/>
  <c r="J71" i="35"/>
  <c r="E73" i="49"/>
  <c r="I72" i="16"/>
  <c r="I70" i="15"/>
  <c r="G73" i="47"/>
  <c r="E71" i="23"/>
  <c r="I73" i="30"/>
  <c r="I71" i="14"/>
  <c r="N73" i="30"/>
  <c r="N70" i="14"/>
  <c r="G73" i="46"/>
  <c r="D72" i="16"/>
  <c r="J75" i="29"/>
  <c r="G73" i="25"/>
  <c r="H73" i="47"/>
  <c r="K73" i="45"/>
  <c r="H71" i="14"/>
  <c r="K72" i="21"/>
  <c r="G70" i="17"/>
  <c r="K73" i="49"/>
  <c r="E73" i="46"/>
  <c r="G73" i="30"/>
  <c r="F73" i="30"/>
  <c r="E74" i="44"/>
  <c r="I73" i="46"/>
  <c r="I73" i="47"/>
  <c r="M71" i="21"/>
  <c r="G74" i="44"/>
  <c r="H71" i="17"/>
  <c r="K73" i="47"/>
  <c r="G74" i="29"/>
  <c r="I72" i="23"/>
  <c r="M70" i="17"/>
  <c r="M72" i="20"/>
  <c r="I73" i="25"/>
  <c r="N73" i="49"/>
  <c r="N72" i="20"/>
  <c r="L73" i="13"/>
  <c r="K71" i="19"/>
  <c r="L73" i="45"/>
  <c r="F71" i="19"/>
  <c r="L66" i="39"/>
  <c r="E73" i="48"/>
  <c r="J71" i="19"/>
  <c r="F72" i="51"/>
  <c r="H66" i="39"/>
  <c r="K71" i="17"/>
  <c r="D74" i="45"/>
  <c r="C71" i="42" l="1"/>
  <c r="C70" i="36"/>
  <c r="C71" i="26"/>
  <c r="C73" i="35"/>
  <c r="C71" i="41"/>
  <c r="C72" i="28"/>
  <c r="C71" i="24"/>
  <c r="C72" i="17"/>
  <c r="A73" i="17"/>
  <c r="B72" i="17"/>
  <c r="A73" i="14"/>
  <c r="B72" i="14"/>
  <c r="C72" i="14"/>
  <c r="A75" i="13"/>
  <c r="B74" i="13"/>
  <c r="C74" i="13"/>
  <c r="B75" i="51"/>
  <c r="C75" i="51"/>
  <c r="A76" i="51"/>
  <c r="B75" i="50"/>
  <c r="C75" i="50"/>
  <c r="A76" i="50"/>
  <c r="B75" i="49"/>
  <c r="C75" i="49"/>
  <c r="A76" i="49"/>
  <c r="C75" i="48"/>
  <c r="A76" i="48"/>
  <c r="B75" i="48"/>
  <c r="B75" i="47"/>
  <c r="A76" i="47"/>
  <c r="C75" i="47"/>
  <c r="B75" i="46"/>
  <c r="A76" i="46"/>
  <c r="C75" i="46"/>
  <c r="B75" i="45"/>
  <c r="C75" i="45"/>
  <c r="A76" i="45"/>
  <c r="B76" i="44"/>
  <c r="C76" i="44"/>
  <c r="A77" i="44"/>
  <c r="B76" i="43"/>
  <c r="A77" i="43"/>
  <c r="A76" i="42"/>
  <c r="B75" i="42"/>
  <c r="B75" i="41"/>
  <c r="A76" i="41"/>
  <c r="B74" i="36"/>
  <c r="A75" i="36"/>
  <c r="A76" i="35"/>
  <c r="B75" i="35"/>
  <c r="B75" i="31"/>
  <c r="C75" i="31"/>
  <c r="A76" i="31"/>
  <c r="B75" i="30"/>
  <c r="C75" i="30"/>
  <c r="A76" i="30"/>
  <c r="B77" i="29"/>
  <c r="C77" i="29"/>
  <c r="A78" i="29"/>
  <c r="B76" i="28"/>
  <c r="A77" i="28"/>
  <c r="B76" i="27"/>
  <c r="C76" i="27"/>
  <c r="A77" i="27"/>
  <c r="A76" i="26"/>
  <c r="B75" i="26"/>
  <c r="C75" i="25"/>
  <c r="A76" i="25"/>
  <c r="B75" i="25"/>
  <c r="B75" i="24"/>
  <c r="A76" i="24"/>
  <c r="B74" i="23"/>
  <c r="C74" i="23"/>
  <c r="A75" i="23"/>
  <c r="B74" i="20"/>
  <c r="C74" i="20"/>
  <c r="A75" i="20"/>
  <c r="B74" i="21"/>
  <c r="C74" i="21"/>
  <c r="A75" i="21"/>
  <c r="B73" i="19"/>
  <c r="C73" i="19"/>
  <c r="A74" i="19"/>
  <c r="C73" i="18"/>
  <c r="A74" i="18"/>
  <c r="B73" i="18"/>
  <c r="B74" i="16"/>
  <c r="C74" i="16"/>
  <c r="A75" i="16"/>
  <c r="B72" i="15"/>
  <c r="A73" i="15"/>
  <c r="C72" i="15"/>
  <c r="A68" i="39"/>
  <c r="B67" i="39"/>
  <c r="C67" i="39"/>
  <c r="F69" i="42"/>
  <c r="F73" i="45"/>
  <c r="F69" i="24"/>
  <c r="F68" i="36"/>
  <c r="N69" i="26"/>
  <c r="D66" i="39"/>
  <c r="L69" i="36"/>
  <c r="L72" i="35"/>
  <c r="L70" i="41"/>
  <c r="D71" i="28"/>
  <c r="D75" i="45"/>
  <c r="D67" i="39"/>
  <c r="G72" i="19"/>
  <c r="D71" i="15"/>
  <c r="K74" i="51"/>
  <c r="K73" i="23"/>
  <c r="D73" i="18"/>
  <c r="D74" i="49"/>
  <c r="I72" i="18"/>
  <c r="E75" i="44"/>
  <c r="J72" i="17"/>
  <c r="H74" i="50"/>
  <c r="F71" i="14"/>
  <c r="K74" i="30"/>
  <c r="G75" i="29"/>
  <c r="I74" i="13"/>
  <c r="F73" i="21"/>
  <c r="F72" i="18"/>
  <c r="K74" i="49"/>
  <c r="K72" i="14"/>
  <c r="D74" i="13"/>
  <c r="H72" i="14"/>
  <c r="J76" i="29"/>
  <c r="G73" i="20"/>
  <c r="D74" i="20"/>
  <c r="H71" i="15"/>
  <c r="I70" i="24"/>
  <c r="L74" i="13"/>
  <c r="N74" i="45"/>
  <c r="D74" i="47"/>
  <c r="E69" i="42"/>
  <c r="G73" i="45"/>
  <c r="M69" i="24"/>
  <c r="F69" i="41"/>
  <c r="M69" i="26"/>
  <c r="I70" i="42"/>
  <c r="K69" i="36"/>
  <c r="D70" i="26"/>
  <c r="J72" i="35"/>
  <c r="K70" i="41"/>
  <c r="K71" i="28"/>
  <c r="F71" i="17"/>
  <c r="F72" i="16"/>
  <c r="I74" i="48"/>
  <c r="F73" i="51"/>
  <c r="F73" i="20"/>
  <c r="M74" i="30"/>
  <c r="M75" i="44"/>
  <c r="H72" i="19"/>
  <c r="K73" i="21"/>
  <c r="N71" i="17"/>
  <c r="L73" i="20"/>
  <c r="D72" i="17"/>
  <c r="H74" i="13"/>
  <c r="K73" i="20"/>
  <c r="K73" i="16"/>
  <c r="I72" i="17"/>
  <c r="M74" i="25"/>
  <c r="E72" i="16"/>
  <c r="J74" i="47"/>
  <c r="K74" i="48"/>
  <c r="N71" i="14"/>
  <c r="F75" i="29"/>
  <c r="M74" i="50"/>
  <c r="I74" i="46"/>
  <c r="L76" i="29"/>
  <c r="L72" i="19"/>
  <c r="J74" i="48"/>
  <c r="F74" i="25"/>
  <c r="K67" i="39"/>
  <c r="H72" i="18"/>
  <c r="M69" i="42"/>
  <c r="N71" i="35"/>
  <c r="E69" i="24"/>
  <c r="N69" i="41"/>
  <c r="E69" i="26"/>
  <c r="K70" i="42"/>
  <c r="J69" i="36"/>
  <c r="J70" i="41"/>
  <c r="L71" i="28"/>
  <c r="K70" i="24"/>
  <c r="F73" i="13"/>
  <c r="H72" i="17"/>
  <c r="H74" i="48"/>
  <c r="M72" i="16"/>
  <c r="F75" i="44"/>
  <c r="J74" i="30"/>
  <c r="E73" i="21"/>
  <c r="I74" i="50"/>
  <c r="H74" i="45"/>
  <c r="N73" i="20"/>
  <c r="I73" i="16"/>
  <c r="K74" i="45"/>
  <c r="D74" i="31"/>
  <c r="J74" i="51"/>
  <c r="E72" i="19"/>
  <c r="I74" i="47"/>
  <c r="K74" i="46"/>
  <c r="K74" i="50"/>
  <c r="K76" i="29"/>
  <c r="L73" i="23"/>
  <c r="D75" i="25"/>
  <c r="G74" i="27"/>
  <c r="H74" i="31"/>
  <c r="D72" i="14"/>
  <c r="I74" i="31"/>
  <c r="L73" i="16"/>
  <c r="L74" i="30"/>
  <c r="L74" i="46"/>
  <c r="K75" i="44"/>
  <c r="J74" i="46"/>
  <c r="D73" i="19"/>
  <c r="N74" i="48"/>
  <c r="I73" i="20"/>
  <c r="I74" i="51"/>
  <c r="H76" i="29"/>
  <c r="J71" i="15"/>
  <c r="E75" i="29"/>
  <c r="E74" i="30"/>
  <c r="G72" i="18"/>
  <c r="L70" i="24"/>
  <c r="D73" i="16"/>
  <c r="H74" i="46"/>
  <c r="G73" i="51"/>
  <c r="H74" i="30"/>
  <c r="G69" i="42"/>
  <c r="F71" i="35"/>
  <c r="N69" i="24"/>
  <c r="M69" i="41"/>
  <c r="E70" i="28"/>
  <c r="H69" i="36"/>
  <c r="J70" i="26"/>
  <c r="H70" i="26"/>
  <c r="H72" i="35"/>
  <c r="H71" i="28"/>
  <c r="I71" i="28"/>
  <c r="H70" i="24"/>
  <c r="I73" i="23"/>
  <c r="M73" i="51"/>
  <c r="N73" i="13"/>
  <c r="D75" i="27"/>
  <c r="N72" i="16"/>
  <c r="J73" i="21"/>
  <c r="J74" i="25"/>
  <c r="D76" i="29"/>
  <c r="D77" i="29" s="1"/>
  <c r="G72" i="16"/>
  <c r="I76" i="29"/>
  <c r="L74" i="45"/>
  <c r="F74" i="48"/>
  <c r="H74" i="47"/>
  <c r="N74" i="30"/>
  <c r="N72" i="19"/>
  <c r="K72" i="19"/>
  <c r="G74" i="25"/>
  <c r="M74" i="48"/>
  <c r="E74" i="50"/>
  <c r="K71" i="15"/>
  <c r="M75" i="29"/>
  <c r="M71" i="17"/>
  <c r="H74" i="25"/>
  <c r="I72" i="19"/>
  <c r="L74" i="47"/>
  <c r="J72" i="14"/>
  <c r="J74" i="49"/>
  <c r="J71" i="28"/>
  <c r="I74" i="49"/>
  <c r="J75" i="27"/>
  <c r="E72" i="18"/>
  <c r="N69" i="42"/>
  <c r="E71" i="35"/>
  <c r="M68" i="36"/>
  <c r="E69" i="41"/>
  <c r="G70" i="28"/>
  <c r="L70" i="42"/>
  <c r="I70" i="26"/>
  <c r="H70" i="41"/>
  <c r="D70" i="24"/>
  <c r="K74" i="25"/>
  <c r="L74" i="51"/>
  <c r="H67" i="39"/>
  <c r="J73" i="16"/>
  <c r="E73" i="51"/>
  <c r="M73" i="20"/>
  <c r="I74" i="45"/>
  <c r="G71" i="17"/>
  <c r="M73" i="13"/>
  <c r="L75" i="44"/>
  <c r="H73" i="21"/>
  <c r="G74" i="48"/>
  <c r="D74" i="46"/>
  <c r="F74" i="50"/>
  <c r="H75" i="44"/>
  <c r="L67" i="39"/>
  <c r="L74" i="50"/>
  <c r="N73" i="21"/>
  <c r="G71" i="14"/>
  <c r="N74" i="50"/>
  <c r="M74" i="45"/>
  <c r="J72" i="19"/>
  <c r="J73" i="20"/>
  <c r="H73" i="16"/>
  <c r="N73" i="45"/>
  <c r="M71" i="35"/>
  <c r="G68" i="36"/>
  <c r="G69" i="41"/>
  <c r="N70" i="28"/>
  <c r="D70" i="42"/>
  <c r="K70" i="26"/>
  <c r="I72" i="35"/>
  <c r="J70" i="24"/>
  <c r="G73" i="13"/>
  <c r="E74" i="25"/>
  <c r="J73" i="23"/>
  <c r="K74" i="47"/>
  <c r="I67" i="39"/>
  <c r="E73" i="20"/>
  <c r="H74" i="49"/>
  <c r="F72" i="19"/>
  <c r="K72" i="17"/>
  <c r="N72" i="18"/>
  <c r="D74" i="51"/>
  <c r="J74" i="13"/>
  <c r="K74" i="13"/>
  <c r="M72" i="19"/>
  <c r="G73" i="21"/>
  <c r="G74" i="30"/>
  <c r="M72" i="18"/>
  <c r="E73" i="13"/>
  <c r="G74" i="50"/>
  <c r="L72" i="14"/>
  <c r="L72" i="17"/>
  <c r="D73" i="23"/>
  <c r="J74" i="45"/>
  <c r="I73" i="21"/>
  <c r="L73" i="21"/>
  <c r="N74" i="25"/>
  <c r="J74" i="50"/>
  <c r="E74" i="48"/>
  <c r="L74" i="49"/>
  <c r="I72" i="14"/>
  <c r="N73" i="51"/>
  <c r="M73" i="21"/>
  <c r="M73" i="45"/>
  <c r="G71" i="35"/>
  <c r="N68" i="36"/>
  <c r="G69" i="26"/>
  <c r="M70" i="28"/>
  <c r="J70" i="42"/>
  <c r="I69" i="36"/>
  <c r="K72" i="35"/>
  <c r="D70" i="41"/>
  <c r="I74" i="30"/>
  <c r="F74" i="45"/>
  <c r="M71" i="14"/>
  <c r="I75" i="44"/>
  <c r="E71" i="17"/>
  <c r="J75" i="44"/>
  <c r="D75" i="48"/>
  <c r="L74" i="48"/>
  <c r="I74" i="25"/>
  <c r="J67" i="39"/>
  <c r="I71" i="15"/>
  <c r="G74" i="45"/>
  <c r="N75" i="44"/>
  <c r="J72" i="18"/>
  <c r="E74" i="45"/>
  <c r="L71" i="15"/>
  <c r="F74" i="30"/>
  <c r="G75" i="44"/>
  <c r="H74" i="51"/>
  <c r="H73" i="23"/>
  <c r="N75" i="29"/>
  <c r="J74" i="31"/>
  <c r="D74" i="21"/>
  <c r="H73" i="20"/>
  <c r="E73" i="45"/>
  <c r="G69" i="24"/>
  <c r="E68" i="36"/>
  <c r="F69" i="26"/>
  <c r="F70" i="28"/>
  <c r="H70" i="42"/>
  <c r="D69" i="36"/>
  <c r="L70" i="26"/>
  <c r="D72" i="35"/>
  <c r="I70" i="41"/>
  <c r="L74" i="31"/>
  <c r="D75" i="50"/>
  <c r="L74" i="25"/>
  <c r="E71" i="14"/>
  <c r="K74" i="31"/>
  <c r="D76" i="44"/>
  <c r="C72" i="24" l="1"/>
  <c r="C73" i="28"/>
  <c r="C72" i="41"/>
  <c r="C71" i="36"/>
  <c r="C72" i="42"/>
  <c r="C74" i="35"/>
  <c r="C72" i="26"/>
  <c r="C73" i="17"/>
  <c r="A74" i="17"/>
  <c r="B73" i="17"/>
  <c r="C73" i="14"/>
  <c r="A74" i="14"/>
  <c r="B73" i="14"/>
  <c r="A76" i="13"/>
  <c r="B75" i="13"/>
  <c r="C75" i="13"/>
  <c r="B76" i="51"/>
  <c r="C76" i="51"/>
  <c r="A77" i="51"/>
  <c r="C76" i="50"/>
  <c r="A77" i="50"/>
  <c r="B76" i="50"/>
  <c r="B76" i="49"/>
  <c r="C76" i="49"/>
  <c r="A77" i="49"/>
  <c r="B76" i="48"/>
  <c r="C76" i="48"/>
  <c r="A77" i="48"/>
  <c r="B76" i="47"/>
  <c r="C76" i="47"/>
  <c r="A77" i="47"/>
  <c r="B76" i="46"/>
  <c r="C76" i="46"/>
  <c r="A77" i="46"/>
  <c r="C76" i="45"/>
  <c r="A77" i="45"/>
  <c r="B76" i="45"/>
  <c r="C77" i="44"/>
  <c r="A78" i="44"/>
  <c r="B77" i="44"/>
  <c r="B77" i="43"/>
  <c r="A78" i="43"/>
  <c r="B76" i="42"/>
  <c r="A77" i="42"/>
  <c r="B76" i="41"/>
  <c r="A77" i="41"/>
  <c r="B75" i="36"/>
  <c r="A76" i="36"/>
  <c r="B76" i="35"/>
  <c r="A77" i="35"/>
  <c r="B76" i="31"/>
  <c r="C76" i="31"/>
  <c r="A77" i="31"/>
  <c r="B76" i="30"/>
  <c r="A77" i="30"/>
  <c r="C76" i="30"/>
  <c r="B78" i="29"/>
  <c r="A79" i="29"/>
  <c r="C78" i="29"/>
  <c r="A78" i="28"/>
  <c r="B77" i="28"/>
  <c r="B77" i="27"/>
  <c r="A78" i="27"/>
  <c r="C77" i="27"/>
  <c r="A77" i="26"/>
  <c r="B76" i="26"/>
  <c r="B76" i="25"/>
  <c r="C76" i="25"/>
  <c r="A77" i="25"/>
  <c r="A77" i="24"/>
  <c r="B76" i="24"/>
  <c r="B75" i="23"/>
  <c r="A76" i="23"/>
  <c r="C75" i="23"/>
  <c r="C75" i="20"/>
  <c r="A76" i="20"/>
  <c r="B75" i="20"/>
  <c r="B75" i="21"/>
  <c r="A76" i="21"/>
  <c r="C75" i="21"/>
  <c r="B74" i="19"/>
  <c r="C74" i="19"/>
  <c r="A75" i="19"/>
  <c r="B74" i="18"/>
  <c r="C74" i="18"/>
  <c r="A75" i="18"/>
  <c r="B75" i="16"/>
  <c r="A76" i="16"/>
  <c r="C75" i="16"/>
  <c r="B73" i="15"/>
  <c r="C73" i="15"/>
  <c r="A74" i="15"/>
  <c r="A69" i="39"/>
  <c r="B68" i="39"/>
  <c r="C68" i="39"/>
  <c r="F72" i="35"/>
  <c r="E69" i="36"/>
  <c r="F70" i="42"/>
  <c r="N70" i="24"/>
  <c r="M71" i="28"/>
  <c r="J71" i="24"/>
  <c r="J72" i="28"/>
  <c r="D71" i="41"/>
  <c r="L70" i="36"/>
  <c r="L71" i="42"/>
  <c r="H73" i="35"/>
  <c r="J71" i="26"/>
  <c r="L75" i="50"/>
  <c r="N74" i="47"/>
  <c r="J73" i="18"/>
  <c r="I75" i="48"/>
  <c r="J73" i="19"/>
  <c r="L74" i="23"/>
  <c r="G72" i="17"/>
  <c r="G74" i="46"/>
  <c r="K74" i="21"/>
  <c r="F75" i="50"/>
  <c r="F74" i="13"/>
  <c r="H75" i="31"/>
  <c r="F76" i="29"/>
  <c r="D75" i="47"/>
  <c r="G73" i="18"/>
  <c r="E71" i="15"/>
  <c r="N74" i="21"/>
  <c r="L73" i="17"/>
  <c r="E72" i="17"/>
  <c r="E75" i="45"/>
  <c r="J75" i="13"/>
  <c r="H68" i="39"/>
  <c r="D75" i="20"/>
  <c r="L75" i="51"/>
  <c r="K75" i="47"/>
  <c r="L75" i="47"/>
  <c r="M70" i="41"/>
  <c r="F75" i="25"/>
  <c r="K68" i="39"/>
  <c r="I73" i="17"/>
  <c r="M72" i="35"/>
  <c r="N69" i="36"/>
  <c r="M70" i="42"/>
  <c r="G70" i="26"/>
  <c r="G71" i="28"/>
  <c r="I71" i="24"/>
  <c r="L72" i="28"/>
  <c r="H72" i="28"/>
  <c r="L71" i="41"/>
  <c r="J70" i="36"/>
  <c r="J71" i="42"/>
  <c r="I73" i="35"/>
  <c r="H71" i="26"/>
  <c r="E73" i="16"/>
  <c r="K75" i="13"/>
  <c r="G76" i="44"/>
  <c r="G75" i="48"/>
  <c r="N77" i="29"/>
  <c r="H73" i="18"/>
  <c r="E74" i="31"/>
  <c r="L75" i="49"/>
  <c r="N76" i="29"/>
  <c r="E75" i="48"/>
  <c r="D75" i="46"/>
  <c r="J76" i="27"/>
  <c r="N71" i="15"/>
  <c r="J68" i="39"/>
  <c r="G74" i="47"/>
  <c r="D73" i="14"/>
  <c r="K75" i="50"/>
  <c r="F75" i="48"/>
  <c r="I75" i="49"/>
  <c r="G76" i="29"/>
  <c r="I73" i="19"/>
  <c r="J75" i="25"/>
  <c r="I68" i="39"/>
  <c r="G75" i="25"/>
  <c r="J72" i="15"/>
  <c r="J75" i="46"/>
  <c r="M75" i="45"/>
  <c r="F74" i="51"/>
  <c r="G74" i="51"/>
  <c r="K71" i="24"/>
  <c r="I75" i="47"/>
  <c r="H74" i="23"/>
  <c r="I74" i="23"/>
  <c r="N74" i="20"/>
  <c r="N72" i="35"/>
  <c r="N70" i="41"/>
  <c r="N70" i="42"/>
  <c r="N70" i="26"/>
  <c r="N71" i="28"/>
  <c r="H70" i="36"/>
  <c r="L73" i="35"/>
  <c r="L71" i="26"/>
  <c r="N73" i="16"/>
  <c r="M73" i="18"/>
  <c r="J75" i="30"/>
  <c r="F72" i="17"/>
  <c r="K75" i="31"/>
  <c r="J76" i="44"/>
  <c r="D75" i="49"/>
  <c r="K75" i="25"/>
  <c r="N72" i="14"/>
  <c r="H75" i="25"/>
  <c r="J75" i="51"/>
  <c r="I73" i="18"/>
  <c r="I75" i="25"/>
  <c r="K75" i="46"/>
  <c r="G75" i="27"/>
  <c r="H73" i="19"/>
  <c r="L74" i="16"/>
  <c r="M74" i="13"/>
  <c r="N74" i="51"/>
  <c r="D75" i="51"/>
  <c r="L75" i="31"/>
  <c r="E74" i="51"/>
  <c r="G74" i="13"/>
  <c r="F74" i="20"/>
  <c r="K74" i="20"/>
  <c r="N73" i="23"/>
  <c r="H74" i="20"/>
  <c r="H74" i="21"/>
  <c r="H75" i="13"/>
  <c r="N75" i="48"/>
  <c r="L74" i="21"/>
  <c r="M71" i="15"/>
  <c r="L75" i="46"/>
  <c r="D76" i="46"/>
  <c r="E74" i="46"/>
  <c r="I75" i="46"/>
  <c r="N76" i="44"/>
  <c r="L75" i="25"/>
  <c r="F73" i="18"/>
  <c r="K74" i="16"/>
  <c r="M70" i="24"/>
  <c r="I71" i="42"/>
  <c r="J77" i="29"/>
  <c r="E75" i="25"/>
  <c r="M72" i="17"/>
  <c r="M73" i="16"/>
  <c r="F73" i="23"/>
  <c r="M74" i="47"/>
  <c r="G72" i="35"/>
  <c r="E70" i="41"/>
  <c r="E70" i="42"/>
  <c r="F70" i="26"/>
  <c r="D71" i="24"/>
  <c r="I72" i="28"/>
  <c r="K71" i="41"/>
  <c r="K70" i="36"/>
  <c r="D73" i="35"/>
  <c r="K71" i="26"/>
  <c r="D74" i="23"/>
  <c r="D75" i="23" s="1"/>
  <c r="K75" i="51"/>
  <c r="D68" i="39"/>
  <c r="E74" i="20"/>
  <c r="M76" i="29"/>
  <c r="H75" i="48"/>
  <c r="M72" i="14"/>
  <c r="D76" i="25"/>
  <c r="D75" i="21"/>
  <c r="H77" i="29"/>
  <c r="G73" i="23"/>
  <c r="D76" i="48"/>
  <c r="N74" i="49"/>
  <c r="K73" i="19"/>
  <c r="N74" i="46"/>
  <c r="I75" i="45"/>
  <c r="E73" i="23"/>
  <c r="L75" i="13"/>
  <c r="L74" i="20"/>
  <c r="D72" i="15"/>
  <c r="G74" i="20"/>
  <c r="G74" i="49"/>
  <c r="N73" i="18"/>
  <c r="I75" i="50"/>
  <c r="M75" i="50"/>
  <c r="L77" i="29"/>
  <c r="J75" i="50"/>
  <c r="M69" i="36"/>
  <c r="M73" i="23"/>
  <c r="I76" i="44"/>
  <c r="L75" i="30"/>
  <c r="E72" i="35"/>
  <c r="G70" i="41"/>
  <c r="F70" i="24"/>
  <c r="M70" i="26"/>
  <c r="L71" i="24"/>
  <c r="H71" i="24"/>
  <c r="K72" i="28"/>
  <c r="J71" i="41"/>
  <c r="D70" i="36"/>
  <c r="K71" i="42"/>
  <c r="J73" i="35"/>
  <c r="E72" i="14"/>
  <c r="M74" i="21"/>
  <c r="J75" i="45"/>
  <c r="E74" i="21"/>
  <c r="K73" i="14"/>
  <c r="F71" i="15"/>
  <c r="L73" i="14"/>
  <c r="G71" i="15"/>
  <c r="J75" i="31"/>
  <c r="I77" i="29"/>
  <c r="K76" i="44"/>
  <c r="J74" i="16"/>
  <c r="D75" i="30"/>
  <c r="M74" i="31"/>
  <c r="H75" i="51"/>
  <c r="H76" i="44"/>
  <c r="E74" i="13"/>
  <c r="F76" i="44"/>
  <c r="F73" i="16"/>
  <c r="F74" i="31"/>
  <c r="K75" i="45"/>
  <c r="E77" i="29"/>
  <c r="L73" i="19"/>
  <c r="F72" i="14"/>
  <c r="G75" i="50"/>
  <c r="M74" i="46"/>
  <c r="M74" i="51"/>
  <c r="K72" i="15"/>
  <c r="D75" i="31"/>
  <c r="G69" i="36"/>
  <c r="F70" i="41"/>
  <c r="G70" i="24"/>
  <c r="E70" i="26"/>
  <c r="I70" i="36"/>
  <c r="H71" i="42"/>
  <c r="K73" i="35"/>
  <c r="I73" i="14"/>
  <c r="I74" i="21"/>
  <c r="G72" i="14"/>
  <c r="G74" i="31"/>
  <c r="K74" i="23"/>
  <c r="F74" i="21"/>
  <c r="M75" i="48"/>
  <c r="N74" i="31"/>
  <c r="I75" i="31"/>
  <c r="N75" i="50"/>
  <c r="J75" i="48"/>
  <c r="N73" i="19"/>
  <c r="N74" i="13"/>
  <c r="D77" i="44"/>
  <c r="J75" i="47"/>
  <c r="M74" i="49"/>
  <c r="M73" i="19"/>
  <c r="M74" i="20"/>
  <c r="I72" i="15"/>
  <c r="F74" i="46"/>
  <c r="H75" i="45"/>
  <c r="I75" i="13"/>
  <c r="I75" i="51"/>
  <c r="L68" i="39"/>
  <c r="D74" i="16"/>
  <c r="G74" i="21"/>
  <c r="D76" i="27"/>
  <c r="D76" i="49"/>
  <c r="I75" i="30"/>
  <c r="J73" i="14"/>
  <c r="L75" i="45"/>
  <c r="F77" i="29"/>
  <c r="D78" i="29"/>
  <c r="H71" i="41"/>
  <c r="J74" i="23"/>
  <c r="H75" i="30"/>
  <c r="G73" i="19"/>
  <c r="L76" i="44"/>
  <c r="F69" i="36"/>
  <c r="G70" i="42"/>
  <c r="E70" i="24"/>
  <c r="E71" i="28"/>
  <c r="D72" i="28"/>
  <c r="I71" i="41"/>
  <c r="D71" i="42"/>
  <c r="I71" i="26"/>
  <c r="F75" i="45"/>
  <c r="L75" i="48"/>
  <c r="K75" i="30"/>
  <c r="K75" i="48"/>
  <c r="M76" i="44"/>
  <c r="G73" i="16"/>
  <c r="F74" i="47"/>
  <c r="J74" i="21"/>
  <c r="H75" i="49"/>
  <c r="H72" i="15"/>
  <c r="E76" i="29"/>
  <c r="N72" i="17"/>
  <c r="K77" i="29"/>
  <c r="I74" i="20"/>
  <c r="M77" i="29"/>
  <c r="H75" i="46"/>
  <c r="G75" i="45"/>
  <c r="K73" i="17"/>
  <c r="G77" i="29"/>
  <c r="D73" i="17"/>
  <c r="N75" i="25"/>
  <c r="I74" i="16"/>
  <c r="J73" i="17"/>
  <c r="E76" i="44"/>
  <c r="H74" i="16"/>
  <c r="J75" i="49"/>
  <c r="E75" i="50"/>
  <c r="F74" i="49"/>
  <c r="N75" i="45"/>
  <c r="K75" i="49"/>
  <c r="E73" i="19"/>
  <c r="D75" i="13"/>
  <c r="H75" i="47"/>
  <c r="F73" i="19"/>
  <c r="E73" i="18"/>
  <c r="J74" i="20"/>
  <c r="M75" i="25"/>
  <c r="H75" i="50"/>
  <c r="D74" i="19"/>
  <c r="F71" i="28"/>
  <c r="D71" i="26"/>
  <c r="H73" i="14"/>
  <c r="L72" i="15"/>
  <c r="E74" i="49"/>
  <c r="H73" i="17"/>
  <c r="E74" i="47"/>
  <c r="D74" i="18"/>
  <c r="C75" i="35" l="1"/>
  <c r="C72" i="36"/>
  <c r="C73" i="41"/>
  <c r="C73" i="24"/>
  <c r="C73" i="42"/>
  <c r="C73" i="26"/>
  <c r="C74" i="28"/>
  <c r="A75" i="17"/>
  <c r="B74" i="17"/>
  <c r="C74" i="17"/>
  <c r="C74" i="14"/>
  <c r="A75" i="14"/>
  <c r="B74" i="14"/>
  <c r="B76" i="13"/>
  <c r="A77" i="13"/>
  <c r="C76" i="13"/>
  <c r="B77" i="51"/>
  <c r="C77" i="51"/>
  <c r="A78" i="51"/>
  <c r="B77" i="50"/>
  <c r="C77" i="50"/>
  <c r="A78" i="50"/>
  <c r="B77" i="49"/>
  <c r="A78" i="49"/>
  <c r="C77" i="49"/>
  <c r="C77" i="48"/>
  <c r="A78" i="48"/>
  <c r="B77" i="48"/>
  <c r="B77" i="47"/>
  <c r="C77" i="47"/>
  <c r="A78" i="47"/>
  <c r="B77" i="46"/>
  <c r="A78" i="46"/>
  <c r="C77" i="46"/>
  <c r="B77" i="45"/>
  <c r="C77" i="45"/>
  <c r="A78" i="45"/>
  <c r="B78" i="44"/>
  <c r="C78" i="44"/>
  <c r="A79" i="44"/>
  <c r="B78" i="43"/>
  <c r="A79" i="43"/>
  <c r="B77" i="42"/>
  <c r="A78" i="42"/>
  <c r="B77" i="41"/>
  <c r="A78" i="41"/>
  <c r="B76" i="36"/>
  <c r="A77" i="36"/>
  <c r="A78" i="35"/>
  <c r="B77" i="35"/>
  <c r="B77" i="31"/>
  <c r="A78" i="31"/>
  <c r="C77" i="31"/>
  <c r="B77" i="30"/>
  <c r="C77" i="30"/>
  <c r="A78" i="30"/>
  <c r="B79" i="29"/>
  <c r="A80" i="29"/>
  <c r="C79" i="29"/>
  <c r="B78" i="28"/>
  <c r="A79" i="28"/>
  <c r="B78" i="27"/>
  <c r="C78" i="27"/>
  <c r="A79" i="27"/>
  <c r="A78" i="26"/>
  <c r="B77" i="26"/>
  <c r="C77" i="25"/>
  <c r="A78" i="25"/>
  <c r="B77" i="25"/>
  <c r="B77" i="24"/>
  <c r="A78" i="24"/>
  <c r="B76" i="23"/>
  <c r="C76" i="23"/>
  <c r="A77" i="23"/>
  <c r="B76" i="20"/>
  <c r="C76" i="20"/>
  <c r="A77" i="20"/>
  <c r="B76" i="21"/>
  <c r="C76" i="21"/>
  <c r="A77" i="21"/>
  <c r="B75" i="19"/>
  <c r="A76" i="19"/>
  <c r="C75" i="19"/>
  <c r="C75" i="18"/>
  <c r="A76" i="18"/>
  <c r="B75" i="18"/>
  <c r="B76" i="16"/>
  <c r="C76" i="16"/>
  <c r="A77" i="16"/>
  <c r="B74" i="15"/>
  <c r="C74" i="15"/>
  <c r="A75" i="15"/>
  <c r="A70" i="39"/>
  <c r="B69" i="39"/>
  <c r="C69" i="39"/>
  <c r="M71" i="26"/>
  <c r="M71" i="42"/>
  <c r="F70" i="36"/>
  <c r="G73" i="35"/>
  <c r="G71" i="41"/>
  <c r="H74" i="35"/>
  <c r="I72" i="41"/>
  <c r="J72" i="24"/>
  <c r="I72" i="42"/>
  <c r="L72" i="26"/>
  <c r="J76" i="45"/>
  <c r="G75" i="20"/>
  <c r="H76" i="31"/>
  <c r="D74" i="17"/>
  <c r="L76" i="46"/>
  <c r="M75" i="20"/>
  <c r="E76" i="49"/>
  <c r="D73" i="15"/>
  <c r="K74" i="19"/>
  <c r="M76" i="48"/>
  <c r="I74" i="19"/>
  <c r="K76" i="13"/>
  <c r="N74" i="18"/>
  <c r="D75" i="18"/>
  <c r="I76" i="45"/>
  <c r="K76" i="48"/>
  <c r="M75" i="46"/>
  <c r="H76" i="51"/>
  <c r="F75" i="21"/>
  <c r="M78" i="29"/>
  <c r="N71" i="26"/>
  <c r="N71" i="42"/>
  <c r="M70" i="36"/>
  <c r="F73" i="35"/>
  <c r="E71" i="41"/>
  <c r="L71" i="36"/>
  <c r="H72" i="41"/>
  <c r="I72" i="24"/>
  <c r="K72" i="42"/>
  <c r="I72" i="26"/>
  <c r="J73" i="28"/>
  <c r="I73" i="28"/>
  <c r="L76" i="49"/>
  <c r="N72" i="15"/>
  <c r="J75" i="21"/>
  <c r="M75" i="23"/>
  <c r="K76" i="31"/>
  <c r="M73" i="14"/>
  <c r="H73" i="15"/>
  <c r="D79" i="29"/>
  <c r="H69" i="39"/>
  <c r="I76" i="25"/>
  <c r="K76" i="46"/>
  <c r="G74" i="19"/>
  <c r="G78" i="29"/>
  <c r="F75" i="20"/>
  <c r="L74" i="14"/>
  <c r="G76" i="48"/>
  <c r="J76" i="47"/>
  <c r="K76" i="47"/>
  <c r="D76" i="20"/>
  <c r="J74" i="18"/>
  <c r="N74" i="16"/>
  <c r="M75" i="31"/>
  <c r="G77" i="44"/>
  <c r="L76" i="25"/>
  <c r="I76" i="13"/>
  <c r="D77" i="46"/>
  <c r="F73" i="17"/>
  <c r="M75" i="49"/>
  <c r="J76" i="46"/>
  <c r="F77" i="44"/>
  <c r="J74" i="14"/>
  <c r="L75" i="16"/>
  <c r="K75" i="20"/>
  <c r="J76" i="31"/>
  <c r="E74" i="18"/>
  <c r="J74" i="19"/>
  <c r="D74" i="14"/>
  <c r="G71" i="26"/>
  <c r="N72" i="28"/>
  <c r="N70" i="36"/>
  <c r="N71" i="24"/>
  <c r="M71" i="41"/>
  <c r="J74" i="35"/>
  <c r="L72" i="41"/>
  <c r="L72" i="42"/>
  <c r="H72" i="26"/>
  <c r="K75" i="16"/>
  <c r="F78" i="29"/>
  <c r="N75" i="20"/>
  <c r="I78" i="29"/>
  <c r="I76" i="51"/>
  <c r="F75" i="46"/>
  <c r="J76" i="50"/>
  <c r="F76" i="25"/>
  <c r="H76" i="49"/>
  <c r="L75" i="20"/>
  <c r="M74" i="16"/>
  <c r="N75" i="21"/>
  <c r="D78" i="44"/>
  <c r="K73" i="15"/>
  <c r="N78" i="29"/>
  <c r="H76" i="25"/>
  <c r="L76" i="13"/>
  <c r="L76" i="30"/>
  <c r="M74" i="19"/>
  <c r="K74" i="17"/>
  <c r="K74" i="14"/>
  <c r="K75" i="23"/>
  <c r="I76" i="30"/>
  <c r="F75" i="49"/>
  <c r="G74" i="23"/>
  <c r="L74" i="19"/>
  <c r="N76" i="48"/>
  <c r="H76" i="47"/>
  <c r="N76" i="46"/>
  <c r="I75" i="16"/>
  <c r="H76" i="48"/>
  <c r="G75" i="13"/>
  <c r="N76" i="25"/>
  <c r="I76" i="31"/>
  <c r="E71" i="26"/>
  <c r="E72" i="28"/>
  <c r="E70" i="36"/>
  <c r="G71" i="24"/>
  <c r="F71" i="41"/>
  <c r="H71" i="36"/>
  <c r="D72" i="24"/>
  <c r="K72" i="24"/>
  <c r="D72" i="26"/>
  <c r="N75" i="31"/>
  <c r="G72" i="15"/>
  <c r="N75" i="30"/>
  <c r="F74" i="19"/>
  <c r="E76" i="48"/>
  <c r="E75" i="30"/>
  <c r="G75" i="47"/>
  <c r="H74" i="14"/>
  <c r="K76" i="50"/>
  <c r="K77" i="44"/>
  <c r="F76" i="49"/>
  <c r="F75" i="31"/>
  <c r="G75" i="49"/>
  <c r="M75" i="51"/>
  <c r="H75" i="20"/>
  <c r="N75" i="47"/>
  <c r="D76" i="47"/>
  <c r="D69" i="39"/>
  <c r="J76" i="25"/>
  <c r="K76" i="45"/>
  <c r="I75" i="23"/>
  <c r="F75" i="51"/>
  <c r="F71" i="26"/>
  <c r="M72" i="28"/>
  <c r="G70" i="36"/>
  <c r="M71" i="24"/>
  <c r="D74" i="35"/>
  <c r="J71" i="36"/>
  <c r="D72" i="41"/>
  <c r="D72" i="42"/>
  <c r="L73" i="28"/>
  <c r="I74" i="17"/>
  <c r="L75" i="21"/>
  <c r="I77" i="44"/>
  <c r="E75" i="51"/>
  <c r="L77" i="44"/>
  <c r="G73" i="17"/>
  <c r="D76" i="30"/>
  <c r="K76" i="49"/>
  <c r="N75" i="23"/>
  <c r="N75" i="51"/>
  <c r="E75" i="13"/>
  <c r="M74" i="23"/>
  <c r="J74" i="17"/>
  <c r="E75" i="47"/>
  <c r="L76" i="47"/>
  <c r="E75" i="21"/>
  <c r="I75" i="20"/>
  <c r="M73" i="17"/>
  <c r="D76" i="51"/>
  <c r="N75" i="49"/>
  <c r="M76" i="25"/>
  <c r="K78" i="29"/>
  <c r="E72" i="15"/>
  <c r="H75" i="21"/>
  <c r="E75" i="23"/>
  <c r="L76" i="45"/>
  <c r="N75" i="13"/>
  <c r="L78" i="29"/>
  <c r="E76" i="46"/>
  <c r="G74" i="16"/>
  <c r="I75" i="21"/>
  <c r="G75" i="46"/>
  <c r="J78" i="29"/>
  <c r="G71" i="42"/>
  <c r="G72" i="28"/>
  <c r="M73" i="35"/>
  <c r="F71" i="24"/>
  <c r="L74" i="35"/>
  <c r="D71" i="36"/>
  <c r="J72" i="41"/>
  <c r="L72" i="24"/>
  <c r="H72" i="24"/>
  <c r="H72" i="42"/>
  <c r="K72" i="26"/>
  <c r="D76" i="13"/>
  <c r="I69" i="39"/>
  <c r="G74" i="18"/>
  <c r="I76" i="49"/>
  <c r="M75" i="13"/>
  <c r="J75" i="16"/>
  <c r="I73" i="15"/>
  <c r="L76" i="50"/>
  <c r="E73" i="14"/>
  <c r="G76" i="25"/>
  <c r="F72" i="15"/>
  <c r="F75" i="30"/>
  <c r="E75" i="31"/>
  <c r="G75" i="23"/>
  <c r="E75" i="20"/>
  <c r="I76" i="46"/>
  <c r="H76" i="30"/>
  <c r="H74" i="17"/>
  <c r="E74" i="23"/>
  <c r="H74" i="18"/>
  <c r="L75" i="23"/>
  <c r="N73" i="17"/>
  <c r="F75" i="13"/>
  <c r="D75" i="19"/>
  <c r="G75" i="21"/>
  <c r="H76" i="45"/>
  <c r="D77" i="49"/>
  <c r="M76" i="49"/>
  <c r="J76" i="48"/>
  <c r="M72" i="15"/>
  <c r="K76" i="51"/>
  <c r="I76" i="48"/>
  <c r="E73" i="17"/>
  <c r="J77" i="44"/>
  <c r="F71" i="42"/>
  <c r="F72" i="28"/>
  <c r="E73" i="35"/>
  <c r="E71" i="24"/>
  <c r="K74" i="35"/>
  <c r="I71" i="36"/>
  <c r="J72" i="26"/>
  <c r="H73" i="28"/>
  <c r="F75" i="23"/>
  <c r="F73" i="14"/>
  <c r="L76" i="51"/>
  <c r="E76" i="25"/>
  <c r="E75" i="46"/>
  <c r="D76" i="31"/>
  <c r="G76" i="46"/>
  <c r="M77" i="44"/>
  <c r="D75" i="16"/>
  <c r="D76" i="16" s="1"/>
  <c r="N75" i="46"/>
  <c r="N74" i="19"/>
  <c r="G76" i="49"/>
  <c r="H75" i="16"/>
  <c r="H77" i="44"/>
  <c r="L73" i="15"/>
  <c r="H76" i="13"/>
  <c r="K69" i="39"/>
  <c r="J73" i="15"/>
  <c r="I74" i="14"/>
  <c r="M75" i="47"/>
  <c r="H76" i="50"/>
  <c r="F74" i="23"/>
  <c r="K75" i="21"/>
  <c r="N77" i="44"/>
  <c r="J77" i="27"/>
  <c r="K76" i="30"/>
  <c r="L69" i="39"/>
  <c r="H75" i="23"/>
  <c r="M75" i="21"/>
  <c r="F74" i="16"/>
  <c r="H76" i="46"/>
  <c r="J76" i="30"/>
  <c r="F76" i="46"/>
  <c r="M74" i="18"/>
  <c r="E71" i="42"/>
  <c r="D77" i="27"/>
  <c r="N73" i="35"/>
  <c r="N71" i="41"/>
  <c r="I74" i="35"/>
  <c r="K71" i="36"/>
  <c r="K72" i="41"/>
  <c r="J72" i="42"/>
  <c r="D73" i="28"/>
  <c r="K73" i="28"/>
  <c r="D76" i="50"/>
  <c r="D77" i="50" s="1"/>
  <c r="F75" i="47"/>
  <c r="I76" i="50"/>
  <c r="G75" i="31"/>
  <c r="L76" i="48"/>
  <c r="D77" i="25"/>
  <c r="L76" i="31"/>
  <c r="J69" i="39"/>
  <c r="D76" i="45"/>
  <c r="G75" i="30"/>
  <c r="L74" i="17"/>
  <c r="F74" i="18"/>
  <c r="H78" i="29"/>
  <c r="E74" i="16"/>
  <c r="J76" i="49"/>
  <c r="J76" i="13"/>
  <c r="G73" i="14"/>
  <c r="E74" i="19"/>
  <c r="E77" i="44"/>
  <c r="I76" i="47"/>
  <c r="M76" i="46"/>
  <c r="G75" i="51"/>
  <c r="H74" i="19"/>
  <c r="N76" i="49"/>
  <c r="I74" i="18"/>
  <c r="J75" i="20"/>
  <c r="K76" i="25"/>
  <c r="E78" i="29"/>
  <c r="G76" i="27"/>
  <c r="N73" i="14"/>
  <c r="D77" i="30"/>
  <c r="J76" i="51"/>
  <c r="E75" i="49"/>
  <c r="J75" i="23"/>
  <c r="M75" i="30"/>
  <c r="N74" i="23"/>
  <c r="F76" i="48"/>
  <c r="D76" i="23"/>
  <c r="D78" i="27"/>
  <c r="C74" i="26" l="1"/>
  <c r="C74" i="24"/>
  <c r="C75" i="28"/>
  <c r="C74" i="42"/>
  <c r="C74" i="41"/>
  <c r="C76" i="35"/>
  <c r="C73" i="36"/>
  <c r="B75" i="17"/>
  <c r="C75" i="17"/>
  <c r="A76" i="17"/>
  <c r="C75" i="14"/>
  <c r="A76" i="14"/>
  <c r="B75" i="14"/>
  <c r="A78" i="13"/>
  <c r="B77" i="13"/>
  <c r="C77" i="13"/>
  <c r="B78" i="51"/>
  <c r="A79" i="51"/>
  <c r="C78" i="51"/>
  <c r="C78" i="50"/>
  <c r="A79" i="50"/>
  <c r="B78" i="50"/>
  <c r="B78" i="49"/>
  <c r="C78" i="49"/>
  <c r="A79" i="49"/>
  <c r="B78" i="48"/>
  <c r="C78" i="48"/>
  <c r="A79" i="48"/>
  <c r="A79" i="47"/>
  <c r="C78" i="47"/>
  <c r="B78" i="47"/>
  <c r="B78" i="46"/>
  <c r="C78" i="46"/>
  <c r="A79" i="46"/>
  <c r="C78" i="45"/>
  <c r="A79" i="45"/>
  <c r="B78" i="45"/>
  <c r="C79" i="44"/>
  <c r="A80" i="44"/>
  <c r="B79" i="44"/>
  <c r="B79" i="43"/>
  <c r="A80" i="43"/>
  <c r="B78" i="42"/>
  <c r="A79" i="42"/>
  <c r="B78" i="41"/>
  <c r="A79" i="41"/>
  <c r="B77" i="36"/>
  <c r="A78" i="36"/>
  <c r="B78" i="35"/>
  <c r="A79" i="35"/>
  <c r="B78" i="31"/>
  <c r="C78" i="31"/>
  <c r="A79" i="31"/>
  <c r="B78" i="30"/>
  <c r="C78" i="30"/>
  <c r="A79" i="30"/>
  <c r="B80" i="29"/>
  <c r="C80" i="29"/>
  <c r="A81" i="29"/>
  <c r="A80" i="28"/>
  <c r="B79" i="28"/>
  <c r="B79" i="27"/>
  <c r="A80" i="27"/>
  <c r="C79" i="27"/>
  <c r="A79" i="26"/>
  <c r="B78" i="26"/>
  <c r="B78" i="25"/>
  <c r="C78" i="25"/>
  <c r="A79" i="25"/>
  <c r="A79" i="24"/>
  <c r="B78" i="24"/>
  <c r="B77" i="23"/>
  <c r="A78" i="23"/>
  <c r="C77" i="23"/>
  <c r="C77" i="20"/>
  <c r="A78" i="20"/>
  <c r="B77" i="20"/>
  <c r="B77" i="21"/>
  <c r="A78" i="21"/>
  <c r="C77" i="21"/>
  <c r="B76" i="19"/>
  <c r="C76" i="19"/>
  <c r="A77" i="19"/>
  <c r="B76" i="18"/>
  <c r="C76" i="18"/>
  <c r="A77" i="18"/>
  <c r="B77" i="16"/>
  <c r="A78" i="16"/>
  <c r="C77" i="16"/>
  <c r="B75" i="15"/>
  <c r="C75" i="15"/>
  <c r="A76" i="15"/>
  <c r="A71" i="39"/>
  <c r="B70" i="39"/>
  <c r="C70" i="39"/>
  <c r="F73" i="28"/>
  <c r="F71" i="36"/>
  <c r="N72" i="41"/>
  <c r="G74" i="35"/>
  <c r="N72" i="26"/>
  <c r="L73" i="26"/>
  <c r="K74" i="28"/>
  <c r="I73" i="42"/>
  <c r="L73" i="41"/>
  <c r="K75" i="35"/>
  <c r="K72" i="36"/>
  <c r="M73" i="15"/>
  <c r="L77" i="47"/>
  <c r="K70" i="39"/>
  <c r="E76" i="23"/>
  <c r="G77" i="49"/>
  <c r="M76" i="20"/>
  <c r="N76" i="20"/>
  <c r="L75" i="19"/>
  <c r="M78" i="44"/>
  <c r="G76" i="16"/>
  <c r="F76" i="50"/>
  <c r="M75" i="16"/>
  <c r="H76" i="16"/>
  <c r="K75" i="17"/>
  <c r="G74" i="14"/>
  <c r="M76" i="31"/>
  <c r="K78" i="44"/>
  <c r="N77" i="49"/>
  <c r="G78" i="44"/>
  <c r="J75" i="17"/>
  <c r="K77" i="48"/>
  <c r="L75" i="14"/>
  <c r="M74" i="17"/>
  <c r="G76" i="30"/>
  <c r="E76" i="51"/>
  <c r="I70" i="39"/>
  <c r="L77" i="30"/>
  <c r="J78" i="44"/>
  <c r="M76" i="13"/>
  <c r="G78" i="27"/>
  <c r="M76" i="16"/>
  <c r="D74" i="15"/>
  <c r="D75" i="14"/>
  <c r="H77" i="13"/>
  <c r="M77" i="25"/>
  <c r="F76" i="45"/>
  <c r="J78" i="27"/>
  <c r="E76" i="30"/>
  <c r="J77" i="30"/>
  <c r="F77" i="25"/>
  <c r="D76" i="19"/>
  <c r="K77" i="49"/>
  <c r="F75" i="18"/>
  <c r="G76" i="31"/>
  <c r="H75" i="14"/>
  <c r="N76" i="31"/>
  <c r="E73" i="28"/>
  <c r="N71" i="36"/>
  <c r="G72" i="41"/>
  <c r="N74" i="35"/>
  <c r="M72" i="24"/>
  <c r="I73" i="26"/>
  <c r="I73" i="24"/>
  <c r="I74" i="28"/>
  <c r="I73" i="41"/>
  <c r="D72" i="36"/>
  <c r="E73" i="15"/>
  <c r="F76" i="47"/>
  <c r="I77" i="25"/>
  <c r="J76" i="20"/>
  <c r="F76" i="16"/>
  <c r="I74" i="15"/>
  <c r="L77" i="48"/>
  <c r="J77" i="46"/>
  <c r="M75" i="18"/>
  <c r="K76" i="20"/>
  <c r="M77" i="30"/>
  <c r="D77" i="20"/>
  <c r="I76" i="16"/>
  <c r="H79" i="29"/>
  <c r="K76" i="23"/>
  <c r="F75" i="16"/>
  <c r="E76" i="20"/>
  <c r="L75" i="17"/>
  <c r="N75" i="16"/>
  <c r="G73" i="28"/>
  <c r="G71" i="36"/>
  <c r="F72" i="41"/>
  <c r="M74" i="35"/>
  <c r="F72" i="24"/>
  <c r="D73" i="24"/>
  <c r="K73" i="24"/>
  <c r="J73" i="42"/>
  <c r="H72" i="36"/>
  <c r="D76" i="21"/>
  <c r="J75" i="19"/>
  <c r="K77" i="30"/>
  <c r="K79" i="29"/>
  <c r="I77" i="30"/>
  <c r="K77" i="47"/>
  <c r="F75" i="19"/>
  <c r="N73" i="15"/>
  <c r="E76" i="31"/>
  <c r="G76" i="45"/>
  <c r="K77" i="50"/>
  <c r="H77" i="46"/>
  <c r="E77" i="46"/>
  <c r="E78" i="44"/>
  <c r="G77" i="50"/>
  <c r="J79" i="29"/>
  <c r="F76" i="31"/>
  <c r="F76" i="30"/>
  <c r="N77" i="50"/>
  <c r="L74" i="15"/>
  <c r="N73" i="28"/>
  <c r="F72" i="42"/>
  <c r="E72" i="41"/>
  <c r="D77" i="47"/>
  <c r="N72" i="24"/>
  <c r="H73" i="26"/>
  <c r="H73" i="24"/>
  <c r="L73" i="24"/>
  <c r="L74" i="28"/>
  <c r="D73" i="41"/>
  <c r="J75" i="35"/>
  <c r="H75" i="35"/>
  <c r="I72" i="36"/>
  <c r="E75" i="16"/>
  <c r="F78" i="44"/>
  <c r="J76" i="16"/>
  <c r="H77" i="49"/>
  <c r="K76" i="16"/>
  <c r="D77" i="31"/>
  <c r="L78" i="44"/>
  <c r="L76" i="21"/>
  <c r="L77" i="50"/>
  <c r="H77" i="47"/>
  <c r="G77" i="46"/>
  <c r="I75" i="18"/>
  <c r="L70" i="39"/>
  <c r="I77" i="45"/>
  <c r="N75" i="18"/>
  <c r="G73" i="15"/>
  <c r="G76" i="23"/>
  <c r="D79" i="44"/>
  <c r="L79" i="29"/>
  <c r="D70" i="39"/>
  <c r="N77" i="25"/>
  <c r="I78" i="44"/>
  <c r="J74" i="15"/>
  <c r="I77" i="47"/>
  <c r="I77" i="51"/>
  <c r="G79" i="29"/>
  <c r="I77" i="13"/>
  <c r="K75" i="19"/>
  <c r="G76" i="47"/>
  <c r="N76" i="51"/>
  <c r="J77" i="50"/>
  <c r="G77" i="25"/>
  <c r="H70" i="39"/>
  <c r="K77" i="25"/>
  <c r="J77" i="51"/>
  <c r="J77" i="25"/>
  <c r="H76" i="23"/>
  <c r="N76" i="30"/>
  <c r="N76" i="23"/>
  <c r="N76" i="45"/>
  <c r="N76" i="47"/>
  <c r="M77" i="49"/>
  <c r="H75" i="18"/>
  <c r="M73" i="28"/>
  <c r="M72" i="42"/>
  <c r="M72" i="41"/>
  <c r="F72" i="26"/>
  <c r="G72" i="24"/>
  <c r="H73" i="42"/>
  <c r="H73" i="41"/>
  <c r="L75" i="35"/>
  <c r="N76" i="13"/>
  <c r="E77" i="49"/>
  <c r="M76" i="50"/>
  <c r="D76" i="18"/>
  <c r="F74" i="14"/>
  <c r="G75" i="19"/>
  <c r="K77" i="13"/>
  <c r="F76" i="51"/>
  <c r="N77" i="30"/>
  <c r="I79" i="29"/>
  <c r="G75" i="18"/>
  <c r="E76" i="45"/>
  <c r="D78" i="50"/>
  <c r="M76" i="30"/>
  <c r="N79" i="29"/>
  <c r="I75" i="19"/>
  <c r="F76" i="13"/>
  <c r="J77" i="31"/>
  <c r="D77" i="51"/>
  <c r="D77" i="45"/>
  <c r="L77" i="25"/>
  <c r="G77" i="27"/>
  <c r="E72" i="42"/>
  <c r="D75" i="35"/>
  <c r="E72" i="26"/>
  <c r="E72" i="24"/>
  <c r="J73" i="24"/>
  <c r="H74" i="28"/>
  <c r="D73" i="42"/>
  <c r="I75" i="35"/>
  <c r="J72" i="36"/>
  <c r="G76" i="51"/>
  <c r="G74" i="17"/>
  <c r="K74" i="15"/>
  <c r="E77" i="25"/>
  <c r="D78" i="47"/>
  <c r="L77" i="49"/>
  <c r="G76" i="20"/>
  <c r="M74" i="14"/>
  <c r="E76" i="16"/>
  <c r="F77" i="30"/>
  <c r="L76" i="20"/>
  <c r="H77" i="48"/>
  <c r="N74" i="14"/>
  <c r="F79" i="29"/>
  <c r="D80" i="29"/>
  <c r="N76" i="16"/>
  <c r="D78" i="25"/>
  <c r="E77" i="50"/>
  <c r="H76" i="20"/>
  <c r="H77" i="51"/>
  <c r="F73" i="15"/>
  <c r="J75" i="18"/>
  <c r="L77" i="31"/>
  <c r="H74" i="15"/>
  <c r="J77" i="48"/>
  <c r="K76" i="21"/>
  <c r="H78" i="44"/>
  <c r="M77" i="46"/>
  <c r="E79" i="29"/>
  <c r="J77" i="45"/>
  <c r="M76" i="23"/>
  <c r="H77" i="45"/>
  <c r="J77" i="13"/>
  <c r="D77" i="23"/>
  <c r="I76" i="20"/>
  <c r="E77" i="30"/>
  <c r="I77" i="31"/>
  <c r="F77" i="50"/>
  <c r="J76" i="23"/>
  <c r="L77" i="13"/>
  <c r="E71" i="36"/>
  <c r="N72" i="42"/>
  <c r="E74" i="35"/>
  <c r="G72" i="26"/>
  <c r="D73" i="26"/>
  <c r="K73" i="26"/>
  <c r="D74" i="28"/>
  <c r="J74" i="28"/>
  <c r="L73" i="42"/>
  <c r="J73" i="41"/>
  <c r="L72" i="36"/>
  <c r="G77" i="30"/>
  <c r="H77" i="25"/>
  <c r="I75" i="14"/>
  <c r="N77" i="46"/>
  <c r="M76" i="51"/>
  <c r="H75" i="17"/>
  <c r="I75" i="17"/>
  <c r="F76" i="23"/>
  <c r="I77" i="49"/>
  <c r="N75" i="19"/>
  <c r="I77" i="48"/>
  <c r="J75" i="14"/>
  <c r="H77" i="50"/>
  <c r="J77" i="49"/>
  <c r="D77" i="48"/>
  <c r="L76" i="16"/>
  <c r="M71" i="36"/>
  <c r="G72" i="42"/>
  <c r="F74" i="35"/>
  <c r="M72" i="26"/>
  <c r="J73" i="26"/>
  <c r="K73" i="42"/>
  <c r="K73" i="41"/>
  <c r="K77" i="45"/>
  <c r="K77" i="51"/>
  <c r="J77" i="47"/>
  <c r="M75" i="19"/>
  <c r="J76" i="21"/>
  <c r="G76" i="13"/>
  <c r="N76" i="50"/>
  <c r="F77" i="49"/>
  <c r="H75" i="19"/>
  <c r="N78" i="44"/>
  <c r="E76" i="13"/>
  <c r="F74" i="17"/>
  <c r="J70" i="39"/>
  <c r="L77" i="51"/>
  <c r="M76" i="47"/>
  <c r="I76" i="21"/>
  <c r="F76" i="20"/>
  <c r="E75" i="18"/>
  <c r="E74" i="14"/>
  <c r="K77" i="31"/>
  <c r="E76" i="50"/>
  <c r="G75" i="16"/>
  <c r="M76" i="45"/>
  <c r="N74" i="17"/>
  <c r="M77" i="50"/>
  <c r="H77" i="31"/>
  <c r="D77" i="13"/>
  <c r="G76" i="50"/>
  <c r="H76" i="21"/>
  <c r="K77" i="46"/>
  <c r="L76" i="23"/>
  <c r="K75" i="14"/>
  <c r="L77" i="46"/>
  <c r="E76" i="47"/>
  <c r="I77" i="46"/>
  <c r="H77" i="30"/>
  <c r="E74" i="17"/>
  <c r="I76" i="23"/>
  <c r="F77" i="46"/>
  <c r="M79" i="29"/>
  <c r="I77" i="50"/>
  <c r="E75" i="19"/>
  <c r="L77" i="45"/>
  <c r="D75" i="17"/>
  <c r="D79" i="27"/>
  <c r="C74" i="36" l="1"/>
  <c r="C76" i="28"/>
  <c r="C75" i="24"/>
  <c r="C75" i="42"/>
  <c r="C77" i="35"/>
  <c r="C75" i="41"/>
  <c r="C75" i="26"/>
  <c r="B76" i="17"/>
  <c r="A77" i="17"/>
  <c r="C76" i="17"/>
  <c r="B76" i="14"/>
  <c r="C76" i="14"/>
  <c r="A77" i="14"/>
  <c r="B78" i="13"/>
  <c r="A79" i="13"/>
  <c r="C78" i="13"/>
  <c r="B79" i="51"/>
  <c r="C79" i="51"/>
  <c r="A80" i="51"/>
  <c r="B79" i="50"/>
  <c r="C79" i="50"/>
  <c r="A80" i="50"/>
  <c r="B79" i="49"/>
  <c r="C79" i="49"/>
  <c r="A80" i="49"/>
  <c r="C79" i="48"/>
  <c r="A80" i="48"/>
  <c r="B79" i="48"/>
  <c r="B79" i="47"/>
  <c r="C79" i="47"/>
  <c r="A80" i="47"/>
  <c r="B79" i="46"/>
  <c r="C79" i="46"/>
  <c r="A80" i="46"/>
  <c r="B79" i="45"/>
  <c r="C79" i="45"/>
  <c r="A80" i="45"/>
  <c r="B80" i="44"/>
  <c r="C80" i="44"/>
  <c r="A81" i="44"/>
  <c r="B80" i="43"/>
  <c r="A81" i="43"/>
  <c r="A80" i="42"/>
  <c r="B79" i="42"/>
  <c r="B79" i="41"/>
  <c r="A80" i="41"/>
  <c r="B78" i="36"/>
  <c r="A79" i="36"/>
  <c r="A80" i="35"/>
  <c r="B79" i="35"/>
  <c r="B79" i="31"/>
  <c r="A80" i="31"/>
  <c r="C79" i="31"/>
  <c r="B79" i="30"/>
  <c r="C79" i="30"/>
  <c r="A80" i="30"/>
  <c r="B81" i="29"/>
  <c r="C81" i="29"/>
  <c r="A82" i="29"/>
  <c r="B80" i="28"/>
  <c r="A81" i="28"/>
  <c r="B80" i="27"/>
  <c r="C80" i="27"/>
  <c r="A81" i="27"/>
  <c r="A80" i="26"/>
  <c r="B79" i="26"/>
  <c r="C79" i="25"/>
  <c r="A80" i="25"/>
  <c r="B79" i="25"/>
  <c r="B79" i="24"/>
  <c r="A80" i="24"/>
  <c r="B78" i="23"/>
  <c r="C78" i="23"/>
  <c r="A79" i="23"/>
  <c r="B78" i="20"/>
  <c r="C78" i="20"/>
  <c r="A79" i="20"/>
  <c r="B78" i="21"/>
  <c r="C78" i="21"/>
  <c r="A79" i="21"/>
  <c r="B77" i="19"/>
  <c r="A78" i="19"/>
  <c r="C77" i="19"/>
  <c r="C77" i="18"/>
  <c r="A78" i="18"/>
  <c r="B77" i="18"/>
  <c r="B78" i="16"/>
  <c r="C78" i="16"/>
  <c r="A79" i="16"/>
  <c r="B76" i="15"/>
  <c r="A77" i="15"/>
  <c r="C76" i="15"/>
  <c r="A72" i="39"/>
  <c r="B71" i="39"/>
  <c r="C71" i="39"/>
  <c r="N74" i="28"/>
  <c r="M73" i="26"/>
  <c r="E75" i="35"/>
  <c r="M73" i="41"/>
  <c r="E73" i="24"/>
  <c r="N72" i="36"/>
  <c r="L73" i="36"/>
  <c r="K75" i="28"/>
  <c r="D74" i="24"/>
  <c r="K74" i="24"/>
  <c r="H74" i="42"/>
  <c r="D76" i="35"/>
  <c r="K76" i="35"/>
  <c r="K74" i="41"/>
  <c r="D74" i="26"/>
  <c r="H74" i="26"/>
  <c r="F79" i="44"/>
  <c r="E77" i="45"/>
  <c r="K78" i="47"/>
  <c r="J78" i="13"/>
  <c r="G79" i="27"/>
  <c r="G76" i="21"/>
  <c r="J77" i="23"/>
  <c r="N76" i="21"/>
  <c r="E76" i="19"/>
  <c r="D77" i="18"/>
  <c r="L78" i="47"/>
  <c r="F78" i="50"/>
  <c r="I77" i="21"/>
  <c r="I78" i="51"/>
  <c r="H77" i="21"/>
  <c r="L78" i="30"/>
  <c r="J76" i="14"/>
  <c r="E80" i="29"/>
  <c r="M77" i="45"/>
  <c r="F77" i="13"/>
  <c r="F74" i="28"/>
  <c r="N73" i="26"/>
  <c r="N75" i="35"/>
  <c r="M77" i="47"/>
  <c r="N73" i="24"/>
  <c r="H73" i="36"/>
  <c r="J74" i="24"/>
  <c r="J74" i="42"/>
  <c r="J76" i="35"/>
  <c r="H74" i="41"/>
  <c r="K74" i="26"/>
  <c r="F78" i="47"/>
  <c r="K78" i="30"/>
  <c r="E75" i="17"/>
  <c r="L78" i="49"/>
  <c r="D77" i="19"/>
  <c r="E77" i="51"/>
  <c r="M74" i="15"/>
  <c r="I71" i="39"/>
  <c r="M77" i="51"/>
  <c r="E79" i="44"/>
  <c r="M80" i="29"/>
  <c r="I78" i="50"/>
  <c r="J80" i="29"/>
  <c r="H75" i="15"/>
  <c r="H78" i="47"/>
  <c r="G80" i="29"/>
  <c r="J78" i="25"/>
  <c r="I78" i="49"/>
  <c r="D78" i="51"/>
  <c r="J78" i="48"/>
  <c r="E77" i="31"/>
  <c r="G74" i="28"/>
  <c r="G73" i="42"/>
  <c r="G75" i="35"/>
  <c r="E77" i="47"/>
  <c r="M73" i="24"/>
  <c r="J75" i="28"/>
  <c r="I74" i="24"/>
  <c r="L74" i="42"/>
  <c r="L74" i="41"/>
  <c r="K77" i="21"/>
  <c r="L77" i="21"/>
  <c r="J79" i="27"/>
  <c r="N76" i="19"/>
  <c r="H76" i="14"/>
  <c r="N74" i="15"/>
  <c r="J76" i="19"/>
  <c r="H76" i="18"/>
  <c r="L80" i="29"/>
  <c r="M78" i="50"/>
  <c r="G77" i="31"/>
  <c r="M77" i="31"/>
  <c r="D78" i="30"/>
  <c r="J78" i="45"/>
  <c r="F77" i="48"/>
  <c r="M78" i="47"/>
  <c r="K71" i="39"/>
  <c r="N75" i="14"/>
  <c r="G79" i="44"/>
  <c r="L78" i="31"/>
  <c r="J78" i="51"/>
  <c r="H77" i="20"/>
  <c r="N80" i="29"/>
  <c r="K78" i="31"/>
  <c r="E74" i="28"/>
  <c r="E73" i="42"/>
  <c r="M75" i="35"/>
  <c r="N77" i="47"/>
  <c r="D73" i="36"/>
  <c r="J73" i="36"/>
  <c r="H75" i="28"/>
  <c r="L74" i="24"/>
  <c r="I76" i="35"/>
  <c r="I74" i="26"/>
  <c r="D78" i="31"/>
  <c r="J78" i="50"/>
  <c r="G78" i="25"/>
  <c r="F76" i="21"/>
  <c r="G77" i="51"/>
  <c r="M77" i="20"/>
  <c r="H78" i="51"/>
  <c r="J78" i="31"/>
  <c r="H78" i="30"/>
  <c r="L77" i="16"/>
  <c r="F75" i="17"/>
  <c r="H78" i="49"/>
  <c r="N77" i="13"/>
  <c r="H76" i="17"/>
  <c r="F80" i="29"/>
  <c r="N78" i="25"/>
  <c r="L77" i="20"/>
  <c r="M75" i="14"/>
  <c r="I77" i="20"/>
  <c r="D78" i="48"/>
  <c r="D78" i="20"/>
  <c r="I75" i="15"/>
  <c r="I78" i="48"/>
  <c r="L78" i="46"/>
  <c r="H78" i="46"/>
  <c r="I78" i="25"/>
  <c r="D78" i="13"/>
  <c r="D78" i="45"/>
  <c r="N75" i="17"/>
  <c r="I78" i="47"/>
  <c r="G78" i="50"/>
  <c r="I77" i="16"/>
  <c r="F75" i="14"/>
  <c r="M76" i="21"/>
  <c r="E77" i="48"/>
  <c r="H78" i="13"/>
  <c r="K78" i="49"/>
  <c r="I77" i="23"/>
  <c r="G75" i="17"/>
  <c r="M78" i="25"/>
  <c r="I78" i="46"/>
  <c r="G77" i="48"/>
  <c r="E76" i="18"/>
  <c r="L79" i="44"/>
  <c r="H78" i="45"/>
  <c r="K79" i="44"/>
  <c r="E77" i="23"/>
  <c r="H71" i="39"/>
  <c r="K78" i="50"/>
  <c r="G74" i="15"/>
  <c r="I76" i="19"/>
  <c r="M74" i="28"/>
  <c r="M73" i="42"/>
  <c r="G73" i="41"/>
  <c r="F77" i="47"/>
  <c r="F72" i="36"/>
  <c r="D75" i="28"/>
  <c r="I74" i="42"/>
  <c r="J74" i="26"/>
  <c r="D78" i="49"/>
  <c r="D76" i="17"/>
  <c r="H78" i="50"/>
  <c r="J76" i="17"/>
  <c r="K77" i="16"/>
  <c r="F77" i="45"/>
  <c r="I80" i="29"/>
  <c r="J71" i="39"/>
  <c r="G76" i="19"/>
  <c r="G77" i="20"/>
  <c r="E78" i="47"/>
  <c r="F77" i="31"/>
  <c r="N79" i="44"/>
  <c r="F77" i="20"/>
  <c r="I76" i="14"/>
  <c r="E78" i="50"/>
  <c r="K80" i="29"/>
  <c r="D77" i="16"/>
  <c r="E73" i="26"/>
  <c r="F73" i="42"/>
  <c r="E73" i="41"/>
  <c r="G77" i="47"/>
  <c r="G72" i="36"/>
  <c r="L75" i="28"/>
  <c r="H74" i="24"/>
  <c r="D74" i="42"/>
  <c r="H76" i="35"/>
  <c r="I74" i="41"/>
  <c r="L74" i="26"/>
  <c r="K76" i="17"/>
  <c r="M76" i="19"/>
  <c r="E77" i="13"/>
  <c r="J77" i="16"/>
  <c r="F76" i="18"/>
  <c r="J78" i="49"/>
  <c r="F76" i="19"/>
  <c r="K78" i="13"/>
  <c r="L78" i="48"/>
  <c r="N77" i="31"/>
  <c r="K76" i="14"/>
  <c r="H77" i="23"/>
  <c r="M77" i="48"/>
  <c r="K78" i="48"/>
  <c r="H77" i="16"/>
  <c r="L78" i="45"/>
  <c r="L77" i="23"/>
  <c r="N77" i="20"/>
  <c r="E77" i="20"/>
  <c r="M77" i="13"/>
  <c r="H79" i="44"/>
  <c r="F73" i="26"/>
  <c r="N73" i="42"/>
  <c r="N73" i="41"/>
  <c r="F73" i="24"/>
  <c r="E72" i="36"/>
  <c r="I73" i="36"/>
  <c r="I75" i="28"/>
  <c r="K74" i="42"/>
  <c r="J74" i="41"/>
  <c r="J78" i="46"/>
  <c r="G77" i="23"/>
  <c r="D75" i="15"/>
  <c r="D76" i="15" s="1"/>
  <c r="K75" i="15"/>
  <c r="G78" i="47"/>
  <c r="F77" i="51"/>
  <c r="D79" i="31"/>
  <c r="H76" i="19"/>
  <c r="J76" i="18"/>
  <c r="H78" i="48"/>
  <c r="D80" i="44"/>
  <c r="N78" i="47"/>
  <c r="D76" i="14"/>
  <c r="F77" i="23"/>
  <c r="E78" i="25"/>
  <c r="K77" i="23"/>
  <c r="M79" i="44"/>
  <c r="K78" i="46"/>
  <c r="H80" i="29"/>
  <c r="I76" i="17"/>
  <c r="J78" i="30"/>
  <c r="G76" i="18"/>
  <c r="D79" i="25"/>
  <c r="G73" i="26"/>
  <c r="F75" i="35"/>
  <c r="F73" i="41"/>
  <c r="G73" i="24"/>
  <c r="M72" i="36"/>
  <c r="K73" i="36"/>
  <c r="L76" i="35"/>
  <c r="D74" i="41"/>
  <c r="G77" i="45"/>
  <c r="K77" i="20"/>
  <c r="M75" i="17"/>
  <c r="M76" i="18"/>
  <c r="G75" i="14"/>
  <c r="N76" i="18"/>
  <c r="I78" i="30"/>
  <c r="J77" i="21"/>
  <c r="K78" i="45"/>
  <c r="K78" i="25"/>
  <c r="L78" i="51"/>
  <c r="I78" i="45"/>
  <c r="K76" i="19"/>
  <c r="L78" i="13"/>
  <c r="N77" i="51"/>
  <c r="D79" i="50"/>
  <c r="N78" i="50"/>
  <c r="M77" i="23"/>
  <c r="I78" i="31"/>
  <c r="L78" i="25"/>
  <c r="N77" i="23"/>
  <c r="G77" i="13"/>
  <c r="E74" i="15"/>
  <c r="K78" i="51"/>
  <c r="F78" i="25"/>
  <c r="J77" i="20"/>
  <c r="I79" i="44"/>
  <c r="L76" i="14"/>
  <c r="L75" i="15"/>
  <c r="D79" i="47"/>
  <c r="H78" i="25"/>
  <c r="D79" i="45"/>
  <c r="J79" i="44"/>
  <c r="E75" i="14"/>
  <c r="F74" i="15"/>
  <c r="J75" i="15"/>
  <c r="H78" i="31"/>
  <c r="D77" i="21"/>
  <c r="N77" i="45"/>
  <c r="J78" i="47"/>
  <c r="E76" i="21"/>
  <c r="L78" i="50"/>
  <c r="D78" i="46"/>
  <c r="I76" i="18"/>
  <c r="L76" i="17"/>
  <c r="N77" i="48"/>
  <c r="L76" i="19"/>
  <c r="L71" i="39"/>
  <c r="I78" i="13"/>
  <c r="C76" i="42" l="1"/>
  <c r="C76" i="24"/>
  <c r="C77" i="28"/>
  <c r="C76" i="41"/>
  <c r="C75" i="36"/>
  <c r="C76" i="26"/>
  <c r="C78" i="35"/>
  <c r="B77" i="17"/>
  <c r="C77" i="17"/>
  <c r="A78" i="17"/>
  <c r="A78" i="14"/>
  <c r="B77" i="14"/>
  <c r="C77" i="14"/>
  <c r="B79" i="13"/>
  <c r="A80" i="13"/>
  <c r="C79" i="13"/>
  <c r="B80" i="51"/>
  <c r="A81" i="51"/>
  <c r="C80" i="51"/>
  <c r="C80" i="50"/>
  <c r="A81" i="50"/>
  <c r="B80" i="50"/>
  <c r="B80" i="49"/>
  <c r="C80" i="49"/>
  <c r="A81" i="49"/>
  <c r="B80" i="48"/>
  <c r="C80" i="48"/>
  <c r="A81" i="48"/>
  <c r="C80" i="47"/>
  <c r="A81" i="47"/>
  <c r="B80" i="47"/>
  <c r="B80" i="46"/>
  <c r="C80" i="46"/>
  <c r="A81" i="46"/>
  <c r="C80" i="45"/>
  <c r="A81" i="45"/>
  <c r="B80" i="45"/>
  <c r="C81" i="44"/>
  <c r="A82" i="44"/>
  <c r="B81" i="44"/>
  <c r="B81" i="43"/>
  <c r="A82" i="43"/>
  <c r="B80" i="42"/>
  <c r="A81" i="42"/>
  <c r="B80" i="41"/>
  <c r="A81" i="41"/>
  <c r="B79" i="36"/>
  <c r="A80" i="36"/>
  <c r="B80" i="35"/>
  <c r="A81" i="35"/>
  <c r="B80" i="31"/>
  <c r="C80" i="31"/>
  <c r="A81" i="31"/>
  <c r="B80" i="30"/>
  <c r="C80" i="30"/>
  <c r="A81" i="30"/>
  <c r="B82" i="29"/>
  <c r="A83" i="29"/>
  <c r="C82" i="29"/>
  <c r="A82" i="28"/>
  <c r="B81" i="28"/>
  <c r="B81" i="27"/>
  <c r="A82" i="27"/>
  <c r="C81" i="27"/>
  <c r="A81" i="26"/>
  <c r="B80" i="26"/>
  <c r="B80" i="25"/>
  <c r="C80" i="25"/>
  <c r="A81" i="25"/>
  <c r="A81" i="24"/>
  <c r="B80" i="24"/>
  <c r="B79" i="23"/>
  <c r="A80" i="23"/>
  <c r="C79" i="23"/>
  <c r="C79" i="20"/>
  <c r="A80" i="20"/>
  <c r="B79" i="20"/>
  <c r="B79" i="21"/>
  <c r="C79" i="21"/>
  <c r="A80" i="21"/>
  <c r="B78" i="19"/>
  <c r="C78" i="19"/>
  <c r="A79" i="19"/>
  <c r="B78" i="18"/>
  <c r="C78" i="18"/>
  <c r="A79" i="18"/>
  <c r="B79" i="16"/>
  <c r="A80" i="16"/>
  <c r="C79" i="16"/>
  <c r="B77" i="15"/>
  <c r="C77" i="15"/>
  <c r="A78" i="15"/>
  <c r="A73" i="39"/>
  <c r="B72" i="39"/>
  <c r="C72" i="39"/>
  <c r="D78" i="21"/>
  <c r="M74" i="42"/>
  <c r="E73" i="36"/>
  <c r="E74" i="26"/>
  <c r="F74" i="24"/>
  <c r="I75" i="42"/>
  <c r="D75" i="24"/>
  <c r="D75" i="41"/>
  <c r="I74" i="36"/>
  <c r="D71" i="39"/>
  <c r="I75" i="26"/>
  <c r="L77" i="35"/>
  <c r="G78" i="31"/>
  <c r="N78" i="30"/>
  <c r="H78" i="16"/>
  <c r="I76" i="15"/>
  <c r="J79" i="46"/>
  <c r="M78" i="30"/>
  <c r="J79" i="50"/>
  <c r="G79" i="50"/>
  <c r="N77" i="19"/>
  <c r="N76" i="15"/>
  <c r="L79" i="50"/>
  <c r="N78" i="31"/>
  <c r="H81" i="29"/>
  <c r="H79" i="13"/>
  <c r="D79" i="20"/>
  <c r="M77" i="19"/>
  <c r="D78" i="16"/>
  <c r="E77" i="16"/>
  <c r="K79" i="46"/>
  <c r="M76" i="17"/>
  <c r="F77" i="21"/>
  <c r="M74" i="41"/>
  <c r="F74" i="42"/>
  <c r="N73" i="36"/>
  <c r="M74" i="26"/>
  <c r="G74" i="24"/>
  <c r="H75" i="42"/>
  <c r="K75" i="24"/>
  <c r="J76" i="28"/>
  <c r="D75" i="26"/>
  <c r="F78" i="31"/>
  <c r="I79" i="51"/>
  <c r="I79" i="48"/>
  <c r="I79" i="49"/>
  <c r="M78" i="46"/>
  <c r="G77" i="16"/>
  <c r="H77" i="18"/>
  <c r="F79" i="47"/>
  <c r="I78" i="21"/>
  <c r="G80" i="44"/>
  <c r="K79" i="50"/>
  <c r="L76" i="15"/>
  <c r="K79" i="47"/>
  <c r="J79" i="47"/>
  <c r="F78" i="30"/>
  <c r="K78" i="23"/>
  <c r="E76" i="15"/>
  <c r="G79" i="47"/>
  <c r="M77" i="21"/>
  <c r="N79" i="45"/>
  <c r="K79" i="48"/>
  <c r="E77" i="21"/>
  <c r="J80" i="44"/>
  <c r="G74" i="41"/>
  <c r="G74" i="42"/>
  <c r="F73" i="36"/>
  <c r="M76" i="35"/>
  <c r="N74" i="24"/>
  <c r="K75" i="41"/>
  <c r="H74" i="36"/>
  <c r="K75" i="26"/>
  <c r="F76" i="14"/>
  <c r="L79" i="51"/>
  <c r="G78" i="20"/>
  <c r="N76" i="14"/>
  <c r="I78" i="16"/>
  <c r="G79" i="31"/>
  <c r="K79" i="25"/>
  <c r="E79" i="50"/>
  <c r="G79" i="45"/>
  <c r="G78" i="30"/>
  <c r="N77" i="18"/>
  <c r="J79" i="45"/>
  <c r="D79" i="46"/>
  <c r="D72" i="39"/>
  <c r="J79" i="49"/>
  <c r="E79" i="45"/>
  <c r="L78" i="23"/>
  <c r="I72" i="39"/>
  <c r="M78" i="49"/>
  <c r="J79" i="13"/>
  <c r="H78" i="23"/>
  <c r="J79" i="48"/>
  <c r="H77" i="14"/>
  <c r="F78" i="48"/>
  <c r="H79" i="51"/>
  <c r="N74" i="41"/>
  <c r="F75" i="28"/>
  <c r="M73" i="36"/>
  <c r="F76" i="35"/>
  <c r="E74" i="24"/>
  <c r="J75" i="24"/>
  <c r="I76" i="28"/>
  <c r="J75" i="41"/>
  <c r="J74" i="36"/>
  <c r="H75" i="26"/>
  <c r="M78" i="45"/>
  <c r="J77" i="18"/>
  <c r="I77" i="18"/>
  <c r="J76" i="15"/>
  <c r="I79" i="25"/>
  <c r="E78" i="45"/>
  <c r="M79" i="50"/>
  <c r="H80" i="44"/>
  <c r="E78" i="31"/>
  <c r="K80" i="44"/>
  <c r="N78" i="20"/>
  <c r="L79" i="48"/>
  <c r="L79" i="25"/>
  <c r="E78" i="48"/>
  <c r="E78" i="51"/>
  <c r="I79" i="30"/>
  <c r="K78" i="20"/>
  <c r="K79" i="30"/>
  <c r="J79" i="25"/>
  <c r="D79" i="51"/>
  <c r="J81" i="29"/>
  <c r="I77" i="19"/>
  <c r="E79" i="25"/>
  <c r="H78" i="20"/>
  <c r="L80" i="44"/>
  <c r="N79" i="47"/>
  <c r="M78" i="13"/>
  <c r="H79" i="46"/>
  <c r="D77" i="14"/>
  <c r="K79" i="45"/>
  <c r="J77" i="17"/>
  <c r="N79" i="50"/>
  <c r="F79" i="31"/>
  <c r="F78" i="49"/>
  <c r="F77" i="19"/>
  <c r="E76" i="14"/>
  <c r="G78" i="48"/>
  <c r="H76" i="15"/>
  <c r="F78" i="46"/>
  <c r="M76" i="14"/>
  <c r="N78" i="51"/>
  <c r="N78" i="48"/>
  <c r="E78" i="13"/>
  <c r="H79" i="31"/>
  <c r="J79" i="30"/>
  <c r="G76" i="15"/>
  <c r="F79" i="50"/>
  <c r="N80" i="44"/>
  <c r="K78" i="16"/>
  <c r="J78" i="21"/>
  <c r="L78" i="20"/>
  <c r="L79" i="49"/>
  <c r="N78" i="46"/>
  <c r="D80" i="47"/>
  <c r="H79" i="45"/>
  <c r="F78" i="51"/>
  <c r="H77" i="19"/>
  <c r="N77" i="16"/>
  <c r="D81" i="44"/>
  <c r="E74" i="41"/>
  <c r="M75" i="28"/>
  <c r="G73" i="36"/>
  <c r="G76" i="35"/>
  <c r="J75" i="42"/>
  <c r="D76" i="28"/>
  <c r="H75" i="41"/>
  <c r="D74" i="36"/>
  <c r="J75" i="26"/>
  <c r="I77" i="35"/>
  <c r="D79" i="30"/>
  <c r="N77" i="21"/>
  <c r="K72" i="39"/>
  <c r="N76" i="17"/>
  <c r="I78" i="23"/>
  <c r="D77" i="15"/>
  <c r="L78" i="21"/>
  <c r="D80" i="30"/>
  <c r="F76" i="17"/>
  <c r="G78" i="46"/>
  <c r="N78" i="49"/>
  <c r="M78" i="51"/>
  <c r="L78" i="16"/>
  <c r="H79" i="48"/>
  <c r="E78" i="46"/>
  <c r="F77" i="16"/>
  <c r="L79" i="47"/>
  <c r="M78" i="48"/>
  <c r="I78" i="20"/>
  <c r="F74" i="41"/>
  <c r="G75" i="28"/>
  <c r="G74" i="26"/>
  <c r="E76" i="35"/>
  <c r="L75" i="42"/>
  <c r="H75" i="24"/>
  <c r="H76" i="28"/>
  <c r="L75" i="41"/>
  <c r="L75" i="26"/>
  <c r="D77" i="35"/>
  <c r="L81" i="29"/>
  <c r="G79" i="25"/>
  <c r="M75" i="15"/>
  <c r="H78" i="21"/>
  <c r="I80" i="44"/>
  <c r="N79" i="25"/>
  <c r="E77" i="18"/>
  <c r="K76" i="15"/>
  <c r="I77" i="17"/>
  <c r="E80" i="44"/>
  <c r="G76" i="14"/>
  <c r="M79" i="47"/>
  <c r="E79" i="47"/>
  <c r="K77" i="17"/>
  <c r="N79" i="31"/>
  <c r="F78" i="45"/>
  <c r="M78" i="31"/>
  <c r="D81" i="29"/>
  <c r="F78" i="13"/>
  <c r="J77" i="14"/>
  <c r="K79" i="51"/>
  <c r="K79" i="49"/>
  <c r="G78" i="45"/>
  <c r="E74" i="42"/>
  <c r="E75" i="28"/>
  <c r="N74" i="26"/>
  <c r="N76" i="35"/>
  <c r="D75" i="42"/>
  <c r="L75" i="24"/>
  <c r="L76" i="28"/>
  <c r="I75" i="41"/>
  <c r="K74" i="36"/>
  <c r="J77" i="35"/>
  <c r="K77" i="35"/>
  <c r="L79" i="45"/>
  <c r="K79" i="31"/>
  <c r="L77" i="19"/>
  <c r="G78" i="51"/>
  <c r="E75" i="15"/>
  <c r="N78" i="45"/>
  <c r="D79" i="48"/>
  <c r="D79" i="13"/>
  <c r="D78" i="23"/>
  <c r="L77" i="14"/>
  <c r="L79" i="30"/>
  <c r="I79" i="31"/>
  <c r="G76" i="17"/>
  <c r="M77" i="18"/>
  <c r="K81" i="29"/>
  <c r="F79" i="25"/>
  <c r="L79" i="46"/>
  <c r="J80" i="27"/>
  <c r="H79" i="49"/>
  <c r="M79" i="31"/>
  <c r="F80" i="44"/>
  <c r="N74" i="42"/>
  <c r="N75" i="28"/>
  <c r="F74" i="26"/>
  <c r="M74" i="24"/>
  <c r="K75" i="42"/>
  <c r="I75" i="24"/>
  <c r="K76" i="28"/>
  <c r="L74" i="36"/>
  <c r="H77" i="35"/>
  <c r="M77" i="16"/>
  <c r="M79" i="45"/>
  <c r="M80" i="44"/>
  <c r="G78" i="49"/>
  <c r="M78" i="20"/>
  <c r="E79" i="31"/>
  <c r="F78" i="20"/>
  <c r="N78" i="13"/>
  <c r="H79" i="50"/>
  <c r="J72" i="39"/>
  <c r="F77" i="18"/>
  <c r="I79" i="50"/>
  <c r="I79" i="45"/>
  <c r="E78" i="30"/>
  <c r="I81" i="29"/>
  <c r="L77" i="17"/>
  <c r="K77" i="19"/>
  <c r="E76" i="17"/>
  <c r="G77" i="21"/>
  <c r="J79" i="31"/>
  <c r="K79" i="13"/>
  <c r="E77" i="19"/>
  <c r="N75" i="15"/>
  <c r="G78" i="13"/>
  <c r="M79" i="25"/>
  <c r="J78" i="16"/>
  <c r="I79" i="13"/>
  <c r="J78" i="23"/>
  <c r="H72" i="39"/>
  <c r="D80" i="27"/>
  <c r="L79" i="13"/>
  <c r="F79" i="45"/>
  <c r="G77" i="19"/>
  <c r="I79" i="47"/>
  <c r="H77" i="17"/>
  <c r="L79" i="31"/>
  <c r="E78" i="20"/>
  <c r="H79" i="30"/>
  <c r="L72" i="39"/>
  <c r="D77" i="17"/>
  <c r="J79" i="51"/>
  <c r="I77" i="14"/>
  <c r="K77" i="14"/>
  <c r="H79" i="47"/>
  <c r="K78" i="21"/>
  <c r="D79" i="49"/>
  <c r="H79" i="25"/>
  <c r="G77" i="18"/>
  <c r="E78" i="49"/>
  <c r="D80" i="25"/>
  <c r="F75" i="15"/>
  <c r="M76" i="15"/>
  <c r="J77" i="19"/>
  <c r="I79" i="46"/>
  <c r="G75" i="15"/>
  <c r="J78" i="20"/>
  <c r="F76" i="15"/>
  <c r="D78" i="18"/>
  <c r="D80" i="45"/>
  <c r="C76" i="36" l="1"/>
  <c r="C79" i="35"/>
  <c r="C77" i="24"/>
  <c r="C77" i="26"/>
  <c r="C77" i="42"/>
  <c r="C77" i="41"/>
  <c r="C78" i="28"/>
  <c r="C78" i="17"/>
  <c r="A79" i="17"/>
  <c r="B78" i="17"/>
  <c r="C78" i="14"/>
  <c r="A79" i="14"/>
  <c r="B78" i="14"/>
  <c r="A81" i="13"/>
  <c r="B80" i="13"/>
  <c r="C80" i="13"/>
  <c r="B81" i="51"/>
  <c r="C81" i="51"/>
  <c r="A82" i="51"/>
  <c r="B81" i="50"/>
  <c r="C81" i="50"/>
  <c r="A82" i="50"/>
  <c r="B81" i="49"/>
  <c r="A82" i="49"/>
  <c r="C81" i="49"/>
  <c r="C81" i="48"/>
  <c r="A82" i="48"/>
  <c r="B81" i="48"/>
  <c r="B81" i="47"/>
  <c r="A82" i="47"/>
  <c r="C81" i="47"/>
  <c r="B81" i="46"/>
  <c r="A82" i="46"/>
  <c r="C81" i="46"/>
  <c r="B81" i="45"/>
  <c r="C81" i="45"/>
  <c r="A82" i="45"/>
  <c r="B82" i="44"/>
  <c r="C82" i="44"/>
  <c r="A83" i="44"/>
  <c r="B82" i="43"/>
  <c r="A83" i="43"/>
  <c r="A82" i="42"/>
  <c r="B81" i="42"/>
  <c r="B81" i="41"/>
  <c r="A82" i="41"/>
  <c r="B80" i="36"/>
  <c r="A81" i="36"/>
  <c r="A82" i="35"/>
  <c r="B81" i="35"/>
  <c r="B81" i="31"/>
  <c r="A82" i="31"/>
  <c r="C81" i="31"/>
  <c r="C81" i="30"/>
  <c r="A82" i="30"/>
  <c r="B81" i="30"/>
  <c r="B83" i="29"/>
  <c r="A84" i="29"/>
  <c r="C83" i="29"/>
  <c r="B82" i="28"/>
  <c r="A83" i="28"/>
  <c r="B82" i="27"/>
  <c r="C82" i="27"/>
  <c r="A83" i="27"/>
  <c r="A82" i="26"/>
  <c r="B81" i="26"/>
  <c r="C81" i="25"/>
  <c r="A82" i="25"/>
  <c r="B81" i="25"/>
  <c r="B81" i="24"/>
  <c r="A82" i="24"/>
  <c r="B80" i="23"/>
  <c r="C80" i="23"/>
  <c r="A81" i="23"/>
  <c r="B80" i="20"/>
  <c r="C80" i="20"/>
  <c r="A81" i="20"/>
  <c r="B80" i="21"/>
  <c r="C80" i="21"/>
  <c r="A81" i="21"/>
  <c r="B79" i="19"/>
  <c r="A80" i="19"/>
  <c r="C79" i="19"/>
  <c r="C79" i="18"/>
  <c r="A80" i="18"/>
  <c r="B79" i="18"/>
  <c r="B80" i="16"/>
  <c r="C80" i="16"/>
  <c r="A81" i="16"/>
  <c r="B78" i="15"/>
  <c r="A79" i="15"/>
  <c r="C78" i="15"/>
  <c r="A74" i="39"/>
  <c r="B73" i="39"/>
  <c r="C73" i="39"/>
  <c r="D80" i="49"/>
  <c r="N77" i="35"/>
  <c r="F76" i="28"/>
  <c r="G75" i="26"/>
  <c r="F75" i="24"/>
  <c r="N78" i="21"/>
  <c r="I75" i="36"/>
  <c r="I78" i="35"/>
  <c r="K76" i="24"/>
  <c r="J76" i="26"/>
  <c r="J76" i="42"/>
  <c r="F79" i="51"/>
  <c r="L78" i="19"/>
  <c r="I78" i="14"/>
  <c r="E80" i="30"/>
  <c r="E79" i="51"/>
  <c r="G79" i="30"/>
  <c r="E79" i="13"/>
  <c r="D82" i="44"/>
  <c r="K80" i="13"/>
  <c r="E78" i="23"/>
  <c r="G77" i="14"/>
  <c r="D78" i="17"/>
  <c r="H80" i="25"/>
  <c r="J80" i="13"/>
  <c r="F77" i="15"/>
  <c r="I79" i="20"/>
  <c r="M81" i="44"/>
  <c r="J78" i="18"/>
  <c r="J79" i="20"/>
  <c r="K79" i="21"/>
  <c r="L80" i="13"/>
  <c r="D79" i="18"/>
  <c r="F79" i="48"/>
  <c r="L79" i="20"/>
  <c r="K77" i="15"/>
  <c r="G75" i="42"/>
  <c r="E77" i="35"/>
  <c r="N76" i="28"/>
  <c r="F75" i="26"/>
  <c r="E75" i="24"/>
  <c r="F78" i="21"/>
  <c r="L78" i="35"/>
  <c r="H76" i="26"/>
  <c r="K76" i="26"/>
  <c r="L76" i="41"/>
  <c r="L81" i="44"/>
  <c r="D79" i="16"/>
  <c r="J73" i="39"/>
  <c r="K81" i="44"/>
  <c r="E79" i="48"/>
  <c r="H80" i="49"/>
  <c r="J79" i="16"/>
  <c r="K80" i="46"/>
  <c r="K80" i="48"/>
  <c r="H78" i="14"/>
  <c r="N78" i="23"/>
  <c r="F79" i="49"/>
  <c r="L73" i="39"/>
  <c r="L80" i="46"/>
  <c r="H82" i="29"/>
  <c r="D79" i="21"/>
  <c r="H80" i="47"/>
  <c r="L80" i="47"/>
  <c r="J80" i="31"/>
  <c r="L79" i="21"/>
  <c r="M77" i="15"/>
  <c r="I80" i="48"/>
  <c r="I80" i="31"/>
  <c r="I79" i="16"/>
  <c r="N75" i="42"/>
  <c r="M77" i="35"/>
  <c r="G76" i="28"/>
  <c r="M75" i="26"/>
  <c r="N75" i="24"/>
  <c r="D75" i="36"/>
  <c r="D76" i="24"/>
  <c r="L76" i="24"/>
  <c r="H76" i="42"/>
  <c r="I76" i="41"/>
  <c r="D77" i="28"/>
  <c r="M79" i="20"/>
  <c r="N77" i="15"/>
  <c r="K80" i="49"/>
  <c r="L79" i="16"/>
  <c r="J80" i="25"/>
  <c r="N77" i="17"/>
  <c r="L82" i="29"/>
  <c r="D81" i="49"/>
  <c r="N79" i="48"/>
  <c r="E80" i="47"/>
  <c r="E80" i="25"/>
  <c r="K80" i="25"/>
  <c r="L80" i="30"/>
  <c r="G78" i="16"/>
  <c r="E79" i="20"/>
  <c r="D73" i="39"/>
  <c r="H79" i="23"/>
  <c r="F77" i="17"/>
  <c r="J80" i="49"/>
  <c r="F78" i="16"/>
  <c r="I78" i="19"/>
  <c r="J80" i="47"/>
  <c r="G77" i="15"/>
  <c r="M75" i="42"/>
  <c r="G74" i="36"/>
  <c r="M76" i="28"/>
  <c r="E75" i="41"/>
  <c r="M75" i="24"/>
  <c r="K75" i="36"/>
  <c r="I76" i="24"/>
  <c r="I76" i="26"/>
  <c r="L76" i="42"/>
  <c r="K76" i="41"/>
  <c r="L77" i="28"/>
  <c r="J81" i="44"/>
  <c r="K80" i="31"/>
  <c r="G80" i="27"/>
  <c r="N80" i="47"/>
  <c r="G81" i="44"/>
  <c r="I81" i="44"/>
  <c r="K78" i="14"/>
  <c r="M79" i="46"/>
  <c r="G77" i="17"/>
  <c r="F80" i="47"/>
  <c r="E78" i="18"/>
  <c r="K80" i="45"/>
  <c r="J77" i="15"/>
  <c r="N80" i="45"/>
  <c r="N77" i="14"/>
  <c r="M78" i="18"/>
  <c r="M77" i="14"/>
  <c r="K78" i="17"/>
  <c r="I78" i="18"/>
  <c r="L80" i="45"/>
  <c r="I80" i="47"/>
  <c r="N79" i="13"/>
  <c r="K73" i="39"/>
  <c r="J79" i="21"/>
  <c r="J79" i="23"/>
  <c r="M80" i="25"/>
  <c r="H79" i="16"/>
  <c r="K79" i="16"/>
  <c r="M79" i="49"/>
  <c r="D80" i="48"/>
  <c r="M77" i="17"/>
  <c r="J78" i="14"/>
  <c r="I77" i="15"/>
  <c r="F79" i="13"/>
  <c r="M79" i="48"/>
  <c r="N80" i="30"/>
  <c r="J80" i="48"/>
  <c r="K82" i="29"/>
  <c r="I80" i="46"/>
  <c r="F77" i="14"/>
  <c r="G80" i="30"/>
  <c r="M80" i="30"/>
  <c r="H77" i="15"/>
  <c r="E75" i="42"/>
  <c r="E74" i="36"/>
  <c r="E76" i="28"/>
  <c r="G75" i="41"/>
  <c r="G75" i="24"/>
  <c r="H75" i="36"/>
  <c r="J78" i="35"/>
  <c r="I76" i="42"/>
  <c r="J76" i="41"/>
  <c r="I77" i="28"/>
  <c r="K77" i="28"/>
  <c r="G79" i="49"/>
  <c r="H80" i="51"/>
  <c r="F79" i="30"/>
  <c r="I80" i="51"/>
  <c r="G80" i="45"/>
  <c r="H80" i="48"/>
  <c r="K80" i="51"/>
  <c r="G78" i="23"/>
  <c r="L77" i="15"/>
  <c r="D80" i="16"/>
  <c r="H80" i="30"/>
  <c r="I80" i="45"/>
  <c r="L80" i="50"/>
  <c r="N80" i="25"/>
  <c r="D78" i="14"/>
  <c r="L78" i="14"/>
  <c r="K79" i="20"/>
  <c r="F75" i="42"/>
  <c r="F74" i="36"/>
  <c r="D80" i="51"/>
  <c r="M75" i="41"/>
  <c r="G78" i="21"/>
  <c r="L75" i="36"/>
  <c r="K78" i="35"/>
  <c r="J76" i="24"/>
  <c r="K76" i="42"/>
  <c r="J77" i="28"/>
  <c r="D80" i="46"/>
  <c r="J81" i="27"/>
  <c r="N79" i="46"/>
  <c r="M79" i="51"/>
  <c r="K78" i="19"/>
  <c r="M80" i="45"/>
  <c r="I82" i="29"/>
  <c r="H78" i="19"/>
  <c r="N81" i="29"/>
  <c r="L80" i="51"/>
  <c r="F81" i="29"/>
  <c r="E78" i="16"/>
  <c r="I80" i="30"/>
  <c r="J78" i="19"/>
  <c r="E79" i="30"/>
  <c r="N78" i="16"/>
  <c r="I80" i="49"/>
  <c r="E79" i="46"/>
  <c r="M79" i="13"/>
  <c r="L79" i="23"/>
  <c r="D81" i="51"/>
  <c r="M79" i="30"/>
  <c r="F77" i="35"/>
  <c r="N74" i="36"/>
  <c r="E75" i="26"/>
  <c r="N75" i="41"/>
  <c r="M78" i="21"/>
  <c r="D78" i="35"/>
  <c r="H78" i="35"/>
  <c r="H76" i="24"/>
  <c r="D76" i="26"/>
  <c r="D76" i="41"/>
  <c r="D81" i="27"/>
  <c r="F81" i="44"/>
  <c r="H79" i="20"/>
  <c r="N79" i="51"/>
  <c r="E77" i="17"/>
  <c r="D82" i="29"/>
  <c r="N79" i="49"/>
  <c r="G79" i="48"/>
  <c r="D80" i="50"/>
  <c r="L80" i="49"/>
  <c r="G79" i="46"/>
  <c r="I80" i="50"/>
  <c r="F80" i="30"/>
  <c r="H80" i="50"/>
  <c r="D78" i="19"/>
  <c r="I79" i="23"/>
  <c r="N81" i="44"/>
  <c r="G80" i="25"/>
  <c r="D80" i="20"/>
  <c r="G81" i="29"/>
  <c r="M81" i="29"/>
  <c r="M80" i="47"/>
  <c r="F80" i="45"/>
  <c r="E81" i="29"/>
  <c r="H78" i="17"/>
  <c r="G79" i="51"/>
  <c r="I78" i="17"/>
  <c r="E81" i="44"/>
  <c r="G77" i="35"/>
  <c r="M74" i="36"/>
  <c r="N75" i="26"/>
  <c r="F75" i="41"/>
  <c r="E78" i="21"/>
  <c r="J75" i="36"/>
  <c r="L76" i="26"/>
  <c r="D76" i="42"/>
  <c r="H76" i="41"/>
  <c r="H77" i="28"/>
  <c r="N79" i="20"/>
  <c r="K79" i="23"/>
  <c r="M78" i="16"/>
  <c r="H81" i="44"/>
  <c r="J82" i="29"/>
  <c r="E79" i="49"/>
  <c r="N78" i="18"/>
  <c r="H80" i="46"/>
  <c r="F79" i="46"/>
  <c r="K80" i="47"/>
  <c r="G78" i="18"/>
  <c r="F78" i="18"/>
  <c r="I80" i="25"/>
  <c r="J80" i="51"/>
  <c r="M78" i="23"/>
  <c r="K80" i="30"/>
  <c r="G79" i="20"/>
  <c r="J80" i="30"/>
  <c r="N79" i="30"/>
  <c r="G79" i="13"/>
  <c r="E77" i="14"/>
  <c r="H80" i="45"/>
  <c r="D79" i="23"/>
  <c r="G80" i="47"/>
  <c r="L80" i="31"/>
  <c r="J80" i="46"/>
  <c r="I73" i="39"/>
  <c r="K80" i="50"/>
  <c r="L80" i="25"/>
  <c r="H79" i="21"/>
  <c r="H78" i="18"/>
  <c r="H80" i="13"/>
  <c r="D81" i="25"/>
  <c r="L80" i="48"/>
  <c r="E80" i="45"/>
  <c r="F80" i="25"/>
  <c r="I80" i="13"/>
  <c r="D80" i="31"/>
  <c r="F78" i="23"/>
  <c r="I79" i="21"/>
  <c r="J80" i="45"/>
  <c r="H80" i="31"/>
  <c r="E77" i="15"/>
  <c r="J80" i="50"/>
  <c r="F79" i="20"/>
  <c r="D80" i="13"/>
  <c r="H73" i="39"/>
  <c r="D78" i="15"/>
  <c r="L78" i="17"/>
  <c r="D81" i="45"/>
  <c r="C80" i="35" l="1"/>
  <c r="C79" i="28"/>
  <c r="C78" i="42"/>
  <c r="C77" i="36"/>
  <c r="C78" i="24"/>
  <c r="C78" i="41"/>
  <c r="C78" i="26"/>
  <c r="B79" i="17"/>
  <c r="A80" i="17"/>
  <c r="C79" i="17"/>
  <c r="B79" i="14"/>
  <c r="C79" i="14"/>
  <c r="A80" i="14"/>
  <c r="B81" i="13"/>
  <c r="A82" i="13"/>
  <c r="C81" i="13"/>
  <c r="B82" i="51"/>
  <c r="A83" i="51"/>
  <c r="C82" i="51"/>
  <c r="C82" i="50"/>
  <c r="A83" i="50"/>
  <c r="B82" i="50"/>
  <c r="B82" i="49"/>
  <c r="C82" i="49"/>
  <c r="A83" i="49"/>
  <c r="B82" i="48"/>
  <c r="C82" i="48"/>
  <c r="A83" i="48"/>
  <c r="B82" i="47"/>
  <c r="C82" i="47"/>
  <c r="A83" i="47"/>
  <c r="B82" i="46"/>
  <c r="C82" i="46"/>
  <c r="A83" i="46"/>
  <c r="C82" i="45"/>
  <c r="A83" i="45"/>
  <c r="B82" i="45"/>
  <c r="C83" i="44"/>
  <c r="A84" i="44"/>
  <c r="B83" i="44"/>
  <c r="B83" i="43"/>
  <c r="A84" i="43"/>
  <c r="B82" i="42"/>
  <c r="A83" i="42"/>
  <c r="B82" i="41"/>
  <c r="A83" i="41"/>
  <c r="B81" i="36"/>
  <c r="A82" i="36"/>
  <c r="B82" i="35"/>
  <c r="A83" i="35"/>
  <c r="B82" i="31"/>
  <c r="C82" i="31"/>
  <c r="A83" i="31"/>
  <c r="B82" i="30"/>
  <c r="A83" i="30"/>
  <c r="C82" i="30"/>
  <c r="B84" i="29"/>
  <c r="C84" i="29"/>
  <c r="A85" i="29"/>
  <c r="A84" i="28"/>
  <c r="B83" i="28"/>
  <c r="B83" i="27"/>
  <c r="C83" i="27"/>
  <c r="A84" i="27"/>
  <c r="A83" i="26"/>
  <c r="B82" i="26"/>
  <c r="B82" i="25"/>
  <c r="C82" i="25"/>
  <c r="A83" i="25"/>
  <c r="A83" i="24"/>
  <c r="B82" i="24"/>
  <c r="B81" i="23"/>
  <c r="C81" i="23"/>
  <c r="A82" i="23"/>
  <c r="C81" i="20"/>
  <c r="A82" i="20"/>
  <c r="B81" i="20"/>
  <c r="B81" i="21"/>
  <c r="A82" i="21"/>
  <c r="C81" i="21"/>
  <c r="B80" i="19"/>
  <c r="C80" i="19"/>
  <c r="A81" i="19"/>
  <c r="B80" i="18"/>
  <c r="C80" i="18"/>
  <c r="A81" i="18"/>
  <c r="B81" i="16"/>
  <c r="C81" i="16"/>
  <c r="A82" i="16"/>
  <c r="B79" i="15"/>
  <c r="C79" i="15"/>
  <c r="A80" i="15"/>
  <c r="A75" i="39"/>
  <c r="B74" i="39"/>
  <c r="C74" i="39"/>
  <c r="F76" i="42"/>
  <c r="F76" i="41"/>
  <c r="E78" i="35"/>
  <c r="E80" i="51"/>
  <c r="F76" i="24"/>
  <c r="F75" i="36"/>
  <c r="K78" i="28"/>
  <c r="D77" i="42"/>
  <c r="I76" i="36"/>
  <c r="J77" i="24"/>
  <c r="L77" i="24"/>
  <c r="L77" i="41"/>
  <c r="L77" i="26"/>
  <c r="H81" i="47"/>
  <c r="J74" i="39"/>
  <c r="H80" i="21"/>
  <c r="I81" i="31"/>
  <c r="K81" i="48"/>
  <c r="K78" i="15"/>
  <c r="E79" i="21"/>
  <c r="D79" i="19"/>
  <c r="I80" i="21"/>
  <c r="M78" i="19"/>
  <c r="H81" i="30"/>
  <c r="H79" i="17"/>
  <c r="I81" i="48"/>
  <c r="N80" i="50"/>
  <c r="M81" i="45"/>
  <c r="F78" i="19"/>
  <c r="E79" i="16"/>
  <c r="D82" i="45"/>
  <c r="H83" i="29"/>
  <c r="H81" i="13"/>
  <c r="G81" i="49"/>
  <c r="M76" i="42"/>
  <c r="M76" i="41"/>
  <c r="M78" i="35"/>
  <c r="D81" i="48"/>
  <c r="M76" i="24"/>
  <c r="E80" i="49"/>
  <c r="H79" i="35"/>
  <c r="I79" i="35"/>
  <c r="J77" i="42"/>
  <c r="H76" i="36"/>
  <c r="K77" i="41"/>
  <c r="M80" i="31"/>
  <c r="H81" i="51"/>
  <c r="N78" i="19"/>
  <c r="K81" i="47"/>
  <c r="I80" i="23"/>
  <c r="L81" i="51"/>
  <c r="M82" i="44"/>
  <c r="F82" i="29"/>
  <c r="E78" i="15"/>
  <c r="F81" i="25"/>
  <c r="L81" i="25"/>
  <c r="G78" i="14"/>
  <c r="L80" i="21"/>
  <c r="J81" i="49"/>
  <c r="I83" i="29"/>
  <c r="E80" i="50"/>
  <c r="G79" i="18"/>
  <c r="G80" i="48"/>
  <c r="J78" i="15"/>
  <c r="M82" i="29"/>
  <c r="N81" i="51"/>
  <c r="J79" i="14"/>
  <c r="H74" i="39"/>
  <c r="K79" i="19"/>
  <c r="I81" i="30"/>
  <c r="G80" i="20"/>
  <c r="N76" i="42"/>
  <c r="E76" i="26"/>
  <c r="F78" i="35"/>
  <c r="E77" i="28"/>
  <c r="N76" i="24"/>
  <c r="F80" i="49"/>
  <c r="J79" i="35"/>
  <c r="K79" i="35"/>
  <c r="L78" i="28"/>
  <c r="I77" i="42"/>
  <c r="K77" i="24"/>
  <c r="H77" i="41"/>
  <c r="K77" i="26"/>
  <c r="D80" i="23"/>
  <c r="E80" i="48"/>
  <c r="H82" i="44"/>
  <c r="E78" i="14"/>
  <c r="M79" i="21"/>
  <c r="E80" i="13"/>
  <c r="J81" i="46"/>
  <c r="E78" i="17"/>
  <c r="K80" i="20"/>
  <c r="D79" i="17"/>
  <c r="N80" i="16"/>
  <c r="N78" i="14"/>
  <c r="I81" i="13"/>
  <c r="L79" i="19"/>
  <c r="L79" i="14"/>
  <c r="D80" i="19"/>
  <c r="F80" i="20"/>
  <c r="F80" i="13"/>
  <c r="M79" i="16"/>
  <c r="L81" i="31"/>
  <c r="L82" i="44"/>
  <c r="N80" i="13"/>
  <c r="I81" i="47"/>
  <c r="E79" i="18"/>
  <c r="E76" i="42"/>
  <c r="N76" i="26"/>
  <c r="N78" i="35"/>
  <c r="G77" i="28"/>
  <c r="E76" i="24"/>
  <c r="G80" i="49"/>
  <c r="L79" i="35"/>
  <c r="D78" i="28"/>
  <c r="K77" i="42"/>
  <c r="D76" i="36"/>
  <c r="J76" i="36"/>
  <c r="D77" i="41"/>
  <c r="I77" i="41"/>
  <c r="J77" i="26"/>
  <c r="E80" i="46"/>
  <c r="F80" i="50"/>
  <c r="K80" i="16"/>
  <c r="D81" i="50"/>
  <c r="G81" i="27"/>
  <c r="H80" i="23"/>
  <c r="G82" i="29"/>
  <c r="N81" i="25"/>
  <c r="G80" i="50"/>
  <c r="H79" i="14"/>
  <c r="N80" i="31"/>
  <c r="G81" i="51"/>
  <c r="L79" i="17"/>
  <c r="L83" i="29"/>
  <c r="N78" i="15"/>
  <c r="L80" i="20"/>
  <c r="I81" i="46"/>
  <c r="J81" i="31"/>
  <c r="K83" i="29"/>
  <c r="D81" i="47"/>
  <c r="N80" i="46"/>
  <c r="E81" i="25"/>
  <c r="J80" i="16"/>
  <c r="J80" i="20"/>
  <c r="F82" i="44"/>
  <c r="I80" i="20"/>
  <c r="K74" i="39"/>
  <c r="D82" i="51"/>
  <c r="K81" i="30"/>
  <c r="E82" i="44"/>
  <c r="M79" i="18"/>
  <c r="N82" i="44"/>
  <c r="L81" i="47"/>
  <c r="I74" i="39"/>
  <c r="H81" i="48"/>
  <c r="K81" i="49"/>
  <c r="F81" i="49"/>
  <c r="J81" i="48"/>
  <c r="J81" i="45"/>
  <c r="F78" i="17"/>
  <c r="F79" i="21"/>
  <c r="J83" i="29"/>
  <c r="E81" i="49"/>
  <c r="H81" i="31"/>
  <c r="E78" i="19"/>
  <c r="D80" i="21"/>
  <c r="N82" i="29"/>
  <c r="I82" i="44"/>
  <c r="F81" i="45"/>
  <c r="H81" i="46"/>
  <c r="G76" i="42"/>
  <c r="G76" i="26"/>
  <c r="M80" i="51"/>
  <c r="N77" i="28"/>
  <c r="N75" i="36"/>
  <c r="M80" i="49"/>
  <c r="J78" i="28"/>
  <c r="H77" i="42"/>
  <c r="L76" i="36"/>
  <c r="I77" i="24"/>
  <c r="E82" i="29"/>
  <c r="K81" i="46"/>
  <c r="F78" i="14"/>
  <c r="K82" i="44"/>
  <c r="G82" i="44"/>
  <c r="J82" i="27"/>
  <c r="D82" i="27"/>
  <c r="D83" i="29"/>
  <c r="H78" i="15"/>
  <c r="I80" i="16"/>
  <c r="M79" i="23"/>
  <c r="K80" i="21"/>
  <c r="H81" i="25"/>
  <c r="H81" i="49"/>
  <c r="G79" i="23"/>
  <c r="M78" i="15"/>
  <c r="N81" i="45"/>
  <c r="L74" i="39"/>
  <c r="J81" i="47"/>
  <c r="N81" i="49"/>
  <c r="F80" i="48"/>
  <c r="I81" i="51"/>
  <c r="J79" i="19"/>
  <c r="N76" i="41"/>
  <c r="F76" i="26"/>
  <c r="N80" i="51"/>
  <c r="M77" i="28"/>
  <c r="M75" i="36"/>
  <c r="N80" i="49"/>
  <c r="I78" i="28"/>
  <c r="L77" i="42"/>
  <c r="J77" i="41"/>
  <c r="I77" i="26"/>
  <c r="I79" i="14"/>
  <c r="F81" i="51"/>
  <c r="J79" i="17"/>
  <c r="I81" i="49"/>
  <c r="N80" i="20"/>
  <c r="D81" i="13"/>
  <c r="F78" i="15"/>
  <c r="I79" i="19"/>
  <c r="M81" i="49"/>
  <c r="N80" i="48"/>
  <c r="H81" i="50"/>
  <c r="L81" i="49"/>
  <c r="J80" i="21"/>
  <c r="F79" i="16"/>
  <c r="K81" i="25"/>
  <c r="D80" i="18"/>
  <c r="J81" i="50"/>
  <c r="I81" i="25"/>
  <c r="E81" i="45"/>
  <c r="M81" i="51"/>
  <c r="I79" i="18"/>
  <c r="K81" i="13"/>
  <c r="K79" i="17"/>
  <c r="L80" i="16"/>
  <c r="N78" i="17"/>
  <c r="L81" i="48"/>
  <c r="G76" i="41"/>
  <c r="M76" i="26"/>
  <c r="G80" i="51"/>
  <c r="F77" i="28"/>
  <c r="E75" i="36"/>
  <c r="J78" i="17"/>
  <c r="K76" i="36"/>
  <c r="H77" i="26"/>
  <c r="M80" i="48"/>
  <c r="L81" i="13"/>
  <c r="M80" i="13"/>
  <c r="F80" i="16"/>
  <c r="M81" i="25"/>
  <c r="G78" i="19"/>
  <c r="F80" i="46"/>
  <c r="F80" i="31"/>
  <c r="E81" i="51"/>
  <c r="N79" i="21"/>
  <c r="L81" i="50"/>
  <c r="G78" i="15"/>
  <c r="N79" i="23"/>
  <c r="M80" i="46"/>
  <c r="H81" i="45"/>
  <c r="J79" i="18"/>
  <c r="K81" i="51"/>
  <c r="G78" i="17"/>
  <c r="L78" i="15"/>
  <c r="D81" i="46"/>
  <c r="N79" i="16"/>
  <c r="D81" i="31"/>
  <c r="J82" i="44"/>
  <c r="M80" i="50"/>
  <c r="D79" i="14"/>
  <c r="J81" i="51"/>
  <c r="D82" i="31"/>
  <c r="E76" i="41"/>
  <c r="G78" i="35"/>
  <c r="F80" i="51"/>
  <c r="G76" i="24"/>
  <c r="G75" i="36"/>
  <c r="D79" i="35"/>
  <c r="H78" i="28"/>
  <c r="D77" i="24"/>
  <c r="H77" i="24"/>
  <c r="D77" i="26"/>
  <c r="F79" i="18"/>
  <c r="K80" i="23"/>
  <c r="M80" i="20"/>
  <c r="L80" i="23"/>
  <c r="G80" i="46"/>
  <c r="E80" i="20"/>
  <c r="G80" i="16"/>
  <c r="H79" i="19"/>
  <c r="F79" i="23"/>
  <c r="G79" i="21"/>
  <c r="E79" i="23"/>
  <c r="J81" i="25"/>
  <c r="M78" i="14"/>
  <c r="J80" i="23"/>
  <c r="J81" i="13"/>
  <c r="I81" i="45"/>
  <c r="L81" i="46"/>
  <c r="I79" i="17"/>
  <c r="N79" i="18"/>
  <c r="I81" i="50"/>
  <c r="K81" i="31"/>
  <c r="D81" i="30"/>
  <c r="H79" i="18"/>
  <c r="L81" i="30"/>
  <c r="K79" i="14"/>
  <c r="D81" i="20"/>
  <c r="D82" i="48"/>
  <c r="G81" i="25"/>
  <c r="E80" i="16"/>
  <c r="H80" i="16"/>
  <c r="G79" i="16"/>
  <c r="L81" i="45"/>
  <c r="K81" i="50"/>
  <c r="G80" i="13"/>
  <c r="M78" i="17"/>
  <c r="I78" i="15"/>
  <c r="M80" i="16"/>
  <c r="H80" i="20"/>
  <c r="G81" i="45"/>
  <c r="E80" i="31"/>
  <c r="D83" i="44"/>
  <c r="J81" i="30"/>
  <c r="K81" i="45"/>
  <c r="G80" i="31"/>
  <c r="D74" i="39"/>
  <c r="D82" i="25"/>
  <c r="C78" i="36" l="1"/>
  <c r="C79" i="42"/>
  <c r="C79" i="24"/>
  <c r="C80" i="28"/>
  <c r="C79" i="41"/>
  <c r="C79" i="26"/>
  <c r="C81" i="35"/>
  <c r="B80" i="17"/>
  <c r="A81" i="17"/>
  <c r="C80" i="17"/>
  <c r="A81" i="14"/>
  <c r="C80" i="14"/>
  <c r="B80" i="14"/>
  <c r="B82" i="13"/>
  <c r="A83" i="13"/>
  <c r="C82" i="13"/>
  <c r="B83" i="51"/>
  <c r="C83" i="51"/>
  <c r="A84" i="51"/>
  <c r="B83" i="50"/>
  <c r="C83" i="50"/>
  <c r="A84" i="50"/>
  <c r="B83" i="49"/>
  <c r="C83" i="49"/>
  <c r="A84" i="49"/>
  <c r="C83" i="48"/>
  <c r="A84" i="48"/>
  <c r="B83" i="48"/>
  <c r="B83" i="47"/>
  <c r="A84" i="47"/>
  <c r="C83" i="47"/>
  <c r="B83" i="46"/>
  <c r="A84" i="46"/>
  <c r="C83" i="46"/>
  <c r="B83" i="45"/>
  <c r="C83" i="45"/>
  <c r="A84" i="45"/>
  <c r="B84" i="44"/>
  <c r="C84" i="44"/>
  <c r="A85" i="44"/>
  <c r="B84" i="43"/>
  <c r="A85" i="43"/>
  <c r="B83" i="42"/>
  <c r="A84" i="42"/>
  <c r="B83" i="41"/>
  <c r="A84" i="41"/>
  <c r="B82" i="36"/>
  <c r="A83" i="36"/>
  <c r="A84" i="35"/>
  <c r="B83" i="35"/>
  <c r="B83" i="31"/>
  <c r="C83" i="31"/>
  <c r="A84" i="31"/>
  <c r="B83" i="30"/>
  <c r="C83" i="30"/>
  <c r="A84" i="30"/>
  <c r="B85" i="29"/>
  <c r="C85" i="29"/>
  <c r="A86" i="29"/>
  <c r="B84" i="28"/>
  <c r="A85" i="28"/>
  <c r="B84" i="27"/>
  <c r="C84" i="27"/>
  <c r="A85" i="27"/>
  <c r="A84" i="26"/>
  <c r="B83" i="26"/>
  <c r="C83" i="25"/>
  <c r="A84" i="25"/>
  <c r="B83" i="25"/>
  <c r="B83" i="24"/>
  <c r="A84" i="24"/>
  <c r="B82" i="23"/>
  <c r="C82" i="23"/>
  <c r="A83" i="23"/>
  <c r="B82" i="20"/>
  <c r="C82" i="20"/>
  <c r="A83" i="20"/>
  <c r="B82" i="21"/>
  <c r="C82" i="21"/>
  <c r="A83" i="21"/>
  <c r="B81" i="19"/>
  <c r="C81" i="19"/>
  <c r="A82" i="19"/>
  <c r="C81" i="18"/>
  <c r="A82" i="18"/>
  <c r="B81" i="18"/>
  <c r="B82" i="16"/>
  <c r="C82" i="16"/>
  <c r="A83" i="16"/>
  <c r="B80" i="15"/>
  <c r="A81" i="15"/>
  <c r="C80" i="15"/>
  <c r="A76" i="39"/>
  <c r="B75" i="39"/>
  <c r="C75" i="39"/>
  <c r="F77" i="26"/>
  <c r="G77" i="24"/>
  <c r="E77" i="41"/>
  <c r="N76" i="36"/>
  <c r="F81" i="48"/>
  <c r="G77" i="42"/>
  <c r="J78" i="42"/>
  <c r="L78" i="24"/>
  <c r="K79" i="28"/>
  <c r="I79" i="28"/>
  <c r="K78" i="26"/>
  <c r="H80" i="35"/>
  <c r="D84" i="44"/>
  <c r="F82" i="51"/>
  <c r="E79" i="19"/>
  <c r="K82" i="46"/>
  <c r="I81" i="16"/>
  <c r="H82" i="51"/>
  <c r="E80" i="19"/>
  <c r="M80" i="19"/>
  <c r="J83" i="44"/>
  <c r="H82" i="45"/>
  <c r="I82" i="49"/>
  <c r="I82" i="30"/>
  <c r="D82" i="20"/>
  <c r="L82" i="49"/>
  <c r="J84" i="29"/>
  <c r="I82" i="51"/>
  <c r="L83" i="44"/>
  <c r="H81" i="23"/>
  <c r="G80" i="19"/>
  <c r="H82" i="49"/>
  <c r="E80" i="18"/>
  <c r="M77" i="24"/>
  <c r="M81" i="48"/>
  <c r="D78" i="24"/>
  <c r="L78" i="41"/>
  <c r="D80" i="35"/>
  <c r="K82" i="45"/>
  <c r="F80" i="19"/>
  <c r="F80" i="23"/>
  <c r="N81" i="13"/>
  <c r="G81" i="47"/>
  <c r="F82" i="45"/>
  <c r="E77" i="26"/>
  <c r="N79" i="35"/>
  <c r="N77" i="41"/>
  <c r="F78" i="28"/>
  <c r="N81" i="48"/>
  <c r="K77" i="36"/>
  <c r="J77" i="36"/>
  <c r="L78" i="42"/>
  <c r="I78" i="24"/>
  <c r="D78" i="41"/>
  <c r="K80" i="35"/>
  <c r="G82" i="45"/>
  <c r="N83" i="44"/>
  <c r="H81" i="21"/>
  <c r="N80" i="18"/>
  <c r="N81" i="50"/>
  <c r="N80" i="23"/>
  <c r="K82" i="49"/>
  <c r="N82" i="31"/>
  <c r="K83" i="44"/>
  <c r="E81" i="50"/>
  <c r="D84" i="29"/>
  <c r="M81" i="13"/>
  <c r="M82" i="51"/>
  <c r="G79" i="14"/>
  <c r="K82" i="48"/>
  <c r="H80" i="19"/>
  <c r="F79" i="14"/>
  <c r="E82" i="31"/>
  <c r="E80" i="21"/>
  <c r="E82" i="51"/>
  <c r="K80" i="17"/>
  <c r="M81" i="20"/>
  <c r="F79" i="19"/>
  <c r="H82" i="25"/>
  <c r="I82" i="46"/>
  <c r="D81" i="18"/>
  <c r="I80" i="18"/>
  <c r="K75" i="39"/>
  <c r="J81" i="21"/>
  <c r="N81" i="31"/>
  <c r="N77" i="26"/>
  <c r="G79" i="35"/>
  <c r="M77" i="41"/>
  <c r="N78" i="28"/>
  <c r="E81" i="48"/>
  <c r="L77" i="36"/>
  <c r="I78" i="42"/>
  <c r="J78" i="24"/>
  <c r="I78" i="26"/>
  <c r="L80" i="35"/>
  <c r="K82" i="47"/>
  <c r="J80" i="19"/>
  <c r="I82" i="50"/>
  <c r="E81" i="20"/>
  <c r="M82" i="31"/>
  <c r="M80" i="23"/>
  <c r="J82" i="49"/>
  <c r="G81" i="50"/>
  <c r="N82" i="45"/>
  <c r="L81" i="20"/>
  <c r="D82" i="47"/>
  <c r="N81" i="30"/>
  <c r="G81" i="13"/>
  <c r="G83" i="44"/>
  <c r="E81" i="47"/>
  <c r="G80" i="21"/>
  <c r="D75" i="39"/>
  <c r="N81" i="20"/>
  <c r="L82" i="51"/>
  <c r="H82" i="46"/>
  <c r="M80" i="21"/>
  <c r="I80" i="19"/>
  <c r="H80" i="18"/>
  <c r="H82" i="47"/>
  <c r="L81" i="23"/>
  <c r="L80" i="19"/>
  <c r="F81" i="46"/>
  <c r="K82" i="31"/>
  <c r="E81" i="13"/>
  <c r="L82" i="45"/>
  <c r="N82" i="51"/>
  <c r="I82" i="31"/>
  <c r="D79" i="15"/>
  <c r="D82" i="46"/>
  <c r="D83" i="46" s="1"/>
  <c r="J82" i="45"/>
  <c r="K82" i="25"/>
  <c r="M81" i="50"/>
  <c r="I83" i="44"/>
  <c r="J82" i="46"/>
  <c r="L81" i="16"/>
  <c r="E81" i="46"/>
  <c r="M83" i="29"/>
  <c r="G83" i="29"/>
  <c r="K82" i="13"/>
  <c r="D81" i="23"/>
  <c r="L82" i="31"/>
  <c r="G82" i="51"/>
  <c r="M81" i="47"/>
  <c r="E81" i="30"/>
  <c r="D81" i="16"/>
  <c r="H84" i="29"/>
  <c r="G77" i="26"/>
  <c r="E79" i="35"/>
  <c r="G77" i="41"/>
  <c r="M78" i="28"/>
  <c r="E77" i="42"/>
  <c r="H78" i="24"/>
  <c r="J78" i="41"/>
  <c r="J80" i="35"/>
  <c r="F81" i="50"/>
  <c r="L79" i="15"/>
  <c r="J82" i="50"/>
  <c r="G82" i="25"/>
  <c r="M81" i="46"/>
  <c r="N79" i="14"/>
  <c r="L82" i="48"/>
  <c r="D83" i="48"/>
  <c r="K79" i="15"/>
  <c r="H82" i="50"/>
  <c r="E82" i="25"/>
  <c r="H81" i="20"/>
  <c r="J81" i="20"/>
  <c r="D82" i="30"/>
  <c r="E81" i="31"/>
  <c r="K80" i="19"/>
  <c r="D82" i="50"/>
  <c r="L82" i="46"/>
  <c r="G82" i="31"/>
  <c r="J83" i="27"/>
  <c r="J82" i="25"/>
  <c r="I81" i="21"/>
  <c r="H81" i="16"/>
  <c r="F81" i="20"/>
  <c r="L81" i="21"/>
  <c r="G80" i="18"/>
  <c r="J82" i="48"/>
  <c r="I82" i="45"/>
  <c r="K82" i="50"/>
  <c r="H82" i="30"/>
  <c r="G79" i="19"/>
  <c r="N79" i="17"/>
  <c r="F77" i="24"/>
  <c r="F79" i="35"/>
  <c r="E76" i="36"/>
  <c r="E78" i="28"/>
  <c r="M77" i="42"/>
  <c r="H78" i="42"/>
  <c r="D79" i="28"/>
  <c r="I78" i="41"/>
  <c r="D78" i="26"/>
  <c r="E80" i="23"/>
  <c r="G81" i="20"/>
  <c r="F82" i="31"/>
  <c r="J81" i="16"/>
  <c r="D83" i="25"/>
  <c r="N81" i="46"/>
  <c r="J75" i="39"/>
  <c r="N83" i="29"/>
  <c r="N80" i="21"/>
  <c r="L84" i="29"/>
  <c r="G79" i="17"/>
  <c r="F83" i="44"/>
  <c r="H82" i="48"/>
  <c r="M79" i="17"/>
  <c r="H79" i="15"/>
  <c r="J82" i="30"/>
  <c r="K82" i="51"/>
  <c r="K81" i="23"/>
  <c r="D80" i="17"/>
  <c r="J80" i="17"/>
  <c r="H83" i="44"/>
  <c r="L75" i="39"/>
  <c r="N82" i="48"/>
  <c r="M82" i="25"/>
  <c r="L82" i="30"/>
  <c r="F82" i="48"/>
  <c r="J80" i="18"/>
  <c r="J82" i="51"/>
  <c r="M79" i="14"/>
  <c r="I82" i="47"/>
  <c r="E77" i="24"/>
  <c r="M79" i="35"/>
  <c r="F76" i="36"/>
  <c r="G78" i="28"/>
  <c r="F77" i="42"/>
  <c r="I77" i="36"/>
  <c r="H79" i="28"/>
  <c r="L79" i="28"/>
  <c r="H78" i="41"/>
  <c r="H78" i="26"/>
  <c r="G81" i="31"/>
  <c r="I84" i="29"/>
  <c r="I82" i="13"/>
  <c r="E79" i="14"/>
  <c r="M81" i="31"/>
  <c r="M79" i="19"/>
  <c r="K81" i="16"/>
  <c r="N79" i="19"/>
  <c r="F81" i="31"/>
  <c r="I82" i="48"/>
  <c r="J82" i="31"/>
  <c r="M82" i="45"/>
  <c r="I81" i="20"/>
  <c r="M82" i="48"/>
  <c r="L82" i="13"/>
  <c r="G81" i="30"/>
  <c r="L82" i="50"/>
  <c r="I82" i="25"/>
  <c r="N77" i="24"/>
  <c r="D81" i="21"/>
  <c r="G76" i="36"/>
  <c r="G81" i="48"/>
  <c r="N77" i="42"/>
  <c r="H77" i="36"/>
  <c r="D78" i="42"/>
  <c r="J79" i="28"/>
  <c r="K78" i="41"/>
  <c r="J78" i="26"/>
  <c r="L78" i="26"/>
  <c r="I80" i="35"/>
  <c r="L80" i="17"/>
  <c r="K82" i="30"/>
  <c r="F79" i="17"/>
  <c r="K81" i="21"/>
  <c r="F80" i="21"/>
  <c r="G82" i="27"/>
  <c r="I80" i="17"/>
  <c r="I81" i="23"/>
  <c r="M81" i="30"/>
  <c r="I75" i="39"/>
  <c r="D82" i="13"/>
  <c r="H82" i="31"/>
  <c r="D83" i="27"/>
  <c r="H80" i="17"/>
  <c r="M80" i="18"/>
  <c r="N81" i="47"/>
  <c r="N82" i="25"/>
  <c r="G81" i="46"/>
  <c r="D82" i="49"/>
  <c r="D83" i="49" s="1"/>
  <c r="H82" i="13"/>
  <c r="J82" i="47"/>
  <c r="N80" i="19"/>
  <c r="F82" i="25"/>
  <c r="F81" i="30"/>
  <c r="G80" i="23"/>
  <c r="E83" i="29"/>
  <c r="F80" i="18"/>
  <c r="K81" i="20"/>
  <c r="F81" i="47"/>
  <c r="M83" i="44"/>
  <c r="J82" i="13"/>
  <c r="J81" i="23"/>
  <c r="J79" i="15"/>
  <c r="L82" i="25"/>
  <c r="H75" i="39"/>
  <c r="E79" i="17"/>
  <c r="E82" i="48"/>
  <c r="E83" i="44"/>
  <c r="E82" i="45"/>
  <c r="M77" i="26"/>
  <c r="F77" i="41"/>
  <c r="M76" i="36"/>
  <c r="D77" i="36"/>
  <c r="K78" i="42"/>
  <c r="K78" i="24"/>
  <c r="F83" i="29"/>
  <c r="D80" i="14"/>
  <c r="F81" i="13"/>
  <c r="G82" i="48"/>
  <c r="I79" i="15"/>
  <c r="L82" i="47"/>
  <c r="K84" i="29"/>
  <c r="D83" i="50"/>
  <c r="I80" i="14"/>
  <c r="D83" i="45"/>
  <c r="D82" i="21"/>
  <c r="C80" i="26" l="1"/>
  <c r="C80" i="42"/>
  <c r="C82" i="35"/>
  <c r="C80" i="41"/>
  <c r="C81" i="28"/>
  <c r="C80" i="24"/>
  <c r="C79" i="36"/>
  <c r="B81" i="17"/>
  <c r="C81" i="17"/>
  <c r="A82" i="17"/>
  <c r="B81" i="14"/>
  <c r="A82" i="14"/>
  <c r="C81" i="14"/>
  <c r="A84" i="13"/>
  <c r="B83" i="13"/>
  <c r="C83" i="13"/>
  <c r="B84" i="51"/>
  <c r="C84" i="51"/>
  <c r="A85" i="51"/>
  <c r="C84" i="50"/>
  <c r="A85" i="50"/>
  <c r="B84" i="50"/>
  <c r="B84" i="49"/>
  <c r="C84" i="49"/>
  <c r="A85" i="49"/>
  <c r="B84" i="48"/>
  <c r="C84" i="48"/>
  <c r="A85" i="48"/>
  <c r="B84" i="47"/>
  <c r="A85" i="47"/>
  <c r="C84" i="47"/>
  <c r="B84" i="46"/>
  <c r="C84" i="46"/>
  <c r="A85" i="46"/>
  <c r="C84" i="45"/>
  <c r="A85" i="45"/>
  <c r="B84" i="45"/>
  <c r="C85" i="44"/>
  <c r="A86" i="44"/>
  <c r="B85" i="44"/>
  <c r="B85" i="43"/>
  <c r="A86" i="43"/>
  <c r="A85" i="42"/>
  <c r="B84" i="42"/>
  <c r="B84" i="41"/>
  <c r="A85" i="41"/>
  <c r="B83" i="36"/>
  <c r="A84" i="36"/>
  <c r="B84" i="35"/>
  <c r="A85" i="35"/>
  <c r="B84" i="31"/>
  <c r="C84" i="31"/>
  <c r="A85" i="31"/>
  <c r="B84" i="30"/>
  <c r="C84" i="30"/>
  <c r="A85" i="30"/>
  <c r="B86" i="29"/>
  <c r="A87" i="29"/>
  <c r="C86" i="29"/>
  <c r="A86" i="28"/>
  <c r="B85" i="28"/>
  <c r="B85" i="27"/>
  <c r="A86" i="27"/>
  <c r="C85" i="27"/>
  <c r="A85" i="26"/>
  <c r="B84" i="26"/>
  <c r="B84" i="25"/>
  <c r="C84" i="25"/>
  <c r="A85" i="25"/>
  <c r="A85" i="24"/>
  <c r="B84" i="24"/>
  <c r="B83" i="23"/>
  <c r="A84" i="23"/>
  <c r="C83" i="23"/>
  <c r="C83" i="20"/>
  <c r="A84" i="20"/>
  <c r="B83" i="20"/>
  <c r="B83" i="21"/>
  <c r="A84" i="21"/>
  <c r="C83" i="21"/>
  <c r="B82" i="19"/>
  <c r="C82" i="19"/>
  <c r="A83" i="19"/>
  <c r="B82" i="18"/>
  <c r="C82" i="18"/>
  <c r="A83" i="18"/>
  <c r="B83" i="16"/>
  <c r="A84" i="16"/>
  <c r="C83" i="16"/>
  <c r="B81" i="15"/>
  <c r="C81" i="15"/>
  <c r="A82" i="15"/>
  <c r="A77" i="39"/>
  <c r="B76" i="39"/>
  <c r="C76" i="39"/>
  <c r="G77" i="36"/>
  <c r="N78" i="42"/>
  <c r="G78" i="26"/>
  <c r="N79" i="28"/>
  <c r="E80" i="35"/>
  <c r="N78" i="24"/>
  <c r="K79" i="42"/>
  <c r="L80" i="14"/>
  <c r="K80" i="28"/>
  <c r="L79" i="24"/>
  <c r="K78" i="36"/>
  <c r="N83" i="49"/>
  <c r="H81" i="19"/>
  <c r="J83" i="51"/>
  <c r="K82" i="20"/>
  <c r="K81" i="17"/>
  <c r="G82" i="20"/>
  <c r="M80" i="14"/>
  <c r="F82" i="47"/>
  <c r="L82" i="23"/>
  <c r="E82" i="46"/>
  <c r="D84" i="45"/>
  <c r="J83" i="47"/>
  <c r="F80" i="17"/>
  <c r="K83" i="13"/>
  <c r="I82" i="23"/>
  <c r="D82" i="23"/>
  <c r="K82" i="23"/>
  <c r="G84" i="29"/>
  <c r="F81" i="18"/>
  <c r="N82" i="21"/>
  <c r="D83" i="21"/>
  <c r="I83" i="45"/>
  <c r="I83" i="46"/>
  <c r="E83" i="25"/>
  <c r="K83" i="50"/>
  <c r="I83" i="49"/>
  <c r="L80" i="15"/>
  <c r="N84" i="29"/>
  <c r="K80" i="15"/>
  <c r="G82" i="49"/>
  <c r="M83" i="45"/>
  <c r="F79" i="15"/>
  <c r="J84" i="27"/>
  <c r="L82" i="16"/>
  <c r="I83" i="13"/>
  <c r="F82" i="50"/>
  <c r="J78" i="36"/>
  <c r="N82" i="49"/>
  <c r="M81" i="18"/>
  <c r="H82" i="16"/>
  <c r="G83" i="46"/>
  <c r="J85" i="29"/>
  <c r="M82" i="13"/>
  <c r="J83" i="46"/>
  <c r="K83" i="45"/>
  <c r="I83" i="31"/>
  <c r="G78" i="41"/>
  <c r="E78" i="24"/>
  <c r="K79" i="41"/>
  <c r="K85" i="29"/>
  <c r="G79" i="15"/>
  <c r="D84" i="27"/>
  <c r="F80" i="14"/>
  <c r="D84" i="25"/>
  <c r="F81" i="23"/>
  <c r="F81" i="16"/>
  <c r="H83" i="48"/>
  <c r="G78" i="42"/>
  <c r="J81" i="35"/>
  <c r="J80" i="28"/>
  <c r="E82" i="47"/>
  <c r="E84" i="29"/>
  <c r="N80" i="14"/>
  <c r="J84" i="44"/>
  <c r="J83" i="50"/>
  <c r="G81" i="18"/>
  <c r="G83" i="27"/>
  <c r="F83" i="45"/>
  <c r="N77" i="36"/>
  <c r="M78" i="42"/>
  <c r="M78" i="26"/>
  <c r="D80" i="15"/>
  <c r="N80" i="35"/>
  <c r="K80" i="14"/>
  <c r="I79" i="26"/>
  <c r="L79" i="42"/>
  <c r="I80" i="28"/>
  <c r="D79" i="24"/>
  <c r="J79" i="24"/>
  <c r="H82" i="21"/>
  <c r="N81" i="18"/>
  <c r="M82" i="47"/>
  <c r="F84" i="29"/>
  <c r="H82" i="20"/>
  <c r="E83" i="48"/>
  <c r="E82" i="49"/>
  <c r="F82" i="21"/>
  <c r="N83" i="46"/>
  <c r="J83" i="31"/>
  <c r="G83" i="50"/>
  <c r="D84" i="49"/>
  <c r="H83" i="46"/>
  <c r="K83" i="51"/>
  <c r="D83" i="51"/>
  <c r="H83" i="51"/>
  <c r="I84" i="44"/>
  <c r="J83" i="30"/>
  <c r="G82" i="47"/>
  <c r="K83" i="30"/>
  <c r="I83" i="51"/>
  <c r="F83" i="49"/>
  <c r="M82" i="50"/>
  <c r="M83" i="49"/>
  <c r="I83" i="48"/>
  <c r="N82" i="20"/>
  <c r="L83" i="48"/>
  <c r="D81" i="17"/>
  <c r="J81" i="19"/>
  <c r="H84" i="44"/>
  <c r="E83" i="49"/>
  <c r="M83" i="25"/>
  <c r="I82" i="21"/>
  <c r="H80" i="15"/>
  <c r="G82" i="30"/>
  <c r="J81" i="14"/>
  <c r="L83" i="30"/>
  <c r="E77" i="36"/>
  <c r="M81" i="21"/>
  <c r="E78" i="26"/>
  <c r="F78" i="41"/>
  <c r="F80" i="35"/>
  <c r="D79" i="26"/>
  <c r="H79" i="42"/>
  <c r="D81" i="35"/>
  <c r="K81" i="35"/>
  <c r="D79" i="41"/>
  <c r="L80" i="28"/>
  <c r="N82" i="50"/>
  <c r="K82" i="21"/>
  <c r="G82" i="46"/>
  <c r="G84" i="44"/>
  <c r="G80" i="14"/>
  <c r="N84" i="44"/>
  <c r="H81" i="17"/>
  <c r="N83" i="25"/>
  <c r="G83" i="25"/>
  <c r="F82" i="20"/>
  <c r="N82" i="13"/>
  <c r="L82" i="20"/>
  <c r="H83" i="49"/>
  <c r="H83" i="30"/>
  <c r="L83" i="13"/>
  <c r="F83" i="46"/>
  <c r="N81" i="16"/>
  <c r="E81" i="18"/>
  <c r="H81" i="18"/>
  <c r="M83" i="50"/>
  <c r="I82" i="16"/>
  <c r="M80" i="17"/>
  <c r="E82" i="50"/>
  <c r="D81" i="15"/>
  <c r="L81" i="17"/>
  <c r="N82" i="46"/>
  <c r="F83" i="50"/>
  <c r="D83" i="47"/>
  <c r="D84" i="47" s="1"/>
  <c r="D84" i="48"/>
  <c r="G83" i="48"/>
  <c r="G83" i="45"/>
  <c r="J82" i="23"/>
  <c r="K83" i="46"/>
  <c r="M82" i="46"/>
  <c r="E81" i="21"/>
  <c r="J80" i="14"/>
  <c r="M79" i="15"/>
  <c r="H83" i="45"/>
  <c r="M82" i="21"/>
  <c r="D84" i="50"/>
  <c r="E83" i="45"/>
  <c r="I80" i="15"/>
  <c r="N78" i="26"/>
  <c r="I79" i="42"/>
  <c r="H78" i="36"/>
  <c r="M84" i="44"/>
  <c r="G82" i="50"/>
  <c r="N80" i="17"/>
  <c r="L82" i="21"/>
  <c r="G80" i="17"/>
  <c r="I83" i="50"/>
  <c r="J83" i="48"/>
  <c r="M81" i="23"/>
  <c r="F77" i="36"/>
  <c r="G81" i="21"/>
  <c r="F78" i="26"/>
  <c r="N78" i="41"/>
  <c r="M80" i="35"/>
  <c r="H79" i="26"/>
  <c r="J79" i="41"/>
  <c r="H80" i="28"/>
  <c r="H79" i="24"/>
  <c r="J81" i="17"/>
  <c r="E80" i="14"/>
  <c r="M82" i="20"/>
  <c r="H83" i="47"/>
  <c r="I81" i="17"/>
  <c r="E79" i="15"/>
  <c r="J82" i="16"/>
  <c r="G82" i="21"/>
  <c r="F83" i="48"/>
  <c r="F83" i="25"/>
  <c r="H83" i="25"/>
  <c r="K82" i="16"/>
  <c r="G81" i="23"/>
  <c r="G83" i="49"/>
  <c r="N83" i="48"/>
  <c r="N82" i="30"/>
  <c r="D83" i="30"/>
  <c r="L85" i="29"/>
  <c r="G81" i="16"/>
  <c r="K83" i="49"/>
  <c r="N81" i="23"/>
  <c r="H81" i="35"/>
  <c r="J82" i="20"/>
  <c r="E83" i="46"/>
  <c r="E82" i="20"/>
  <c r="E81" i="16"/>
  <c r="L83" i="47"/>
  <c r="J82" i="21"/>
  <c r="I83" i="30"/>
  <c r="E82" i="30"/>
  <c r="F79" i="28"/>
  <c r="N82" i="47"/>
  <c r="F82" i="46"/>
  <c r="M81" i="16"/>
  <c r="E80" i="17"/>
  <c r="K81" i="19"/>
  <c r="N79" i="15"/>
  <c r="G80" i="35"/>
  <c r="J79" i="42"/>
  <c r="L79" i="41"/>
  <c r="L78" i="36"/>
  <c r="L83" i="50"/>
  <c r="D85" i="29"/>
  <c r="J76" i="39"/>
  <c r="D83" i="13"/>
  <c r="L83" i="51"/>
  <c r="M77" i="36"/>
  <c r="F81" i="21"/>
  <c r="E79" i="28"/>
  <c r="E78" i="41"/>
  <c r="F78" i="24"/>
  <c r="J79" i="26"/>
  <c r="L79" i="26"/>
  <c r="L81" i="35"/>
  <c r="I81" i="35"/>
  <c r="H79" i="41"/>
  <c r="I79" i="24"/>
  <c r="E84" i="44"/>
  <c r="I83" i="47"/>
  <c r="E82" i="21"/>
  <c r="H85" i="29"/>
  <c r="M83" i="46"/>
  <c r="I81" i="18"/>
  <c r="L83" i="46"/>
  <c r="D83" i="31"/>
  <c r="K83" i="25"/>
  <c r="I83" i="25"/>
  <c r="M82" i="49"/>
  <c r="D82" i="16"/>
  <c r="L84" i="44"/>
  <c r="M82" i="30"/>
  <c r="H83" i="31"/>
  <c r="M84" i="29"/>
  <c r="J83" i="25"/>
  <c r="I81" i="19"/>
  <c r="L83" i="49"/>
  <c r="I85" i="29"/>
  <c r="K83" i="47"/>
  <c r="D81" i="19"/>
  <c r="J81" i="18"/>
  <c r="J83" i="13"/>
  <c r="M83" i="48"/>
  <c r="L81" i="19"/>
  <c r="L83" i="31"/>
  <c r="J83" i="45"/>
  <c r="L83" i="45"/>
  <c r="K83" i="31"/>
  <c r="F78" i="42"/>
  <c r="N81" i="21"/>
  <c r="G79" i="28"/>
  <c r="M78" i="41"/>
  <c r="M78" i="24"/>
  <c r="K79" i="26"/>
  <c r="I79" i="41"/>
  <c r="D78" i="36"/>
  <c r="H83" i="13"/>
  <c r="J80" i="15"/>
  <c r="F82" i="13"/>
  <c r="D83" i="20"/>
  <c r="L83" i="25"/>
  <c r="E78" i="42"/>
  <c r="D79" i="42"/>
  <c r="D80" i="28"/>
  <c r="I78" i="36"/>
  <c r="E81" i="23"/>
  <c r="F84" i="44"/>
  <c r="F82" i="49"/>
  <c r="K83" i="48"/>
  <c r="I82" i="20"/>
  <c r="E83" i="50"/>
  <c r="H82" i="23"/>
  <c r="H83" i="50"/>
  <c r="M79" i="28"/>
  <c r="G78" i="24"/>
  <c r="H80" i="14"/>
  <c r="K79" i="24"/>
  <c r="N83" i="45"/>
  <c r="K84" i="44"/>
  <c r="F82" i="30"/>
  <c r="K81" i="14"/>
  <c r="J83" i="49"/>
  <c r="N83" i="50"/>
  <c r="G82" i="13"/>
  <c r="E82" i="13"/>
  <c r="H81" i="14"/>
  <c r="I76" i="39"/>
  <c r="D82" i="18"/>
  <c r="D85" i="44"/>
  <c r="C81" i="24" l="1"/>
  <c r="C81" i="26"/>
  <c r="C81" i="42"/>
  <c r="C83" i="35"/>
  <c r="C82" i="28"/>
  <c r="C81" i="41"/>
  <c r="C80" i="36"/>
  <c r="B82" i="17"/>
  <c r="C82" i="17"/>
  <c r="A83" i="17"/>
  <c r="B82" i="14"/>
  <c r="A83" i="14"/>
  <c r="C82" i="14"/>
  <c r="B84" i="13"/>
  <c r="A85" i="13"/>
  <c r="C84" i="13"/>
  <c r="B85" i="51"/>
  <c r="C85" i="51"/>
  <c r="A86" i="51"/>
  <c r="B85" i="50"/>
  <c r="C85" i="50"/>
  <c r="A86" i="50"/>
  <c r="B85" i="49"/>
  <c r="A86" i="49"/>
  <c r="C85" i="49"/>
  <c r="C85" i="48"/>
  <c r="A86" i="48"/>
  <c r="B85" i="48"/>
  <c r="A86" i="47"/>
  <c r="B85" i="47"/>
  <c r="C85" i="47"/>
  <c r="B85" i="46"/>
  <c r="A86" i="46"/>
  <c r="C85" i="46"/>
  <c r="B85" i="45"/>
  <c r="C85" i="45"/>
  <c r="A86" i="45"/>
  <c r="B86" i="44"/>
  <c r="C86" i="44"/>
  <c r="A87" i="44"/>
  <c r="B86" i="43"/>
  <c r="A87" i="43"/>
  <c r="B85" i="42"/>
  <c r="A86" i="42"/>
  <c r="B85" i="41"/>
  <c r="A86" i="41"/>
  <c r="B84" i="36"/>
  <c r="A85" i="36"/>
  <c r="A86" i="35"/>
  <c r="B85" i="35"/>
  <c r="B85" i="31"/>
  <c r="A86" i="31"/>
  <c r="C85" i="31"/>
  <c r="B85" i="30"/>
  <c r="C85" i="30"/>
  <c r="A86" i="30"/>
  <c r="B87" i="29"/>
  <c r="A88" i="29"/>
  <c r="C87" i="29"/>
  <c r="B86" i="28"/>
  <c r="A87" i="28"/>
  <c r="B86" i="27"/>
  <c r="C86" i="27"/>
  <c r="A87" i="27"/>
  <c r="A86" i="26"/>
  <c r="B85" i="26"/>
  <c r="C85" i="25"/>
  <c r="A86" i="25"/>
  <c r="B85" i="25"/>
  <c r="B85" i="24"/>
  <c r="A86" i="24"/>
  <c r="B84" i="23"/>
  <c r="C84" i="23"/>
  <c r="A85" i="23"/>
  <c r="C84" i="20"/>
  <c r="A85" i="20"/>
  <c r="B84" i="20"/>
  <c r="B84" i="21"/>
  <c r="C84" i="21"/>
  <c r="A85" i="21"/>
  <c r="B83" i="19"/>
  <c r="A84" i="19"/>
  <c r="C83" i="19"/>
  <c r="C83" i="18"/>
  <c r="A84" i="18"/>
  <c r="B83" i="18"/>
  <c r="B84" i="16"/>
  <c r="C84" i="16"/>
  <c r="A85" i="16"/>
  <c r="B82" i="15"/>
  <c r="C82" i="15"/>
  <c r="A83" i="15"/>
  <c r="A78" i="39"/>
  <c r="B77" i="39"/>
  <c r="C77" i="39"/>
  <c r="F80" i="28"/>
  <c r="F79" i="42"/>
  <c r="N79" i="41"/>
  <c r="N81" i="35"/>
  <c r="F79" i="24"/>
  <c r="D83" i="23"/>
  <c r="K80" i="24"/>
  <c r="I80" i="42"/>
  <c r="H76" i="39"/>
  <c r="J81" i="28"/>
  <c r="L83" i="20"/>
  <c r="M84" i="48"/>
  <c r="F84" i="47"/>
  <c r="N81" i="15"/>
  <c r="I77" i="39"/>
  <c r="D83" i="18"/>
  <c r="M83" i="30"/>
  <c r="L82" i="19"/>
  <c r="G84" i="25"/>
  <c r="G82" i="18"/>
  <c r="E84" i="48"/>
  <c r="G83" i="30"/>
  <c r="E82" i="16"/>
  <c r="N83" i="20"/>
  <c r="D83" i="16"/>
  <c r="I84" i="48"/>
  <c r="E84" i="50"/>
  <c r="K84" i="51"/>
  <c r="H82" i="17"/>
  <c r="G80" i="28"/>
  <c r="G79" i="42"/>
  <c r="F79" i="41"/>
  <c r="G79" i="26"/>
  <c r="M79" i="24"/>
  <c r="D80" i="24"/>
  <c r="K80" i="26"/>
  <c r="K76" i="39"/>
  <c r="K80" i="42"/>
  <c r="D76" i="39"/>
  <c r="I82" i="35"/>
  <c r="L81" i="28"/>
  <c r="H79" i="36"/>
  <c r="G84" i="45"/>
  <c r="N83" i="21"/>
  <c r="M83" i="47"/>
  <c r="D84" i="46"/>
  <c r="D85" i="27"/>
  <c r="D86" i="27" s="1"/>
  <c r="I85" i="44"/>
  <c r="G81" i="17"/>
  <c r="G85" i="29"/>
  <c r="E81" i="17"/>
  <c r="F84" i="50"/>
  <c r="E81" i="19"/>
  <c r="N81" i="17"/>
  <c r="J82" i="19"/>
  <c r="M83" i="51"/>
  <c r="D85" i="49"/>
  <c r="E85" i="44"/>
  <c r="F84" i="45"/>
  <c r="D84" i="13"/>
  <c r="E85" i="29"/>
  <c r="M83" i="31"/>
  <c r="M81" i="15"/>
  <c r="K84" i="45"/>
  <c r="G83" i="20"/>
  <c r="F83" i="47"/>
  <c r="L84" i="13"/>
  <c r="F81" i="17"/>
  <c r="E84" i="47"/>
  <c r="H84" i="31"/>
  <c r="E81" i="15"/>
  <c r="G83" i="31"/>
  <c r="M82" i="23"/>
  <c r="H82" i="14"/>
  <c r="N84" i="49"/>
  <c r="L84" i="49"/>
  <c r="H82" i="18"/>
  <c r="K84" i="25"/>
  <c r="F84" i="49"/>
  <c r="K86" i="29"/>
  <c r="E83" i="31"/>
  <c r="L82" i="17"/>
  <c r="N84" i="45"/>
  <c r="E80" i="28"/>
  <c r="F78" i="36"/>
  <c r="M79" i="41"/>
  <c r="N79" i="26"/>
  <c r="G79" i="24"/>
  <c r="I81" i="14"/>
  <c r="J80" i="42"/>
  <c r="D82" i="35"/>
  <c r="J82" i="35"/>
  <c r="H81" i="28"/>
  <c r="H80" i="41"/>
  <c r="L79" i="36"/>
  <c r="H83" i="21"/>
  <c r="I83" i="16"/>
  <c r="F81" i="15"/>
  <c r="E84" i="25"/>
  <c r="K84" i="13"/>
  <c r="G82" i="23"/>
  <c r="D84" i="51"/>
  <c r="I81" i="15"/>
  <c r="I82" i="18"/>
  <c r="E83" i="30"/>
  <c r="J84" i="30"/>
  <c r="K84" i="50"/>
  <c r="D85" i="47"/>
  <c r="L83" i="16"/>
  <c r="K82" i="17"/>
  <c r="J82" i="17"/>
  <c r="H84" i="50"/>
  <c r="N80" i="28"/>
  <c r="E78" i="36"/>
  <c r="E79" i="41"/>
  <c r="E79" i="26"/>
  <c r="G80" i="15"/>
  <c r="I80" i="24"/>
  <c r="J80" i="24"/>
  <c r="D80" i="42"/>
  <c r="H82" i="35"/>
  <c r="K80" i="41"/>
  <c r="K79" i="36"/>
  <c r="D86" i="29"/>
  <c r="D87" i="29" s="1"/>
  <c r="I84" i="31"/>
  <c r="D86" i="44"/>
  <c r="M85" i="29"/>
  <c r="I86" i="29"/>
  <c r="I83" i="23"/>
  <c r="G81" i="19"/>
  <c r="I84" i="51"/>
  <c r="N85" i="44"/>
  <c r="L84" i="25"/>
  <c r="I84" i="50"/>
  <c r="G83" i="47"/>
  <c r="G84" i="49"/>
  <c r="E83" i="21"/>
  <c r="F84" i="48"/>
  <c r="G85" i="44"/>
  <c r="J84" i="51"/>
  <c r="F81" i="19"/>
  <c r="F82" i="23"/>
  <c r="L84" i="50"/>
  <c r="N84" i="47"/>
  <c r="J84" i="47"/>
  <c r="K84" i="48"/>
  <c r="L84" i="47"/>
  <c r="H84" i="46"/>
  <c r="L84" i="48"/>
  <c r="D77" i="39"/>
  <c r="D84" i="30"/>
  <c r="L81" i="15"/>
  <c r="H84" i="45"/>
  <c r="I84" i="45"/>
  <c r="M82" i="16"/>
  <c r="J86" i="29"/>
  <c r="K85" i="44"/>
  <c r="I83" i="21"/>
  <c r="J77" i="39"/>
  <c r="I84" i="47"/>
  <c r="I84" i="49"/>
  <c r="H86" i="29"/>
  <c r="K77" i="39"/>
  <c r="N84" i="25"/>
  <c r="N83" i="31"/>
  <c r="I84" i="25"/>
  <c r="G84" i="27"/>
  <c r="J84" i="13"/>
  <c r="M80" i="28"/>
  <c r="G78" i="36"/>
  <c r="F81" i="35"/>
  <c r="F79" i="26"/>
  <c r="M80" i="15"/>
  <c r="H80" i="26"/>
  <c r="H80" i="42"/>
  <c r="K81" i="28"/>
  <c r="D80" i="41"/>
  <c r="D79" i="36"/>
  <c r="D84" i="31"/>
  <c r="D85" i="31" s="1"/>
  <c r="E84" i="49"/>
  <c r="N84" i="48"/>
  <c r="E82" i="23"/>
  <c r="K83" i="16"/>
  <c r="K83" i="20"/>
  <c r="H83" i="16"/>
  <c r="I84" i="46"/>
  <c r="N83" i="51"/>
  <c r="N82" i="16"/>
  <c r="J84" i="48"/>
  <c r="E84" i="45"/>
  <c r="L83" i="21"/>
  <c r="F84" i="25"/>
  <c r="H84" i="13"/>
  <c r="H84" i="30"/>
  <c r="F82" i="18"/>
  <c r="E79" i="42"/>
  <c r="N78" i="36"/>
  <c r="G81" i="35"/>
  <c r="M79" i="26"/>
  <c r="E80" i="15"/>
  <c r="D80" i="26"/>
  <c r="I80" i="26"/>
  <c r="L82" i="35"/>
  <c r="I80" i="41"/>
  <c r="I79" i="36"/>
  <c r="I82" i="14"/>
  <c r="M84" i="25"/>
  <c r="I82" i="17"/>
  <c r="G81" i="15"/>
  <c r="L82" i="14"/>
  <c r="J84" i="50"/>
  <c r="J83" i="20"/>
  <c r="M83" i="20"/>
  <c r="F85" i="29"/>
  <c r="J84" i="45"/>
  <c r="I84" i="30"/>
  <c r="L84" i="51"/>
  <c r="J82" i="18"/>
  <c r="M81" i="19"/>
  <c r="M84" i="47"/>
  <c r="K84" i="46"/>
  <c r="H83" i="23"/>
  <c r="K83" i="21"/>
  <c r="M84" i="49"/>
  <c r="J85" i="44"/>
  <c r="J83" i="16"/>
  <c r="N84" i="50"/>
  <c r="K84" i="31"/>
  <c r="D85" i="30"/>
  <c r="N82" i="18"/>
  <c r="E82" i="18"/>
  <c r="M83" i="13"/>
  <c r="H84" i="25"/>
  <c r="H85" i="44"/>
  <c r="F83" i="30"/>
  <c r="M85" i="44"/>
  <c r="D82" i="17"/>
  <c r="L84" i="46"/>
  <c r="F83" i="20"/>
  <c r="J83" i="21"/>
  <c r="M84" i="50"/>
  <c r="D85" i="51"/>
  <c r="M83" i="21"/>
  <c r="N79" i="42"/>
  <c r="M78" i="36"/>
  <c r="E81" i="35"/>
  <c r="N79" i="24"/>
  <c r="N80" i="15"/>
  <c r="H80" i="24"/>
  <c r="L80" i="26"/>
  <c r="L80" i="42"/>
  <c r="I81" i="28"/>
  <c r="L80" i="41"/>
  <c r="D81" i="14"/>
  <c r="J79" i="36"/>
  <c r="G83" i="13"/>
  <c r="I84" i="13"/>
  <c r="I83" i="20"/>
  <c r="H84" i="47"/>
  <c r="J85" i="27"/>
  <c r="K81" i="15"/>
  <c r="G83" i="21"/>
  <c r="N83" i="30"/>
  <c r="H84" i="48"/>
  <c r="N82" i="23"/>
  <c r="D85" i="25"/>
  <c r="K84" i="30"/>
  <c r="J83" i="23"/>
  <c r="M81" i="17"/>
  <c r="L86" i="29"/>
  <c r="L84" i="45"/>
  <c r="H84" i="49"/>
  <c r="M84" i="45"/>
  <c r="D85" i="50"/>
  <c r="J84" i="31"/>
  <c r="M79" i="42"/>
  <c r="G79" i="41"/>
  <c r="M81" i="35"/>
  <c r="E79" i="24"/>
  <c r="F80" i="15"/>
  <c r="L80" i="24"/>
  <c r="J80" i="26"/>
  <c r="L76" i="39"/>
  <c r="K82" i="35"/>
  <c r="D81" i="28"/>
  <c r="J80" i="41"/>
  <c r="L81" i="14"/>
  <c r="K84" i="49"/>
  <c r="H83" i="20"/>
  <c r="G82" i="16"/>
  <c r="G84" i="48"/>
  <c r="H84" i="51"/>
  <c r="E83" i="47"/>
  <c r="E83" i="13"/>
  <c r="F83" i="31"/>
  <c r="N83" i="13"/>
  <c r="M82" i="18"/>
  <c r="G84" i="47"/>
  <c r="L85" i="44"/>
  <c r="J81" i="15"/>
  <c r="F83" i="13"/>
  <c r="L83" i="23"/>
  <c r="K82" i="14"/>
  <c r="K84" i="47"/>
  <c r="N85" i="29"/>
  <c r="E83" i="51"/>
  <c r="D85" i="45"/>
  <c r="J82" i="14"/>
  <c r="G84" i="50"/>
  <c r="F83" i="51"/>
  <c r="L84" i="30"/>
  <c r="F82" i="16"/>
  <c r="H81" i="15"/>
  <c r="D82" i="19"/>
  <c r="N83" i="47"/>
  <c r="K82" i="19"/>
  <c r="K83" i="23"/>
  <c r="J84" i="25"/>
  <c r="L84" i="31"/>
  <c r="G83" i="51"/>
  <c r="I82" i="19"/>
  <c r="H82" i="19"/>
  <c r="N81" i="19"/>
  <c r="F83" i="21"/>
  <c r="F85" i="44"/>
  <c r="E83" i="20"/>
  <c r="J84" i="49"/>
  <c r="J84" i="46"/>
  <c r="D84" i="20"/>
  <c r="D82" i="15"/>
  <c r="L77" i="39"/>
  <c r="D84" i="23"/>
  <c r="D82" i="14"/>
  <c r="C84" i="35" l="1"/>
  <c r="C82" i="24"/>
  <c r="C82" i="42"/>
  <c r="C83" i="28"/>
  <c r="C82" i="26"/>
  <c r="C81" i="36"/>
  <c r="C82" i="41"/>
  <c r="B83" i="17"/>
  <c r="A84" i="17"/>
  <c r="C83" i="17"/>
  <c r="A84" i="14"/>
  <c r="B83" i="14"/>
  <c r="C83" i="14"/>
  <c r="A86" i="13"/>
  <c r="B85" i="13"/>
  <c r="C85" i="13"/>
  <c r="B86" i="51"/>
  <c r="A87" i="51"/>
  <c r="C86" i="51"/>
  <c r="C86" i="50"/>
  <c r="A87" i="50"/>
  <c r="B86" i="50"/>
  <c r="B86" i="49"/>
  <c r="C86" i="49"/>
  <c r="A87" i="49"/>
  <c r="B86" i="48"/>
  <c r="C86" i="48"/>
  <c r="A87" i="48"/>
  <c r="B86" i="47"/>
  <c r="C86" i="47"/>
  <c r="A87" i="47"/>
  <c r="B86" i="46"/>
  <c r="C86" i="46"/>
  <c r="A87" i="46"/>
  <c r="C86" i="45"/>
  <c r="A87" i="45"/>
  <c r="B86" i="45"/>
  <c r="C87" i="44"/>
  <c r="A88" i="44"/>
  <c r="B87" i="44"/>
  <c r="B87" i="43"/>
  <c r="A88" i="43"/>
  <c r="A87" i="42"/>
  <c r="B86" i="42"/>
  <c r="B86" i="41"/>
  <c r="A87" i="41"/>
  <c r="B85" i="36"/>
  <c r="A86" i="36"/>
  <c r="B86" i="35"/>
  <c r="A87" i="35"/>
  <c r="B86" i="31"/>
  <c r="C86" i="31"/>
  <c r="A87" i="31"/>
  <c r="B86" i="30"/>
  <c r="A87" i="30"/>
  <c r="C86" i="30"/>
  <c r="B88" i="29"/>
  <c r="C88" i="29"/>
  <c r="A89" i="29"/>
  <c r="A88" i="28"/>
  <c r="B87" i="28"/>
  <c r="B87" i="27"/>
  <c r="A88" i="27"/>
  <c r="C87" i="27"/>
  <c r="A87" i="26"/>
  <c r="B86" i="26"/>
  <c r="B86" i="25"/>
  <c r="C86" i="25"/>
  <c r="A87" i="25"/>
  <c r="A87" i="24"/>
  <c r="B86" i="24"/>
  <c r="B85" i="23"/>
  <c r="A86" i="23"/>
  <c r="C85" i="23"/>
  <c r="C85" i="20"/>
  <c r="A86" i="20"/>
  <c r="B85" i="20"/>
  <c r="B85" i="21"/>
  <c r="A86" i="21"/>
  <c r="C85" i="21"/>
  <c r="B84" i="19"/>
  <c r="C84" i="19"/>
  <c r="A85" i="19"/>
  <c r="B84" i="18"/>
  <c r="C84" i="18"/>
  <c r="A85" i="18"/>
  <c r="B85" i="16"/>
  <c r="A86" i="16"/>
  <c r="C85" i="16"/>
  <c r="B83" i="15"/>
  <c r="C83" i="15"/>
  <c r="A84" i="15"/>
  <c r="A79" i="39"/>
  <c r="B78" i="39"/>
  <c r="C78" i="39"/>
  <c r="N81" i="28"/>
  <c r="E81" i="14"/>
  <c r="E79" i="36"/>
  <c r="N80" i="41"/>
  <c r="N82" i="35"/>
  <c r="E83" i="23"/>
  <c r="H81" i="42"/>
  <c r="L82" i="28"/>
  <c r="L80" i="36"/>
  <c r="K81" i="41"/>
  <c r="H85" i="31"/>
  <c r="I83" i="19"/>
  <c r="G86" i="29"/>
  <c r="M85" i="51"/>
  <c r="F82" i="15"/>
  <c r="G83" i="18"/>
  <c r="D78" i="39"/>
  <c r="L85" i="49"/>
  <c r="M84" i="30"/>
  <c r="L87" i="29"/>
  <c r="D87" i="27"/>
  <c r="M84" i="46"/>
  <c r="G85" i="50"/>
  <c r="E86" i="29"/>
  <c r="M85" i="30"/>
  <c r="N85" i="49"/>
  <c r="E82" i="15"/>
  <c r="K85" i="31"/>
  <c r="G81" i="28"/>
  <c r="G81" i="14"/>
  <c r="N79" i="36"/>
  <c r="G80" i="42"/>
  <c r="M82" i="35"/>
  <c r="N83" i="23"/>
  <c r="L83" i="35"/>
  <c r="H77" i="39"/>
  <c r="J81" i="42"/>
  <c r="L81" i="26"/>
  <c r="I81" i="41"/>
  <c r="D83" i="19"/>
  <c r="D84" i="19" s="1"/>
  <c r="E85" i="25"/>
  <c r="J85" i="46"/>
  <c r="F83" i="16"/>
  <c r="J84" i="23"/>
  <c r="G84" i="20"/>
  <c r="J84" i="20"/>
  <c r="N86" i="29"/>
  <c r="D84" i="16"/>
  <c r="F85" i="25"/>
  <c r="J85" i="31"/>
  <c r="F82" i="17"/>
  <c r="L85" i="51"/>
  <c r="G84" i="46"/>
  <c r="G85" i="30"/>
  <c r="L84" i="21"/>
  <c r="L85" i="13"/>
  <c r="K84" i="20"/>
  <c r="J84" i="21"/>
  <c r="M85" i="25"/>
  <c r="G83" i="16"/>
  <c r="H86" i="44"/>
  <c r="D85" i="23"/>
  <c r="G85" i="45"/>
  <c r="H85" i="50"/>
  <c r="K82" i="15"/>
  <c r="N85" i="25"/>
  <c r="F81" i="28"/>
  <c r="G80" i="26"/>
  <c r="M79" i="36"/>
  <c r="M80" i="42"/>
  <c r="G82" i="35"/>
  <c r="G83" i="23"/>
  <c r="D81" i="24"/>
  <c r="I82" i="28"/>
  <c r="D80" i="36"/>
  <c r="L81" i="41"/>
  <c r="F86" i="29"/>
  <c r="N85" i="30"/>
  <c r="H83" i="19"/>
  <c r="H84" i="16"/>
  <c r="D85" i="20"/>
  <c r="F87" i="29"/>
  <c r="N82" i="17"/>
  <c r="L84" i="20"/>
  <c r="F84" i="23"/>
  <c r="M84" i="23"/>
  <c r="I85" i="50"/>
  <c r="D83" i="17"/>
  <c r="G85" i="51"/>
  <c r="M82" i="17"/>
  <c r="N87" i="29"/>
  <c r="L84" i="23"/>
  <c r="G82" i="14"/>
  <c r="K85" i="51"/>
  <c r="H85" i="46"/>
  <c r="D86" i="25"/>
  <c r="L83" i="19"/>
  <c r="J84" i="16"/>
  <c r="J82" i="15"/>
  <c r="K84" i="23"/>
  <c r="M82" i="14"/>
  <c r="N85" i="47"/>
  <c r="D86" i="51"/>
  <c r="M81" i="28"/>
  <c r="F80" i="26"/>
  <c r="F79" i="36"/>
  <c r="E80" i="42"/>
  <c r="N80" i="24"/>
  <c r="F83" i="23"/>
  <c r="J81" i="24"/>
  <c r="H81" i="24"/>
  <c r="L81" i="42"/>
  <c r="H82" i="28"/>
  <c r="J81" i="26"/>
  <c r="I80" i="36"/>
  <c r="H81" i="41"/>
  <c r="M84" i="31"/>
  <c r="I84" i="21"/>
  <c r="K85" i="30"/>
  <c r="G84" i="51"/>
  <c r="K84" i="21"/>
  <c r="H85" i="25"/>
  <c r="L85" i="47"/>
  <c r="M85" i="45"/>
  <c r="L82" i="15"/>
  <c r="H85" i="51"/>
  <c r="H83" i="18"/>
  <c r="I83" i="14"/>
  <c r="L85" i="30"/>
  <c r="L85" i="25"/>
  <c r="G86" i="44"/>
  <c r="L85" i="46"/>
  <c r="D85" i="48"/>
  <c r="N84" i="20"/>
  <c r="D87" i="44"/>
  <c r="G84" i="13"/>
  <c r="L83" i="14"/>
  <c r="F82" i="14"/>
  <c r="E84" i="46"/>
  <c r="D86" i="31"/>
  <c r="N84" i="31"/>
  <c r="F85" i="30"/>
  <c r="K85" i="48"/>
  <c r="K85" i="50"/>
  <c r="I85" i="47"/>
  <c r="F85" i="51"/>
  <c r="M83" i="16"/>
  <c r="I84" i="20"/>
  <c r="H83" i="17"/>
  <c r="M82" i="19"/>
  <c r="H78" i="39"/>
  <c r="I83" i="18"/>
  <c r="H82" i="15"/>
  <c r="N84" i="30"/>
  <c r="J85" i="49"/>
  <c r="H85" i="48"/>
  <c r="K85" i="45"/>
  <c r="K85" i="46"/>
  <c r="L86" i="44"/>
  <c r="K83" i="17"/>
  <c r="N84" i="46"/>
  <c r="L85" i="31"/>
  <c r="K85" i="49"/>
  <c r="F86" i="44"/>
  <c r="N82" i="14"/>
  <c r="I78" i="39"/>
  <c r="E85" i="50"/>
  <c r="J85" i="47"/>
  <c r="L84" i="16"/>
  <c r="E85" i="31"/>
  <c r="I87" i="29"/>
  <c r="E81" i="28"/>
  <c r="E80" i="26"/>
  <c r="G80" i="41"/>
  <c r="F80" i="42"/>
  <c r="E80" i="24"/>
  <c r="M83" i="23"/>
  <c r="J83" i="35"/>
  <c r="I81" i="42"/>
  <c r="J82" i="28"/>
  <c r="H81" i="26"/>
  <c r="J80" i="36"/>
  <c r="J81" i="41"/>
  <c r="D85" i="46"/>
  <c r="E82" i="14"/>
  <c r="G84" i="31"/>
  <c r="K87" i="29"/>
  <c r="F84" i="31"/>
  <c r="K84" i="16"/>
  <c r="M85" i="50"/>
  <c r="I85" i="49"/>
  <c r="I85" i="13"/>
  <c r="N85" i="51"/>
  <c r="G87" i="29"/>
  <c r="I85" i="48"/>
  <c r="N83" i="16"/>
  <c r="E84" i="31"/>
  <c r="L85" i="45"/>
  <c r="J85" i="13"/>
  <c r="J85" i="30"/>
  <c r="J86" i="44"/>
  <c r="K85" i="47"/>
  <c r="N81" i="14"/>
  <c r="N80" i="26"/>
  <c r="F80" i="41"/>
  <c r="N80" i="42"/>
  <c r="M80" i="24"/>
  <c r="D83" i="35"/>
  <c r="K81" i="24"/>
  <c r="K81" i="26"/>
  <c r="H80" i="36"/>
  <c r="K83" i="19"/>
  <c r="D83" i="14"/>
  <c r="J85" i="25"/>
  <c r="E84" i="30"/>
  <c r="F84" i="13"/>
  <c r="J83" i="14"/>
  <c r="M82" i="15"/>
  <c r="M84" i="20"/>
  <c r="K78" i="39"/>
  <c r="H85" i="45"/>
  <c r="D83" i="15"/>
  <c r="N84" i="23"/>
  <c r="D84" i="21"/>
  <c r="G84" i="23"/>
  <c r="M86" i="29"/>
  <c r="L85" i="48"/>
  <c r="J85" i="45"/>
  <c r="J78" i="39"/>
  <c r="D84" i="18"/>
  <c r="F85" i="50"/>
  <c r="E84" i="51"/>
  <c r="N82" i="19"/>
  <c r="F84" i="20"/>
  <c r="H87" i="29"/>
  <c r="F81" i="14"/>
  <c r="M80" i="26"/>
  <c r="M80" i="41"/>
  <c r="F82" i="35"/>
  <c r="G80" i="24"/>
  <c r="H83" i="35"/>
  <c r="I83" i="35"/>
  <c r="I81" i="24"/>
  <c r="D81" i="42"/>
  <c r="K81" i="42"/>
  <c r="D82" i="28"/>
  <c r="D81" i="26"/>
  <c r="K80" i="36"/>
  <c r="D81" i="41"/>
  <c r="E85" i="49"/>
  <c r="F84" i="46"/>
  <c r="I85" i="30"/>
  <c r="E83" i="16"/>
  <c r="M87" i="29"/>
  <c r="G85" i="47"/>
  <c r="E84" i="23"/>
  <c r="F85" i="47"/>
  <c r="L85" i="50"/>
  <c r="K85" i="13"/>
  <c r="G82" i="17"/>
  <c r="E82" i="17"/>
  <c r="J83" i="19"/>
  <c r="I86" i="44"/>
  <c r="K83" i="14"/>
  <c r="E85" i="45"/>
  <c r="H83" i="14"/>
  <c r="N83" i="18"/>
  <c r="G85" i="49"/>
  <c r="N85" i="50"/>
  <c r="M83" i="18"/>
  <c r="M86" i="44"/>
  <c r="G84" i="30"/>
  <c r="N84" i="13"/>
  <c r="M81" i="14"/>
  <c r="G79" i="36"/>
  <c r="E80" i="41"/>
  <c r="E82" i="35"/>
  <c r="F80" i="24"/>
  <c r="K83" i="35"/>
  <c r="L81" i="24"/>
  <c r="K82" i="28"/>
  <c r="I81" i="26"/>
  <c r="N86" i="44"/>
  <c r="J85" i="51"/>
  <c r="J87" i="29"/>
  <c r="K85" i="25"/>
  <c r="I82" i="15"/>
  <c r="N85" i="31"/>
  <c r="M85" i="49"/>
  <c r="I85" i="51"/>
  <c r="F85" i="49"/>
  <c r="G86" i="27"/>
  <c r="H84" i="21"/>
  <c r="E85" i="51"/>
  <c r="I83" i="17"/>
  <c r="J83" i="18"/>
  <c r="L83" i="17"/>
  <c r="E83" i="18"/>
  <c r="I85" i="46"/>
  <c r="I85" i="45"/>
  <c r="I85" i="25"/>
  <c r="F85" i="45"/>
  <c r="G85" i="25"/>
  <c r="I84" i="16"/>
  <c r="H85" i="47"/>
  <c r="J85" i="48"/>
  <c r="E87" i="29"/>
  <c r="H85" i="30"/>
  <c r="H84" i="20"/>
  <c r="E86" i="44"/>
  <c r="M84" i="13"/>
  <c r="M85" i="31"/>
  <c r="N82" i="15"/>
  <c r="G82" i="15"/>
  <c r="K86" i="44"/>
  <c r="N84" i="51"/>
  <c r="H84" i="23"/>
  <c r="E84" i="20"/>
  <c r="H85" i="49"/>
  <c r="G85" i="31"/>
  <c r="M84" i="51"/>
  <c r="E84" i="13"/>
  <c r="E85" i="47"/>
  <c r="E82" i="19"/>
  <c r="F84" i="30"/>
  <c r="F85" i="31"/>
  <c r="I84" i="23"/>
  <c r="F84" i="51"/>
  <c r="G82" i="19"/>
  <c r="J85" i="50"/>
  <c r="F83" i="18"/>
  <c r="I85" i="31"/>
  <c r="J86" i="27"/>
  <c r="D86" i="30"/>
  <c r="M85" i="47"/>
  <c r="G85" i="27"/>
  <c r="F82" i="19"/>
  <c r="N85" i="45"/>
  <c r="E85" i="30"/>
  <c r="L78" i="39"/>
  <c r="J83" i="17"/>
  <c r="D85" i="13"/>
  <c r="C83" i="41" l="1"/>
  <c r="C83" i="42"/>
  <c r="C84" i="28"/>
  <c r="C85" i="35"/>
  <c r="C83" i="26"/>
  <c r="C83" i="24"/>
  <c r="C82" i="36"/>
  <c r="B84" i="17"/>
  <c r="C84" i="17"/>
  <c r="A85" i="17"/>
  <c r="A85" i="14"/>
  <c r="B84" i="14"/>
  <c r="C84" i="14"/>
  <c r="B86" i="13"/>
  <c r="A87" i="13"/>
  <c r="C86" i="13"/>
  <c r="B87" i="51"/>
  <c r="C87" i="51"/>
  <c r="A88" i="51"/>
  <c r="B87" i="50"/>
  <c r="C87" i="50"/>
  <c r="A88" i="50"/>
  <c r="B87" i="49"/>
  <c r="C87" i="49"/>
  <c r="A88" i="49"/>
  <c r="C87" i="48"/>
  <c r="A88" i="48"/>
  <c r="B87" i="48"/>
  <c r="C87" i="47"/>
  <c r="A88" i="47"/>
  <c r="B87" i="47"/>
  <c r="B87" i="46"/>
  <c r="C87" i="46"/>
  <c r="A88" i="46"/>
  <c r="B87" i="45"/>
  <c r="C87" i="45"/>
  <c r="A88" i="45"/>
  <c r="B88" i="44"/>
  <c r="C88" i="44"/>
  <c r="A89" i="44"/>
  <c r="B88" i="43"/>
  <c r="A89" i="43"/>
  <c r="B87" i="42"/>
  <c r="A88" i="42"/>
  <c r="B87" i="41"/>
  <c r="A88" i="41"/>
  <c r="B86" i="36"/>
  <c r="A87" i="36"/>
  <c r="A88" i="35"/>
  <c r="B87" i="35"/>
  <c r="B87" i="31"/>
  <c r="A88" i="31"/>
  <c r="C87" i="31"/>
  <c r="B87" i="30"/>
  <c r="C87" i="30"/>
  <c r="A88" i="30"/>
  <c r="B89" i="29"/>
  <c r="C89" i="29"/>
  <c r="A90" i="29"/>
  <c r="B88" i="28"/>
  <c r="A89" i="28"/>
  <c r="B88" i="27"/>
  <c r="C88" i="27"/>
  <c r="A89" i="27"/>
  <c r="A88" i="26"/>
  <c r="B87" i="26"/>
  <c r="C87" i="25"/>
  <c r="A88" i="25"/>
  <c r="B87" i="25"/>
  <c r="B87" i="24"/>
  <c r="A88" i="24"/>
  <c r="B86" i="23"/>
  <c r="C86" i="23"/>
  <c r="A87" i="23"/>
  <c r="C86" i="20"/>
  <c r="A87" i="20"/>
  <c r="B86" i="20"/>
  <c r="B86" i="21"/>
  <c r="C86" i="21"/>
  <c r="A87" i="21"/>
  <c r="B85" i="19"/>
  <c r="A86" i="19"/>
  <c r="C85" i="19"/>
  <c r="C85" i="18"/>
  <c r="A86" i="18"/>
  <c r="B85" i="18"/>
  <c r="B86" i="16"/>
  <c r="C86" i="16"/>
  <c r="A87" i="16"/>
  <c r="B84" i="15"/>
  <c r="A85" i="15"/>
  <c r="C84" i="15"/>
  <c r="A80" i="39"/>
  <c r="B79" i="39"/>
  <c r="C79" i="39"/>
  <c r="G81" i="41"/>
  <c r="E81" i="26"/>
  <c r="G81" i="42"/>
  <c r="E83" i="35"/>
  <c r="M81" i="24"/>
  <c r="K82" i="41"/>
  <c r="D82" i="42"/>
  <c r="H82" i="42"/>
  <c r="D84" i="35"/>
  <c r="L84" i="35"/>
  <c r="D82" i="24"/>
  <c r="J82" i="24"/>
  <c r="F83" i="19"/>
  <c r="K87" i="44"/>
  <c r="J84" i="18"/>
  <c r="K83" i="15"/>
  <c r="D86" i="50"/>
  <c r="N83" i="17"/>
  <c r="H86" i="31"/>
  <c r="L86" i="47"/>
  <c r="D86" i="20"/>
  <c r="J84" i="19"/>
  <c r="D87" i="31"/>
  <c r="I86" i="25"/>
  <c r="E86" i="51"/>
  <c r="H84" i="14"/>
  <c r="D85" i="16"/>
  <c r="J87" i="44"/>
  <c r="E85" i="48"/>
  <c r="J87" i="27"/>
  <c r="J86" i="25"/>
  <c r="F86" i="51"/>
  <c r="K86" i="48"/>
  <c r="J86" i="49"/>
  <c r="M81" i="41"/>
  <c r="F81" i="26"/>
  <c r="M81" i="42"/>
  <c r="F80" i="36"/>
  <c r="G81" i="24"/>
  <c r="H82" i="41"/>
  <c r="K83" i="28"/>
  <c r="I82" i="26"/>
  <c r="L81" i="36"/>
  <c r="M83" i="17"/>
  <c r="H86" i="50"/>
  <c r="I86" i="50"/>
  <c r="K86" i="45"/>
  <c r="K84" i="17"/>
  <c r="F84" i="19"/>
  <c r="E83" i="19"/>
  <c r="F86" i="30"/>
  <c r="H86" i="45"/>
  <c r="F87" i="44"/>
  <c r="G83" i="14"/>
  <c r="J86" i="46"/>
  <c r="L84" i="14"/>
  <c r="E83" i="14"/>
  <c r="K86" i="25"/>
  <c r="H86" i="30"/>
  <c r="L86" i="30"/>
  <c r="H86" i="46"/>
  <c r="F84" i="18"/>
  <c r="H88" i="29"/>
  <c r="I88" i="29"/>
  <c r="H85" i="20"/>
  <c r="J86" i="48"/>
  <c r="N81" i="41"/>
  <c r="E82" i="28"/>
  <c r="E81" i="42"/>
  <c r="M80" i="36"/>
  <c r="E81" i="24"/>
  <c r="L82" i="41"/>
  <c r="K82" i="42"/>
  <c r="K84" i="35"/>
  <c r="I81" i="36"/>
  <c r="D85" i="21"/>
  <c r="M84" i="16"/>
  <c r="N83" i="14"/>
  <c r="N83" i="15"/>
  <c r="K86" i="13"/>
  <c r="H79" i="39"/>
  <c r="M86" i="30"/>
  <c r="G83" i="17"/>
  <c r="K86" i="31"/>
  <c r="H84" i="17"/>
  <c r="M85" i="20"/>
  <c r="D88" i="29"/>
  <c r="M84" i="21"/>
  <c r="J88" i="29"/>
  <c r="H84" i="19"/>
  <c r="H86" i="13"/>
  <c r="J85" i="20"/>
  <c r="F85" i="20"/>
  <c r="F86" i="31"/>
  <c r="H84" i="18"/>
  <c r="L84" i="19"/>
  <c r="I86" i="46"/>
  <c r="E81" i="41"/>
  <c r="F82" i="28"/>
  <c r="F81" i="42"/>
  <c r="N80" i="36"/>
  <c r="H85" i="13"/>
  <c r="I82" i="42"/>
  <c r="L82" i="42"/>
  <c r="H84" i="35"/>
  <c r="E85" i="13"/>
  <c r="G85" i="13"/>
  <c r="L83" i="15"/>
  <c r="N86" i="51"/>
  <c r="J86" i="47"/>
  <c r="N86" i="30"/>
  <c r="J86" i="50"/>
  <c r="H83" i="15"/>
  <c r="L84" i="17"/>
  <c r="H86" i="48"/>
  <c r="L88" i="29"/>
  <c r="L86" i="45"/>
  <c r="L86" i="31"/>
  <c r="L86" i="25"/>
  <c r="H85" i="23"/>
  <c r="K84" i="19"/>
  <c r="L85" i="20"/>
  <c r="K85" i="23"/>
  <c r="G84" i="21"/>
  <c r="E86" i="30"/>
  <c r="K86" i="50"/>
  <c r="I84" i="14"/>
  <c r="L85" i="21"/>
  <c r="K85" i="20"/>
  <c r="G85" i="23"/>
  <c r="E85" i="46"/>
  <c r="E87" i="44"/>
  <c r="D88" i="44"/>
  <c r="I86" i="13"/>
  <c r="I85" i="20"/>
  <c r="J86" i="30"/>
  <c r="N85" i="46"/>
  <c r="J85" i="21"/>
  <c r="H86" i="51"/>
  <c r="N86" i="25"/>
  <c r="N84" i="18"/>
  <c r="H85" i="16"/>
  <c r="F85" i="13"/>
  <c r="E84" i="19"/>
  <c r="K86" i="49"/>
  <c r="L86" i="49"/>
  <c r="I86" i="48"/>
  <c r="N86" i="31"/>
  <c r="D87" i="51"/>
  <c r="I87" i="44"/>
  <c r="J84" i="17"/>
  <c r="I84" i="18"/>
  <c r="F81" i="41"/>
  <c r="G82" i="28"/>
  <c r="M83" i="35"/>
  <c r="G80" i="36"/>
  <c r="J82" i="41"/>
  <c r="D83" i="28"/>
  <c r="J83" i="28"/>
  <c r="I84" i="35"/>
  <c r="D82" i="26"/>
  <c r="L82" i="24"/>
  <c r="D81" i="36"/>
  <c r="H81" i="36"/>
  <c r="E85" i="20"/>
  <c r="L86" i="51"/>
  <c r="D87" i="25"/>
  <c r="N85" i="13"/>
  <c r="D84" i="15"/>
  <c r="M84" i="19"/>
  <c r="G86" i="51"/>
  <c r="F85" i="46"/>
  <c r="K85" i="16"/>
  <c r="D85" i="19"/>
  <c r="N87" i="44"/>
  <c r="F86" i="25"/>
  <c r="L86" i="48"/>
  <c r="L86" i="13"/>
  <c r="I86" i="49"/>
  <c r="K86" i="30"/>
  <c r="E84" i="18"/>
  <c r="G85" i="46"/>
  <c r="I84" i="17"/>
  <c r="G84" i="18"/>
  <c r="N81" i="26"/>
  <c r="M82" i="28"/>
  <c r="G83" i="35"/>
  <c r="E80" i="36"/>
  <c r="I82" i="41"/>
  <c r="I83" i="28"/>
  <c r="L82" i="26"/>
  <c r="K82" i="26"/>
  <c r="K82" i="24"/>
  <c r="I83" i="15"/>
  <c r="D86" i="49"/>
  <c r="K85" i="21"/>
  <c r="M86" i="25"/>
  <c r="L85" i="23"/>
  <c r="D86" i="45"/>
  <c r="I86" i="47"/>
  <c r="H87" i="44"/>
  <c r="F85" i="48"/>
  <c r="D86" i="13"/>
  <c r="K79" i="39"/>
  <c r="F84" i="21"/>
  <c r="K86" i="46"/>
  <c r="I86" i="45"/>
  <c r="D86" i="46"/>
  <c r="N83" i="19"/>
  <c r="G84" i="19"/>
  <c r="M86" i="31"/>
  <c r="D86" i="48"/>
  <c r="J85" i="16"/>
  <c r="N84" i="21"/>
  <c r="N85" i="48"/>
  <c r="D84" i="17"/>
  <c r="M81" i="26"/>
  <c r="N82" i="28"/>
  <c r="F83" i="35"/>
  <c r="F81" i="24"/>
  <c r="D82" i="41"/>
  <c r="H83" i="28"/>
  <c r="H82" i="26"/>
  <c r="I82" i="24"/>
  <c r="J81" i="36"/>
  <c r="I79" i="39"/>
  <c r="N85" i="20"/>
  <c r="I85" i="23"/>
  <c r="G86" i="30"/>
  <c r="J79" i="39"/>
  <c r="D86" i="47"/>
  <c r="D87" i="47" s="1"/>
  <c r="L86" i="50"/>
  <c r="G83" i="15"/>
  <c r="M85" i="13"/>
  <c r="I85" i="21"/>
  <c r="L85" i="16"/>
  <c r="G86" i="25"/>
  <c r="M84" i="18"/>
  <c r="M83" i="14"/>
  <c r="F83" i="17"/>
  <c r="H86" i="25"/>
  <c r="K84" i="14"/>
  <c r="J86" i="51"/>
  <c r="E83" i="15"/>
  <c r="G83" i="19"/>
  <c r="I85" i="16"/>
  <c r="F85" i="23"/>
  <c r="I84" i="19"/>
  <c r="J86" i="45"/>
  <c r="G81" i="26"/>
  <c r="N81" i="42"/>
  <c r="N83" i="35"/>
  <c r="N81" i="24"/>
  <c r="J82" i="42"/>
  <c r="L83" i="28"/>
  <c r="J84" i="35"/>
  <c r="J82" i="26"/>
  <c r="H82" i="24"/>
  <c r="K81" i="36"/>
  <c r="M83" i="19"/>
  <c r="H86" i="47"/>
  <c r="D87" i="30"/>
  <c r="M85" i="46"/>
  <c r="L87" i="44"/>
  <c r="K88" i="29"/>
  <c r="M86" i="51"/>
  <c r="M85" i="48"/>
  <c r="E86" i="25"/>
  <c r="G87" i="44"/>
  <c r="K86" i="51"/>
  <c r="E86" i="31"/>
  <c r="J83" i="15"/>
  <c r="H86" i="49"/>
  <c r="D84" i="14"/>
  <c r="M85" i="23"/>
  <c r="I86" i="31"/>
  <c r="J86" i="13"/>
  <c r="M83" i="15"/>
  <c r="J84" i="14"/>
  <c r="E85" i="23"/>
  <c r="F83" i="14"/>
  <c r="N85" i="23"/>
  <c r="I86" i="51"/>
  <c r="G87" i="27"/>
  <c r="N84" i="16"/>
  <c r="F84" i="16"/>
  <c r="G84" i="16"/>
  <c r="F83" i="15"/>
  <c r="G85" i="20"/>
  <c r="D79" i="39"/>
  <c r="E83" i="17"/>
  <c r="E84" i="16"/>
  <c r="K86" i="47"/>
  <c r="I86" i="30"/>
  <c r="G85" i="48"/>
  <c r="H85" i="21"/>
  <c r="E84" i="21"/>
  <c r="J85" i="23"/>
  <c r="L86" i="46"/>
  <c r="G86" i="31"/>
  <c r="J86" i="31"/>
  <c r="D85" i="18"/>
  <c r="M87" i="44"/>
  <c r="N84" i="19"/>
  <c r="D86" i="21"/>
  <c r="L79" i="39"/>
  <c r="C84" i="41" l="1"/>
  <c r="C83" i="36"/>
  <c r="C85" i="28"/>
  <c r="C84" i="26"/>
  <c r="C84" i="24"/>
  <c r="C86" i="35"/>
  <c r="C84" i="42"/>
  <c r="C85" i="17"/>
  <c r="A86" i="17"/>
  <c r="B85" i="17"/>
  <c r="B85" i="14"/>
  <c r="A86" i="14"/>
  <c r="C85" i="14"/>
  <c r="A88" i="13"/>
  <c r="B87" i="13"/>
  <c r="C87" i="13"/>
  <c r="B88" i="51"/>
  <c r="A89" i="51"/>
  <c r="C88" i="51"/>
  <c r="C88" i="50"/>
  <c r="A89" i="50"/>
  <c r="B88" i="50"/>
  <c r="B88" i="49"/>
  <c r="C88" i="49"/>
  <c r="A89" i="49"/>
  <c r="B88" i="48"/>
  <c r="C88" i="48"/>
  <c r="A89" i="48"/>
  <c r="B88" i="47"/>
  <c r="C88" i="47"/>
  <c r="A89" i="47"/>
  <c r="B88" i="46"/>
  <c r="C88" i="46"/>
  <c r="A89" i="46"/>
  <c r="C88" i="45"/>
  <c r="A89" i="45"/>
  <c r="B88" i="45"/>
  <c r="C89" i="44"/>
  <c r="A90" i="44"/>
  <c r="B89" i="44"/>
  <c r="B89" i="43"/>
  <c r="A90" i="43"/>
  <c r="A89" i="42"/>
  <c r="B88" i="42"/>
  <c r="B88" i="41"/>
  <c r="A89" i="41"/>
  <c r="B87" i="36"/>
  <c r="A88" i="36"/>
  <c r="B88" i="35"/>
  <c r="A89" i="35"/>
  <c r="B88" i="31"/>
  <c r="C88" i="31"/>
  <c r="A89" i="31"/>
  <c r="B88" i="30"/>
  <c r="A89" i="30"/>
  <c r="C88" i="30"/>
  <c r="B90" i="29"/>
  <c r="A91" i="29"/>
  <c r="C90" i="29"/>
  <c r="A90" i="28"/>
  <c r="B89" i="28"/>
  <c r="B89" i="27"/>
  <c r="A90" i="27"/>
  <c r="C89" i="27"/>
  <c r="A89" i="26"/>
  <c r="B88" i="26"/>
  <c r="B88" i="25"/>
  <c r="C88" i="25"/>
  <c r="A89" i="25"/>
  <c r="A89" i="24"/>
  <c r="B88" i="24"/>
  <c r="B87" i="23"/>
  <c r="A88" i="23"/>
  <c r="C87" i="23"/>
  <c r="C87" i="20"/>
  <c r="A88" i="20"/>
  <c r="B87" i="20"/>
  <c r="B87" i="21"/>
  <c r="C87" i="21"/>
  <c r="A88" i="21"/>
  <c r="B86" i="19"/>
  <c r="C86" i="19"/>
  <c r="A87" i="19"/>
  <c r="B86" i="18"/>
  <c r="C86" i="18"/>
  <c r="A87" i="18"/>
  <c r="B87" i="16"/>
  <c r="A88" i="16"/>
  <c r="C87" i="16"/>
  <c r="B85" i="15"/>
  <c r="C85" i="15"/>
  <c r="A86" i="15"/>
  <c r="A81" i="39"/>
  <c r="B80" i="39"/>
  <c r="C80" i="39"/>
  <c r="G82" i="41"/>
  <c r="F81" i="36"/>
  <c r="F83" i="28"/>
  <c r="E82" i="24"/>
  <c r="E82" i="42"/>
  <c r="K84" i="28"/>
  <c r="H83" i="26"/>
  <c r="K85" i="35"/>
  <c r="I87" i="51"/>
  <c r="I87" i="45"/>
  <c r="D87" i="49"/>
  <c r="H86" i="21"/>
  <c r="D86" i="16"/>
  <c r="D87" i="20"/>
  <c r="H87" i="47"/>
  <c r="L87" i="25"/>
  <c r="D88" i="30"/>
  <c r="H87" i="45"/>
  <c r="E86" i="49"/>
  <c r="F87" i="51"/>
  <c r="L87" i="45"/>
  <c r="H85" i="19"/>
  <c r="L86" i="23"/>
  <c r="G86" i="47"/>
  <c r="E86" i="48"/>
  <c r="M84" i="14"/>
  <c r="G87" i="25"/>
  <c r="H88" i="44"/>
  <c r="N86" i="13"/>
  <c r="K85" i="17"/>
  <c r="D89" i="29"/>
  <c r="G87" i="31"/>
  <c r="N82" i="41"/>
  <c r="N81" i="36"/>
  <c r="G83" i="28"/>
  <c r="M84" i="35"/>
  <c r="F82" i="42"/>
  <c r="I83" i="41"/>
  <c r="L84" i="28"/>
  <c r="I83" i="26"/>
  <c r="K83" i="26"/>
  <c r="H83" i="24"/>
  <c r="J85" i="35"/>
  <c r="K83" i="42"/>
  <c r="M85" i="18"/>
  <c r="N86" i="46"/>
  <c r="J87" i="30"/>
  <c r="D86" i="18"/>
  <c r="M86" i="20"/>
  <c r="D80" i="39"/>
  <c r="D87" i="48"/>
  <c r="N86" i="48"/>
  <c r="M86" i="46"/>
  <c r="D85" i="14"/>
  <c r="G87" i="47"/>
  <c r="D85" i="17"/>
  <c r="H86" i="20"/>
  <c r="I85" i="19"/>
  <c r="H87" i="13"/>
  <c r="F85" i="19"/>
  <c r="F86" i="13"/>
  <c r="L87" i="50"/>
  <c r="K87" i="45"/>
  <c r="K89" i="29"/>
  <c r="L87" i="51"/>
  <c r="H85" i="17"/>
  <c r="I86" i="20"/>
  <c r="K87" i="51"/>
  <c r="I86" i="21"/>
  <c r="E82" i="41"/>
  <c r="G82" i="26"/>
  <c r="E83" i="28"/>
  <c r="G84" i="35"/>
  <c r="N82" i="42"/>
  <c r="J83" i="41"/>
  <c r="L82" i="36"/>
  <c r="L83" i="26"/>
  <c r="H85" i="35"/>
  <c r="H87" i="48"/>
  <c r="G84" i="15"/>
  <c r="D88" i="47"/>
  <c r="J88" i="44"/>
  <c r="I87" i="47"/>
  <c r="M85" i="21"/>
  <c r="H85" i="14"/>
  <c r="F84" i="15"/>
  <c r="G84" i="14"/>
  <c r="K87" i="48"/>
  <c r="F86" i="50"/>
  <c r="I87" i="48"/>
  <c r="G87" i="30"/>
  <c r="K87" i="46"/>
  <c r="D87" i="46"/>
  <c r="M87" i="30"/>
  <c r="J86" i="23"/>
  <c r="M87" i="47"/>
  <c r="N87" i="30"/>
  <c r="D89" i="44"/>
  <c r="F87" i="31"/>
  <c r="K85" i="14"/>
  <c r="I87" i="31"/>
  <c r="E85" i="21"/>
  <c r="F82" i="41"/>
  <c r="F82" i="26"/>
  <c r="M83" i="28"/>
  <c r="N84" i="35"/>
  <c r="D83" i="41"/>
  <c r="I82" i="36"/>
  <c r="H84" i="28"/>
  <c r="D83" i="24"/>
  <c r="L85" i="35"/>
  <c r="D83" i="42"/>
  <c r="L83" i="42"/>
  <c r="I88" i="44"/>
  <c r="D87" i="13"/>
  <c r="L87" i="48"/>
  <c r="E86" i="21"/>
  <c r="L86" i="16"/>
  <c r="E88" i="29"/>
  <c r="F86" i="46"/>
  <c r="H87" i="50"/>
  <c r="N85" i="21"/>
  <c r="I87" i="30"/>
  <c r="E85" i="19"/>
  <c r="G88" i="44"/>
  <c r="D88" i="27"/>
  <c r="M86" i="47"/>
  <c r="G88" i="29"/>
  <c r="E87" i="51"/>
  <c r="G86" i="20"/>
  <c r="J87" i="46"/>
  <c r="E86" i="45"/>
  <c r="K87" i="31"/>
  <c r="K87" i="50"/>
  <c r="F86" i="21"/>
  <c r="M86" i="48"/>
  <c r="H86" i="16"/>
  <c r="K87" i="25"/>
  <c r="K87" i="13"/>
  <c r="L87" i="47"/>
  <c r="L84" i="15"/>
  <c r="N88" i="44"/>
  <c r="D86" i="23"/>
  <c r="J80" i="39"/>
  <c r="I87" i="49"/>
  <c r="K86" i="20"/>
  <c r="H89" i="29"/>
  <c r="N86" i="50"/>
  <c r="E87" i="25"/>
  <c r="I85" i="18"/>
  <c r="D88" i="25"/>
  <c r="M88" i="44"/>
  <c r="H86" i="23"/>
  <c r="G86" i="48"/>
  <c r="L85" i="17"/>
  <c r="H87" i="30"/>
  <c r="M86" i="50"/>
  <c r="J87" i="31"/>
  <c r="N86" i="49"/>
  <c r="K87" i="47"/>
  <c r="E88" i="44"/>
  <c r="M85" i="19"/>
  <c r="E86" i="13"/>
  <c r="N88" i="29"/>
  <c r="I86" i="16"/>
  <c r="F87" i="47"/>
  <c r="J88" i="27"/>
  <c r="M82" i="41"/>
  <c r="E82" i="26"/>
  <c r="F82" i="24"/>
  <c r="E84" i="35"/>
  <c r="J82" i="36"/>
  <c r="J84" i="28"/>
  <c r="I83" i="24"/>
  <c r="F87" i="30"/>
  <c r="G85" i="18"/>
  <c r="I87" i="13"/>
  <c r="J87" i="25"/>
  <c r="F88" i="44"/>
  <c r="J87" i="49"/>
  <c r="L86" i="21"/>
  <c r="M84" i="15"/>
  <c r="M85" i="16"/>
  <c r="J87" i="47"/>
  <c r="E86" i="47"/>
  <c r="N85" i="19"/>
  <c r="E87" i="31"/>
  <c r="G85" i="21"/>
  <c r="K87" i="30"/>
  <c r="F85" i="16"/>
  <c r="F88" i="29"/>
  <c r="H87" i="51"/>
  <c r="G85" i="19"/>
  <c r="G86" i="50"/>
  <c r="G86" i="21"/>
  <c r="M81" i="36"/>
  <c r="N82" i="26"/>
  <c r="G82" i="24"/>
  <c r="F84" i="35"/>
  <c r="K83" i="41"/>
  <c r="K82" i="36"/>
  <c r="L83" i="24"/>
  <c r="I85" i="35"/>
  <c r="I83" i="42"/>
  <c r="L87" i="31"/>
  <c r="J85" i="19"/>
  <c r="N86" i="45"/>
  <c r="K85" i="19"/>
  <c r="F87" i="25"/>
  <c r="J87" i="50"/>
  <c r="E84" i="14"/>
  <c r="N85" i="18"/>
  <c r="N87" i="25"/>
  <c r="E86" i="46"/>
  <c r="I87" i="25"/>
  <c r="G85" i="16"/>
  <c r="H80" i="39"/>
  <c r="K88" i="44"/>
  <c r="L87" i="13"/>
  <c r="N86" i="21"/>
  <c r="E86" i="20"/>
  <c r="F84" i="14"/>
  <c r="G84" i="17"/>
  <c r="J89" i="29"/>
  <c r="J85" i="14"/>
  <c r="N87" i="47"/>
  <c r="N86" i="20"/>
  <c r="M87" i="25"/>
  <c r="I89" i="29"/>
  <c r="E87" i="47"/>
  <c r="G81" i="36"/>
  <c r="M82" i="26"/>
  <c r="N82" i="24"/>
  <c r="G82" i="42"/>
  <c r="H83" i="41"/>
  <c r="D84" i="28"/>
  <c r="J83" i="26"/>
  <c r="K83" i="24"/>
  <c r="J83" i="42"/>
  <c r="M84" i="17"/>
  <c r="F86" i="47"/>
  <c r="M86" i="49"/>
  <c r="H84" i="15"/>
  <c r="G86" i="49"/>
  <c r="N84" i="14"/>
  <c r="J87" i="48"/>
  <c r="L87" i="30"/>
  <c r="M86" i="21"/>
  <c r="J85" i="18"/>
  <c r="F85" i="18"/>
  <c r="E85" i="16"/>
  <c r="I80" i="39"/>
  <c r="D87" i="50"/>
  <c r="I84" i="15"/>
  <c r="N87" i="51"/>
  <c r="I85" i="14"/>
  <c r="I85" i="17"/>
  <c r="I87" i="50"/>
  <c r="G86" i="45"/>
  <c r="N87" i="31"/>
  <c r="M87" i="31"/>
  <c r="J87" i="51"/>
  <c r="N84" i="15"/>
  <c r="F86" i="20"/>
  <c r="E86" i="50"/>
  <c r="I87" i="46"/>
  <c r="E81" i="36"/>
  <c r="N83" i="28"/>
  <c r="M82" i="24"/>
  <c r="M82" i="42"/>
  <c r="L83" i="41"/>
  <c r="D82" i="36"/>
  <c r="H82" i="36"/>
  <c r="I84" i="28"/>
  <c r="D83" i="26"/>
  <c r="J83" i="24"/>
  <c r="D85" i="35"/>
  <c r="H83" i="42"/>
  <c r="J85" i="17"/>
  <c r="L86" i="20"/>
  <c r="F86" i="48"/>
  <c r="H87" i="31"/>
  <c r="J87" i="13"/>
  <c r="L87" i="49"/>
  <c r="G86" i="13"/>
  <c r="H87" i="49"/>
  <c r="M86" i="45"/>
  <c r="J86" i="20"/>
  <c r="L87" i="46"/>
  <c r="L89" i="29"/>
  <c r="E84" i="15"/>
  <c r="H85" i="18"/>
  <c r="M86" i="13"/>
  <c r="F86" i="49"/>
  <c r="N85" i="16"/>
  <c r="M88" i="29"/>
  <c r="H87" i="46"/>
  <c r="K86" i="21"/>
  <c r="K86" i="16"/>
  <c r="J86" i="16"/>
  <c r="G86" i="46"/>
  <c r="I86" i="23"/>
  <c r="D89" i="27"/>
  <c r="J86" i="21"/>
  <c r="K87" i="49"/>
  <c r="J87" i="45"/>
  <c r="N84" i="17"/>
  <c r="F84" i="17"/>
  <c r="F86" i="45"/>
  <c r="H87" i="25"/>
  <c r="K84" i="15"/>
  <c r="L88" i="44"/>
  <c r="D87" i="45"/>
  <c r="D88" i="45" s="1"/>
  <c r="L85" i="19"/>
  <c r="K86" i="23"/>
  <c r="G87" i="51"/>
  <c r="E87" i="30"/>
  <c r="F85" i="21"/>
  <c r="E84" i="17"/>
  <c r="E85" i="18"/>
  <c r="J84" i="15"/>
  <c r="M87" i="51"/>
  <c r="N86" i="47"/>
  <c r="L85" i="14"/>
  <c r="K80" i="39"/>
  <c r="C85" i="26" l="1"/>
  <c r="C86" i="28"/>
  <c r="C85" i="41"/>
  <c r="C85" i="42"/>
  <c r="C85" i="24"/>
  <c r="C84" i="36"/>
  <c r="C87" i="35"/>
  <c r="B86" i="17"/>
  <c r="C86" i="17"/>
  <c r="A87" i="17"/>
  <c r="A87" i="14"/>
  <c r="B86" i="14"/>
  <c r="C86" i="14"/>
  <c r="A89" i="13"/>
  <c r="B88" i="13"/>
  <c r="C88" i="13"/>
  <c r="B89" i="51"/>
  <c r="C89" i="51"/>
  <c r="A90" i="51"/>
  <c r="B89" i="50"/>
  <c r="C89" i="50"/>
  <c r="A90" i="50"/>
  <c r="B89" i="49"/>
  <c r="A90" i="49"/>
  <c r="C89" i="49"/>
  <c r="C89" i="48"/>
  <c r="A90" i="48"/>
  <c r="B89" i="48"/>
  <c r="A90" i="47"/>
  <c r="B89" i="47"/>
  <c r="C89" i="47"/>
  <c r="B89" i="46"/>
  <c r="A90" i="46"/>
  <c r="C89" i="46"/>
  <c r="B89" i="45"/>
  <c r="C89" i="45"/>
  <c r="A90" i="45"/>
  <c r="B90" i="44"/>
  <c r="C90" i="44"/>
  <c r="A91" i="44"/>
  <c r="B90" i="43"/>
  <c r="A91" i="43"/>
  <c r="B89" i="42"/>
  <c r="A90" i="42"/>
  <c r="B89" i="41"/>
  <c r="A90" i="41"/>
  <c r="B88" i="36"/>
  <c r="A89" i="36"/>
  <c r="A90" i="35"/>
  <c r="B89" i="35"/>
  <c r="B89" i="31"/>
  <c r="A90" i="31"/>
  <c r="C89" i="31"/>
  <c r="B89" i="30"/>
  <c r="C89" i="30"/>
  <c r="A90" i="30"/>
  <c r="B91" i="29"/>
  <c r="A92" i="29"/>
  <c r="C91" i="29"/>
  <c r="B90" i="28"/>
  <c r="A91" i="28"/>
  <c r="B90" i="27"/>
  <c r="C90" i="27"/>
  <c r="A91" i="27"/>
  <c r="A90" i="26"/>
  <c r="B89" i="26"/>
  <c r="C89" i="25"/>
  <c r="A90" i="25"/>
  <c r="B89" i="25"/>
  <c r="B89" i="24"/>
  <c r="A90" i="24"/>
  <c r="B88" i="23"/>
  <c r="C88" i="23"/>
  <c r="A89" i="23"/>
  <c r="C88" i="20"/>
  <c r="A89" i="20"/>
  <c r="B88" i="20"/>
  <c r="B88" i="21"/>
  <c r="C88" i="21"/>
  <c r="A89" i="21"/>
  <c r="B87" i="19"/>
  <c r="A88" i="19"/>
  <c r="C87" i="19"/>
  <c r="C87" i="18"/>
  <c r="A88" i="18"/>
  <c r="B87" i="18"/>
  <c r="B88" i="16"/>
  <c r="C88" i="16"/>
  <c r="A89" i="16"/>
  <c r="B86" i="15"/>
  <c r="A87" i="15"/>
  <c r="C86" i="15"/>
  <c r="A82" i="39"/>
  <c r="B81" i="39"/>
  <c r="C81" i="39"/>
  <c r="N85" i="35"/>
  <c r="M83" i="26"/>
  <c r="N84" i="28"/>
  <c r="N83" i="42"/>
  <c r="M83" i="41"/>
  <c r="J84" i="26"/>
  <c r="I85" i="28"/>
  <c r="I84" i="41"/>
  <c r="L80" i="39"/>
  <c r="J86" i="35"/>
  <c r="L86" i="35"/>
  <c r="D87" i="23"/>
  <c r="D89" i="25"/>
  <c r="F89" i="44"/>
  <c r="G87" i="50"/>
  <c r="K88" i="31"/>
  <c r="G88" i="47"/>
  <c r="L86" i="19"/>
  <c r="H88" i="49"/>
  <c r="J81" i="39"/>
  <c r="M87" i="13"/>
  <c r="J88" i="45"/>
  <c r="L88" i="46"/>
  <c r="E88" i="25"/>
  <c r="E89" i="44"/>
  <c r="G87" i="48"/>
  <c r="N88" i="47"/>
  <c r="I90" i="29"/>
  <c r="K88" i="46"/>
  <c r="M88" i="30"/>
  <c r="M87" i="48"/>
  <c r="I88" i="46"/>
  <c r="D88" i="31"/>
  <c r="D90" i="27"/>
  <c r="E85" i="35"/>
  <c r="F83" i="26"/>
  <c r="G84" i="28"/>
  <c r="N83" i="24"/>
  <c r="E83" i="41"/>
  <c r="I84" i="26"/>
  <c r="L85" i="28"/>
  <c r="J84" i="41"/>
  <c r="D84" i="42"/>
  <c r="J84" i="42"/>
  <c r="I83" i="36"/>
  <c r="N87" i="45"/>
  <c r="G88" i="25"/>
  <c r="N87" i="48"/>
  <c r="L87" i="23"/>
  <c r="J87" i="23"/>
  <c r="J88" i="46"/>
  <c r="N88" i="25"/>
  <c r="L87" i="21"/>
  <c r="I87" i="21"/>
  <c r="M88" i="47"/>
  <c r="G88" i="45"/>
  <c r="J88" i="13"/>
  <c r="J88" i="51"/>
  <c r="I86" i="17"/>
  <c r="D90" i="44"/>
  <c r="H86" i="19"/>
  <c r="M86" i="16"/>
  <c r="D87" i="21"/>
  <c r="G88" i="30"/>
  <c r="E85" i="14"/>
  <c r="F89" i="29"/>
  <c r="E86" i="23"/>
  <c r="I87" i="20"/>
  <c r="G87" i="45"/>
  <c r="M85" i="35"/>
  <c r="E82" i="36"/>
  <c r="M84" i="28"/>
  <c r="F83" i="24"/>
  <c r="N83" i="41"/>
  <c r="L84" i="26"/>
  <c r="K85" i="28"/>
  <c r="H84" i="41"/>
  <c r="H84" i="42"/>
  <c r="I84" i="24"/>
  <c r="J83" i="36"/>
  <c r="I86" i="14"/>
  <c r="M85" i="17"/>
  <c r="I88" i="49"/>
  <c r="I87" i="23"/>
  <c r="F87" i="20"/>
  <c r="M88" i="45"/>
  <c r="K88" i="13"/>
  <c r="M87" i="49"/>
  <c r="D88" i="50"/>
  <c r="J89" i="27"/>
  <c r="H88" i="47"/>
  <c r="K88" i="51"/>
  <c r="E86" i="16"/>
  <c r="N88" i="45"/>
  <c r="D88" i="49"/>
  <c r="D89" i="47"/>
  <c r="M87" i="45"/>
  <c r="L88" i="47"/>
  <c r="J88" i="47"/>
  <c r="H87" i="20"/>
  <c r="N87" i="46"/>
  <c r="K86" i="14"/>
  <c r="E85" i="17"/>
  <c r="M86" i="23"/>
  <c r="L88" i="48"/>
  <c r="F85" i="35"/>
  <c r="N82" i="36"/>
  <c r="E84" i="28"/>
  <c r="E83" i="24"/>
  <c r="D90" i="29"/>
  <c r="D85" i="28"/>
  <c r="D83" i="36"/>
  <c r="K86" i="35"/>
  <c r="K87" i="20"/>
  <c r="L86" i="17"/>
  <c r="F87" i="46"/>
  <c r="E86" i="18"/>
  <c r="N87" i="20"/>
  <c r="D88" i="48"/>
  <c r="H88" i="50"/>
  <c r="D81" i="39"/>
  <c r="G89" i="27"/>
  <c r="H87" i="16"/>
  <c r="G87" i="46"/>
  <c r="I86" i="18"/>
  <c r="F86" i="16"/>
  <c r="L85" i="15"/>
  <c r="D89" i="49"/>
  <c r="F87" i="50"/>
  <c r="D87" i="16"/>
  <c r="H87" i="21"/>
  <c r="F87" i="45"/>
  <c r="H88" i="46"/>
  <c r="H86" i="17"/>
  <c r="I87" i="16"/>
  <c r="L88" i="49"/>
  <c r="L88" i="25"/>
  <c r="D88" i="46"/>
  <c r="H90" i="29"/>
  <c r="D88" i="51"/>
  <c r="J87" i="21"/>
  <c r="K88" i="30"/>
  <c r="L88" i="50"/>
  <c r="J90" i="29"/>
  <c r="D88" i="20"/>
  <c r="D86" i="19"/>
  <c r="I89" i="44"/>
  <c r="L87" i="16"/>
  <c r="N86" i="16"/>
  <c r="G87" i="49"/>
  <c r="K88" i="45"/>
  <c r="N86" i="23"/>
  <c r="G88" i="27"/>
  <c r="I86" i="19"/>
  <c r="G85" i="35"/>
  <c r="G82" i="36"/>
  <c r="M83" i="42"/>
  <c r="G83" i="24"/>
  <c r="D84" i="26"/>
  <c r="H85" i="28"/>
  <c r="D84" i="41"/>
  <c r="I84" i="42"/>
  <c r="K84" i="24"/>
  <c r="H83" i="36"/>
  <c r="E89" i="29"/>
  <c r="K90" i="29"/>
  <c r="F87" i="48"/>
  <c r="F87" i="49"/>
  <c r="F88" i="45"/>
  <c r="L87" i="20"/>
  <c r="G85" i="17"/>
  <c r="K86" i="17"/>
  <c r="H88" i="51"/>
  <c r="F88" i="47"/>
  <c r="I88" i="31"/>
  <c r="K87" i="23"/>
  <c r="L88" i="13"/>
  <c r="J87" i="16"/>
  <c r="N89" i="29"/>
  <c r="L88" i="51"/>
  <c r="G87" i="20"/>
  <c r="E87" i="45"/>
  <c r="H86" i="14"/>
  <c r="H88" i="13"/>
  <c r="F87" i="13"/>
  <c r="H81" i="39"/>
  <c r="I88" i="51"/>
  <c r="K88" i="48"/>
  <c r="K81" i="39"/>
  <c r="N83" i="26"/>
  <c r="F82" i="36"/>
  <c r="E83" i="42"/>
  <c r="M83" i="24"/>
  <c r="H84" i="26"/>
  <c r="J85" i="28"/>
  <c r="K84" i="41"/>
  <c r="D84" i="24"/>
  <c r="H84" i="24"/>
  <c r="D86" i="35"/>
  <c r="I86" i="35"/>
  <c r="L90" i="29"/>
  <c r="G89" i="29"/>
  <c r="I88" i="48"/>
  <c r="I88" i="47"/>
  <c r="M87" i="46"/>
  <c r="D86" i="17"/>
  <c r="H88" i="30"/>
  <c r="E87" i="49"/>
  <c r="K85" i="15"/>
  <c r="M85" i="14"/>
  <c r="H88" i="48"/>
  <c r="H88" i="25"/>
  <c r="L88" i="31"/>
  <c r="M89" i="44"/>
  <c r="I88" i="45"/>
  <c r="K87" i="16"/>
  <c r="K88" i="50"/>
  <c r="I81" i="39"/>
  <c r="I88" i="13"/>
  <c r="K88" i="25"/>
  <c r="N88" i="30"/>
  <c r="M89" i="29"/>
  <c r="N89" i="44"/>
  <c r="J86" i="18"/>
  <c r="E83" i="26"/>
  <c r="M82" i="36"/>
  <c r="F83" i="42"/>
  <c r="F83" i="41"/>
  <c r="L84" i="41"/>
  <c r="K84" i="42"/>
  <c r="J84" i="24"/>
  <c r="K83" i="36"/>
  <c r="J88" i="30"/>
  <c r="H89" i="44"/>
  <c r="K88" i="49"/>
  <c r="G85" i="14"/>
  <c r="D89" i="45"/>
  <c r="N87" i="50"/>
  <c r="G86" i="18"/>
  <c r="F86" i="23"/>
  <c r="L86" i="14"/>
  <c r="H85" i="15"/>
  <c r="E88" i="47"/>
  <c r="F85" i="14"/>
  <c r="J88" i="31"/>
  <c r="L89" i="44"/>
  <c r="J88" i="49"/>
  <c r="J85" i="15"/>
  <c r="F86" i="18"/>
  <c r="I85" i="15"/>
  <c r="D88" i="13"/>
  <c r="M86" i="18"/>
  <c r="E88" i="30"/>
  <c r="H88" i="31"/>
  <c r="L88" i="45"/>
  <c r="E88" i="45"/>
  <c r="J88" i="50"/>
  <c r="H87" i="23"/>
  <c r="N85" i="17"/>
  <c r="M87" i="20"/>
  <c r="G86" i="16"/>
  <c r="G83" i="26"/>
  <c r="F84" i="28"/>
  <c r="G83" i="42"/>
  <c r="G83" i="41"/>
  <c r="K84" i="26"/>
  <c r="L84" i="42"/>
  <c r="L84" i="24"/>
  <c r="L83" i="36"/>
  <c r="H86" i="35"/>
  <c r="G87" i="13"/>
  <c r="D85" i="15"/>
  <c r="J86" i="14"/>
  <c r="N87" i="49"/>
  <c r="M87" i="50"/>
  <c r="J88" i="25"/>
  <c r="J88" i="48"/>
  <c r="N85" i="14"/>
  <c r="J86" i="17"/>
  <c r="L88" i="30"/>
  <c r="H88" i="45"/>
  <c r="G89" i="44"/>
  <c r="E87" i="48"/>
  <c r="K87" i="21"/>
  <c r="J87" i="20"/>
  <c r="I88" i="30"/>
  <c r="D86" i="15"/>
  <c r="J86" i="19"/>
  <c r="K89" i="44"/>
  <c r="D86" i="14"/>
  <c r="I88" i="50"/>
  <c r="N86" i="18"/>
  <c r="E87" i="46"/>
  <c r="H86" i="18"/>
  <c r="F85" i="17"/>
  <c r="J89" i="44"/>
  <c r="E87" i="20"/>
  <c r="N87" i="13"/>
  <c r="L81" i="39"/>
  <c r="G86" i="23"/>
  <c r="E87" i="13"/>
  <c r="M88" i="25"/>
  <c r="F88" i="30"/>
  <c r="F88" i="25"/>
  <c r="K88" i="47"/>
  <c r="I88" i="25"/>
  <c r="E87" i="50"/>
  <c r="K86" i="19"/>
  <c r="D88" i="23"/>
  <c r="C86" i="24" l="1"/>
  <c r="C86" i="41"/>
  <c r="C86" i="26"/>
  <c r="C87" i="28"/>
  <c r="C85" i="36"/>
  <c r="C86" i="42"/>
  <c r="C88" i="35"/>
  <c r="C87" i="17"/>
  <c r="A88" i="17"/>
  <c r="B87" i="17"/>
  <c r="A88" i="14"/>
  <c r="B87" i="14"/>
  <c r="C87" i="14"/>
  <c r="B89" i="13"/>
  <c r="A90" i="13"/>
  <c r="C89" i="13"/>
  <c r="B90" i="51"/>
  <c r="A91" i="51"/>
  <c r="C90" i="51"/>
  <c r="C90" i="50"/>
  <c r="A91" i="50"/>
  <c r="B90" i="50"/>
  <c r="B90" i="49"/>
  <c r="C90" i="49"/>
  <c r="A91" i="49"/>
  <c r="B90" i="48"/>
  <c r="C90" i="48"/>
  <c r="A91" i="48"/>
  <c r="B90" i="47"/>
  <c r="C90" i="47"/>
  <c r="A91" i="47"/>
  <c r="B90" i="46"/>
  <c r="C90" i="46"/>
  <c r="A91" i="46"/>
  <c r="C90" i="45"/>
  <c r="A91" i="45"/>
  <c r="B90" i="45"/>
  <c r="C91" i="44"/>
  <c r="A92" i="44"/>
  <c r="B91" i="44"/>
  <c r="B91" i="43"/>
  <c r="A92" i="43"/>
  <c r="A91" i="42"/>
  <c r="B90" i="42"/>
  <c r="B90" i="41"/>
  <c r="A91" i="41"/>
  <c r="B89" i="36"/>
  <c r="A90" i="36"/>
  <c r="B90" i="35"/>
  <c r="A91" i="35"/>
  <c r="B90" i="31"/>
  <c r="C90" i="31"/>
  <c r="A91" i="31"/>
  <c r="B90" i="30"/>
  <c r="A91" i="30"/>
  <c r="C90" i="30"/>
  <c r="B92" i="29"/>
  <c r="C92" i="29"/>
  <c r="A93" i="29"/>
  <c r="A92" i="28"/>
  <c r="B91" i="28"/>
  <c r="B91" i="27"/>
  <c r="C91" i="27"/>
  <c r="A92" i="27"/>
  <c r="A91" i="26"/>
  <c r="B90" i="26"/>
  <c r="B90" i="25"/>
  <c r="C90" i="25"/>
  <c r="A91" i="25"/>
  <c r="A91" i="24"/>
  <c r="B90" i="24"/>
  <c r="B89" i="23"/>
  <c r="C89" i="23"/>
  <c r="A90" i="23"/>
  <c r="C89" i="20"/>
  <c r="A90" i="20"/>
  <c r="B89" i="20"/>
  <c r="B89" i="21"/>
  <c r="A90" i="21"/>
  <c r="C89" i="21"/>
  <c r="B88" i="19"/>
  <c r="C88" i="19"/>
  <c r="A89" i="19"/>
  <c r="B88" i="18"/>
  <c r="C88" i="18"/>
  <c r="A89" i="18"/>
  <c r="B89" i="16"/>
  <c r="C89" i="16"/>
  <c r="A90" i="16"/>
  <c r="B87" i="15"/>
  <c r="C87" i="15"/>
  <c r="A88" i="15"/>
  <c r="A83" i="39"/>
  <c r="B82" i="39"/>
  <c r="C82" i="39"/>
  <c r="F86" i="35"/>
  <c r="M84" i="24"/>
  <c r="M84" i="26"/>
  <c r="F83" i="36"/>
  <c r="E90" i="29"/>
  <c r="D85" i="24"/>
  <c r="K85" i="41"/>
  <c r="D85" i="26"/>
  <c r="H86" i="28"/>
  <c r="D84" i="36"/>
  <c r="K85" i="42"/>
  <c r="D87" i="35"/>
  <c r="H87" i="35"/>
  <c r="J89" i="13"/>
  <c r="G87" i="21"/>
  <c r="H87" i="14"/>
  <c r="D87" i="18"/>
  <c r="J87" i="19"/>
  <c r="J89" i="30"/>
  <c r="D87" i="14"/>
  <c r="G86" i="15"/>
  <c r="H88" i="20"/>
  <c r="E86" i="19"/>
  <c r="E87" i="21"/>
  <c r="L89" i="47"/>
  <c r="M86" i="15"/>
  <c r="J89" i="46"/>
  <c r="L90" i="44"/>
  <c r="N87" i="21"/>
  <c r="M88" i="49"/>
  <c r="J90" i="44"/>
  <c r="E86" i="15"/>
  <c r="F85" i="15"/>
  <c r="J91" i="29"/>
  <c r="G87" i="23"/>
  <c r="N86" i="19"/>
  <c r="F86" i="19"/>
  <c r="M89" i="47"/>
  <c r="N88" i="48"/>
  <c r="D87" i="15"/>
  <c r="F88" i="49"/>
  <c r="L89" i="51"/>
  <c r="H88" i="21"/>
  <c r="E88" i="49"/>
  <c r="G88" i="50"/>
  <c r="G88" i="23"/>
  <c r="K89" i="50"/>
  <c r="E88" i="51"/>
  <c r="D89" i="20"/>
  <c r="H89" i="25"/>
  <c r="E86" i="35"/>
  <c r="N84" i="24"/>
  <c r="F84" i="26"/>
  <c r="M85" i="28"/>
  <c r="G90" i="29"/>
  <c r="K85" i="24"/>
  <c r="H85" i="24"/>
  <c r="D85" i="41"/>
  <c r="K85" i="26"/>
  <c r="D86" i="28"/>
  <c r="I84" i="36"/>
  <c r="H85" i="42"/>
  <c r="K87" i="35"/>
  <c r="H88" i="23"/>
  <c r="D88" i="21"/>
  <c r="N87" i="16"/>
  <c r="I89" i="47"/>
  <c r="H89" i="13"/>
  <c r="D89" i="30"/>
  <c r="H88" i="16"/>
  <c r="D82" i="39"/>
  <c r="K89" i="30"/>
  <c r="J89" i="49"/>
  <c r="L89" i="45"/>
  <c r="N88" i="23"/>
  <c r="L89" i="49"/>
  <c r="F88" i="23"/>
  <c r="G88" i="20"/>
  <c r="N89" i="47"/>
  <c r="J89" i="48"/>
  <c r="M88" i="23"/>
  <c r="I90" i="44"/>
  <c r="M88" i="50"/>
  <c r="N87" i="23"/>
  <c r="M85" i="15"/>
  <c r="L86" i="15"/>
  <c r="J88" i="16"/>
  <c r="G88" i="51"/>
  <c r="K89" i="51"/>
  <c r="E89" i="25"/>
  <c r="F90" i="44"/>
  <c r="M87" i="16"/>
  <c r="H89" i="51"/>
  <c r="J88" i="23"/>
  <c r="F88" i="20"/>
  <c r="I87" i="17"/>
  <c r="L89" i="30"/>
  <c r="M86" i="17"/>
  <c r="G90" i="27"/>
  <c r="N89" i="49"/>
  <c r="I88" i="20"/>
  <c r="F89" i="25"/>
  <c r="M86" i="35"/>
  <c r="E84" i="41"/>
  <c r="G84" i="26"/>
  <c r="E85" i="28"/>
  <c r="M90" i="29"/>
  <c r="J85" i="24"/>
  <c r="H85" i="41"/>
  <c r="J85" i="26"/>
  <c r="H85" i="26"/>
  <c r="J86" i="28"/>
  <c r="K84" i="36"/>
  <c r="D85" i="42"/>
  <c r="L87" i="35"/>
  <c r="F88" i="31"/>
  <c r="K88" i="20"/>
  <c r="N88" i="49"/>
  <c r="I89" i="50"/>
  <c r="I89" i="25"/>
  <c r="D90" i="25"/>
  <c r="F88" i="50"/>
  <c r="F88" i="51"/>
  <c r="G90" i="44"/>
  <c r="I89" i="13"/>
  <c r="I91" i="29"/>
  <c r="K89" i="46"/>
  <c r="M88" i="46"/>
  <c r="D90" i="45"/>
  <c r="F88" i="46"/>
  <c r="D89" i="31"/>
  <c r="D90" i="31" s="1"/>
  <c r="H89" i="45"/>
  <c r="D89" i="51"/>
  <c r="N88" i="20"/>
  <c r="L89" i="13"/>
  <c r="M89" i="25"/>
  <c r="D87" i="19"/>
  <c r="L88" i="20"/>
  <c r="H89" i="47"/>
  <c r="K91" i="29"/>
  <c r="L89" i="46"/>
  <c r="E90" i="44"/>
  <c r="E85" i="15"/>
  <c r="E86" i="17"/>
  <c r="I87" i="19"/>
  <c r="L89" i="48"/>
  <c r="E88" i="50"/>
  <c r="N86" i="35"/>
  <c r="M84" i="41"/>
  <c r="E84" i="26"/>
  <c r="G85" i="28"/>
  <c r="F84" i="42"/>
  <c r="I85" i="24"/>
  <c r="I85" i="26"/>
  <c r="J84" i="36"/>
  <c r="I87" i="35"/>
  <c r="D89" i="50"/>
  <c r="D90" i="50" s="1"/>
  <c r="M87" i="21"/>
  <c r="I88" i="21"/>
  <c r="N89" i="45"/>
  <c r="J89" i="25"/>
  <c r="G88" i="48"/>
  <c r="J87" i="18"/>
  <c r="J86" i="15"/>
  <c r="G89" i="45"/>
  <c r="L89" i="25"/>
  <c r="L88" i="16"/>
  <c r="E89" i="47"/>
  <c r="E89" i="49"/>
  <c r="D89" i="48"/>
  <c r="D90" i="48" s="1"/>
  <c r="G89" i="25"/>
  <c r="K87" i="14"/>
  <c r="E88" i="31"/>
  <c r="H89" i="30"/>
  <c r="G88" i="31"/>
  <c r="I88" i="23"/>
  <c r="G86" i="35"/>
  <c r="G84" i="41"/>
  <c r="M83" i="36"/>
  <c r="F85" i="28"/>
  <c r="M84" i="42"/>
  <c r="L85" i="26"/>
  <c r="I86" i="28"/>
  <c r="J85" i="42"/>
  <c r="H87" i="19"/>
  <c r="H89" i="49"/>
  <c r="N85" i="15"/>
  <c r="I88" i="16"/>
  <c r="N90" i="44"/>
  <c r="J82" i="39"/>
  <c r="L87" i="19"/>
  <c r="D88" i="16"/>
  <c r="K87" i="19"/>
  <c r="J89" i="31"/>
  <c r="I86" i="15"/>
  <c r="J89" i="45"/>
  <c r="F87" i="23"/>
  <c r="E89" i="45"/>
  <c r="E88" i="13"/>
  <c r="G89" i="47"/>
  <c r="J89" i="50"/>
  <c r="L89" i="31"/>
  <c r="K90" i="44"/>
  <c r="N86" i="15"/>
  <c r="M88" i="13"/>
  <c r="D87" i="17"/>
  <c r="J90" i="27"/>
  <c r="L87" i="14"/>
  <c r="K88" i="16"/>
  <c r="F86" i="17"/>
  <c r="I89" i="51"/>
  <c r="D91" i="29"/>
  <c r="G84" i="24"/>
  <c r="N84" i="41"/>
  <c r="N83" i="36"/>
  <c r="N85" i="28"/>
  <c r="N84" i="42"/>
  <c r="L85" i="41"/>
  <c r="H84" i="36"/>
  <c r="L85" i="42"/>
  <c r="M87" i="23"/>
  <c r="F87" i="16"/>
  <c r="M88" i="31"/>
  <c r="K89" i="49"/>
  <c r="F88" i="13"/>
  <c r="F89" i="49"/>
  <c r="K89" i="13"/>
  <c r="D89" i="46"/>
  <c r="H86" i="15"/>
  <c r="H89" i="50"/>
  <c r="G87" i="16"/>
  <c r="L82" i="39"/>
  <c r="G88" i="46"/>
  <c r="E86" i="14"/>
  <c r="N88" i="31"/>
  <c r="K88" i="23"/>
  <c r="I89" i="45"/>
  <c r="I89" i="49"/>
  <c r="M86" i="14"/>
  <c r="D91" i="44"/>
  <c r="L91" i="29"/>
  <c r="N88" i="46"/>
  <c r="L88" i="21"/>
  <c r="I89" i="48"/>
  <c r="K89" i="25"/>
  <c r="I89" i="30"/>
  <c r="I82" i="39"/>
  <c r="M89" i="45"/>
  <c r="H87" i="17"/>
  <c r="L89" i="50"/>
  <c r="J88" i="20"/>
  <c r="N89" i="25"/>
  <c r="F89" i="45"/>
  <c r="I87" i="18"/>
  <c r="D89" i="13"/>
  <c r="E84" i="24"/>
  <c r="F84" i="41"/>
  <c r="G83" i="36"/>
  <c r="N90" i="29"/>
  <c r="E84" i="42"/>
  <c r="L85" i="24"/>
  <c r="I85" i="41"/>
  <c r="L86" i="28"/>
  <c r="L84" i="36"/>
  <c r="I85" i="42"/>
  <c r="J87" i="35"/>
  <c r="N86" i="17"/>
  <c r="G85" i="15"/>
  <c r="H89" i="46"/>
  <c r="H82" i="39"/>
  <c r="N86" i="14"/>
  <c r="N88" i="51"/>
  <c r="G86" i="19"/>
  <c r="F87" i="21"/>
  <c r="E87" i="23"/>
  <c r="G89" i="49"/>
  <c r="H89" i="48"/>
  <c r="K82" i="39"/>
  <c r="J87" i="17"/>
  <c r="D90" i="30"/>
  <c r="K86" i="15"/>
  <c r="L88" i="23"/>
  <c r="I87" i="14"/>
  <c r="E88" i="46"/>
  <c r="M86" i="19"/>
  <c r="E88" i="20"/>
  <c r="K89" i="47"/>
  <c r="M90" i="44"/>
  <c r="K89" i="31"/>
  <c r="K89" i="48"/>
  <c r="N88" i="13"/>
  <c r="K89" i="45"/>
  <c r="M88" i="51"/>
  <c r="G88" i="13"/>
  <c r="F86" i="15"/>
  <c r="H90" i="44"/>
  <c r="G86" i="17"/>
  <c r="E88" i="48"/>
  <c r="H91" i="29"/>
  <c r="G86" i="14"/>
  <c r="F88" i="48"/>
  <c r="N88" i="50"/>
  <c r="E87" i="16"/>
  <c r="M89" i="49"/>
  <c r="I89" i="31"/>
  <c r="F89" i="47"/>
  <c r="H89" i="31"/>
  <c r="I89" i="46"/>
  <c r="F84" i="24"/>
  <c r="N84" i="26"/>
  <c r="E83" i="36"/>
  <c r="F90" i="29"/>
  <c r="G84" i="42"/>
  <c r="J85" i="41"/>
  <c r="K86" i="28"/>
  <c r="K87" i="17"/>
  <c r="E88" i="23"/>
  <c r="F86" i="14"/>
  <c r="H87" i="18"/>
  <c r="J87" i="14"/>
  <c r="G88" i="49"/>
  <c r="L87" i="17"/>
  <c r="J89" i="51"/>
  <c r="M88" i="20"/>
  <c r="J89" i="47"/>
  <c r="M88" i="48"/>
  <c r="J88" i="21"/>
  <c r="K88" i="21"/>
  <c r="D89" i="21"/>
  <c r="C87" i="42" l="1"/>
  <c r="C87" i="24"/>
  <c r="C88" i="28"/>
  <c r="C86" i="36"/>
  <c r="C87" i="41"/>
  <c r="C89" i="35"/>
  <c r="C87" i="26"/>
  <c r="B88" i="17"/>
  <c r="A89" i="17"/>
  <c r="C88" i="17"/>
  <c r="B88" i="14"/>
  <c r="A89" i="14"/>
  <c r="C88" i="14"/>
  <c r="B90" i="13"/>
  <c r="A91" i="13"/>
  <c r="C90" i="13"/>
  <c r="B91" i="51"/>
  <c r="C91" i="51"/>
  <c r="A92" i="51"/>
  <c r="B91" i="50"/>
  <c r="C91" i="50"/>
  <c r="A92" i="50"/>
  <c r="B91" i="49"/>
  <c r="C91" i="49"/>
  <c r="A92" i="49"/>
  <c r="C91" i="48"/>
  <c r="A92" i="48"/>
  <c r="B91" i="48"/>
  <c r="C91" i="47"/>
  <c r="B91" i="47"/>
  <c r="A92" i="47"/>
  <c r="B91" i="46"/>
  <c r="A92" i="46"/>
  <c r="C91" i="46"/>
  <c r="B91" i="45"/>
  <c r="C91" i="45"/>
  <c r="A92" i="45"/>
  <c r="B92" i="44"/>
  <c r="C92" i="44"/>
  <c r="A93" i="44"/>
  <c r="B92" i="43"/>
  <c r="A93" i="43"/>
  <c r="B91" i="42"/>
  <c r="A92" i="42"/>
  <c r="B91" i="41"/>
  <c r="A92" i="41"/>
  <c r="B90" i="36"/>
  <c r="A91" i="36"/>
  <c r="A92" i="35"/>
  <c r="B91" i="35"/>
  <c r="B91" i="31"/>
  <c r="C91" i="31"/>
  <c r="A92" i="31"/>
  <c r="B91" i="30"/>
  <c r="C91" i="30"/>
  <c r="A92" i="30"/>
  <c r="B93" i="29"/>
  <c r="C93" i="29"/>
  <c r="A94" i="29"/>
  <c r="A93" i="28"/>
  <c r="B92" i="28"/>
  <c r="B92" i="27"/>
  <c r="C92" i="27"/>
  <c r="A93" i="27"/>
  <c r="A92" i="26"/>
  <c r="B91" i="26"/>
  <c r="C91" i="25"/>
  <c r="A92" i="25"/>
  <c r="B91" i="25"/>
  <c r="B91" i="24"/>
  <c r="A92" i="24"/>
  <c r="B90" i="23"/>
  <c r="C90" i="23"/>
  <c r="A91" i="23"/>
  <c r="C90" i="20"/>
  <c r="A91" i="20"/>
  <c r="B90" i="20"/>
  <c r="B90" i="21"/>
  <c r="C90" i="21"/>
  <c r="A91" i="21"/>
  <c r="B89" i="19"/>
  <c r="C89" i="19"/>
  <c r="A90" i="19"/>
  <c r="C89" i="18"/>
  <c r="A90" i="18"/>
  <c r="B89" i="18"/>
  <c r="B90" i="16"/>
  <c r="C90" i="16"/>
  <c r="A91" i="16"/>
  <c r="B88" i="15"/>
  <c r="A89" i="15"/>
  <c r="C88" i="15"/>
  <c r="A84" i="39"/>
  <c r="B83" i="39"/>
  <c r="C83" i="39"/>
  <c r="D92" i="29"/>
  <c r="M86" i="28"/>
  <c r="E85" i="41"/>
  <c r="E84" i="36"/>
  <c r="N85" i="26"/>
  <c r="K86" i="42"/>
  <c r="I86" i="42"/>
  <c r="K87" i="28"/>
  <c r="I86" i="41"/>
  <c r="D86" i="26"/>
  <c r="H86" i="26"/>
  <c r="N88" i="21"/>
  <c r="H90" i="30"/>
  <c r="N89" i="46"/>
  <c r="F89" i="21"/>
  <c r="E91" i="44"/>
  <c r="K88" i="17"/>
  <c r="N90" i="45"/>
  <c r="F90" i="50"/>
  <c r="M89" i="48"/>
  <c r="H88" i="18"/>
  <c r="F87" i="14"/>
  <c r="H91" i="44"/>
  <c r="I90" i="50"/>
  <c r="E90" i="48"/>
  <c r="F89" i="31"/>
  <c r="M89" i="30"/>
  <c r="J91" i="44"/>
  <c r="F87" i="18"/>
  <c r="F90" i="31"/>
  <c r="J91" i="27"/>
  <c r="K91" i="44"/>
  <c r="H90" i="51"/>
  <c r="F87" i="15"/>
  <c r="N87" i="19"/>
  <c r="G90" i="25"/>
  <c r="D90" i="51"/>
  <c r="E86" i="28"/>
  <c r="M85" i="41"/>
  <c r="N84" i="36"/>
  <c r="G85" i="26"/>
  <c r="H86" i="42"/>
  <c r="J86" i="42"/>
  <c r="D87" i="28"/>
  <c r="J85" i="36"/>
  <c r="L88" i="35"/>
  <c r="J92" i="29"/>
  <c r="I88" i="19"/>
  <c r="M91" i="44"/>
  <c r="L90" i="50"/>
  <c r="F90" i="30"/>
  <c r="H90" i="50"/>
  <c r="H90" i="47"/>
  <c r="F89" i="48"/>
  <c r="I89" i="20"/>
  <c r="K90" i="50"/>
  <c r="K88" i="14"/>
  <c r="J90" i="49"/>
  <c r="J90" i="46"/>
  <c r="L90" i="25"/>
  <c r="K87" i="15"/>
  <c r="N87" i="14"/>
  <c r="F89" i="46"/>
  <c r="G88" i="21"/>
  <c r="E89" i="48"/>
  <c r="G90" i="50"/>
  <c r="E90" i="31"/>
  <c r="N90" i="48"/>
  <c r="I88" i="18"/>
  <c r="F90" i="25"/>
  <c r="G87" i="17"/>
  <c r="K89" i="20"/>
  <c r="K90" i="31"/>
  <c r="H89" i="21"/>
  <c r="J90" i="50"/>
  <c r="M89" i="51"/>
  <c r="H90" i="48"/>
  <c r="L90" i="51"/>
  <c r="J88" i="18"/>
  <c r="K90" i="46"/>
  <c r="J90" i="25"/>
  <c r="K90" i="51"/>
  <c r="G89" i="51"/>
  <c r="D88" i="18"/>
  <c r="I91" i="44"/>
  <c r="J88" i="17"/>
  <c r="D86" i="42"/>
  <c r="N86" i="28"/>
  <c r="M87" i="35"/>
  <c r="M84" i="36"/>
  <c r="F85" i="24"/>
  <c r="L86" i="42"/>
  <c r="D86" i="24"/>
  <c r="L86" i="24"/>
  <c r="L87" i="28"/>
  <c r="L86" i="41"/>
  <c r="K88" i="35"/>
  <c r="J90" i="13"/>
  <c r="J83" i="39"/>
  <c r="H90" i="13"/>
  <c r="J90" i="48"/>
  <c r="N89" i="13"/>
  <c r="M89" i="46"/>
  <c r="D88" i="15"/>
  <c r="E89" i="50"/>
  <c r="D90" i="13"/>
  <c r="N91" i="44"/>
  <c r="E89" i="46"/>
  <c r="H90" i="45"/>
  <c r="M87" i="19"/>
  <c r="K89" i="23"/>
  <c r="J88" i="14"/>
  <c r="D90" i="46"/>
  <c r="M89" i="50"/>
  <c r="F90" i="48"/>
  <c r="N90" i="31"/>
  <c r="E87" i="17"/>
  <c r="M90" i="31"/>
  <c r="K89" i="21"/>
  <c r="I90" i="49"/>
  <c r="E89" i="30"/>
  <c r="E90" i="25"/>
  <c r="M88" i="21"/>
  <c r="M85" i="42"/>
  <c r="G86" i="28"/>
  <c r="E87" i="35"/>
  <c r="F84" i="36"/>
  <c r="E85" i="24"/>
  <c r="J86" i="24"/>
  <c r="I87" i="28"/>
  <c r="H86" i="41"/>
  <c r="I88" i="35"/>
  <c r="D88" i="19"/>
  <c r="E91" i="29"/>
  <c r="E87" i="19"/>
  <c r="H90" i="46"/>
  <c r="J88" i="19"/>
  <c r="G87" i="15"/>
  <c r="N90" i="30"/>
  <c r="M88" i="16"/>
  <c r="E87" i="15"/>
  <c r="D91" i="25"/>
  <c r="G87" i="18"/>
  <c r="I90" i="48"/>
  <c r="L92" i="29"/>
  <c r="N89" i="50"/>
  <c r="D83" i="39"/>
  <c r="F90" i="45"/>
  <c r="E89" i="51"/>
  <c r="N89" i="30"/>
  <c r="N87" i="18"/>
  <c r="L90" i="47"/>
  <c r="F88" i="21"/>
  <c r="H89" i="20"/>
  <c r="K90" i="49"/>
  <c r="N89" i="20"/>
  <c r="E88" i="21"/>
  <c r="J89" i="20"/>
  <c r="D90" i="47"/>
  <c r="H89" i="23"/>
  <c r="G89" i="13"/>
  <c r="L91" i="44"/>
  <c r="G88" i="16"/>
  <c r="N89" i="48"/>
  <c r="M87" i="17"/>
  <c r="I89" i="21"/>
  <c r="N89" i="21"/>
  <c r="F89" i="13"/>
  <c r="K90" i="48"/>
  <c r="D91" i="45"/>
  <c r="E85" i="42"/>
  <c r="F86" i="28"/>
  <c r="F87" i="35"/>
  <c r="G84" i="36"/>
  <c r="M85" i="24"/>
  <c r="J87" i="28"/>
  <c r="H85" i="36"/>
  <c r="I85" i="36"/>
  <c r="D88" i="35"/>
  <c r="I86" i="26"/>
  <c r="G89" i="48"/>
  <c r="H88" i="17"/>
  <c r="H83" i="39"/>
  <c r="N88" i="16"/>
  <c r="M90" i="30"/>
  <c r="I89" i="23"/>
  <c r="E87" i="14"/>
  <c r="G90" i="31"/>
  <c r="D88" i="17"/>
  <c r="H88" i="19"/>
  <c r="G90" i="48"/>
  <c r="D91" i="30"/>
  <c r="L89" i="23"/>
  <c r="M90" i="45"/>
  <c r="K90" i="47"/>
  <c r="G89" i="31"/>
  <c r="I90" i="47"/>
  <c r="I88" i="14"/>
  <c r="I90" i="25"/>
  <c r="G89" i="21"/>
  <c r="K92" i="29"/>
  <c r="K90" i="45"/>
  <c r="I87" i="15"/>
  <c r="E89" i="21"/>
  <c r="G85" i="42"/>
  <c r="N85" i="41"/>
  <c r="G87" i="35"/>
  <c r="F85" i="26"/>
  <c r="N85" i="24"/>
  <c r="H86" i="24"/>
  <c r="K86" i="24"/>
  <c r="D86" i="41"/>
  <c r="K86" i="26"/>
  <c r="F89" i="50"/>
  <c r="G89" i="20"/>
  <c r="I90" i="13"/>
  <c r="K88" i="19"/>
  <c r="N87" i="15"/>
  <c r="D89" i="16"/>
  <c r="D93" i="29"/>
  <c r="D88" i="14"/>
  <c r="N90" i="50"/>
  <c r="M89" i="13"/>
  <c r="G89" i="46"/>
  <c r="G89" i="30"/>
  <c r="L88" i="14"/>
  <c r="F89" i="30"/>
  <c r="E90" i="45"/>
  <c r="E88" i="16"/>
  <c r="H87" i="15"/>
  <c r="J87" i="15"/>
  <c r="G87" i="14"/>
  <c r="G90" i="45"/>
  <c r="G90" i="30"/>
  <c r="H90" i="31"/>
  <c r="L90" i="31"/>
  <c r="D90" i="49"/>
  <c r="D91" i="27"/>
  <c r="G89" i="50"/>
  <c r="K83" i="39"/>
  <c r="J90" i="31"/>
  <c r="N85" i="42"/>
  <c r="F85" i="41"/>
  <c r="N87" i="35"/>
  <c r="M85" i="26"/>
  <c r="G85" i="24"/>
  <c r="K85" i="36"/>
  <c r="K86" i="41"/>
  <c r="J88" i="35"/>
  <c r="L86" i="26"/>
  <c r="F87" i="17"/>
  <c r="G91" i="44"/>
  <c r="D91" i="50"/>
  <c r="M87" i="18"/>
  <c r="K90" i="30"/>
  <c r="L90" i="46"/>
  <c r="J89" i="16"/>
  <c r="J90" i="51"/>
  <c r="L90" i="45"/>
  <c r="L87" i="15"/>
  <c r="M89" i="20"/>
  <c r="L90" i="30"/>
  <c r="D89" i="23"/>
  <c r="D92" i="44"/>
  <c r="L89" i="21"/>
  <c r="L89" i="20"/>
  <c r="F91" i="29"/>
  <c r="I88" i="17"/>
  <c r="I90" i="51"/>
  <c r="J89" i="23"/>
  <c r="G91" i="29"/>
  <c r="G87" i="19"/>
  <c r="M89" i="31"/>
  <c r="I92" i="29"/>
  <c r="N89" i="31"/>
  <c r="J90" i="30"/>
  <c r="H92" i="29"/>
  <c r="J89" i="21"/>
  <c r="L88" i="19"/>
  <c r="L88" i="17"/>
  <c r="D90" i="20"/>
  <c r="H90" i="25"/>
  <c r="K89" i="16"/>
  <c r="M90" i="48"/>
  <c r="F87" i="19"/>
  <c r="N91" i="29"/>
  <c r="M90" i="50"/>
  <c r="F85" i="42"/>
  <c r="G85" i="41"/>
  <c r="D85" i="36"/>
  <c r="E85" i="26"/>
  <c r="I86" i="24"/>
  <c r="H87" i="28"/>
  <c r="L85" i="36"/>
  <c r="J86" i="41"/>
  <c r="H88" i="35"/>
  <c r="J86" i="26"/>
  <c r="N89" i="51"/>
  <c r="M87" i="15"/>
  <c r="M91" i="29"/>
  <c r="L90" i="48"/>
  <c r="E90" i="50"/>
  <c r="L89" i="16"/>
  <c r="J90" i="45"/>
  <c r="E89" i="31"/>
  <c r="I90" i="45"/>
  <c r="L90" i="49"/>
  <c r="I83" i="39"/>
  <c r="I90" i="30"/>
  <c r="I90" i="46"/>
  <c r="J90" i="47"/>
  <c r="F89" i="20"/>
  <c r="M87" i="14"/>
  <c r="F88" i="16"/>
  <c r="E90" i="30"/>
  <c r="F89" i="51"/>
  <c r="I90" i="31"/>
  <c r="L90" i="13"/>
  <c r="M90" i="25"/>
  <c r="K90" i="25"/>
  <c r="F91" i="44"/>
  <c r="E89" i="13"/>
  <c r="N90" i="25"/>
  <c r="I89" i="16"/>
  <c r="K90" i="13"/>
  <c r="H88" i="14"/>
  <c r="E89" i="20"/>
  <c r="N87" i="17"/>
  <c r="M89" i="21"/>
  <c r="H90" i="49"/>
  <c r="H89" i="16"/>
  <c r="E87" i="18"/>
  <c r="D90" i="21"/>
  <c r="L83" i="39"/>
  <c r="C89" i="28" l="1"/>
  <c r="C90" i="35"/>
  <c r="C88" i="42"/>
  <c r="C87" i="36"/>
  <c r="C88" i="26"/>
  <c r="C88" i="41"/>
  <c r="C88" i="24"/>
  <c r="B89" i="17"/>
  <c r="C89" i="17"/>
  <c r="A90" i="17"/>
  <c r="A90" i="14"/>
  <c r="B89" i="14"/>
  <c r="C89" i="14"/>
  <c r="A92" i="13"/>
  <c r="B91" i="13"/>
  <c r="C91" i="13"/>
  <c r="B92" i="51"/>
  <c r="C92" i="51"/>
  <c r="A93" i="51"/>
  <c r="C92" i="50"/>
  <c r="A93" i="50"/>
  <c r="B92" i="50"/>
  <c r="B92" i="49"/>
  <c r="C92" i="49"/>
  <c r="A93" i="49"/>
  <c r="B92" i="48"/>
  <c r="C92" i="48"/>
  <c r="A93" i="48"/>
  <c r="B92" i="47"/>
  <c r="C92" i="47"/>
  <c r="A93" i="47"/>
  <c r="B92" i="46"/>
  <c r="C92" i="46"/>
  <c r="A93" i="46"/>
  <c r="C92" i="45"/>
  <c r="A93" i="45"/>
  <c r="B92" i="45"/>
  <c r="C93" i="44"/>
  <c r="A94" i="44"/>
  <c r="B93" i="44"/>
  <c r="B93" i="43"/>
  <c r="A94" i="43"/>
  <c r="A93" i="42"/>
  <c r="B92" i="42"/>
  <c r="B92" i="41"/>
  <c r="A93" i="41"/>
  <c r="B91" i="36"/>
  <c r="A92" i="36"/>
  <c r="B92" i="35"/>
  <c r="A93" i="35"/>
  <c r="B92" i="31"/>
  <c r="C92" i="31"/>
  <c r="A93" i="31"/>
  <c r="B92" i="30"/>
  <c r="C92" i="30"/>
  <c r="A93" i="30"/>
  <c r="B94" i="29"/>
  <c r="A95" i="29"/>
  <c r="C94" i="29"/>
  <c r="A94" i="28"/>
  <c r="B93" i="28"/>
  <c r="B93" i="27"/>
  <c r="A94" i="27"/>
  <c r="C93" i="27"/>
  <c r="B92" i="26"/>
  <c r="A93" i="26"/>
  <c r="B92" i="25"/>
  <c r="C92" i="25"/>
  <c r="A93" i="25"/>
  <c r="A93" i="24"/>
  <c r="B92" i="24"/>
  <c r="B91" i="23"/>
  <c r="A92" i="23"/>
  <c r="C91" i="23"/>
  <c r="C91" i="20"/>
  <c r="A92" i="20"/>
  <c r="B91" i="20"/>
  <c r="B91" i="21"/>
  <c r="A92" i="21"/>
  <c r="C91" i="21"/>
  <c r="B90" i="19"/>
  <c r="C90" i="19"/>
  <c r="A91" i="19"/>
  <c r="B90" i="18"/>
  <c r="C90" i="18"/>
  <c r="A91" i="18"/>
  <c r="B91" i="16"/>
  <c r="A92" i="16"/>
  <c r="C91" i="16"/>
  <c r="B89" i="15"/>
  <c r="C89" i="15"/>
  <c r="A90" i="15"/>
  <c r="A85" i="39"/>
  <c r="B84" i="39"/>
  <c r="C84" i="39"/>
  <c r="F85" i="36"/>
  <c r="F86" i="41"/>
  <c r="N86" i="24"/>
  <c r="F86" i="42"/>
  <c r="M90" i="51"/>
  <c r="E86" i="26"/>
  <c r="J88" i="28"/>
  <c r="L89" i="35"/>
  <c r="H86" i="36"/>
  <c r="I86" i="36"/>
  <c r="J87" i="26"/>
  <c r="L87" i="41"/>
  <c r="K91" i="51"/>
  <c r="I91" i="25"/>
  <c r="L92" i="44"/>
  <c r="J91" i="48"/>
  <c r="L91" i="45"/>
  <c r="H91" i="13"/>
  <c r="I89" i="14"/>
  <c r="M93" i="29"/>
  <c r="H89" i="18"/>
  <c r="F93" i="29"/>
  <c r="N90" i="13"/>
  <c r="K91" i="45"/>
  <c r="E90" i="46"/>
  <c r="E88" i="17"/>
  <c r="G92" i="44"/>
  <c r="H91" i="48"/>
  <c r="H91" i="49"/>
  <c r="I91" i="45"/>
  <c r="E88" i="18"/>
  <c r="E85" i="36"/>
  <c r="M86" i="41"/>
  <c r="E86" i="24"/>
  <c r="D89" i="18"/>
  <c r="E90" i="51"/>
  <c r="M92" i="29"/>
  <c r="D88" i="28"/>
  <c r="K87" i="42"/>
  <c r="D87" i="26"/>
  <c r="D87" i="24"/>
  <c r="I90" i="21"/>
  <c r="N88" i="18"/>
  <c r="H91" i="30"/>
  <c r="N93" i="29"/>
  <c r="H89" i="14"/>
  <c r="G88" i="14"/>
  <c r="E90" i="47"/>
  <c r="G91" i="45"/>
  <c r="G91" i="30"/>
  <c r="I91" i="49"/>
  <c r="K90" i="23"/>
  <c r="M90" i="47"/>
  <c r="E90" i="21"/>
  <c r="D91" i="47"/>
  <c r="D92" i="47" s="1"/>
  <c r="M91" i="30"/>
  <c r="I89" i="19"/>
  <c r="F91" i="30"/>
  <c r="M91" i="45"/>
  <c r="G88" i="18"/>
  <c r="I91" i="46"/>
  <c r="M85" i="36"/>
  <c r="M88" i="35"/>
  <c r="F86" i="24"/>
  <c r="F87" i="28"/>
  <c r="F90" i="51"/>
  <c r="N92" i="29"/>
  <c r="L88" i="28"/>
  <c r="I89" i="35"/>
  <c r="L86" i="36"/>
  <c r="H87" i="41"/>
  <c r="L87" i="24"/>
  <c r="L89" i="17"/>
  <c r="K90" i="21"/>
  <c r="L91" i="25"/>
  <c r="L91" i="50"/>
  <c r="K91" i="13"/>
  <c r="J89" i="17"/>
  <c r="L91" i="30"/>
  <c r="F91" i="50"/>
  <c r="H90" i="20"/>
  <c r="I91" i="13"/>
  <c r="H89" i="19"/>
  <c r="H91" i="47"/>
  <c r="H90" i="23"/>
  <c r="J91" i="45"/>
  <c r="D92" i="27"/>
  <c r="J92" i="44"/>
  <c r="H91" i="45"/>
  <c r="I93" i="29"/>
  <c r="D90" i="23"/>
  <c r="D89" i="19"/>
  <c r="I91" i="30"/>
  <c r="J93" i="29"/>
  <c r="G85" i="36"/>
  <c r="E88" i="35"/>
  <c r="G86" i="24"/>
  <c r="M87" i="28"/>
  <c r="N90" i="51"/>
  <c r="G92" i="29"/>
  <c r="J87" i="42"/>
  <c r="K87" i="41"/>
  <c r="J87" i="24"/>
  <c r="K87" i="24"/>
  <c r="N91" i="30"/>
  <c r="I91" i="50"/>
  <c r="K91" i="50"/>
  <c r="H91" i="51"/>
  <c r="K91" i="46"/>
  <c r="N88" i="14"/>
  <c r="M90" i="20"/>
  <c r="M89" i="16"/>
  <c r="K89" i="14"/>
  <c r="H92" i="44"/>
  <c r="K91" i="48"/>
  <c r="E91" i="30"/>
  <c r="D91" i="48"/>
  <c r="J91" i="47"/>
  <c r="N89" i="23"/>
  <c r="N90" i="20"/>
  <c r="F91" i="25"/>
  <c r="K84" i="39"/>
  <c r="M90" i="21"/>
  <c r="E90" i="13"/>
  <c r="D90" i="16"/>
  <c r="D84" i="39"/>
  <c r="G90" i="13"/>
  <c r="J90" i="16"/>
  <c r="F90" i="46"/>
  <c r="D91" i="13"/>
  <c r="I88" i="15"/>
  <c r="I89" i="17"/>
  <c r="K89" i="19"/>
  <c r="E93" i="29"/>
  <c r="J91" i="30"/>
  <c r="L91" i="46"/>
  <c r="E88" i="19"/>
  <c r="H84" i="39"/>
  <c r="H91" i="25"/>
  <c r="D90" i="18"/>
  <c r="D89" i="17"/>
  <c r="K92" i="44"/>
  <c r="E91" i="50"/>
  <c r="I91" i="48"/>
  <c r="N91" i="25"/>
  <c r="J89" i="19"/>
  <c r="L90" i="21"/>
  <c r="J91" i="31"/>
  <c r="N85" i="36"/>
  <c r="N88" i="35"/>
  <c r="M86" i="42"/>
  <c r="G87" i="28"/>
  <c r="M86" i="26"/>
  <c r="F92" i="29"/>
  <c r="H88" i="28"/>
  <c r="H89" i="35"/>
  <c r="I87" i="42"/>
  <c r="H87" i="26"/>
  <c r="K87" i="26"/>
  <c r="K91" i="49"/>
  <c r="G90" i="46"/>
  <c r="F90" i="13"/>
  <c r="J84" i="39"/>
  <c r="L84" i="39"/>
  <c r="M90" i="46"/>
  <c r="M90" i="49"/>
  <c r="F90" i="21"/>
  <c r="F88" i="15"/>
  <c r="E92" i="44"/>
  <c r="L90" i="16"/>
  <c r="I90" i="23"/>
  <c r="N88" i="19"/>
  <c r="J90" i="21"/>
  <c r="N88" i="17"/>
  <c r="J89" i="18"/>
  <c r="H90" i="21"/>
  <c r="D91" i="51"/>
  <c r="N86" i="41"/>
  <c r="G88" i="35"/>
  <c r="N86" i="42"/>
  <c r="N87" i="28"/>
  <c r="G86" i="26"/>
  <c r="E92" i="29"/>
  <c r="J89" i="35"/>
  <c r="L87" i="42"/>
  <c r="D86" i="36"/>
  <c r="K86" i="36"/>
  <c r="I87" i="26"/>
  <c r="I87" i="41"/>
  <c r="I87" i="24"/>
  <c r="F88" i="19"/>
  <c r="K90" i="16"/>
  <c r="E88" i="15"/>
  <c r="G90" i="47"/>
  <c r="D91" i="21"/>
  <c r="M89" i="23"/>
  <c r="L91" i="48"/>
  <c r="M88" i="14"/>
  <c r="F90" i="49"/>
  <c r="J91" i="50"/>
  <c r="G90" i="49"/>
  <c r="J88" i="15"/>
  <c r="F92" i="44"/>
  <c r="H91" i="50"/>
  <c r="G89" i="16"/>
  <c r="L93" i="29"/>
  <c r="H91" i="31"/>
  <c r="N92" i="44"/>
  <c r="G90" i="20"/>
  <c r="G91" i="27"/>
  <c r="M90" i="13"/>
  <c r="E89" i="16"/>
  <c r="G86" i="41"/>
  <c r="F88" i="35"/>
  <c r="E86" i="42"/>
  <c r="E87" i="28"/>
  <c r="F86" i="26"/>
  <c r="K88" i="28"/>
  <c r="K89" i="35"/>
  <c r="H87" i="42"/>
  <c r="J87" i="41"/>
  <c r="H89" i="17"/>
  <c r="J91" i="13"/>
  <c r="J91" i="25"/>
  <c r="I90" i="16"/>
  <c r="L91" i="47"/>
  <c r="K91" i="25"/>
  <c r="D91" i="20"/>
  <c r="D89" i="14"/>
  <c r="M91" i="50"/>
  <c r="I84" i="39"/>
  <c r="J91" i="49"/>
  <c r="N91" i="50"/>
  <c r="F90" i="20"/>
  <c r="I89" i="18"/>
  <c r="N90" i="49"/>
  <c r="K91" i="47"/>
  <c r="F88" i="14"/>
  <c r="K91" i="31"/>
  <c r="D94" i="29"/>
  <c r="E90" i="49"/>
  <c r="F88" i="17"/>
  <c r="G88" i="17"/>
  <c r="M88" i="18"/>
  <c r="H93" i="29"/>
  <c r="E86" i="41"/>
  <c r="M86" i="24"/>
  <c r="G86" i="42"/>
  <c r="G90" i="51"/>
  <c r="N86" i="26"/>
  <c r="I88" i="28"/>
  <c r="D89" i="35"/>
  <c r="D87" i="42"/>
  <c r="J86" i="36"/>
  <c r="L87" i="26"/>
  <c r="D87" i="41"/>
  <c r="H87" i="24"/>
  <c r="N89" i="16"/>
  <c r="I91" i="47"/>
  <c r="D91" i="49"/>
  <c r="D92" i="49" s="1"/>
  <c r="M91" i="25"/>
  <c r="K93" i="29"/>
  <c r="G88" i="19"/>
  <c r="E91" i="45"/>
  <c r="H88" i="15"/>
  <c r="I92" i="44"/>
  <c r="L88" i="15"/>
  <c r="N91" i="45"/>
  <c r="J91" i="51"/>
  <c r="G91" i="50"/>
  <c r="G89" i="23"/>
  <c r="D91" i="46"/>
  <c r="K88" i="15"/>
  <c r="L89" i="14"/>
  <c r="L90" i="20"/>
  <c r="F91" i="45"/>
  <c r="L91" i="51"/>
  <c r="G91" i="25"/>
  <c r="L89" i="19"/>
  <c r="M92" i="44"/>
  <c r="E91" i="25"/>
  <c r="I90" i="20"/>
  <c r="J90" i="23"/>
  <c r="E88" i="14"/>
  <c r="D92" i="25"/>
  <c r="M88" i="17"/>
  <c r="K89" i="17"/>
  <c r="K91" i="30"/>
  <c r="G93" i="29"/>
  <c r="L90" i="23"/>
  <c r="F89" i="23"/>
  <c r="J92" i="27"/>
  <c r="M88" i="19"/>
  <c r="F89" i="16"/>
  <c r="H91" i="46"/>
  <c r="H90" i="16"/>
  <c r="G90" i="21"/>
  <c r="L91" i="31"/>
  <c r="D91" i="31"/>
  <c r="N90" i="46"/>
  <c r="L91" i="49"/>
  <c r="E90" i="20"/>
  <c r="F90" i="47"/>
  <c r="M88" i="15"/>
  <c r="K90" i="20"/>
  <c r="I91" i="51"/>
  <c r="J91" i="46"/>
  <c r="N90" i="47"/>
  <c r="I91" i="31"/>
  <c r="N90" i="21"/>
  <c r="E89" i="23"/>
  <c r="F88" i="18"/>
  <c r="G88" i="15"/>
  <c r="N88" i="15"/>
  <c r="J90" i="20"/>
  <c r="L91" i="13"/>
  <c r="J89" i="14"/>
  <c r="C88" i="36" l="1"/>
  <c r="C89" i="24"/>
  <c r="C91" i="35"/>
  <c r="C90" i="28"/>
  <c r="C89" i="42"/>
  <c r="C89" i="41"/>
  <c r="C89" i="26"/>
  <c r="B90" i="17"/>
  <c r="C90" i="17"/>
  <c r="A91" i="17"/>
  <c r="B90" i="14"/>
  <c r="A91" i="14"/>
  <c r="C90" i="14"/>
  <c r="A93" i="13"/>
  <c r="B92" i="13"/>
  <c r="C92" i="13"/>
  <c r="B93" i="51"/>
  <c r="C93" i="51"/>
  <c r="A94" i="51"/>
  <c r="B93" i="50"/>
  <c r="C93" i="50"/>
  <c r="A94" i="50"/>
  <c r="B93" i="49"/>
  <c r="A94" i="49"/>
  <c r="C93" i="49"/>
  <c r="C93" i="48"/>
  <c r="A94" i="48"/>
  <c r="B93" i="48"/>
  <c r="A94" i="47"/>
  <c r="B93" i="47"/>
  <c r="C93" i="47"/>
  <c r="B93" i="46"/>
  <c r="A94" i="46"/>
  <c r="C93" i="46"/>
  <c r="B93" i="45"/>
  <c r="C93" i="45"/>
  <c r="A94" i="45"/>
  <c r="B94" i="44"/>
  <c r="C94" i="44"/>
  <c r="A95" i="44"/>
  <c r="B94" i="43"/>
  <c r="A95" i="43"/>
  <c r="B93" i="42"/>
  <c r="A94" i="42"/>
  <c r="B93" i="41"/>
  <c r="A94" i="41"/>
  <c r="B92" i="36"/>
  <c r="A93" i="36"/>
  <c r="A94" i="35"/>
  <c r="B93" i="35"/>
  <c r="B93" i="31"/>
  <c r="A94" i="31"/>
  <c r="C93" i="31"/>
  <c r="B93" i="30"/>
  <c r="C93" i="30"/>
  <c r="A94" i="30"/>
  <c r="B95" i="29"/>
  <c r="A96" i="29"/>
  <c r="C95" i="29"/>
  <c r="A95" i="28"/>
  <c r="B94" i="28"/>
  <c r="B94" i="27"/>
  <c r="C94" i="27"/>
  <c r="A95" i="27"/>
  <c r="A94" i="26"/>
  <c r="B93" i="26"/>
  <c r="C93" i="25"/>
  <c r="A94" i="25"/>
  <c r="B93" i="25"/>
  <c r="B93" i="24"/>
  <c r="A94" i="24"/>
  <c r="B92" i="23"/>
  <c r="C92" i="23"/>
  <c r="A93" i="23"/>
  <c r="C92" i="20"/>
  <c r="A93" i="20"/>
  <c r="B92" i="20"/>
  <c r="B92" i="21"/>
  <c r="C92" i="21"/>
  <c r="A93" i="21"/>
  <c r="B91" i="19"/>
  <c r="A92" i="19"/>
  <c r="C91" i="19"/>
  <c r="C91" i="18"/>
  <c r="A92" i="18"/>
  <c r="B91" i="18"/>
  <c r="B92" i="16"/>
  <c r="C92" i="16"/>
  <c r="A93" i="16"/>
  <c r="B90" i="15"/>
  <c r="C90" i="15"/>
  <c r="A91" i="15"/>
  <c r="A86" i="39"/>
  <c r="B85" i="39"/>
  <c r="C85" i="39"/>
  <c r="E87" i="41"/>
  <c r="E87" i="42"/>
  <c r="E86" i="36"/>
  <c r="F87" i="24"/>
  <c r="M88" i="28"/>
  <c r="D87" i="36"/>
  <c r="J88" i="24"/>
  <c r="D90" i="35"/>
  <c r="D89" i="28"/>
  <c r="D88" i="42"/>
  <c r="J88" i="41"/>
  <c r="D88" i="26"/>
  <c r="I90" i="18"/>
  <c r="L92" i="51"/>
  <c r="N90" i="18"/>
  <c r="G91" i="31"/>
  <c r="J89" i="15"/>
  <c r="N91" i="20"/>
  <c r="F92" i="25"/>
  <c r="N92" i="25"/>
  <c r="M91" i="49"/>
  <c r="L91" i="20"/>
  <c r="F90" i="23"/>
  <c r="H92" i="13"/>
  <c r="F89" i="17"/>
  <c r="L90" i="14"/>
  <c r="D91" i="16"/>
  <c r="M89" i="19"/>
  <c r="E94" i="29"/>
  <c r="F87" i="41"/>
  <c r="M87" i="42"/>
  <c r="F86" i="36"/>
  <c r="N87" i="26"/>
  <c r="F88" i="28"/>
  <c r="I88" i="24"/>
  <c r="J90" i="35"/>
  <c r="H89" i="28"/>
  <c r="J88" i="42"/>
  <c r="L88" i="41"/>
  <c r="K88" i="26"/>
  <c r="I91" i="20"/>
  <c r="H90" i="19"/>
  <c r="D92" i="50"/>
  <c r="D91" i="23"/>
  <c r="K89" i="15"/>
  <c r="K90" i="19"/>
  <c r="N92" i="47"/>
  <c r="H92" i="31"/>
  <c r="G91" i="48"/>
  <c r="J93" i="27"/>
  <c r="M91" i="48"/>
  <c r="D92" i="13"/>
  <c r="J94" i="29"/>
  <c r="H92" i="51"/>
  <c r="N94" i="29"/>
  <c r="N91" i="47"/>
  <c r="J92" i="49"/>
  <c r="I91" i="21"/>
  <c r="N91" i="13"/>
  <c r="G87" i="41"/>
  <c r="M89" i="35"/>
  <c r="G86" i="36"/>
  <c r="F87" i="26"/>
  <c r="E88" i="28"/>
  <c r="J87" i="36"/>
  <c r="K89" i="28"/>
  <c r="K88" i="42"/>
  <c r="K88" i="41"/>
  <c r="J92" i="45"/>
  <c r="E91" i="13"/>
  <c r="K92" i="31"/>
  <c r="J92" i="13"/>
  <c r="K90" i="17"/>
  <c r="G90" i="23"/>
  <c r="D92" i="45"/>
  <c r="E90" i="16"/>
  <c r="L92" i="45"/>
  <c r="K92" i="51"/>
  <c r="F91" i="47"/>
  <c r="D85" i="39"/>
  <c r="H92" i="50"/>
  <c r="K91" i="21"/>
  <c r="G91" i="51"/>
  <c r="N91" i="31"/>
  <c r="F89" i="14"/>
  <c r="E91" i="21"/>
  <c r="L90" i="17"/>
  <c r="J92" i="51"/>
  <c r="N91" i="48"/>
  <c r="E91" i="20"/>
  <c r="F90" i="18"/>
  <c r="E92" i="25"/>
  <c r="N87" i="41"/>
  <c r="N89" i="35"/>
  <c r="N86" i="36"/>
  <c r="G87" i="26"/>
  <c r="E89" i="18"/>
  <c r="I87" i="36"/>
  <c r="L90" i="35"/>
  <c r="I88" i="42"/>
  <c r="H88" i="26"/>
  <c r="M90" i="16"/>
  <c r="G90" i="18"/>
  <c r="I92" i="31"/>
  <c r="D93" i="47"/>
  <c r="M90" i="23"/>
  <c r="J91" i="16"/>
  <c r="N89" i="17"/>
  <c r="K92" i="49"/>
  <c r="J92" i="31"/>
  <c r="I89" i="15"/>
  <c r="E91" i="31"/>
  <c r="L91" i="16"/>
  <c r="H92" i="25"/>
  <c r="M92" i="49"/>
  <c r="D91" i="18"/>
  <c r="F89" i="19"/>
  <c r="J92" i="25"/>
  <c r="M91" i="51"/>
  <c r="L92" i="50"/>
  <c r="K91" i="20"/>
  <c r="K91" i="16"/>
  <c r="J90" i="19"/>
  <c r="L94" i="29"/>
  <c r="F92" i="49"/>
  <c r="I92" i="25"/>
  <c r="D92" i="31"/>
  <c r="J93" i="44"/>
  <c r="N92" i="49"/>
  <c r="F91" i="48"/>
  <c r="K92" i="50"/>
  <c r="L92" i="46"/>
  <c r="K92" i="45"/>
  <c r="E90" i="23"/>
  <c r="D93" i="44"/>
  <c r="D94" i="44" s="1"/>
  <c r="I92" i="30"/>
  <c r="F94" i="29"/>
  <c r="H90" i="18"/>
  <c r="F91" i="31"/>
  <c r="I92" i="51"/>
  <c r="H92" i="49"/>
  <c r="M91" i="46"/>
  <c r="K92" i="25"/>
  <c r="G92" i="49"/>
  <c r="K92" i="30"/>
  <c r="F91" i="20"/>
  <c r="G91" i="47"/>
  <c r="M92" i="25"/>
  <c r="M90" i="18"/>
  <c r="M94" i="29"/>
  <c r="J92" i="30"/>
  <c r="M87" i="41"/>
  <c r="G89" i="35"/>
  <c r="M87" i="24"/>
  <c r="E87" i="26"/>
  <c r="F89" i="18"/>
  <c r="K87" i="36"/>
  <c r="D88" i="24"/>
  <c r="K90" i="35"/>
  <c r="J89" i="28"/>
  <c r="H88" i="41"/>
  <c r="J88" i="26"/>
  <c r="G90" i="16"/>
  <c r="D93" i="25"/>
  <c r="L92" i="49"/>
  <c r="H92" i="45"/>
  <c r="J90" i="17"/>
  <c r="N89" i="19"/>
  <c r="G92" i="25"/>
  <c r="K92" i="48"/>
  <c r="K94" i="29"/>
  <c r="H91" i="23"/>
  <c r="D92" i="51"/>
  <c r="J91" i="23"/>
  <c r="M89" i="14"/>
  <c r="G89" i="14"/>
  <c r="I90" i="17"/>
  <c r="H91" i="21"/>
  <c r="J92" i="46"/>
  <c r="I92" i="13"/>
  <c r="G91" i="13"/>
  <c r="E90" i="18"/>
  <c r="J90" i="18"/>
  <c r="F87" i="42"/>
  <c r="F89" i="35"/>
  <c r="N87" i="24"/>
  <c r="M87" i="26"/>
  <c r="N89" i="18"/>
  <c r="L87" i="36"/>
  <c r="L88" i="24"/>
  <c r="L88" i="42"/>
  <c r="I88" i="26"/>
  <c r="D90" i="19"/>
  <c r="D91" i="19" s="1"/>
  <c r="L93" i="44"/>
  <c r="N89" i="14"/>
  <c r="I92" i="47"/>
  <c r="F91" i="51"/>
  <c r="I92" i="45"/>
  <c r="L91" i="21"/>
  <c r="E91" i="46"/>
  <c r="H92" i="46"/>
  <c r="H93" i="44"/>
  <c r="K92" i="46"/>
  <c r="I92" i="50"/>
  <c r="I93" i="44"/>
  <c r="L92" i="30"/>
  <c r="J92" i="50"/>
  <c r="J91" i="21"/>
  <c r="M91" i="20"/>
  <c r="G94" i="29"/>
  <c r="L89" i="15"/>
  <c r="N87" i="42"/>
  <c r="E89" i="35"/>
  <c r="E87" i="24"/>
  <c r="N88" i="28"/>
  <c r="G89" i="18"/>
  <c r="H87" i="36"/>
  <c r="K88" i="24"/>
  <c r="H90" i="35"/>
  <c r="L89" i="28"/>
  <c r="H88" i="42"/>
  <c r="D88" i="41"/>
  <c r="L88" i="26"/>
  <c r="G92" i="27"/>
  <c r="N91" i="49"/>
  <c r="D93" i="27"/>
  <c r="J92" i="48"/>
  <c r="E91" i="47"/>
  <c r="F92" i="47"/>
  <c r="I92" i="48"/>
  <c r="J92" i="47"/>
  <c r="L92" i="48"/>
  <c r="M91" i="47"/>
  <c r="G89" i="17"/>
  <c r="K92" i="47"/>
  <c r="I90" i="14"/>
  <c r="G91" i="46"/>
  <c r="L92" i="13"/>
  <c r="M91" i="21"/>
  <c r="G91" i="49"/>
  <c r="D92" i="48"/>
  <c r="M91" i="13"/>
  <c r="I92" i="46"/>
  <c r="I92" i="49"/>
  <c r="H91" i="20"/>
  <c r="J85" i="39"/>
  <c r="G87" i="42"/>
  <c r="M86" i="36"/>
  <c r="G87" i="24"/>
  <c r="G88" i="28"/>
  <c r="M89" i="18"/>
  <c r="H88" i="24"/>
  <c r="I90" i="35"/>
  <c r="I89" i="28"/>
  <c r="I88" i="41"/>
  <c r="F91" i="13"/>
  <c r="D89" i="15"/>
  <c r="L92" i="25"/>
  <c r="H92" i="30"/>
  <c r="N91" i="51"/>
  <c r="I91" i="16"/>
  <c r="M91" i="31"/>
  <c r="H94" i="29"/>
  <c r="E89" i="17"/>
  <c r="L92" i="31"/>
  <c r="D92" i="46"/>
  <c r="J91" i="20"/>
  <c r="H92" i="48"/>
  <c r="K91" i="23"/>
  <c r="D92" i="30"/>
  <c r="K90" i="14"/>
  <c r="N90" i="16"/>
  <c r="M89" i="17"/>
  <c r="E92" i="49"/>
  <c r="N91" i="21"/>
  <c r="L90" i="19"/>
  <c r="G89" i="19"/>
  <c r="E91" i="48"/>
  <c r="H92" i="47"/>
  <c r="H89" i="15"/>
  <c r="G91" i="21"/>
  <c r="E91" i="49"/>
  <c r="E91" i="51"/>
  <c r="N91" i="46"/>
  <c r="F91" i="46"/>
  <c r="L92" i="47"/>
  <c r="H90" i="14"/>
  <c r="K92" i="13"/>
  <c r="I91" i="23"/>
  <c r="K93" i="44"/>
  <c r="I94" i="29"/>
  <c r="F91" i="21"/>
  <c r="F91" i="49"/>
  <c r="E89" i="14"/>
  <c r="J90" i="14"/>
  <c r="E89" i="19"/>
  <c r="E92" i="47"/>
  <c r="L91" i="23"/>
  <c r="F90" i="16"/>
  <c r="N90" i="23"/>
  <c r="G92" i="47"/>
  <c r="M92" i="47"/>
  <c r="G91" i="20"/>
  <c r="I90" i="19"/>
  <c r="H91" i="16"/>
  <c r="D90" i="14"/>
  <c r="H85" i="39"/>
  <c r="D92" i="20"/>
  <c r="D90" i="17"/>
  <c r="D93" i="49"/>
  <c r="C90" i="41" l="1"/>
  <c r="C91" i="28"/>
  <c r="C90" i="42"/>
  <c r="C90" i="24"/>
  <c r="C90" i="26"/>
  <c r="C92" i="35"/>
  <c r="C89" i="36"/>
  <c r="B91" i="17"/>
  <c r="C91" i="17"/>
  <c r="A92" i="17"/>
  <c r="A92" i="14"/>
  <c r="B91" i="14"/>
  <c r="C91" i="14"/>
  <c r="B93" i="13"/>
  <c r="A94" i="13"/>
  <c r="C93" i="13"/>
  <c r="B94" i="51"/>
  <c r="C94" i="51"/>
  <c r="A95" i="51"/>
  <c r="C94" i="50"/>
  <c r="A95" i="50"/>
  <c r="B94" i="50"/>
  <c r="B94" i="49"/>
  <c r="C94" i="49"/>
  <c r="A95" i="49"/>
  <c r="B94" i="48"/>
  <c r="C94" i="48"/>
  <c r="A95" i="48"/>
  <c r="B94" i="47"/>
  <c r="C94" i="47"/>
  <c r="A95" i="47"/>
  <c r="B94" i="46"/>
  <c r="C94" i="46"/>
  <c r="A95" i="46"/>
  <c r="C94" i="45"/>
  <c r="A95" i="45"/>
  <c r="B94" i="45"/>
  <c r="C95" i="44"/>
  <c r="A96" i="44"/>
  <c r="B95" i="44"/>
  <c r="B95" i="43"/>
  <c r="A96" i="43"/>
  <c r="A95" i="42"/>
  <c r="B94" i="42"/>
  <c r="B94" i="41"/>
  <c r="A95" i="41"/>
  <c r="B93" i="36"/>
  <c r="A94" i="36"/>
  <c r="B94" i="35"/>
  <c r="A95" i="35"/>
  <c r="B94" i="31"/>
  <c r="C94" i="31"/>
  <c r="A95" i="31"/>
  <c r="B94" i="30"/>
  <c r="A95" i="30"/>
  <c r="C94" i="30"/>
  <c r="B96" i="29"/>
  <c r="C96" i="29"/>
  <c r="A97" i="29"/>
  <c r="A96" i="28"/>
  <c r="B95" i="28"/>
  <c r="B95" i="27"/>
  <c r="A96" i="27"/>
  <c r="C95" i="27"/>
  <c r="B94" i="26"/>
  <c r="A95" i="26"/>
  <c r="B94" i="25"/>
  <c r="C94" i="25"/>
  <c r="A95" i="25"/>
  <c r="A95" i="24"/>
  <c r="B94" i="24"/>
  <c r="B93" i="23"/>
  <c r="C93" i="23"/>
  <c r="A94" i="23"/>
  <c r="C93" i="20"/>
  <c r="A94" i="20"/>
  <c r="B93" i="20"/>
  <c r="B93" i="21"/>
  <c r="A94" i="21"/>
  <c r="C93" i="21"/>
  <c r="B92" i="19"/>
  <c r="C92" i="19"/>
  <c r="A93" i="19"/>
  <c r="B92" i="18"/>
  <c r="C92" i="18"/>
  <c r="A93" i="18"/>
  <c r="B93" i="16"/>
  <c r="A94" i="16"/>
  <c r="C93" i="16"/>
  <c r="B91" i="15"/>
  <c r="C91" i="15"/>
  <c r="A92" i="15"/>
  <c r="A87" i="39"/>
  <c r="B86" i="39"/>
  <c r="C86" i="39"/>
  <c r="D93" i="48"/>
  <c r="E88" i="24"/>
  <c r="G88" i="42"/>
  <c r="N89" i="28"/>
  <c r="F87" i="36"/>
  <c r="J89" i="41"/>
  <c r="J90" i="28"/>
  <c r="J89" i="42"/>
  <c r="D89" i="26"/>
  <c r="L88" i="36"/>
  <c r="L93" i="46"/>
  <c r="D93" i="45"/>
  <c r="J94" i="44"/>
  <c r="L93" i="30"/>
  <c r="F93" i="47"/>
  <c r="F92" i="48"/>
  <c r="G92" i="51"/>
  <c r="F92" i="13"/>
  <c r="F93" i="25"/>
  <c r="I94" i="44"/>
  <c r="J93" i="49"/>
  <c r="J93" i="45"/>
  <c r="L93" i="49"/>
  <c r="E93" i="44"/>
  <c r="M92" i="45"/>
  <c r="N93" i="49"/>
  <c r="G89" i="15"/>
  <c r="I91" i="19"/>
  <c r="I95" i="29"/>
  <c r="L93" i="31"/>
  <c r="G92" i="30"/>
  <c r="M88" i="41"/>
  <c r="G88" i="24"/>
  <c r="N88" i="42"/>
  <c r="F89" i="28"/>
  <c r="N87" i="36"/>
  <c r="H89" i="41"/>
  <c r="I89" i="41"/>
  <c r="H90" i="28"/>
  <c r="H89" i="42"/>
  <c r="I89" i="42"/>
  <c r="L89" i="24"/>
  <c r="L89" i="26"/>
  <c r="K91" i="35"/>
  <c r="H88" i="36"/>
  <c r="E89" i="15"/>
  <c r="L90" i="15"/>
  <c r="M93" i="25"/>
  <c r="M89" i="15"/>
  <c r="D94" i="25"/>
  <c r="N90" i="19"/>
  <c r="K92" i="23"/>
  <c r="H91" i="18"/>
  <c r="G92" i="13"/>
  <c r="F89" i="15"/>
  <c r="E90" i="19"/>
  <c r="K90" i="15"/>
  <c r="E90" i="14"/>
  <c r="K93" i="45"/>
  <c r="H93" i="30"/>
  <c r="J93" i="47"/>
  <c r="D93" i="31"/>
  <c r="H93" i="13"/>
  <c r="F91" i="23"/>
  <c r="M90" i="17"/>
  <c r="F94" i="44"/>
  <c r="J90" i="15"/>
  <c r="G88" i="41"/>
  <c r="N88" i="24"/>
  <c r="F88" i="42"/>
  <c r="E90" i="35"/>
  <c r="M87" i="36"/>
  <c r="L89" i="41"/>
  <c r="K89" i="42"/>
  <c r="J89" i="26"/>
  <c r="I89" i="26"/>
  <c r="J91" i="35"/>
  <c r="K88" i="36"/>
  <c r="I93" i="25"/>
  <c r="D92" i="21"/>
  <c r="L91" i="19"/>
  <c r="E93" i="47"/>
  <c r="N89" i="15"/>
  <c r="K91" i="14"/>
  <c r="L93" i="25"/>
  <c r="E92" i="51"/>
  <c r="I92" i="21"/>
  <c r="K93" i="13"/>
  <c r="E92" i="50"/>
  <c r="J91" i="17"/>
  <c r="H93" i="46"/>
  <c r="F93" i="44"/>
  <c r="H93" i="49"/>
  <c r="J93" i="51"/>
  <c r="G91" i="16"/>
  <c r="N91" i="18"/>
  <c r="J91" i="14"/>
  <c r="J92" i="20"/>
  <c r="J93" i="48"/>
  <c r="H93" i="51"/>
  <c r="E88" i="41"/>
  <c r="N88" i="26"/>
  <c r="M88" i="42"/>
  <c r="G90" i="35"/>
  <c r="G87" i="36"/>
  <c r="I90" i="28"/>
  <c r="L89" i="42"/>
  <c r="L85" i="39"/>
  <c r="K89" i="24"/>
  <c r="I88" i="36"/>
  <c r="N92" i="31"/>
  <c r="M92" i="30"/>
  <c r="D92" i="23"/>
  <c r="M93" i="47"/>
  <c r="F92" i="20"/>
  <c r="M93" i="44"/>
  <c r="K92" i="21"/>
  <c r="D90" i="15"/>
  <c r="I92" i="20"/>
  <c r="G91" i="23"/>
  <c r="K93" i="50"/>
  <c r="K93" i="46"/>
  <c r="H92" i="23"/>
  <c r="N94" i="44"/>
  <c r="N90" i="17"/>
  <c r="N92" i="30"/>
  <c r="H93" i="48"/>
  <c r="K92" i="20"/>
  <c r="E92" i="31"/>
  <c r="N93" i="25"/>
  <c r="J95" i="29"/>
  <c r="E92" i="45"/>
  <c r="L94" i="44"/>
  <c r="H94" i="44"/>
  <c r="K93" i="48"/>
  <c r="G92" i="46"/>
  <c r="N91" i="16"/>
  <c r="H93" i="31"/>
  <c r="E93" i="25"/>
  <c r="D91" i="17"/>
  <c r="G92" i="20"/>
  <c r="F92" i="31"/>
  <c r="M92" i="13"/>
  <c r="I92" i="16"/>
  <c r="G91" i="18"/>
  <c r="M91" i="19"/>
  <c r="L93" i="47"/>
  <c r="M91" i="16"/>
  <c r="E92" i="30"/>
  <c r="J94" i="27"/>
  <c r="D95" i="44"/>
  <c r="M92" i="20"/>
  <c r="I93" i="51"/>
  <c r="G93" i="44"/>
  <c r="G92" i="31"/>
  <c r="N92" i="51"/>
  <c r="L92" i="21"/>
  <c r="D93" i="46"/>
  <c r="J93" i="46"/>
  <c r="F92" i="51"/>
  <c r="D93" i="50"/>
  <c r="F92" i="30"/>
  <c r="N90" i="14"/>
  <c r="F88" i="41"/>
  <c r="G88" i="26"/>
  <c r="E88" i="42"/>
  <c r="F90" i="35"/>
  <c r="H90" i="17"/>
  <c r="L90" i="28"/>
  <c r="D89" i="24"/>
  <c r="H89" i="24"/>
  <c r="H89" i="26"/>
  <c r="D91" i="35"/>
  <c r="J88" i="36"/>
  <c r="M92" i="51"/>
  <c r="E92" i="20"/>
  <c r="M93" i="49"/>
  <c r="L93" i="50"/>
  <c r="I91" i="17"/>
  <c r="K93" i="25"/>
  <c r="N93" i="47"/>
  <c r="M92" i="46"/>
  <c r="K91" i="17"/>
  <c r="I93" i="13"/>
  <c r="H93" i="25"/>
  <c r="L92" i="16"/>
  <c r="I90" i="15"/>
  <c r="I93" i="48"/>
  <c r="D93" i="13"/>
  <c r="J93" i="30"/>
  <c r="L95" i="29"/>
  <c r="M91" i="18"/>
  <c r="H92" i="20"/>
  <c r="L92" i="20"/>
  <c r="E91" i="23"/>
  <c r="N88" i="41"/>
  <c r="M88" i="26"/>
  <c r="E89" i="28"/>
  <c r="N90" i="35"/>
  <c r="K85" i="39"/>
  <c r="D90" i="28"/>
  <c r="K89" i="26"/>
  <c r="F90" i="14"/>
  <c r="M91" i="23"/>
  <c r="L92" i="23"/>
  <c r="M92" i="50"/>
  <c r="E92" i="48"/>
  <c r="G92" i="50"/>
  <c r="I91" i="18"/>
  <c r="F92" i="50"/>
  <c r="N92" i="46"/>
  <c r="I93" i="49"/>
  <c r="G93" i="25"/>
  <c r="G92" i="45"/>
  <c r="K95" i="29"/>
  <c r="F92" i="46"/>
  <c r="L93" i="48"/>
  <c r="E91" i="16"/>
  <c r="M90" i="19"/>
  <c r="D93" i="51"/>
  <c r="I86" i="39"/>
  <c r="I93" i="46"/>
  <c r="G91" i="19"/>
  <c r="H90" i="15"/>
  <c r="E92" i="46"/>
  <c r="K93" i="49"/>
  <c r="M88" i="24"/>
  <c r="F88" i="26"/>
  <c r="G89" i="28"/>
  <c r="M90" i="35"/>
  <c r="I85" i="39"/>
  <c r="K89" i="41"/>
  <c r="I89" i="24"/>
  <c r="J89" i="24"/>
  <c r="H91" i="35"/>
  <c r="L91" i="35"/>
  <c r="D88" i="36"/>
  <c r="L91" i="14"/>
  <c r="J93" i="31"/>
  <c r="G90" i="17"/>
  <c r="M92" i="31"/>
  <c r="M90" i="14"/>
  <c r="J91" i="19"/>
  <c r="N93" i="44"/>
  <c r="D92" i="18"/>
  <c r="N92" i="50"/>
  <c r="L93" i="51"/>
  <c r="H93" i="50"/>
  <c r="G93" i="27"/>
  <c r="N92" i="45"/>
  <c r="F92" i="45"/>
  <c r="F93" i="49"/>
  <c r="K91" i="19"/>
  <c r="J92" i="16"/>
  <c r="E91" i="19"/>
  <c r="G90" i="14"/>
  <c r="N92" i="20"/>
  <c r="H93" i="45"/>
  <c r="E90" i="17"/>
  <c r="H92" i="16"/>
  <c r="F90" i="17"/>
  <c r="I93" i="50"/>
  <c r="D93" i="30"/>
  <c r="F88" i="24"/>
  <c r="E88" i="26"/>
  <c r="M89" i="28"/>
  <c r="E87" i="36"/>
  <c r="D89" i="41"/>
  <c r="K90" i="28"/>
  <c r="D89" i="42"/>
  <c r="I91" i="35"/>
  <c r="I93" i="45"/>
  <c r="N91" i="19"/>
  <c r="H93" i="47"/>
  <c r="D94" i="27"/>
  <c r="N92" i="13"/>
  <c r="K92" i="16"/>
  <c r="I93" i="47"/>
  <c r="L93" i="45"/>
  <c r="H92" i="21"/>
  <c r="I93" i="31"/>
  <c r="I93" i="30"/>
  <c r="K93" i="47"/>
  <c r="H91" i="14"/>
  <c r="N91" i="23"/>
  <c r="D91" i="14"/>
  <c r="E91" i="18"/>
  <c r="L91" i="17"/>
  <c r="K94" i="44"/>
  <c r="N92" i="48"/>
  <c r="F91" i="18"/>
  <c r="I91" i="14"/>
  <c r="J92" i="23"/>
  <c r="G90" i="19"/>
  <c r="D95" i="29"/>
  <c r="J91" i="18"/>
  <c r="J92" i="21"/>
  <c r="F91" i="16"/>
  <c r="I92" i="23"/>
  <c r="D92" i="16"/>
  <c r="M92" i="48"/>
  <c r="E93" i="49"/>
  <c r="K93" i="51"/>
  <c r="H91" i="19"/>
  <c r="K93" i="31"/>
  <c r="G94" i="44"/>
  <c r="M94" i="44"/>
  <c r="D94" i="48"/>
  <c r="G93" i="47"/>
  <c r="J93" i="50"/>
  <c r="F90" i="19"/>
  <c r="H95" i="29"/>
  <c r="K93" i="30"/>
  <c r="J86" i="39"/>
  <c r="J93" i="25"/>
  <c r="G93" i="49"/>
  <c r="G92" i="48"/>
  <c r="E92" i="13"/>
  <c r="F91" i="19"/>
  <c r="D93" i="20"/>
  <c r="E94" i="44"/>
  <c r="L93" i="13"/>
  <c r="L86" i="39"/>
  <c r="H91" i="17"/>
  <c r="J93" i="13"/>
  <c r="D92" i="19"/>
  <c r="C91" i="26" l="1"/>
  <c r="C92" i="28"/>
  <c r="C90" i="36"/>
  <c r="C91" i="24"/>
  <c r="C91" i="41"/>
  <c r="C91" i="42"/>
  <c r="C93" i="35"/>
  <c r="B92" i="17"/>
  <c r="A93" i="17"/>
  <c r="C92" i="17"/>
  <c r="A93" i="14"/>
  <c r="B92" i="14"/>
  <c r="C92" i="14"/>
  <c r="A95" i="13"/>
  <c r="B94" i="13"/>
  <c r="C94" i="13"/>
  <c r="C95" i="51"/>
  <c r="A96" i="51"/>
  <c r="B95" i="51"/>
  <c r="B95" i="50"/>
  <c r="C95" i="50"/>
  <c r="A96" i="50"/>
  <c r="B95" i="49"/>
  <c r="C95" i="49"/>
  <c r="A96" i="49"/>
  <c r="C95" i="48"/>
  <c r="A96" i="48"/>
  <c r="B95" i="48"/>
  <c r="C95" i="47"/>
  <c r="A96" i="47"/>
  <c r="B95" i="47"/>
  <c r="B95" i="46"/>
  <c r="C95" i="46"/>
  <c r="A96" i="46"/>
  <c r="B95" i="45"/>
  <c r="C95" i="45"/>
  <c r="A96" i="45"/>
  <c r="B96" i="44"/>
  <c r="C96" i="44"/>
  <c r="A97" i="44"/>
  <c r="B96" i="43"/>
  <c r="A97" i="43"/>
  <c r="B95" i="42"/>
  <c r="A96" i="42"/>
  <c r="B95" i="41"/>
  <c r="A96" i="41"/>
  <c r="B94" i="36"/>
  <c r="A95" i="36"/>
  <c r="A96" i="35"/>
  <c r="B95" i="35"/>
  <c r="B95" i="31"/>
  <c r="A96" i="31"/>
  <c r="C95" i="31"/>
  <c r="B95" i="30"/>
  <c r="C95" i="30"/>
  <c r="A96" i="30"/>
  <c r="B97" i="29"/>
  <c r="C97" i="29"/>
  <c r="A98" i="29"/>
  <c r="A97" i="28"/>
  <c r="B96" i="28"/>
  <c r="B96" i="27"/>
  <c r="C96" i="27"/>
  <c r="A97" i="27"/>
  <c r="A96" i="26"/>
  <c r="B95" i="26"/>
  <c r="C95" i="25"/>
  <c r="A96" i="25"/>
  <c r="B95" i="25"/>
  <c r="B95" i="24"/>
  <c r="A96" i="24"/>
  <c r="C94" i="23"/>
  <c r="A95" i="23"/>
  <c r="B94" i="23"/>
  <c r="A95" i="20"/>
  <c r="B94" i="20"/>
  <c r="C94" i="20"/>
  <c r="B94" i="21"/>
  <c r="C94" i="21"/>
  <c r="A95" i="21"/>
  <c r="B93" i="19"/>
  <c r="A94" i="19"/>
  <c r="C93" i="19"/>
  <c r="C93" i="18"/>
  <c r="A94" i="18"/>
  <c r="B93" i="18"/>
  <c r="B94" i="16"/>
  <c r="C94" i="16"/>
  <c r="A95" i="16"/>
  <c r="B92" i="15"/>
  <c r="A93" i="15"/>
  <c r="C92" i="15"/>
  <c r="A88" i="39"/>
  <c r="B87" i="39"/>
  <c r="C87" i="39"/>
  <c r="N89" i="42"/>
  <c r="E89" i="41"/>
  <c r="M90" i="28"/>
  <c r="G91" i="35"/>
  <c r="F89" i="26"/>
  <c r="H86" i="39"/>
  <c r="H90" i="26"/>
  <c r="H91" i="28"/>
  <c r="D89" i="36"/>
  <c r="J90" i="41"/>
  <c r="I92" i="35"/>
  <c r="D93" i="19"/>
  <c r="D94" i="20"/>
  <c r="H94" i="30"/>
  <c r="K94" i="50"/>
  <c r="I93" i="21"/>
  <c r="I92" i="19"/>
  <c r="J94" i="46"/>
  <c r="H94" i="47"/>
  <c r="J92" i="17"/>
  <c r="F92" i="23"/>
  <c r="H94" i="50"/>
  <c r="K95" i="44"/>
  <c r="F92" i="19"/>
  <c r="I91" i="15"/>
  <c r="J93" i="16"/>
  <c r="G92" i="23"/>
  <c r="F93" i="46"/>
  <c r="J92" i="14"/>
  <c r="E94" i="48"/>
  <c r="M89" i="42"/>
  <c r="N89" i="41"/>
  <c r="E90" i="28"/>
  <c r="G89" i="24"/>
  <c r="G89" i="26"/>
  <c r="K86" i="39"/>
  <c r="L90" i="26"/>
  <c r="J90" i="24"/>
  <c r="I90" i="24"/>
  <c r="J90" i="42"/>
  <c r="H94" i="45"/>
  <c r="I94" i="48"/>
  <c r="G92" i="16"/>
  <c r="I93" i="23"/>
  <c r="G91" i="17"/>
  <c r="F93" i="31"/>
  <c r="H92" i="18"/>
  <c r="E92" i="23"/>
  <c r="G91" i="14"/>
  <c r="G93" i="31"/>
  <c r="N90" i="15"/>
  <c r="E93" i="46"/>
  <c r="N92" i="18"/>
  <c r="J94" i="25"/>
  <c r="M92" i="19"/>
  <c r="M93" i="51"/>
  <c r="D94" i="50"/>
  <c r="J94" i="30"/>
  <c r="L93" i="16"/>
  <c r="G93" i="20"/>
  <c r="G93" i="45"/>
  <c r="F89" i="42"/>
  <c r="N88" i="36"/>
  <c r="N90" i="28"/>
  <c r="M89" i="24"/>
  <c r="E89" i="26"/>
  <c r="D86" i="39"/>
  <c r="D87" i="39" s="1"/>
  <c r="L91" i="28"/>
  <c r="I90" i="41"/>
  <c r="K90" i="42"/>
  <c r="D94" i="45"/>
  <c r="K96" i="29"/>
  <c r="M95" i="29"/>
  <c r="K92" i="19"/>
  <c r="J94" i="45"/>
  <c r="E95" i="44"/>
  <c r="E90" i="15"/>
  <c r="D94" i="31"/>
  <c r="G90" i="15"/>
  <c r="M93" i="30"/>
  <c r="K93" i="23"/>
  <c r="I92" i="17"/>
  <c r="J95" i="44"/>
  <c r="K92" i="17"/>
  <c r="L94" i="31"/>
  <c r="K94" i="25"/>
  <c r="F91" i="17"/>
  <c r="N92" i="23"/>
  <c r="E91" i="14"/>
  <c r="G94" i="48"/>
  <c r="L94" i="47"/>
  <c r="J94" i="47"/>
  <c r="G92" i="18"/>
  <c r="E93" i="20"/>
  <c r="I94" i="13"/>
  <c r="D93" i="23"/>
  <c r="H92" i="14"/>
  <c r="H93" i="16"/>
  <c r="G89" i="42"/>
  <c r="M88" i="36"/>
  <c r="G90" i="28"/>
  <c r="F89" i="24"/>
  <c r="M93" i="48"/>
  <c r="D90" i="26"/>
  <c r="J91" i="28"/>
  <c r="K89" i="36"/>
  <c r="L90" i="24"/>
  <c r="D90" i="41"/>
  <c r="I90" i="42"/>
  <c r="D92" i="35"/>
  <c r="J92" i="35"/>
  <c r="D94" i="46"/>
  <c r="F94" i="25"/>
  <c r="F95" i="29"/>
  <c r="G93" i="30"/>
  <c r="G93" i="50"/>
  <c r="H94" i="13"/>
  <c r="G95" i="29"/>
  <c r="M93" i="46"/>
  <c r="E92" i="21"/>
  <c r="H92" i="19"/>
  <c r="E93" i="45"/>
  <c r="D94" i="49"/>
  <c r="L94" i="48"/>
  <c r="H93" i="21"/>
  <c r="I96" i="29"/>
  <c r="N93" i="20"/>
  <c r="D94" i="51"/>
  <c r="D92" i="17"/>
  <c r="H93" i="20"/>
  <c r="E93" i="51"/>
  <c r="N92" i="19"/>
  <c r="M92" i="23"/>
  <c r="H96" i="29"/>
  <c r="M93" i="50"/>
  <c r="E92" i="18"/>
  <c r="D95" i="51"/>
  <c r="D94" i="23"/>
  <c r="D94" i="47"/>
  <c r="N93" i="46"/>
  <c r="J94" i="48"/>
  <c r="I94" i="45"/>
  <c r="G94" i="25"/>
  <c r="L93" i="21"/>
  <c r="K94" i="31"/>
  <c r="L96" i="29"/>
  <c r="K94" i="30"/>
  <c r="E92" i="16"/>
  <c r="M92" i="18"/>
  <c r="K94" i="49"/>
  <c r="J92" i="19"/>
  <c r="I87" i="39"/>
  <c r="M92" i="21"/>
  <c r="K94" i="51"/>
  <c r="F94" i="48"/>
  <c r="K94" i="48"/>
  <c r="E94" i="25"/>
  <c r="G92" i="21"/>
  <c r="D95" i="25"/>
  <c r="H92" i="17"/>
  <c r="E89" i="42"/>
  <c r="E88" i="36"/>
  <c r="M91" i="35"/>
  <c r="E89" i="24"/>
  <c r="F93" i="48"/>
  <c r="K90" i="26"/>
  <c r="J90" i="26"/>
  <c r="K91" i="28"/>
  <c r="L89" i="36"/>
  <c r="K90" i="24"/>
  <c r="K90" i="41"/>
  <c r="H90" i="42"/>
  <c r="K92" i="35"/>
  <c r="F91" i="14"/>
  <c r="E93" i="30"/>
  <c r="D94" i="30"/>
  <c r="J93" i="20"/>
  <c r="K94" i="46"/>
  <c r="N93" i="31"/>
  <c r="J94" i="51"/>
  <c r="I92" i="18"/>
  <c r="L94" i="45"/>
  <c r="M93" i="13"/>
  <c r="M95" i="44"/>
  <c r="K94" i="45"/>
  <c r="F93" i="20"/>
  <c r="L93" i="23"/>
  <c r="D96" i="29"/>
  <c r="I94" i="47"/>
  <c r="L94" i="50"/>
  <c r="F93" i="51"/>
  <c r="D94" i="13"/>
  <c r="N94" i="48"/>
  <c r="L91" i="15"/>
  <c r="F89" i="41"/>
  <c r="F88" i="36"/>
  <c r="E91" i="35"/>
  <c r="N89" i="24"/>
  <c r="E93" i="48"/>
  <c r="I90" i="26"/>
  <c r="D91" i="28"/>
  <c r="I89" i="36"/>
  <c r="L90" i="41"/>
  <c r="D92" i="14"/>
  <c r="N93" i="51"/>
  <c r="G93" i="46"/>
  <c r="D95" i="27"/>
  <c r="G94" i="27"/>
  <c r="I92" i="14"/>
  <c r="K87" i="39"/>
  <c r="M94" i="48"/>
  <c r="H93" i="23"/>
  <c r="J94" i="49"/>
  <c r="J93" i="21"/>
  <c r="D91" i="15"/>
  <c r="F92" i="18"/>
  <c r="J94" i="31"/>
  <c r="J94" i="50"/>
  <c r="N95" i="29"/>
  <c r="K94" i="13"/>
  <c r="J95" i="27"/>
  <c r="H94" i="48"/>
  <c r="J94" i="13"/>
  <c r="L92" i="19"/>
  <c r="N93" i="45"/>
  <c r="N93" i="50"/>
  <c r="I94" i="30"/>
  <c r="G89" i="41"/>
  <c r="G88" i="36"/>
  <c r="N91" i="35"/>
  <c r="M89" i="26"/>
  <c r="N93" i="48"/>
  <c r="H89" i="36"/>
  <c r="H90" i="24"/>
  <c r="L90" i="42"/>
  <c r="H92" i="35"/>
  <c r="L92" i="35"/>
  <c r="I94" i="46"/>
  <c r="L94" i="13"/>
  <c r="F92" i="16"/>
  <c r="M93" i="45"/>
  <c r="L94" i="30"/>
  <c r="F93" i="50"/>
  <c r="K94" i="47"/>
  <c r="K93" i="21"/>
  <c r="F93" i="45"/>
  <c r="F95" i="44"/>
  <c r="H94" i="51"/>
  <c r="F93" i="13"/>
  <c r="H87" i="39"/>
  <c r="F92" i="21"/>
  <c r="J91" i="15"/>
  <c r="M93" i="20"/>
  <c r="K91" i="15"/>
  <c r="J96" i="29"/>
  <c r="D93" i="16"/>
  <c r="I94" i="49"/>
  <c r="I94" i="25"/>
  <c r="L95" i="44"/>
  <c r="M94" i="25"/>
  <c r="L93" i="20"/>
  <c r="M93" i="31"/>
  <c r="M89" i="41"/>
  <c r="F90" i="28"/>
  <c r="F91" i="35"/>
  <c r="N89" i="26"/>
  <c r="G93" i="48"/>
  <c r="I91" i="28"/>
  <c r="J89" i="36"/>
  <c r="D90" i="24"/>
  <c r="H90" i="41"/>
  <c r="D90" i="42"/>
  <c r="I94" i="50"/>
  <c r="I93" i="20"/>
  <c r="N94" i="25"/>
  <c r="L94" i="46"/>
  <c r="G95" i="44"/>
  <c r="I94" i="31"/>
  <c r="M92" i="16"/>
  <c r="D93" i="21"/>
  <c r="E95" i="29"/>
  <c r="E92" i="19"/>
  <c r="K93" i="20"/>
  <c r="J93" i="23"/>
  <c r="E93" i="13"/>
  <c r="H94" i="46"/>
  <c r="I94" i="51"/>
  <c r="L94" i="51"/>
  <c r="N91" i="14"/>
  <c r="N93" i="30"/>
  <c r="I93" i="16"/>
  <c r="K93" i="16"/>
  <c r="L94" i="49"/>
  <c r="D95" i="45"/>
  <c r="E91" i="17"/>
  <c r="N92" i="21"/>
  <c r="M91" i="14"/>
  <c r="G92" i="19"/>
  <c r="G93" i="51"/>
  <c r="J87" i="39"/>
  <c r="D96" i="44"/>
  <c r="H94" i="31"/>
  <c r="H91" i="15"/>
  <c r="N92" i="16"/>
  <c r="M91" i="17"/>
  <c r="G93" i="13"/>
  <c r="I95" i="44"/>
  <c r="E93" i="50"/>
  <c r="H94" i="25"/>
  <c r="K92" i="14"/>
  <c r="F93" i="30"/>
  <c r="N91" i="17"/>
  <c r="M90" i="15"/>
  <c r="L92" i="17"/>
  <c r="H95" i="44"/>
  <c r="J92" i="18"/>
  <c r="H94" i="49"/>
  <c r="E93" i="31"/>
  <c r="F90" i="15"/>
  <c r="N93" i="13"/>
  <c r="L94" i="25"/>
  <c r="N95" i="44"/>
  <c r="D94" i="21"/>
  <c r="D93" i="18"/>
  <c r="L87" i="39"/>
  <c r="L92" i="14"/>
  <c r="C92" i="26" l="1"/>
  <c r="C94" i="35"/>
  <c r="C92" i="24"/>
  <c r="C92" i="41"/>
  <c r="C91" i="36"/>
  <c r="C93" i="28"/>
  <c r="C92" i="42"/>
  <c r="B93" i="17"/>
  <c r="C93" i="17"/>
  <c r="A94" i="17"/>
  <c r="B93" i="14"/>
  <c r="A94" i="14"/>
  <c r="C93" i="14"/>
  <c r="B95" i="13"/>
  <c r="A96" i="13"/>
  <c r="C95" i="13"/>
  <c r="B96" i="51"/>
  <c r="A97" i="51"/>
  <c r="C96" i="51"/>
  <c r="C96" i="50"/>
  <c r="A97" i="50"/>
  <c r="B96" i="50"/>
  <c r="B96" i="49"/>
  <c r="C96" i="49"/>
  <c r="A97" i="49"/>
  <c r="B96" i="48"/>
  <c r="C96" i="48"/>
  <c r="A97" i="48"/>
  <c r="B96" i="47"/>
  <c r="C96" i="47"/>
  <c r="A97" i="47"/>
  <c r="B96" i="46"/>
  <c r="C96" i="46"/>
  <c r="A97" i="46"/>
  <c r="A97" i="45"/>
  <c r="B96" i="45"/>
  <c r="C96" i="45"/>
  <c r="C97" i="44"/>
  <c r="A98" i="44"/>
  <c r="B97" i="44"/>
  <c r="B97" i="43"/>
  <c r="A98" i="43"/>
  <c r="A97" i="42"/>
  <c r="B96" i="42"/>
  <c r="B96" i="41"/>
  <c r="A97" i="41"/>
  <c r="B95" i="36"/>
  <c r="A96" i="36"/>
  <c r="B96" i="35"/>
  <c r="A97" i="35"/>
  <c r="B96" i="31"/>
  <c r="C96" i="31"/>
  <c r="A97" i="31"/>
  <c r="B96" i="30"/>
  <c r="A97" i="30"/>
  <c r="C96" i="30"/>
  <c r="B98" i="29"/>
  <c r="A99" i="29"/>
  <c r="C98" i="29"/>
  <c r="A98" i="28"/>
  <c r="B97" i="28"/>
  <c r="B97" i="27"/>
  <c r="A98" i="27"/>
  <c r="C97" i="27"/>
  <c r="B96" i="26"/>
  <c r="A97" i="26"/>
  <c r="C96" i="25"/>
  <c r="A97" i="25"/>
  <c r="B96" i="25"/>
  <c r="A97" i="24"/>
  <c r="B96" i="24"/>
  <c r="B95" i="23"/>
  <c r="A96" i="23"/>
  <c r="C95" i="23"/>
  <c r="B95" i="20"/>
  <c r="C95" i="20"/>
  <c r="A96" i="20"/>
  <c r="B95" i="21"/>
  <c r="C95" i="21"/>
  <c r="A96" i="21"/>
  <c r="B94" i="19"/>
  <c r="C94" i="19"/>
  <c r="A95" i="19"/>
  <c r="B94" i="18"/>
  <c r="C94" i="18"/>
  <c r="A95" i="18"/>
  <c r="B95" i="16"/>
  <c r="A96" i="16"/>
  <c r="C95" i="16"/>
  <c r="B93" i="15"/>
  <c r="C93" i="15"/>
  <c r="A94" i="15"/>
  <c r="A89" i="39"/>
  <c r="B88" i="39"/>
  <c r="C88" i="39"/>
  <c r="M90" i="42"/>
  <c r="F90" i="24"/>
  <c r="F92" i="35"/>
  <c r="E90" i="41"/>
  <c r="F89" i="36"/>
  <c r="I91" i="26"/>
  <c r="D93" i="35"/>
  <c r="J93" i="35"/>
  <c r="I91" i="24"/>
  <c r="D91" i="41"/>
  <c r="L91" i="41"/>
  <c r="L90" i="36"/>
  <c r="H92" i="28"/>
  <c r="N93" i="16"/>
  <c r="E96" i="44"/>
  <c r="N95" i="45"/>
  <c r="E94" i="47"/>
  <c r="E94" i="23"/>
  <c r="F95" i="51"/>
  <c r="M92" i="17"/>
  <c r="I95" i="50"/>
  <c r="G94" i="21"/>
  <c r="M95" i="51"/>
  <c r="M94" i="31"/>
  <c r="I93" i="17"/>
  <c r="L97" i="29"/>
  <c r="L93" i="17"/>
  <c r="F92" i="17"/>
  <c r="H93" i="17"/>
  <c r="H94" i="20"/>
  <c r="J93" i="14"/>
  <c r="K95" i="30"/>
  <c r="J95" i="25"/>
  <c r="M94" i="30"/>
  <c r="K95" i="25"/>
  <c r="D96" i="27"/>
  <c r="M94" i="46"/>
  <c r="H94" i="23"/>
  <c r="L92" i="15"/>
  <c r="E90" i="42"/>
  <c r="M90" i="24"/>
  <c r="N92" i="35"/>
  <c r="F90" i="26"/>
  <c r="M89" i="36"/>
  <c r="J91" i="26"/>
  <c r="K91" i="24"/>
  <c r="L92" i="28"/>
  <c r="L91" i="42"/>
  <c r="F94" i="45"/>
  <c r="J95" i="31"/>
  <c r="E93" i="21"/>
  <c r="M94" i="21"/>
  <c r="H93" i="19"/>
  <c r="E94" i="46"/>
  <c r="F94" i="21"/>
  <c r="K93" i="17"/>
  <c r="D96" i="51"/>
  <c r="F94" i="31"/>
  <c r="H96" i="44"/>
  <c r="J96" i="44"/>
  <c r="D93" i="17"/>
  <c r="I94" i="20"/>
  <c r="H93" i="14"/>
  <c r="N94" i="46"/>
  <c r="I93" i="14"/>
  <c r="K95" i="50"/>
  <c r="N93" i="21"/>
  <c r="L94" i="21"/>
  <c r="E94" i="51"/>
  <c r="D96" i="25"/>
  <c r="N96" i="29"/>
  <c r="J93" i="17"/>
  <c r="L95" i="50"/>
  <c r="J96" i="27"/>
  <c r="L95" i="25"/>
  <c r="G90" i="42"/>
  <c r="M91" i="28"/>
  <c r="M92" i="35"/>
  <c r="M90" i="26"/>
  <c r="N89" i="36"/>
  <c r="L91" i="24"/>
  <c r="K91" i="41"/>
  <c r="J90" i="36"/>
  <c r="I92" i="28"/>
  <c r="I91" i="42"/>
  <c r="M94" i="51"/>
  <c r="M96" i="29"/>
  <c r="I95" i="25"/>
  <c r="E94" i="50"/>
  <c r="N94" i="49"/>
  <c r="G94" i="51"/>
  <c r="H95" i="50"/>
  <c r="H93" i="18"/>
  <c r="D92" i="15"/>
  <c r="M91" i="15"/>
  <c r="M92" i="14"/>
  <c r="J95" i="49"/>
  <c r="I95" i="13"/>
  <c r="I94" i="21"/>
  <c r="F95" i="45"/>
  <c r="J95" i="45"/>
  <c r="I88" i="39"/>
  <c r="D96" i="45"/>
  <c r="H95" i="13"/>
  <c r="N94" i="13"/>
  <c r="L95" i="30"/>
  <c r="F96" i="29"/>
  <c r="M93" i="23"/>
  <c r="G94" i="49"/>
  <c r="E96" i="29"/>
  <c r="M93" i="21"/>
  <c r="G95" i="51"/>
  <c r="K88" i="39"/>
  <c r="N90" i="42"/>
  <c r="E91" i="28"/>
  <c r="E92" i="35"/>
  <c r="N90" i="26"/>
  <c r="G89" i="36"/>
  <c r="L91" i="26"/>
  <c r="I93" i="35"/>
  <c r="L93" i="35"/>
  <c r="H91" i="24"/>
  <c r="D92" i="28"/>
  <c r="J91" i="42"/>
  <c r="G92" i="14"/>
  <c r="F94" i="47"/>
  <c r="E93" i="23"/>
  <c r="G94" i="20"/>
  <c r="E95" i="51"/>
  <c r="F94" i="13"/>
  <c r="K93" i="14"/>
  <c r="K96" i="44"/>
  <c r="H95" i="45"/>
  <c r="I95" i="48"/>
  <c r="G93" i="21"/>
  <c r="N95" i="25"/>
  <c r="N94" i="23"/>
  <c r="E94" i="49"/>
  <c r="K92" i="15"/>
  <c r="N94" i="50"/>
  <c r="N94" i="31"/>
  <c r="K95" i="49"/>
  <c r="N94" i="20"/>
  <c r="K95" i="47"/>
  <c r="J94" i="23"/>
  <c r="M95" i="45"/>
  <c r="F94" i="50"/>
  <c r="N94" i="21"/>
  <c r="K94" i="20"/>
  <c r="J95" i="47"/>
  <c r="G93" i="18"/>
  <c r="M96" i="44"/>
  <c r="E94" i="30"/>
  <c r="M94" i="23"/>
  <c r="E93" i="19"/>
  <c r="I92" i="15"/>
  <c r="H95" i="31"/>
  <c r="I95" i="47"/>
  <c r="F94" i="46"/>
  <c r="J94" i="16"/>
  <c r="M94" i="47"/>
  <c r="L96" i="44"/>
  <c r="K93" i="19"/>
  <c r="L94" i="16"/>
  <c r="L95" i="51"/>
  <c r="F94" i="30"/>
  <c r="N93" i="18"/>
  <c r="D97" i="27"/>
  <c r="G95" i="45"/>
  <c r="H95" i="51"/>
  <c r="M94" i="20"/>
  <c r="M94" i="49"/>
  <c r="D95" i="47"/>
  <c r="I94" i="23"/>
  <c r="N95" i="51"/>
  <c r="F90" i="42"/>
  <c r="F91" i="28"/>
  <c r="N90" i="41"/>
  <c r="E90" i="26"/>
  <c r="D91" i="26"/>
  <c r="K93" i="35"/>
  <c r="D91" i="24"/>
  <c r="J91" i="41"/>
  <c r="D90" i="36"/>
  <c r="D91" i="42"/>
  <c r="E94" i="20"/>
  <c r="D93" i="14"/>
  <c r="E93" i="18"/>
  <c r="G93" i="19"/>
  <c r="F93" i="23"/>
  <c r="H92" i="15"/>
  <c r="F95" i="25"/>
  <c r="K95" i="51"/>
  <c r="L94" i="23"/>
  <c r="I95" i="46"/>
  <c r="K95" i="46"/>
  <c r="H88" i="39"/>
  <c r="J94" i="20"/>
  <c r="N91" i="15"/>
  <c r="H95" i="48"/>
  <c r="G93" i="23"/>
  <c r="J95" i="46"/>
  <c r="L94" i="20"/>
  <c r="K94" i="23"/>
  <c r="J95" i="51"/>
  <c r="J95" i="30"/>
  <c r="N90" i="24"/>
  <c r="N91" i="28"/>
  <c r="F90" i="41"/>
  <c r="G90" i="26"/>
  <c r="H91" i="26"/>
  <c r="H93" i="35"/>
  <c r="I91" i="41"/>
  <c r="K90" i="36"/>
  <c r="K92" i="28"/>
  <c r="H95" i="47"/>
  <c r="J88" i="39"/>
  <c r="L95" i="47"/>
  <c r="H94" i="21"/>
  <c r="I95" i="31"/>
  <c r="I93" i="18"/>
  <c r="M93" i="16"/>
  <c r="F94" i="23"/>
  <c r="G94" i="23"/>
  <c r="J95" i="13"/>
  <c r="N93" i="19"/>
  <c r="H94" i="16"/>
  <c r="D94" i="18"/>
  <c r="L95" i="31"/>
  <c r="F93" i="16"/>
  <c r="D95" i="46"/>
  <c r="H97" i="29"/>
  <c r="G96" i="29"/>
  <c r="D95" i="13"/>
  <c r="G93" i="16"/>
  <c r="J93" i="19"/>
  <c r="D88" i="39"/>
  <c r="D95" i="31"/>
  <c r="J93" i="18"/>
  <c r="E90" i="24"/>
  <c r="G91" i="28"/>
  <c r="G90" i="41"/>
  <c r="D95" i="50"/>
  <c r="K91" i="26"/>
  <c r="J91" i="24"/>
  <c r="H91" i="41"/>
  <c r="I90" i="36"/>
  <c r="J92" i="28"/>
  <c r="H91" i="42"/>
  <c r="G94" i="30"/>
  <c r="I97" i="29"/>
  <c r="G96" i="44"/>
  <c r="G94" i="13"/>
  <c r="G91" i="15"/>
  <c r="I95" i="49"/>
  <c r="I93" i="19"/>
  <c r="G94" i="45"/>
  <c r="D93" i="15"/>
  <c r="F94" i="49"/>
  <c r="E94" i="13"/>
  <c r="M93" i="19"/>
  <c r="L95" i="13"/>
  <c r="J95" i="50"/>
  <c r="J95" i="48"/>
  <c r="G94" i="50"/>
  <c r="N94" i="45"/>
  <c r="L88" i="39"/>
  <c r="F91" i="15"/>
  <c r="N96" i="44"/>
  <c r="F96" i="44"/>
  <c r="H95" i="49"/>
  <c r="F93" i="21"/>
  <c r="K95" i="45"/>
  <c r="E94" i="45"/>
  <c r="L95" i="45"/>
  <c r="N94" i="30"/>
  <c r="G94" i="31"/>
  <c r="G90" i="24"/>
  <c r="G92" i="35"/>
  <c r="M90" i="41"/>
  <c r="E89" i="36"/>
  <c r="H90" i="36"/>
  <c r="K91" i="42"/>
  <c r="E93" i="16"/>
  <c r="F93" i="19"/>
  <c r="K95" i="31"/>
  <c r="M93" i="18"/>
  <c r="G95" i="27"/>
  <c r="E95" i="25"/>
  <c r="M94" i="45"/>
  <c r="I95" i="30"/>
  <c r="J94" i="21"/>
  <c r="D97" i="29"/>
  <c r="I95" i="51"/>
  <c r="H95" i="30"/>
  <c r="L95" i="48"/>
  <c r="K95" i="13"/>
  <c r="I94" i="16"/>
  <c r="L93" i="19"/>
  <c r="N92" i="17"/>
  <c r="J97" i="29"/>
  <c r="M95" i="25"/>
  <c r="F92" i="14"/>
  <c r="K94" i="21"/>
  <c r="J92" i="15"/>
  <c r="E92" i="14"/>
  <c r="E95" i="45"/>
  <c r="F94" i="20"/>
  <c r="K97" i="29"/>
  <c r="N93" i="23"/>
  <c r="N94" i="51"/>
  <c r="G94" i="47"/>
  <c r="H95" i="25"/>
  <c r="M94" i="13"/>
  <c r="D95" i="49"/>
  <c r="D96" i="49" s="1"/>
  <c r="G94" i="46"/>
  <c r="E92" i="17"/>
  <c r="K94" i="16"/>
  <c r="M94" i="50"/>
  <c r="H95" i="46"/>
  <c r="I95" i="45"/>
  <c r="F93" i="18"/>
  <c r="D95" i="30"/>
  <c r="D95" i="48"/>
  <c r="I96" i="44"/>
  <c r="E94" i="31"/>
  <c r="G92" i="17"/>
  <c r="E91" i="15"/>
  <c r="N92" i="14"/>
  <c r="F94" i="51"/>
  <c r="L95" i="46"/>
  <c r="L95" i="49"/>
  <c r="D94" i="16"/>
  <c r="N94" i="47"/>
  <c r="K95" i="48"/>
  <c r="E94" i="21"/>
  <c r="G95" i="25"/>
  <c r="L93" i="14"/>
  <c r="D96" i="50"/>
  <c r="C93" i="26" l="1"/>
  <c r="C93" i="24"/>
  <c r="C93" i="42"/>
  <c r="C94" i="28"/>
  <c r="C92" i="36"/>
  <c r="C93" i="41"/>
  <c r="C95" i="35"/>
  <c r="C94" i="17"/>
  <c r="A95" i="17"/>
  <c r="B94" i="17"/>
  <c r="B94" i="14"/>
  <c r="A95" i="14"/>
  <c r="C94" i="14"/>
  <c r="B96" i="13"/>
  <c r="A97" i="13"/>
  <c r="C96" i="13"/>
  <c r="C97" i="51"/>
  <c r="A98" i="51"/>
  <c r="B97" i="51"/>
  <c r="B97" i="50"/>
  <c r="C97" i="50"/>
  <c r="A98" i="50"/>
  <c r="B97" i="49"/>
  <c r="C97" i="49"/>
  <c r="A98" i="49"/>
  <c r="C97" i="48"/>
  <c r="A98" i="48"/>
  <c r="B97" i="48"/>
  <c r="B97" i="47"/>
  <c r="C97" i="47"/>
  <c r="A98" i="47"/>
  <c r="B97" i="46"/>
  <c r="A98" i="46"/>
  <c r="C97" i="46"/>
  <c r="B97" i="45"/>
  <c r="C97" i="45"/>
  <c r="A98" i="45"/>
  <c r="B98" i="44"/>
  <c r="C98" i="44"/>
  <c r="A99" i="44"/>
  <c r="B98" i="43"/>
  <c r="A99" i="43"/>
  <c r="B97" i="42"/>
  <c r="A98" i="42"/>
  <c r="B97" i="41"/>
  <c r="A98" i="41"/>
  <c r="B96" i="36"/>
  <c r="A97" i="36"/>
  <c r="A98" i="35"/>
  <c r="B97" i="35"/>
  <c r="B97" i="31"/>
  <c r="A98" i="31"/>
  <c r="C97" i="31"/>
  <c r="B97" i="30"/>
  <c r="C97" i="30"/>
  <c r="A98" i="30"/>
  <c r="B99" i="29"/>
  <c r="A100" i="29"/>
  <c r="C99" i="29"/>
  <c r="A99" i="28"/>
  <c r="B98" i="28"/>
  <c r="B98" i="27"/>
  <c r="C98" i="27"/>
  <c r="A99" i="27"/>
  <c r="A98" i="26"/>
  <c r="B97" i="26"/>
  <c r="C97" i="25"/>
  <c r="A98" i="25"/>
  <c r="B97" i="25"/>
  <c r="A98" i="24"/>
  <c r="B97" i="24"/>
  <c r="C96" i="23"/>
  <c r="A97" i="23"/>
  <c r="B96" i="23"/>
  <c r="C96" i="20"/>
  <c r="A97" i="20"/>
  <c r="B96" i="20"/>
  <c r="B96" i="21"/>
  <c r="C96" i="21"/>
  <c r="A97" i="21"/>
  <c r="B95" i="19"/>
  <c r="A96" i="19"/>
  <c r="C95" i="19"/>
  <c r="C95" i="18"/>
  <c r="A96" i="18"/>
  <c r="B95" i="18"/>
  <c r="B96" i="16"/>
  <c r="C96" i="16"/>
  <c r="A97" i="16"/>
  <c r="B94" i="15"/>
  <c r="A95" i="15"/>
  <c r="C94" i="15"/>
  <c r="A90" i="39"/>
  <c r="B89" i="39"/>
  <c r="C89" i="39"/>
  <c r="F95" i="50"/>
  <c r="E91" i="42"/>
  <c r="E91" i="24"/>
  <c r="F91" i="26"/>
  <c r="F91" i="41"/>
  <c r="N93" i="35"/>
  <c r="I92" i="26"/>
  <c r="L92" i="24"/>
  <c r="J92" i="24"/>
  <c r="L93" i="28"/>
  <c r="J92" i="41"/>
  <c r="K94" i="35"/>
  <c r="M94" i="18"/>
  <c r="H95" i="16"/>
  <c r="G96" i="45"/>
  <c r="J96" i="46"/>
  <c r="D97" i="25"/>
  <c r="M93" i="15"/>
  <c r="M93" i="14"/>
  <c r="L95" i="16"/>
  <c r="K96" i="46"/>
  <c r="H96" i="47"/>
  <c r="I96" i="46"/>
  <c r="H96" i="45"/>
  <c r="L96" i="25"/>
  <c r="K89" i="39"/>
  <c r="F96" i="25"/>
  <c r="I93" i="15"/>
  <c r="G93" i="17"/>
  <c r="F93" i="17"/>
  <c r="I95" i="23"/>
  <c r="E96" i="25"/>
  <c r="G95" i="50"/>
  <c r="F91" i="42"/>
  <c r="G91" i="24"/>
  <c r="G91" i="26"/>
  <c r="M91" i="41"/>
  <c r="D92" i="26"/>
  <c r="H92" i="42"/>
  <c r="K91" i="36"/>
  <c r="I92" i="41"/>
  <c r="D94" i="35"/>
  <c r="H95" i="23"/>
  <c r="M94" i="16"/>
  <c r="I96" i="49"/>
  <c r="N92" i="15"/>
  <c r="K98" i="29"/>
  <c r="F93" i="15"/>
  <c r="K96" i="50"/>
  <c r="N97" i="29"/>
  <c r="G96" i="51"/>
  <c r="D96" i="13"/>
  <c r="K95" i="16"/>
  <c r="E92" i="15"/>
  <c r="G96" i="49"/>
  <c r="I95" i="21"/>
  <c r="H96" i="46"/>
  <c r="J96" i="25"/>
  <c r="G92" i="15"/>
  <c r="K94" i="19"/>
  <c r="N96" i="51"/>
  <c r="M96" i="25"/>
  <c r="M93" i="17"/>
  <c r="E95" i="47"/>
  <c r="I94" i="14"/>
  <c r="E95" i="50"/>
  <c r="G91" i="42"/>
  <c r="M91" i="24"/>
  <c r="G92" i="28"/>
  <c r="N91" i="41"/>
  <c r="J93" i="28"/>
  <c r="H91" i="36"/>
  <c r="K92" i="41"/>
  <c r="I94" i="35"/>
  <c r="K95" i="21"/>
  <c r="M92" i="15"/>
  <c r="H96" i="48"/>
  <c r="L96" i="50"/>
  <c r="J96" i="48"/>
  <c r="D96" i="47"/>
  <c r="I94" i="18"/>
  <c r="M96" i="51"/>
  <c r="E95" i="46"/>
  <c r="H89" i="39"/>
  <c r="I96" i="50"/>
  <c r="H95" i="21"/>
  <c r="G95" i="31"/>
  <c r="K96" i="30"/>
  <c r="N96" i="25"/>
  <c r="I96" i="25"/>
  <c r="I94" i="19"/>
  <c r="N93" i="15"/>
  <c r="E93" i="15"/>
  <c r="H93" i="15"/>
  <c r="H94" i="17"/>
  <c r="N94" i="18"/>
  <c r="E93" i="17"/>
  <c r="I94" i="17"/>
  <c r="M95" i="50"/>
  <c r="F90" i="36"/>
  <c r="F91" i="24"/>
  <c r="F92" i="28"/>
  <c r="G91" i="41"/>
  <c r="J92" i="26"/>
  <c r="L92" i="42"/>
  <c r="D93" i="28"/>
  <c r="L91" i="36"/>
  <c r="D92" i="41"/>
  <c r="L94" i="35"/>
  <c r="I95" i="20"/>
  <c r="F96" i="49"/>
  <c r="N95" i="30"/>
  <c r="F96" i="45"/>
  <c r="N96" i="45"/>
  <c r="M97" i="29"/>
  <c r="M95" i="48"/>
  <c r="K96" i="47"/>
  <c r="J96" i="30"/>
  <c r="G97" i="27"/>
  <c r="L96" i="51"/>
  <c r="J93" i="15"/>
  <c r="I96" i="31"/>
  <c r="M95" i="31"/>
  <c r="L94" i="19"/>
  <c r="G96" i="27"/>
  <c r="H96" i="30"/>
  <c r="J95" i="20"/>
  <c r="E94" i="16"/>
  <c r="H96" i="13"/>
  <c r="F95" i="31"/>
  <c r="L96" i="49"/>
  <c r="J96" i="13"/>
  <c r="D95" i="20"/>
  <c r="K94" i="14"/>
  <c r="N95" i="48"/>
  <c r="J97" i="44"/>
  <c r="D95" i="18"/>
  <c r="L96" i="48"/>
  <c r="F96" i="50"/>
  <c r="G93" i="14"/>
  <c r="E95" i="13"/>
  <c r="E95" i="48"/>
  <c r="D95" i="23"/>
  <c r="N95" i="13"/>
  <c r="J96" i="51"/>
  <c r="G97" i="29"/>
  <c r="I98" i="29"/>
  <c r="L96" i="13"/>
  <c r="J95" i="16"/>
  <c r="H98" i="29"/>
  <c r="K96" i="31"/>
  <c r="J96" i="49"/>
  <c r="J96" i="31"/>
  <c r="H96" i="25"/>
  <c r="G95" i="47"/>
  <c r="K93" i="15"/>
  <c r="N95" i="46"/>
  <c r="L97" i="44"/>
  <c r="N95" i="50"/>
  <c r="E90" i="36"/>
  <c r="N91" i="24"/>
  <c r="E92" i="28"/>
  <c r="G93" i="35"/>
  <c r="K92" i="24"/>
  <c r="I92" i="42"/>
  <c r="J91" i="36"/>
  <c r="J94" i="35"/>
  <c r="N93" i="17"/>
  <c r="D97" i="50"/>
  <c r="E95" i="30"/>
  <c r="F94" i="16"/>
  <c r="M95" i="49"/>
  <c r="F93" i="14"/>
  <c r="H96" i="51"/>
  <c r="L94" i="14"/>
  <c r="J89" i="39"/>
  <c r="H96" i="49"/>
  <c r="I96" i="45"/>
  <c r="H95" i="20"/>
  <c r="J94" i="19"/>
  <c r="D95" i="21"/>
  <c r="K95" i="23"/>
  <c r="N94" i="16"/>
  <c r="K95" i="20"/>
  <c r="K96" i="49"/>
  <c r="I96" i="30"/>
  <c r="M95" i="47"/>
  <c r="D96" i="30"/>
  <c r="G94" i="16"/>
  <c r="L96" i="30"/>
  <c r="M96" i="45"/>
  <c r="L96" i="47"/>
  <c r="K96" i="45"/>
  <c r="D96" i="46"/>
  <c r="G90" i="36"/>
  <c r="N91" i="26"/>
  <c r="N92" i="28"/>
  <c r="E93" i="35"/>
  <c r="K92" i="26"/>
  <c r="D92" i="24"/>
  <c r="K92" i="42"/>
  <c r="H93" i="28"/>
  <c r="D91" i="36"/>
  <c r="H92" i="41"/>
  <c r="H94" i="14"/>
  <c r="G95" i="48"/>
  <c r="D95" i="16"/>
  <c r="D96" i="16" s="1"/>
  <c r="I96" i="47"/>
  <c r="J94" i="14"/>
  <c r="H94" i="18"/>
  <c r="K96" i="48"/>
  <c r="F95" i="49"/>
  <c r="H96" i="31"/>
  <c r="E96" i="45"/>
  <c r="M95" i="30"/>
  <c r="E97" i="29"/>
  <c r="G94" i="18"/>
  <c r="L95" i="21"/>
  <c r="F95" i="30"/>
  <c r="M95" i="46"/>
  <c r="L94" i="17"/>
  <c r="L93" i="15"/>
  <c r="E96" i="49"/>
  <c r="E96" i="50"/>
  <c r="J96" i="50"/>
  <c r="J96" i="45"/>
  <c r="M91" i="42"/>
  <c r="M90" i="36"/>
  <c r="M91" i="26"/>
  <c r="M92" i="28"/>
  <c r="F93" i="35"/>
  <c r="L92" i="26"/>
  <c r="H92" i="24"/>
  <c r="J92" i="42"/>
  <c r="K93" i="28"/>
  <c r="L92" i="41"/>
  <c r="F95" i="47"/>
  <c r="F95" i="13"/>
  <c r="J94" i="18"/>
  <c r="E95" i="31"/>
  <c r="G96" i="50"/>
  <c r="H97" i="44"/>
  <c r="I89" i="39"/>
  <c r="I95" i="16"/>
  <c r="H96" i="50"/>
  <c r="D98" i="29"/>
  <c r="D99" i="29" s="1"/>
  <c r="D96" i="48"/>
  <c r="I96" i="13"/>
  <c r="J94" i="17"/>
  <c r="F97" i="29"/>
  <c r="M96" i="49"/>
  <c r="J98" i="29"/>
  <c r="D94" i="17"/>
  <c r="D96" i="31"/>
  <c r="N96" i="50"/>
  <c r="G96" i="25"/>
  <c r="N95" i="47"/>
  <c r="H94" i="19"/>
  <c r="N95" i="49"/>
  <c r="N91" i="42"/>
  <c r="N90" i="36"/>
  <c r="E91" i="26"/>
  <c r="E91" i="41"/>
  <c r="M93" i="35"/>
  <c r="H92" i="26"/>
  <c r="I92" i="24"/>
  <c r="D92" i="42"/>
  <c r="I93" i="28"/>
  <c r="I91" i="36"/>
  <c r="H94" i="35"/>
  <c r="G95" i="13"/>
  <c r="K96" i="25"/>
  <c r="J97" i="27"/>
  <c r="N93" i="14"/>
  <c r="E94" i="18"/>
  <c r="I97" i="44"/>
  <c r="E93" i="14"/>
  <c r="K97" i="44"/>
  <c r="K94" i="17"/>
  <c r="D97" i="44"/>
  <c r="D89" i="39"/>
  <c r="K96" i="51"/>
  <c r="N95" i="31"/>
  <c r="D94" i="14"/>
  <c r="L96" i="46"/>
  <c r="L95" i="20"/>
  <c r="G95" i="49"/>
  <c r="D98" i="27"/>
  <c r="E96" i="51"/>
  <c r="M96" i="50"/>
  <c r="L95" i="23"/>
  <c r="G95" i="46"/>
  <c r="F94" i="18"/>
  <c r="D94" i="19"/>
  <c r="F95" i="48"/>
  <c r="K96" i="13"/>
  <c r="L96" i="45"/>
  <c r="L96" i="31"/>
  <c r="F96" i="51"/>
  <c r="D97" i="30"/>
  <c r="M95" i="13"/>
  <c r="F95" i="46"/>
  <c r="J95" i="21"/>
  <c r="I96" i="48"/>
  <c r="G93" i="15"/>
  <c r="E95" i="49"/>
  <c r="D97" i="51"/>
  <c r="D97" i="46"/>
  <c r="J95" i="23"/>
  <c r="J96" i="47"/>
  <c r="N96" i="49"/>
  <c r="G95" i="30"/>
  <c r="L98" i="29"/>
  <c r="F92" i="15"/>
  <c r="L89" i="39"/>
  <c r="I96" i="51"/>
  <c r="D94" i="15"/>
  <c r="D97" i="49"/>
  <c r="C94" i="41" l="1"/>
  <c r="C93" i="36"/>
  <c r="C94" i="24"/>
  <c r="C96" i="35"/>
  <c r="C94" i="26"/>
  <c r="C94" i="42"/>
  <c r="C95" i="28"/>
  <c r="A96" i="17"/>
  <c r="B95" i="17"/>
  <c r="C95" i="17"/>
  <c r="B95" i="14"/>
  <c r="A96" i="14"/>
  <c r="C95" i="14"/>
  <c r="A98" i="13"/>
  <c r="B97" i="13"/>
  <c r="C97" i="13"/>
  <c r="B98" i="51"/>
  <c r="C98" i="51"/>
  <c r="A99" i="51"/>
  <c r="C98" i="50"/>
  <c r="A99" i="50"/>
  <c r="B98" i="50"/>
  <c r="C98" i="49"/>
  <c r="A99" i="49"/>
  <c r="B98" i="49"/>
  <c r="B98" i="48"/>
  <c r="C98" i="48"/>
  <c r="A99" i="48"/>
  <c r="B98" i="47"/>
  <c r="A99" i="47"/>
  <c r="C98" i="47"/>
  <c r="B98" i="46"/>
  <c r="C98" i="46"/>
  <c r="A99" i="46"/>
  <c r="B98" i="45"/>
  <c r="C98" i="45"/>
  <c r="A99" i="45"/>
  <c r="C99" i="44"/>
  <c r="A100" i="44"/>
  <c r="B99" i="44"/>
  <c r="B99" i="43"/>
  <c r="A100" i="43"/>
  <c r="A99" i="42"/>
  <c r="B98" i="42"/>
  <c r="B98" i="41"/>
  <c r="A99" i="41"/>
  <c r="B97" i="36"/>
  <c r="A98" i="36"/>
  <c r="B98" i="35"/>
  <c r="A99" i="35"/>
  <c r="B98" i="31"/>
  <c r="C98" i="31"/>
  <c r="A99" i="31"/>
  <c r="B98" i="30"/>
  <c r="A99" i="30"/>
  <c r="C98" i="30"/>
  <c r="B100" i="29"/>
  <c r="C100" i="29"/>
  <c r="A101" i="29"/>
  <c r="A100" i="28"/>
  <c r="B99" i="28"/>
  <c r="B99" i="27"/>
  <c r="C99" i="27"/>
  <c r="A100" i="27"/>
  <c r="A99" i="26"/>
  <c r="B98" i="26"/>
  <c r="C98" i="25"/>
  <c r="B98" i="25"/>
  <c r="A99" i="25"/>
  <c r="A99" i="24"/>
  <c r="B98" i="24"/>
  <c r="B97" i="23"/>
  <c r="C97" i="23"/>
  <c r="A98" i="23"/>
  <c r="B97" i="20"/>
  <c r="C97" i="20"/>
  <c r="A98" i="20"/>
  <c r="B97" i="21"/>
  <c r="C97" i="21"/>
  <c r="A98" i="21"/>
  <c r="B96" i="19"/>
  <c r="C96" i="19"/>
  <c r="A97" i="19"/>
  <c r="B96" i="18"/>
  <c r="C96" i="18"/>
  <c r="A97" i="18"/>
  <c r="B97" i="16"/>
  <c r="C97" i="16"/>
  <c r="A98" i="16"/>
  <c r="B95" i="15"/>
  <c r="C95" i="15"/>
  <c r="A96" i="15"/>
  <c r="A91" i="39"/>
  <c r="B90" i="39"/>
  <c r="C90" i="39"/>
  <c r="M92" i="42"/>
  <c r="G91" i="36"/>
  <c r="G96" i="46"/>
  <c r="E92" i="41"/>
  <c r="N94" i="35"/>
  <c r="D93" i="24"/>
  <c r="D93" i="26"/>
  <c r="H93" i="26"/>
  <c r="H93" i="42"/>
  <c r="K94" i="28"/>
  <c r="J97" i="49"/>
  <c r="N95" i="23"/>
  <c r="M97" i="51"/>
  <c r="H97" i="31"/>
  <c r="J97" i="48"/>
  <c r="G96" i="30"/>
  <c r="H96" i="16"/>
  <c r="E99" i="29"/>
  <c r="M95" i="23"/>
  <c r="E97" i="44"/>
  <c r="D90" i="39"/>
  <c r="M95" i="21"/>
  <c r="M94" i="17"/>
  <c r="M97" i="49"/>
  <c r="E97" i="25"/>
  <c r="J94" i="15"/>
  <c r="K97" i="47"/>
  <c r="H96" i="20"/>
  <c r="K97" i="51"/>
  <c r="D98" i="44"/>
  <c r="L97" i="31"/>
  <c r="H97" i="30"/>
  <c r="K96" i="16"/>
  <c r="M95" i="16"/>
  <c r="M94" i="15"/>
  <c r="F92" i="42"/>
  <c r="N91" i="36"/>
  <c r="F96" i="46"/>
  <c r="M93" i="28"/>
  <c r="M94" i="35"/>
  <c r="L93" i="41"/>
  <c r="K92" i="36"/>
  <c r="L95" i="35"/>
  <c r="L93" i="26"/>
  <c r="L94" i="28"/>
  <c r="L97" i="30"/>
  <c r="L95" i="19"/>
  <c r="L97" i="49"/>
  <c r="L97" i="13"/>
  <c r="N97" i="44"/>
  <c r="M99" i="29"/>
  <c r="M95" i="20"/>
  <c r="N98" i="29"/>
  <c r="E96" i="47"/>
  <c r="J97" i="51"/>
  <c r="K97" i="45"/>
  <c r="F94" i="14"/>
  <c r="J97" i="25"/>
  <c r="E96" i="13"/>
  <c r="L95" i="17"/>
  <c r="K97" i="48"/>
  <c r="J97" i="45"/>
  <c r="F95" i="23"/>
  <c r="G95" i="16"/>
  <c r="D97" i="47"/>
  <c r="M96" i="13"/>
  <c r="F96" i="13"/>
  <c r="J98" i="44"/>
  <c r="G92" i="42"/>
  <c r="F92" i="24"/>
  <c r="M96" i="46"/>
  <c r="N93" i="28"/>
  <c r="G94" i="35"/>
  <c r="D93" i="41"/>
  <c r="I92" i="36"/>
  <c r="K93" i="24"/>
  <c r="I93" i="24"/>
  <c r="K93" i="42"/>
  <c r="D94" i="28"/>
  <c r="M98" i="29"/>
  <c r="N95" i="18"/>
  <c r="N97" i="25"/>
  <c r="D97" i="31"/>
  <c r="I97" i="30"/>
  <c r="F94" i="19"/>
  <c r="J97" i="13"/>
  <c r="H98" i="44"/>
  <c r="J95" i="14"/>
  <c r="M97" i="44"/>
  <c r="D98" i="31"/>
  <c r="G97" i="25"/>
  <c r="F98" i="29"/>
  <c r="D98" i="51"/>
  <c r="H97" i="51"/>
  <c r="G94" i="15"/>
  <c r="N94" i="14"/>
  <c r="M94" i="19"/>
  <c r="M96" i="31"/>
  <c r="G96" i="47"/>
  <c r="N96" i="31"/>
  <c r="M97" i="50"/>
  <c r="K95" i="14"/>
  <c r="H95" i="19"/>
  <c r="H97" i="45"/>
  <c r="F97" i="51"/>
  <c r="E92" i="42"/>
  <c r="M92" i="24"/>
  <c r="E96" i="46"/>
  <c r="G93" i="28"/>
  <c r="E92" i="26"/>
  <c r="K93" i="41"/>
  <c r="D95" i="19"/>
  <c r="H99" i="29"/>
  <c r="E94" i="17"/>
  <c r="I97" i="51"/>
  <c r="K98" i="44"/>
  <c r="G94" i="17"/>
  <c r="I96" i="21"/>
  <c r="L96" i="16"/>
  <c r="E95" i="18"/>
  <c r="J99" i="29"/>
  <c r="H96" i="23"/>
  <c r="L99" i="29"/>
  <c r="K96" i="20"/>
  <c r="N97" i="50"/>
  <c r="F96" i="47"/>
  <c r="L95" i="14"/>
  <c r="I96" i="16"/>
  <c r="E97" i="46"/>
  <c r="G99" i="29"/>
  <c r="N94" i="17"/>
  <c r="L97" i="51"/>
  <c r="D97" i="45"/>
  <c r="K97" i="49"/>
  <c r="N95" i="16"/>
  <c r="L97" i="46"/>
  <c r="H97" i="25"/>
  <c r="D97" i="13"/>
  <c r="N96" i="30"/>
  <c r="G95" i="21"/>
  <c r="N94" i="19"/>
  <c r="H95" i="17"/>
  <c r="J98" i="27"/>
  <c r="G96" i="13"/>
  <c r="N99" i="29"/>
  <c r="D98" i="30"/>
  <c r="L94" i="15"/>
  <c r="N95" i="21"/>
  <c r="F97" i="49"/>
  <c r="G97" i="44"/>
  <c r="E98" i="29"/>
  <c r="F95" i="20"/>
  <c r="E94" i="14"/>
  <c r="N96" i="48"/>
  <c r="J96" i="21"/>
  <c r="N97" i="46"/>
  <c r="H97" i="50"/>
  <c r="N96" i="47"/>
  <c r="I97" i="49"/>
  <c r="L90" i="39"/>
  <c r="N92" i="42"/>
  <c r="N92" i="24"/>
  <c r="G92" i="41"/>
  <c r="E93" i="28"/>
  <c r="F92" i="26"/>
  <c r="H93" i="41"/>
  <c r="H92" i="36"/>
  <c r="H93" i="24"/>
  <c r="D95" i="35"/>
  <c r="K95" i="35"/>
  <c r="D93" i="42"/>
  <c r="H94" i="28"/>
  <c r="F95" i="16"/>
  <c r="I99" i="29"/>
  <c r="F94" i="17"/>
  <c r="E97" i="51"/>
  <c r="D95" i="17"/>
  <c r="N97" i="51"/>
  <c r="F94" i="15"/>
  <c r="N95" i="20"/>
  <c r="D96" i="23"/>
  <c r="G94" i="14"/>
  <c r="I90" i="39"/>
  <c r="J95" i="17"/>
  <c r="K97" i="13"/>
  <c r="G98" i="27"/>
  <c r="G97" i="46"/>
  <c r="K95" i="17"/>
  <c r="H97" i="13"/>
  <c r="K96" i="21"/>
  <c r="F97" i="50"/>
  <c r="N97" i="30"/>
  <c r="E96" i="31"/>
  <c r="F96" i="16"/>
  <c r="F96" i="31"/>
  <c r="I95" i="14"/>
  <c r="L96" i="20"/>
  <c r="M91" i="36"/>
  <c r="E92" i="24"/>
  <c r="M92" i="41"/>
  <c r="F93" i="28"/>
  <c r="G92" i="26"/>
  <c r="I93" i="41"/>
  <c r="J92" i="36"/>
  <c r="H95" i="35"/>
  <c r="K93" i="26"/>
  <c r="J93" i="42"/>
  <c r="J94" i="28"/>
  <c r="D97" i="48"/>
  <c r="I95" i="17"/>
  <c r="G95" i="18"/>
  <c r="M96" i="48"/>
  <c r="I95" i="19"/>
  <c r="E95" i="16"/>
  <c r="E94" i="19"/>
  <c r="D96" i="21"/>
  <c r="N94" i="15"/>
  <c r="D95" i="14"/>
  <c r="L97" i="25"/>
  <c r="F95" i="21"/>
  <c r="H97" i="46"/>
  <c r="L96" i="23"/>
  <c r="N96" i="13"/>
  <c r="F96" i="30"/>
  <c r="I97" i="45"/>
  <c r="F99" i="29"/>
  <c r="I96" i="23"/>
  <c r="H96" i="21"/>
  <c r="H90" i="39"/>
  <c r="J97" i="50"/>
  <c r="I96" i="20"/>
  <c r="E97" i="30"/>
  <c r="G94" i="19"/>
  <c r="H97" i="48"/>
  <c r="J95" i="18"/>
  <c r="F91" i="36"/>
  <c r="G92" i="24"/>
  <c r="F92" i="41"/>
  <c r="E94" i="35"/>
  <c r="N92" i="26"/>
  <c r="J93" i="41"/>
  <c r="D92" i="36"/>
  <c r="J93" i="24"/>
  <c r="I95" i="35"/>
  <c r="J93" i="26"/>
  <c r="L93" i="42"/>
  <c r="I94" i="28"/>
  <c r="M96" i="30"/>
  <c r="I97" i="46"/>
  <c r="L98" i="44"/>
  <c r="L97" i="48"/>
  <c r="E94" i="15"/>
  <c r="H95" i="14"/>
  <c r="E97" i="50"/>
  <c r="F97" i="44"/>
  <c r="K95" i="19"/>
  <c r="K97" i="30"/>
  <c r="J90" i="39"/>
  <c r="F96" i="48"/>
  <c r="L97" i="50"/>
  <c r="J96" i="16"/>
  <c r="E97" i="49"/>
  <c r="J97" i="31"/>
  <c r="G97" i="50"/>
  <c r="M96" i="16"/>
  <c r="I94" i="15"/>
  <c r="J97" i="47"/>
  <c r="G95" i="20"/>
  <c r="K99" i="29"/>
  <c r="K97" i="25"/>
  <c r="J95" i="19"/>
  <c r="H97" i="47"/>
  <c r="E91" i="36"/>
  <c r="N96" i="46"/>
  <c r="N92" i="41"/>
  <c r="F94" i="35"/>
  <c r="M92" i="26"/>
  <c r="L92" i="36"/>
  <c r="L93" i="24"/>
  <c r="J95" i="35"/>
  <c r="I93" i="26"/>
  <c r="I93" i="42"/>
  <c r="I97" i="47"/>
  <c r="I97" i="50"/>
  <c r="F95" i="18"/>
  <c r="G97" i="30"/>
  <c r="H97" i="49"/>
  <c r="I97" i="25"/>
  <c r="G97" i="49"/>
  <c r="L97" i="45"/>
  <c r="M97" i="30"/>
  <c r="F97" i="46"/>
  <c r="G96" i="31"/>
  <c r="I95" i="18"/>
  <c r="I97" i="48"/>
  <c r="L96" i="21"/>
  <c r="J96" i="20"/>
  <c r="D98" i="48"/>
  <c r="J96" i="23"/>
  <c r="L97" i="47"/>
  <c r="K97" i="31"/>
  <c r="E96" i="16"/>
  <c r="F97" i="25"/>
  <c r="G97" i="51"/>
  <c r="K97" i="46"/>
  <c r="N97" i="49"/>
  <c r="E96" i="48"/>
  <c r="M97" i="25"/>
  <c r="E96" i="30"/>
  <c r="M96" i="47"/>
  <c r="N96" i="16"/>
  <c r="I97" i="31"/>
  <c r="G98" i="29"/>
  <c r="E95" i="23"/>
  <c r="F97" i="30"/>
  <c r="D96" i="18"/>
  <c r="J97" i="46"/>
  <c r="J97" i="30"/>
  <c r="D98" i="25"/>
  <c r="H95" i="18"/>
  <c r="E95" i="20"/>
  <c r="G96" i="48"/>
  <c r="M97" i="46"/>
  <c r="M95" i="18"/>
  <c r="K96" i="23"/>
  <c r="K94" i="15"/>
  <c r="I98" i="44"/>
  <c r="H94" i="15"/>
  <c r="G95" i="23"/>
  <c r="D96" i="20"/>
  <c r="M94" i="14"/>
  <c r="E95" i="21"/>
  <c r="K97" i="50"/>
  <c r="G96" i="16"/>
  <c r="K90" i="39"/>
  <c r="D96" i="19"/>
  <c r="I97" i="13"/>
  <c r="C96" i="28" l="1"/>
  <c r="C97" i="35"/>
  <c r="C95" i="26"/>
  <c r="C95" i="42"/>
  <c r="C95" i="24"/>
  <c r="C94" i="36"/>
  <c r="C95" i="41"/>
  <c r="C96" i="17"/>
  <c r="A97" i="17"/>
  <c r="B96" i="17"/>
  <c r="B96" i="14"/>
  <c r="A97" i="14"/>
  <c r="C96" i="14"/>
  <c r="A99" i="13"/>
  <c r="B98" i="13"/>
  <c r="C98" i="13"/>
  <c r="C99" i="51"/>
  <c r="A100" i="51"/>
  <c r="B99" i="51"/>
  <c r="B99" i="50"/>
  <c r="C99" i="50"/>
  <c r="A100" i="50"/>
  <c r="B99" i="49"/>
  <c r="A100" i="49"/>
  <c r="C99" i="49"/>
  <c r="C99" i="48"/>
  <c r="A100" i="48"/>
  <c r="B99" i="48"/>
  <c r="B99" i="47"/>
  <c r="C99" i="47"/>
  <c r="A100" i="47"/>
  <c r="B99" i="46"/>
  <c r="C99" i="46"/>
  <c r="A100" i="46"/>
  <c r="B99" i="45"/>
  <c r="C99" i="45"/>
  <c r="A100" i="45"/>
  <c r="B100" i="44"/>
  <c r="C100" i="44"/>
  <c r="A101" i="44"/>
  <c r="B100" i="43"/>
  <c r="A101" i="43"/>
  <c r="B99" i="42"/>
  <c r="A100" i="42"/>
  <c r="B99" i="41"/>
  <c r="A100" i="41"/>
  <c r="B98" i="36"/>
  <c r="A99" i="36"/>
  <c r="A100" i="35"/>
  <c r="B99" i="35"/>
  <c r="B99" i="31"/>
  <c r="C99" i="31"/>
  <c r="A100" i="31"/>
  <c r="B99" i="30"/>
  <c r="C99" i="30"/>
  <c r="A100" i="30"/>
  <c r="B101" i="29"/>
  <c r="C101" i="29"/>
  <c r="A102" i="29"/>
  <c r="B100" i="28"/>
  <c r="A101" i="28"/>
  <c r="B100" i="27"/>
  <c r="C100" i="27"/>
  <c r="A101" i="27"/>
  <c r="A100" i="26"/>
  <c r="B99" i="26"/>
  <c r="C99" i="25"/>
  <c r="A100" i="25"/>
  <c r="B99" i="25"/>
  <c r="A100" i="24"/>
  <c r="B99" i="24"/>
  <c r="C98" i="23"/>
  <c r="B98" i="23"/>
  <c r="A99" i="23"/>
  <c r="C98" i="20"/>
  <c r="A99" i="20"/>
  <c r="B98" i="20"/>
  <c r="B98" i="21"/>
  <c r="A99" i="21"/>
  <c r="C98" i="21"/>
  <c r="B97" i="19"/>
  <c r="C97" i="19"/>
  <c r="A98" i="19"/>
  <c r="C97" i="18"/>
  <c r="A98" i="18"/>
  <c r="B97" i="18"/>
  <c r="B98" i="16"/>
  <c r="C98" i="16"/>
  <c r="A99" i="16"/>
  <c r="B96" i="15"/>
  <c r="A97" i="15"/>
  <c r="C96" i="15"/>
  <c r="A92" i="39"/>
  <c r="B91" i="39"/>
  <c r="C91" i="39"/>
  <c r="E92" i="36"/>
  <c r="F93" i="42"/>
  <c r="M94" i="28"/>
  <c r="N93" i="41"/>
  <c r="F93" i="24"/>
  <c r="J95" i="28"/>
  <c r="J94" i="24"/>
  <c r="K93" i="36"/>
  <c r="H94" i="41"/>
  <c r="L98" i="49"/>
  <c r="D96" i="17"/>
  <c r="H98" i="46"/>
  <c r="N92" i="36"/>
  <c r="E93" i="42"/>
  <c r="E94" i="28"/>
  <c r="G93" i="26"/>
  <c r="N93" i="24"/>
  <c r="H96" i="35"/>
  <c r="J94" i="26"/>
  <c r="H94" i="42"/>
  <c r="I94" i="41"/>
  <c r="I97" i="21"/>
  <c r="M97" i="13"/>
  <c r="K91" i="39"/>
  <c r="I96" i="19"/>
  <c r="K96" i="14"/>
  <c r="L98" i="47"/>
  <c r="D100" i="29"/>
  <c r="G98" i="51"/>
  <c r="H98" i="48"/>
  <c r="D91" i="39"/>
  <c r="N95" i="14"/>
  <c r="J98" i="51"/>
  <c r="K98" i="46"/>
  <c r="E97" i="45"/>
  <c r="I96" i="14"/>
  <c r="M96" i="18"/>
  <c r="M97" i="45"/>
  <c r="N97" i="48"/>
  <c r="G96" i="19"/>
  <c r="I98" i="48"/>
  <c r="L91" i="39"/>
  <c r="L98" i="50"/>
  <c r="F96" i="21"/>
  <c r="H91" i="39"/>
  <c r="K96" i="17"/>
  <c r="D98" i="49"/>
  <c r="I97" i="20"/>
  <c r="E96" i="18"/>
  <c r="E98" i="31"/>
  <c r="F95" i="17"/>
  <c r="D97" i="20"/>
  <c r="N98" i="30"/>
  <c r="L95" i="15"/>
  <c r="I91" i="39"/>
  <c r="G97" i="45"/>
  <c r="F98" i="31"/>
  <c r="D97" i="21"/>
  <c r="G98" i="25"/>
  <c r="I99" i="44"/>
  <c r="L100" i="29"/>
  <c r="K98" i="47"/>
  <c r="G96" i="23"/>
  <c r="G96" i="18"/>
  <c r="K96" i="19"/>
  <c r="H98" i="45"/>
  <c r="N95" i="17"/>
  <c r="J96" i="18"/>
  <c r="G98" i="31"/>
  <c r="K98" i="49"/>
  <c r="F97" i="45"/>
  <c r="E97" i="31"/>
  <c r="L99" i="44"/>
  <c r="N96" i="21"/>
  <c r="N96" i="18"/>
  <c r="M97" i="48"/>
  <c r="I98" i="46"/>
  <c r="J98" i="47"/>
  <c r="E98" i="25"/>
  <c r="H98" i="49"/>
  <c r="G92" i="36"/>
  <c r="N95" i="35"/>
  <c r="G94" i="28"/>
  <c r="M93" i="26"/>
  <c r="M93" i="24"/>
  <c r="I96" i="35"/>
  <c r="L96" i="35"/>
  <c r="K94" i="42"/>
  <c r="L93" i="36"/>
  <c r="D98" i="13"/>
  <c r="G98" i="48"/>
  <c r="I98" i="31"/>
  <c r="L98" i="31"/>
  <c r="F98" i="30"/>
  <c r="F96" i="19"/>
  <c r="K98" i="50"/>
  <c r="K97" i="20"/>
  <c r="H97" i="21"/>
  <c r="K100" i="29"/>
  <c r="D97" i="23"/>
  <c r="M97" i="47"/>
  <c r="L98" i="46"/>
  <c r="G96" i="21"/>
  <c r="D99" i="30"/>
  <c r="H98" i="51"/>
  <c r="M96" i="21"/>
  <c r="E96" i="20"/>
  <c r="H98" i="31"/>
  <c r="L96" i="19"/>
  <c r="E98" i="48"/>
  <c r="D98" i="47"/>
  <c r="M95" i="14"/>
  <c r="L97" i="16"/>
  <c r="H96" i="19"/>
  <c r="D99" i="44"/>
  <c r="L98" i="30"/>
  <c r="H95" i="15"/>
  <c r="I96" i="18"/>
  <c r="K98" i="48"/>
  <c r="F92" i="36"/>
  <c r="G95" i="35"/>
  <c r="N94" i="28"/>
  <c r="E93" i="26"/>
  <c r="D95" i="28"/>
  <c r="K95" i="28"/>
  <c r="K96" i="35"/>
  <c r="D94" i="26"/>
  <c r="L94" i="26"/>
  <c r="I94" i="42"/>
  <c r="D94" i="24"/>
  <c r="I94" i="24"/>
  <c r="I93" i="36"/>
  <c r="D94" i="41"/>
  <c r="L97" i="21"/>
  <c r="J98" i="31"/>
  <c r="K98" i="31"/>
  <c r="G97" i="13"/>
  <c r="F97" i="31"/>
  <c r="L98" i="13"/>
  <c r="N98" i="44"/>
  <c r="K99" i="44"/>
  <c r="J98" i="48"/>
  <c r="H96" i="14"/>
  <c r="D95" i="15"/>
  <c r="I98" i="50"/>
  <c r="L98" i="25"/>
  <c r="G97" i="48"/>
  <c r="H98" i="25"/>
  <c r="M96" i="20"/>
  <c r="F96" i="18"/>
  <c r="K97" i="16"/>
  <c r="L98" i="48"/>
  <c r="N97" i="47"/>
  <c r="N97" i="31"/>
  <c r="H97" i="23"/>
  <c r="J97" i="21"/>
  <c r="N96" i="23"/>
  <c r="L97" i="23"/>
  <c r="N98" i="31"/>
  <c r="N98" i="25"/>
  <c r="M98" i="51"/>
  <c r="K98" i="30"/>
  <c r="J98" i="30"/>
  <c r="M98" i="31"/>
  <c r="E95" i="17"/>
  <c r="G98" i="44"/>
  <c r="H100" i="29"/>
  <c r="D101" i="29"/>
  <c r="F96" i="20"/>
  <c r="M95" i="19"/>
  <c r="N96" i="19"/>
  <c r="M98" i="25"/>
  <c r="G95" i="17"/>
  <c r="K97" i="21"/>
  <c r="M95" i="17"/>
  <c r="M92" i="36"/>
  <c r="M95" i="35"/>
  <c r="G93" i="41"/>
  <c r="F93" i="26"/>
  <c r="K94" i="26"/>
  <c r="D94" i="42"/>
  <c r="K94" i="24"/>
  <c r="K94" i="41"/>
  <c r="N97" i="45"/>
  <c r="N98" i="51"/>
  <c r="F96" i="23"/>
  <c r="E95" i="19"/>
  <c r="N98" i="48"/>
  <c r="J99" i="44"/>
  <c r="J98" i="13"/>
  <c r="F98" i="48"/>
  <c r="D97" i="18"/>
  <c r="F95" i="14"/>
  <c r="N95" i="19"/>
  <c r="I97" i="23"/>
  <c r="E96" i="19"/>
  <c r="H98" i="13"/>
  <c r="G98" i="30"/>
  <c r="I98" i="47"/>
  <c r="H97" i="20"/>
  <c r="G95" i="14"/>
  <c r="F97" i="47"/>
  <c r="J96" i="19"/>
  <c r="H98" i="50"/>
  <c r="D98" i="50"/>
  <c r="M93" i="42"/>
  <c r="E95" i="35"/>
  <c r="M93" i="41"/>
  <c r="N93" i="26"/>
  <c r="H95" i="28"/>
  <c r="I94" i="26"/>
  <c r="J94" i="42"/>
  <c r="H93" i="36"/>
  <c r="E97" i="13"/>
  <c r="J99" i="27"/>
  <c r="F98" i="51"/>
  <c r="F97" i="48"/>
  <c r="K98" i="25"/>
  <c r="G96" i="20"/>
  <c r="G95" i="19"/>
  <c r="K95" i="15"/>
  <c r="H99" i="44"/>
  <c r="J98" i="50"/>
  <c r="J91" i="39"/>
  <c r="L97" i="20"/>
  <c r="J98" i="46"/>
  <c r="H98" i="30"/>
  <c r="J98" i="45"/>
  <c r="E98" i="30"/>
  <c r="J96" i="14"/>
  <c r="K98" i="45"/>
  <c r="E95" i="14"/>
  <c r="L96" i="14"/>
  <c r="J97" i="16"/>
  <c r="D97" i="16"/>
  <c r="I98" i="49"/>
  <c r="J98" i="25"/>
  <c r="N97" i="13"/>
  <c r="I97" i="16"/>
  <c r="E96" i="21"/>
  <c r="G93" i="42"/>
  <c r="F95" i="35"/>
  <c r="F93" i="41"/>
  <c r="E93" i="24"/>
  <c r="I95" i="28"/>
  <c r="H94" i="26"/>
  <c r="H94" i="24"/>
  <c r="J93" i="36"/>
  <c r="L94" i="41"/>
  <c r="M97" i="31"/>
  <c r="M96" i="23"/>
  <c r="L98" i="51"/>
  <c r="J98" i="49"/>
  <c r="H96" i="18"/>
  <c r="J97" i="23"/>
  <c r="F97" i="13"/>
  <c r="I95" i="15"/>
  <c r="H98" i="47"/>
  <c r="G97" i="47"/>
  <c r="M98" i="48"/>
  <c r="F98" i="44"/>
  <c r="H96" i="17"/>
  <c r="I96" i="17"/>
  <c r="N93" i="42"/>
  <c r="F94" i="28"/>
  <c r="E93" i="41"/>
  <c r="G93" i="24"/>
  <c r="L95" i="28"/>
  <c r="D96" i="35"/>
  <c r="J96" i="35"/>
  <c r="L94" i="42"/>
  <c r="L94" i="24"/>
  <c r="D93" i="36"/>
  <c r="J94" i="41"/>
  <c r="G97" i="31"/>
  <c r="J97" i="20"/>
  <c r="E98" i="44"/>
  <c r="E98" i="51"/>
  <c r="I98" i="51"/>
  <c r="I98" i="45"/>
  <c r="E96" i="23"/>
  <c r="I98" i="13"/>
  <c r="D96" i="14"/>
  <c r="K98" i="13"/>
  <c r="H97" i="16"/>
  <c r="E97" i="48"/>
  <c r="D98" i="46"/>
  <c r="K98" i="51"/>
  <c r="I100" i="29"/>
  <c r="M98" i="44"/>
  <c r="F95" i="19"/>
  <c r="L98" i="45"/>
  <c r="J95" i="15"/>
  <c r="I98" i="30"/>
  <c r="J100" i="29"/>
  <c r="F98" i="25"/>
  <c r="K97" i="23"/>
  <c r="I98" i="25"/>
  <c r="M96" i="19"/>
  <c r="D99" i="27"/>
  <c r="D98" i="45"/>
  <c r="E97" i="47"/>
  <c r="N96" i="20"/>
  <c r="M98" i="30"/>
  <c r="D99" i="25"/>
  <c r="L96" i="17"/>
  <c r="C95" i="36" l="1"/>
  <c r="C96" i="24"/>
  <c r="C96" i="41"/>
  <c r="C96" i="26"/>
  <c r="C97" i="28"/>
  <c r="C96" i="42"/>
  <c r="C98" i="35"/>
  <c r="C97" i="17"/>
  <c r="A98" i="17"/>
  <c r="B97" i="17"/>
  <c r="A98" i="14"/>
  <c r="B97" i="14"/>
  <c r="C97" i="14"/>
  <c r="B99" i="13"/>
  <c r="A100" i="13"/>
  <c r="C99" i="13"/>
  <c r="B100" i="51"/>
  <c r="C100" i="51"/>
  <c r="A101" i="51"/>
  <c r="C100" i="50"/>
  <c r="A101" i="50"/>
  <c r="B100" i="50"/>
  <c r="C100" i="49"/>
  <c r="B100" i="49"/>
  <c r="A101" i="49"/>
  <c r="B100" i="48"/>
  <c r="C100" i="48"/>
  <c r="A101" i="48"/>
  <c r="B100" i="47"/>
  <c r="C100" i="47"/>
  <c r="A101" i="47"/>
  <c r="C100" i="46"/>
  <c r="A101" i="46"/>
  <c r="B100" i="46"/>
  <c r="B100" i="45"/>
  <c r="A101" i="45"/>
  <c r="C100" i="45"/>
  <c r="C101" i="44"/>
  <c r="A102" i="44"/>
  <c r="B101" i="44"/>
  <c r="B101" i="43"/>
  <c r="A102" i="43"/>
  <c r="A101" i="42"/>
  <c r="B100" i="42"/>
  <c r="A101" i="41"/>
  <c r="B100" i="41"/>
  <c r="B99" i="36"/>
  <c r="A100" i="36"/>
  <c r="B100" i="35"/>
  <c r="A101" i="35"/>
  <c r="B100" i="31"/>
  <c r="C100" i="31"/>
  <c r="A101" i="31"/>
  <c r="B100" i="30"/>
  <c r="C100" i="30"/>
  <c r="A101" i="30"/>
  <c r="A103" i="29"/>
  <c r="C102" i="29"/>
  <c r="B102" i="29"/>
  <c r="A102" i="28"/>
  <c r="B101" i="28"/>
  <c r="B101" i="27"/>
  <c r="A102" i="27"/>
  <c r="C101" i="27"/>
  <c r="A101" i="26"/>
  <c r="B100" i="26"/>
  <c r="B100" i="25"/>
  <c r="A101" i="25"/>
  <c r="C100" i="25"/>
  <c r="A101" i="24"/>
  <c r="B100" i="24"/>
  <c r="C99" i="23"/>
  <c r="A100" i="23"/>
  <c r="B99" i="23"/>
  <c r="B99" i="20"/>
  <c r="C99" i="20"/>
  <c r="A100" i="20"/>
  <c r="B99" i="21"/>
  <c r="A100" i="21"/>
  <c r="C99" i="21"/>
  <c r="B98" i="19"/>
  <c r="C98" i="19"/>
  <c r="A99" i="19"/>
  <c r="B98" i="18"/>
  <c r="C98" i="18"/>
  <c r="A99" i="18"/>
  <c r="B99" i="16"/>
  <c r="A100" i="16"/>
  <c r="C99" i="16"/>
  <c r="B97" i="15"/>
  <c r="C97" i="15"/>
  <c r="A98" i="15"/>
  <c r="A93" i="39"/>
  <c r="B92" i="39"/>
  <c r="C92" i="39"/>
  <c r="F93" i="36"/>
  <c r="N96" i="35"/>
  <c r="G94" i="41"/>
  <c r="M94" i="24"/>
  <c r="M95" i="28"/>
  <c r="L94" i="36"/>
  <c r="D95" i="24"/>
  <c r="H95" i="24"/>
  <c r="D95" i="26"/>
  <c r="J96" i="28"/>
  <c r="D95" i="42"/>
  <c r="J97" i="35"/>
  <c r="N96" i="17"/>
  <c r="H99" i="49"/>
  <c r="D97" i="14"/>
  <c r="F97" i="18"/>
  <c r="G98" i="47"/>
  <c r="H99" i="47"/>
  <c r="G97" i="16"/>
  <c r="D98" i="20"/>
  <c r="D98" i="18"/>
  <c r="L92" i="39"/>
  <c r="F97" i="21"/>
  <c r="I99" i="46"/>
  <c r="J99" i="31"/>
  <c r="I97" i="14"/>
  <c r="F99" i="25"/>
  <c r="D99" i="20"/>
  <c r="H99" i="13"/>
  <c r="F97" i="16"/>
  <c r="L98" i="21"/>
  <c r="G94" i="26"/>
  <c r="H95" i="41"/>
  <c r="E98" i="13"/>
  <c r="I97" i="18"/>
  <c r="F97" i="23"/>
  <c r="N97" i="21"/>
  <c r="N93" i="36"/>
  <c r="K99" i="31"/>
  <c r="E93" i="36"/>
  <c r="M94" i="42"/>
  <c r="E94" i="41"/>
  <c r="F94" i="26"/>
  <c r="F95" i="28"/>
  <c r="J94" i="36"/>
  <c r="K95" i="24"/>
  <c r="D95" i="41"/>
  <c r="K95" i="42"/>
  <c r="E97" i="23"/>
  <c r="I99" i="49"/>
  <c r="N97" i="23"/>
  <c r="K99" i="48"/>
  <c r="J99" i="25"/>
  <c r="K101" i="29"/>
  <c r="I96" i="15"/>
  <c r="M98" i="49"/>
  <c r="J97" i="14"/>
  <c r="I99" i="47"/>
  <c r="J99" i="48"/>
  <c r="G98" i="50"/>
  <c r="K99" i="13"/>
  <c r="F98" i="46"/>
  <c r="J92" i="39"/>
  <c r="N99" i="30"/>
  <c r="D99" i="31"/>
  <c r="L99" i="25"/>
  <c r="I97" i="19"/>
  <c r="J99" i="50"/>
  <c r="G98" i="49"/>
  <c r="L99" i="30"/>
  <c r="K99" i="45"/>
  <c r="H96" i="15"/>
  <c r="I99" i="31"/>
  <c r="F98" i="45"/>
  <c r="I98" i="21"/>
  <c r="H100" i="44"/>
  <c r="N99" i="44"/>
  <c r="I98" i="16"/>
  <c r="H97" i="18"/>
  <c r="D92" i="39"/>
  <c r="F95" i="15"/>
  <c r="F98" i="49"/>
  <c r="I99" i="13"/>
  <c r="J99" i="45"/>
  <c r="J99" i="47"/>
  <c r="I101" i="29"/>
  <c r="I99" i="51"/>
  <c r="H99" i="46"/>
  <c r="D98" i="21"/>
  <c r="J98" i="20"/>
  <c r="F99" i="30"/>
  <c r="D102" i="29"/>
  <c r="D99" i="50"/>
  <c r="E98" i="49"/>
  <c r="L97" i="19"/>
  <c r="H99" i="45"/>
  <c r="M98" i="50"/>
  <c r="K99" i="46"/>
  <c r="M93" i="36"/>
  <c r="N94" i="42"/>
  <c r="F94" i="41"/>
  <c r="E94" i="26"/>
  <c r="J96" i="17"/>
  <c r="I95" i="24"/>
  <c r="I96" i="28"/>
  <c r="J95" i="42"/>
  <c r="K97" i="35"/>
  <c r="J98" i="16"/>
  <c r="G99" i="30"/>
  <c r="G98" i="45"/>
  <c r="M97" i="23"/>
  <c r="L99" i="31"/>
  <c r="H99" i="50"/>
  <c r="G99" i="44"/>
  <c r="E97" i="20"/>
  <c r="E100" i="29"/>
  <c r="L99" i="49"/>
  <c r="M97" i="18"/>
  <c r="I98" i="23"/>
  <c r="M98" i="13"/>
  <c r="J99" i="30"/>
  <c r="K97" i="14"/>
  <c r="E97" i="18"/>
  <c r="K99" i="51"/>
  <c r="M100" i="29"/>
  <c r="K99" i="50"/>
  <c r="G101" i="29"/>
  <c r="L98" i="20"/>
  <c r="K100" i="44"/>
  <c r="M99" i="30"/>
  <c r="N99" i="25"/>
  <c r="D99" i="45"/>
  <c r="I100" i="44"/>
  <c r="G97" i="21"/>
  <c r="N98" i="46"/>
  <c r="N100" i="29"/>
  <c r="E98" i="47"/>
  <c r="E95" i="15"/>
  <c r="F98" i="13"/>
  <c r="M98" i="46"/>
  <c r="H97" i="17"/>
  <c r="N98" i="49"/>
  <c r="H99" i="48"/>
  <c r="M98" i="45"/>
  <c r="F98" i="50"/>
  <c r="L98" i="16"/>
  <c r="L99" i="50"/>
  <c r="D99" i="13"/>
  <c r="J98" i="21"/>
  <c r="I99" i="25"/>
  <c r="M97" i="21"/>
  <c r="K96" i="15"/>
  <c r="I99" i="50"/>
  <c r="E98" i="45"/>
  <c r="N98" i="45"/>
  <c r="F98" i="47"/>
  <c r="I98" i="20"/>
  <c r="G93" i="36"/>
  <c r="F94" i="42"/>
  <c r="E94" i="24"/>
  <c r="N94" i="26"/>
  <c r="K94" i="36"/>
  <c r="J95" i="24"/>
  <c r="J95" i="41"/>
  <c r="D96" i="28"/>
  <c r="H96" i="28"/>
  <c r="H95" i="42"/>
  <c r="D97" i="35"/>
  <c r="L97" i="35"/>
  <c r="K99" i="25"/>
  <c r="N98" i="50"/>
  <c r="F100" i="29"/>
  <c r="K98" i="16"/>
  <c r="E101" i="29"/>
  <c r="E96" i="17"/>
  <c r="E99" i="30"/>
  <c r="G97" i="18"/>
  <c r="H99" i="25"/>
  <c r="N97" i="20"/>
  <c r="I92" i="39"/>
  <c r="H98" i="23"/>
  <c r="D100" i="44"/>
  <c r="M95" i="15"/>
  <c r="D99" i="48"/>
  <c r="L99" i="51"/>
  <c r="G97" i="23"/>
  <c r="F96" i="17"/>
  <c r="I99" i="30"/>
  <c r="D100" i="27"/>
  <c r="E98" i="50"/>
  <c r="E97" i="16"/>
  <c r="D97" i="17"/>
  <c r="M97" i="20"/>
  <c r="M96" i="14"/>
  <c r="E99" i="25"/>
  <c r="F97" i="20"/>
  <c r="L97" i="17"/>
  <c r="M96" i="35"/>
  <c r="G94" i="42"/>
  <c r="N94" i="24"/>
  <c r="M94" i="26"/>
  <c r="L95" i="24"/>
  <c r="L95" i="41"/>
  <c r="K95" i="26"/>
  <c r="L96" i="28"/>
  <c r="L95" i="42"/>
  <c r="G97" i="20"/>
  <c r="F99" i="44"/>
  <c r="J100" i="44"/>
  <c r="H97" i="19"/>
  <c r="H99" i="51"/>
  <c r="N97" i="18"/>
  <c r="F96" i="35"/>
  <c r="E94" i="42"/>
  <c r="F94" i="24"/>
  <c r="N95" i="28"/>
  <c r="D94" i="36"/>
  <c r="I95" i="41"/>
  <c r="I95" i="26"/>
  <c r="I95" i="42"/>
  <c r="I97" i="35"/>
  <c r="M98" i="47"/>
  <c r="K92" i="39"/>
  <c r="G99" i="25"/>
  <c r="N98" i="13"/>
  <c r="K97" i="17"/>
  <c r="L99" i="45"/>
  <c r="H98" i="21"/>
  <c r="N97" i="16"/>
  <c r="N95" i="15"/>
  <c r="J99" i="13"/>
  <c r="G96" i="14"/>
  <c r="K97" i="19"/>
  <c r="F101" i="29"/>
  <c r="D96" i="15"/>
  <c r="D97" i="15" s="1"/>
  <c r="K98" i="21"/>
  <c r="I99" i="48"/>
  <c r="G98" i="46"/>
  <c r="L99" i="46"/>
  <c r="F96" i="14"/>
  <c r="D97" i="19"/>
  <c r="D99" i="47"/>
  <c r="D100" i="47" s="1"/>
  <c r="J97" i="18"/>
  <c r="J101" i="29"/>
  <c r="H99" i="30"/>
  <c r="G98" i="13"/>
  <c r="H98" i="16"/>
  <c r="J97" i="17"/>
  <c r="K98" i="20"/>
  <c r="L99" i="48"/>
  <c r="D98" i="16"/>
  <c r="E96" i="14"/>
  <c r="D98" i="23"/>
  <c r="J99" i="51"/>
  <c r="G96" i="35"/>
  <c r="G95" i="28"/>
  <c r="H95" i="26"/>
  <c r="K96" i="28"/>
  <c r="N98" i="47"/>
  <c r="L96" i="15"/>
  <c r="G96" i="17"/>
  <c r="D99" i="16"/>
  <c r="J100" i="27"/>
  <c r="E96" i="35"/>
  <c r="M94" i="41"/>
  <c r="G94" i="24"/>
  <c r="E95" i="28"/>
  <c r="H94" i="36"/>
  <c r="K95" i="41"/>
  <c r="J95" i="26"/>
  <c r="H97" i="35"/>
  <c r="D99" i="49"/>
  <c r="D100" i="49" s="1"/>
  <c r="L99" i="47"/>
  <c r="J96" i="15"/>
  <c r="G95" i="15"/>
  <c r="L99" i="13"/>
  <c r="J99" i="46"/>
  <c r="E97" i="21"/>
  <c r="N101" i="29"/>
  <c r="D99" i="51"/>
  <c r="K99" i="47"/>
  <c r="I97" i="17"/>
  <c r="H99" i="31"/>
  <c r="N96" i="14"/>
  <c r="E99" i="44"/>
  <c r="J99" i="49"/>
  <c r="L97" i="14"/>
  <c r="E98" i="46"/>
  <c r="H97" i="14"/>
  <c r="G100" i="29"/>
  <c r="D99" i="46"/>
  <c r="H98" i="20"/>
  <c r="K99" i="30"/>
  <c r="G99" i="27"/>
  <c r="M97" i="16"/>
  <c r="J97" i="19"/>
  <c r="M99" i="44"/>
  <c r="D100" i="25"/>
  <c r="L100" i="44"/>
  <c r="M96" i="17"/>
  <c r="J98" i="23"/>
  <c r="K98" i="23"/>
  <c r="M99" i="25"/>
  <c r="H101" i="29"/>
  <c r="N94" i="41"/>
  <c r="I94" i="36"/>
  <c r="L95" i="26"/>
  <c r="L98" i="23"/>
  <c r="H92" i="39"/>
  <c r="I99" i="45"/>
  <c r="M101" i="29"/>
  <c r="L101" i="29"/>
  <c r="K99" i="49"/>
  <c r="C97" i="24" l="1"/>
  <c r="C99" i="35"/>
  <c r="C98" i="28"/>
  <c r="C96" i="36"/>
  <c r="C97" i="42"/>
  <c r="C97" i="26"/>
  <c r="C97" i="41"/>
  <c r="C98" i="17"/>
  <c r="A99" i="17"/>
  <c r="B98" i="17"/>
  <c r="B98" i="14"/>
  <c r="A99" i="14"/>
  <c r="C98" i="14"/>
  <c r="B100" i="13"/>
  <c r="A101" i="13"/>
  <c r="C100" i="13"/>
  <c r="C101" i="51"/>
  <c r="A102" i="51"/>
  <c r="B101" i="51"/>
  <c r="B101" i="50"/>
  <c r="C101" i="50"/>
  <c r="A102" i="50"/>
  <c r="B101" i="49"/>
  <c r="C101" i="49"/>
  <c r="A102" i="49"/>
  <c r="C101" i="48"/>
  <c r="A102" i="48"/>
  <c r="B101" i="48"/>
  <c r="A102" i="47"/>
  <c r="C101" i="47"/>
  <c r="B101" i="47"/>
  <c r="B101" i="46"/>
  <c r="A102" i="46"/>
  <c r="C101" i="46"/>
  <c r="B101" i="45"/>
  <c r="C101" i="45"/>
  <c r="A102" i="45"/>
  <c r="B102" i="44"/>
  <c r="C102" i="44"/>
  <c r="A103" i="44"/>
  <c r="B102" i="43"/>
  <c r="A103" i="43"/>
  <c r="B101" i="42"/>
  <c r="A102" i="42"/>
  <c r="B101" i="41"/>
  <c r="A102" i="41"/>
  <c r="B100" i="36"/>
  <c r="A101" i="36"/>
  <c r="B101" i="35"/>
  <c r="A102" i="35"/>
  <c r="B101" i="31"/>
  <c r="A102" i="31"/>
  <c r="C101" i="31"/>
  <c r="B101" i="30"/>
  <c r="C101" i="30"/>
  <c r="A102" i="30"/>
  <c r="B103" i="29"/>
  <c r="C103" i="29"/>
  <c r="A104" i="29"/>
  <c r="B102" i="28"/>
  <c r="A103" i="28"/>
  <c r="C102" i="27"/>
  <c r="A103" i="27"/>
  <c r="B102" i="27"/>
  <c r="A102" i="26"/>
  <c r="B101" i="26"/>
  <c r="B101" i="25"/>
  <c r="C101" i="25"/>
  <c r="A102" i="25"/>
  <c r="A102" i="24"/>
  <c r="B101" i="24"/>
  <c r="B100" i="23"/>
  <c r="C100" i="23"/>
  <c r="A101" i="23"/>
  <c r="C100" i="20"/>
  <c r="A101" i="20"/>
  <c r="B100" i="20"/>
  <c r="B100" i="21"/>
  <c r="C100" i="21"/>
  <c r="A101" i="21"/>
  <c r="B99" i="19"/>
  <c r="A100" i="19"/>
  <c r="C99" i="19"/>
  <c r="C99" i="18"/>
  <c r="A100" i="18"/>
  <c r="B99" i="18"/>
  <c r="B100" i="16"/>
  <c r="C100" i="16"/>
  <c r="A101" i="16"/>
  <c r="B98" i="15"/>
  <c r="C98" i="15"/>
  <c r="A99" i="15"/>
  <c r="A94" i="39"/>
  <c r="B93" i="39"/>
  <c r="C93" i="39"/>
  <c r="D100" i="46"/>
  <c r="E97" i="35"/>
  <c r="M95" i="41"/>
  <c r="E95" i="42"/>
  <c r="M95" i="24"/>
  <c r="I96" i="24"/>
  <c r="I98" i="35"/>
  <c r="D96" i="26"/>
  <c r="L96" i="26"/>
  <c r="N99" i="47"/>
  <c r="F99" i="51"/>
  <c r="H100" i="25"/>
  <c r="N97" i="17"/>
  <c r="H100" i="51"/>
  <c r="I102" i="29"/>
  <c r="D93" i="39"/>
  <c r="N96" i="15"/>
  <c r="K100" i="25"/>
  <c r="G99" i="31"/>
  <c r="N98" i="20"/>
  <c r="G100" i="25"/>
  <c r="F100" i="47"/>
  <c r="L100" i="13"/>
  <c r="N100" i="25"/>
  <c r="I97" i="15"/>
  <c r="F98" i="20"/>
  <c r="H98" i="18"/>
  <c r="G98" i="23"/>
  <c r="M100" i="25"/>
  <c r="H99" i="21"/>
  <c r="K100" i="51"/>
  <c r="G97" i="19"/>
  <c r="E94" i="36"/>
  <c r="F97" i="35"/>
  <c r="G95" i="41"/>
  <c r="G95" i="42"/>
  <c r="E95" i="24"/>
  <c r="D98" i="35"/>
  <c r="H97" i="28"/>
  <c r="K95" i="36"/>
  <c r="J96" i="42"/>
  <c r="I96" i="26"/>
  <c r="K96" i="26"/>
  <c r="I96" i="41"/>
  <c r="E96" i="15"/>
  <c r="K100" i="48"/>
  <c r="M99" i="45"/>
  <c r="E99" i="50"/>
  <c r="E100" i="47"/>
  <c r="G97" i="15"/>
  <c r="L98" i="14"/>
  <c r="G97" i="17"/>
  <c r="L100" i="47"/>
  <c r="D98" i="14"/>
  <c r="I98" i="18"/>
  <c r="D98" i="17"/>
  <c r="H100" i="50"/>
  <c r="I93" i="39"/>
  <c r="K100" i="30"/>
  <c r="G98" i="18"/>
  <c r="D99" i="21"/>
  <c r="G100" i="49"/>
  <c r="I98" i="17"/>
  <c r="G98" i="16"/>
  <c r="F97" i="15"/>
  <c r="J99" i="21"/>
  <c r="F94" i="36"/>
  <c r="M97" i="35"/>
  <c r="F95" i="41"/>
  <c r="M95" i="42"/>
  <c r="G95" i="24"/>
  <c r="H96" i="24"/>
  <c r="L98" i="35"/>
  <c r="I95" i="36"/>
  <c r="H96" i="42"/>
  <c r="L96" i="41"/>
  <c r="M98" i="20"/>
  <c r="N98" i="18"/>
  <c r="L99" i="16"/>
  <c r="H93" i="39"/>
  <c r="J99" i="16"/>
  <c r="K98" i="19"/>
  <c r="J101" i="27"/>
  <c r="J98" i="17"/>
  <c r="G100" i="47"/>
  <c r="L100" i="30"/>
  <c r="G99" i="13"/>
  <c r="E100" i="49"/>
  <c r="K97" i="15"/>
  <c r="L100" i="45"/>
  <c r="N97" i="19"/>
  <c r="K101" i="44"/>
  <c r="E97" i="19"/>
  <c r="E98" i="20"/>
  <c r="L100" i="49"/>
  <c r="F98" i="18"/>
  <c r="N99" i="13"/>
  <c r="D100" i="16"/>
  <c r="L100" i="48"/>
  <c r="N99" i="49"/>
  <c r="M100" i="49"/>
  <c r="H100" i="13"/>
  <c r="I100" i="50"/>
  <c r="G94" i="36"/>
  <c r="M96" i="28"/>
  <c r="E95" i="41"/>
  <c r="F95" i="26"/>
  <c r="F95" i="24"/>
  <c r="J98" i="35"/>
  <c r="J97" i="28"/>
  <c r="L95" i="36"/>
  <c r="H96" i="26"/>
  <c r="E99" i="49"/>
  <c r="M100" i="47"/>
  <c r="I99" i="16"/>
  <c r="M99" i="46"/>
  <c r="E99" i="47"/>
  <c r="F99" i="45"/>
  <c r="M98" i="16"/>
  <c r="J100" i="46"/>
  <c r="E102" i="29"/>
  <c r="E99" i="48"/>
  <c r="N97" i="14"/>
  <c r="L102" i="29"/>
  <c r="H100" i="48"/>
  <c r="K100" i="31"/>
  <c r="F99" i="49"/>
  <c r="G99" i="48"/>
  <c r="I100" i="30"/>
  <c r="I100" i="25"/>
  <c r="N99" i="46"/>
  <c r="D101" i="49"/>
  <c r="K99" i="16"/>
  <c r="M97" i="15"/>
  <c r="F99" i="46"/>
  <c r="J100" i="31"/>
  <c r="E99" i="46"/>
  <c r="J100" i="30"/>
  <c r="F100" i="49"/>
  <c r="J97" i="15"/>
  <c r="H100" i="45"/>
  <c r="L99" i="23"/>
  <c r="M99" i="49"/>
  <c r="D100" i="20"/>
  <c r="M97" i="17"/>
  <c r="H98" i="19"/>
  <c r="H100" i="31"/>
  <c r="E98" i="23"/>
  <c r="E98" i="18"/>
  <c r="N99" i="16"/>
  <c r="E99" i="51"/>
  <c r="H100" i="47"/>
  <c r="G97" i="14"/>
  <c r="K100" i="45"/>
  <c r="G100" i="27"/>
  <c r="I101" i="44"/>
  <c r="F98" i="23"/>
  <c r="M97" i="19"/>
  <c r="L100" i="31"/>
  <c r="H102" i="29"/>
  <c r="E97" i="15"/>
  <c r="E99" i="45"/>
  <c r="H99" i="16"/>
  <c r="N100" i="47"/>
  <c r="M99" i="13"/>
  <c r="N99" i="48"/>
  <c r="F99" i="13"/>
  <c r="G100" i="44"/>
  <c r="K99" i="21"/>
  <c r="I100" i="46"/>
  <c r="M94" i="36"/>
  <c r="G96" i="28"/>
  <c r="N95" i="41"/>
  <c r="N95" i="26"/>
  <c r="N95" i="24"/>
  <c r="H98" i="35"/>
  <c r="K97" i="28"/>
  <c r="D95" i="36"/>
  <c r="D96" i="41"/>
  <c r="D103" i="29"/>
  <c r="J100" i="47"/>
  <c r="M96" i="15"/>
  <c r="I100" i="45"/>
  <c r="D100" i="45"/>
  <c r="N100" i="49"/>
  <c r="J98" i="14"/>
  <c r="M98" i="21"/>
  <c r="G98" i="21"/>
  <c r="D101" i="27"/>
  <c r="G99" i="20"/>
  <c r="J100" i="49"/>
  <c r="G99" i="46"/>
  <c r="K100" i="13"/>
  <c r="I98" i="14"/>
  <c r="I100" i="47"/>
  <c r="G99" i="50"/>
  <c r="M97" i="14"/>
  <c r="I99" i="20"/>
  <c r="I99" i="23"/>
  <c r="G102" i="29"/>
  <c r="M99" i="31"/>
  <c r="N97" i="15"/>
  <c r="E99" i="20"/>
  <c r="N94" i="36"/>
  <c r="N96" i="28"/>
  <c r="D96" i="42"/>
  <c r="M95" i="26"/>
  <c r="D96" i="24"/>
  <c r="L96" i="24"/>
  <c r="K98" i="35"/>
  <c r="D97" i="28"/>
  <c r="J96" i="41"/>
  <c r="D100" i="31"/>
  <c r="D101" i="31" s="1"/>
  <c r="L97" i="15"/>
  <c r="N98" i="21"/>
  <c r="G99" i="45"/>
  <c r="E99" i="16"/>
  <c r="G96" i="15"/>
  <c r="N98" i="16"/>
  <c r="K100" i="47"/>
  <c r="M98" i="23"/>
  <c r="K99" i="23"/>
  <c r="I100" i="13"/>
  <c r="D101" i="44"/>
  <c r="D102" i="44" s="1"/>
  <c r="H99" i="23"/>
  <c r="F97" i="14"/>
  <c r="E98" i="21"/>
  <c r="I100" i="49"/>
  <c r="H98" i="14"/>
  <c r="F99" i="20"/>
  <c r="J100" i="51"/>
  <c r="K100" i="46"/>
  <c r="K100" i="49"/>
  <c r="D99" i="23"/>
  <c r="H98" i="17"/>
  <c r="M99" i="48"/>
  <c r="H100" i="30"/>
  <c r="G97" i="35"/>
  <c r="F96" i="28"/>
  <c r="N95" i="42"/>
  <c r="G95" i="26"/>
  <c r="I97" i="28"/>
  <c r="L97" i="28"/>
  <c r="H95" i="36"/>
  <c r="K96" i="42"/>
  <c r="H96" i="41"/>
  <c r="L98" i="17"/>
  <c r="F97" i="17"/>
  <c r="M98" i="18"/>
  <c r="J100" i="50"/>
  <c r="J99" i="23"/>
  <c r="G98" i="20"/>
  <c r="I99" i="21"/>
  <c r="I100" i="48"/>
  <c r="N99" i="31"/>
  <c r="N99" i="51"/>
  <c r="M99" i="51"/>
  <c r="D100" i="51"/>
  <c r="N100" i="44"/>
  <c r="E99" i="13"/>
  <c r="H100" i="46"/>
  <c r="H99" i="20"/>
  <c r="K93" i="39"/>
  <c r="J99" i="20"/>
  <c r="K98" i="14"/>
  <c r="D100" i="13"/>
  <c r="F97" i="19"/>
  <c r="G99" i="47"/>
  <c r="D99" i="18"/>
  <c r="I100" i="51"/>
  <c r="L100" i="25"/>
  <c r="E100" i="25"/>
  <c r="N97" i="35"/>
  <c r="E96" i="28"/>
  <c r="F95" i="42"/>
  <c r="E95" i="26"/>
  <c r="J96" i="24"/>
  <c r="K96" i="24"/>
  <c r="J95" i="36"/>
  <c r="L96" i="42"/>
  <c r="I96" i="42"/>
  <c r="J96" i="26"/>
  <c r="K96" i="41"/>
  <c r="M99" i="47"/>
  <c r="D100" i="48"/>
  <c r="N99" i="45"/>
  <c r="F102" i="29"/>
  <c r="J100" i="25"/>
  <c r="G99" i="49"/>
  <c r="L99" i="20"/>
  <c r="F99" i="48"/>
  <c r="H97" i="15"/>
  <c r="J98" i="19"/>
  <c r="M100" i="44"/>
  <c r="M102" i="29"/>
  <c r="K99" i="20"/>
  <c r="N98" i="23"/>
  <c r="F99" i="47"/>
  <c r="I98" i="19"/>
  <c r="F100" i="25"/>
  <c r="F99" i="31"/>
  <c r="M99" i="20"/>
  <c r="F98" i="16"/>
  <c r="F96" i="15"/>
  <c r="D100" i="30"/>
  <c r="J98" i="18"/>
  <c r="G99" i="16"/>
  <c r="H101" i="44"/>
  <c r="F100" i="44"/>
  <c r="N99" i="20"/>
  <c r="K102" i="29"/>
  <c r="L99" i="21"/>
  <c r="J101" i="44"/>
  <c r="E98" i="16"/>
  <c r="J100" i="45"/>
  <c r="L101" i="44"/>
  <c r="D98" i="19"/>
  <c r="E97" i="14"/>
  <c r="E97" i="17"/>
  <c r="M99" i="50"/>
  <c r="F99" i="16"/>
  <c r="J102" i="29"/>
  <c r="N99" i="50"/>
  <c r="D100" i="50"/>
  <c r="D101" i="50" s="1"/>
  <c r="H100" i="49"/>
  <c r="N102" i="29"/>
  <c r="G99" i="51"/>
  <c r="L100" i="51"/>
  <c r="I100" i="31"/>
  <c r="J100" i="48"/>
  <c r="D101" i="47"/>
  <c r="F98" i="21"/>
  <c r="F99" i="50"/>
  <c r="L100" i="50"/>
  <c r="E99" i="31"/>
  <c r="E100" i="44"/>
  <c r="K100" i="50"/>
  <c r="M99" i="16"/>
  <c r="L100" i="46"/>
  <c r="L98" i="19"/>
  <c r="L93" i="39"/>
  <c r="K98" i="17"/>
  <c r="J100" i="13"/>
  <c r="C98" i="42" l="1"/>
  <c r="C100" i="35"/>
  <c r="C98" i="24"/>
  <c r="C97" i="36"/>
  <c r="C98" i="26"/>
  <c r="C99" i="28"/>
  <c r="C98" i="41"/>
  <c r="C99" i="17"/>
  <c r="A100" i="17"/>
  <c r="B99" i="17"/>
  <c r="A100" i="14"/>
  <c r="B99" i="14"/>
  <c r="C99" i="14"/>
  <c r="A102" i="13"/>
  <c r="B101" i="13"/>
  <c r="C101" i="13"/>
  <c r="B102" i="51"/>
  <c r="C102" i="51"/>
  <c r="A103" i="51"/>
  <c r="C102" i="50"/>
  <c r="A103" i="50"/>
  <c r="B102" i="50"/>
  <c r="B102" i="49"/>
  <c r="A103" i="49"/>
  <c r="C102" i="49"/>
  <c r="B102" i="48"/>
  <c r="C102" i="48"/>
  <c r="A103" i="48"/>
  <c r="B102" i="47"/>
  <c r="C102" i="47"/>
  <c r="A103" i="47"/>
  <c r="B102" i="46"/>
  <c r="C102" i="46"/>
  <c r="A103" i="46"/>
  <c r="B102" i="45"/>
  <c r="C102" i="45"/>
  <c r="A103" i="45"/>
  <c r="C103" i="44"/>
  <c r="A104" i="44"/>
  <c r="B103" i="44"/>
  <c r="B103" i="43"/>
  <c r="A104" i="43"/>
  <c r="A103" i="42"/>
  <c r="B102" i="42"/>
  <c r="A103" i="41"/>
  <c r="B102" i="41"/>
  <c r="B101" i="36"/>
  <c r="A102" i="36"/>
  <c r="B102" i="35"/>
  <c r="A103" i="35"/>
  <c r="B102" i="31"/>
  <c r="C102" i="31"/>
  <c r="A103" i="31"/>
  <c r="B102" i="30"/>
  <c r="A103" i="30"/>
  <c r="C102" i="30"/>
  <c r="C104" i="29"/>
  <c r="A105" i="29"/>
  <c r="B104" i="29"/>
  <c r="A104" i="28"/>
  <c r="B103" i="28"/>
  <c r="B103" i="27"/>
  <c r="A104" i="27"/>
  <c r="C103" i="27"/>
  <c r="B102" i="26"/>
  <c r="A103" i="26"/>
  <c r="C102" i="25"/>
  <c r="A103" i="25"/>
  <c r="B102" i="25"/>
  <c r="A103" i="24"/>
  <c r="B102" i="24"/>
  <c r="C101" i="23"/>
  <c r="A102" i="23"/>
  <c r="B101" i="23"/>
  <c r="B101" i="20"/>
  <c r="C101" i="20"/>
  <c r="A102" i="20"/>
  <c r="B101" i="21"/>
  <c r="C101" i="21"/>
  <c r="A102" i="21"/>
  <c r="B100" i="19"/>
  <c r="C100" i="19"/>
  <c r="A101" i="19"/>
  <c r="B100" i="18"/>
  <c r="C100" i="18"/>
  <c r="A101" i="18"/>
  <c r="B101" i="16"/>
  <c r="A102" i="16"/>
  <c r="C101" i="16"/>
  <c r="B99" i="15"/>
  <c r="C99" i="15"/>
  <c r="A100" i="15"/>
  <c r="A95" i="39"/>
  <c r="B94" i="39"/>
  <c r="C94" i="39"/>
  <c r="F97" i="28"/>
  <c r="N96" i="24"/>
  <c r="N96" i="41"/>
  <c r="M95" i="36"/>
  <c r="E96" i="26"/>
  <c r="F100" i="46"/>
  <c r="J97" i="42"/>
  <c r="L97" i="24"/>
  <c r="I96" i="36"/>
  <c r="H97" i="26"/>
  <c r="H98" i="28"/>
  <c r="I98" i="28"/>
  <c r="H101" i="13"/>
  <c r="I101" i="51"/>
  <c r="L99" i="17"/>
  <c r="E99" i="23"/>
  <c r="L100" i="23"/>
  <c r="E101" i="44"/>
  <c r="K101" i="46"/>
  <c r="L101" i="48"/>
  <c r="M100" i="20"/>
  <c r="J100" i="23"/>
  <c r="L99" i="19"/>
  <c r="I100" i="23"/>
  <c r="M100" i="45"/>
  <c r="L101" i="31"/>
  <c r="J98" i="15"/>
  <c r="L101" i="49"/>
  <c r="J102" i="44"/>
  <c r="D102" i="47"/>
  <c r="I101" i="30"/>
  <c r="J101" i="45"/>
  <c r="M97" i="28"/>
  <c r="G96" i="24"/>
  <c r="G96" i="41"/>
  <c r="N95" i="36"/>
  <c r="N96" i="26"/>
  <c r="J93" i="39"/>
  <c r="I99" i="35"/>
  <c r="L99" i="35"/>
  <c r="H97" i="24"/>
  <c r="J98" i="28"/>
  <c r="E100" i="20"/>
  <c r="G100" i="16"/>
  <c r="I99" i="14"/>
  <c r="G103" i="29"/>
  <c r="M101" i="44"/>
  <c r="J100" i="21"/>
  <c r="J100" i="16"/>
  <c r="I94" i="39"/>
  <c r="I101" i="13"/>
  <c r="L101" i="51"/>
  <c r="J103" i="29"/>
  <c r="L101" i="25"/>
  <c r="E100" i="51"/>
  <c r="G99" i="18"/>
  <c r="M99" i="21"/>
  <c r="K100" i="16"/>
  <c r="L98" i="15"/>
  <c r="D101" i="45"/>
  <c r="F100" i="13"/>
  <c r="H101" i="48"/>
  <c r="L101" i="45"/>
  <c r="E97" i="28"/>
  <c r="E96" i="42"/>
  <c r="E96" i="41"/>
  <c r="G98" i="35"/>
  <c r="M96" i="26"/>
  <c r="D97" i="42"/>
  <c r="K99" i="35"/>
  <c r="D97" i="24"/>
  <c r="H96" i="36"/>
  <c r="D97" i="26"/>
  <c r="J97" i="26"/>
  <c r="H97" i="41"/>
  <c r="K97" i="41"/>
  <c r="J102" i="27"/>
  <c r="L101" i="13"/>
  <c r="K98" i="15"/>
  <c r="G102" i="44"/>
  <c r="K101" i="48"/>
  <c r="G100" i="13"/>
  <c r="N99" i="18"/>
  <c r="G99" i="21"/>
  <c r="M99" i="23"/>
  <c r="J101" i="51"/>
  <c r="N100" i="30"/>
  <c r="F102" i="44"/>
  <c r="I102" i="44"/>
  <c r="K101" i="47"/>
  <c r="J101" i="50"/>
  <c r="N98" i="14"/>
  <c r="F100" i="20"/>
  <c r="I99" i="19"/>
  <c r="N100" i="51"/>
  <c r="N101" i="47"/>
  <c r="H94" i="39"/>
  <c r="H101" i="31"/>
  <c r="I99" i="18"/>
  <c r="J99" i="18"/>
  <c r="N97" i="28"/>
  <c r="M96" i="42"/>
  <c r="F96" i="41"/>
  <c r="F98" i="35"/>
  <c r="G96" i="26"/>
  <c r="H97" i="42"/>
  <c r="H99" i="35"/>
  <c r="D96" i="36"/>
  <c r="K97" i="26"/>
  <c r="J97" i="41"/>
  <c r="L97" i="41"/>
  <c r="F100" i="30"/>
  <c r="E101" i="31"/>
  <c r="I103" i="29"/>
  <c r="D98" i="15"/>
  <c r="H101" i="50"/>
  <c r="H101" i="30"/>
  <c r="E98" i="17"/>
  <c r="I101" i="46"/>
  <c r="J100" i="20"/>
  <c r="H101" i="45"/>
  <c r="G100" i="48"/>
  <c r="H101" i="49"/>
  <c r="F101" i="50"/>
  <c r="H101" i="25"/>
  <c r="H100" i="20"/>
  <c r="I99" i="17"/>
  <c r="M103" i="29"/>
  <c r="F100" i="48"/>
  <c r="H101" i="51"/>
  <c r="G100" i="51"/>
  <c r="E100" i="31"/>
  <c r="H102" i="44"/>
  <c r="J99" i="14"/>
  <c r="K100" i="20"/>
  <c r="K101" i="30"/>
  <c r="F101" i="44"/>
  <c r="E101" i="50"/>
  <c r="N100" i="20"/>
  <c r="L102" i="44"/>
  <c r="D99" i="19"/>
  <c r="G101" i="49"/>
  <c r="H99" i="19"/>
  <c r="N101" i="44"/>
  <c r="I101" i="48"/>
  <c r="D99" i="17"/>
  <c r="N98" i="19"/>
  <c r="F99" i="23"/>
  <c r="M100" i="50"/>
  <c r="M98" i="14"/>
  <c r="E99" i="18"/>
  <c r="N102" i="44"/>
  <c r="F101" i="31"/>
  <c r="L101" i="50"/>
  <c r="J101" i="49"/>
  <c r="F101" i="49"/>
  <c r="N100" i="16"/>
  <c r="E101" i="49"/>
  <c r="D102" i="31"/>
  <c r="K101" i="45"/>
  <c r="E100" i="16"/>
  <c r="M101" i="50"/>
  <c r="I100" i="21"/>
  <c r="D101" i="13"/>
  <c r="M101" i="31"/>
  <c r="I101" i="25"/>
  <c r="G97" i="28"/>
  <c r="G96" i="42"/>
  <c r="M96" i="41"/>
  <c r="M98" i="35"/>
  <c r="G100" i="46"/>
  <c r="I97" i="42"/>
  <c r="K97" i="24"/>
  <c r="J96" i="36"/>
  <c r="L97" i="26"/>
  <c r="K98" i="28"/>
  <c r="N99" i="21"/>
  <c r="H100" i="16"/>
  <c r="J99" i="19"/>
  <c r="L100" i="20"/>
  <c r="E98" i="14"/>
  <c r="M100" i="16"/>
  <c r="D102" i="27"/>
  <c r="G100" i="31"/>
  <c r="E100" i="50"/>
  <c r="K101" i="25"/>
  <c r="D101" i="46"/>
  <c r="I101" i="45"/>
  <c r="H98" i="15"/>
  <c r="M99" i="18"/>
  <c r="G101" i="44"/>
  <c r="N100" i="13"/>
  <c r="K94" i="39"/>
  <c r="E98" i="19"/>
  <c r="G100" i="20"/>
  <c r="M96" i="24"/>
  <c r="N96" i="42"/>
  <c r="G95" i="36"/>
  <c r="E98" i="35"/>
  <c r="N100" i="46"/>
  <c r="K97" i="42"/>
  <c r="I97" i="24"/>
  <c r="I97" i="26"/>
  <c r="F99" i="21"/>
  <c r="L103" i="29"/>
  <c r="E100" i="13"/>
  <c r="M100" i="13"/>
  <c r="M102" i="44"/>
  <c r="G101" i="31"/>
  <c r="K101" i="50"/>
  <c r="I101" i="50"/>
  <c r="G101" i="47"/>
  <c r="F101" i="47"/>
  <c r="L101" i="46"/>
  <c r="F98" i="14"/>
  <c r="L100" i="21"/>
  <c r="D101" i="20"/>
  <c r="K99" i="14"/>
  <c r="M98" i="19"/>
  <c r="D99" i="14"/>
  <c r="L101" i="30"/>
  <c r="I101" i="31"/>
  <c r="F98" i="19"/>
  <c r="D102" i="50"/>
  <c r="N100" i="45"/>
  <c r="E100" i="30"/>
  <c r="D103" i="44"/>
  <c r="I98" i="15"/>
  <c r="E96" i="24"/>
  <c r="F96" i="42"/>
  <c r="F95" i="36"/>
  <c r="N98" i="35"/>
  <c r="E100" i="46"/>
  <c r="L97" i="42"/>
  <c r="D99" i="35"/>
  <c r="K96" i="36"/>
  <c r="D98" i="28"/>
  <c r="I97" i="41"/>
  <c r="G98" i="17"/>
  <c r="N99" i="23"/>
  <c r="D101" i="16"/>
  <c r="F100" i="50"/>
  <c r="N98" i="17"/>
  <c r="F100" i="51"/>
  <c r="N100" i="48"/>
  <c r="L99" i="14"/>
  <c r="H100" i="23"/>
  <c r="J101" i="25"/>
  <c r="N101" i="31"/>
  <c r="D100" i="21"/>
  <c r="E102" i="44"/>
  <c r="G101" i="27"/>
  <c r="N100" i="50"/>
  <c r="G100" i="50"/>
  <c r="L101" i="47"/>
  <c r="G99" i="23"/>
  <c r="J101" i="30"/>
  <c r="K102" i="44"/>
  <c r="E99" i="21"/>
  <c r="D101" i="48"/>
  <c r="E101" i="47"/>
  <c r="H101" i="47"/>
  <c r="F96" i="24"/>
  <c r="D97" i="41"/>
  <c r="E95" i="36"/>
  <c r="F96" i="26"/>
  <c r="M100" i="46"/>
  <c r="J99" i="35"/>
  <c r="J97" i="24"/>
  <c r="L96" i="36"/>
  <c r="L98" i="28"/>
  <c r="N100" i="31"/>
  <c r="I101" i="47"/>
  <c r="F100" i="16"/>
  <c r="K103" i="29"/>
  <c r="G98" i="14"/>
  <c r="H99" i="18"/>
  <c r="K100" i="21"/>
  <c r="M101" i="49"/>
  <c r="G98" i="19"/>
  <c r="F103" i="29"/>
  <c r="F100" i="45"/>
  <c r="J101" i="47"/>
  <c r="D101" i="30"/>
  <c r="M100" i="30"/>
  <c r="M100" i="48"/>
  <c r="K101" i="49"/>
  <c r="J101" i="48"/>
  <c r="F99" i="18"/>
  <c r="M100" i="51"/>
  <c r="K100" i="23"/>
  <c r="E103" i="29"/>
  <c r="L100" i="16"/>
  <c r="M100" i="31"/>
  <c r="J94" i="39"/>
  <c r="E100" i="45"/>
  <c r="M101" i="47"/>
  <c r="M98" i="17"/>
  <c r="H103" i="29"/>
  <c r="G100" i="30"/>
  <c r="K101" i="31"/>
  <c r="I100" i="20"/>
  <c r="D101" i="51"/>
  <c r="D102" i="51" s="1"/>
  <c r="L94" i="39"/>
  <c r="D101" i="25"/>
  <c r="I100" i="16"/>
  <c r="D94" i="39"/>
  <c r="J101" i="46"/>
  <c r="K101" i="51"/>
  <c r="I101" i="49"/>
  <c r="N103" i="29"/>
  <c r="J101" i="31"/>
  <c r="D100" i="18"/>
  <c r="H100" i="21"/>
  <c r="H99" i="14"/>
  <c r="F98" i="17"/>
  <c r="G100" i="45"/>
  <c r="H99" i="17"/>
  <c r="F100" i="31"/>
  <c r="H101" i="46"/>
  <c r="K99" i="19"/>
  <c r="K99" i="17"/>
  <c r="N101" i="50"/>
  <c r="E100" i="48"/>
  <c r="N101" i="49"/>
  <c r="G101" i="50"/>
  <c r="D100" i="23"/>
  <c r="J99" i="17"/>
  <c r="J101" i="13"/>
  <c r="C100" i="28" l="1"/>
  <c r="C99" i="41"/>
  <c r="C101" i="35"/>
  <c r="C99" i="26"/>
  <c r="C99" i="24"/>
  <c r="C99" i="42"/>
  <c r="C98" i="36"/>
  <c r="C100" i="17"/>
  <c r="A101" i="17"/>
  <c r="B100" i="17"/>
  <c r="B100" i="14"/>
  <c r="A101" i="14"/>
  <c r="C100" i="14"/>
  <c r="B102" i="13"/>
  <c r="A103" i="13"/>
  <c r="C102" i="13"/>
  <c r="C103" i="51"/>
  <c r="A104" i="51"/>
  <c r="B103" i="51"/>
  <c r="C103" i="50"/>
  <c r="A104" i="50"/>
  <c r="B103" i="50"/>
  <c r="B103" i="49"/>
  <c r="A104" i="49"/>
  <c r="C103" i="49"/>
  <c r="C103" i="48"/>
  <c r="A104" i="48"/>
  <c r="B103" i="48"/>
  <c r="C103" i="47"/>
  <c r="A104" i="47"/>
  <c r="B103" i="47"/>
  <c r="B103" i="46"/>
  <c r="C103" i="46"/>
  <c r="A104" i="46"/>
  <c r="B103" i="45"/>
  <c r="C103" i="45"/>
  <c r="A104" i="45"/>
  <c r="B104" i="44"/>
  <c r="C104" i="44"/>
  <c r="A105" i="44"/>
  <c r="A105" i="43"/>
  <c r="B104" i="43"/>
  <c r="B103" i="42"/>
  <c r="A104" i="42"/>
  <c r="B103" i="41"/>
  <c r="A104" i="41"/>
  <c r="B102" i="36"/>
  <c r="A103" i="36"/>
  <c r="A104" i="35"/>
  <c r="B103" i="35"/>
  <c r="B103" i="31"/>
  <c r="A104" i="31"/>
  <c r="C103" i="31"/>
  <c r="B103" i="30"/>
  <c r="C103" i="30"/>
  <c r="A104" i="30"/>
  <c r="B105" i="29"/>
  <c r="A106" i="29"/>
  <c r="C105" i="29"/>
  <c r="B104" i="28"/>
  <c r="A105" i="28"/>
  <c r="C104" i="27"/>
  <c r="A105" i="27"/>
  <c r="B104" i="27"/>
  <c r="A104" i="26"/>
  <c r="B103" i="26"/>
  <c r="B103" i="25"/>
  <c r="C103" i="25"/>
  <c r="A104" i="25"/>
  <c r="A104" i="24"/>
  <c r="B103" i="24"/>
  <c r="B102" i="23"/>
  <c r="C102" i="23"/>
  <c r="A103" i="23"/>
  <c r="C102" i="20"/>
  <c r="A103" i="20"/>
  <c r="B102" i="20"/>
  <c r="B102" i="21"/>
  <c r="A103" i="21"/>
  <c r="C102" i="21"/>
  <c r="B101" i="19"/>
  <c r="A102" i="19"/>
  <c r="C101" i="19"/>
  <c r="C101" i="18"/>
  <c r="A102" i="18"/>
  <c r="B101" i="18"/>
  <c r="B102" i="16"/>
  <c r="C102" i="16"/>
  <c r="A103" i="16"/>
  <c r="B100" i="15"/>
  <c r="A101" i="15"/>
  <c r="C100" i="15"/>
  <c r="A96" i="39"/>
  <c r="B95" i="39"/>
  <c r="C95" i="39"/>
  <c r="F97" i="41"/>
  <c r="G98" i="28"/>
  <c r="F96" i="36"/>
  <c r="N97" i="26"/>
  <c r="E97" i="42"/>
  <c r="H99" i="28"/>
  <c r="L100" i="35"/>
  <c r="D98" i="24"/>
  <c r="L98" i="42"/>
  <c r="J97" i="36"/>
  <c r="F99" i="19"/>
  <c r="M102" i="47"/>
  <c r="J100" i="19"/>
  <c r="I102" i="48"/>
  <c r="J95" i="39"/>
  <c r="N101" i="48"/>
  <c r="M101" i="46"/>
  <c r="F102" i="50"/>
  <c r="J102" i="31"/>
  <c r="N103" i="44"/>
  <c r="M102" i="31"/>
  <c r="F102" i="51"/>
  <c r="N101" i="25"/>
  <c r="G99" i="17"/>
  <c r="K102" i="30"/>
  <c r="F101" i="20"/>
  <c r="L99" i="15"/>
  <c r="J100" i="14"/>
  <c r="G102" i="50"/>
  <c r="M101" i="20"/>
  <c r="D95" i="39"/>
  <c r="K102" i="48"/>
  <c r="M97" i="41"/>
  <c r="E98" i="28"/>
  <c r="E96" i="36"/>
  <c r="G97" i="26"/>
  <c r="G97" i="42"/>
  <c r="D98" i="41"/>
  <c r="L98" i="41"/>
  <c r="H100" i="35"/>
  <c r="K98" i="26"/>
  <c r="D97" i="36"/>
  <c r="H104" i="29"/>
  <c r="J100" i="18"/>
  <c r="K101" i="23"/>
  <c r="L102" i="47"/>
  <c r="J102" i="47"/>
  <c r="L102" i="25"/>
  <c r="L103" i="44"/>
  <c r="D102" i="49"/>
  <c r="N101" i="20"/>
  <c r="H95" i="39"/>
  <c r="J102" i="50"/>
  <c r="I102" i="46"/>
  <c r="D102" i="48"/>
  <c r="L102" i="50"/>
  <c r="D102" i="30"/>
  <c r="L100" i="14"/>
  <c r="M100" i="23"/>
  <c r="M102" i="50"/>
  <c r="H102" i="50"/>
  <c r="K102" i="31"/>
  <c r="K101" i="16"/>
  <c r="K102" i="13"/>
  <c r="J102" i="30"/>
  <c r="G97" i="41"/>
  <c r="M99" i="35"/>
  <c r="N96" i="36"/>
  <c r="F97" i="24"/>
  <c r="M97" i="42"/>
  <c r="I99" i="28"/>
  <c r="I98" i="41"/>
  <c r="H98" i="41"/>
  <c r="L98" i="26"/>
  <c r="J98" i="24"/>
  <c r="I98" i="24"/>
  <c r="H98" i="42"/>
  <c r="L102" i="30"/>
  <c r="E101" i="13"/>
  <c r="L100" i="17"/>
  <c r="D104" i="44"/>
  <c r="M101" i="16"/>
  <c r="L102" i="46"/>
  <c r="N101" i="45"/>
  <c r="L95" i="39"/>
  <c r="G98" i="15"/>
  <c r="D101" i="21"/>
  <c r="H102" i="47"/>
  <c r="D102" i="45"/>
  <c r="D100" i="14"/>
  <c r="N101" i="16"/>
  <c r="F102" i="31"/>
  <c r="E102" i="51"/>
  <c r="G101" i="51"/>
  <c r="K101" i="21"/>
  <c r="I103" i="44"/>
  <c r="E101" i="30"/>
  <c r="G100" i="21"/>
  <c r="E98" i="15"/>
  <c r="F101" i="48"/>
  <c r="H100" i="19"/>
  <c r="L101" i="23"/>
  <c r="E97" i="41"/>
  <c r="E99" i="35"/>
  <c r="M96" i="36"/>
  <c r="M97" i="24"/>
  <c r="N97" i="42"/>
  <c r="J99" i="28"/>
  <c r="J98" i="41"/>
  <c r="I100" i="35"/>
  <c r="L98" i="24"/>
  <c r="K98" i="42"/>
  <c r="H97" i="36"/>
  <c r="D101" i="23"/>
  <c r="J101" i="21"/>
  <c r="N100" i="18"/>
  <c r="F99" i="14"/>
  <c r="N101" i="46"/>
  <c r="F100" i="21"/>
  <c r="N102" i="51"/>
  <c r="I100" i="18"/>
  <c r="H101" i="20"/>
  <c r="I102" i="50"/>
  <c r="K102" i="47"/>
  <c r="K103" i="44"/>
  <c r="M99" i="19"/>
  <c r="E101" i="46"/>
  <c r="H101" i="21"/>
  <c r="I101" i="16"/>
  <c r="H100" i="14"/>
  <c r="J101" i="23"/>
  <c r="J102" i="49"/>
  <c r="K102" i="25"/>
  <c r="G101" i="30"/>
  <c r="H101" i="23"/>
  <c r="L102" i="51"/>
  <c r="N98" i="15"/>
  <c r="H102" i="13"/>
  <c r="J102" i="13"/>
  <c r="K102" i="51"/>
  <c r="D103" i="48"/>
  <c r="N101" i="51"/>
  <c r="L101" i="20"/>
  <c r="N99" i="14"/>
  <c r="L102" i="45"/>
  <c r="E102" i="50"/>
  <c r="E99" i="14"/>
  <c r="N102" i="31"/>
  <c r="N100" i="21"/>
  <c r="L101" i="21"/>
  <c r="M101" i="13"/>
  <c r="D103" i="31"/>
  <c r="N102" i="47"/>
  <c r="H100" i="18"/>
  <c r="J101" i="16"/>
  <c r="H102" i="25"/>
  <c r="M103" i="44"/>
  <c r="F102" i="47"/>
  <c r="I104" i="29"/>
  <c r="G101" i="13"/>
  <c r="F101" i="45"/>
  <c r="E100" i="23"/>
  <c r="G102" i="47"/>
  <c r="N97" i="41"/>
  <c r="G99" i="35"/>
  <c r="G96" i="36"/>
  <c r="E97" i="24"/>
  <c r="K101" i="13"/>
  <c r="K99" i="28"/>
  <c r="D98" i="26"/>
  <c r="K98" i="24"/>
  <c r="D98" i="42"/>
  <c r="I97" i="36"/>
  <c r="F99" i="17"/>
  <c r="M101" i="45"/>
  <c r="G100" i="18"/>
  <c r="D100" i="19"/>
  <c r="I102" i="13"/>
  <c r="H100" i="17"/>
  <c r="G101" i="48"/>
  <c r="I102" i="45"/>
  <c r="N99" i="19"/>
  <c r="H101" i="16"/>
  <c r="E101" i="16"/>
  <c r="I102" i="31"/>
  <c r="I101" i="20"/>
  <c r="E101" i="20"/>
  <c r="K99" i="15"/>
  <c r="I101" i="23"/>
  <c r="D101" i="18"/>
  <c r="I102" i="47"/>
  <c r="J102" i="46"/>
  <c r="J103" i="44"/>
  <c r="E100" i="18"/>
  <c r="D102" i="25"/>
  <c r="D104" i="29"/>
  <c r="K102" i="50"/>
  <c r="N98" i="28"/>
  <c r="N99" i="35"/>
  <c r="F97" i="26"/>
  <c r="N97" i="24"/>
  <c r="D99" i="28"/>
  <c r="D100" i="35"/>
  <c r="I98" i="26"/>
  <c r="J98" i="42"/>
  <c r="I98" i="42"/>
  <c r="K97" i="36"/>
  <c r="G101" i="20"/>
  <c r="H102" i="46"/>
  <c r="I100" i="19"/>
  <c r="D102" i="46"/>
  <c r="I99" i="15"/>
  <c r="N102" i="50"/>
  <c r="D99" i="15"/>
  <c r="G100" i="23"/>
  <c r="E101" i="48"/>
  <c r="I100" i="17"/>
  <c r="K104" i="29"/>
  <c r="L102" i="49"/>
  <c r="H102" i="30"/>
  <c r="M98" i="15"/>
  <c r="G101" i="46"/>
  <c r="D100" i="17"/>
  <c r="K102" i="45"/>
  <c r="M100" i="21"/>
  <c r="F101" i="51"/>
  <c r="E101" i="25"/>
  <c r="I102" i="49"/>
  <c r="D102" i="21"/>
  <c r="F98" i="15"/>
  <c r="J100" i="17"/>
  <c r="M98" i="28"/>
  <c r="F99" i="35"/>
  <c r="M97" i="26"/>
  <c r="G97" i="24"/>
  <c r="L99" i="28"/>
  <c r="K100" i="35"/>
  <c r="J98" i="26"/>
  <c r="H98" i="24"/>
  <c r="L97" i="36"/>
  <c r="K102" i="49"/>
  <c r="L104" i="29"/>
  <c r="E102" i="47"/>
  <c r="L102" i="13"/>
  <c r="F101" i="16"/>
  <c r="M99" i="14"/>
  <c r="I102" i="51"/>
  <c r="D103" i="47"/>
  <c r="E101" i="51"/>
  <c r="D102" i="20"/>
  <c r="H103" i="44"/>
  <c r="K95" i="39"/>
  <c r="F101" i="13"/>
  <c r="M101" i="25"/>
  <c r="L102" i="48"/>
  <c r="I102" i="25"/>
  <c r="G103" i="44"/>
  <c r="N101" i="30"/>
  <c r="E100" i="21"/>
  <c r="E99" i="17"/>
  <c r="F103" i="44"/>
  <c r="J102" i="45"/>
  <c r="I101" i="21"/>
  <c r="N99" i="17"/>
  <c r="L101" i="16"/>
  <c r="F98" i="28"/>
  <c r="D103" i="27"/>
  <c r="E97" i="26"/>
  <c r="F97" i="42"/>
  <c r="K98" i="41"/>
  <c r="J100" i="35"/>
  <c r="H98" i="26"/>
  <c r="H99" i="15"/>
  <c r="K101" i="20"/>
  <c r="H102" i="31"/>
  <c r="H102" i="51"/>
  <c r="M100" i="18"/>
  <c r="M102" i="51"/>
  <c r="M99" i="17"/>
  <c r="G102" i="31"/>
  <c r="J102" i="51"/>
  <c r="M101" i="48"/>
  <c r="K100" i="14"/>
  <c r="D100" i="15"/>
  <c r="H102" i="45"/>
  <c r="G101" i="45"/>
  <c r="N100" i="23"/>
  <c r="D102" i="13"/>
  <c r="H102" i="48"/>
  <c r="F100" i="23"/>
  <c r="L100" i="19"/>
  <c r="J104" i="29"/>
  <c r="J102" i="48"/>
  <c r="I100" i="14"/>
  <c r="M101" i="30"/>
  <c r="E101" i="45"/>
  <c r="F101" i="30"/>
  <c r="G102" i="27"/>
  <c r="G101" i="25"/>
  <c r="E99" i="19"/>
  <c r="G102" i="51"/>
  <c r="K100" i="19"/>
  <c r="D101" i="19"/>
  <c r="F100" i="18"/>
  <c r="E102" i="31"/>
  <c r="F101" i="46"/>
  <c r="G99" i="14"/>
  <c r="G101" i="16"/>
  <c r="K102" i="46"/>
  <c r="H102" i="49"/>
  <c r="J102" i="25"/>
  <c r="M101" i="51"/>
  <c r="J103" i="27"/>
  <c r="K100" i="17"/>
  <c r="F101" i="25"/>
  <c r="G99" i="19"/>
  <c r="J99" i="15"/>
  <c r="E103" i="44"/>
  <c r="L102" i="31"/>
  <c r="I102" i="30"/>
  <c r="N101" i="13"/>
  <c r="J101" i="20"/>
  <c r="I95" i="39"/>
  <c r="D104" i="27"/>
  <c r="C101" i="28" l="1"/>
  <c r="C100" i="24"/>
  <c r="C100" i="41"/>
  <c r="C99" i="36"/>
  <c r="C102" i="35"/>
  <c r="C100" i="42"/>
  <c r="C100" i="26"/>
  <c r="B101" i="17"/>
  <c r="C101" i="17"/>
  <c r="A102" i="17"/>
  <c r="B101" i="14"/>
  <c r="A102" i="14"/>
  <c r="C101" i="14"/>
  <c r="B103" i="13"/>
  <c r="A104" i="13"/>
  <c r="C103" i="13"/>
  <c r="B104" i="51"/>
  <c r="C104" i="51"/>
  <c r="A105" i="51"/>
  <c r="C104" i="50"/>
  <c r="A105" i="50"/>
  <c r="B104" i="50"/>
  <c r="B104" i="49"/>
  <c r="C104" i="49"/>
  <c r="A105" i="49"/>
  <c r="C104" i="48"/>
  <c r="A105" i="48"/>
  <c r="B104" i="48"/>
  <c r="B104" i="47"/>
  <c r="A105" i="47"/>
  <c r="C104" i="47"/>
  <c r="B104" i="46"/>
  <c r="A105" i="46"/>
  <c r="C104" i="46"/>
  <c r="B104" i="45"/>
  <c r="A105" i="45"/>
  <c r="C104" i="45"/>
  <c r="C105" i="44"/>
  <c r="A106" i="44"/>
  <c r="B105" i="44"/>
  <c r="B105" i="43"/>
  <c r="A106" i="43"/>
  <c r="A105" i="42"/>
  <c r="B104" i="42"/>
  <c r="A105" i="41"/>
  <c r="B104" i="41"/>
  <c r="B103" i="36"/>
  <c r="A104" i="36"/>
  <c r="B104" i="35"/>
  <c r="A105" i="35"/>
  <c r="B104" i="31"/>
  <c r="C104" i="31"/>
  <c r="A105" i="31"/>
  <c r="B104" i="30"/>
  <c r="A105" i="30"/>
  <c r="C104" i="30"/>
  <c r="B106" i="29"/>
  <c r="C106" i="29"/>
  <c r="A107" i="29"/>
  <c r="A106" i="28"/>
  <c r="B105" i="28"/>
  <c r="B105" i="27"/>
  <c r="C105" i="27"/>
  <c r="A106" i="27"/>
  <c r="B104" i="26"/>
  <c r="A105" i="26"/>
  <c r="C104" i="25"/>
  <c r="A105" i="25"/>
  <c r="B104" i="25"/>
  <c r="A105" i="24"/>
  <c r="B104" i="24"/>
  <c r="C103" i="23"/>
  <c r="A104" i="23"/>
  <c r="B103" i="23"/>
  <c r="B103" i="20"/>
  <c r="C103" i="20"/>
  <c r="A104" i="20"/>
  <c r="B103" i="21"/>
  <c r="A104" i="21"/>
  <c r="C103" i="21"/>
  <c r="B102" i="19"/>
  <c r="C102" i="19"/>
  <c r="A103" i="19"/>
  <c r="B102" i="18"/>
  <c r="C102" i="18"/>
  <c r="A103" i="18"/>
  <c r="B103" i="16"/>
  <c r="A104" i="16"/>
  <c r="C103" i="16"/>
  <c r="B101" i="15"/>
  <c r="C101" i="15"/>
  <c r="A102" i="15"/>
  <c r="A97" i="39"/>
  <c r="B96" i="39"/>
  <c r="C96" i="39"/>
  <c r="G103" i="27"/>
  <c r="E99" i="28"/>
  <c r="E98" i="26"/>
  <c r="N97" i="36"/>
  <c r="M98" i="24"/>
  <c r="H100" i="28"/>
  <c r="H99" i="24"/>
  <c r="L99" i="41"/>
  <c r="J99" i="41"/>
  <c r="J101" i="35"/>
  <c r="L99" i="42"/>
  <c r="L99" i="26"/>
  <c r="G99" i="15"/>
  <c r="H96" i="39"/>
  <c r="I101" i="18"/>
  <c r="F102" i="25"/>
  <c r="G102" i="49"/>
  <c r="F104" i="29"/>
  <c r="M102" i="25"/>
  <c r="F102" i="46"/>
  <c r="K102" i="16"/>
  <c r="I102" i="21"/>
  <c r="K103" i="48"/>
  <c r="H103" i="13"/>
  <c r="H103" i="47"/>
  <c r="G101" i="23"/>
  <c r="L103" i="13"/>
  <c r="E102" i="25"/>
  <c r="F100" i="17"/>
  <c r="L102" i="20"/>
  <c r="G103" i="31"/>
  <c r="E102" i="30"/>
  <c r="K96" i="39"/>
  <c r="D102" i="18"/>
  <c r="K103" i="50"/>
  <c r="L100" i="15"/>
  <c r="N103" i="47"/>
  <c r="J104" i="27"/>
  <c r="E100" i="35"/>
  <c r="F99" i="28"/>
  <c r="F98" i="26"/>
  <c r="E97" i="36"/>
  <c r="F98" i="24"/>
  <c r="D99" i="24"/>
  <c r="L99" i="24"/>
  <c r="I98" i="36"/>
  <c r="L101" i="35"/>
  <c r="D99" i="42"/>
  <c r="K99" i="42"/>
  <c r="H99" i="26"/>
  <c r="F99" i="15"/>
  <c r="H103" i="31"/>
  <c r="N100" i="14"/>
  <c r="K100" i="15"/>
  <c r="F104" i="44"/>
  <c r="N103" i="31"/>
  <c r="J102" i="16"/>
  <c r="D103" i="51"/>
  <c r="F102" i="48"/>
  <c r="H102" i="20"/>
  <c r="D102" i="23"/>
  <c r="I101" i="14"/>
  <c r="M104" i="44"/>
  <c r="J101" i="19"/>
  <c r="E101" i="23"/>
  <c r="J103" i="50"/>
  <c r="G102" i="20"/>
  <c r="M100" i="19"/>
  <c r="E102" i="49"/>
  <c r="M101" i="19"/>
  <c r="L96" i="39"/>
  <c r="J103" i="45"/>
  <c r="K102" i="20"/>
  <c r="G104" i="29"/>
  <c r="H101" i="18"/>
  <c r="N100" i="35"/>
  <c r="M99" i="28"/>
  <c r="G98" i="26"/>
  <c r="F97" i="36"/>
  <c r="G98" i="24"/>
  <c r="J100" i="28"/>
  <c r="K99" i="24"/>
  <c r="I99" i="24"/>
  <c r="I99" i="42"/>
  <c r="F101" i="23"/>
  <c r="K103" i="49"/>
  <c r="I101" i="17"/>
  <c r="E104" i="44"/>
  <c r="G102" i="45"/>
  <c r="M101" i="21"/>
  <c r="J103" i="31"/>
  <c r="G102" i="21"/>
  <c r="L101" i="17"/>
  <c r="N102" i="45"/>
  <c r="N102" i="30"/>
  <c r="J103" i="47"/>
  <c r="D103" i="23"/>
  <c r="M100" i="14"/>
  <c r="L101" i="19"/>
  <c r="N102" i="46"/>
  <c r="N104" i="29"/>
  <c r="K103" i="47"/>
  <c r="L103" i="48"/>
  <c r="G101" i="18"/>
  <c r="H103" i="48"/>
  <c r="N102" i="49"/>
  <c r="H101" i="19"/>
  <c r="G100" i="35"/>
  <c r="E98" i="42"/>
  <c r="N98" i="26"/>
  <c r="F98" i="41"/>
  <c r="N98" i="24"/>
  <c r="K100" i="28"/>
  <c r="H98" i="36"/>
  <c r="H101" i="35"/>
  <c r="N102" i="48"/>
  <c r="K101" i="19"/>
  <c r="F102" i="49"/>
  <c r="K103" i="45"/>
  <c r="D105" i="44"/>
  <c r="M102" i="21"/>
  <c r="E99" i="15"/>
  <c r="E103" i="47"/>
  <c r="I103" i="49"/>
  <c r="E104" i="29"/>
  <c r="D103" i="30"/>
  <c r="K104" i="44"/>
  <c r="K103" i="25"/>
  <c r="N103" i="48"/>
  <c r="E101" i="18"/>
  <c r="H103" i="51"/>
  <c r="M102" i="49"/>
  <c r="H101" i="17"/>
  <c r="G102" i="30"/>
  <c r="G102" i="48"/>
  <c r="J101" i="18"/>
  <c r="H100" i="15"/>
  <c r="D103" i="45"/>
  <c r="N102" i="20"/>
  <c r="M99" i="15"/>
  <c r="K102" i="21"/>
  <c r="G101" i="21"/>
  <c r="M103" i="47"/>
  <c r="M102" i="13"/>
  <c r="J104" i="44"/>
  <c r="L103" i="30"/>
  <c r="F103" i="48"/>
  <c r="I103" i="51"/>
  <c r="F100" i="19"/>
  <c r="M103" i="48"/>
  <c r="N101" i="19"/>
  <c r="I103" i="25"/>
  <c r="H102" i="21"/>
  <c r="E101" i="19"/>
  <c r="I100" i="15"/>
  <c r="G104" i="44"/>
  <c r="K101" i="14"/>
  <c r="D102" i="16"/>
  <c r="N101" i="23"/>
  <c r="L103" i="45"/>
  <c r="I103" i="46"/>
  <c r="D103" i="21"/>
  <c r="M102" i="45"/>
  <c r="H103" i="49"/>
  <c r="D96" i="39"/>
  <c r="M100" i="17"/>
  <c r="L102" i="16"/>
  <c r="F100" i="35"/>
  <c r="G98" i="42"/>
  <c r="M98" i="26"/>
  <c r="E98" i="41"/>
  <c r="E98" i="24"/>
  <c r="I100" i="28"/>
  <c r="D98" i="36"/>
  <c r="J99" i="42"/>
  <c r="I99" i="26"/>
  <c r="D103" i="25"/>
  <c r="D104" i="25" s="1"/>
  <c r="M102" i="20"/>
  <c r="N100" i="15"/>
  <c r="G101" i="19"/>
  <c r="E100" i="14"/>
  <c r="D105" i="29"/>
  <c r="K103" i="51"/>
  <c r="D103" i="46"/>
  <c r="F102" i="45"/>
  <c r="G102" i="46"/>
  <c r="K105" i="29"/>
  <c r="M100" i="15"/>
  <c r="L101" i="14"/>
  <c r="N102" i="25"/>
  <c r="K102" i="23"/>
  <c r="N101" i="21"/>
  <c r="F102" i="30"/>
  <c r="I102" i="20"/>
  <c r="J103" i="48"/>
  <c r="I103" i="48"/>
  <c r="D103" i="20"/>
  <c r="J103" i="49"/>
  <c r="M100" i="35"/>
  <c r="M98" i="42"/>
  <c r="D103" i="49"/>
  <c r="G98" i="41"/>
  <c r="D100" i="28"/>
  <c r="D99" i="41"/>
  <c r="J98" i="36"/>
  <c r="D101" i="35"/>
  <c r="H99" i="42"/>
  <c r="D99" i="26"/>
  <c r="E102" i="20"/>
  <c r="F102" i="20"/>
  <c r="I103" i="30"/>
  <c r="D101" i="17"/>
  <c r="K103" i="46"/>
  <c r="J102" i="23"/>
  <c r="M101" i="23"/>
  <c r="N104" i="44"/>
  <c r="J102" i="20"/>
  <c r="N100" i="19"/>
  <c r="F101" i="21"/>
  <c r="E102" i="46"/>
  <c r="G103" i="48"/>
  <c r="E101" i="21"/>
  <c r="E102" i="45"/>
  <c r="M102" i="46"/>
  <c r="J103" i="30"/>
  <c r="L103" i="47"/>
  <c r="G100" i="14"/>
  <c r="K103" i="30"/>
  <c r="F103" i="47"/>
  <c r="E103" i="31"/>
  <c r="M104" i="29"/>
  <c r="E103" i="48"/>
  <c r="L104" i="44"/>
  <c r="G99" i="28"/>
  <c r="N98" i="42"/>
  <c r="G97" i="36"/>
  <c r="N98" i="41"/>
  <c r="J99" i="24"/>
  <c r="K99" i="41"/>
  <c r="L98" i="36"/>
  <c r="K101" i="35"/>
  <c r="J99" i="26"/>
  <c r="F103" i="31"/>
  <c r="H103" i="25"/>
  <c r="I104" i="44"/>
  <c r="I103" i="47"/>
  <c r="H102" i="16"/>
  <c r="I101" i="19"/>
  <c r="G100" i="17"/>
  <c r="H104" i="44"/>
  <c r="M102" i="48"/>
  <c r="D101" i="15"/>
  <c r="H105" i="29"/>
  <c r="L105" i="29"/>
  <c r="D103" i="50"/>
  <c r="I102" i="23"/>
  <c r="N102" i="13"/>
  <c r="M102" i="30"/>
  <c r="I103" i="31"/>
  <c r="L103" i="51"/>
  <c r="I103" i="45"/>
  <c r="E100" i="17"/>
  <c r="H103" i="46"/>
  <c r="G100" i="19"/>
  <c r="D105" i="27"/>
  <c r="H101" i="14"/>
  <c r="J103" i="25"/>
  <c r="F101" i="18"/>
  <c r="J100" i="15"/>
  <c r="N99" i="28"/>
  <c r="F98" i="42"/>
  <c r="M97" i="36"/>
  <c r="M98" i="41"/>
  <c r="L100" i="28"/>
  <c r="H99" i="41"/>
  <c r="I99" i="41"/>
  <c r="K98" i="36"/>
  <c r="I101" i="35"/>
  <c r="K99" i="26"/>
  <c r="H103" i="50"/>
  <c r="E100" i="19"/>
  <c r="E100" i="15"/>
  <c r="F102" i="13"/>
  <c r="F100" i="14"/>
  <c r="L103" i="50"/>
  <c r="L103" i="49"/>
  <c r="D101" i="14"/>
  <c r="J105" i="29"/>
  <c r="H103" i="30"/>
  <c r="I102" i="16"/>
  <c r="N101" i="18"/>
  <c r="F100" i="15"/>
  <c r="K103" i="13"/>
  <c r="J103" i="51"/>
  <c r="N99" i="15"/>
  <c r="K103" i="31"/>
  <c r="G100" i="15"/>
  <c r="I103" i="50"/>
  <c r="J101" i="14"/>
  <c r="G104" i="27"/>
  <c r="J103" i="46"/>
  <c r="I105" i="29"/>
  <c r="G102" i="13"/>
  <c r="F101" i="19"/>
  <c r="L102" i="23"/>
  <c r="J101" i="17"/>
  <c r="H103" i="45"/>
  <c r="L102" i="21"/>
  <c r="D103" i="13"/>
  <c r="I103" i="13"/>
  <c r="J102" i="21"/>
  <c r="E102" i="48"/>
  <c r="N102" i="21"/>
  <c r="L103" i="25"/>
  <c r="L103" i="31"/>
  <c r="H102" i="23"/>
  <c r="I96" i="39"/>
  <c r="M103" i="31"/>
  <c r="E102" i="21"/>
  <c r="N100" i="17"/>
  <c r="F102" i="21"/>
  <c r="J103" i="13"/>
  <c r="G102" i="25"/>
  <c r="G103" i="47"/>
  <c r="E102" i="13"/>
  <c r="M101" i="18"/>
  <c r="L103" i="46"/>
  <c r="J96" i="39"/>
  <c r="K101" i="17"/>
  <c r="D104" i="49"/>
  <c r="C101" i="42" l="1"/>
  <c r="C102" i="28"/>
  <c r="C101" i="26"/>
  <c r="C101" i="41"/>
  <c r="C101" i="24"/>
  <c r="C100" i="36"/>
  <c r="C103" i="35"/>
  <c r="C102" i="17"/>
  <c r="A103" i="17"/>
  <c r="B102" i="17"/>
  <c r="A103" i="14"/>
  <c r="B102" i="14"/>
  <c r="C102" i="14"/>
  <c r="A105" i="13"/>
  <c r="B104" i="13"/>
  <c r="C104" i="13"/>
  <c r="C105" i="51"/>
  <c r="A106" i="51"/>
  <c r="B105" i="51"/>
  <c r="C105" i="50"/>
  <c r="A106" i="50"/>
  <c r="B105" i="50"/>
  <c r="B105" i="49"/>
  <c r="C105" i="49"/>
  <c r="A106" i="49"/>
  <c r="C105" i="48"/>
  <c r="A106" i="48"/>
  <c r="B105" i="48"/>
  <c r="B105" i="47"/>
  <c r="C105" i="47"/>
  <c r="A106" i="47"/>
  <c r="B105" i="46"/>
  <c r="C105" i="46"/>
  <c r="A106" i="46"/>
  <c r="B105" i="45"/>
  <c r="C105" i="45"/>
  <c r="A106" i="45"/>
  <c r="B106" i="44"/>
  <c r="C106" i="44"/>
  <c r="A107" i="44"/>
  <c r="A107" i="43"/>
  <c r="B106" i="43"/>
  <c r="B105" i="42"/>
  <c r="A106" i="42"/>
  <c r="B105" i="41"/>
  <c r="A106" i="41"/>
  <c r="B104" i="36"/>
  <c r="A105" i="36"/>
  <c r="A106" i="35"/>
  <c r="B105" i="35"/>
  <c r="B105" i="31"/>
  <c r="C105" i="31"/>
  <c r="A106" i="31"/>
  <c r="B105" i="30"/>
  <c r="C105" i="30"/>
  <c r="A106" i="30"/>
  <c r="B107" i="29"/>
  <c r="A108" i="29"/>
  <c r="C107" i="29"/>
  <c r="B106" i="28"/>
  <c r="A107" i="28"/>
  <c r="C106" i="27"/>
  <c r="A107" i="27"/>
  <c r="B106" i="27"/>
  <c r="A106" i="26"/>
  <c r="B105" i="26"/>
  <c r="B105" i="25"/>
  <c r="C105" i="25"/>
  <c r="A106" i="25"/>
  <c r="A106" i="24"/>
  <c r="B105" i="24"/>
  <c r="B104" i="23"/>
  <c r="C104" i="23"/>
  <c r="A105" i="23"/>
  <c r="C104" i="20"/>
  <c r="A105" i="20"/>
  <c r="B104" i="20"/>
  <c r="B104" i="21"/>
  <c r="C104" i="21"/>
  <c r="A105" i="21"/>
  <c r="B103" i="19"/>
  <c r="A104" i="19"/>
  <c r="C103" i="19"/>
  <c r="C103" i="18"/>
  <c r="A104" i="18"/>
  <c r="B103" i="18"/>
  <c r="B104" i="16"/>
  <c r="C104" i="16"/>
  <c r="A105" i="16"/>
  <c r="B102" i="15"/>
  <c r="A103" i="15"/>
  <c r="C102" i="15"/>
  <c r="A98" i="39"/>
  <c r="B97" i="39"/>
  <c r="C97" i="39"/>
  <c r="F99" i="26"/>
  <c r="N101" i="35"/>
  <c r="E100" i="28"/>
  <c r="N103" i="49"/>
  <c r="G99" i="42"/>
  <c r="D100" i="42"/>
  <c r="K100" i="42"/>
  <c r="K101" i="28"/>
  <c r="D100" i="26"/>
  <c r="D100" i="24"/>
  <c r="H99" i="36"/>
  <c r="D102" i="35"/>
  <c r="J102" i="35"/>
  <c r="F104" i="49"/>
  <c r="N103" i="13"/>
  <c r="D104" i="13"/>
  <c r="L97" i="39"/>
  <c r="G101" i="14"/>
  <c r="G103" i="25"/>
  <c r="I97" i="39"/>
  <c r="J102" i="14"/>
  <c r="H103" i="23"/>
  <c r="N102" i="23"/>
  <c r="F103" i="46"/>
  <c r="F105" i="29"/>
  <c r="G105" i="29"/>
  <c r="N103" i="46"/>
  <c r="N103" i="23"/>
  <c r="H103" i="16"/>
  <c r="E101" i="17"/>
  <c r="H104" i="49"/>
  <c r="D106" i="44"/>
  <c r="H104" i="46"/>
  <c r="N105" i="29"/>
  <c r="I103" i="20"/>
  <c r="I104" i="49"/>
  <c r="I102" i="17"/>
  <c r="D105" i="25"/>
  <c r="I104" i="50"/>
  <c r="E103" i="20"/>
  <c r="L101" i="15"/>
  <c r="K104" i="49"/>
  <c r="E99" i="26"/>
  <c r="G101" i="35"/>
  <c r="N100" i="28"/>
  <c r="G98" i="36"/>
  <c r="F99" i="42"/>
  <c r="L100" i="42"/>
  <c r="H101" i="28"/>
  <c r="H100" i="24"/>
  <c r="L99" i="36"/>
  <c r="K102" i="35"/>
  <c r="E103" i="50"/>
  <c r="F103" i="23"/>
  <c r="H104" i="31"/>
  <c r="N101" i="17"/>
  <c r="J97" i="39"/>
  <c r="K104" i="47"/>
  <c r="M104" i="49"/>
  <c r="L103" i="23"/>
  <c r="L104" i="31"/>
  <c r="G101" i="17"/>
  <c r="M103" i="30"/>
  <c r="E103" i="30"/>
  <c r="G105" i="27"/>
  <c r="G103" i="46"/>
  <c r="F103" i="30"/>
  <c r="K104" i="48"/>
  <c r="K103" i="20"/>
  <c r="E103" i="13"/>
  <c r="D106" i="29"/>
  <c r="L103" i="20"/>
  <c r="J106" i="29"/>
  <c r="L104" i="50"/>
  <c r="K103" i="16"/>
  <c r="G104" i="49"/>
  <c r="J102" i="19"/>
  <c r="M99" i="26"/>
  <c r="E99" i="41"/>
  <c r="F100" i="28"/>
  <c r="F98" i="36"/>
  <c r="E99" i="42"/>
  <c r="I100" i="42"/>
  <c r="I101" i="28"/>
  <c r="L100" i="26"/>
  <c r="K100" i="24"/>
  <c r="D99" i="36"/>
  <c r="L102" i="35"/>
  <c r="M103" i="51"/>
  <c r="M103" i="20"/>
  <c r="E102" i="23"/>
  <c r="D102" i="14"/>
  <c r="I103" i="16"/>
  <c r="J104" i="46"/>
  <c r="J103" i="23"/>
  <c r="G103" i="13"/>
  <c r="I101" i="15"/>
  <c r="D104" i="48"/>
  <c r="K102" i="14"/>
  <c r="I104" i="31"/>
  <c r="L102" i="17"/>
  <c r="F102" i="18"/>
  <c r="G103" i="45"/>
  <c r="I104" i="25"/>
  <c r="D104" i="50"/>
  <c r="F102" i="23"/>
  <c r="N102" i="16"/>
  <c r="I104" i="13"/>
  <c r="G102" i="16"/>
  <c r="G103" i="51"/>
  <c r="L106" i="29"/>
  <c r="F102" i="16"/>
  <c r="J104" i="50"/>
  <c r="D105" i="49"/>
  <c r="H102" i="14"/>
  <c r="E102" i="16"/>
  <c r="N103" i="25"/>
  <c r="E104" i="25"/>
  <c r="J102" i="18"/>
  <c r="D102" i="17"/>
  <c r="N105" i="44"/>
  <c r="L104" i="13"/>
  <c r="J102" i="17"/>
  <c r="M103" i="13"/>
  <c r="G99" i="26"/>
  <c r="M99" i="41"/>
  <c r="G100" i="28"/>
  <c r="E98" i="36"/>
  <c r="E99" i="24"/>
  <c r="H100" i="42"/>
  <c r="J101" i="28"/>
  <c r="K100" i="26"/>
  <c r="K100" i="41"/>
  <c r="J100" i="24"/>
  <c r="D104" i="46"/>
  <c r="F105" i="44"/>
  <c r="E102" i="18"/>
  <c r="J105" i="44"/>
  <c r="L104" i="48"/>
  <c r="J104" i="51"/>
  <c r="E105" i="44"/>
  <c r="H104" i="25"/>
  <c r="E101" i="14"/>
  <c r="J104" i="31"/>
  <c r="D104" i="45"/>
  <c r="H102" i="18"/>
  <c r="J104" i="30"/>
  <c r="J105" i="27"/>
  <c r="E103" i="25"/>
  <c r="E103" i="51"/>
  <c r="F103" i="25"/>
  <c r="N103" i="30"/>
  <c r="J104" i="13"/>
  <c r="H101" i="15"/>
  <c r="F103" i="21"/>
  <c r="M102" i="16"/>
  <c r="L104" i="46"/>
  <c r="M105" i="29"/>
  <c r="D104" i="21"/>
  <c r="M103" i="23"/>
  <c r="I104" i="51"/>
  <c r="I104" i="48"/>
  <c r="N99" i="26"/>
  <c r="N99" i="41"/>
  <c r="M103" i="49"/>
  <c r="M98" i="36"/>
  <c r="G99" i="24"/>
  <c r="D101" i="28"/>
  <c r="J100" i="26"/>
  <c r="D100" i="41"/>
  <c r="I100" i="24"/>
  <c r="M103" i="46"/>
  <c r="K103" i="21"/>
  <c r="G102" i="23"/>
  <c r="K104" i="50"/>
  <c r="D104" i="47"/>
  <c r="D97" i="39"/>
  <c r="I104" i="46"/>
  <c r="N102" i="18"/>
  <c r="D102" i="19"/>
  <c r="L104" i="25"/>
  <c r="M104" i="25"/>
  <c r="K104" i="25"/>
  <c r="D104" i="31"/>
  <c r="D104" i="20"/>
  <c r="E103" i="21"/>
  <c r="G103" i="50"/>
  <c r="D104" i="51"/>
  <c r="H102" i="17"/>
  <c r="H104" i="51"/>
  <c r="L103" i="16"/>
  <c r="I103" i="21"/>
  <c r="N103" i="51"/>
  <c r="L104" i="30"/>
  <c r="K106" i="29"/>
  <c r="M103" i="21"/>
  <c r="L103" i="21"/>
  <c r="M101" i="14"/>
  <c r="J103" i="21"/>
  <c r="K104" i="45"/>
  <c r="L104" i="45"/>
  <c r="M103" i="50"/>
  <c r="L104" i="47"/>
  <c r="G104" i="25"/>
  <c r="I103" i="23"/>
  <c r="E101" i="15"/>
  <c r="G101" i="15"/>
  <c r="D107" i="29"/>
  <c r="M101" i="35"/>
  <c r="G99" i="41"/>
  <c r="G103" i="49"/>
  <c r="N98" i="36"/>
  <c r="F99" i="24"/>
  <c r="J100" i="41"/>
  <c r="J99" i="36"/>
  <c r="H102" i="35"/>
  <c r="F101" i="17"/>
  <c r="G102" i="18"/>
  <c r="J101" i="15"/>
  <c r="E105" i="29"/>
  <c r="J104" i="48"/>
  <c r="J104" i="47"/>
  <c r="N103" i="20"/>
  <c r="K97" i="39"/>
  <c r="G103" i="30"/>
  <c r="M103" i="45"/>
  <c r="N103" i="21"/>
  <c r="H104" i="48"/>
  <c r="G103" i="21"/>
  <c r="L104" i="49"/>
  <c r="L105" i="44"/>
  <c r="H106" i="29"/>
  <c r="I104" i="47"/>
  <c r="K104" i="13"/>
  <c r="J103" i="16"/>
  <c r="M103" i="25"/>
  <c r="I102" i="18"/>
  <c r="E103" i="23"/>
  <c r="K102" i="19"/>
  <c r="K104" i="31"/>
  <c r="I105" i="44"/>
  <c r="D103" i="16"/>
  <c r="F103" i="51"/>
  <c r="H102" i="19"/>
  <c r="N103" i="50"/>
  <c r="F101" i="35"/>
  <c r="F99" i="41"/>
  <c r="E103" i="49"/>
  <c r="M99" i="42"/>
  <c r="N99" i="24"/>
  <c r="I100" i="26"/>
  <c r="L100" i="41"/>
  <c r="H100" i="41"/>
  <c r="K99" i="36"/>
  <c r="I102" i="14"/>
  <c r="K104" i="30"/>
  <c r="M101" i="17"/>
  <c r="H104" i="30"/>
  <c r="M102" i="18"/>
  <c r="F103" i="20"/>
  <c r="J103" i="20"/>
  <c r="H105" i="44"/>
  <c r="D104" i="30"/>
  <c r="L104" i="51"/>
  <c r="M102" i="23"/>
  <c r="H104" i="13"/>
  <c r="G103" i="20"/>
  <c r="M105" i="44"/>
  <c r="F101" i="15"/>
  <c r="F103" i="13"/>
  <c r="K101" i="15"/>
  <c r="H97" i="39"/>
  <c r="N104" i="49"/>
  <c r="H103" i="21"/>
  <c r="K103" i="23"/>
  <c r="F103" i="45"/>
  <c r="J104" i="25"/>
  <c r="G103" i="23"/>
  <c r="G105" i="44"/>
  <c r="K102" i="17"/>
  <c r="I104" i="45"/>
  <c r="H103" i="20"/>
  <c r="H104" i="45"/>
  <c r="K104" i="51"/>
  <c r="N101" i="15"/>
  <c r="J104" i="45"/>
  <c r="D105" i="30"/>
  <c r="F104" i="25"/>
  <c r="I104" i="30"/>
  <c r="H104" i="47"/>
  <c r="N103" i="45"/>
  <c r="H104" i="50"/>
  <c r="F103" i="50"/>
  <c r="I106" i="29"/>
  <c r="N104" i="25"/>
  <c r="N101" i="14"/>
  <c r="I102" i="19"/>
  <c r="E101" i="35"/>
  <c r="M100" i="28"/>
  <c r="F103" i="49"/>
  <c r="N99" i="42"/>
  <c r="M99" i="24"/>
  <c r="J100" i="42"/>
  <c r="L101" i="28"/>
  <c r="H100" i="26"/>
  <c r="I100" i="41"/>
  <c r="L100" i="24"/>
  <c r="I99" i="36"/>
  <c r="I102" i="35"/>
  <c r="E103" i="45"/>
  <c r="L102" i="14"/>
  <c r="E104" i="49"/>
  <c r="L102" i="19"/>
  <c r="E103" i="46"/>
  <c r="J104" i="49"/>
  <c r="F101" i="14"/>
  <c r="M101" i="15"/>
  <c r="K105" i="44"/>
  <c r="K104" i="46"/>
  <c r="D103" i="18"/>
  <c r="D102" i="15"/>
  <c r="D106" i="27"/>
  <c r="C103" i="28" l="1"/>
  <c r="C102" i="42"/>
  <c r="C101" i="36"/>
  <c r="C102" i="41"/>
  <c r="C104" i="35"/>
  <c r="C102" i="26"/>
  <c r="C102" i="24"/>
  <c r="B103" i="17"/>
  <c r="C103" i="17"/>
  <c r="A104" i="17"/>
  <c r="B103" i="14"/>
  <c r="A104" i="14"/>
  <c r="C103" i="14"/>
  <c r="A106" i="13"/>
  <c r="B105" i="13"/>
  <c r="C105" i="13"/>
  <c r="B106" i="51"/>
  <c r="C106" i="51"/>
  <c r="A107" i="51"/>
  <c r="C106" i="50"/>
  <c r="A107" i="50"/>
  <c r="B106" i="50"/>
  <c r="B106" i="49"/>
  <c r="A107" i="49"/>
  <c r="C106" i="49"/>
  <c r="B106" i="48"/>
  <c r="C106" i="48"/>
  <c r="A107" i="48"/>
  <c r="B106" i="47"/>
  <c r="A107" i="47"/>
  <c r="C106" i="47"/>
  <c r="B106" i="46"/>
  <c r="A107" i="46"/>
  <c r="C106" i="46"/>
  <c r="B106" i="45"/>
  <c r="A107" i="45"/>
  <c r="C106" i="45"/>
  <c r="B107" i="44"/>
  <c r="C107" i="44"/>
  <c r="A108" i="44"/>
  <c r="B107" i="43"/>
  <c r="A108" i="43"/>
  <c r="A107" i="42"/>
  <c r="B106" i="42"/>
  <c r="A107" i="41"/>
  <c r="B106" i="41"/>
  <c r="B105" i="36"/>
  <c r="A106" i="36"/>
  <c r="B106" i="35"/>
  <c r="A107" i="35"/>
  <c r="C106" i="31"/>
  <c r="A107" i="31"/>
  <c r="B106" i="31"/>
  <c r="B106" i="30"/>
  <c r="A107" i="30"/>
  <c r="C106" i="30"/>
  <c r="B108" i="29"/>
  <c r="A109" i="29"/>
  <c r="C108" i="29"/>
  <c r="A108" i="28"/>
  <c r="B107" i="28"/>
  <c r="B107" i="27"/>
  <c r="A108" i="27"/>
  <c r="C107" i="27"/>
  <c r="B106" i="26"/>
  <c r="A107" i="26"/>
  <c r="C106" i="25"/>
  <c r="A107" i="25"/>
  <c r="B106" i="25"/>
  <c r="A107" i="24"/>
  <c r="B106" i="24"/>
  <c r="C105" i="23"/>
  <c r="A106" i="23"/>
  <c r="B105" i="23"/>
  <c r="B105" i="20"/>
  <c r="C105" i="20"/>
  <c r="A106" i="20"/>
  <c r="B105" i="21"/>
  <c r="A106" i="21"/>
  <c r="C105" i="21"/>
  <c r="B104" i="19"/>
  <c r="C104" i="19"/>
  <c r="A105" i="19"/>
  <c r="B104" i="18"/>
  <c r="C104" i="18"/>
  <c r="A105" i="18"/>
  <c r="B105" i="16"/>
  <c r="C105" i="16"/>
  <c r="A106" i="16"/>
  <c r="B103" i="15"/>
  <c r="C103" i="15"/>
  <c r="A104" i="15"/>
  <c r="A99" i="39"/>
  <c r="B98" i="39"/>
  <c r="C98" i="39"/>
  <c r="D104" i="16"/>
  <c r="M101" i="28"/>
  <c r="E99" i="36"/>
  <c r="E100" i="24"/>
  <c r="N100" i="42"/>
  <c r="I102" i="28"/>
  <c r="K101" i="42"/>
  <c r="I100" i="36"/>
  <c r="J101" i="26"/>
  <c r="M106" i="29"/>
  <c r="E104" i="47"/>
  <c r="L105" i="13"/>
  <c r="H103" i="18"/>
  <c r="E104" i="46"/>
  <c r="F104" i="46"/>
  <c r="K103" i="19"/>
  <c r="I103" i="17"/>
  <c r="H105" i="45"/>
  <c r="I104" i="16"/>
  <c r="F104" i="21"/>
  <c r="F103" i="16"/>
  <c r="M102" i="19"/>
  <c r="K102" i="15"/>
  <c r="J102" i="15"/>
  <c r="H103" i="14"/>
  <c r="F105" i="49"/>
  <c r="E104" i="50"/>
  <c r="G105" i="49"/>
  <c r="I104" i="23"/>
  <c r="N106" i="29"/>
  <c r="M102" i="15"/>
  <c r="H104" i="23"/>
  <c r="D103" i="14"/>
  <c r="I102" i="15"/>
  <c r="I107" i="29"/>
  <c r="K104" i="16"/>
  <c r="M104" i="20"/>
  <c r="N104" i="21"/>
  <c r="E105" i="25"/>
  <c r="G104" i="20"/>
  <c r="G105" i="25"/>
  <c r="L98" i="39"/>
  <c r="E103" i="16"/>
  <c r="G104" i="21"/>
  <c r="J103" i="14"/>
  <c r="F100" i="41"/>
  <c r="G101" i="28"/>
  <c r="M102" i="35"/>
  <c r="F100" i="24"/>
  <c r="E100" i="42"/>
  <c r="D101" i="42"/>
  <c r="K100" i="36"/>
  <c r="D101" i="41"/>
  <c r="K103" i="35"/>
  <c r="D101" i="26"/>
  <c r="F106" i="29"/>
  <c r="I105" i="47"/>
  <c r="E104" i="48"/>
  <c r="H104" i="16"/>
  <c r="M103" i="16"/>
  <c r="D105" i="31"/>
  <c r="E106" i="44"/>
  <c r="G104" i="13"/>
  <c r="G106" i="29"/>
  <c r="G106" i="27"/>
  <c r="M104" i="47"/>
  <c r="N104" i="20"/>
  <c r="M104" i="21"/>
  <c r="H102" i="15"/>
  <c r="H103" i="17"/>
  <c r="L104" i="20"/>
  <c r="K106" i="44"/>
  <c r="N104" i="31"/>
  <c r="E106" i="29"/>
  <c r="J106" i="27"/>
  <c r="F102" i="19"/>
  <c r="F104" i="31"/>
  <c r="D105" i="47"/>
  <c r="K105" i="13"/>
  <c r="L105" i="31"/>
  <c r="I105" i="50"/>
  <c r="F104" i="30"/>
  <c r="H105" i="48"/>
  <c r="K105" i="31"/>
  <c r="J105" i="31"/>
  <c r="H105" i="46"/>
  <c r="L105" i="49"/>
  <c r="M107" i="29"/>
  <c r="H105" i="51"/>
  <c r="I105" i="51"/>
  <c r="N102" i="17"/>
  <c r="L105" i="25"/>
  <c r="E100" i="41"/>
  <c r="N101" i="28"/>
  <c r="E102" i="35"/>
  <c r="M100" i="24"/>
  <c r="F100" i="42"/>
  <c r="L102" i="28"/>
  <c r="L101" i="42"/>
  <c r="K101" i="41"/>
  <c r="I101" i="41"/>
  <c r="L103" i="35"/>
  <c r="H101" i="26"/>
  <c r="E104" i="30"/>
  <c r="L103" i="14"/>
  <c r="D108" i="29"/>
  <c r="G104" i="51"/>
  <c r="J104" i="20"/>
  <c r="D105" i="48"/>
  <c r="D103" i="19"/>
  <c r="D104" i="19" s="1"/>
  <c r="H105" i="13"/>
  <c r="N103" i="16"/>
  <c r="E107" i="29"/>
  <c r="J105" i="50"/>
  <c r="D104" i="23"/>
  <c r="M104" i="30"/>
  <c r="G104" i="45"/>
  <c r="L105" i="51"/>
  <c r="G107" i="29"/>
  <c r="D105" i="45"/>
  <c r="H105" i="47"/>
  <c r="J105" i="30"/>
  <c r="E102" i="15"/>
  <c r="J105" i="47"/>
  <c r="L105" i="46"/>
  <c r="D105" i="51"/>
  <c r="K105" i="48"/>
  <c r="E102" i="19"/>
  <c r="I105" i="45"/>
  <c r="L105" i="30"/>
  <c r="J105" i="51"/>
  <c r="K105" i="49"/>
  <c r="K104" i="23"/>
  <c r="G103" i="18"/>
  <c r="M104" i="48"/>
  <c r="J106" i="44"/>
  <c r="H105" i="49"/>
  <c r="G106" i="44"/>
  <c r="F104" i="45"/>
  <c r="J104" i="23"/>
  <c r="H105" i="50"/>
  <c r="N100" i="41"/>
  <c r="D105" i="50"/>
  <c r="F102" i="35"/>
  <c r="N100" i="26"/>
  <c r="G100" i="42"/>
  <c r="H101" i="42"/>
  <c r="J101" i="42"/>
  <c r="J100" i="36"/>
  <c r="H101" i="41"/>
  <c r="L101" i="26"/>
  <c r="K107" i="29"/>
  <c r="F105" i="25"/>
  <c r="I105" i="25"/>
  <c r="H105" i="30"/>
  <c r="G104" i="46"/>
  <c r="L105" i="50"/>
  <c r="N104" i="30"/>
  <c r="E104" i="45"/>
  <c r="F104" i="51"/>
  <c r="E104" i="51"/>
  <c r="E104" i="13"/>
  <c r="J105" i="45"/>
  <c r="N104" i="46"/>
  <c r="F107" i="29"/>
  <c r="K105" i="51"/>
  <c r="M104" i="13"/>
  <c r="G104" i="30"/>
  <c r="E105" i="49"/>
  <c r="M104" i="51"/>
  <c r="I105" i="49"/>
  <c r="H104" i="20"/>
  <c r="M105" i="49"/>
  <c r="K105" i="25"/>
  <c r="J103" i="18"/>
  <c r="F102" i="15"/>
  <c r="G105" i="30"/>
  <c r="D106" i="51"/>
  <c r="D106" i="25"/>
  <c r="M102" i="14"/>
  <c r="D106" i="30"/>
  <c r="G104" i="31"/>
  <c r="I106" i="44"/>
  <c r="D98" i="39"/>
  <c r="M100" i="41"/>
  <c r="M99" i="36"/>
  <c r="N102" i="35"/>
  <c r="G100" i="26"/>
  <c r="M100" i="42"/>
  <c r="H102" i="28"/>
  <c r="I101" i="42"/>
  <c r="L101" i="41"/>
  <c r="H103" i="35"/>
  <c r="I101" i="26"/>
  <c r="K101" i="26"/>
  <c r="H101" i="24"/>
  <c r="M102" i="17"/>
  <c r="J105" i="13"/>
  <c r="J104" i="21"/>
  <c r="L105" i="45"/>
  <c r="L104" i="21"/>
  <c r="M103" i="18"/>
  <c r="G104" i="47"/>
  <c r="I103" i="18"/>
  <c r="F104" i="20"/>
  <c r="L106" i="44"/>
  <c r="E103" i="18"/>
  <c r="N103" i="18"/>
  <c r="L103" i="19"/>
  <c r="D105" i="21"/>
  <c r="F104" i="48"/>
  <c r="J105" i="25"/>
  <c r="J105" i="48"/>
  <c r="M106" i="44"/>
  <c r="E104" i="21"/>
  <c r="N104" i="13"/>
  <c r="E102" i="17"/>
  <c r="K105" i="47"/>
  <c r="G102" i="17"/>
  <c r="I104" i="21"/>
  <c r="G102" i="15"/>
  <c r="H100" i="36"/>
  <c r="F105" i="30"/>
  <c r="N104" i="45"/>
  <c r="I105" i="48"/>
  <c r="H106" i="44"/>
  <c r="J107" i="29"/>
  <c r="G100" i="41"/>
  <c r="G99" i="36"/>
  <c r="G102" i="35"/>
  <c r="F100" i="26"/>
  <c r="D102" i="28"/>
  <c r="D100" i="36"/>
  <c r="J101" i="41"/>
  <c r="D103" i="35"/>
  <c r="D101" i="24"/>
  <c r="I101" i="24"/>
  <c r="L103" i="17"/>
  <c r="D105" i="46"/>
  <c r="I105" i="46"/>
  <c r="K104" i="21"/>
  <c r="K105" i="30"/>
  <c r="N104" i="48"/>
  <c r="G102" i="14"/>
  <c r="H103" i="19"/>
  <c r="L105" i="47"/>
  <c r="K104" i="20"/>
  <c r="M104" i="31"/>
  <c r="L102" i="15"/>
  <c r="N107" i="29"/>
  <c r="G103" i="16"/>
  <c r="J104" i="16"/>
  <c r="K105" i="46"/>
  <c r="M104" i="46"/>
  <c r="E105" i="30"/>
  <c r="G104" i="50"/>
  <c r="D105" i="20"/>
  <c r="F104" i="50"/>
  <c r="M105" i="25"/>
  <c r="M104" i="50"/>
  <c r="I105" i="31"/>
  <c r="H105" i="31"/>
  <c r="L104" i="23"/>
  <c r="F102" i="17"/>
  <c r="L107" i="29"/>
  <c r="D103" i="17"/>
  <c r="K105" i="45"/>
  <c r="N105" i="25"/>
  <c r="G104" i="48"/>
  <c r="J105" i="46"/>
  <c r="F101" i="28"/>
  <c r="F99" i="36"/>
  <c r="N100" i="24"/>
  <c r="E100" i="26"/>
  <c r="J102" i="28"/>
  <c r="L100" i="36"/>
  <c r="I103" i="35"/>
  <c r="L101" i="24"/>
  <c r="K101" i="24"/>
  <c r="N105" i="49"/>
  <c r="N102" i="19"/>
  <c r="N102" i="14"/>
  <c r="F103" i="18"/>
  <c r="F104" i="13"/>
  <c r="F102" i="14"/>
  <c r="I103" i="14"/>
  <c r="E104" i="31"/>
  <c r="D105" i="13"/>
  <c r="H104" i="21"/>
  <c r="M105" i="30"/>
  <c r="L105" i="48"/>
  <c r="D104" i="18"/>
  <c r="I104" i="20"/>
  <c r="E104" i="20"/>
  <c r="K103" i="14"/>
  <c r="I103" i="19"/>
  <c r="J103" i="19"/>
  <c r="L104" i="16"/>
  <c r="F106" i="44"/>
  <c r="J103" i="17"/>
  <c r="H107" i="29"/>
  <c r="M104" i="45"/>
  <c r="F104" i="47"/>
  <c r="H105" i="25"/>
  <c r="N104" i="47"/>
  <c r="I105" i="30"/>
  <c r="I105" i="13"/>
  <c r="N104" i="50"/>
  <c r="N106" i="44"/>
  <c r="J105" i="49"/>
  <c r="N104" i="51"/>
  <c r="K105" i="50"/>
  <c r="E101" i="28"/>
  <c r="N99" i="36"/>
  <c r="G100" i="24"/>
  <c r="M100" i="26"/>
  <c r="K102" i="28"/>
  <c r="J103" i="35"/>
  <c r="J101" i="24"/>
  <c r="K103" i="17"/>
  <c r="G102" i="19"/>
  <c r="N105" i="30"/>
  <c r="N102" i="15"/>
  <c r="E102" i="14"/>
  <c r="H98" i="39"/>
  <c r="C103" i="24" l="1"/>
  <c r="C103" i="26"/>
  <c r="C104" i="28"/>
  <c r="C103" i="41"/>
  <c r="C102" i="36"/>
  <c r="C103" i="42"/>
  <c r="C105" i="35"/>
  <c r="C104" i="17"/>
  <c r="A105" i="17"/>
  <c r="B104" i="17"/>
  <c r="A105" i="14"/>
  <c r="B104" i="14"/>
  <c r="C104" i="14"/>
  <c r="B106" i="13"/>
  <c r="A107" i="13"/>
  <c r="C106" i="13"/>
  <c r="C107" i="51"/>
  <c r="A108" i="51"/>
  <c r="B107" i="51"/>
  <c r="C107" i="50"/>
  <c r="A108" i="50"/>
  <c r="B107" i="50"/>
  <c r="B107" i="49"/>
  <c r="A108" i="49"/>
  <c r="C107" i="49"/>
  <c r="B107" i="48"/>
  <c r="C107" i="48"/>
  <c r="A108" i="48"/>
  <c r="B107" i="47"/>
  <c r="A108" i="47"/>
  <c r="C107" i="47"/>
  <c r="B107" i="46"/>
  <c r="C107" i="46"/>
  <c r="A108" i="46"/>
  <c r="B107" i="45"/>
  <c r="C107" i="45"/>
  <c r="A108" i="45"/>
  <c r="B108" i="44"/>
  <c r="C108" i="44"/>
  <c r="A109" i="44"/>
  <c r="A109" i="43"/>
  <c r="B108" i="43"/>
  <c r="B107" i="42"/>
  <c r="A108" i="42"/>
  <c r="B107" i="41"/>
  <c r="A108" i="41"/>
  <c r="B106" i="36"/>
  <c r="A107" i="36"/>
  <c r="A108" i="35"/>
  <c r="B107" i="35"/>
  <c r="B107" i="31"/>
  <c r="C107" i="31"/>
  <c r="A108" i="31"/>
  <c r="B107" i="30"/>
  <c r="C107" i="30"/>
  <c r="A108" i="30"/>
  <c r="B109" i="29"/>
  <c r="C109" i="29"/>
  <c r="A110" i="29"/>
  <c r="B108" i="28"/>
  <c r="A109" i="28"/>
  <c r="C108" i="27"/>
  <c r="A109" i="27"/>
  <c r="B108" i="27"/>
  <c r="A108" i="26"/>
  <c r="B107" i="26"/>
  <c r="B107" i="25"/>
  <c r="C107" i="25"/>
  <c r="A108" i="25"/>
  <c r="B107" i="24"/>
  <c r="A108" i="24"/>
  <c r="B106" i="23"/>
  <c r="C106" i="23"/>
  <c r="A107" i="23"/>
  <c r="C106" i="20"/>
  <c r="A107" i="20"/>
  <c r="B106" i="20"/>
  <c r="B106" i="21"/>
  <c r="C106" i="21"/>
  <c r="A107" i="21"/>
  <c r="B105" i="19"/>
  <c r="C105" i="19"/>
  <c r="A106" i="19"/>
  <c r="C105" i="18"/>
  <c r="A106" i="18"/>
  <c r="B105" i="18"/>
  <c r="B106" i="16"/>
  <c r="C106" i="16"/>
  <c r="A107" i="16"/>
  <c r="B104" i="15"/>
  <c r="A105" i="15"/>
  <c r="C104" i="15"/>
  <c r="A100" i="39"/>
  <c r="B99" i="39"/>
  <c r="C99" i="39"/>
  <c r="F101" i="24"/>
  <c r="E103" i="35"/>
  <c r="G102" i="28"/>
  <c r="N105" i="50"/>
  <c r="E101" i="41"/>
  <c r="N104" i="16"/>
  <c r="K102" i="24"/>
  <c r="J102" i="24"/>
  <c r="K102" i="26"/>
  <c r="H101" i="36"/>
  <c r="D104" i="35"/>
  <c r="J104" i="35"/>
  <c r="D105" i="19"/>
  <c r="F103" i="19"/>
  <c r="K106" i="13"/>
  <c r="I105" i="16"/>
  <c r="M103" i="17"/>
  <c r="H106" i="51"/>
  <c r="K104" i="14"/>
  <c r="F104" i="18"/>
  <c r="I105" i="23"/>
  <c r="H103" i="15"/>
  <c r="N104" i="18"/>
  <c r="I104" i="14"/>
  <c r="L105" i="23"/>
  <c r="F105" i="51"/>
  <c r="N105" i="21"/>
  <c r="D107" i="51"/>
  <c r="M106" i="25"/>
  <c r="L103" i="15"/>
  <c r="G101" i="24"/>
  <c r="G103" i="35"/>
  <c r="E102" i="28"/>
  <c r="M101" i="26"/>
  <c r="N101" i="41"/>
  <c r="F104" i="16"/>
  <c r="H102" i="24"/>
  <c r="I98" i="39"/>
  <c r="H103" i="28"/>
  <c r="I101" i="36"/>
  <c r="L104" i="35"/>
  <c r="E103" i="17"/>
  <c r="L106" i="49"/>
  <c r="D107" i="44"/>
  <c r="G103" i="19"/>
  <c r="D106" i="46"/>
  <c r="H104" i="17"/>
  <c r="N105" i="46"/>
  <c r="J106" i="45"/>
  <c r="D103" i="15"/>
  <c r="K104" i="19"/>
  <c r="H104" i="19"/>
  <c r="L104" i="17"/>
  <c r="J99" i="39"/>
  <c r="K105" i="20"/>
  <c r="F103" i="14"/>
  <c r="L106" i="47"/>
  <c r="N101" i="24"/>
  <c r="M100" i="36"/>
  <c r="F102" i="28"/>
  <c r="N101" i="26"/>
  <c r="M101" i="41"/>
  <c r="E104" i="16"/>
  <c r="D102" i="41"/>
  <c r="K102" i="41"/>
  <c r="L101" i="36"/>
  <c r="K105" i="23"/>
  <c r="M108" i="29"/>
  <c r="D105" i="23"/>
  <c r="N103" i="17"/>
  <c r="E104" i="23"/>
  <c r="G105" i="31"/>
  <c r="I108" i="29"/>
  <c r="G106" i="51"/>
  <c r="F108" i="29"/>
  <c r="E105" i="51"/>
  <c r="G104" i="23"/>
  <c r="G106" i="25"/>
  <c r="N105" i="20"/>
  <c r="G105" i="45"/>
  <c r="E108" i="29"/>
  <c r="G105" i="46"/>
  <c r="D109" i="29"/>
  <c r="E105" i="48"/>
  <c r="H105" i="21"/>
  <c r="I106" i="25"/>
  <c r="H106" i="48"/>
  <c r="I104" i="17"/>
  <c r="D104" i="15"/>
  <c r="I106" i="31"/>
  <c r="J107" i="44"/>
  <c r="N105" i="13"/>
  <c r="H105" i="23"/>
  <c r="I105" i="20"/>
  <c r="I99" i="39"/>
  <c r="E104" i="19"/>
  <c r="M106" i="30"/>
  <c r="D106" i="49"/>
  <c r="H106" i="50"/>
  <c r="L105" i="16"/>
  <c r="I106" i="50"/>
  <c r="K105" i="21"/>
  <c r="F104" i="23"/>
  <c r="L108" i="29"/>
  <c r="N106" i="25"/>
  <c r="L104" i="19"/>
  <c r="K106" i="51"/>
  <c r="M105" i="13"/>
  <c r="E101" i="24"/>
  <c r="F100" i="36"/>
  <c r="M102" i="28"/>
  <c r="G101" i="26"/>
  <c r="M101" i="42"/>
  <c r="G104" i="16"/>
  <c r="D102" i="26"/>
  <c r="I103" i="28"/>
  <c r="L102" i="41"/>
  <c r="K101" i="36"/>
  <c r="L102" i="42"/>
  <c r="M105" i="48"/>
  <c r="E105" i="20"/>
  <c r="J105" i="21"/>
  <c r="G103" i="14"/>
  <c r="J106" i="47"/>
  <c r="E105" i="46"/>
  <c r="K103" i="15"/>
  <c r="J105" i="23"/>
  <c r="G108" i="29"/>
  <c r="K106" i="31"/>
  <c r="J108" i="29"/>
  <c r="H106" i="13"/>
  <c r="G103" i="17"/>
  <c r="I104" i="19"/>
  <c r="J106" i="31"/>
  <c r="F105" i="45"/>
  <c r="J106" i="30"/>
  <c r="D106" i="13"/>
  <c r="L104" i="14"/>
  <c r="I103" i="15"/>
  <c r="E103" i="19"/>
  <c r="J105" i="16"/>
  <c r="L107" i="44"/>
  <c r="L106" i="48"/>
  <c r="D106" i="50"/>
  <c r="F105" i="47"/>
  <c r="F105" i="31"/>
  <c r="M105" i="20"/>
  <c r="L106" i="25"/>
  <c r="M105" i="46"/>
  <c r="N108" i="29"/>
  <c r="J106" i="51"/>
  <c r="I106" i="51"/>
  <c r="J105" i="20"/>
  <c r="G105" i="48"/>
  <c r="H106" i="47"/>
  <c r="L106" i="51"/>
  <c r="K106" i="30"/>
  <c r="D106" i="45"/>
  <c r="M101" i="24"/>
  <c r="N100" i="36"/>
  <c r="E105" i="50"/>
  <c r="E101" i="26"/>
  <c r="F101" i="42"/>
  <c r="M104" i="16"/>
  <c r="I102" i="24"/>
  <c r="I102" i="26"/>
  <c r="J102" i="41"/>
  <c r="I102" i="41"/>
  <c r="D101" i="36"/>
  <c r="D102" i="42"/>
  <c r="J102" i="42"/>
  <c r="K104" i="35"/>
  <c r="F105" i="48"/>
  <c r="G105" i="20"/>
  <c r="I106" i="47"/>
  <c r="E106" i="25"/>
  <c r="L106" i="13"/>
  <c r="N104" i="19"/>
  <c r="H106" i="25"/>
  <c r="D104" i="14"/>
  <c r="J106" i="13"/>
  <c r="E105" i="31"/>
  <c r="N105" i="45"/>
  <c r="J104" i="18"/>
  <c r="K106" i="46"/>
  <c r="F106" i="25"/>
  <c r="I106" i="46"/>
  <c r="F103" i="35"/>
  <c r="G100" i="36"/>
  <c r="M105" i="50"/>
  <c r="F101" i="26"/>
  <c r="G101" i="42"/>
  <c r="D102" i="24"/>
  <c r="J102" i="26"/>
  <c r="J103" i="28"/>
  <c r="H102" i="41"/>
  <c r="J101" i="36"/>
  <c r="I106" i="48"/>
  <c r="H106" i="31"/>
  <c r="E106" i="30"/>
  <c r="H107" i="44"/>
  <c r="H99" i="39"/>
  <c r="F105" i="21"/>
  <c r="F106" i="51"/>
  <c r="N106" i="51"/>
  <c r="G106" i="30"/>
  <c r="M104" i="18"/>
  <c r="N105" i="31"/>
  <c r="E106" i="51"/>
  <c r="K107" i="44"/>
  <c r="G105" i="21"/>
  <c r="L106" i="45"/>
  <c r="K106" i="48"/>
  <c r="J106" i="49"/>
  <c r="E105" i="13"/>
  <c r="H106" i="30"/>
  <c r="L99" i="39"/>
  <c r="I106" i="49"/>
  <c r="D104" i="17"/>
  <c r="K104" i="17"/>
  <c r="F103" i="17"/>
  <c r="J106" i="50"/>
  <c r="L106" i="30"/>
  <c r="K105" i="16"/>
  <c r="H108" i="29"/>
  <c r="N105" i="48"/>
  <c r="I104" i="18"/>
  <c r="K108" i="29"/>
  <c r="J104" i="19"/>
  <c r="K106" i="25"/>
  <c r="M106" i="51"/>
  <c r="H105" i="16"/>
  <c r="H104" i="18"/>
  <c r="L106" i="31"/>
  <c r="H106" i="49"/>
  <c r="G105" i="47"/>
  <c r="N103" i="35"/>
  <c r="E100" i="36"/>
  <c r="G105" i="50"/>
  <c r="F101" i="41"/>
  <c r="E101" i="42"/>
  <c r="L102" i="24"/>
  <c r="H102" i="26"/>
  <c r="D103" i="28"/>
  <c r="L103" i="28"/>
  <c r="K98" i="39"/>
  <c r="H102" i="42"/>
  <c r="I104" i="35"/>
  <c r="F105" i="13"/>
  <c r="M104" i="23"/>
  <c r="J107" i="27"/>
  <c r="M105" i="45"/>
  <c r="D107" i="27"/>
  <c r="D99" i="39"/>
  <c r="E103" i="14"/>
  <c r="N104" i="23"/>
  <c r="D106" i="47"/>
  <c r="M105" i="51"/>
  <c r="I107" i="44"/>
  <c r="E105" i="47"/>
  <c r="M104" i="19"/>
  <c r="E105" i="45"/>
  <c r="G105" i="13"/>
  <c r="E104" i="18"/>
  <c r="M103" i="35"/>
  <c r="N102" i="28"/>
  <c r="F105" i="50"/>
  <c r="G101" i="41"/>
  <c r="N101" i="42"/>
  <c r="L102" i="26"/>
  <c r="K103" i="28"/>
  <c r="J98" i="39"/>
  <c r="K102" i="42"/>
  <c r="I102" i="42"/>
  <c r="H104" i="35"/>
  <c r="D105" i="16"/>
  <c r="D106" i="16" s="1"/>
  <c r="J106" i="25"/>
  <c r="H105" i="20"/>
  <c r="L105" i="20"/>
  <c r="M105" i="47"/>
  <c r="M105" i="31"/>
  <c r="I106" i="30"/>
  <c r="D106" i="31"/>
  <c r="D107" i="31" s="1"/>
  <c r="H106" i="46"/>
  <c r="K106" i="45"/>
  <c r="M103" i="14"/>
  <c r="H106" i="45"/>
  <c r="E105" i="21"/>
  <c r="K106" i="49"/>
  <c r="M103" i="19"/>
  <c r="N105" i="47"/>
  <c r="K106" i="47"/>
  <c r="D106" i="48"/>
  <c r="L105" i="21"/>
  <c r="F104" i="19"/>
  <c r="F105" i="20"/>
  <c r="J103" i="15"/>
  <c r="N103" i="14"/>
  <c r="N105" i="51"/>
  <c r="G104" i="18"/>
  <c r="L106" i="46"/>
  <c r="J106" i="46"/>
  <c r="G104" i="19"/>
  <c r="G105" i="51"/>
  <c r="J106" i="48"/>
  <c r="N103" i="19"/>
  <c r="K99" i="39"/>
  <c r="L106" i="50"/>
  <c r="K106" i="50"/>
  <c r="M105" i="21"/>
  <c r="I106" i="45"/>
  <c r="F106" i="30"/>
  <c r="N106" i="30"/>
  <c r="I105" i="21"/>
  <c r="I106" i="13"/>
  <c r="D105" i="18"/>
  <c r="F105" i="46"/>
  <c r="D106" i="20"/>
  <c r="H104" i="14"/>
  <c r="J104" i="17"/>
  <c r="D107" i="25"/>
  <c r="C103" i="36" l="1"/>
  <c r="C104" i="41"/>
  <c r="C104" i="24"/>
  <c r="C104" i="42"/>
  <c r="C105" i="28"/>
  <c r="C104" i="26"/>
  <c r="C106" i="35"/>
  <c r="B105" i="17"/>
  <c r="C105" i="17"/>
  <c r="A106" i="17"/>
  <c r="A106" i="14"/>
  <c r="B105" i="14"/>
  <c r="C105" i="14"/>
  <c r="B107" i="13"/>
  <c r="A108" i="13"/>
  <c r="C107" i="13"/>
  <c r="B108" i="51"/>
  <c r="C108" i="51"/>
  <c r="A109" i="51"/>
  <c r="C108" i="50"/>
  <c r="A109" i="50"/>
  <c r="B108" i="50"/>
  <c r="B108" i="49"/>
  <c r="C108" i="49"/>
  <c r="A109" i="49"/>
  <c r="B108" i="48"/>
  <c r="A109" i="48"/>
  <c r="C108" i="48"/>
  <c r="B108" i="47"/>
  <c r="C108" i="47"/>
  <c r="A109" i="47"/>
  <c r="B108" i="46"/>
  <c r="A109" i="46"/>
  <c r="C108" i="46"/>
  <c r="B108" i="45"/>
  <c r="A109" i="45"/>
  <c r="C108" i="45"/>
  <c r="A110" i="44"/>
  <c r="B109" i="44"/>
  <c r="C109" i="44"/>
  <c r="B109" i="43"/>
  <c r="A110" i="43"/>
  <c r="B108" i="42"/>
  <c r="A109" i="42"/>
  <c r="A109" i="41"/>
  <c r="B108" i="41"/>
  <c r="A108" i="36"/>
  <c r="B107" i="36"/>
  <c r="B108" i="35"/>
  <c r="A109" i="35"/>
  <c r="B108" i="31"/>
  <c r="C108" i="31"/>
  <c r="A109" i="31"/>
  <c r="B108" i="30"/>
  <c r="C108" i="30"/>
  <c r="A109" i="30"/>
  <c r="C110" i="29"/>
  <c r="A111" i="29"/>
  <c r="B110" i="29"/>
  <c r="A110" i="28"/>
  <c r="B109" i="28"/>
  <c r="B109" i="27"/>
  <c r="A110" i="27"/>
  <c r="C109" i="27"/>
  <c r="A109" i="26"/>
  <c r="B108" i="26"/>
  <c r="C108" i="25"/>
  <c r="A109" i="25"/>
  <c r="B108" i="25"/>
  <c r="A109" i="24"/>
  <c r="B108" i="24"/>
  <c r="C107" i="23"/>
  <c r="A108" i="23"/>
  <c r="B107" i="23"/>
  <c r="B107" i="20"/>
  <c r="C107" i="20"/>
  <c r="A108" i="20"/>
  <c r="B107" i="21"/>
  <c r="A108" i="21"/>
  <c r="C107" i="21"/>
  <c r="B106" i="19"/>
  <c r="C106" i="19"/>
  <c r="A107" i="19"/>
  <c r="B106" i="18"/>
  <c r="C106" i="18"/>
  <c r="A107" i="18"/>
  <c r="B107" i="16"/>
  <c r="A108" i="16"/>
  <c r="C107" i="16"/>
  <c r="B105" i="15"/>
  <c r="C105" i="15"/>
  <c r="A106" i="15"/>
  <c r="A101" i="39"/>
  <c r="B100" i="39"/>
  <c r="C100" i="39"/>
  <c r="E103" i="28"/>
  <c r="G102" i="24"/>
  <c r="F101" i="36"/>
  <c r="F102" i="26"/>
  <c r="F104" i="35"/>
  <c r="I102" i="36"/>
  <c r="J103" i="41"/>
  <c r="K103" i="41"/>
  <c r="I103" i="42"/>
  <c r="L103" i="42"/>
  <c r="K105" i="35"/>
  <c r="F106" i="31"/>
  <c r="M106" i="45"/>
  <c r="D107" i="13"/>
  <c r="D106" i="18"/>
  <c r="H107" i="31"/>
  <c r="L105" i="17"/>
  <c r="N105" i="16"/>
  <c r="D107" i="46"/>
  <c r="G107" i="44"/>
  <c r="H105" i="18"/>
  <c r="J107" i="46"/>
  <c r="D107" i="30"/>
  <c r="I108" i="44"/>
  <c r="E105" i="16"/>
  <c r="L106" i="20"/>
  <c r="M107" i="25"/>
  <c r="M105" i="18"/>
  <c r="I107" i="13"/>
  <c r="J109" i="29"/>
  <c r="F106" i="47"/>
  <c r="M106" i="49"/>
  <c r="G103" i="28"/>
  <c r="F102" i="24"/>
  <c r="G101" i="36"/>
  <c r="F102" i="41"/>
  <c r="N104" i="35"/>
  <c r="L102" i="36"/>
  <c r="H103" i="41"/>
  <c r="K103" i="42"/>
  <c r="K103" i="26"/>
  <c r="M104" i="14"/>
  <c r="K109" i="29"/>
  <c r="H104" i="15"/>
  <c r="N109" i="29"/>
  <c r="N106" i="47"/>
  <c r="G105" i="19"/>
  <c r="F109" i="29"/>
  <c r="J107" i="25"/>
  <c r="M104" i="17"/>
  <c r="H107" i="13"/>
  <c r="M106" i="16"/>
  <c r="N103" i="15"/>
  <c r="J106" i="23"/>
  <c r="E106" i="31"/>
  <c r="J100" i="39"/>
  <c r="H105" i="17"/>
  <c r="L107" i="13"/>
  <c r="F106" i="45"/>
  <c r="I105" i="18"/>
  <c r="N103" i="28"/>
  <c r="N102" i="42"/>
  <c r="M101" i="36"/>
  <c r="N102" i="41"/>
  <c r="E104" i="35"/>
  <c r="I103" i="41"/>
  <c r="J103" i="24"/>
  <c r="J103" i="42"/>
  <c r="I104" i="28"/>
  <c r="I103" i="26"/>
  <c r="N107" i="51"/>
  <c r="I106" i="21"/>
  <c r="E105" i="19"/>
  <c r="H108" i="44"/>
  <c r="K107" i="31"/>
  <c r="E106" i="45"/>
  <c r="K108" i="44"/>
  <c r="F107" i="44"/>
  <c r="K105" i="17"/>
  <c r="D107" i="49"/>
  <c r="G106" i="47"/>
  <c r="J107" i="51"/>
  <c r="M105" i="16"/>
  <c r="M106" i="48"/>
  <c r="G104" i="15"/>
  <c r="J105" i="18"/>
  <c r="G109" i="29"/>
  <c r="D108" i="44"/>
  <c r="E105" i="18"/>
  <c r="G106" i="50"/>
  <c r="G105" i="23"/>
  <c r="L107" i="31"/>
  <c r="D100" i="39"/>
  <c r="I100" i="39"/>
  <c r="N106" i="46"/>
  <c r="K107" i="48"/>
  <c r="L106" i="16"/>
  <c r="M106" i="20"/>
  <c r="H105" i="14"/>
  <c r="D108" i="27"/>
  <c r="J107" i="49"/>
  <c r="D109" i="27"/>
  <c r="H107" i="49"/>
  <c r="M106" i="47"/>
  <c r="H107" i="48"/>
  <c r="F107" i="51"/>
  <c r="L107" i="51"/>
  <c r="E106" i="47"/>
  <c r="K107" i="50"/>
  <c r="I106" i="16"/>
  <c r="N106" i="50"/>
  <c r="F106" i="16"/>
  <c r="F103" i="28"/>
  <c r="F102" i="42"/>
  <c r="N101" i="36"/>
  <c r="M102" i="41"/>
  <c r="K102" i="36"/>
  <c r="D103" i="24"/>
  <c r="K103" i="24"/>
  <c r="D104" i="28"/>
  <c r="K104" i="28"/>
  <c r="D103" i="26"/>
  <c r="J105" i="35"/>
  <c r="L107" i="47"/>
  <c r="M106" i="46"/>
  <c r="D106" i="23"/>
  <c r="I107" i="48"/>
  <c r="E106" i="16"/>
  <c r="N106" i="49"/>
  <c r="H106" i="20"/>
  <c r="J107" i="47"/>
  <c r="F106" i="48"/>
  <c r="M106" i="50"/>
  <c r="L107" i="48"/>
  <c r="G107" i="51"/>
  <c r="K107" i="47"/>
  <c r="E106" i="13"/>
  <c r="J104" i="15"/>
  <c r="F106" i="49"/>
  <c r="G106" i="46"/>
  <c r="E104" i="17"/>
  <c r="E106" i="48"/>
  <c r="G103" i="15"/>
  <c r="L107" i="50"/>
  <c r="E104" i="14"/>
  <c r="H107" i="25"/>
  <c r="G106" i="48"/>
  <c r="I106" i="23"/>
  <c r="H107" i="51"/>
  <c r="F104" i="14"/>
  <c r="H107" i="45"/>
  <c r="M105" i="23"/>
  <c r="E107" i="25"/>
  <c r="J106" i="21"/>
  <c r="M107" i="31"/>
  <c r="H106" i="21"/>
  <c r="L107" i="49"/>
  <c r="D107" i="16"/>
  <c r="M107" i="44"/>
  <c r="I107" i="49"/>
  <c r="K105" i="14"/>
  <c r="L104" i="15"/>
  <c r="J106" i="20"/>
  <c r="J108" i="27"/>
  <c r="N104" i="15"/>
  <c r="D109" i="44"/>
  <c r="D106" i="21"/>
  <c r="J107" i="45"/>
  <c r="M103" i="28"/>
  <c r="M102" i="42"/>
  <c r="E102" i="26"/>
  <c r="G102" i="41"/>
  <c r="L103" i="24"/>
  <c r="H103" i="26"/>
  <c r="D105" i="35"/>
  <c r="I105" i="35"/>
  <c r="H107" i="50"/>
  <c r="J107" i="31"/>
  <c r="K107" i="49"/>
  <c r="E107" i="51"/>
  <c r="J107" i="13"/>
  <c r="F106" i="46"/>
  <c r="K100" i="39"/>
  <c r="G106" i="31"/>
  <c r="E106" i="46"/>
  <c r="K106" i="20"/>
  <c r="I107" i="51"/>
  <c r="G106" i="20"/>
  <c r="I105" i="14"/>
  <c r="E103" i="15"/>
  <c r="H107" i="46"/>
  <c r="J105" i="14"/>
  <c r="G105" i="16"/>
  <c r="H106" i="23"/>
  <c r="L100" i="39"/>
  <c r="H107" i="47"/>
  <c r="N102" i="24"/>
  <c r="E102" i="42"/>
  <c r="G102" i="26"/>
  <c r="E102" i="41"/>
  <c r="J102" i="36"/>
  <c r="H103" i="24"/>
  <c r="H103" i="42"/>
  <c r="L104" i="28"/>
  <c r="J103" i="26"/>
  <c r="L105" i="35"/>
  <c r="M103" i="15"/>
  <c r="L107" i="25"/>
  <c r="D105" i="17"/>
  <c r="I106" i="20"/>
  <c r="M107" i="51"/>
  <c r="E106" i="20"/>
  <c r="K107" i="13"/>
  <c r="L107" i="30"/>
  <c r="M106" i="31"/>
  <c r="N106" i="13"/>
  <c r="N106" i="48"/>
  <c r="N105" i="19"/>
  <c r="K107" i="25"/>
  <c r="F104" i="17"/>
  <c r="N105" i="23"/>
  <c r="F106" i="50"/>
  <c r="F103" i="15"/>
  <c r="M105" i="19"/>
  <c r="I107" i="45"/>
  <c r="I109" i="29"/>
  <c r="J107" i="48"/>
  <c r="F107" i="31"/>
  <c r="G106" i="13"/>
  <c r="E102" i="24"/>
  <c r="G102" i="42"/>
  <c r="M102" i="26"/>
  <c r="G104" i="35"/>
  <c r="H102" i="36"/>
  <c r="L103" i="41"/>
  <c r="J104" i="28"/>
  <c r="L103" i="26"/>
  <c r="L108" i="44"/>
  <c r="F105" i="23"/>
  <c r="K106" i="16"/>
  <c r="F105" i="18"/>
  <c r="N107" i="44"/>
  <c r="J107" i="50"/>
  <c r="D105" i="14"/>
  <c r="J106" i="16"/>
  <c r="D107" i="48"/>
  <c r="I107" i="47"/>
  <c r="L106" i="23"/>
  <c r="L105" i="14"/>
  <c r="I107" i="25"/>
  <c r="I107" i="50"/>
  <c r="G106" i="45"/>
  <c r="K107" i="51"/>
  <c r="J105" i="19"/>
  <c r="F105" i="19"/>
  <c r="H100" i="39"/>
  <c r="K106" i="21"/>
  <c r="N106" i="20"/>
  <c r="G106" i="16"/>
  <c r="I105" i="17"/>
  <c r="K106" i="23"/>
  <c r="M109" i="29"/>
  <c r="K104" i="15"/>
  <c r="N107" i="25"/>
  <c r="D107" i="45"/>
  <c r="J108" i="44"/>
  <c r="D105" i="15"/>
  <c r="I107" i="31"/>
  <c r="K105" i="19"/>
  <c r="E107" i="44"/>
  <c r="N106" i="16"/>
  <c r="N104" i="14"/>
  <c r="E107" i="31"/>
  <c r="K107" i="45"/>
  <c r="M106" i="13"/>
  <c r="N107" i="31"/>
  <c r="G104" i="17"/>
  <c r="G107" i="27"/>
  <c r="E106" i="49"/>
  <c r="L107" i="46"/>
  <c r="M102" i="24"/>
  <c r="E101" i="36"/>
  <c r="N102" i="26"/>
  <c r="M104" i="35"/>
  <c r="D102" i="36"/>
  <c r="D103" i="41"/>
  <c r="I103" i="24"/>
  <c r="D103" i="42"/>
  <c r="H104" i="28"/>
  <c r="J104" i="14"/>
  <c r="H105" i="35"/>
  <c r="D107" i="47"/>
  <c r="H106" i="16"/>
  <c r="L109" i="29"/>
  <c r="E106" i="50"/>
  <c r="I105" i="19"/>
  <c r="F106" i="13"/>
  <c r="I104" i="15"/>
  <c r="D107" i="20"/>
  <c r="I107" i="46"/>
  <c r="G107" i="25"/>
  <c r="L106" i="21"/>
  <c r="F107" i="25"/>
  <c r="M104" i="15"/>
  <c r="H107" i="30"/>
  <c r="D108" i="31"/>
  <c r="N105" i="18"/>
  <c r="J107" i="30"/>
  <c r="D108" i="51"/>
  <c r="E105" i="23"/>
  <c r="L105" i="19"/>
  <c r="I107" i="30"/>
  <c r="N106" i="31"/>
  <c r="K107" i="30"/>
  <c r="D107" i="50"/>
  <c r="J105" i="17"/>
  <c r="K107" i="46"/>
  <c r="G106" i="49"/>
  <c r="G107" i="31"/>
  <c r="G105" i="18"/>
  <c r="G104" i="14"/>
  <c r="H109" i="29"/>
  <c r="F105" i="16"/>
  <c r="N104" i="17"/>
  <c r="E109" i="29"/>
  <c r="L107" i="45"/>
  <c r="E104" i="15"/>
  <c r="H105" i="19"/>
  <c r="N106" i="45"/>
  <c r="F106" i="20"/>
  <c r="F104" i="15"/>
  <c r="D108" i="25"/>
  <c r="C107" i="35" l="1"/>
  <c r="C106" i="28"/>
  <c r="C105" i="42"/>
  <c r="C105" i="24"/>
  <c r="C104" i="36"/>
  <c r="C105" i="41"/>
  <c r="C105" i="26"/>
  <c r="C106" i="17"/>
  <c r="A107" i="17"/>
  <c r="B106" i="17"/>
  <c r="A107" i="14"/>
  <c r="B106" i="14"/>
  <c r="C106" i="14"/>
  <c r="B108" i="13"/>
  <c r="A109" i="13"/>
  <c r="C108" i="13"/>
  <c r="C109" i="51"/>
  <c r="A110" i="51"/>
  <c r="B109" i="51"/>
  <c r="C109" i="50"/>
  <c r="A110" i="50"/>
  <c r="B109" i="50"/>
  <c r="B109" i="49"/>
  <c r="C109" i="49"/>
  <c r="A110" i="49"/>
  <c r="B109" i="48"/>
  <c r="C109" i="48"/>
  <c r="A110" i="48"/>
  <c r="A110" i="47"/>
  <c r="B109" i="47"/>
  <c r="C109" i="47"/>
  <c r="B109" i="46"/>
  <c r="C109" i="46"/>
  <c r="A110" i="46"/>
  <c r="B109" i="45"/>
  <c r="C109" i="45"/>
  <c r="A110" i="45"/>
  <c r="B110" i="44"/>
  <c r="C110" i="44"/>
  <c r="A111" i="44"/>
  <c r="A111" i="43"/>
  <c r="B110" i="43"/>
  <c r="A110" i="42"/>
  <c r="B109" i="42"/>
  <c r="B109" i="41"/>
  <c r="A110" i="41"/>
  <c r="B108" i="36"/>
  <c r="A109" i="36"/>
  <c r="A110" i="35"/>
  <c r="B109" i="35"/>
  <c r="B109" i="31"/>
  <c r="A110" i="31"/>
  <c r="C109" i="31"/>
  <c r="B109" i="30"/>
  <c r="C109" i="30"/>
  <c r="A110" i="30"/>
  <c r="B111" i="29"/>
  <c r="C111" i="29"/>
  <c r="A112" i="29"/>
  <c r="B110" i="28"/>
  <c r="A111" i="28"/>
  <c r="B110" i="27"/>
  <c r="C110" i="27"/>
  <c r="A111" i="27"/>
  <c r="A110" i="26"/>
  <c r="B109" i="26"/>
  <c r="B109" i="25"/>
  <c r="C109" i="25"/>
  <c r="A110" i="25"/>
  <c r="B109" i="24"/>
  <c r="A110" i="24"/>
  <c r="B108" i="23"/>
  <c r="C108" i="23"/>
  <c r="A109" i="23"/>
  <c r="C108" i="20"/>
  <c r="A109" i="20"/>
  <c r="B108" i="20"/>
  <c r="B108" i="21"/>
  <c r="C108" i="21"/>
  <c r="A109" i="21"/>
  <c r="B107" i="19"/>
  <c r="A108" i="19"/>
  <c r="C107" i="19"/>
  <c r="C107" i="18"/>
  <c r="A108" i="18"/>
  <c r="B107" i="18"/>
  <c r="C108" i="16"/>
  <c r="A109" i="16"/>
  <c r="B108" i="16"/>
  <c r="B106" i="15"/>
  <c r="A107" i="15"/>
  <c r="C106" i="15"/>
  <c r="A102" i="39"/>
  <c r="B101" i="39"/>
  <c r="C101" i="39"/>
  <c r="D108" i="50"/>
  <c r="G103" i="41"/>
  <c r="F105" i="35"/>
  <c r="E103" i="26"/>
  <c r="E103" i="24"/>
  <c r="J106" i="35"/>
  <c r="D105" i="28"/>
  <c r="I104" i="42"/>
  <c r="D104" i="24"/>
  <c r="K104" i="24"/>
  <c r="J103" i="36"/>
  <c r="D104" i="41"/>
  <c r="J104" i="26"/>
  <c r="M107" i="50"/>
  <c r="K108" i="46"/>
  <c r="H105" i="15"/>
  <c r="K105" i="15"/>
  <c r="H108" i="46"/>
  <c r="N105" i="17"/>
  <c r="H110" i="29"/>
  <c r="F107" i="45"/>
  <c r="G109" i="44"/>
  <c r="J109" i="44"/>
  <c r="J108" i="47"/>
  <c r="N108" i="51"/>
  <c r="N107" i="20"/>
  <c r="L108" i="49"/>
  <c r="N106" i="21"/>
  <c r="M107" i="30"/>
  <c r="K108" i="51"/>
  <c r="N107" i="50"/>
  <c r="D106" i="17"/>
  <c r="N103" i="42"/>
  <c r="F103" i="41"/>
  <c r="M105" i="35"/>
  <c r="F103" i="26"/>
  <c r="M103" i="24"/>
  <c r="I105" i="28"/>
  <c r="L103" i="36"/>
  <c r="K104" i="26"/>
  <c r="E107" i="47"/>
  <c r="H108" i="45"/>
  <c r="G109" i="27"/>
  <c r="J108" i="25"/>
  <c r="I109" i="44"/>
  <c r="H106" i="17"/>
  <c r="H107" i="23"/>
  <c r="F106" i="23"/>
  <c r="L107" i="21"/>
  <c r="M107" i="16"/>
  <c r="L107" i="16"/>
  <c r="M106" i="18"/>
  <c r="K107" i="23"/>
  <c r="J106" i="17"/>
  <c r="N107" i="16"/>
  <c r="F106" i="18"/>
  <c r="I108" i="49"/>
  <c r="M105" i="17"/>
  <c r="F107" i="13"/>
  <c r="M107" i="45"/>
  <c r="M109" i="44"/>
  <c r="L108" i="45"/>
  <c r="H108" i="50"/>
  <c r="E103" i="42"/>
  <c r="E103" i="41"/>
  <c r="G105" i="35"/>
  <c r="E104" i="28"/>
  <c r="F103" i="24"/>
  <c r="H105" i="28"/>
  <c r="K105" i="28"/>
  <c r="J104" i="42"/>
  <c r="J104" i="24"/>
  <c r="I104" i="41"/>
  <c r="K104" i="41"/>
  <c r="I104" i="26"/>
  <c r="M105" i="14"/>
  <c r="H107" i="20"/>
  <c r="G107" i="45"/>
  <c r="G107" i="50"/>
  <c r="N106" i="23"/>
  <c r="L106" i="17"/>
  <c r="J107" i="21"/>
  <c r="L108" i="31"/>
  <c r="E107" i="30"/>
  <c r="L108" i="50"/>
  <c r="J105" i="15"/>
  <c r="F107" i="46"/>
  <c r="M108" i="44"/>
  <c r="D108" i="48"/>
  <c r="D107" i="18"/>
  <c r="D106" i="14"/>
  <c r="H108" i="49"/>
  <c r="G106" i="23"/>
  <c r="N107" i="47"/>
  <c r="E108" i="51"/>
  <c r="F107" i="30"/>
  <c r="K108" i="13"/>
  <c r="G103" i="42"/>
  <c r="M102" i="36"/>
  <c r="E105" i="35"/>
  <c r="N104" i="28"/>
  <c r="N103" i="24"/>
  <c r="L106" i="35"/>
  <c r="L105" i="28"/>
  <c r="J104" i="41"/>
  <c r="E108" i="31"/>
  <c r="L108" i="51"/>
  <c r="H108" i="31"/>
  <c r="I107" i="16"/>
  <c r="D108" i="46"/>
  <c r="N108" i="44"/>
  <c r="D108" i="45"/>
  <c r="K108" i="25"/>
  <c r="F107" i="49"/>
  <c r="G108" i="31"/>
  <c r="H108" i="48"/>
  <c r="L108" i="47"/>
  <c r="J108" i="46"/>
  <c r="G107" i="47"/>
  <c r="L108" i="13"/>
  <c r="J106" i="19"/>
  <c r="G107" i="46"/>
  <c r="K107" i="16"/>
  <c r="E106" i="23"/>
  <c r="K108" i="50"/>
  <c r="F105" i="17"/>
  <c r="J108" i="49"/>
  <c r="I108" i="48"/>
  <c r="J108" i="45"/>
  <c r="H106" i="18"/>
  <c r="L107" i="20"/>
  <c r="J109" i="27"/>
  <c r="H108" i="47"/>
  <c r="I105" i="15"/>
  <c r="G107" i="20"/>
  <c r="H107" i="16"/>
  <c r="I108" i="51"/>
  <c r="G108" i="25"/>
  <c r="J108" i="50"/>
  <c r="E105" i="17"/>
  <c r="N109" i="44"/>
  <c r="L109" i="44"/>
  <c r="D108" i="20"/>
  <c r="M107" i="47"/>
  <c r="K108" i="47"/>
  <c r="I108" i="45"/>
  <c r="D107" i="23"/>
  <c r="G106" i="18"/>
  <c r="I106" i="14"/>
  <c r="D108" i="47"/>
  <c r="N107" i="13"/>
  <c r="D110" i="44"/>
  <c r="D108" i="16"/>
  <c r="D109" i="47"/>
  <c r="N107" i="48"/>
  <c r="E107" i="20"/>
  <c r="E107" i="48"/>
  <c r="L108" i="46"/>
  <c r="F106" i="21"/>
  <c r="E107" i="49"/>
  <c r="K108" i="48"/>
  <c r="M103" i="42"/>
  <c r="E102" i="36"/>
  <c r="N105" i="35"/>
  <c r="G104" i="28"/>
  <c r="D106" i="35"/>
  <c r="J105" i="28"/>
  <c r="D104" i="42"/>
  <c r="H103" i="36"/>
  <c r="H104" i="41"/>
  <c r="H104" i="26"/>
  <c r="H101" i="39"/>
  <c r="G107" i="16"/>
  <c r="D108" i="49"/>
  <c r="G107" i="49"/>
  <c r="G107" i="13"/>
  <c r="F108" i="25"/>
  <c r="D106" i="19"/>
  <c r="E107" i="46"/>
  <c r="I106" i="19"/>
  <c r="N107" i="49"/>
  <c r="L108" i="30"/>
  <c r="I108" i="31"/>
  <c r="N107" i="45"/>
  <c r="J107" i="23"/>
  <c r="H108" i="51"/>
  <c r="L101" i="39"/>
  <c r="K106" i="19"/>
  <c r="M107" i="46"/>
  <c r="H107" i="21"/>
  <c r="J108" i="51"/>
  <c r="M106" i="23"/>
  <c r="F103" i="42"/>
  <c r="F102" i="36"/>
  <c r="M103" i="26"/>
  <c r="M104" i="28"/>
  <c r="I106" i="35"/>
  <c r="L104" i="42"/>
  <c r="I104" i="24"/>
  <c r="D103" i="36"/>
  <c r="J110" i="29"/>
  <c r="D108" i="13"/>
  <c r="F107" i="47"/>
  <c r="I107" i="20"/>
  <c r="N106" i="18"/>
  <c r="J108" i="30"/>
  <c r="H106" i="14"/>
  <c r="I108" i="47"/>
  <c r="K110" i="29"/>
  <c r="F108" i="31"/>
  <c r="E108" i="25"/>
  <c r="J107" i="16"/>
  <c r="M108" i="51"/>
  <c r="D107" i="21"/>
  <c r="J101" i="39"/>
  <c r="E107" i="50"/>
  <c r="H108" i="30"/>
  <c r="G105" i="14"/>
  <c r="E107" i="16"/>
  <c r="M103" i="41"/>
  <c r="N102" i="36"/>
  <c r="N103" i="26"/>
  <c r="F104" i="28"/>
  <c r="K106" i="35"/>
  <c r="H104" i="24"/>
  <c r="I103" i="36"/>
  <c r="L104" i="26"/>
  <c r="L110" i="29"/>
  <c r="D108" i="30"/>
  <c r="F105" i="14"/>
  <c r="N107" i="46"/>
  <c r="N105" i="15"/>
  <c r="F107" i="20"/>
  <c r="K106" i="17"/>
  <c r="K107" i="20"/>
  <c r="H108" i="25"/>
  <c r="K108" i="45"/>
  <c r="E105" i="15"/>
  <c r="D110" i="29"/>
  <c r="L108" i="48"/>
  <c r="F105" i="15"/>
  <c r="I107" i="21"/>
  <c r="I106" i="17"/>
  <c r="L106" i="19"/>
  <c r="F107" i="16"/>
  <c r="J107" i="20"/>
  <c r="M107" i="49"/>
  <c r="K108" i="31"/>
  <c r="D108" i="21"/>
  <c r="N107" i="30"/>
  <c r="J106" i="14"/>
  <c r="N103" i="41"/>
  <c r="G102" i="36"/>
  <c r="G103" i="26"/>
  <c r="G103" i="24"/>
  <c r="H106" i="35"/>
  <c r="H104" i="42"/>
  <c r="K104" i="42"/>
  <c r="L104" i="24"/>
  <c r="K103" i="36"/>
  <c r="L104" i="41"/>
  <c r="D104" i="26"/>
  <c r="E108" i="44"/>
  <c r="L105" i="15"/>
  <c r="M107" i="13"/>
  <c r="I108" i="30"/>
  <c r="H109" i="44"/>
  <c r="M105" i="15"/>
  <c r="N108" i="31"/>
  <c r="M107" i="48"/>
  <c r="I108" i="25"/>
  <c r="M108" i="25"/>
  <c r="K109" i="44"/>
  <c r="M107" i="20"/>
  <c r="D106" i="15"/>
  <c r="E107" i="13"/>
  <c r="K106" i="14"/>
  <c r="L107" i="23"/>
  <c r="H106" i="19"/>
  <c r="F109" i="44"/>
  <c r="K108" i="30"/>
  <c r="G105" i="15"/>
  <c r="I110" i="29"/>
  <c r="F107" i="48"/>
  <c r="N105" i="14"/>
  <c r="E109" i="44"/>
  <c r="G105" i="17"/>
  <c r="D109" i="31"/>
  <c r="I107" i="23"/>
  <c r="M108" i="31"/>
  <c r="E106" i="18"/>
  <c r="I106" i="18"/>
  <c r="G108" i="27"/>
  <c r="F108" i="44"/>
  <c r="G106" i="21"/>
  <c r="L108" i="25"/>
  <c r="J106" i="18"/>
  <c r="J108" i="31"/>
  <c r="F108" i="51"/>
  <c r="I108" i="50"/>
  <c r="F107" i="50"/>
  <c r="E106" i="21"/>
  <c r="G108" i="51"/>
  <c r="I108" i="46"/>
  <c r="G107" i="30"/>
  <c r="I108" i="13"/>
  <c r="I101" i="39"/>
  <c r="K107" i="21"/>
  <c r="L106" i="14"/>
  <c r="E107" i="45"/>
  <c r="N108" i="25"/>
  <c r="J108" i="48"/>
  <c r="M106" i="21"/>
  <c r="G108" i="44"/>
  <c r="E105" i="14"/>
  <c r="D109" i="25"/>
  <c r="G107" i="48"/>
  <c r="K108" i="49"/>
  <c r="K101" i="39"/>
  <c r="J108" i="13"/>
  <c r="C106" i="26" l="1"/>
  <c r="C108" i="35"/>
  <c r="C105" i="36"/>
  <c r="C106" i="24"/>
  <c r="C106" i="42"/>
  <c r="C106" i="41"/>
  <c r="C107" i="28"/>
  <c r="C107" i="17"/>
  <c r="A108" i="17"/>
  <c r="B107" i="17"/>
  <c r="B107" i="14"/>
  <c r="A108" i="14"/>
  <c r="C107" i="14"/>
  <c r="A110" i="13"/>
  <c r="B109" i="13"/>
  <c r="C109" i="13"/>
  <c r="B110" i="51"/>
  <c r="C110" i="51"/>
  <c r="A111" i="51"/>
  <c r="C110" i="50"/>
  <c r="A111" i="50"/>
  <c r="B110" i="50"/>
  <c r="B110" i="49"/>
  <c r="A111" i="49"/>
  <c r="C110" i="49"/>
  <c r="B110" i="48"/>
  <c r="A111" i="48"/>
  <c r="C110" i="48"/>
  <c r="B110" i="47"/>
  <c r="C110" i="47"/>
  <c r="A111" i="47"/>
  <c r="B110" i="46"/>
  <c r="C110" i="46"/>
  <c r="A111" i="46"/>
  <c r="B110" i="45"/>
  <c r="C110" i="45"/>
  <c r="A111" i="45"/>
  <c r="B111" i="44"/>
  <c r="A112" i="44"/>
  <c r="C111" i="44"/>
  <c r="B111" i="43"/>
  <c r="A112" i="43"/>
  <c r="B110" i="42"/>
  <c r="A111" i="42"/>
  <c r="A111" i="41"/>
  <c r="B110" i="41"/>
  <c r="B109" i="36"/>
  <c r="A110" i="36"/>
  <c r="B110" i="35"/>
  <c r="A111" i="35"/>
  <c r="B110" i="31"/>
  <c r="C110" i="31"/>
  <c r="A111" i="31"/>
  <c r="B110" i="30"/>
  <c r="A111" i="30"/>
  <c r="C110" i="30"/>
  <c r="C112" i="29"/>
  <c r="A113" i="29"/>
  <c r="B112" i="29"/>
  <c r="A112" i="28"/>
  <c r="B111" i="28"/>
  <c r="C111" i="27"/>
  <c r="A112" i="27"/>
  <c r="B111" i="27"/>
  <c r="A111" i="26"/>
  <c r="B110" i="26"/>
  <c r="C110" i="25"/>
  <c r="A111" i="25"/>
  <c r="B110" i="25"/>
  <c r="A111" i="24"/>
  <c r="B110" i="24"/>
  <c r="C109" i="23"/>
  <c r="A110" i="23"/>
  <c r="B109" i="23"/>
  <c r="B109" i="20"/>
  <c r="C109" i="20"/>
  <c r="A110" i="20"/>
  <c r="B109" i="21"/>
  <c r="C109" i="21"/>
  <c r="A110" i="21"/>
  <c r="B108" i="19"/>
  <c r="C108" i="19"/>
  <c r="A109" i="19"/>
  <c r="C108" i="18"/>
  <c r="A109" i="18"/>
  <c r="B108" i="18"/>
  <c r="C109" i="16"/>
  <c r="A110" i="16"/>
  <c r="B109" i="16"/>
  <c r="B107" i="15"/>
  <c r="A108" i="15"/>
  <c r="C107" i="15"/>
  <c r="A103" i="39"/>
  <c r="B102" i="39"/>
  <c r="C102" i="39"/>
  <c r="G104" i="26"/>
  <c r="M103" i="36"/>
  <c r="M106" i="35"/>
  <c r="F104" i="41"/>
  <c r="E105" i="28"/>
  <c r="D101" i="39"/>
  <c r="J107" i="35"/>
  <c r="D104" i="36"/>
  <c r="D105" i="42"/>
  <c r="L105" i="41"/>
  <c r="H106" i="28"/>
  <c r="J107" i="17"/>
  <c r="L109" i="31"/>
  <c r="K111" i="29"/>
  <c r="N108" i="46"/>
  <c r="D107" i="14"/>
  <c r="J109" i="48"/>
  <c r="M108" i="16"/>
  <c r="J106" i="15"/>
  <c r="L109" i="46"/>
  <c r="M109" i="31"/>
  <c r="H109" i="51"/>
  <c r="F107" i="23"/>
  <c r="G108" i="20"/>
  <c r="J109" i="25"/>
  <c r="J109" i="45"/>
  <c r="F108" i="46"/>
  <c r="F108" i="47"/>
  <c r="I109" i="46"/>
  <c r="H109" i="31"/>
  <c r="D109" i="13"/>
  <c r="K109" i="31"/>
  <c r="F104" i="26"/>
  <c r="N103" i="36"/>
  <c r="E106" i="35"/>
  <c r="M104" i="24"/>
  <c r="M105" i="28"/>
  <c r="H108" i="13"/>
  <c r="K105" i="26"/>
  <c r="I105" i="41"/>
  <c r="J105" i="41"/>
  <c r="K109" i="13"/>
  <c r="N108" i="21"/>
  <c r="N108" i="20"/>
  <c r="K108" i="16"/>
  <c r="D109" i="30"/>
  <c r="I107" i="19"/>
  <c r="N109" i="47"/>
  <c r="F109" i="25"/>
  <c r="G107" i="23"/>
  <c r="I109" i="48"/>
  <c r="L106" i="15"/>
  <c r="H109" i="30"/>
  <c r="K107" i="17"/>
  <c r="M106" i="15"/>
  <c r="I108" i="20"/>
  <c r="J110" i="44"/>
  <c r="N108" i="49"/>
  <c r="H109" i="45"/>
  <c r="K109" i="47"/>
  <c r="I107" i="17"/>
  <c r="I108" i="21"/>
  <c r="I110" i="44"/>
  <c r="F107" i="21"/>
  <c r="L108" i="23"/>
  <c r="N104" i="26"/>
  <c r="N104" i="42"/>
  <c r="N106" i="35"/>
  <c r="N104" i="24"/>
  <c r="N105" i="28"/>
  <c r="D105" i="26"/>
  <c r="L105" i="26"/>
  <c r="H104" i="36"/>
  <c r="J105" i="24"/>
  <c r="J105" i="42"/>
  <c r="D106" i="28"/>
  <c r="I106" i="28"/>
  <c r="J107" i="19"/>
  <c r="H109" i="13"/>
  <c r="D108" i="23"/>
  <c r="G109" i="47"/>
  <c r="L107" i="17"/>
  <c r="N108" i="48"/>
  <c r="E110" i="44"/>
  <c r="D107" i="17"/>
  <c r="K109" i="49"/>
  <c r="D109" i="45"/>
  <c r="I109" i="45"/>
  <c r="E107" i="18"/>
  <c r="H109" i="48"/>
  <c r="L108" i="21"/>
  <c r="G110" i="29"/>
  <c r="H108" i="16"/>
  <c r="E106" i="17"/>
  <c r="M108" i="21"/>
  <c r="M108" i="20"/>
  <c r="M109" i="47"/>
  <c r="L107" i="19"/>
  <c r="J109" i="46"/>
  <c r="M108" i="45"/>
  <c r="F108" i="13"/>
  <c r="G108" i="16"/>
  <c r="M104" i="26"/>
  <c r="M104" i="42"/>
  <c r="F106" i="35"/>
  <c r="F104" i="24"/>
  <c r="G108" i="50"/>
  <c r="H105" i="26"/>
  <c r="I105" i="26"/>
  <c r="L104" i="36"/>
  <c r="I105" i="24"/>
  <c r="H105" i="42"/>
  <c r="H106" i="15"/>
  <c r="D111" i="29"/>
  <c r="D112" i="29" s="1"/>
  <c r="E108" i="20"/>
  <c r="I109" i="25"/>
  <c r="F108" i="21"/>
  <c r="M110" i="44"/>
  <c r="I106" i="15"/>
  <c r="E108" i="21"/>
  <c r="K107" i="19"/>
  <c r="N107" i="21"/>
  <c r="J109" i="47"/>
  <c r="E108" i="48"/>
  <c r="G109" i="31"/>
  <c r="H107" i="14"/>
  <c r="J108" i="20"/>
  <c r="F107" i="18"/>
  <c r="N108" i="45"/>
  <c r="L111" i="29"/>
  <c r="N109" i="31"/>
  <c r="F108" i="45"/>
  <c r="H109" i="49"/>
  <c r="M108" i="13"/>
  <c r="D110" i="47"/>
  <c r="K109" i="48"/>
  <c r="F108" i="30"/>
  <c r="N110" i="29"/>
  <c r="K108" i="21"/>
  <c r="J111" i="29"/>
  <c r="F108" i="49"/>
  <c r="L108" i="20"/>
  <c r="M107" i="18"/>
  <c r="N106" i="17"/>
  <c r="H107" i="18"/>
  <c r="I111" i="29"/>
  <c r="E106" i="15"/>
  <c r="K110" i="44"/>
  <c r="M108" i="30"/>
  <c r="G108" i="30"/>
  <c r="J108" i="21"/>
  <c r="H109" i="46"/>
  <c r="M106" i="17"/>
  <c r="K109" i="25"/>
  <c r="I109" i="50"/>
  <c r="N108" i="13"/>
  <c r="I109" i="47"/>
  <c r="E107" i="21"/>
  <c r="N109" i="25"/>
  <c r="H109" i="50"/>
  <c r="E104" i="26"/>
  <c r="F104" i="42"/>
  <c r="G104" i="41"/>
  <c r="G104" i="24"/>
  <c r="M108" i="50"/>
  <c r="H107" i="35"/>
  <c r="I104" i="36"/>
  <c r="H105" i="24"/>
  <c r="I105" i="42"/>
  <c r="K106" i="28"/>
  <c r="M107" i="21"/>
  <c r="J109" i="13"/>
  <c r="E109" i="31"/>
  <c r="M110" i="29"/>
  <c r="F106" i="15"/>
  <c r="H111" i="29"/>
  <c r="J107" i="14"/>
  <c r="K109" i="45"/>
  <c r="M106" i="19"/>
  <c r="D109" i="51"/>
  <c r="E106" i="19"/>
  <c r="E110" i="29"/>
  <c r="J109" i="49"/>
  <c r="D110" i="27"/>
  <c r="N108" i="16"/>
  <c r="E108" i="47"/>
  <c r="D109" i="49"/>
  <c r="F110" i="44"/>
  <c r="G103" i="36"/>
  <c r="E104" i="42"/>
  <c r="N104" i="41"/>
  <c r="E104" i="24"/>
  <c r="N108" i="50"/>
  <c r="J105" i="26"/>
  <c r="H105" i="41"/>
  <c r="L106" i="28"/>
  <c r="D107" i="19"/>
  <c r="D108" i="19" s="1"/>
  <c r="M108" i="46"/>
  <c r="D110" i="25"/>
  <c r="G108" i="45"/>
  <c r="I109" i="49"/>
  <c r="F106" i="19"/>
  <c r="D108" i="18"/>
  <c r="E108" i="45"/>
  <c r="I108" i="16"/>
  <c r="G108" i="49"/>
  <c r="D109" i="48"/>
  <c r="M108" i="48"/>
  <c r="H107" i="19"/>
  <c r="L109" i="45"/>
  <c r="G107" i="21"/>
  <c r="N107" i="18"/>
  <c r="J109" i="51"/>
  <c r="F106" i="14"/>
  <c r="N106" i="15"/>
  <c r="G107" i="18"/>
  <c r="G108" i="47"/>
  <c r="K108" i="23"/>
  <c r="I108" i="23"/>
  <c r="N107" i="23"/>
  <c r="D110" i="30"/>
  <c r="E103" i="36"/>
  <c r="G104" i="42"/>
  <c r="E104" i="41"/>
  <c r="G105" i="28"/>
  <c r="E108" i="50"/>
  <c r="D107" i="35"/>
  <c r="K107" i="35"/>
  <c r="J104" i="36"/>
  <c r="D105" i="24"/>
  <c r="L105" i="42"/>
  <c r="D105" i="41"/>
  <c r="M108" i="49"/>
  <c r="I102" i="39"/>
  <c r="L109" i="25"/>
  <c r="D109" i="20"/>
  <c r="E109" i="25"/>
  <c r="J108" i="23"/>
  <c r="G106" i="17"/>
  <c r="L109" i="51"/>
  <c r="J102" i="39"/>
  <c r="K102" i="39"/>
  <c r="L110" i="44"/>
  <c r="L109" i="50"/>
  <c r="E108" i="16"/>
  <c r="K109" i="50"/>
  <c r="E108" i="46"/>
  <c r="K106" i="15"/>
  <c r="J107" i="18"/>
  <c r="E108" i="30"/>
  <c r="F110" i="29"/>
  <c r="E109" i="47"/>
  <c r="H108" i="20"/>
  <c r="K107" i="14"/>
  <c r="G106" i="19"/>
  <c r="L107" i="14"/>
  <c r="F108" i="48"/>
  <c r="F103" i="36"/>
  <c r="G106" i="35"/>
  <c r="M104" i="41"/>
  <c r="F105" i="28"/>
  <c r="F108" i="50"/>
  <c r="I107" i="35"/>
  <c r="L107" i="35"/>
  <c r="K104" i="36"/>
  <c r="L105" i="24"/>
  <c r="K105" i="24"/>
  <c r="K105" i="42"/>
  <c r="K105" i="41"/>
  <c r="J106" i="28"/>
  <c r="E106" i="14"/>
  <c r="H109" i="25"/>
  <c r="N110" i="44"/>
  <c r="F108" i="16"/>
  <c r="M106" i="14"/>
  <c r="G109" i="25"/>
  <c r="G108" i="13"/>
  <c r="N106" i="14"/>
  <c r="L109" i="49"/>
  <c r="L109" i="47"/>
  <c r="N108" i="47"/>
  <c r="I107" i="18"/>
  <c r="J110" i="27"/>
  <c r="G106" i="15"/>
  <c r="J108" i="16"/>
  <c r="D109" i="50"/>
  <c r="M108" i="47"/>
  <c r="G106" i="14"/>
  <c r="G110" i="44"/>
  <c r="K108" i="20"/>
  <c r="L108" i="16"/>
  <c r="E108" i="49"/>
  <c r="H108" i="21"/>
  <c r="E108" i="13"/>
  <c r="F109" i="31"/>
  <c r="I107" i="14"/>
  <c r="D110" i="48"/>
  <c r="J109" i="30"/>
  <c r="J109" i="31"/>
  <c r="H109" i="47"/>
  <c r="M107" i="23"/>
  <c r="K109" i="30"/>
  <c r="M109" i="25"/>
  <c r="I109" i="51"/>
  <c r="L102" i="39"/>
  <c r="G108" i="48"/>
  <c r="G108" i="21"/>
  <c r="E107" i="23"/>
  <c r="L109" i="30"/>
  <c r="L109" i="48"/>
  <c r="H107" i="17"/>
  <c r="I109" i="31"/>
  <c r="N106" i="19"/>
  <c r="I109" i="30"/>
  <c r="K109" i="51"/>
  <c r="F109" i="47"/>
  <c r="H108" i="23"/>
  <c r="D109" i="46"/>
  <c r="H110" i="44"/>
  <c r="K109" i="46"/>
  <c r="F108" i="20"/>
  <c r="F106" i="17"/>
  <c r="N108" i="30"/>
  <c r="J109" i="50"/>
  <c r="G108" i="46"/>
  <c r="D107" i="15"/>
  <c r="D109" i="16"/>
  <c r="D102" i="39"/>
  <c r="L109" i="13"/>
  <c r="C108" i="28" l="1"/>
  <c r="C107" i="41"/>
  <c r="C107" i="42"/>
  <c r="C106" i="36"/>
  <c r="C107" i="26"/>
  <c r="C109" i="35"/>
  <c r="C107" i="24"/>
  <c r="B108" i="17"/>
  <c r="C108" i="17"/>
  <c r="A109" i="17"/>
  <c r="A109" i="14"/>
  <c r="B108" i="14"/>
  <c r="C108" i="14"/>
  <c r="B110" i="13"/>
  <c r="A111" i="13"/>
  <c r="C110" i="13"/>
  <c r="C111" i="51"/>
  <c r="A112" i="51"/>
  <c r="B111" i="51"/>
  <c r="C111" i="50"/>
  <c r="A112" i="50"/>
  <c r="B111" i="50"/>
  <c r="B111" i="49"/>
  <c r="A112" i="49"/>
  <c r="C111" i="49"/>
  <c r="B111" i="48"/>
  <c r="C111" i="48"/>
  <c r="A112" i="48"/>
  <c r="C111" i="47"/>
  <c r="A112" i="47"/>
  <c r="B111" i="47"/>
  <c r="B111" i="46"/>
  <c r="C111" i="46"/>
  <c r="A112" i="46"/>
  <c r="B111" i="45"/>
  <c r="C111" i="45"/>
  <c r="A112" i="45"/>
  <c r="B112" i="44"/>
  <c r="C112" i="44"/>
  <c r="A113" i="44"/>
  <c r="A113" i="43"/>
  <c r="B112" i="43"/>
  <c r="A112" i="42"/>
  <c r="B111" i="42"/>
  <c r="B111" i="41"/>
  <c r="A112" i="41"/>
  <c r="B110" i="36"/>
  <c r="A111" i="36"/>
  <c r="A112" i="35"/>
  <c r="B111" i="35"/>
  <c r="B111" i="31"/>
  <c r="A112" i="31"/>
  <c r="C111" i="31"/>
  <c r="B111" i="30"/>
  <c r="C111" i="30"/>
  <c r="A112" i="30"/>
  <c r="B113" i="29"/>
  <c r="C113" i="29"/>
  <c r="A114" i="29"/>
  <c r="B112" i="28"/>
  <c r="C112" i="28"/>
  <c r="A113" i="28"/>
  <c r="B112" i="27"/>
  <c r="C112" i="27"/>
  <c r="A113" i="27"/>
  <c r="A112" i="26"/>
  <c r="B111" i="26"/>
  <c r="B111" i="25"/>
  <c r="C111" i="25"/>
  <c r="A112" i="25"/>
  <c r="B111" i="24"/>
  <c r="A112" i="24"/>
  <c r="B110" i="23"/>
  <c r="C110" i="23"/>
  <c r="A111" i="23"/>
  <c r="C110" i="20"/>
  <c r="A111" i="20"/>
  <c r="B110" i="20"/>
  <c r="B110" i="21"/>
  <c r="C110" i="21"/>
  <c r="A111" i="21"/>
  <c r="C109" i="19"/>
  <c r="A110" i="19"/>
  <c r="B109" i="19"/>
  <c r="B109" i="18"/>
  <c r="C109" i="18"/>
  <c r="A110" i="18"/>
  <c r="B110" i="16"/>
  <c r="C110" i="16"/>
  <c r="A111" i="16"/>
  <c r="B108" i="15"/>
  <c r="C108" i="15"/>
  <c r="A109" i="15"/>
  <c r="A104" i="39"/>
  <c r="B103" i="39"/>
  <c r="C103" i="39"/>
  <c r="D110" i="50"/>
  <c r="F105" i="24"/>
  <c r="M106" i="28"/>
  <c r="G105" i="26"/>
  <c r="N104" i="36"/>
  <c r="I107" i="28"/>
  <c r="D106" i="42"/>
  <c r="J105" i="36"/>
  <c r="L106" i="24"/>
  <c r="H112" i="29"/>
  <c r="G108" i="18"/>
  <c r="J103" i="39"/>
  <c r="D113" i="29"/>
  <c r="E108" i="23"/>
  <c r="H110" i="50"/>
  <c r="D111" i="25"/>
  <c r="E109" i="48"/>
  <c r="H110" i="47"/>
  <c r="M109" i="30"/>
  <c r="H103" i="39"/>
  <c r="G109" i="30"/>
  <c r="E110" i="47"/>
  <c r="I110" i="49"/>
  <c r="J110" i="47"/>
  <c r="M110" i="30"/>
  <c r="J110" i="48"/>
  <c r="M109" i="45"/>
  <c r="G110" i="25"/>
  <c r="N109" i="46"/>
  <c r="D110" i="45"/>
  <c r="F110" i="48"/>
  <c r="H107" i="15"/>
  <c r="G105" i="41"/>
  <c r="G105" i="24"/>
  <c r="G106" i="28"/>
  <c r="M105" i="26"/>
  <c r="M104" i="36"/>
  <c r="L107" i="28"/>
  <c r="K106" i="41"/>
  <c r="K106" i="42"/>
  <c r="I109" i="13"/>
  <c r="I106" i="24"/>
  <c r="E107" i="19"/>
  <c r="J107" i="15"/>
  <c r="L110" i="25"/>
  <c r="N109" i="50"/>
  <c r="I103" i="39"/>
  <c r="E107" i="14"/>
  <c r="E108" i="19"/>
  <c r="D110" i="46"/>
  <c r="N107" i="17"/>
  <c r="L109" i="20"/>
  <c r="N110" i="25"/>
  <c r="F109" i="16"/>
  <c r="I110" i="50"/>
  <c r="M107" i="19"/>
  <c r="N110" i="48"/>
  <c r="D109" i="23"/>
  <c r="M109" i="46"/>
  <c r="H110" i="13"/>
  <c r="H108" i="17"/>
  <c r="N108" i="18"/>
  <c r="F109" i="20"/>
  <c r="J108" i="14"/>
  <c r="L110" i="50"/>
  <c r="K109" i="20"/>
  <c r="N105" i="41"/>
  <c r="M105" i="24"/>
  <c r="N106" i="28"/>
  <c r="F105" i="42"/>
  <c r="F104" i="36"/>
  <c r="D106" i="41"/>
  <c r="H106" i="41"/>
  <c r="H106" i="42"/>
  <c r="L105" i="36"/>
  <c r="H106" i="26"/>
  <c r="D108" i="35"/>
  <c r="I108" i="35"/>
  <c r="H106" i="24"/>
  <c r="F107" i="19"/>
  <c r="L110" i="45"/>
  <c r="L109" i="23"/>
  <c r="E109" i="50"/>
  <c r="J108" i="19"/>
  <c r="L109" i="21"/>
  <c r="E109" i="30"/>
  <c r="L108" i="19"/>
  <c r="N107" i="14"/>
  <c r="N109" i="51"/>
  <c r="K108" i="17"/>
  <c r="F108" i="23"/>
  <c r="M107" i="17"/>
  <c r="I110" i="13"/>
  <c r="E107" i="17"/>
  <c r="K103" i="39"/>
  <c r="F109" i="46"/>
  <c r="N109" i="20"/>
  <c r="G109" i="51"/>
  <c r="I109" i="20"/>
  <c r="G109" i="16"/>
  <c r="G109" i="45"/>
  <c r="F108" i="18"/>
  <c r="F111" i="29"/>
  <c r="M109" i="20"/>
  <c r="M105" i="41"/>
  <c r="E107" i="35"/>
  <c r="F106" i="28"/>
  <c r="E105" i="42"/>
  <c r="G104" i="36"/>
  <c r="J106" i="42"/>
  <c r="K105" i="36"/>
  <c r="K106" i="26"/>
  <c r="L108" i="35"/>
  <c r="J108" i="35"/>
  <c r="K112" i="29"/>
  <c r="E109" i="45"/>
  <c r="G110" i="27"/>
  <c r="M108" i="23"/>
  <c r="J109" i="23"/>
  <c r="N109" i="30"/>
  <c r="N109" i="45"/>
  <c r="L110" i="51"/>
  <c r="G109" i="49"/>
  <c r="M112" i="29"/>
  <c r="J108" i="17"/>
  <c r="M109" i="48"/>
  <c r="H111" i="44"/>
  <c r="D108" i="17"/>
  <c r="K107" i="15"/>
  <c r="N108" i="23"/>
  <c r="J110" i="49"/>
  <c r="N111" i="29"/>
  <c r="K110" i="49"/>
  <c r="M111" i="29"/>
  <c r="L110" i="48"/>
  <c r="K110" i="48"/>
  <c r="H110" i="45"/>
  <c r="N112" i="29"/>
  <c r="G112" i="29"/>
  <c r="M109" i="16"/>
  <c r="H108" i="14"/>
  <c r="D109" i="19"/>
  <c r="G108" i="23"/>
  <c r="M107" i="14"/>
  <c r="I108" i="19"/>
  <c r="N107" i="15"/>
  <c r="F109" i="50"/>
  <c r="L110" i="13"/>
  <c r="D108" i="14"/>
  <c r="F109" i="51"/>
  <c r="L108" i="17"/>
  <c r="K110" i="46"/>
  <c r="L107" i="15"/>
  <c r="G109" i="48"/>
  <c r="N110" i="30"/>
  <c r="G109" i="20"/>
  <c r="E109" i="20"/>
  <c r="F109" i="30"/>
  <c r="D111" i="44"/>
  <c r="K110" i="45"/>
  <c r="J110" i="31"/>
  <c r="H109" i="21"/>
  <c r="K110" i="51"/>
  <c r="F112" i="29"/>
  <c r="K110" i="31"/>
  <c r="F105" i="41"/>
  <c r="N107" i="35"/>
  <c r="E106" i="28"/>
  <c r="G105" i="42"/>
  <c r="E104" i="36"/>
  <c r="J107" i="28"/>
  <c r="L106" i="41"/>
  <c r="L106" i="42"/>
  <c r="I105" i="36"/>
  <c r="J106" i="26"/>
  <c r="K108" i="35"/>
  <c r="F107" i="14"/>
  <c r="K108" i="19"/>
  <c r="F107" i="17"/>
  <c r="H110" i="49"/>
  <c r="M107" i="15"/>
  <c r="E110" i="25"/>
  <c r="H109" i="16"/>
  <c r="I111" i="44"/>
  <c r="L110" i="47"/>
  <c r="H108" i="19"/>
  <c r="M110" i="25"/>
  <c r="L108" i="14"/>
  <c r="G110" i="47"/>
  <c r="N109" i="13"/>
  <c r="D110" i="20"/>
  <c r="K110" i="50"/>
  <c r="F109" i="13"/>
  <c r="K110" i="47"/>
  <c r="I110" i="25"/>
  <c r="D110" i="51"/>
  <c r="H108" i="18"/>
  <c r="E105" i="41"/>
  <c r="F107" i="35"/>
  <c r="E105" i="26"/>
  <c r="N105" i="42"/>
  <c r="H102" i="39"/>
  <c r="I106" i="41"/>
  <c r="D106" i="26"/>
  <c r="J106" i="24"/>
  <c r="K108" i="14"/>
  <c r="G111" i="29"/>
  <c r="J110" i="46"/>
  <c r="I108" i="17"/>
  <c r="H110" i="30"/>
  <c r="G109" i="13"/>
  <c r="F107" i="15"/>
  <c r="E110" i="48"/>
  <c r="H110" i="25"/>
  <c r="J110" i="13"/>
  <c r="D109" i="21"/>
  <c r="E109" i="51"/>
  <c r="E109" i="46"/>
  <c r="L110" i="49"/>
  <c r="I108" i="18"/>
  <c r="L110" i="46"/>
  <c r="M108" i="18"/>
  <c r="L110" i="31"/>
  <c r="K111" i="44"/>
  <c r="F110" i="47"/>
  <c r="F110" i="25"/>
  <c r="K110" i="25"/>
  <c r="M108" i="19"/>
  <c r="E110" i="30"/>
  <c r="E105" i="24"/>
  <c r="G107" i="35"/>
  <c r="F105" i="26"/>
  <c r="M105" i="42"/>
  <c r="D107" i="28"/>
  <c r="K107" i="28"/>
  <c r="J106" i="41"/>
  <c r="H108" i="35"/>
  <c r="D106" i="24"/>
  <c r="K106" i="24"/>
  <c r="L112" i="29"/>
  <c r="I108" i="14"/>
  <c r="H110" i="51"/>
  <c r="J110" i="25"/>
  <c r="D110" i="13"/>
  <c r="L111" i="44"/>
  <c r="J109" i="20"/>
  <c r="I112" i="29"/>
  <c r="I109" i="21"/>
  <c r="K109" i="23"/>
  <c r="H109" i="23"/>
  <c r="I110" i="51"/>
  <c r="L109" i="16"/>
  <c r="J109" i="21"/>
  <c r="J111" i="44"/>
  <c r="D111" i="50"/>
  <c r="F109" i="49"/>
  <c r="G110" i="48"/>
  <c r="E109" i="49"/>
  <c r="G110" i="30"/>
  <c r="H110" i="48"/>
  <c r="I110" i="48"/>
  <c r="E107" i="15"/>
  <c r="D111" i="47"/>
  <c r="M110" i="48"/>
  <c r="J110" i="45"/>
  <c r="K110" i="13"/>
  <c r="J110" i="30"/>
  <c r="I110" i="45"/>
  <c r="I109" i="23"/>
  <c r="N105" i="24"/>
  <c r="M107" i="35"/>
  <c r="N105" i="26"/>
  <c r="D105" i="36"/>
  <c r="H107" i="28"/>
  <c r="I106" i="42"/>
  <c r="H105" i="36"/>
  <c r="I106" i="26"/>
  <c r="L106" i="26"/>
  <c r="F110" i="30"/>
  <c r="G107" i="15"/>
  <c r="G107" i="19"/>
  <c r="I110" i="30"/>
  <c r="E109" i="16"/>
  <c r="J110" i="51"/>
  <c r="E112" i="29"/>
  <c r="D111" i="27"/>
  <c r="D112" i="27" s="1"/>
  <c r="F109" i="45"/>
  <c r="E108" i="18"/>
  <c r="N109" i="49"/>
  <c r="M109" i="51"/>
  <c r="K109" i="21"/>
  <c r="J109" i="16"/>
  <c r="M110" i="47"/>
  <c r="I109" i="16"/>
  <c r="G109" i="46"/>
  <c r="D111" i="30"/>
  <c r="H109" i="20"/>
  <c r="N107" i="19"/>
  <c r="G109" i="50"/>
  <c r="M109" i="50"/>
  <c r="D112" i="28"/>
  <c r="F109" i="48"/>
  <c r="J108" i="18"/>
  <c r="J111" i="27"/>
  <c r="I110" i="46"/>
  <c r="H110" i="31"/>
  <c r="F108" i="19"/>
  <c r="N108" i="19"/>
  <c r="M109" i="13"/>
  <c r="M109" i="49"/>
  <c r="G108" i="19"/>
  <c r="N110" i="47"/>
  <c r="J110" i="50"/>
  <c r="H110" i="46"/>
  <c r="N109" i="16"/>
  <c r="E111" i="29"/>
  <c r="I107" i="15"/>
  <c r="L110" i="30"/>
  <c r="N109" i="48"/>
  <c r="J112" i="29"/>
  <c r="D110" i="49"/>
  <c r="I110" i="31"/>
  <c r="G107" i="17"/>
  <c r="G107" i="14"/>
  <c r="I110" i="47"/>
  <c r="E109" i="13"/>
  <c r="K110" i="30"/>
  <c r="D110" i="31"/>
  <c r="K109" i="16"/>
  <c r="D109" i="18"/>
  <c r="D110" i="16"/>
  <c r="L103" i="39"/>
  <c r="C108" i="24" l="1"/>
  <c r="C109" i="28"/>
  <c r="C108" i="42"/>
  <c r="C108" i="41"/>
  <c r="C107" i="36"/>
  <c r="C108" i="26"/>
  <c r="C110" i="35"/>
  <c r="B109" i="17"/>
  <c r="C109" i="17"/>
  <c r="A110" i="17"/>
  <c r="B109" i="14"/>
  <c r="A110" i="14"/>
  <c r="C109" i="14"/>
  <c r="A112" i="13"/>
  <c r="B111" i="13"/>
  <c r="C111" i="13"/>
  <c r="B112" i="51"/>
  <c r="C112" i="51"/>
  <c r="A113" i="51"/>
  <c r="C112" i="50"/>
  <c r="B112" i="50"/>
  <c r="A113" i="50"/>
  <c r="B112" i="49"/>
  <c r="C112" i="49"/>
  <c r="A113" i="49"/>
  <c r="B112" i="48"/>
  <c r="A113" i="48"/>
  <c r="C112" i="48"/>
  <c r="B112" i="47"/>
  <c r="C112" i="47"/>
  <c r="A113" i="47"/>
  <c r="B112" i="46"/>
  <c r="A113" i="46"/>
  <c r="C112" i="46"/>
  <c r="B112" i="45"/>
  <c r="A113" i="45"/>
  <c r="C112" i="45"/>
  <c r="B113" i="44"/>
  <c r="C113" i="44"/>
  <c r="A114" i="44"/>
  <c r="B113" i="43"/>
  <c r="A114" i="43"/>
  <c r="B112" i="42"/>
  <c r="A113" i="42"/>
  <c r="A113" i="41"/>
  <c r="B112" i="41"/>
  <c r="B111" i="36"/>
  <c r="A112" i="36"/>
  <c r="B112" i="35"/>
  <c r="A113" i="35"/>
  <c r="B112" i="31"/>
  <c r="C112" i="31"/>
  <c r="A113" i="31"/>
  <c r="B112" i="30"/>
  <c r="A113" i="30"/>
  <c r="C112" i="30"/>
  <c r="C114" i="29"/>
  <c r="A115" i="29"/>
  <c r="B114" i="29"/>
  <c r="C113" i="28"/>
  <c r="A114" i="28"/>
  <c r="B113" i="28"/>
  <c r="C113" i="27"/>
  <c r="A114" i="27"/>
  <c r="B113" i="27"/>
  <c r="B112" i="26"/>
  <c r="A113" i="26"/>
  <c r="C112" i="25"/>
  <c r="A113" i="25"/>
  <c r="B112" i="25"/>
  <c r="A113" i="24"/>
  <c r="B112" i="24"/>
  <c r="C111" i="23"/>
  <c r="A112" i="23"/>
  <c r="B111" i="23"/>
  <c r="B111" i="20"/>
  <c r="C111" i="20"/>
  <c r="A112" i="20"/>
  <c r="B111" i="21"/>
  <c r="A112" i="21"/>
  <c r="C111" i="21"/>
  <c r="B110" i="19"/>
  <c r="C110" i="19"/>
  <c r="A111" i="19"/>
  <c r="C110" i="18"/>
  <c r="A111" i="18"/>
  <c r="B110" i="18"/>
  <c r="C111" i="16"/>
  <c r="A112" i="16"/>
  <c r="B111" i="16"/>
  <c r="B109" i="15"/>
  <c r="C109" i="15"/>
  <c r="A110" i="15"/>
  <c r="A105" i="39"/>
  <c r="B104" i="39"/>
  <c r="C104" i="39"/>
  <c r="G105" i="36"/>
  <c r="E106" i="24"/>
  <c r="E106" i="26"/>
  <c r="E108" i="35"/>
  <c r="F106" i="42"/>
  <c r="D107" i="24"/>
  <c r="J108" i="28"/>
  <c r="H107" i="42"/>
  <c r="H107" i="41"/>
  <c r="I107" i="26"/>
  <c r="K109" i="35"/>
  <c r="M109" i="19"/>
  <c r="N111" i="44"/>
  <c r="D110" i="21"/>
  <c r="I111" i="30"/>
  <c r="D114" i="29"/>
  <c r="L111" i="49"/>
  <c r="J111" i="46"/>
  <c r="I109" i="14"/>
  <c r="K111" i="25"/>
  <c r="G110" i="49"/>
  <c r="D109" i="17"/>
  <c r="H111" i="31"/>
  <c r="D110" i="19"/>
  <c r="K111" i="51"/>
  <c r="L111" i="45"/>
  <c r="K113" i="29"/>
  <c r="F113" i="29"/>
  <c r="H109" i="19"/>
  <c r="K111" i="45"/>
  <c r="I111" i="47"/>
  <c r="L109" i="19"/>
  <c r="K110" i="16"/>
  <c r="K112" i="44"/>
  <c r="E109" i="23"/>
  <c r="M105" i="36"/>
  <c r="F106" i="24"/>
  <c r="F106" i="26"/>
  <c r="F106" i="41"/>
  <c r="G106" i="42"/>
  <c r="I107" i="24"/>
  <c r="J107" i="42"/>
  <c r="D106" i="36"/>
  <c r="J106" i="36"/>
  <c r="J107" i="26"/>
  <c r="D109" i="35"/>
  <c r="D111" i="51"/>
  <c r="L111" i="30"/>
  <c r="G112" i="27"/>
  <c r="J111" i="31"/>
  <c r="J112" i="27"/>
  <c r="D108" i="15"/>
  <c r="H109" i="18"/>
  <c r="F108" i="14"/>
  <c r="D111" i="20"/>
  <c r="I111" i="48"/>
  <c r="D109" i="14"/>
  <c r="D111" i="48"/>
  <c r="K111" i="47"/>
  <c r="F111" i="25"/>
  <c r="K111" i="30"/>
  <c r="F108" i="17"/>
  <c r="I111" i="13"/>
  <c r="M109" i="23"/>
  <c r="K108" i="15"/>
  <c r="G108" i="14"/>
  <c r="H108" i="15"/>
  <c r="L113" i="29"/>
  <c r="I109" i="17"/>
  <c r="K112" i="28"/>
  <c r="N111" i="47"/>
  <c r="G110" i="46"/>
  <c r="L111" i="50"/>
  <c r="N105" i="36"/>
  <c r="N107" i="28"/>
  <c r="G106" i="26"/>
  <c r="M106" i="41"/>
  <c r="N106" i="42"/>
  <c r="H107" i="24"/>
  <c r="D107" i="42"/>
  <c r="K107" i="26"/>
  <c r="I109" i="35"/>
  <c r="M110" i="13"/>
  <c r="I111" i="45"/>
  <c r="D112" i="25"/>
  <c r="K111" i="49"/>
  <c r="E111" i="25"/>
  <c r="I111" i="25"/>
  <c r="G110" i="31"/>
  <c r="D110" i="18"/>
  <c r="H109" i="17"/>
  <c r="H110" i="23"/>
  <c r="I110" i="23"/>
  <c r="I111" i="51"/>
  <c r="J110" i="20"/>
  <c r="N109" i="21"/>
  <c r="E111" i="44"/>
  <c r="I109" i="18"/>
  <c r="I112" i="28"/>
  <c r="F110" i="13"/>
  <c r="L109" i="17"/>
  <c r="F110" i="46"/>
  <c r="I110" i="20"/>
  <c r="H111" i="45"/>
  <c r="I110" i="21"/>
  <c r="D111" i="13"/>
  <c r="G108" i="17"/>
  <c r="G112" i="28"/>
  <c r="J104" i="39"/>
  <c r="F105" i="36"/>
  <c r="G107" i="28"/>
  <c r="N106" i="26"/>
  <c r="G106" i="41"/>
  <c r="E110" i="50"/>
  <c r="L108" i="28"/>
  <c r="K107" i="42"/>
  <c r="I106" i="36"/>
  <c r="H107" i="26"/>
  <c r="L111" i="25"/>
  <c r="I112" i="44"/>
  <c r="J111" i="49"/>
  <c r="K111" i="48"/>
  <c r="I104" i="39"/>
  <c r="F109" i="18"/>
  <c r="G109" i="23"/>
  <c r="H111" i="25"/>
  <c r="E111" i="50"/>
  <c r="N111" i="50"/>
  <c r="K111" i="50"/>
  <c r="D112" i="47"/>
  <c r="M113" i="29"/>
  <c r="L110" i="20"/>
  <c r="F110" i="51"/>
  <c r="M111" i="50"/>
  <c r="H109" i="14"/>
  <c r="F112" i="28"/>
  <c r="J111" i="25"/>
  <c r="E112" i="28"/>
  <c r="N111" i="30"/>
  <c r="M109" i="18"/>
  <c r="M110" i="16"/>
  <c r="G110" i="20"/>
  <c r="I111" i="49"/>
  <c r="M110" i="45"/>
  <c r="I109" i="19"/>
  <c r="H111" i="51"/>
  <c r="L112" i="28"/>
  <c r="F110" i="31"/>
  <c r="K111" i="13"/>
  <c r="M111" i="30"/>
  <c r="D112" i="44"/>
  <c r="N112" i="28"/>
  <c r="M112" i="28"/>
  <c r="G109" i="18"/>
  <c r="F111" i="50"/>
  <c r="K110" i="23"/>
  <c r="D113" i="28"/>
  <c r="N110" i="49"/>
  <c r="G111" i="30"/>
  <c r="F111" i="30"/>
  <c r="G110" i="51"/>
  <c r="E109" i="21"/>
  <c r="H111" i="30"/>
  <c r="E105" i="36"/>
  <c r="E107" i="28"/>
  <c r="G108" i="35"/>
  <c r="N106" i="41"/>
  <c r="G110" i="50"/>
  <c r="D108" i="28"/>
  <c r="D103" i="39"/>
  <c r="D104" i="39" s="1"/>
  <c r="I107" i="41"/>
  <c r="J109" i="35"/>
  <c r="D111" i="49"/>
  <c r="E110" i="20"/>
  <c r="G111" i="44"/>
  <c r="N109" i="23"/>
  <c r="H110" i="20"/>
  <c r="M111" i="47"/>
  <c r="J111" i="45"/>
  <c r="I111" i="50"/>
  <c r="H110" i="21"/>
  <c r="G111" i="27"/>
  <c r="J110" i="23"/>
  <c r="F110" i="16"/>
  <c r="J109" i="14"/>
  <c r="L112" i="44"/>
  <c r="J111" i="47"/>
  <c r="L111" i="13"/>
  <c r="H112" i="28"/>
  <c r="E110" i="13"/>
  <c r="J112" i="44"/>
  <c r="G110" i="45"/>
  <c r="D109" i="15"/>
  <c r="N106" i="24"/>
  <c r="M107" i="28"/>
  <c r="M108" i="35"/>
  <c r="E106" i="41"/>
  <c r="F110" i="50"/>
  <c r="L107" i="24"/>
  <c r="L107" i="42"/>
  <c r="D107" i="41"/>
  <c r="H106" i="36"/>
  <c r="L109" i="35"/>
  <c r="N108" i="17"/>
  <c r="G111" i="25"/>
  <c r="F110" i="49"/>
  <c r="N113" i="29"/>
  <c r="E110" i="45"/>
  <c r="M108" i="14"/>
  <c r="N109" i="18"/>
  <c r="J109" i="19"/>
  <c r="E110" i="51"/>
  <c r="E110" i="16"/>
  <c r="F109" i="19"/>
  <c r="G111" i="47"/>
  <c r="J110" i="21"/>
  <c r="D113" i="27"/>
  <c r="K104" i="39"/>
  <c r="H113" i="29"/>
  <c r="N110" i="16"/>
  <c r="L104" i="39"/>
  <c r="J109" i="18"/>
  <c r="J113" i="29"/>
  <c r="J110" i="16"/>
  <c r="N109" i="19"/>
  <c r="H111" i="50"/>
  <c r="N110" i="31"/>
  <c r="E110" i="49"/>
  <c r="H111" i="47"/>
  <c r="G106" i="24"/>
  <c r="F107" i="28"/>
  <c r="N108" i="35"/>
  <c r="M106" i="42"/>
  <c r="M110" i="50"/>
  <c r="J107" i="24"/>
  <c r="H108" i="28"/>
  <c r="I107" i="42"/>
  <c r="K107" i="41"/>
  <c r="K106" i="36"/>
  <c r="L107" i="26"/>
  <c r="L109" i="14"/>
  <c r="N111" i="25"/>
  <c r="I110" i="16"/>
  <c r="K110" i="21"/>
  <c r="E109" i="19"/>
  <c r="K109" i="17"/>
  <c r="K109" i="19"/>
  <c r="E110" i="46"/>
  <c r="D111" i="45"/>
  <c r="M110" i="49"/>
  <c r="J111" i="48"/>
  <c r="L108" i="15"/>
  <c r="E109" i="18"/>
  <c r="M110" i="31"/>
  <c r="G109" i="19"/>
  <c r="D111" i="46"/>
  <c r="D112" i="46" s="1"/>
  <c r="D112" i="45"/>
  <c r="I113" i="29"/>
  <c r="E111" i="30"/>
  <c r="M108" i="17"/>
  <c r="H112" i="44"/>
  <c r="G111" i="50"/>
  <c r="M110" i="46"/>
  <c r="N110" i="13"/>
  <c r="E111" i="47"/>
  <c r="H111" i="13"/>
  <c r="I111" i="46"/>
  <c r="M106" i="24"/>
  <c r="M106" i="26"/>
  <c r="F108" i="35"/>
  <c r="E106" i="42"/>
  <c r="N110" i="50"/>
  <c r="K107" i="24"/>
  <c r="K108" i="28"/>
  <c r="I108" i="28"/>
  <c r="L107" i="41"/>
  <c r="J107" i="41"/>
  <c r="L106" i="36"/>
  <c r="D107" i="26"/>
  <c r="H109" i="35"/>
  <c r="H111" i="48"/>
  <c r="F109" i="21"/>
  <c r="G113" i="29"/>
  <c r="F110" i="20"/>
  <c r="G110" i="13"/>
  <c r="G109" i="21"/>
  <c r="J111" i="30"/>
  <c r="H104" i="39"/>
  <c r="N110" i="45"/>
  <c r="L111" i="46"/>
  <c r="K111" i="46"/>
  <c r="E110" i="31"/>
  <c r="E108" i="14"/>
  <c r="M111" i="25"/>
  <c r="G110" i="16"/>
  <c r="D110" i="23"/>
  <c r="D111" i="31"/>
  <c r="D112" i="31" s="1"/>
  <c r="F111" i="47"/>
  <c r="K109" i="14"/>
  <c r="J111" i="50"/>
  <c r="K111" i="31"/>
  <c r="I108" i="15"/>
  <c r="D111" i="16"/>
  <c r="N110" i="20"/>
  <c r="L110" i="21"/>
  <c r="N110" i="51"/>
  <c r="F109" i="23"/>
  <c r="H111" i="46"/>
  <c r="J108" i="15"/>
  <c r="J112" i="28"/>
  <c r="M111" i="44"/>
  <c r="H110" i="16"/>
  <c r="J111" i="51"/>
  <c r="M109" i="21"/>
  <c r="E108" i="17"/>
  <c r="L111" i="48"/>
  <c r="L110" i="23"/>
  <c r="J109" i="17"/>
  <c r="L111" i="51"/>
  <c r="H111" i="49"/>
  <c r="L111" i="47"/>
  <c r="N108" i="14"/>
  <c r="K110" i="20"/>
  <c r="M110" i="20"/>
  <c r="D111" i="21"/>
  <c r="F111" i="44"/>
  <c r="I111" i="31"/>
  <c r="F110" i="45"/>
  <c r="L111" i="31"/>
  <c r="N110" i="46"/>
  <c r="M110" i="51"/>
  <c r="E113" i="29"/>
  <c r="L110" i="16"/>
  <c r="J111" i="13"/>
  <c r="D112" i="49"/>
  <c r="C109" i="26" l="1"/>
  <c r="C109" i="41"/>
  <c r="C110" i="28"/>
  <c r="C111" i="35"/>
  <c r="C108" i="36"/>
  <c r="C109" i="42"/>
  <c r="C109" i="24"/>
  <c r="C110" i="17"/>
  <c r="A111" i="17"/>
  <c r="B110" i="17"/>
  <c r="B110" i="14"/>
  <c r="A111" i="14"/>
  <c r="C110" i="14"/>
  <c r="A113" i="13"/>
  <c r="B112" i="13"/>
  <c r="C112" i="13"/>
  <c r="C113" i="51"/>
  <c r="A114" i="51"/>
  <c r="B113" i="51"/>
  <c r="B113" i="50"/>
  <c r="C113" i="50"/>
  <c r="A114" i="50"/>
  <c r="B113" i="49"/>
  <c r="C113" i="49"/>
  <c r="A114" i="49"/>
  <c r="B113" i="48"/>
  <c r="C113" i="48"/>
  <c r="A114" i="48"/>
  <c r="B113" i="47"/>
  <c r="C113" i="47"/>
  <c r="A114" i="47"/>
  <c r="B113" i="46"/>
  <c r="C113" i="46"/>
  <c r="A114" i="46"/>
  <c r="B113" i="45"/>
  <c r="C113" i="45"/>
  <c r="A114" i="45"/>
  <c r="B114" i="44"/>
  <c r="C114" i="44"/>
  <c r="A115" i="44"/>
  <c r="A115" i="43"/>
  <c r="B114" i="43"/>
  <c r="A114" i="42"/>
  <c r="B113" i="42"/>
  <c r="B113" i="41"/>
  <c r="A114" i="41"/>
  <c r="B112" i="36"/>
  <c r="A113" i="36"/>
  <c r="A114" i="35"/>
  <c r="B113" i="35"/>
  <c r="B113" i="31"/>
  <c r="C113" i="31"/>
  <c r="A114" i="31"/>
  <c r="B113" i="30"/>
  <c r="C113" i="30"/>
  <c r="A114" i="30"/>
  <c r="A116" i="29"/>
  <c r="B115" i="29"/>
  <c r="C115" i="29"/>
  <c r="B114" i="28"/>
  <c r="C114" i="28"/>
  <c r="A115" i="28"/>
  <c r="B114" i="27"/>
  <c r="C114" i="27"/>
  <c r="A115" i="27"/>
  <c r="A114" i="26"/>
  <c r="B113" i="26"/>
  <c r="B113" i="25"/>
  <c r="C113" i="25"/>
  <c r="A114" i="25"/>
  <c r="B113" i="24"/>
  <c r="A114" i="24"/>
  <c r="B112" i="23"/>
  <c r="C112" i="23"/>
  <c r="A113" i="23"/>
  <c r="C112" i="20"/>
  <c r="A113" i="20"/>
  <c r="B112" i="20"/>
  <c r="B112" i="21"/>
  <c r="C112" i="21"/>
  <c r="A113" i="21"/>
  <c r="C111" i="19"/>
  <c r="A112" i="19"/>
  <c r="B111" i="19"/>
  <c r="B111" i="18"/>
  <c r="C111" i="18"/>
  <c r="A112" i="18"/>
  <c r="B112" i="16"/>
  <c r="C112" i="16"/>
  <c r="A113" i="16"/>
  <c r="B110" i="15"/>
  <c r="C110" i="15"/>
  <c r="A111" i="15"/>
  <c r="A106" i="39"/>
  <c r="B105" i="39"/>
  <c r="C105" i="39"/>
  <c r="N107" i="26"/>
  <c r="N107" i="41"/>
  <c r="G107" i="42"/>
  <c r="F109" i="35"/>
  <c r="M107" i="24"/>
  <c r="I108" i="26"/>
  <c r="L108" i="41"/>
  <c r="H108" i="41"/>
  <c r="J110" i="35"/>
  <c r="D108" i="42"/>
  <c r="M111" i="45"/>
  <c r="J113" i="28"/>
  <c r="H113" i="28"/>
  <c r="E110" i="18"/>
  <c r="M112" i="25"/>
  <c r="J112" i="47"/>
  <c r="F112" i="47"/>
  <c r="I112" i="51"/>
  <c r="K105" i="39"/>
  <c r="L109" i="15"/>
  <c r="H112" i="51"/>
  <c r="K111" i="16"/>
  <c r="E112" i="47"/>
  <c r="M114" i="29"/>
  <c r="I110" i="19"/>
  <c r="E112" i="44"/>
  <c r="D113" i="44"/>
  <c r="I112" i="13"/>
  <c r="N112" i="31"/>
  <c r="D111" i="18"/>
  <c r="I112" i="47"/>
  <c r="I111" i="20"/>
  <c r="G112" i="47"/>
  <c r="E107" i="26"/>
  <c r="F107" i="41"/>
  <c r="F107" i="42"/>
  <c r="M106" i="36"/>
  <c r="N107" i="24"/>
  <c r="J108" i="26"/>
  <c r="K109" i="28"/>
  <c r="L110" i="35"/>
  <c r="E111" i="49"/>
  <c r="E111" i="21"/>
  <c r="N109" i="15"/>
  <c r="D112" i="13"/>
  <c r="D105" i="39"/>
  <c r="E110" i="23"/>
  <c r="J112" i="13"/>
  <c r="G111" i="31"/>
  <c r="N111" i="48"/>
  <c r="F109" i="17"/>
  <c r="H112" i="25"/>
  <c r="G111" i="48"/>
  <c r="M110" i="18"/>
  <c r="N111" i="51"/>
  <c r="J112" i="48"/>
  <c r="I112" i="49"/>
  <c r="J112" i="51"/>
  <c r="E108" i="15"/>
  <c r="N108" i="15"/>
  <c r="G111" i="46"/>
  <c r="D113" i="49"/>
  <c r="L112" i="51"/>
  <c r="M110" i="19"/>
  <c r="G110" i="21"/>
  <c r="G111" i="45"/>
  <c r="L111" i="20"/>
  <c r="G112" i="49"/>
  <c r="H112" i="31"/>
  <c r="J111" i="23"/>
  <c r="F107" i="26"/>
  <c r="E108" i="28"/>
  <c r="N107" i="42"/>
  <c r="F106" i="36"/>
  <c r="E107" i="24"/>
  <c r="K110" i="35"/>
  <c r="H108" i="42"/>
  <c r="E109" i="14"/>
  <c r="L111" i="16"/>
  <c r="M112" i="44"/>
  <c r="E111" i="20"/>
  <c r="E111" i="31"/>
  <c r="G110" i="23"/>
  <c r="D112" i="51"/>
  <c r="K111" i="21"/>
  <c r="I110" i="17"/>
  <c r="I112" i="25"/>
  <c r="E112" i="49"/>
  <c r="M111" i="31"/>
  <c r="H111" i="16"/>
  <c r="J111" i="16"/>
  <c r="D112" i="50"/>
  <c r="G111" i="16"/>
  <c r="M111" i="21"/>
  <c r="F112" i="31"/>
  <c r="E111" i="45"/>
  <c r="G109" i="15"/>
  <c r="L112" i="47"/>
  <c r="F110" i="19"/>
  <c r="G112" i="31"/>
  <c r="J109" i="15"/>
  <c r="J112" i="46"/>
  <c r="D112" i="21"/>
  <c r="I112" i="48"/>
  <c r="M111" i="49"/>
  <c r="L112" i="25"/>
  <c r="F113" i="28"/>
  <c r="M107" i="26"/>
  <c r="N108" i="28"/>
  <c r="M107" i="42"/>
  <c r="G106" i="36"/>
  <c r="H108" i="26"/>
  <c r="J108" i="41"/>
  <c r="D109" i="28"/>
  <c r="I110" i="35"/>
  <c r="D107" i="36"/>
  <c r="I108" i="42"/>
  <c r="D108" i="24"/>
  <c r="H110" i="19"/>
  <c r="F111" i="31"/>
  <c r="K111" i="20"/>
  <c r="F110" i="21"/>
  <c r="J112" i="31"/>
  <c r="E111" i="13"/>
  <c r="N114" i="29"/>
  <c r="D114" i="27"/>
  <c r="L112" i="13"/>
  <c r="G111" i="13"/>
  <c r="M112" i="49"/>
  <c r="J112" i="49"/>
  <c r="H110" i="17"/>
  <c r="K109" i="15"/>
  <c r="M109" i="15"/>
  <c r="N113" i="28"/>
  <c r="G111" i="49"/>
  <c r="F111" i="48"/>
  <c r="M110" i="21"/>
  <c r="L113" i="28"/>
  <c r="I113" i="44"/>
  <c r="E112" i="45"/>
  <c r="F110" i="23"/>
  <c r="M109" i="17"/>
  <c r="L111" i="21"/>
  <c r="J112" i="30"/>
  <c r="F112" i="45"/>
  <c r="I111" i="16"/>
  <c r="H112" i="30"/>
  <c r="L112" i="30"/>
  <c r="K114" i="29"/>
  <c r="H111" i="21"/>
  <c r="H111" i="23"/>
  <c r="J111" i="20"/>
  <c r="G111" i="51"/>
  <c r="I105" i="39"/>
  <c r="M111" i="16"/>
  <c r="G111" i="20"/>
  <c r="J110" i="18"/>
  <c r="N112" i="46"/>
  <c r="N112" i="47"/>
  <c r="N110" i="21"/>
  <c r="J112" i="45"/>
  <c r="G112" i="44"/>
  <c r="G113" i="28"/>
  <c r="G109" i="14"/>
  <c r="K113" i="28"/>
  <c r="I112" i="31"/>
  <c r="I113" i="28"/>
  <c r="F110" i="18"/>
  <c r="D113" i="50"/>
  <c r="D110" i="14"/>
  <c r="F109" i="15"/>
  <c r="H112" i="45"/>
  <c r="M112" i="31"/>
  <c r="I112" i="30"/>
  <c r="N110" i="19"/>
  <c r="G107" i="26"/>
  <c r="F108" i="28"/>
  <c r="M109" i="35"/>
  <c r="N106" i="36"/>
  <c r="D108" i="26"/>
  <c r="I109" i="28"/>
  <c r="H109" i="28"/>
  <c r="H110" i="35"/>
  <c r="K107" i="36"/>
  <c r="L107" i="36"/>
  <c r="L108" i="42"/>
  <c r="K108" i="24"/>
  <c r="J108" i="24"/>
  <c r="D111" i="23"/>
  <c r="I110" i="14"/>
  <c r="F112" i="46"/>
  <c r="M111" i="20"/>
  <c r="N111" i="20"/>
  <c r="H114" i="29"/>
  <c r="L111" i="23"/>
  <c r="G111" i="21"/>
  <c r="E112" i="25"/>
  <c r="L112" i="50"/>
  <c r="M111" i="48"/>
  <c r="N109" i="17"/>
  <c r="F111" i="49"/>
  <c r="M111" i="51"/>
  <c r="E112" i="46"/>
  <c r="K112" i="47"/>
  <c r="K110" i="17"/>
  <c r="M112" i="46"/>
  <c r="F109" i="14"/>
  <c r="J105" i="39"/>
  <c r="F111" i="16"/>
  <c r="H112" i="47"/>
  <c r="D114" i="28"/>
  <c r="M109" i="14"/>
  <c r="K113" i="44"/>
  <c r="E111" i="48"/>
  <c r="M111" i="13"/>
  <c r="G107" i="41"/>
  <c r="M108" i="28"/>
  <c r="G109" i="35"/>
  <c r="E106" i="36"/>
  <c r="L108" i="26"/>
  <c r="K108" i="41"/>
  <c r="L109" i="28"/>
  <c r="H107" i="36"/>
  <c r="J107" i="36"/>
  <c r="J108" i="42"/>
  <c r="I108" i="24"/>
  <c r="N112" i="25"/>
  <c r="H109" i="15"/>
  <c r="F112" i="25"/>
  <c r="F114" i="29"/>
  <c r="M111" i="46"/>
  <c r="K111" i="23"/>
  <c r="E111" i="16"/>
  <c r="K112" i="25"/>
  <c r="G112" i="45"/>
  <c r="F108" i="15"/>
  <c r="E111" i="51"/>
  <c r="E114" i="29"/>
  <c r="H112" i="48"/>
  <c r="E110" i="21"/>
  <c r="F111" i="21"/>
  <c r="L112" i="46"/>
  <c r="E109" i="17"/>
  <c r="J110" i="19"/>
  <c r="I109" i="15"/>
  <c r="G112" i="25"/>
  <c r="J113" i="44"/>
  <c r="L113" i="44"/>
  <c r="K110" i="14"/>
  <c r="I111" i="23"/>
  <c r="J110" i="14"/>
  <c r="J114" i="29"/>
  <c r="I110" i="18"/>
  <c r="M107" i="41"/>
  <c r="G108" i="28"/>
  <c r="E109" i="35"/>
  <c r="G107" i="24"/>
  <c r="K108" i="26"/>
  <c r="I108" i="41"/>
  <c r="J109" i="28"/>
  <c r="I107" i="36"/>
  <c r="H108" i="24"/>
  <c r="E111" i="46"/>
  <c r="L114" i="29"/>
  <c r="N110" i="23"/>
  <c r="H112" i="49"/>
  <c r="J113" i="27"/>
  <c r="H105" i="39"/>
  <c r="N111" i="45"/>
  <c r="F111" i="13"/>
  <c r="L112" i="31"/>
  <c r="G113" i="27"/>
  <c r="M108" i="15"/>
  <c r="L110" i="19"/>
  <c r="I112" i="50"/>
  <c r="I112" i="45"/>
  <c r="I111" i="21"/>
  <c r="N112" i="44"/>
  <c r="D111" i="19"/>
  <c r="L110" i="17"/>
  <c r="N109" i="14"/>
  <c r="G110" i="18"/>
  <c r="G109" i="17"/>
  <c r="H113" i="44"/>
  <c r="G108" i="15"/>
  <c r="M112" i="47"/>
  <c r="L112" i="45"/>
  <c r="H110" i="18"/>
  <c r="I114" i="29"/>
  <c r="H110" i="14"/>
  <c r="E107" i="41"/>
  <c r="E107" i="42"/>
  <c r="N109" i="35"/>
  <c r="F107" i="24"/>
  <c r="D108" i="41"/>
  <c r="D110" i="35"/>
  <c r="K108" i="42"/>
  <c r="L108" i="24"/>
  <c r="F111" i="46"/>
  <c r="J112" i="50"/>
  <c r="F111" i="51"/>
  <c r="G110" i="19"/>
  <c r="H111" i="20"/>
  <c r="F111" i="45"/>
  <c r="F111" i="20"/>
  <c r="E109" i="15"/>
  <c r="K112" i="45"/>
  <c r="N111" i="21"/>
  <c r="H112" i="13"/>
  <c r="D112" i="30"/>
  <c r="N110" i="18"/>
  <c r="K112" i="48"/>
  <c r="H112" i="50"/>
  <c r="K112" i="30"/>
  <c r="K112" i="13"/>
  <c r="J110" i="17"/>
  <c r="K110" i="19"/>
  <c r="D110" i="17"/>
  <c r="K112" i="51"/>
  <c r="N112" i="45"/>
  <c r="G114" i="29"/>
  <c r="H112" i="46"/>
  <c r="N111" i="13"/>
  <c r="E112" i="31"/>
  <c r="L112" i="49"/>
  <c r="M113" i="28"/>
  <c r="I112" i="46"/>
  <c r="N111" i="31"/>
  <c r="N111" i="49"/>
  <c r="E110" i="19"/>
  <c r="D112" i="48"/>
  <c r="N112" i="49"/>
  <c r="M110" i="23"/>
  <c r="L112" i="48"/>
  <c r="K112" i="46"/>
  <c r="F112" i="44"/>
  <c r="N111" i="46"/>
  <c r="D113" i="47"/>
  <c r="G112" i="46"/>
  <c r="N111" i="16"/>
  <c r="E113" i="28"/>
  <c r="M112" i="45"/>
  <c r="F112" i="49"/>
  <c r="K112" i="49"/>
  <c r="J112" i="25"/>
  <c r="D113" i="25"/>
  <c r="J111" i="21"/>
  <c r="K112" i="31"/>
  <c r="D112" i="16"/>
  <c r="K112" i="50"/>
  <c r="D112" i="20"/>
  <c r="L110" i="14"/>
  <c r="L105" i="39"/>
  <c r="C110" i="26" l="1"/>
  <c r="C109" i="36"/>
  <c r="C111" i="28"/>
  <c r="C110" i="24"/>
  <c r="C110" i="41"/>
  <c r="C110" i="42"/>
  <c r="C112" i="35"/>
  <c r="B111" i="17"/>
  <c r="C111" i="17"/>
  <c r="A112" i="17"/>
  <c r="B111" i="14"/>
  <c r="A112" i="14"/>
  <c r="C111" i="14"/>
  <c r="B113" i="13"/>
  <c r="A114" i="13"/>
  <c r="C113" i="13"/>
  <c r="B114" i="51"/>
  <c r="C114" i="51"/>
  <c r="A115" i="51"/>
  <c r="B114" i="50"/>
  <c r="C114" i="50"/>
  <c r="A115" i="50"/>
  <c r="B114" i="49"/>
  <c r="A115" i="49"/>
  <c r="C114" i="49"/>
  <c r="B114" i="48"/>
  <c r="C114" i="48"/>
  <c r="A115" i="48"/>
  <c r="B114" i="47"/>
  <c r="A115" i="47"/>
  <c r="C114" i="47"/>
  <c r="B114" i="46"/>
  <c r="A115" i="46"/>
  <c r="C114" i="46"/>
  <c r="B114" i="45"/>
  <c r="A115" i="45"/>
  <c r="C114" i="45"/>
  <c r="B115" i="44"/>
  <c r="A116" i="44"/>
  <c r="C115" i="44"/>
  <c r="B115" i="43"/>
  <c r="A116" i="43"/>
  <c r="B114" i="42"/>
  <c r="A115" i="42"/>
  <c r="A115" i="41"/>
  <c r="B114" i="41"/>
  <c r="B113" i="36"/>
  <c r="A114" i="36"/>
  <c r="B114" i="35"/>
  <c r="A115" i="35"/>
  <c r="B114" i="31"/>
  <c r="C114" i="31"/>
  <c r="A115" i="31"/>
  <c r="B114" i="30"/>
  <c r="A115" i="30"/>
  <c r="C114" i="30"/>
  <c r="C116" i="29"/>
  <c r="A117" i="29"/>
  <c r="B116" i="29"/>
  <c r="C115" i="28"/>
  <c r="A116" i="28"/>
  <c r="B115" i="28"/>
  <c r="C115" i="27"/>
  <c r="A116" i="27"/>
  <c r="B115" i="27"/>
  <c r="B114" i="26"/>
  <c r="A115" i="26"/>
  <c r="C114" i="25"/>
  <c r="A115" i="25"/>
  <c r="B114" i="25"/>
  <c r="A115" i="24"/>
  <c r="B114" i="24"/>
  <c r="C113" i="23"/>
  <c r="A114" i="23"/>
  <c r="B113" i="23"/>
  <c r="B113" i="20"/>
  <c r="C113" i="20"/>
  <c r="A114" i="20"/>
  <c r="B113" i="21"/>
  <c r="A114" i="21"/>
  <c r="C113" i="21"/>
  <c r="B112" i="19"/>
  <c r="C112" i="19"/>
  <c r="A113" i="19"/>
  <c r="C112" i="18"/>
  <c r="A113" i="18"/>
  <c r="B112" i="18"/>
  <c r="C113" i="16"/>
  <c r="A114" i="16"/>
  <c r="B113" i="16"/>
  <c r="B111" i="15"/>
  <c r="A112" i="15"/>
  <c r="C111" i="15"/>
  <c r="A107" i="39"/>
  <c r="B106" i="39"/>
  <c r="C106" i="39"/>
  <c r="N110" i="35"/>
  <c r="G108" i="41"/>
  <c r="N108" i="24"/>
  <c r="M107" i="36"/>
  <c r="E108" i="42"/>
  <c r="D109" i="26"/>
  <c r="D108" i="36"/>
  <c r="I108" i="36"/>
  <c r="J110" i="28"/>
  <c r="D109" i="24"/>
  <c r="H109" i="41"/>
  <c r="J111" i="35"/>
  <c r="D111" i="14"/>
  <c r="K112" i="20"/>
  <c r="H114" i="28"/>
  <c r="G112" i="51"/>
  <c r="J112" i="20"/>
  <c r="D113" i="21"/>
  <c r="J115" i="29"/>
  <c r="K112" i="21"/>
  <c r="G111" i="19"/>
  <c r="G112" i="16"/>
  <c r="I114" i="44"/>
  <c r="N113" i="44"/>
  <c r="H112" i="16"/>
  <c r="G112" i="13"/>
  <c r="F112" i="50"/>
  <c r="G112" i="21"/>
  <c r="E112" i="13"/>
  <c r="K114" i="28"/>
  <c r="E113" i="25"/>
  <c r="K113" i="13"/>
  <c r="G114" i="27"/>
  <c r="M113" i="44"/>
  <c r="G113" i="44"/>
  <c r="H114" i="44"/>
  <c r="M110" i="35"/>
  <c r="N108" i="41"/>
  <c r="F108" i="24"/>
  <c r="F109" i="28"/>
  <c r="N108" i="42"/>
  <c r="J108" i="36"/>
  <c r="H110" i="28"/>
  <c r="D109" i="42"/>
  <c r="K113" i="45"/>
  <c r="I111" i="19"/>
  <c r="M112" i="16"/>
  <c r="I111" i="18"/>
  <c r="F112" i="20"/>
  <c r="E111" i="19"/>
  <c r="D113" i="31"/>
  <c r="H112" i="20"/>
  <c r="I112" i="21"/>
  <c r="K114" i="44"/>
  <c r="N113" i="50"/>
  <c r="K113" i="50"/>
  <c r="E112" i="21"/>
  <c r="F113" i="25"/>
  <c r="K113" i="49"/>
  <c r="L112" i="20"/>
  <c r="J113" i="51"/>
  <c r="L113" i="45"/>
  <c r="J113" i="31"/>
  <c r="G113" i="49"/>
  <c r="G113" i="47"/>
  <c r="I113" i="30"/>
  <c r="E113" i="44"/>
  <c r="I113" i="13"/>
  <c r="I112" i="23"/>
  <c r="G110" i="35"/>
  <c r="N108" i="26"/>
  <c r="E108" i="24"/>
  <c r="G109" i="28"/>
  <c r="F108" i="42"/>
  <c r="I109" i="26"/>
  <c r="L108" i="36"/>
  <c r="L110" i="28"/>
  <c r="L109" i="42"/>
  <c r="K111" i="35"/>
  <c r="N114" i="28"/>
  <c r="I115" i="29"/>
  <c r="L110" i="15"/>
  <c r="H113" i="13"/>
  <c r="N113" i="47"/>
  <c r="G113" i="25"/>
  <c r="N112" i="13"/>
  <c r="L111" i="19"/>
  <c r="N112" i="51"/>
  <c r="H113" i="48"/>
  <c r="M112" i="50"/>
  <c r="F110" i="17"/>
  <c r="M113" i="47"/>
  <c r="D110" i="15"/>
  <c r="F112" i="51"/>
  <c r="I113" i="46"/>
  <c r="D112" i="18"/>
  <c r="H113" i="50"/>
  <c r="K113" i="31"/>
  <c r="N112" i="20"/>
  <c r="M111" i="19"/>
  <c r="E114" i="28"/>
  <c r="K113" i="48"/>
  <c r="L106" i="39"/>
  <c r="E113" i="50"/>
  <c r="F110" i="35"/>
  <c r="G108" i="26"/>
  <c r="M108" i="24"/>
  <c r="M109" i="28"/>
  <c r="M108" i="42"/>
  <c r="H108" i="36"/>
  <c r="K110" i="28"/>
  <c r="I109" i="24"/>
  <c r="H109" i="24"/>
  <c r="I109" i="41"/>
  <c r="K109" i="42"/>
  <c r="H111" i="35"/>
  <c r="J113" i="45"/>
  <c r="N112" i="16"/>
  <c r="F112" i="48"/>
  <c r="I113" i="47"/>
  <c r="L113" i="31"/>
  <c r="E113" i="47"/>
  <c r="M113" i="25"/>
  <c r="I113" i="49"/>
  <c r="E112" i="50"/>
  <c r="H111" i="19"/>
  <c r="I113" i="45"/>
  <c r="F112" i="13"/>
  <c r="J113" i="50"/>
  <c r="F111" i="18"/>
  <c r="J111" i="19"/>
  <c r="J111" i="18"/>
  <c r="L113" i="25"/>
  <c r="L113" i="51"/>
  <c r="H113" i="45"/>
  <c r="F113" i="44"/>
  <c r="I113" i="25"/>
  <c r="D115" i="29"/>
  <c r="M110" i="14"/>
  <c r="D113" i="48"/>
  <c r="F113" i="49"/>
  <c r="H112" i="23"/>
  <c r="D112" i="23"/>
  <c r="E112" i="30"/>
  <c r="J113" i="13"/>
  <c r="J112" i="21"/>
  <c r="I113" i="48"/>
  <c r="L115" i="29"/>
  <c r="M112" i="13"/>
  <c r="H113" i="30"/>
  <c r="K113" i="46"/>
  <c r="D113" i="16"/>
  <c r="G113" i="50"/>
  <c r="M112" i="51"/>
  <c r="G114" i="28"/>
  <c r="L114" i="28"/>
  <c r="J113" i="49"/>
  <c r="E113" i="49"/>
  <c r="M111" i="18"/>
  <c r="J106" i="39"/>
  <c r="K110" i="15"/>
  <c r="H113" i="31"/>
  <c r="M113" i="50"/>
  <c r="J112" i="16"/>
  <c r="K113" i="47"/>
  <c r="E111" i="18"/>
  <c r="J113" i="48"/>
  <c r="E110" i="35"/>
  <c r="F108" i="26"/>
  <c r="G107" i="36"/>
  <c r="E109" i="28"/>
  <c r="K109" i="26"/>
  <c r="D110" i="28"/>
  <c r="K109" i="24"/>
  <c r="D109" i="41"/>
  <c r="L109" i="41"/>
  <c r="H109" i="42"/>
  <c r="D111" i="35"/>
  <c r="E112" i="51"/>
  <c r="K113" i="51"/>
  <c r="I110" i="15"/>
  <c r="H112" i="21"/>
  <c r="E112" i="16"/>
  <c r="F110" i="14"/>
  <c r="H113" i="46"/>
  <c r="J113" i="47"/>
  <c r="K113" i="25"/>
  <c r="H113" i="47"/>
  <c r="I113" i="31"/>
  <c r="I106" i="39"/>
  <c r="J111" i="17"/>
  <c r="H111" i="14"/>
  <c r="D115" i="27"/>
  <c r="F111" i="23"/>
  <c r="D114" i="25"/>
  <c r="H111" i="18"/>
  <c r="E108" i="41"/>
  <c r="E108" i="26"/>
  <c r="E107" i="36"/>
  <c r="N109" i="28"/>
  <c r="H109" i="26"/>
  <c r="K108" i="36"/>
  <c r="L109" i="24"/>
  <c r="K109" i="41"/>
  <c r="J109" i="42"/>
  <c r="I111" i="35"/>
  <c r="L111" i="35"/>
  <c r="D113" i="46"/>
  <c r="F111" i="19"/>
  <c r="H110" i="15"/>
  <c r="E110" i="17"/>
  <c r="H113" i="49"/>
  <c r="H113" i="51"/>
  <c r="G110" i="14"/>
  <c r="I113" i="51"/>
  <c r="E110" i="14"/>
  <c r="N112" i="50"/>
  <c r="N111" i="23"/>
  <c r="J113" i="30"/>
  <c r="N111" i="19"/>
  <c r="J113" i="25"/>
  <c r="G112" i="50"/>
  <c r="L113" i="30"/>
  <c r="K111" i="19"/>
  <c r="F112" i="30"/>
  <c r="M112" i="21"/>
  <c r="D113" i="20"/>
  <c r="D114" i="44"/>
  <c r="L112" i="16"/>
  <c r="F108" i="41"/>
  <c r="M108" i="26"/>
  <c r="N107" i="36"/>
  <c r="D113" i="51"/>
  <c r="L109" i="26"/>
  <c r="J109" i="24"/>
  <c r="I109" i="42"/>
  <c r="D115" i="28"/>
  <c r="N110" i="14"/>
  <c r="I112" i="16"/>
  <c r="J111" i="14"/>
  <c r="K106" i="39"/>
  <c r="K112" i="16"/>
  <c r="I111" i="14"/>
  <c r="N112" i="48"/>
  <c r="D114" i="50"/>
  <c r="L113" i="50"/>
  <c r="N113" i="49"/>
  <c r="F114" i="28"/>
  <c r="M112" i="30"/>
  <c r="I112" i="20"/>
  <c r="D112" i="19"/>
  <c r="J114" i="27"/>
  <c r="F113" i="47"/>
  <c r="K113" i="30"/>
  <c r="K111" i="17"/>
  <c r="H115" i="29"/>
  <c r="N110" i="17"/>
  <c r="M113" i="49"/>
  <c r="M110" i="17"/>
  <c r="K111" i="14"/>
  <c r="M108" i="41"/>
  <c r="G108" i="24"/>
  <c r="F107" i="36"/>
  <c r="G108" i="42"/>
  <c r="J109" i="26"/>
  <c r="I110" i="28"/>
  <c r="J109" i="41"/>
  <c r="G110" i="17"/>
  <c r="N112" i="21"/>
  <c r="L112" i="23"/>
  <c r="I113" i="50"/>
  <c r="D113" i="30"/>
  <c r="D114" i="30" s="1"/>
  <c r="M111" i="23"/>
  <c r="F113" i="50"/>
  <c r="G112" i="20"/>
  <c r="G111" i="23"/>
  <c r="E112" i="48"/>
  <c r="G112" i="30"/>
  <c r="I111" i="17"/>
  <c r="D111" i="17"/>
  <c r="L114" i="44"/>
  <c r="L113" i="49"/>
  <c r="N111" i="18"/>
  <c r="J110" i="15"/>
  <c r="L111" i="17"/>
  <c r="I114" i="28"/>
  <c r="H111" i="17"/>
  <c r="L112" i="21"/>
  <c r="N112" i="30"/>
  <c r="M112" i="48"/>
  <c r="L113" i="47"/>
  <c r="G111" i="18"/>
  <c r="E111" i="23"/>
  <c r="E112" i="20"/>
  <c r="J112" i="23"/>
  <c r="H113" i="25"/>
  <c r="L113" i="46"/>
  <c r="L113" i="48"/>
  <c r="K112" i="23"/>
  <c r="F112" i="16"/>
  <c r="J113" i="46"/>
  <c r="M112" i="20"/>
  <c r="N113" i="25"/>
  <c r="L113" i="13"/>
  <c r="J114" i="28"/>
  <c r="K115" i="29"/>
  <c r="F112" i="21"/>
  <c r="M114" i="28"/>
  <c r="J114" i="44"/>
  <c r="D106" i="39"/>
  <c r="D113" i="45"/>
  <c r="G112" i="48"/>
  <c r="L111" i="14"/>
  <c r="D113" i="13"/>
  <c r="H106" i="39"/>
  <c r="D114" i="51"/>
  <c r="C113" i="35" l="1"/>
  <c r="C110" i="36"/>
  <c r="C111" i="41"/>
  <c r="C111" i="24"/>
  <c r="C111" i="26"/>
  <c r="C111" i="42"/>
  <c r="C112" i="17"/>
  <c r="A113" i="17"/>
  <c r="B112" i="17"/>
  <c r="B112" i="14"/>
  <c r="A113" i="14"/>
  <c r="C112" i="14"/>
  <c r="A115" i="13"/>
  <c r="B114" i="13"/>
  <c r="C114" i="13"/>
  <c r="C115" i="51"/>
  <c r="A116" i="51"/>
  <c r="B115" i="51"/>
  <c r="B115" i="50"/>
  <c r="A116" i="50"/>
  <c r="C115" i="50"/>
  <c r="B115" i="49"/>
  <c r="A116" i="49"/>
  <c r="C115" i="49"/>
  <c r="B115" i="48"/>
  <c r="C115" i="48"/>
  <c r="A116" i="48"/>
  <c r="A116" i="47"/>
  <c r="B115" i="47"/>
  <c r="C115" i="47"/>
  <c r="B115" i="46"/>
  <c r="C115" i="46"/>
  <c r="A116" i="46"/>
  <c r="B115" i="45"/>
  <c r="C115" i="45"/>
  <c r="A116" i="45"/>
  <c r="B116" i="44"/>
  <c r="C116" i="44"/>
  <c r="A117" i="44"/>
  <c r="A117" i="43"/>
  <c r="B116" i="43"/>
  <c r="A116" i="42"/>
  <c r="B115" i="42"/>
  <c r="B115" i="41"/>
  <c r="A116" i="41"/>
  <c r="B114" i="36"/>
  <c r="A115" i="36"/>
  <c r="A116" i="35"/>
  <c r="B115" i="35"/>
  <c r="B115" i="31"/>
  <c r="A116" i="31"/>
  <c r="C115" i="31"/>
  <c r="B115" i="30"/>
  <c r="C115" i="30"/>
  <c r="A116" i="30"/>
  <c r="C117" i="29"/>
  <c r="A118" i="29"/>
  <c r="B117" i="29"/>
  <c r="B116" i="28"/>
  <c r="C116" i="28"/>
  <c r="A117" i="28"/>
  <c r="B116" i="27"/>
  <c r="C116" i="27"/>
  <c r="A117" i="27"/>
  <c r="A116" i="26"/>
  <c r="B115" i="26"/>
  <c r="B115" i="25"/>
  <c r="C115" i="25"/>
  <c r="A116" i="25"/>
  <c r="B115" i="24"/>
  <c r="A116" i="24"/>
  <c r="B114" i="23"/>
  <c r="C114" i="23"/>
  <c r="A115" i="23"/>
  <c r="C114" i="20"/>
  <c r="A115" i="20"/>
  <c r="B114" i="20"/>
  <c r="B114" i="21"/>
  <c r="C114" i="21"/>
  <c r="A115" i="21"/>
  <c r="C113" i="19"/>
  <c r="A114" i="19"/>
  <c r="B113" i="19"/>
  <c r="B113" i="18"/>
  <c r="C113" i="18"/>
  <c r="A114" i="18"/>
  <c r="B114" i="16"/>
  <c r="C114" i="16"/>
  <c r="A115" i="16"/>
  <c r="B112" i="15"/>
  <c r="C112" i="15"/>
  <c r="A113" i="15"/>
  <c r="A108" i="39"/>
  <c r="B107" i="39"/>
  <c r="C107" i="39"/>
  <c r="M113" i="51"/>
  <c r="F111" i="35"/>
  <c r="E110" i="28"/>
  <c r="E109" i="42"/>
  <c r="M108" i="36"/>
  <c r="D112" i="35"/>
  <c r="I111" i="28"/>
  <c r="L109" i="36"/>
  <c r="K110" i="41"/>
  <c r="L110" i="26"/>
  <c r="K110" i="42"/>
  <c r="E112" i="19"/>
  <c r="K113" i="20"/>
  <c r="J116" i="29"/>
  <c r="J114" i="13"/>
  <c r="N113" i="20"/>
  <c r="K114" i="30"/>
  <c r="D114" i="47"/>
  <c r="F112" i="23"/>
  <c r="E115" i="29"/>
  <c r="G113" i="21"/>
  <c r="G113" i="45"/>
  <c r="I114" i="13"/>
  <c r="I113" i="21"/>
  <c r="N113" i="45"/>
  <c r="I113" i="16"/>
  <c r="L114" i="49"/>
  <c r="L114" i="13"/>
  <c r="M110" i="15"/>
  <c r="D115" i="25"/>
  <c r="I114" i="50"/>
  <c r="H114" i="31"/>
  <c r="M113" i="45"/>
  <c r="E114" i="44"/>
  <c r="H112" i="17"/>
  <c r="K114" i="25"/>
  <c r="K114" i="47"/>
  <c r="F114" i="30"/>
  <c r="I112" i="14"/>
  <c r="H114" i="45"/>
  <c r="H114" i="46"/>
  <c r="J107" i="39"/>
  <c r="I113" i="23"/>
  <c r="M113" i="13"/>
  <c r="E113" i="48"/>
  <c r="I114" i="45"/>
  <c r="K113" i="23"/>
  <c r="F113" i="31"/>
  <c r="M114" i="44"/>
  <c r="I107" i="39"/>
  <c r="N112" i="19"/>
  <c r="E113" i="46"/>
  <c r="G112" i="19"/>
  <c r="H114" i="49"/>
  <c r="J111" i="15"/>
  <c r="L114" i="50"/>
  <c r="M113" i="20"/>
  <c r="E113" i="21"/>
  <c r="N114" i="30"/>
  <c r="N114" i="44"/>
  <c r="N113" i="51"/>
  <c r="M111" i="35"/>
  <c r="F110" i="28"/>
  <c r="E109" i="24"/>
  <c r="E108" i="36"/>
  <c r="J112" i="35"/>
  <c r="I112" i="35"/>
  <c r="L111" i="28"/>
  <c r="H109" i="36"/>
  <c r="L110" i="24"/>
  <c r="K110" i="26"/>
  <c r="L110" i="42"/>
  <c r="M113" i="48"/>
  <c r="F113" i="16"/>
  <c r="M115" i="29"/>
  <c r="E114" i="50"/>
  <c r="I114" i="31"/>
  <c r="K115" i="44"/>
  <c r="G114" i="51"/>
  <c r="M112" i="18"/>
  <c r="J112" i="19"/>
  <c r="J114" i="49"/>
  <c r="D113" i="19"/>
  <c r="L107" i="39"/>
  <c r="L111" i="15"/>
  <c r="G112" i="23"/>
  <c r="E113" i="45"/>
  <c r="I112" i="19"/>
  <c r="F113" i="48"/>
  <c r="J114" i="51"/>
  <c r="E115" i="28"/>
  <c r="D111" i="15"/>
  <c r="E113" i="13"/>
  <c r="M113" i="46"/>
  <c r="H110" i="42"/>
  <c r="J115" i="28"/>
  <c r="K114" i="45"/>
  <c r="F115" i="28"/>
  <c r="E113" i="51"/>
  <c r="G109" i="41"/>
  <c r="G110" i="28"/>
  <c r="M109" i="24"/>
  <c r="G108" i="36"/>
  <c r="K111" i="28"/>
  <c r="K109" i="36"/>
  <c r="I109" i="36"/>
  <c r="I110" i="41"/>
  <c r="J110" i="24"/>
  <c r="J110" i="42"/>
  <c r="D116" i="29"/>
  <c r="D117" i="29" s="1"/>
  <c r="H113" i="21"/>
  <c r="K114" i="50"/>
  <c r="F111" i="14"/>
  <c r="J115" i="27"/>
  <c r="L114" i="51"/>
  <c r="I115" i="44"/>
  <c r="N114" i="50"/>
  <c r="N114" i="51"/>
  <c r="G114" i="30"/>
  <c r="F113" i="30"/>
  <c r="K114" i="46"/>
  <c r="I113" i="20"/>
  <c r="I112" i="18"/>
  <c r="M113" i="31"/>
  <c r="F114" i="50"/>
  <c r="G114" i="50"/>
  <c r="L114" i="31"/>
  <c r="K114" i="31"/>
  <c r="E114" i="25"/>
  <c r="G115" i="29"/>
  <c r="L113" i="21"/>
  <c r="J115" i="44"/>
  <c r="K113" i="16"/>
  <c r="H113" i="23"/>
  <c r="J114" i="48"/>
  <c r="K114" i="49"/>
  <c r="M114" i="25"/>
  <c r="J114" i="31"/>
  <c r="L115" i="28"/>
  <c r="F112" i="19"/>
  <c r="M113" i="21"/>
  <c r="J114" i="25"/>
  <c r="J113" i="23"/>
  <c r="I116" i="29"/>
  <c r="K114" i="13"/>
  <c r="E113" i="20"/>
  <c r="D107" i="39"/>
  <c r="H114" i="48"/>
  <c r="G113" i="20"/>
  <c r="M111" i="17"/>
  <c r="H116" i="29"/>
  <c r="D114" i="16"/>
  <c r="J113" i="21"/>
  <c r="I114" i="46"/>
  <c r="L115" i="44"/>
  <c r="F113" i="51"/>
  <c r="N109" i="41"/>
  <c r="M110" i="28"/>
  <c r="G109" i="24"/>
  <c r="M109" i="26"/>
  <c r="D110" i="41"/>
  <c r="H110" i="41"/>
  <c r="K110" i="24"/>
  <c r="I110" i="42"/>
  <c r="D114" i="45"/>
  <c r="F114" i="25"/>
  <c r="E110" i="15"/>
  <c r="D114" i="48"/>
  <c r="N113" i="16"/>
  <c r="G111" i="14"/>
  <c r="H115" i="28"/>
  <c r="D114" i="31"/>
  <c r="K114" i="48"/>
  <c r="F114" i="44"/>
  <c r="K115" i="28"/>
  <c r="F113" i="21"/>
  <c r="G113" i="46"/>
  <c r="N115" i="29"/>
  <c r="L112" i="17"/>
  <c r="I114" i="49"/>
  <c r="N112" i="18"/>
  <c r="E111" i="17"/>
  <c r="D114" i="13"/>
  <c r="E113" i="16"/>
  <c r="K116" i="29"/>
  <c r="J114" i="47"/>
  <c r="N115" i="28"/>
  <c r="M114" i="51"/>
  <c r="I114" i="25"/>
  <c r="M114" i="30"/>
  <c r="G113" i="30"/>
  <c r="L116" i="29"/>
  <c r="F113" i="46"/>
  <c r="N113" i="31"/>
  <c r="G113" i="51"/>
  <c r="F109" i="41"/>
  <c r="M109" i="42"/>
  <c r="N109" i="24"/>
  <c r="F109" i="26"/>
  <c r="L112" i="35"/>
  <c r="D111" i="28"/>
  <c r="L110" i="41"/>
  <c r="I110" i="24"/>
  <c r="J110" i="26"/>
  <c r="D110" i="42"/>
  <c r="K112" i="14"/>
  <c r="F112" i="18"/>
  <c r="L113" i="16"/>
  <c r="I115" i="28"/>
  <c r="G113" i="13"/>
  <c r="E113" i="30"/>
  <c r="J113" i="20"/>
  <c r="I114" i="51"/>
  <c r="I112" i="17"/>
  <c r="L113" i="23"/>
  <c r="M113" i="16"/>
  <c r="D114" i="49"/>
  <c r="N111" i="17"/>
  <c r="F113" i="13"/>
  <c r="E113" i="31"/>
  <c r="N113" i="30"/>
  <c r="D112" i="14"/>
  <c r="F115" i="29"/>
  <c r="L114" i="45"/>
  <c r="L114" i="48"/>
  <c r="G114" i="44"/>
  <c r="G115" i="28"/>
  <c r="G113" i="31"/>
  <c r="F113" i="45"/>
  <c r="M112" i="19"/>
  <c r="K111" i="15"/>
  <c r="H113" i="16"/>
  <c r="L114" i="47"/>
  <c r="E111" i="14"/>
  <c r="N113" i="21"/>
  <c r="J114" i="46"/>
  <c r="N113" i="46"/>
  <c r="K113" i="21"/>
  <c r="H112" i="18"/>
  <c r="D114" i="46"/>
  <c r="H115" i="44"/>
  <c r="L114" i="46"/>
  <c r="G111" i="17"/>
  <c r="F114" i="51"/>
  <c r="L113" i="20"/>
  <c r="K112" i="17"/>
  <c r="M113" i="30"/>
  <c r="G115" i="27"/>
  <c r="K107" i="39"/>
  <c r="J114" i="45"/>
  <c r="M111" i="14"/>
  <c r="N114" i="25"/>
  <c r="N111" i="35"/>
  <c r="M109" i="41"/>
  <c r="F109" i="42"/>
  <c r="F109" i="24"/>
  <c r="E109" i="26"/>
  <c r="H112" i="35"/>
  <c r="H110" i="26"/>
  <c r="G113" i="16"/>
  <c r="E112" i="23"/>
  <c r="K112" i="19"/>
  <c r="H112" i="19"/>
  <c r="F110" i="15"/>
  <c r="H114" i="50"/>
  <c r="F111" i="17"/>
  <c r="I111" i="15"/>
  <c r="I114" i="48"/>
  <c r="H114" i="13"/>
  <c r="N110" i="15"/>
  <c r="E114" i="51"/>
  <c r="G113" i="48"/>
  <c r="L114" i="30"/>
  <c r="H114" i="51"/>
  <c r="L112" i="14"/>
  <c r="L112" i="19"/>
  <c r="G114" i="25"/>
  <c r="G111" i="35"/>
  <c r="E109" i="41"/>
  <c r="G109" i="42"/>
  <c r="F108" i="36"/>
  <c r="G109" i="26"/>
  <c r="K112" i="35"/>
  <c r="H111" i="28"/>
  <c r="J109" i="36"/>
  <c r="H110" i="24"/>
  <c r="I110" i="26"/>
  <c r="N113" i="48"/>
  <c r="N113" i="13"/>
  <c r="J114" i="30"/>
  <c r="D116" i="28"/>
  <c r="G112" i="18"/>
  <c r="D115" i="44"/>
  <c r="H114" i="47"/>
  <c r="F113" i="20"/>
  <c r="G110" i="15"/>
  <c r="D112" i="17"/>
  <c r="H113" i="20"/>
  <c r="D115" i="50"/>
  <c r="H114" i="25"/>
  <c r="J112" i="18"/>
  <c r="J113" i="16"/>
  <c r="H114" i="30"/>
  <c r="H111" i="15"/>
  <c r="I114" i="47"/>
  <c r="J112" i="17"/>
  <c r="J114" i="50"/>
  <c r="J112" i="14"/>
  <c r="E114" i="30"/>
  <c r="D113" i="23"/>
  <c r="H112" i="14"/>
  <c r="M112" i="23"/>
  <c r="I114" i="30"/>
  <c r="L114" i="25"/>
  <c r="E112" i="18"/>
  <c r="E111" i="35"/>
  <c r="N110" i="28"/>
  <c r="N109" i="42"/>
  <c r="N108" i="36"/>
  <c r="N109" i="26"/>
  <c r="J111" i="28"/>
  <c r="D109" i="36"/>
  <c r="J110" i="41"/>
  <c r="D110" i="24"/>
  <c r="D110" i="26"/>
  <c r="N112" i="23"/>
  <c r="K114" i="51"/>
  <c r="N111" i="14"/>
  <c r="M114" i="50"/>
  <c r="M115" i="28"/>
  <c r="D113" i="18"/>
  <c r="D116" i="27"/>
  <c r="D114" i="20"/>
  <c r="H107" i="39"/>
  <c r="C112" i="24" l="1"/>
  <c r="C112" i="41"/>
  <c r="C112" i="42"/>
  <c r="C111" i="36"/>
  <c r="C112" i="26"/>
  <c r="C114" i="35"/>
  <c r="B113" i="17"/>
  <c r="C113" i="17"/>
  <c r="A114" i="17"/>
  <c r="A114" i="14"/>
  <c r="B113" i="14"/>
  <c r="C113" i="14"/>
  <c r="B115" i="13"/>
  <c r="A116" i="13"/>
  <c r="C115" i="13"/>
  <c r="B116" i="51"/>
  <c r="C116" i="51"/>
  <c r="A117" i="51"/>
  <c r="B116" i="50"/>
  <c r="C116" i="50"/>
  <c r="A117" i="50"/>
  <c r="B116" i="49"/>
  <c r="C116" i="49"/>
  <c r="A117" i="49"/>
  <c r="B116" i="48"/>
  <c r="A117" i="48"/>
  <c r="C116" i="48"/>
  <c r="B116" i="47"/>
  <c r="C116" i="47"/>
  <c r="A117" i="47"/>
  <c r="B116" i="46"/>
  <c r="A117" i="46"/>
  <c r="C116" i="46"/>
  <c r="B116" i="45"/>
  <c r="A117" i="45"/>
  <c r="C116" i="45"/>
  <c r="B117" i="44"/>
  <c r="A118" i="44"/>
  <c r="C117" i="44"/>
  <c r="B117" i="43"/>
  <c r="A118" i="43"/>
  <c r="B116" i="42"/>
  <c r="A117" i="42"/>
  <c r="A117" i="41"/>
  <c r="B116" i="41"/>
  <c r="B115" i="36"/>
  <c r="A116" i="36"/>
  <c r="B116" i="35"/>
  <c r="A117" i="35"/>
  <c r="B116" i="31"/>
  <c r="C116" i="31"/>
  <c r="A117" i="31"/>
  <c r="B116" i="30"/>
  <c r="C116" i="30"/>
  <c r="A117" i="30"/>
  <c r="C118" i="29"/>
  <c r="A119" i="29"/>
  <c r="B118" i="29"/>
  <c r="C117" i="28"/>
  <c r="A118" i="28"/>
  <c r="B117" i="28"/>
  <c r="C117" i="27"/>
  <c r="A118" i="27"/>
  <c r="B117" i="27"/>
  <c r="A117" i="26"/>
  <c r="B116" i="26"/>
  <c r="C116" i="25"/>
  <c r="A117" i="25"/>
  <c r="B116" i="25"/>
  <c r="A117" i="24"/>
  <c r="B116" i="24"/>
  <c r="C115" i="23"/>
  <c r="A116" i="23"/>
  <c r="B115" i="23"/>
  <c r="B115" i="20"/>
  <c r="C115" i="20"/>
  <c r="A116" i="20"/>
  <c r="B115" i="21"/>
  <c r="A116" i="21"/>
  <c r="C115" i="21"/>
  <c r="B114" i="19"/>
  <c r="C114" i="19"/>
  <c r="A115" i="19"/>
  <c r="C114" i="18"/>
  <c r="A115" i="18"/>
  <c r="B114" i="18"/>
  <c r="C115" i="16"/>
  <c r="A116" i="16"/>
  <c r="A117" i="16" s="1"/>
  <c r="B115" i="16"/>
  <c r="B113" i="15"/>
  <c r="A114" i="15"/>
  <c r="C113" i="15"/>
  <c r="A109" i="39"/>
  <c r="B108" i="39"/>
  <c r="C108" i="39"/>
  <c r="F110" i="26"/>
  <c r="E110" i="24"/>
  <c r="F110" i="42"/>
  <c r="M111" i="28"/>
  <c r="M112" i="35"/>
  <c r="K111" i="41"/>
  <c r="J111" i="42"/>
  <c r="I110" i="36"/>
  <c r="I113" i="35"/>
  <c r="H115" i="30"/>
  <c r="J113" i="18"/>
  <c r="L113" i="17"/>
  <c r="H112" i="15"/>
  <c r="I115" i="13"/>
  <c r="L115" i="50"/>
  <c r="H114" i="21"/>
  <c r="D108" i="39"/>
  <c r="G116" i="28"/>
  <c r="K116" i="28"/>
  <c r="M112" i="17"/>
  <c r="M113" i="18"/>
  <c r="L115" i="48"/>
  <c r="N117" i="29"/>
  <c r="K113" i="17"/>
  <c r="J116" i="44"/>
  <c r="E114" i="48"/>
  <c r="D117" i="27"/>
  <c r="K115" i="30"/>
  <c r="E110" i="26"/>
  <c r="G110" i="24"/>
  <c r="M110" i="42"/>
  <c r="N110" i="41"/>
  <c r="E112" i="35"/>
  <c r="J111" i="24"/>
  <c r="K111" i="42"/>
  <c r="D110" i="36"/>
  <c r="I115" i="30"/>
  <c r="F113" i="23"/>
  <c r="N113" i="19"/>
  <c r="M114" i="46"/>
  <c r="M112" i="14"/>
  <c r="D115" i="20"/>
  <c r="H114" i="20"/>
  <c r="G111" i="15"/>
  <c r="K115" i="25"/>
  <c r="J114" i="16"/>
  <c r="H115" i="47"/>
  <c r="E113" i="19"/>
  <c r="D115" i="47"/>
  <c r="H115" i="51"/>
  <c r="L115" i="45"/>
  <c r="M114" i="49"/>
  <c r="D115" i="30"/>
  <c r="F114" i="13"/>
  <c r="K113" i="14"/>
  <c r="J116" i="27"/>
  <c r="N114" i="47"/>
  <c r="H117" i="29"/>
  <c r="M117" i="29"/>
  <c r="K112" i="15"/>
  <c r="G110" i="26"/>
  <c r="M109" i="36"/>
  <c r="N110" i="42"/>
  <c r="E110" i="41"/>
  <c r="G112" i="35"/>
  <c r="J111" i="41"/>
  <c r="I111" i="41"/>
  <c r="K110" i="36"/>
  <c r="H111" i="26"/>
  <c r="L113" i="35"/>
  <c r="K113" i="35"/>
  <c r="D112" i="15"/>
  <c r="J115" i="46"/>
  <c r="D116" i="25"/>
  <c r="F116" i="28"/>
  <c r="F111" i="15"/>
  <c r="D113" i="14"/>
  <c r="J116" i="28"/>
  <c r="J113" i="19"/>
  <c r="H114" i="23"/>
  <c r="K117" i="29"/>
  <c r="N114" i="46"/>
  <c r="M115" i="25"/>
  <c r="F114" i="48"/>
  <c r="G114" i="20"/>
  <c r="J113" i="14"/>
  <c r="F114" i="16"/>
  <c r="L114" i="16"/>
  <c r="G114" i="46"/>
  <c r="G114" i="31"/>
  <c r="G116" i="29"/>
  <c r="F115" i="25"/>
  <c r="K113" i="19"/>
  <c r="E114" i="47"/>
  <c r="L115" i="31"/>
  <c r="M110" i="26"/>
  <c r="E109" i="36"/>
  <c r="G110" i="42"/>
  <c r="M110" i="41"/>
  <c r="D111" i="24"/>
  <c r="L111" i="24"/>
  <c r="L110" i="36"/>
  <c r="D111" i="26"/>
  <c r="I111" i="26"/>
  <c r="J113" i="35"/>
  <c r="F116" i="29"/>
  <c r="N114" i="16"/>
  <c r="I114" i="21"/>
  <c r="E112" i="17"/>
  <c r="I114" i="23"/>
  <c r="M114" i="31"/>
  <c r="H115" i="25"/>
  <c r="L114" i="23"/>
  <c r="M113" i="23"/>
  <c r="I115" i="50"/>
  <c r="D115" i="13"/>
  <c r="J115" i="13"/>
  <c r="I112" i="15"/>
  <c r="N112" i="14"/>
  <c r="K115" i="31"/>
  <c r="L113" i="19"/>
  <c r="G112" i="14"/>
  <c r="H115" i="31"/>
  <c r="K115" i="50"/>
  <c r="N115" i="50"/>
  <c r="E116" i="29"/>
  <c r="M114" i="45"/>
  <c r="L116" i="44"/>
  <c r="E116" i="28"/>
  <c r="E114" i="31"/>
  <c r="H115" i="13"/>
  <c r="D115" i="51"/>
  <c r="J115" i="50"/>
  <c r="H113" i="17"/>
  <c r="K114" i="20"/>
  <c r="D113" i="17"/>
  <c r="E117" i="29"/>
  <c r="L108" i="39"/>
  <c r="I115" i="46"/>
  <c r="J117" i="29"/>
  <c r="I115" i="47"/>
  <c r="I113" i="14"/>
  <c r="N113" i="18"/>
  <c r="F113" i="18"/>
  <c r="M114" i="16"/>
  <c r="I113" i="19"/>
  <c r="E113" i="18"/>
  <c r="D116" i="47"/>
  <c r="M115" i="50"/>
  <c r="I115" i="31"/>
  <c r="J112" i="15"/>
  <c r="E115" i="25"/>
  <c r="J115" i="30"/>
  <c r="J115" i="25"/>
  <c r="K114" i="21"/>
  <c r="J114" i="21"/>
  <c r="G113" i="23"/>
  <c r="F114" i="31"/>
  <c r="N110" i="26"/>
  <c r="G109" i="36"/>
  <c r="G111" i="28"/>
  <c r="G110" i="41"/>
  <c r="I111" i="42"/>
  <c r="H110" i="36"/>
  <c r="N116" i="29"/>
  <c r="F117" i="29"/>
  <c r="I117" i="29"/>
  <c r="M113" i="19"/>
  <c r="L112" i="15"/>
  <c r="E112" i="14"/>
  <c r="E114" i="49"/>
  <c r="I113" i="17"/>
  <c r="D114" i="23"/>
  <c r="D117" i="28"/>
  <c r="K115" i="48"/>
  <c r="E114" i="45"/>
  <c r="I116" i="44"/>
  <c r="K115" i="51"/>
  <c r="M114" i="47"/>
  <c r="M114" i="48"/>
  <c r="N115" i="44"/>
  <c r="K115" i="45"/>
  <c r="G114" i="13"/>
  <c r="L114" i="20"/>
  <c r="D115" i="16"/>
  <c r="I116" i="28"/>
  <c r="L116" i="28"/>
  <c r="N113" i="23"/>
  <c r="N110" i="24"/>
  <c r="F109" i="36"/>
  <c r="N111" i="28"/>
  <c r="F110" i="41"/>
  <c r="I111" i="24"/>
  <c r="L111" i="41"/>
  <c r="L111" i="42"/>
  <c r="J111" i="26"/>
  <c r="H113" i="35"/>
  <c r="N112" i="17"/>
  <c r="K115" i="46"/>
  <c r="N111" i="15"/>
  <c r="N114" i="31"/>
  <c r="D114" i="19"/>
  <c r="H116" i="28"/>
  <c r="I114" i="20"/>
  <c r="L115" i="13"/>
  <c r="N115" i="25"/>
  <c r="D115" i="46"/>
  <c r="D116" i="46" s="1"/>
  <c r="N114" i="13"/>
  <c r="G115" i="44"/>
  <c r="H113" i="14"/>
  <c r="D114" i="18"/>
  <c r="G114" i="16"/>
  <c r="J115" i="31"/>
  <c r="G114" i="47"/>
  <c r="F114" i="49"/>
  <c r="I115" i="48"/>
  <c r="L113" i="14"/>
  <c r="J114" i="23"/>
  <c r="N114" i="45"/>
  <c r="L115" i="47"/>
  <c r="D114" i="21"/>
  <c r="M110" i="24"/>
  <c r="N109" i="36"/>
  <c r="E111" i="28"/>
  <c r="N112" i="35"/>
  <c r="H111" i="24"/>
  <c r="H111" i="41"/>
  <c r="H111" i="42"/>
  <c r="K111" i="26"/>
  <c r="J113" i="17"/>
  <c r="I115" i="51"/>
  <c r="L117" i="29"/>
  <c r="I115" i="25"/>
  <c r="G113" i="18"/>
  <c r="K116" i="44"/>
  <c r="L115" i="46"/>
  <c r="H108" i="39"/>
  <c r="M116" i="29"/>
  <c r="D115" i="45"/>
  <c r="L115" i="51"/>
  <c r="K115" i="13"/>
  <c r="G115" i="25"/>
  <c r="F115" i="44"/>
  <c r="F114" i="47"/>
  <c r="H114" i="16"/>
  <c r="N114" i="48"/>
  <c r="L115" i="30"/>
  <c r="J115" i="51"/>
  <c r="F115" i="50"/>
  <c r="E115" i="44"/>
  <c r="E114" i="16"/>
  <c r="J114" i="20"/>
  <c r="L114" i="21"/>
  <c r="L115" i="49"/>
  <c r="I115" i="45"/>
  <c r="H115" i="46"/>
  <c r="F110" i="24"/>
  <c r="E110" i="42"/>
  <c r="F111" i="28"/>
  <c r="F112" i="35"/>
  <c r="K111" i="24"/>
  <c r="D111" i="41"/>
  <c r="D111" i="42"/>
  <c r="J110" i="36"/>
  <c r="L111" i="26"/>
  <c r="D113" i="35"/>
  <c r="H115" i="48"/>
  <c r="M114" i="20"/>
  <c r="K114" i="23"/>
  <c r="N114" i="20"/>
  <c r="E111" i="15"/>
  <c r="I114" i="16"/>
  <c r="G112" i="17"/>
  <c r="G116" i="27"/>
  <c r="K115" i="49"/>
  <c r="M111" i="15"/>
  <c r="E114" i="20"/>
  <c r="I115" i="49"/>
  <c r="I113" i="18"/>
  <c r="H113" i="18"/>
  <c r="G115" i="50"/>
  <c r="F114" i="45"/>
  <c r="G114" i="48"/>
  <c r="H115" i="50"/>
  <c r="F114" i="20"/>
  <c r="M115" i="44"/>
  <c r="G114" i="45"/>
  <c r="J115" i="48"/>
  <c r="H116" i="44"/>
  <c r="H115" i="45"/>
  <c r="N116" i="28"/>
  <c r="J115" i="45"/>
  <c r="E115" i="50"/>
  <c r="G117" i="29"/>
  <c r="M116" i="28"/>
  <c r="D116" i="44"/>
  <c r="F113" i="19"/>
  <c r="K115" i="47"/>
  <c r="L115" i="25"/>
  <c r="K108" i="39"/>
  <c r="G114" i="49"/>
  <c r="F112" i="14"/>
  <c r="M114" i="13"/>
  <c r="D118" i="29"/>
  <c r="J115" i="49"/>
  <c r="E113" i="23"/>
  <c r="F112" i="17"/>
  <c r="E114" i="13"/>
  <c r="D115" i="31"/>
  <c r="D115" i="49"/>
  <c r="D116" i="49" s="1"/>
  <c r="H115" i="49"/>
  <c r="J115" i="47"/>
  <c r="K114" i="16"/>
  <c r="G113" i="19"/>
  <c r="F114" i="46"/>
  <c r="D115" i="48"/>
  <c r="D116" i="48" s="1"/>
  <c r="E114" i="46"/>
  <c r="H113" i="19"/>
  <c r="N114" i="49"/>
  <c r="D113" i="15"/>
  <c r="I108" i="39"/>
  <c r="C112" i="36" l="1"/>
  <c r="C113" i="26"/>
  <c r="C113" i="24"/>
  <c r="C113" i="42"/>
  <c r="C113" i="41"/>
  <c r="C115" i="35"/>
  <c r="C114" i="17"/>
  <c r="A115" i="17"/>
  <c r="B114" i="17"/>
  <c r="B117" i="16"/>
  <c r="A118" i="16"/>
  <c r="B114" i="14"/>
  <c r="A115" i="14"/>
  <c r="C114" i="14"/>
  <c r="B116" i="13"/>
  <c r="A117" i="13"/>
  <c r="C116" i="13"/>
  <c r="C117" i="51"/>
  <c r="A118" i="51"/>
  <c r="B117" i="51"/>
  <c r="B117" i="50"/>
  <c r="A118" i="50"/>
  <c r="C117" i="50"/>
  <c r="B117" i="49"/>
  <c r="C117" i="49"/>
  <c r="A118" i="49"/>
  <c r="B117" i="48"/>
  <c r="C117" i="48"/>
  <c r="A118" i="48"/>
  <c r="C117" i="47"/>
  <c r="A118" i="47"/>
  <c r="B117" i="47"/>
  <c r="B117" i="46"/>
  <c r="C117" i="46"/>
  <c r="A118" i="46"/>
  <c r="B117" i="45"/>
  <c r="C117" i="45"/>
  <c r="A118" i="45"/>
  <c r="B118" i="44"/>
  <c r="C118" i="44"/>
  <c r="A119" i="44"/>
  <c r="A119" i="43"/>
  <c r="B118" i="43"/>
  <c r="A118" i="42"/>
  <c r="B117" i="42"/>
  <c r="B117" i="41"/>
  <c r="A118" i="41"/>
  <c r="B116" i="36"/>
  <c r="A117" i="36"/>
  <c r="A118" i="35"/>
  <c r="B117" i="35"/>
  <c r="B117" i="31"/>
  <c r="A118" i="31"/>
  <c r="C117" i="31"/>
  <c r="C117" i="30"/>
  <c r="A118" i="30"/>
  <c r="B117" i="30"/>
  <c r="B119" i="29"/>
  <c r="C119" i="29"/>
  <c r="A120" i="29"/>
  <c r="B118" i="28"/>
  <c r="C118" i="28"/>
  <c r="A119" i="28"/>
  <c r="B118" i="27"/>
  <c r="C118" i="27"/>
  <c r="A119" i="27"/>
  <c r="A118" i="26"/>
  <c r="B117" i="26"/>
  <c r="B117" i="25"/>
  <c r="C117" i="25"/>
  <c r="A118" i="25"/>
  <c r="B117" i="24"/>
  <c r="A118" i="24"/>
  <c r="B116" i="23"/>
  <c r="C116" i="23"/>
  <c r="A117" i="23"/>
  <c r="C116" i="20"/>
  <c r="A117" i="20"/>
  <c r="B116" i="20"/>
  <c r="B116" i="21"/>
  <c r="C116" i="21"/>
  <c r="A117" i="21"/>
  <c r="C115" i="19"/>
  <c r="A116" i="19"/>
  <c r="B115" i="19"/>
  <c r="B115" i="18"/>
  <c r="C115" i="18"/>
  <c r="A116" i="18"/>
  <c r="B116" i="16"/>
  <c r="C116" i="16"/>
  <c r="C117" i="16" s="1"/>
  <c r="B114" i="15"/>
  <c r="C114" i="15"/>
  <c r="A115" i="15"/>
  <c r="A110" i="39"/>
  <c r="B109" i="39"/>
  <c r="C109" i="39"/>
  <c r="M113" i="35"/>
  <c r="F111" i="42"/>
  <c r="F111" i="26"/>
  <c r="M111" i="24"/>
  <c r="L112" i="26"/>
  <c r="D112" i="24"/>
  <c r="H112" i="42"/>
  <c r="I112" i="41"/>
  <c r="M115" i="48"/>
  <c r="D115" i="23"/>
  <c r="E114" i="23"/>
  <c r="K117" i="28"/>
  <c r="L116" i="46"/>
  <c r="N114" i="18"/>
  <c r="J114" i="18"/>
  <c r="M115" i="46"/>
  <c r="H117" i="28"/>
  <c r="F115" i="20"/>
  <c r="L116" i="49"/>
  <c r="G115" i="48"/>
  <c r="F113" i="15"/>
  <c r="L116" i="51"/>
  <c r="J116" i="49"/>
  <c r="G116" i="44"/>
  <c r="J117" i="44"/>
  <c r="J113" i="15"/>
  <c r="E116" i="44"/>
  <c r="F115" i="13"/>
  <c r="E114" i="18"/>
  <c r="N115" i="45"/>
  <c r="K113" i="15"/>
  <c r="F113" i="35"/>
  <c r="E111" i="42"/>
  <c r="G111" i="26"/>
  <c r="N111" i="24"/>
  <c r="J111" i="36"/>
  <c r="D112" i="26"/>
  <c r="I114" i="35"/>
  <c r="E115" i="49"/>
  <c r="M116" i="46"/>
  <c r="D116" i="20"/>
  <c r="J114" i="14"/>
  <c r="G115" i="30"/>
  <c r="I115" i="23"/>
  <c r="I115" i="21"/>
  <c r="K116" i="30"/>
  <c r="J115" i="16"/>
  <c r="F114" i="21"/>
  <c r="M115" i="13"/>
  <c r="L116" i="25"/>
  <c r="I116" i="50"/>
  <c r="M115" i="20"/>
  <c r="F116" i="47"/>
  <c r="M115" i="16"/>
  <c r="N114" i="23"/>
  <c r="D116" i="13"/>
  <c r="G114" i="21"/>
  <c r="G112" i="15"/>
  <c r="K115" i="21"/>
  <c r="G115" i="51"/>
  <c r="L115" i="23"/>
  <c r="F115" i="49"/>
  <c r="E116" i="49"/>
  <c r="N116" i="44"/>
  <c r="H114" i="19"/>
  <c r="E113" i="35"/>
  <c r="N111" i="42"/>
  <c r="N111" i="26"/>
  <c r="G110" i="36"/>
  <c r="I111" i="36"/>
  <c r="J112" i="26"/>
  <c r="J112" i="24"/>
  <c r="K112" i="42"/>
  <c r="H112" i="41"/>
  <c r="K114" i="35"/>
  <c r="E115" i="46"/>
  <c r="F116" i="49"/>
  <c r="G115" i="45"/>
  <c r="H115" i="20"/>
  <c r="F115" i="48"/>
  <c r="F114" i="23"/>
  <c r="D115" i="18"/>
  <c r="D119" i="29"/>
  <c r="G115" i="20"/>
  <c r="J116" i="45"/>
  <c r="F115" i="51"/>
  <c r="K115" i="20"/>
  <c r="E116" i="48"/>
  <c r="I116" i="46"/>
  <c r="G117" i="28"/>
  <c r="M113" i="14"/>
  <c r="F114" i="19"/>
  <c r="E113" i="15"/>
  <c r="E116" i="46"/>
  <c r="J115" i="23"/>
  <c r="M113" i="17"/>
  <c r="E114" i="21"/>
  <c r="M115" i="45"/>
  <c r="I116" i="31"/>
  <c r="G115" i="46"/>
  <c r="G114" i="19"/>
  <c r="M116" i="47"/>
  <c r="N113" i="35"/>
  <c r="E111" i="41"/>
  <c r="M111" i="26"/>
  <c r="M110" i="36"/>
  <c r="H111" i="36"/>
  <c r="H112" i="24"/>
  <c r="K112" i="24"/>
  <c r="L112" i="42"/>
  <c r="D114" i="35"/>
  <c r="L114" i="35"/>
  <c r="E112" i="15"/>
  <c r="M115" i="30"/>
  <c r="M114" i="18"/>
  <c r="F113" i="17"/>
  <c r="J116" i="51"/>
  <c r="N115" i="13"/>
  <c r="N115" i="49"/>
  <c r="H115" i="23"/>
  <c r="N116" i="48"/>
  <c r="H115" i="21"/>
  <c r="L116" i="30"/>
  <c r="J115" i="21"/>
  <c r="L114" i="19"/>
  <c r="G116" i="46"/>
  <c r="N113" i="15"/>
  <c r="J116" i="50"/>
  <c r="L116" i="31"/>
  <c r="I114" i="17"/>
  <c r="G114" i="23"/>
  <c r="L116" i="50"/>
  <c r="I115" i="16"/>
  <c r="G113" i="15"/>
  <c r="D114" i="17"/>
  <c r="L116" i="48"/>
  <c r="E115" i="13"/>
  <c r="M112" i="15"/>
  <c r="J116" i="47"/>
  <c r="M118" i="29"/>
  <c r="I117" i="28"/>
  <c r="J117" i="28"/>
  <c r="D117" i="49"/>
  <c r="G117" i="27"/>
  <c r="L117" i="44"/>
  <c r="M113" i="15"/>
  <c r="I114" i="19"/>
  <c r="D116" i="51"/>
  <c r="I116" i="47"/>
  <c r="N115" i="30"/>
  <c r="D118" i="28"/>
  <c r="J116" i="13"/>
  <c r="H116" i="47"/>
  <c r="H114" i="14"/>
  <c r="K116" i="48"/>
  <c r="L115" i="21"/>
  <c r="L117" i="28"/>
  <c r="K114" i="19"/>
  <c r="H113" i="15"/>
  <c r="F112" i="15"/>
  <c r="K116" i="45"/>
  <c r="E115" i="51"/>
  <c r="H115" i="16"/>
  <c r="G115" i="31"/>
  <c r="I116" i="48"/>
  <c r="H114" i="18"/>
  <c r="E113" i="17"/>
  <c r="G115" i="47"/>
  <c r="E116" i="25"/>
  <c r="I113" i="15"/>
  <c r="J116" i="31"/>
  <c r="M116" i="25"/>
  <c r="M116" i="44"/>
  <c r="K114" i="14"/>
  <c r="G113" i="35"/>
  <c r="N111" i="41"/>
  <c r="E111" i="26"/>
  <c r="N110" i="36"/>
  <c r="D111" i="36"/>
  <c r="I112" i="26"/>
  <c r="I112" i="24"/>
  <c r="J114" i="35"/>
  <c r="F115" i="30"/>
  <c r="E115" i="31"/>
  <c r="F115" i="16"/>
  <c r="M116" i="48"/>
  <c r="G115" i="49"/>
  <c r="L113" i="15"/>
  <c r="D115" i="21"/>
  <c r="D117" i="44"/>
  <c r="F115" i="45"/>
  <c r="H116" i="49"/>
  <c r="H116" i="30"/>
  <c r="I117" i="44"/>
  <c r="D116" i="50"/>
  <c r="J116" i="30"/>
  <c r="N115" i="47"/>
  <c r="H116" i="46"/>
  <c r="G116" i="47"/>
  <c r="K116" i="46"/>
  <c r="G113" i="17"/>
  <c r="K116" i="31"/>
  <c r="H117" i="44"/>
  <c r="K115" i="16"/>
  <c r="D112" i="42"/>
  <c r="M111" i="41"/>
  <c r="F111" i="24"/>
  <c r="F110" i="36"/>
  <c r="K111" i="36"/>
  <c r="H112" i="26"/>
  <c r="L112" i="24"/>
  <c r="I112" i="42"/>
  <c r="K112" i="41"/>
  <c r="D116" i="45"/>
  <c r="N115" i="51"/>
  <c r="G113" i="14"/>
  <c r="J116" i="46"/>
  <c r="G116" i="25"/>
  <c r="H114" i="17"/>
  <c r="F115" i="46"/>
  <c r="G115" i="13"/>
  <c r="F116" i="46"/>
  <c r="N116" i="25"/>
  <c r="G118" i="29"/>
  <c r="H116" i="51"/>
  <c r="D116" i="21"/>
  <c r="J118" i="29"/>
  <c r="E115" i="48"/>
  <c r="K109" i="39"/>
  <c r="F116" i="44"/>
  <c r="M114" i="23"/>
  <c r="M115" i="31"/>
  <c r="H116" i="45"/>
  <c r="N116" i="49"/>
  <c r="J116" i="48"/>
  <c r="L109" i="39"/>
  <c r="E115" i="16"/>
  <c r="M116" i="49"/>
  <c r="H116" i="25"/>
  <c r="M111" i="42"/>
  <c r="G111" i="41"/>
  <c r="G111" i="24"/>
  <c r="E110" i="36"/>
  <c r="L111" i="36"/>
  <c r="J112" i="42"/>
  <c r="J112" i="41"/>
  <c r="H114" i="35"/>
  <c r="I114" i="14"/>
  <c r="G116" i="48"/>
  <c r="D116" i="30"/>
  <c r="L115" i="16"/>
  <c r="H118" i="29"/>
  <c r="J117" i="16"/>
  <c r="N118" i="29"/>
  <c r="N112" i="15"/>
  <c r="J117" i="27"/>
  <c r="J109" i="39"/>
  <c r="L117" i="16"/>
  <c r="E115" i="47"/>
  <c r="I116" i="45"/>
  <c r="L118" i="29"/>
  <c r="I116" i="49"/>
  <c r="E115" i="30"/>
  <c r="G115" i="16"/>
  <c r="M115" i="49"/>
  <c r="N114" i="21"/>
  <c r="L116" i="47"/>
  <c r="F113" i="14"/>
  <c r="N117" i="28"/>
  <c r="E118" i="29"/>
  <c r="M114" i="21"/>
  <c r="H116" i="50"/>
  <c r="F114" i="18"/>
  <c r="D114" i="14"/>
  <c r="D117" i="51"/>
  <c r="M114" i="19"/>
  <c r="E115" i="45"/>
  <c r="G111" i="42"/>
  <c r="F111" i="41"/>
  <c r="E111" i="24"/>
  <c r="J108" i="39"/>
  <c r="K112" i="26"/>
  <c r="D112" i="41"/>
  <c r="L112" i="41"/>
  <c r="N115" i="48"/>
  <c r="K118" i="29"/>
  <c r="F118" i="29"/>
  <c r="I116" i="30"/>
  <c r="L115" i="20"/>
  <c r="N115" i="31"/>
  <c r="I118" i="29"/>
  <c r="N113" i="17"/>
  <c r="D117" i="25"/>
  <c r="K116" i="25"/>
  <c r="E117" i="28"/>
  <c r="F115" i="31"/>
  <c r="I116" i="51"/>
  <c r="L114" i="14"/>
  <c r="E113" i="14"/>
  <c r="N115" i="46"/>
  <c r="K115" i="23"/>
  <c r="K116" i="51"/>
  <c r="M115" i="51"/>
  <c r="I115" i="20"/>
  <c r="J116" i="25"/>
  <c r="J115" i="20"/>
  <c r="F116" i="48"/>
  <c r="I114" i="18"/>
  <c r="L116" i="45"/>
  <c r="F117" i="28"/>
  <c r="N116" i="47"/>
  <c r="K117" i="44"/>
  <c r="G116" i="49"/>
  <c r="K116" i="13"/>
  <c r="F116" i="25"/>
  <c r="N114" i="19"/>
  <c r="F115" i="47"/>
  <c r="K114" i="17"/>
  <c r="E114" i="19"/>
  <c r="D116" i="31"/>
  <c r="M115" i="47"/>
  <c r="J114" i="19"/>
  <c r="K116" i="47"/>
  <c r="M117" i="28"/>
  <c r="H116" i="13"/>
  <c r="K116" i="50"/>
  <c r="H116" i="48"/>
  <c r="G114" i="18"/>
  <c r="K117" i="16"/>
  <c r="N116" i="46"/>
  <c r="E115" i="20"/>
  <c r="I116" i="25"/>
  <c r="D109" i="39"/>
  <c r="K116" i="49"/>
  <c r="L116" i="13"/>
  <c r="L114" i="17"/>
  <c r="I117" i="16"/>
  <c r="J114" i="17"/>
  <c r="N113" i="14"/>
  <c r="H116" i="31"/>
  <c r="N115" i="20"/>
  <c r="E116" i="47"/>
  <c r="N115" i="16"/>
  <c r="H109" i="39"/>
  <c r="H117" i="16"/>
  <c r="I116" i="13"/>
  <c r="D118" i="27"/>
  <c r="D115" i="19"/>
  <c r="C114" i="26" l="1"/>
  <c r="C116" i="35"/>
  <c r="C114" i="41"/>
  <c r="C114" i="42"/>
  <c r="C114" i="24"/>
  <c r="C113" i="36"/>
  <c r="B115" i="17"/>
  <c r="C115" i="17"/>
  <c r="A116" i="17"/>
  <c r="A119" i="16"/>
  <c r="B118" i="16"/>
  <c r="B115" i="14"/>
  <c r="A116" i="14"/>
  <c r="C115" i="14"/>
  <c r="A118" i="13"/>
  <c r="B117" i="13"/>
  <c r="C118" i="16"/>
  <c r="C117" i="13"/>
  <c r="B118" i="51"/>
  <c r="C118" i="51"/>
  <c r="A119" i="51"/>
  <c r="B118" i="50"/>
  <c r="C118" i="50"/>
  <c r="A119" i="50"/>
  <c r="B118" i="49"/>
  <c r="A119" i="49"/>
  <c r="C118" i="49"/>
  <c r="B118" i="48"/>
  <c r="A119" i="48"/>
  <c r="C118" i="48"/>
  <c r="B118" i="47"/>
  <c r="C118" i="47"/>
  <c r="A119" i="47"/>
  <c r="B118" i="46"/>
  <c r="C118" i="46"/>
  <c r="A119" i="46"/>
  <c r="B118" i="45"/>
  <c r="C118" i="45"/>
  <c r="A119" i="45"/>
  <c r="B119" i="44"/>
  <c r="A120" i="44"/>
  <c r="C119" i="44"/>
  <c r="B119" i="43"/>
  <c r="A120" i="43"/>
  <c r="B118" i="42"/>
  <c r="A119" i="42"/>
  <c r="A119" i="41"/>
  <c r="B118" i="41"/>
  <c r="B117" i="36"/>
  <c r="A118" i="36"/>
  <c r="B118" i="35"/>
  <c r="A119" i="35"/>
  <c r="B118" i="31"/>
  <c r="C118" i="31"/>
  <c r="A119" i="31"/>
  <c r="B118" i="30"/>
  <c r="C118" i="30"/>
  <c r="A119" i="30"/>
  <c r="C120" i="29"/>
  <c r="A121" i="29"/>
  <c r="B120" i="29"/>
  <c r="C119" i="28"/>
  <c r="A120" i="28"/>
  <c r="B119" i="28"/>
  <c r="C119" i="27"/>
  <c r="A120" i="27"/>
  <c r="B119" i="27"/>
  <c r="B118" i="26"/>
  <c r="A119" i="26"/>
  <c r="C118" i="25"/>
  <c r="A119" i="25"/>
  <c r="B118" i="25"/>
  <c r="A119" i="24"/>
  <c r="B118" i="24"/>
  <c r="C117" i="23"/>
  <c r="A118" i="23"/>
  <c r="B117" i="23"/>
  <c r="B117" i="20"/>
  <c r="C117" i="20"/>
  <c r="A118" i="20"/>
  <c r="B117" i="21"/>
  <c r="C117" i="21"/>
  <c r="A118" i="21"/>
  <c r="B116" i="19"/>
  <c r="C116" i="19"/>
  <c r="A117" i="19"/>
  <c r="C116" i="18"/>
  <c r="A117" i="18"/>
  <c r="B116" i="18"/>
  <c r="B115" i="15"/>
  <c r="A116" i="15"/>
  <c r="C115" i="15"/>
  <c r="A111" i="39"/>
  <c r="B110" i="39"/>
  <c r="C110" i="39"/>
  <c r="M112" i="41"/>
  <c r="E112" i="42"/>
  <c r="F114" i="35"/>
  <c r="N112" i="26"/>
  <c r="H113" i="26"/>
  <c r="D113" i="41"/>
  <c r="K113" i="42"/>
  <c r="D113" i="24"/>
  <c r="H113" i="24"/>
  <c r="I112" i="36"/>
  <c r="L117" i="47"/>
  <c r="F116" i="31"/>
  <c r="G114" i="14"/>
  <c r="K117" i="45"/>
  <c r="G119" i="29"/>
  <c r="H115" i="19"/>
  <c r="N116" i="20"/>
  <c r="F116" i="30"/>
  <c r="D117" i="50"/>
  <c r="I116" i="21"/>
  <c r="K117" i="31"/>
  <c r="M117" i="49"/>
  <c r="M118" i="28"/>
  <c r="J119" i="29"/>
  <c r="J118" i="44"/>
  <c r="E116" i="51"/>
  <c r="E116" i="50"/>
  <c r="H114" i="15"/>
  <c r="M116" i="13"/>
  <c r="D117" i="31"/>
  <c r="H119" i="29"/>
  <c r="N112" i="41"/>
  <c r="G112" i="42"/>
  <c r="M114" i="35"/>
  <c r="N112" i="24"/>
  <c r="K113" i="26"/>
  <c r="K115" i="35"/>
  <c r="H113" i="42"/>
  <c r="K112" i="36"/>
  <c r="F115" i="23"/>
  <c r="D114" i="15"/>
  <c r="N115" i="19"/>
  <c r="J117" i="31"/>
  <c r="J114" i="15"/>
  <c r="J116" i="16"/>
  <c r="G115" i="23"/>
  <c r="D115" i="17"/>
  <c r="I117" i="49"/>
  <c r="I117" i="47"/>
  <c r="L118" i="44"/>
  <c r="M116" i="45"/>
  <c r="K117" i="49"/>
  <c r="N116" i="50"/>
  <c r="D117" i="45"/>
  <c r="E116" i="45"/>
  <c r="I117" i="31"/>
  <c r="N116" i="45"/>
  <c r="D116" i="18"/>
  <c r="F114" i="14"/>
  <c r="N119" i="29"/>
  <c r="I115" i="17"/>
  <c r="M114" i="14"/>
  <c r="G112" i="41"/>
  <c r="E111" i="36"/>
  <c r="N114" i="35"/>
  <c r="M112" i="24"/>
  <c r="J113" i="26"/>
  <c r="J115" i="35"/>
  <c r="L113" i="41"/>
  <c r="J113" i="41"/>
  <c r="L113" i="42"/>
  <c r="K113" i="24"/>
  <c r="L112" i="36"/>
  <c r="D117" i="13"/>
  <c r="H116" i="23"/>
  <c r="H116" i="16"/>
  <c r="J118" i="28"/>
  <c r="L116" i="16"/>
  <c r="H117" i="13"/>
  <c r="H117" i="47"/>
  <c r="H116" i="20"/>
  <c r="J110" i="39"/>
  <c r="I117" i="45"/>
  <c r="K118" i="44"/>
  <c r="D115" i="14"/>
  <c r="K110" i="39"/>
  <c r="M117" i="51"/>
  <c r="L115" i="17"/>
  <c r="D119" i="27"/>
  <c r="M115" i="19"/>
  <c r="I118" i="28"/>
  <c r="L119" i="29"/>
  <c r="H117" i="25"/>
  <c r="F112" i="41"/>
  <c r="M111" i="36"/>
  <c r="E114" i="35"/>
  <c r="F112" i="24"/>
  <c r="H115" i="35"/>
  <c r="J113" i="24"/>
  <c r="I117" i="25"/>
  <c r="F115" i="19"/>
  <c r="F117" i="51"/>
  <c r="K117" i="25"/>
  <c r="M116" i="20"/>
  <c r="K117" i="47"/>
  <c r="H117" i="30"/>
  <c r="E116" i="21"/>
  <c r="D117" i="30"/>
  <c r="L117" i="48"/>
  <c r="J117" i="48"/>
  <c r="H118" i="44"/>
  <c r="L117" i="50"/>
  <c r="L117" i="46"/>
  <c r="G116" i="13"/>
  <c r="J117" i="49"/>
  <c r="N118" i="28"/>
  <c r="J117" i="30"/>
  <c r="I117" i="46"/>
  <c r="D118" i="44"/>
  <c r="N117" i="44"/>
  <c r="F115" i="21"/>
  <c r="J115" i="18"/>
  <c r="J116" i="23"/>
  <c r="N116" i="31"/>
  <c r="K118" i="16"/>
  <c r="G117" i="51"/>
  <c r="F117" i="25"/>
  <c r="E117" i="51"/>
  <c r="M119" i="29"/>
  <c r="H117" i="49"/>
  <c r="K115" i="19"/>
  <c r="F117" i="44"/>
  <c r="M115" i="23"/>
  <c r="L116" i="20"/>
  <c r="D117" i="47"/>
  <c r="K117" i="48"/>
  <c r="I117" i="51"/>
  <c r="H117" i="31"/>
  <c r="F116" i="51"/>
  <c r="I115" i="19"/>
  <c r="D117" i="46"/>
  <c r="E115" i="21"/>
  <c r="F118" i="28"/>
  <c r="E117" i="44"/>
  <c r="H115" i="18"/>
  <c r="K114" i="15"/>
  <c r="K115" i="14"/>
  <c r="G115" i="19"/>
  <c r="L118" i="28"/>
  <c r="M116" i="31"/>
  <c r="J117" i="51"/>
  <c r="E115" i="23"/>
  <c r="E112" i="41"/>
  <c r="G111" i="36"/>
  <c r="G112" i="26"/>
  <c r="E112" i="24"/>
  <c r="D113" i="26"/>
  <c r="D115" i="35"/>
  <c r="I115" i="35"/>
  <c r="K113" i="41"/>
  <c r="J113" i="42"/>
  <c r="I113" i="24"/>
  <c r="D112" i="36"/>
  <c r="M114" i="17"/>
  <c r="N115" i="18"/>
  <c r="L117" i="30"/>
  <c r="J117" i="25"/>
  <c r="N117" i="51"/>
  <c r="F117" i="49"/>
  <c r="N115" i="21"/>
  <c r="K119" i="29"/>
  <c r="E118" i="28"/>
  <c r="G116" i="20"/>
  <c r="N114" i="17"/>
  <c r="F119" i="29"/>
  <c r="H117" i="51"/>
  <c r="L118" i="16"/>
  <c r="M116" i="50"/>
  <c r="M116" i="51"/>
  <c r="G117" i="49"/>
  <c r="K118" i="28"/>
  <c r="D117" i="20"/>
  <c r="M112" i="42"/>
  <c r="F111" i="36"/>
  <c r="F112" i="26"/>
  <c r="G112" i="24"/>
  <c r="L113" i="26"/>
  <c r="I113" i="42"/>
  <c r="K117" i="13"/>
  <c r="M115" i="21"/>
  <c r="K115" i="17"/>
  <c r="L117" i="25"/>
  <c r="E114" i="14"/>
  <c r="N116" i="13"/>
  <c r="K117" i="51"/>
  <c r="N114" i="14"/>
  <c r="I116" i="16"/>
  <c r="G118" i="27"/>
  <c r="G117" i="25"/>
  <c r="D119" i="28"/>
  <c r="N117" i="25"/>
  <c r="D116" i="23"/>
  <c r="E117" i="49"/>
  <c r="I114" i="15"/>
  <c r="I115" i="18"/>
  <c r="E115" i="19"/>
  <c r="J116" i="20"/>
  <c r="E116" i="30"/>
  <c r="E116" i="13"/>
  <c r="I117" i="50"/>
  <c r="H116" i="21"/>
  <c r="F112" i="42"/>
  <c r="N111" i="36"/>
  <c r="E112" i="26"/>
  <c r="I109" i="39"/>
  <c r="I113" i="26"/>
  <c r="I113" i="41"/>
  <c r="D113" i="42"/>
  <c r="J112" i="36"/>
  <c r="K116" i="16"/>
  <c r="L117" i="51"/>
  <c r="I116" i="23"/>
  <c r="H115" i="17"/>
  <c r="G117" i="44"/>
  <c r="H117" i="45"/>
  <c r="N116" i="21"/>
  <c r="H118" i="28"/>
  <c r="L117" i="13"/>
  <c r="L115" i="14"/>
  <c r="M115" i="18"/>
  <c r="G116" i="45"/>
  <c r="I119" i="29"/>
  <c r="D120" i="29"/>
  <c r="H118" i="16"/>
  <c r="L115" i="19"/>
  <c r="D117" i="48"/>
  <c r="H117" i="48"/>
  <c r="G116" i="21"/>
  <c r="G116" i="30"/>
  <c r="F116" i="45"/>
  <c r="L117" i="45"/>
  <c r="F114" i="17"/>
  <c r="F115" i="18"/>
  <c r="K116" i="21"/>
  <c r="K116" i="20"/>
  <c r="D118" i="25"/>
  <c r="N112" i="42"/>
  <c r="G114" i="35"/>
  <c r="M112" i="26"/>
  <c r="D116" i="16"/>
  <c r="L115" i="35"/>
  <c r="H113" i="41"/>
  <c r="L113" i="24"/>
  <c r="H112" i="36"/>
  <c r="G114" i="17"/>
  <c r="J117" i="46"/>
  <c r="E115" i="18"/>
  <c r="N116" i="30"/>
  <c r="J117" i="50"/>
  <c r="J116" i="21"/>
  <c r="M117" i="44"/>
  <c r="J118" i="27"/>
  <c r="G118" i="28"/>
  <c r="J117" i="45"/>
  <c r="I118" i="44"/>
  <c r="G115" i="21"/>
  <c r="H115" i="14"/>
  <c r="E119" i="29"/>
  <c r="E116" i="31"/>
  <c r="I117" i="13"/>
  <c r="I115" i="14"/>
  <c r="I116" i="20"/>
  <c r="K117" i="30"/>
  <c r="J115" i="14"/>
  <c r="G116" i="51"/>
  <c r="L116" i="23"/>
  <c r="E116" i="20"/>
  <c r="L116" i="21"/>
  <c r="I117" i="48"/>
  <c r="K116" i="23"/>
  <c r="M116" i="21"/>
  <c r="N115" i="23"/>
  <c r="N116" i="51"/>
  <c r="F116" i="20"/>
  <c r="L114" i="15"/>
  <c r="D118" i="51"/>
  <c r="J115" i="17"/>
  <c r="L117" i="49"/>
  <c r="M117" i="25"/>
  <c r="G116" i="31"/>
  <c r="N117" i="49"/>
  <c r="D117" i="21"/>
  <c r="E117" i="25"/>
  <c r="L117" i="31"/>
  <c r="J117" i="13"/>
  <c r="J117" i="47"/>
  <c r="E114" i="17"/>
  <c r="I117" i="30"/>
  <c r="D118" i="47"/>
  <c r="G116" i="50"/>
  <c r="H117" i="46"/>
  <c r="G115" i="18"/>
  <c r="J115" i="19"/>
  <c r="F116" i="13"/>
  <c r="M116" i="30"/>
  <c r="F116" i="50"/>
  <c r="K117" i="46"/>
  <c r="K117" i="50"/>
  <c r="H117" i="50"/>
  <c r="F116" i="21"/>
  <c r="D116" i="19"/>
  <c r="H110" i="39"/>
  <c r="I118" i="16"/>
  <c r="D117" i="16"/>
  <c r="C115" i="42" l="1"/>
  <c r="C114" i="36"/>
  <c r="C115" i="24"/>
  <c r="C117" i="35"/>
  <c r="C115" i="26"/>
  <c r="C115" i="41"/>
  <c r="C116" i="17"/>
  <c r="A117" i="17"/>
  <c r="B116" i="17"/>
  <c r="A120" i="16"/>
  <c r="B119" i="16"/>
  <c r="B116" i="14"/>
  <c r="A117" i="14"/>
  <c r="C116" i="14"/>
  <c r="A119" i="13"/>
  <c r="B118" i="13"/>
  <c r="C119" i="16"/>
  <c r="C118" i="13"/>
  <c r="C119" i="51"/>
  <c r="A120" i="51"/>
  <c r="B119" i="51"/>
  <c r="B119" i="50"/>
  <c r="A120" i="50"/>
  <c r="C119" i="50"/>
  <c r="B119" i="49"/>
  <c r="A120" i="49"/>
  <c r="C119" i="49"/>
  <c r="B119" i="48"/>
  <c r="C119" i="48"/>
  <c r="A120" i="48"/>
  <c r="A120" i="47"/>
  <c r="B119" i="47"/>
  <c r="C119" i="47"/>
  <c r="B119" i="46"/>
  <c r="C119" i="46"/>
  <c r="A120" i="46"/>
  <c r="B119" i="45"/>
  <c r="C119" i="45"/>
  <c r="A120" i="45"/>
  <c r="B120" i="44"/>
  <c r="C120" i="44"/>
  <c r="A121" i="44"/>
  <c r="A121" i="43"/>
  <c r="B120" i="43"/>
  <c r="A120" i="42"/>
  <c r="B119" i="42"/>
  <c r="B119" i="41"/>
  <c r="A120" i="41"/>
  <c r="B118" i="36"/>
  <c r="A119" i="36"/>
  <c r="A120" i="35"/>
  <c r="B119" i="35"/>
  <c r="B119" i="31"/>
  <c r="A120" i="31"/>
  <c r="C119" i="31"/>
  <c r="B119" i="30"/>
  <c r="C119" i="30"/>
  <c r="A120" i="30"/>
  <c r="B121" i="29"/>
  <c r="C121" i="29"/>
  <c r="A122" i="29"/>
  <c r="B120" i="28"/>
  <c r="C120" i="28"/>
  <c r="A121" i="28"/>
  <c r="B120" i="27"/>
  <c r="C120" i="27"/>
  <c r="A121" i="27"/>
  <c r="A120" i="26"/>
  <c r="B119" i="26"/>
  <c r="B119" i="25"/>
  <c r="C119" i="25"/>
  <c r="A120" i="25"/>
  <c r="B119" i="24"/>
  <c r="A120" i="24"/>
  <c r="B118" i="23"/>
  <c r="C118" i="23"/>
  <c r="A119" i="23"/>
  <c r="C118" i="20"/>
  <c r="A119" i="20"/>
  <c r="B118" i="20"/>
  <c r="B118" i="21"/>
  <c r="C118" i="21"/>
  <c r="A119" i="21"/>
  <c r="C117" i="19"/>
  <c r="A118" i="19"/>
  <c r="B117" i="19"/>
  <c r="B117" i="18"/>
  <c r="C117" i="18"/>
  <c r="A118" i="18"/>
  <c r="B116" i="15"/>
  <c r="C116" i="15"/>
  <c r="A117" i="15"/>
  <c r="A112" i="39"/>
  <c r="B111" i="39"/>
  <c r="C111" i="39"/>
  <c r="M116" i="16"/>
  <c r="N113" i="42"/>
  <c r="N112" i="36"/>
  <c r="E113" i="26"/>
  <c r="N113" i="24"/>
  <c r="D110" i="39"/>
  <c r="K113" i="36"/>
  <c r="D114" i="24"/>
  <c r="I114" i="24"/>
  <c r="H116" i="35"/>
  <c r="J118" i="16"/>
  <c r="D118" i="45"/>
  <c r="E118" i="51"/>
  <c r="M117" i="47"/>
  <c r="K116" i="14"/>
  <c r="E118" i="44"/>
  <c r="K118" i="51"/>
  <c r="M117" i="16"/>
  <c r="M117" i="30"/>
  <c r="H118" i="49"/>
  <c r="I117" i="23"/>
  <c r="F117" i="13"/>
  <c r="E117" i="21"/>
  <c r="I116" i="14"/>
  <c r="H118" i="13"/>
  <c r="E120" i="29"/>
  <c r="F120" i="29"/>
  <c r="I115" i="15"/>
  <c r="F118" i="47"/>
  <c r="J116" i="17"/>
  <c r="J119" i="27"/>
  <c r="F117" i="50"/>
  <c r="J117" i="20"/>
  <c r="F117" i="48"/>
  <c r="G119" i="27"/>
  <c r="H118" i="31"/>
  <c r="G116" i="16"/>
  <c r="F113" i="42"/>
  <c r="G115" i="35"/>
  <c r="G113" i="26"/>
  <c r="G113" i="41"/>
  <c r="L113" i="36"/>
  <c r="M115" i="17"/>
  <c r="J117" i="21"/>
  <c r="E116" i="18"/>
  <c r="F117" i="30"/>
  <c r="F117" i="16"/>
  <c r="M118" i="44"/>
  <c r="J118" i="47"/>
  <c r="J120" i="29"/>
  <c r="L117" i="21"/>
  <c r="D121" i="29"/>
  <c r="I118" i="13"/>
  <c r="N118" i="51"/>
  <c r="N118" i="25"/>
  <c r="D117" i="19"/>
  <c r="F117" i="31"/>
  <c r="I118" i="49"/>
  <c r="F117" i="46"/>
  <c r="K118" i="45"/>
  <c r="I118" i="48"/>
  <c r="F116" i="23"/>
  <c r="I119" i="44"/>
  <c r="I118" i="51"/>
  <c r="J118" i="13"/>
  <c r="F116" i="16"/>
  <c r="D117" i="23"/>
  <c r="N115" i="35"/>
  <c r="N113" i="26"/>
  <c r="N113" i="41"/>
  <c r="J114" i="42"/>
  <c r="K114" i="24"/>
  <c r="L114" i="24"/>
  <c r="K114" i="26"/>
  <c r="D116" i="14"/>
  <c r="F117" i="21"/>
  <c r="I118" i="45"/>
  <c r="M119" i="28"/>
  <c r="F118" i="44"/>
  <c r="G116" i="23"/>
  <c r="L116" i="14"/>
  <c r="J118" i="49"/>
  <c r="E118" i="25"/>
  <c r="N117" i="31"/>
  <c r="E117" i="16"/>
  <c r="J116" i="18"/>
  <c r="E115" i="14"/>
  <c r="L119" i="28"/>
  <c r="M117" i="13"/>
  <c r="H119" i="16"/>
  <c r="M118" i="51"/>
  <c r="N116" i="19"/>
  <c r="H118" i="45"/>
  <c r="M117" i="20"/>
  <c r="G118" i="51"/>
  <c r="E117" i="50"/>
  <c r="F117" i="20"/>
  <c r="H116" i="14"/>
  <c r="E116" i="16"/>
  <c r="D113" i="36"/>
  <c r="M115" i="35"/>
  <c r="D118" i="50"/>
  <c r="M113" i="41"/>
  <c r="L114" i="42"/>
  <c r="H114" i="24"/>
  <c r="K116" i="35"/>
  <c r="L114" i="26"/>
  <c r="H117" i="21"/>
  <c r="L111" i="39"/>
  <c r="I118" i="25"/>
  <c r="L115" i="15"/>
  <c r="N117" i="50"/>
  <c r="M117" i="31"/>
  <c r="I119" i="28"/>
  <c r="J119" i="16"/>
  <c r="F114" i="15"/>
  <c r="K118" i="50"/>
  <c r="H118" i="47"/>
  <c r="K116" i="19"/>
  <c r="G117" i="50"/>
  <c r="K116" i="17"/>
  <c r="J116" i="14"/>
  <c r="L116" i="19"/>
  <c r="N120" i="29"/>
  <c r="I117" i="21"/>
  <c r="J119" i="28"/>
  <c r="J118" i="51"/>
  <c r="K118" i="13"/>
  <c r="K118" i="46"/>
  <c r="D118" i="49"/>
  <c r="E116" i="23"/>
  <c r="J118" i="50"/>
  <c r="G118" i="47"/>
  <c r="H118" i="30"/>
  <c r="G117" i="47"/>
  <c r="K118" i="47"/>
  <c r="M117" i="48"/>
  <c r="J119" i="44"/>
  <c r="G119" i="28"/>
  <c r="E117" i="31"/>
  <c r="H119" i="28"/>
  <c r="N117" i="47"/>
  <c r="M116" i="19"/>
  <c r="H117" i="23"/>
  <c r="J115" i="15"/>
  <c r="G117" i="45"/>
  <c r="M114" i="15"/>
  <c r="G117" i="48"/>
  <c r="N117" i="46"/>
  <c r="K117" i="21"/>
  <c r="E116" i="19"/>
  <c r="F115" i="17"/>
  <c r="H119" i="44"/>
  <c r="L118" i="45"/>
  <c r="H118" i="51"/>
  <c r="L118" i="50"/>
  <c r="J118" i="46"/>
  <c r="F119" i="28"/>
  <c r="D118" i="48"/>
  <c r="J117" i="23"/>
  <c r="M120" i="29"/>
  <c r="G117" i="21"/>
  <c r="L118" i="47"/>
  <c r="N116" i="16"/>
  <c r="F112" i="36"/>
  <c r="F115" i="35"/>
  <c r="M113" i="24"/>
  <c r="F113" i="41"/>
  <c r="K114" i="42"/>
  <c r="I113" i="36"/>
  <c r="J114" i="24"/>
  <c r="D116" i="35"/>
  <c r="I116" i="35"/>
  <c r="D114" i="26"/>
  <c r="I114" i="41"/>
  <c r="E117" i="48"/>
  <c r="G117" i="13"/>
  <c r="L119" i="16"/>
  <c r="K117" i="20"/>
  <c r="G117" i="16"/>
  <c r="L118" i="49"/>
  <c r="D118" i="20"/>
  <c r="N119" i="28"/>
  <c r="D119" i="44"/>
  <c r="J111" i="39"/>
  <c r="J118" i="31"/>
  <c r="H115" i="15"/>
  <c r="E117" i="13"/>
  <c r="E117" i="30"/>
  <c r="H118" i="46"/>
  <c r="J118" i="45"/>
  <c r="J118" i="30"/>
  <c r="G117" i="31"/>
  <c r="G113" i="42"/>
  <c r="M112" i="36"/>
  <c r="E115" i="35"/>
  <c r="G113" i="24"/>
  <c r="E113" i="41"/>
  <c r="I114" i="42"/>
  <c r="J116" i="35"/>
  <c r="I114" i="26"/>
  <c r="D114" i="41"/>
  <c r="J114" i="41"/>
  <c r="F117" i="47"/>
  <c r="M118" i="25"/>
  <c r="G117" i="30"/>
  <c r="H117" i="20"/>
  <c r="I118" i="30"/>
  <c r="F116" i="18"/>
  <c r="M118" i="47"/>
  <c r="D120" i="28"/>
  <c r="L117" i="20"/>
  <c r="G115" i="14"/>
  <c r="N114" i="15"/>
  <c r="H116" i="19"/>
  <c r="I118" i="50"/>
  <c r="G116" i="18"/>
  <c r="F118" i="25"/>
  <c r="M117" i="50"/>
  <c r="N116" i="23"/>
  <c r="F115" i="14"/>
  <c r="M116" i="18"/>
  <c r="M116" i="23"/>
  <c r="N117" i="30"/>
  <c r="N118" i="47"/>
  <c r="I116" i="18"/>
  <c r="K118" i="49"/>
  <c r="K117" i="23"/>
  <c r="M113" i="42"/>
  <c r="G112" i="36"/>
  <c r="M113" i="26"/>
  <c r="F113" i="24"/>
  <c r="L110" i="39"/>
  <c r="D114" i="42"/>
  <c r="H113" i="36"/>
  <c r="J113" i="36"/>
  <c r="H114" i="26"/>
  <c r="K114" i="41"/>
  <c r="L114" i="41"/>
  <c r="L118" i="46"/>
  <c r="L118" i="25"/>
  <c r="K119" i="44"/>
  <c r="L118" i="48"/>
  <c r="F117" i="45"/>
  <c r="E118" i="47"/>
  <c r="D117" i="18"/>
  <c r="E117" i="45"/>
  <c r="G120" i="29"/>
  <c r="G118" i="44"/>
  <c r="I111" i="39"/>
  <c r="K111" i="39"/>
  <c r="E114" i="15"/>
  <c r="I119" i="16"/>
  <c r="E117" i="20"/>
  <c r="I117" i="20"/>
  <c r="M115" i="14"/>
  <c r="N117" i="20"/>
  <c r="D116" i="17"/>
  <c r="E117" i="46"/>
  <c r="I120" i="29"/>
  <c r="D120" i="27"/>
  <c r="N117" i="13"/>
  <c r="H118" i="48"/>
  <c r="I118" i="31"/>
  <c r="E113" i="42"/>
  <c r="E112" i="36"/>
  <c r="F113" i="26"/>
  <c r="E113" i="24"/>
  <c r="I110" i="39"/>
  <c r="H114" i="42"/>
  <c r="L116" i="35"/>
  <c r="J114" i="26"/>
  <c r="H114" i="41"/>
  <c r="L118" i="51"/>
  <c r="K118" i="31"/>
  <c r="N118" i="44"/>
  <c r="G118" i="25"/>
  <c r="N117" i="48"/>
  <c r="H118" i="50"/>
  <c r="M117" i="46"/>
  <c r="D118" i="30"/>
  <c r="G117" i="46"/>
  <c r="G116" i="19"/>
  <c r="D115" i="15"/>
  <c r="D116" i="15" s="1"/>
  <c r="N115" i="14"/>
  <c r="J118" i="25"/>
  <c r="I118" i="47"/>
  <c r="H118" i="25"/>
  <c r="L120" i="29"/>
  <c r="I116" i="17"/>
  <c r="M117" i="45"/>
  <c r="N116" i="18"/>
  <c r="K119" i="16"/>
  <c r="I118" i="46"/>
  <c r="D118" i="16"/>
  <c r="D119" i="16" s="1"/>
  <c r="K120" i="29"/>
  <c r="K115" i="15"/>
  <c r="E119" i="28"/>
  <c r="N117" i="21"/>
  <c r="J118" i="48"/>
  <c r="L119" i="44"/>
  <c r="D119" i="50"/>
  <c r="D118" i="13"/>
  <c r="N117" i="16"/>
  <c r="K118" i="30"/>
  <c r="M117" i="21"/>
  <c r="E117" i="47"/>
  <c r="I116" i="19"/>
  <c r="G117" i="20"/>
  <c r="D118" i="46"/>
  <c r="D118" i="31"/>
  <c r="H120" i="29"/>
  <c r="L116" i="17"/>
  <c r="N117" i="45"/>
  <c r="G114" i="15"/>
  <c r="F118" i="51"/>
  <c r="L117" i="23"/>
  <c r="L118" i="13"/>
  <c r="N115" i="17"/>
  <c r="E115" i="17"/>
  <c r="F116" i="19"/>
  <c r="J116" i="19"/>
  <c r="K119" i="28"/>
  <c r="H116" i="18"/>
  <c r="H111" i="39"/>
  <c r="H116" i="17"/>
  <c r="G115" i="17"/>
  <c r="L118" i="31"/>
  <c r="K118" i="25"/>
  <c r="K118" i="48"/>
  <c r="L118" i="30"/>
  <c r="D119" i="25"/>
  <c r="D111" i="39"/>
  <c r="D118" i="21"/>
  <c r="C116" i="41" l="1"/>
  <c r="C115" i="36"/>
  <c r="C118" i="35"/>
  <c r="C116" i="26"/>
  <c r="C116" i="24"/>
  <c r="C116" i="42"/>
  <c r="C117" i="17"/>
  <c r="A118" i="17"/>
  <c r="B117" i="17"/>
  <c r="A121" i="16"/>
  <c r="B120" i="16"/>
  <c r="A118" i="14"/>
  <c r="B117" i="14"/>
  <c r="C117" i="14"/>
  <c r="B119" i="13"/>
  <c r="A120" i="13"/>
  <c r="C120" i="16"/>
  <c r="C119" i="13"/>
  <c r="B120" i="51"/>
  <c r="C120" i="51"/>
  <c r="A121" i="51"/>
  <c r="B120" i="50"/>
  <c r="C120" i="50"/>
  <c r="A121" i="50"/>
  <c r="B120" i="49"/>
  <c r="C120" i="49"/>
  <c r="A121" i="49"/>
  <c r="B120" i="48"/>
  <c r="A121" i="48"/>
  <c r="C120" i="48"/>
  <c r="B120" i="47"/>
  <c r="C120" i="47"/>
  <c r="A121" i="47"/>
  <c r="B120" i="46"/>
  <c r="A121" i="46"/>
  <c r="C120" i="46"/>
  <c r="B120" i="45"/>
  <c r="A121" i="45"/>
  <c r="C120" i="45"/>
  <c r="B121" i="44"/>
  <c r="C121" i="44"/>
  <c r="A122" i="44"/>
  <c r="B121" i="43"/>
  <c r="A122" i="43"/>
  <c r="B120" i="42"/>
  <c r="A121" i="42"/>
  <c r="A121" i="41"/>
  <c r="B120" i="41"/>
  <c r="B119" i="36"/>
  <c r="A120" i="36"/>
  <c r="B120" i="35"/>
  <c r="A121" i="35"/>
  <c r="B120" i="31"/>
  <c r="C120" i="31"/>
  <c r="A121" i="31"/>
  <c r="B120" i="30"/>
  <c r="C120" i="30"/>
  <c r="A121" i="30"/>
  <c r="C122" i="29"/>
  <c r="A123" i="29"/>
  <c r="B122" i="29"/>
  <c r="C121" i="28"/>
  <c r="A122" i="28"/>
  <c r="B121" i="28"/>
  <c r="C121" i="27"/>
  <c r="A122" i="27"/>
  <c r="B121" i="27"/>
  <c r="B120" i="26"/>
  <c r="A121" i="26"/>
  <c r="C120" i="25"/>
  <c r="A121" i="25"/>
  <c r="B120" i="25"/>
  <c r="A121" i="24"/>
  <c r="B120" i="24"/>
  <c r="C119" i="23"/>
  <c r="A120" i="23"/>
  <c r="B119" i="23"/>
  <c r="C119" i="20"/>
  <c r="A120" i="20"/>
  <c r="B119" i="20"/>
  <c r="B119" i="21"/>
  <c r="A120" i="21"/>
  <c r="C119" i="21"/>
  <c r="B118" i="19"/>
  <c r="C118" i="19"/>
  <c r="A119" i="19"/>
  <c r="C118" i="18"/>
  <c r="A119" i="18"/>
  <c r="B118" i="18"/>
  <c r="B117" i="15"/>
  <c r="C117" i="15"/>
  <c r="A118" i="15"/>
  <c r="A113" i="39"/>
  <c r="B112" i="39"/>
  <c r="C112" i="39"/>
  <c r="E114" i="42"/>
  <c r="N114" i="41"/>
  <c r="N116" i="35"/>
  <c r="F118" i="50"/>
  <c r="N117" i="23"/>
  <c r="D115" i="41"/>
  <c r="D117" i="35"/>
  <c r="D115" i="24"/>
  <c r="H115" i="42"/>
  <c r="F118" i="30"/>
  <c r="H120" i="28"/>
  <c r="L119" i="30"/>
  <c r="L118" i="20"/>
  <c r="D118" i="19"/>
  <c r="H117" i="19"/>
  <c r="H117" i="18"/>
  <c r="N120" i="28"/>
  <c r="J118" i="23"/>
  <c r="J119" i="31"/>
  <c r="H119" i="30"/>
  <c r="J117" i="18"/>
  <c r="L117" i="19"/>
  <c r="J118" i="21"/>
  <c r="G121" i="29"/>
  <c r="G117" i="19"/>
  <c r="F117" i="19"/>
  <c r="K119" i="46"/>
  <c r="D120" i="44"/>
  <c r="I117" i="17"/>
  <c r="N116" i="14"/>
  <c r="M114" i="42"/>
  <c r="E114" i="41"/>
  <c r="E116" i="35"/>
  <c r="F113" i="36"/>
  <c r="F117" i="23"/>
  <c r="H115" i="41"/>
  <c r="I115" i="26"/>
  <c r="J115" i="42"/>
  <c r="F118" i="45"/>
  <c r="I120" i="28"/>
  <c r="G120" i="28"/>
  <c r="M116" i="14"/>
  <c r="H120" i="16"/>
  <c r="G116" i="17"/>
  <c r="K118" i="21"/>
  <c r="M118" i="31"/>
  <c r="K119" i="45"/>
  <c r="N118" i="21"/>
  <c r="J117" i="19"/>
  <c r="H121" i="29"/>
  <c r="G116" i="15"/>
  <c r="E119" i="16"/>
  <c r="M119" i="44"/>
  <c r="N118" i="48"/>
  <c r="I117" i="18"/>
  <c r="M119" i="50"/>
  <c r="I121" i="29"/>
  <c r="F115" i="15"/>
  <c r="G118" i="48"/>
  <c r="F116" i="14"/>
  <c r="I119" i="13"/>
  <c r="I117" i="14"/>
  <c r="F114" i="42"/>
  <c r="F114" i="26"/>
  <c r="G116" i="35"/>
  <c r="G113" i="36"/>
  <c r="G117" i="23"/>
  <c r="I117" i="35"/>
  <c r="J115" i="24"/>
  <c r="L115" i="42"/>
  <c r="F118" i="16"/>
  <c r="L119" i="31"/>
  <c r="H117" i="14"/>
  <c r="J116" i="15"/>
  <c r="J117" i="17"/>
  <c r="M115" i="15"/>
  <c r="M118" i="21"/>
  <c r="N118" i="30"/>
  <c r="G115" i="15"/>
  <c r="E115" i="15"/>
  <c r="E116" i="15"/>
  <c r="M117" i="18"/>
  <c r="J119" i="46"/>
  <c r="H119" i="47"/>
  <c r="J120" i="16"/>
  <c r="H119" i="25"/>
  <c r="D120" i="25"/>
  <c r="E118" i="30"/>
  <c r="K116" i="15"/>
  <c r="E117" i="18"/>
  <c r="H118" i="20"/>
  <c r="K119" i="47"/>
  <c r="J117" i="14"/>
  <c r="I120" i="16"/>
  <c r="M119" i="16"/>
  <c r="M118" i="49"/>
  <c r="H119" i="31"/>
  <c r="N114" i="42"/>
  <c r="M114" i="26"/>
  <c r="M116" i="35"/>
  <c r="M113" i="36"/>
  <c r="G114" i="24"/>
  <c r="L115" i="41"/>
  <c r="I115" i="41"/>
  <c r="L114" i="36"/>
  <c r="L117" i="35"/>
  <c r="L115" i="24"/>
  <c r="I115" i="24"/>
  <c r="E118" i="31"/>
  <c r="F121" i="29"/>
  <c r="K119" i="31"/>
  <c r="G119" i="16"/>
  <c r="I116" i="15"/>
  <c r="D119" i="46"/>
  <c r="N118" i="20"/>
  <c r="M117" i="19"/>
  <c r="L120" i="16"/>
  <c r="G117" i="18"/>
  <c r="G119" i="50"/>
  <c r="E119" i="44"/>
  <c r="E118" i="45"/>
  <c r="F118" i="49"/>
  <c r="H119" i="13"/>
  <c r="I119" i="30"/>
  <c r="I117" i="19"/>
  <c r="J119" i="45"/>
  <c r="L119" i="48"/>
  <c r="K118" i="23"/>
  <c r="D119" i="48"/>
  <c r="L119" i="50"/>
  <c r="E119" i="25"/>
  <c r="K120" i="44"/>
  <c r="I118" i="23"/>
  <c r="N118" i="46"/>
  <c r="K119" i="13"/>
  <c r="E118" i="48"/>
  <c r="N117" i="19"/>
  <c r="N119" i="50"/>
  <c r="D119" i="51"/>
  <c r="D119" i="20"/>
  <c r="F118" i="31"/>
  <c r="G118" i="49"/>
  <c r="K117" i="19"/>
  <c r="I119" i="45"/>
  <c r="F118" i="20"/>
  <c r="N118" i="16"/>
  <c r="L119" i="46"/>
  <c r="H116" i="15"/>
  <c r="N119" i="44"/>
  <c r="J119" i="48"/>
  <c r="K119" i="30"/>
  <c r="M120" i="28"/>
  <c r="J119" i="47"/>
  <c r="I119" i="51"/>
  <c r="D119" i="30"/>
  <c r="L119" i="45"/>
  <c r="K118" i="20"/>
  <c r="D120" i="46"/>
  <c r="N119" i="25"/>
  <c r="G114" i="42"/>
  <c r="G114" i="26"/>
  <c r="N118" i="50"/>
  <c r="E113" i="36"/>
  <c r="E114" i="24"/>
  <c r="D114" i="36"/>
  <c r="K117" i="35"/>
  <c r="D115" i="26"/>
  <c r="D115" i="42"/>
  <c r="E118" i="13"/>
  <c r="J119" i="51"/>
  <c r="F118" i="48"/>
  <c r="L120" i="44"/>
  <c r="K121" i="29"/>
  <c r="K120" i="28"/>
  <c r="G118" i="45"/>
  <c r="K112" i="39"/>
  <c r="J120" i="28"/>
  <c r="L119" i="47"/>
  <c r="D119" i="21"/>
  <c r="N118" i="45"/>
  <c r="H119" i="50"/>
  <c r="D119" i="31"/>
  <c r="F120" i="28"/>
  <c r="L120" i="28"/>
  <c r="L121" i="29"/>
  <c r="K119" i="50"/>
  <c r="L112" i="39"/>
  <c r="M118" i="20"/>
  <c r="M121" i="29"/>
  <c r="I119" i="46"/>
  <c r="K119" i="25"/>
  <c r="M118" i="46"/>
  <c r="M114" i="41"/>
  <c r="N114" i="26"/>
  <c r="G118" i="50"/>
  <c r="N113" i="36"/>
  <c r="F114" i="24"/>
  <c r="K115" i="41"/>
  <c r="K114" i="36"/>
  <c r="J117" i="35"/>
  <c r="J115" i="26"/>
  <c r="I115" i="42"/>
  <c r="G119" i="44"/>
  <c r="L116" i="15"/>
  <c r="N118" i="49"/>
  <c r="F116" i="17"/>
  <c r="L118" i="23"/>
  <c r="N119" i="16"/>
  <c r="K119" i="49"/>
  <c r="E116" i="14"/>
  <c r="J120" i="44"/>
  <c r="J119" i="13"/>
  <c r="F119" i="25"/>
  <c r="M116" i="15"/>
  <c r="E116" i="17"/>
  <c r="J119" i="49"/>
  <c r="D119" i="49"/>
  <c r="D120" i="49" s="1"/>
  <c r="D118" i="18"/>
  <c r="N118" i="31"/>
  <c r="G118" i="46"/>
  <c r="E118" i="16"/>
  <c r="J119" i="25"/>
  <c r="K117" i="14"/>
  <c r="I118" i="21"/>
  <c r="E118" i="49"/>
  <c r="D119" i="45"/>
  <c r="G119" i="25"/>
  <c r="G114" i="41"/>
  <c r="E114" i="26"/>
  <c r="E118" i="50"/>
  <c r="E117" i="23"/>
  <c r="M114" i="24"/>
  <c r="H114" i="36"/>
  <c r="J114" i="36"/>
  <c r="L115" i="26"/>
  <c r="H115" i="26"/>
  <c r="H115" i="24"/>
  <c r="G120" i="27"/>
  <c r="F118" i="21"/>
  <c r="H118" i="21"/>
  <c r="I119" i="25"/>
  <c r="D121" i="27"/>
  <c r="N117" i="18"/>
  <c r="H118" i="23"/>
  <c r="L117" i="17"/>
  <c r="I112" i="39"/>
  <c r="G118" i="20"/>
  <c r="K117" i="17"/>
  <c r="L119" i="13"/>
  <c r="N116" i="17"/>
  <c r="D118" i="23"/>
  <c r="D119" i="23" s="1"/>
  <c r="J112" i="39"/>
  <c r="M118" i="13"/>
  <c r="G116" i="14"/>
  <c r="I120" i="44"/>
  <c r="F119" i="50"/>
  <c r="M118" i="48"/>
  <c r="G118" i="31"/>
  <c r="I119" i="48"/>
  <c r="D122" i="29"/>
  <c r="G118" i="30"/>
  <c r="H119" i="45"/>
  <c r="E120" i="28"/>
  <c r="L119" i="51"/>
  <c r="K119" i="51"/>
  <c r="E118" i="46"/>
  <c r="F114" i="41"/>
  <c r="F116" i="35"/>
  <c r="M118" i="50"/>
  <c r="M117" i="23"/>
  <c r="N114" i="24"/>
  <c r="J115" i="41"/>
  <c r="I114" i="36"/>
  <c r="H117" i="35"/>
  <c r="K115" i="26"/>
  <c r="K115" i="24"/>
  <c r="K115" i="42"/>
  <c r="M118" i="30"/>
  <c r="J119" i="30"/>
  <c r="F118" i="46"/>
  <c r="I119" i="50"/>
  <c r="F119" i="44"/>
  <c r="L119" i="25"/>
  <c r="F116" i="15"/>
  <c r="N115" i="15"/>
  <c r="H120" i="44"/>
  <c r="I119" i="49"/>
  <c r="N116" i="15"/>
  <c r="D120" i="16"/>
  <c r="E119" i="50"/>
  <c r="H117" i="17"/>
  <c r="F119" i="16"/>
  <c r="D117" i="14"/>
  <c r="E118" i="21"/>
  <c r="M119" i="25"/>
  <c r="J119" i="50"/>
  <c r="L117" i="14"/>
  <c r="D119" i="47"/>
  <c r="E121" i="29"/>
  <c r="M118" i="45"/>
  <c r="L119" i="49"/>
  <c r="M116" i="17"/>
  <c r="H119" i="49"/>
  <c r="J118" i="20"/>
  <c r="J120" i="27"/>
  <c r="F118" i="13"/>
  <c r="E118" i="20"/>
  <c r="H119" i="48"/>
  <c r="N118" i="13"/>
  <c r="F117" i="18"/>
  <c r="K120" i="16"/>
  <c r="D120" i="51"/>
  <c r="D119" i="13"/>
  <c r="J121" i="29"/>
  <c r="H119" i="51"/>
  <c r="I119" i="31"/>
  <c r="H119" i="46"/>
  <c r="D117" i="17"/>
  <c r="M118" i="16"/>
  <c r="N121" i="29"/>
  <c r="E117" i="19"/>
  <c r="I118" i="20"/>
  <c r="K119" i="48"/>
  <c r="L118" i="21"/>
  <c r="D121" i="28"/>
  <c r="G118" i="13"/>
  <c r="G118" i="16"/>
  <c r="I119" i="47"/>
  <c r="G118" i="21"/>
  <c r="D112" i="39"/>
  <c r="C117" i="42" l="1"/>
  <c r="C116" i="36"/>
  <c r="C117" i="41"/>
  <c r="C117" i="24"/>
  <c r="C119" i="35"/>
  <c r="C117" i="26"/>
  <c r="C118" i="17"/>
  <c r="B118" i="17"/>
  <c r="A119" i="17"/>
  <c r="B121" i="16"/>
  <c r="A122" i="16"/>
  <c r="B118" i="14"/>
  <c r="A119" i="14"/>
  <c r="C118" i="14"/>
  <c r="A121" i="13"/>
  <c r="B120" i="13"/>
  <c r="C121" i="16"/>
  <c r="C120" i="13"/>
  <c r="C121" i="51"/>
  <c r="A122" i="51"/>
  <c r="B121" i="51"/>
  <c r="B121" i="50"/>
  <c r="C121" i="50"/>
  <c r="A122" i="50"/>
  <c r="B121" i="49"/>
  <c r="C121" i="49"/>
  <c r="A122" i="49"/>
  <c r="B121" i="48"/>
  <c r="C121" i="48"/>
  <c r="A122" i="48"/>
  <c r="C121" i="47"/>
  <c r="B121" i="47"/>
  <c r="A122" i="47"/>
  <c r="B121" i="46"/>
  <c r="C121" i="46"/>
  <c r="A122" i="46"/>
  <c r="B121" i="45"/>
  <c r="C121" i="45"/>
  <c r="A122" i="45"/>
  <c r="B122" i="44"/>
  <c r="C122" i="44"/>
  <c r="A123" i="44"/>
  <c r="A123" i="43"/>
  <c r="B122" i="43"/>
  <c r="C121" i="42"/>
  <c r="A122" i="42"/>
  <c r="B121" i="42"/>
  <c r="B121" i="41"/>
  <c r="C121" i="41"/>
  <c r="A122" i="41"/>
  <c r="B120" i="36"/>
  <c r="A121" i="36"/>
  <c r="A122" i="35"/>
  <c r="B121" i="35"/>
  <c r="B121" i="31"/>
  <c r="C121" i="31"/>
  <c r="A122" i="31"/>
  <c r="B121" i="30"/>
  <c r="A122" i="30"/>
  <c r="C121" i="30"/>
  <c r="A124" i="29"/>
  <c r="B123" i="29"/>
  <c r="C123" i="29"/>
  <c r="B122" i="28"/>
  <c r="C122" i="28"/>
  <c r="A123" i="28"/>
  <c r="B122" i="27"/>
  <c r="C122" i="27"/>
  <c r="A123" i="27"/>
  <c r="A122" i="26"/>
  <c r="B121" i="26"/>
  <c r="B121" i="25"/>
  <c r="C121" i="25"/>
  <c r="A122" i="25"/>
  <c r="B121" i="24"/>
  <c r="A122" i="24"/>
  <c r="B120" i="23"/>
  <c r="C120" i="23"/>
  <c r="A121" i="23"/>
  <c r="C120" i="20"/>
  <c r="A121" i="20"/>
  <c r="B120" i="20"/>
  <c r="B120" i="21"/>
  <c r="C120" i="21"/>
  <c r="A121" i="21"/>
  <c r="C119" i="19"/>
  <c r="A120" i="19"/>
  <c r="B119" i="19"/>
  <c r="B119" i="18"/>
  <c r="C119" i="18"/>
  <c r="A120" i="18"/>
  <c r="B118" i="15"/>
  <c r="C118" i="15"/>
  <c r="A119" i="15"/>
  <c r="A114" i="39"/>
  <c r="B113" i="39"/>
  <c r="C113" i="39"/>
  <c r="G115" i="42"/>
  <c r="E115" i="26"/>
  <c r="F115" i="24"/>
  <c r="M117" i="35"/>
  <c r="K116" i="41"/>
  <c r="L116" i="24"/>
  <c r="H118" i="35"/>
  <c r="J116" i="26"/>
  <c r="E122" i="29"/>
  <c r="J120" i="47"/>
  <c r="L120" i="25"/>
  <c r="F117" i="17"/>
  <c r="F121" i="28"/>
  <c r="M120" i="49"/>
  <c r="I121" i="44"/>
  <c r="E119" i="45"/>
  <c r="I119" i="20"/>
  <c r="J121" i="28"/>
  <c r="F119" i="47"/>
  <c r="I120" i="50"/>
  <c r="L121" i="16"/>
  <c r="L120" i="50"/>
  <c r="E119" i="51"/>
  <c r="N122" i="29"/>
  <c r="N121" i="28"/>
  <c r="G121" i="28"/>
  <c r="N118" i="18"/>
  <c r="L120" i="49"/>
  <c r="N115" i="42"/>
  <c r="F115" i="26"/>
  <c r="N115" i="24"/>
  <c r="G115" i="41"/>
  <c r="K116" i="42"/>
  <c r="J116" i="41"/>
  <c r="J118" i="35"/>
  <c r="I118" i="35"/>
  <c r="H116" i="26"/>
  <c r="J118" i="14"/>
  <c r="M119" i="47"/>
  <c r="K122" i="29"/>
  <c r="G121" i="27"/>
  <c r="H118" i="14"/>
  <c r="E120" i="25"/>
  <c r="G120" i="51"/>
  <c r="J118" i="17"/>
  <c r="K119" i="23"/>
  <c r="L122" i="29"/>
  <c r="M118" i="19"/>
  <c r="D121" i="41"/>
  <c r="E119" i="49"/>
  <c r="J120" i="50"/>
  <c r="F118" i="18"/>
  <c r="G119" i="45"/>
  <c r="H118" i="18"/>
  <c r="K120" i="45"/>
  <c r="L118" i="14"/>
  <c r="H120" i="45"/>
  <c r="E119" i="47"/>
  <c r="I117" i="15"/>
  <c r="F119" i="51"/>
  <c r="E119" i="31"/>
  <c r="K120" i="31"/>
  <c r="L120" i="13"/>
  <c r="E115" i="42"/>
  <c r="E114" i="36"/>
  <c r="E115" i="24"/>
  <c r="M115" i="41"/>
  <c r="H116" i="42"/>
  <c r="D115" i="36"/>
  <c r="K115" i="36"/>
  <c r="I116" i="41"/>
  <c r="I122" i="29"/>
  <c r="E119" i="21"/>
  <c r="H120" i="49"/>
  <c r="D122" i="28"/>
  <c r="J121" i="27"/>
  <c r="I119" i="23"/>
  <c r="N118" i="23"/>
  <c r="K113" i="39"/>
  <c r="I121" i="16"/>
  <c r="K120" i="25"/>
  <c r="M118" i="23"/>
  <c r="I119" i="21"/>
  <c r="E119" i="13"/>
  <c r="G118" i="19"/>
  <c r="H118" i="19"/>
  <c r="L120" i="47"/>
  <c r="F119" i="46"/>
  <c r="F120" i="49"/>
  <c r="K120" i="13"/>
  <c r="N119" i="48"/>
  <c r="K120" i="30"/>
  <c r="F120" i="44"/>
  <c r="N118" i="19"/>
  <c r="G119" i="46"/>
  <c r="E120" i="44"/>
  <c r="I120" i="13"/>
  <c r="M119" i="23"/>
  <c r="F115" i="42"/>
  <c r="N114" i="36"/>
  <c r="M115" i="24"/>
  <c r="N115" i="41"/>
  <c r="L116" i="42"/>
  <c r="J115" i="36"/>
  <c r="H115" i="36"/>
  <c r="D116" i="24"/>
  <c r="D116" i="26"/>
  <c r="K117" i="15"/>
  <c r="F119" i="31"/>
  <c r="K119" i="20"/>
  <c r="J120" i="51"/>
  <c r="F118" i="23"/>
  <c r="F119" i="23"/>
  <c r="G119" i="13"/>
  <c r="J121" i="44"/>
  <c r="F119" i="13"/>
  <c r="K119" i="21"/>
  <c r="F119" i="48"/>
  <c r="N117" i="17"/>
  <c r="J119" i="20"/>
  <c r="I120" i="45"/>
  <c r="N120" i="16"/>
  <c r="G117" i="17"/>
  <c r="K120" i="46"/>
  <c r="F122" i="29"/>
  <c r="F117" i="14"/>
  <c r="D117" i="15"/>
  <c r="L120" i="45"/>
  <c r="M122" i="29"/>
  <c r="H121" i="44"/>
  <c r="F120" i="16"/>
  <c r="G119" i="49"/>
  <c r="H119" i="20"/>
  <c r="G120" i="46"/>
  <c r="I118" i="14"/>
  <c r="H119" i="21"/>
  <c r="H121" i="16"/>
  <c r="F119" i="45"/>
  <c r="N119" i="45"/>
  <c r="K120" i="51"/>
  <c r="G119" i="51"/>
  <c r="J120" i="48"/>
  <c r="L119" i="21"/>
  <c r="J120" i="49"/>
  <c r="K118" i="14"/>
  <c r="N119" i="21"/>
  <c r="H120" i="48"/>
  <c r="J119" i="23"/>
  <c r="G119" i="30"/>
  <c r="D122" i="27"/>
  <c r="M120" i="51"/>
  <c r="D120" i="30"/>
  <c r="I120" i="46"/>
  <c r="M117" i="14"/>
  <c r="L120" i="30"/>
  <c r="E119" i="23"/>
  <c r="J120" i="25"/>
  <c r="M115" i="42"/>
  <c r="M114" i="36"/>
  <c r="F117" i="35"/>
  <c r="F115" i="41"/>
  <c r="I115" i="36"/>
  <c r="L115" i="36"/>
  <c r="L116" i="41"/>
  <c r="J116" i="24"/>
  <c r="L118" i="35"/>
  <c r="F119" i="30"/>
  <c r="L121" i="44"/>
  <c r="K118" i="19"/>
  <c r="F119" i="20"/>
  <c r="J122" i="29"/>
  <c r="I120" i="30"/>
  <c r="E118" i="19"/>
  <c r="H118" i="17"/>
  <c r="G119" i="23"/>
  <c r="K118" i="17"/>
  <c r="J120" i="30"/>
  <c r="M120" i="46"/>
  <c r="J120" i="46"/>
  <c r="D121" i="16"/>
  <c r="N119" i="13"/>
  <c r="D121" i="25"/>
  <c r="E120" i="51"/>
  <c r="I113" i="39"/>
  <c r="D113" i="39"/>
  <c r="F119" i="21"/>
  <c r="N120" i="46"/>
  <c r="G119" i="20"/>
  <c r="E120" i="49"/>
  <c r="M115" i="26"/>
  <c r="G114" i="36"/>
  <c r="E117" i="35"/>
  <c r="E115" i="41"/>
  <c r="I116" i="42"/>
  <c r="K116" i="24"/>
  <c r="L116" i="26"/>
  <c r="K121" i="28"/>
  <c r="F119" i="49"/>
  <c r="E120" i="46"/>
  <c r="N119" i="20"/>
  <c r="H120" i="50"/>
  <c r="D121" i="51"/>
  <c r="J113" i="39"/>
  <c r="H121" i="28"/>
  <c r="E117" i="17"/>
  <c r="H120" i="30"/>
  <c r="J119" i="21"/>
  <c r="G119" i="47"/>
  <c r="M119" i="49"/>
  <c r="M118" i="18"/>
  <c r="E119" i="30"/>
  <c r="I120" i="48"/>
  <c r="F118" i="19"/>
  <c r="H120" i="47"/>
  <c r="L120" i="46"/>
  <c r="L119" i="23"/>
  <c r="I120" i="25"/>
  <c r="G119" i="48"/>
  <c r="L120" i="48"/>
  <c r="G115" i="26"/>
  <c r="F114" i="36"/>
  <c r="G117" i="35"/>
  <c r="D116" i="42"/>
  <c r="H112" i="39"/>
  <c r="H116" i="41"/>
  <c r="I116" i="24"/>
  <c r="K118" i="35"/>
  <c r="I116" i="26"/>
  <c r="K116" i="26"/>
  <c r="D120" i="45"/>
  <c r="H120" i="25"/>
  <c r="J120" i="13"/>
  <c r="G120" i="44"/>
  <c r="N120" i="25"/>
  <c r="F120" i="51"/>
  <c r="G118" i="18"/>
  <c r="E119" i="48"/>
  <c r="N119" i="46"/>
  <c r="L117" i="15"/>
  <c r="E119" i="20"/>
  <c r="I118" i="17"/>
  <c r="H120" i="51"/>
  <c r="J120" i="45"/>
  <c r="H120" i="46"/>
  <c r="E120" i="16"/>
  <c r="N119" i="47"/>
  <c r="N119" i="51"/>
  <c r="N119" i="30"/>
  <c r="L120" i="51"/>
  <c r="D120" i="13"/>
  <c r="G122" i="29"/>
  <c r="H120" i="13"/>
  <c r="I120" i="49"/>
  <c r="J118" i="19"/>
  <c r="H120" i="31"/>
  <c r="M117" i="17"/>
  <c r="D120" i="31"/>
  <c r="M119" i="48"/>
  <c r="E121" i="28"/>
  <c r="L118" i="17"/>
  <c r="N115" i="26"/>
  <c r="G115" i="24"/>
  <c r="N117" i="35"/>
  <c r="J116" i="42"/>
  <c r="D116" i="41"/>
  <c r="H116" i="24"/>
  <c r="D118" i="35"/>
  <c r="E119" i="46"/>
  <c r="N119" i="31"/>
  <c r="M119" i="20"/>
  <c r="M119" i="31"/>
  <c r="N120" i="51"/>
  <c r="M119" i="46"/>
  <c r="M120" i="16"/>
  <c r="F120" i="46"/>
  <c r="I120" i="31"/>
  <c r="I118" i="18"/>
  <c r="M119" i="45"/>
  <c r="K120" i="48"/>
  <c r="E118" i="23"/>
  <c r="J118" i="18"/>
  <c r="K120" i="49"/>
  <c r="N119" i="23"/>
  <c r="L121" i="28"/>
  <c r="L118" i="19"/>
  <c r="I120" i="51"/>
  <c r="D118" i="17"/>
  <c r="I121" i="28"/>
  <c r="M120" i="44"/>
  <c r="N120" i="49"/>
  <c r="N117" i="14"/>
  <c r="M119" i="51"/>
  <c r="G119" i="31"/>
  <c r="G120" i="16"/>
  <c r="M120" i="25"/>
  <c r="D121" i="44"/>
  <c r="G119" i="21"/>
  <c r="M121" i="28"/>
  <c r="J117" i="15"/>
  <c r="N119" i="49"/>
  <c r="N120" i="44"/>
  <c r="G120" i="25"/>
  <c r="G117" i="14"/>
  <c r="H119" i="23"/>
  <c r="K121" i="44"/>
  <c r="F120" i="25"/>
  <c r="D120" i="50"/>
  <c r="E118" i="18"/>
  <c r="I120" i="47"/>
  <c r="H122" i="29"/>
  <c r="L119" i="20"/>
  <c r="H117" i="15"/>
  <c r="D120" i="48"/>
  <c r="D121" i="48" s="1"/>
  <c r="J120" i="31"/>
  <c r="G120" i="49"/>
  <c r="M119" i="13"/>
  <c r="K120" i="47"/>
  <c r="M119" i="30"/>
  <c r="J121" i="16"/>
  <c r="M119" i="21"/>
  <c r="G118" i="23"/>
  <c r="D120" i="47"/>
  <c r="E117" i="14"/>
  <c r="L120" i="31"/>
  <c r="K120" i="50"/>
  <c r="D118" i="14"/>
  <c r="I118" i="19"/>
  <c r="D121" i="42"/>
  <c r="D119" i="19"/>
  <c r="H113" i="39"/>
  <c r="D119" i="18"/>
  <c r="D120" i="20"/>
  <c r="K121" i="16"/>
  <c r="C117" i="36" l="1"/>
  <c r="C118" i="26"/>
  <c r="C118" i="24"/>
  <c r="C118" i="42"/>
  <c r="C120" i="35"/>
  <c r="C118" i="41"/>
  <c r="B119" i="17"/>
  <c r="A120" i="17"/>
  <c r="C119" i="17"/>
  <c r="A123" i="16"/>
  <c r="B122" i="16"/>
  <c r="A120" i="14"/>
  <c r="B119" i="14"/>
  <c r="C119" i="14"/>
  <c r="B121" i="13"/>
  <c r="A122" i="13"/>
  <c r="C122" i="16"/>
  <c r="C121" i="13"/>
  <c r="B122" i="51"/>
  <c r="C122" i="51"/>
  <c r="A123" i="51"/>
  <c r="B122" i="50"/>
  <c r="C122" i="50"/>
  <c r="A123" i="50"/>
  <c r="B122" i="49"/>
  <c r="A123" i="49"/>
  <c r="C122" i="49"/>
  <c r="B122" i="48"/>
  <c r="C122" i="48"/>
  <c r="A123" i="48"/>
  <c r="B122" i="47"/>
  <c r="C122" i="47"/>
  <c r="A123" i="47"/>
  <c r="B122" i="46"/>
  <c r="A123" i="46"/>
  <c r="C122" i="46"/>
  <c r="B122" i="45"/>
  <c r="A123" i="45"/>
  <c r="C122" i="45"/>
  <c r="B123" i="44"/>
  <c r="A124" i="44"/>
  <c r="C123" i="44"/>
  <c r="B123" i="43"/>
  <c r="A124" i="43"/>
  <c r="B122" i="42"/>
  <c r="C122" i="42"/>
  <c r="A123" i="42"/>
  <c r="C122" i="41"/>
  <c r="A123" i="41"/>
  <c r="B122" i="41"/>
  <c r="B121" i="36"/>
  <c r="A122" i="36"/>
  <c r="B122" i="35"/>
  <c r="A123" i="35"/>
  <c r="B122" i="31"/>
  <c r="C122" i="31"/>
  <c r="A123" i="31"/>
  <c r="B122" i="30"/>
  <c r="C122" i="30"/>
  <c r="A123" i="30"/>
  <c r="C124" i="29"/>
  <c r="A125" i="29"/>
  <c r="B124" i="29"/>
  <c r="C123" i="28"/>
  <c r="A124" i="28"/>
  <c r="B123" i="28"/>
  <c r="C123" i="27"/>
  <c r="A124" i="27"/>
  <c r="B123" i="27"/>
  <c r="A123" i="26"/>
  <c r="B122" i="26"/>
  <c r="C122" i="25"/>
  <c r="A123" i="25"/>
  <c r="B122" i="25"/>
  <c r="A123" i="24"/>
  <c r="B122" i="24"/>
  <c r="C121" i="23"/>
  <c r="A122" i="23"/>
  <c r="B121" i="23"/>
  <c r="O120" i="23" s="1"/>
  <c r="C121" i="20"/>
  <c r="A122" i="20"/>
  <c r="B121" i="20"/>
  <c r="B121" i="21"/>
  <c r="A122" i="21"/>
  <c r="C121" i="21"/>
  <c r="B120" i="19"/>
  <c r="C120" i="19"/>
  <c r="A121" i="19"/>
  <c r="C120" i="18"/>
  <c r="A121" i="18"/>
  <c r="B120" i="18"/>
  <c r="B119" i="15"/>
  <c r="A120" i="15"/>
  <c r="C119" i="15"/>
  <c r="A115" i="39"/>
  <c r="B114" i="39"/>
  <c r="C114" i="39"/>
  <c r="N118" i="35"/>
  <c r="N116" i="41"/>
  <c r="E116" i="26"/>
  <c r="M116" i="24"/>
  <c r="D116" i="36"/>
  <c r="I117" i="26"/>
  <c r="H117" i="24"/>
  <c r="D117" i="42"/>
  <c r="K117" i="41"/>
  <c r="G119" i="19"/>
  <c r="F119" i="18"/>
  <c r="J122" i="16"/>
  <c r="H120" i="21"/>
  <c r="I121" i="13"/>
  <c r="G122" i="28"/>
  <c r="K120" i="23"/>
  <c r="E119" i="19"/>
  <c r="K120" i="21"/>
  <c r="M119" i="18"/>
  <c r="H120" i="20"/>
  <c r="M119" i="19"/>
  <c r="J122" i="27"/>
  <c r="M120" i="13"/>
  <c r="D122" i="44"/>
  <c r="L122" i="28"/>
  <c r="F120" i="50"/>
  <c r="D121" i="45"/>
  <c r="H123" i="29"/>
  <c r="E121" i="16"/>
  <c r="H122" i="44"/>
  <c r="I123" i="29"/>
  <c r="I121" i="30"/>
  <c r="E118" i="35"/>
  <c r="E116" i="41"/>
  <c r="N116" i="26"/>
  <c r="M115" i="36"/>
  <c r="H116" i="36"/>
  <c r="K117" i="26"/>
  <c r="L119" i="35"/>
  <c r="H119" i="35"/>
  <c r="I117" i="41"/>
  <c r="L119" i="14"/>
  <c r="I118" i="15"/>
  <c r="J114" i="39"/>
  <c r="G120" i="20"/>
  <c r="G121" i="51"/>
  <c r="L122" i="16"/>
  <c r="E122" i="28"/>
  <c r="G121" i="41"/>
  <c r="D121" i="47"/>
  <c r="L120" i="23"/>
  <c r="D122" i="48"/>
  <c r="I121" i="48"/>
  <c r="J121" i="51"/>
  <c r="L120" i="21"/>
  <c r="F120" i="20"/>
  <c r="E121" i="48"/>
  <c r="L121" i="50"/>
  <c r="H119" i="19"/>
  <c r="I121" i="47"/>
  <c r="E117" i="15"/>
  <c r="G120" i="30"/>
  <c r="G121" i="25"/>
  <c r="J119" i="14"/>
  <c r="D122" i="25"/>
  <c r="H121" i="46"/>
  <c r="M118" i="35"/>
  <c r="G116" i="42"/>
  <c r="F116" i="26"/>
  <c r="N115" i="36"/>
  <c r="I116" i="36"/>
  <c r="D117" i="26"/>
  <c r="I117" i="42"/>
  <c r="I119" i="35"/>
  <c r="L117" i="41"/>
  <c r="I121" i="41"/>
  <c r="D121" i="50"/>
  <c r="J119" i="19"/>
  <c r="M121" i="51"/>
  <c r="N120" i="50"/>
  <c r="L118" i="15"/>
  <c r="N119" i="18"/>
  <c r="N120" i="45"/>
  <c r="D121" i="13"/>
  <c r="E118" i="17"/>
  <c r="M120" i="47"/>
  <c r="J121" i="45"/>
  <c r="D121" i="46"/>
  <c r="N121" i="16"/>
  <c r="I119" i="19"/>
  <c r="J121" i="13"/>
  <c r="K118" i="15"/>
  <c r="F120" i="47"/>
  <c r="K114" i="39"/>
  <c r="E120" i="31"/>
  <c r="J121" i="31"/>
  <c r="D121" i="49"/>
  <c r="I121" i="49"/>
  <c r="K121" i="30"/>
  <c r="E121" i="44"/>
  <c r="F118" i="35"/>
  <c r="E116" i="42"/>
  <c r="G116" i="26"/>
  <c r="G115" i="36"/>
  <c r="J116" i="36"/>
  <c r="H117" i="42"/>
  <c r="D117" i="41"/>
  <c r="H117" i="41"/>
  <c r="H121" i="25"/>
  <c r="F120" i="30"/>
  <c r="L121" i="51"/>
  <c r="H121" i="50"/>
  <c r="E120" i="50"/>
  <c r="J121" i="30"/>
  <c r="F120" i="45"/>
  <c r="H121" i="49"/>
  <c r="D122" i="50"/>
  <c r="E121" i="41"/>
  <c r="G118" i="17"/>
  <c r="H121" i="45"/>
  <c r="N121" i="44"/>
  <c r="H121" i="30"/>
  <c r="G121" i="16"/>
  <c r="K121" i="49"/>
  <c r="H119" i="18"/>
  <c r="K120" i="20"/>
  <c r="F118" i="14"/>
  <c r="I121" i="31"/>
  <c r="D120" i="19"/>
  <c r="H121" i="42"/>
  <c r="G121" i="48"/>
  <c r="M117" i="15"/>
  <c r="D120" i="23"/>
  <c r="G121" i="42"/>
  <c r="H121" i="13"/>
  <c r="F121" i="25"/>
  <c r="E119" i="18"/>
  <c r="H122" i="16"/>
  <c r="E120" i="47"/>
  <c r="F118" i="17"/>
  <c r="J121" i="49"/>
  <c r="E120" i="30"/>
  <c r="D119" i="17"/>
  <c r="K121" i="48"/>
  <c r="K121" i="25"/>
  <c r="J121" i="48"/>
  <c r="F119" i="19"/>
  <c r="D123" i="28"/>
  <c r="J119" i="17"/>
  <c r="E120" i="13"/>
  <c r="E120" i="20"/>
  <c r="D122" i="42"/>
  <c r="M121" i="25"/>
  <c r="K122" i="28"/>
  <c r="H121" i="47"/>
  <c r="M120" i="50"/>
  <c r="D118" i="15"/>
  <c r="G122" i="27"/>
  <c r="H121" i="31"/>
  <c r="K121" i="41"/>
  <c r="D120" i="21"/>
  <c r="I120" i="23"/>
  <c r="G118" i="35"/>
  <c r="F116" i="42"/>
  <c r="E116" i="24"/>
  <c r="E115" i="36"/>
  <c r="H117" i="26"/>
  <c r="K117" i="24"/>
  <c r="J117" i="42"/>
  <c r="J117" i="41"/>
  <c r="J119" i="18"/>
  <c r="I122" i="28"/>
  <c r="D122" i="16"/>
  <c r="L121" i="31"/>
  <c r="H121" i="48"/>
  <c r="N120" i="47"/>
  <c r="I121" i="50"/>
  <c r="D119" i="14"/>
  <c r="M118" i="14"/>
  <c r="J121" i="46"/>
  <c r="H120" i="23"/>
  <c r="N120" i="13"/>
  <c r="F121" i="41"/>
  <c r="N121" i="41"/>
  <c r="H119" i="14"/>
  <c r="D114" i="39"/>
  <c r="K119" i="19"/>
  <c r="G120" i="13"/>
  <c r="D121" i="23"/>
  <c r="G118" i="14"/>
  <c r="K121" i="50"/>
  <c r="F116" i="41"/>
  <c r="N116" i="42"/>
  <c r="G116" i="24"/>
  <c r="F115" i="36"/>
  <c r="L117" i="26"/>
  <c r="J117" i="26"/>
  <c r="J117" i="24"/>
  <c r="K117" i="42"/>
  <c r="K119" i="35"/>
  <c r="M120" i="30"/>
  <c r="H114" i="39"/>
  <c r="J121" i="47"/>
  <c r="H121" i="41"/>
  <c r="J121" i="25"/>
  <c r="L121" i="13"/>
  <c r="L121" i="48"/>
  <c r="L119" i="17"/>
  <c r="I121" i="51"/>
  <c r="G121" i="44"/>
  <c r="L121" i="46"/>
  <c r="N121" i="51"/>
  <c r="K121" i="46"/>
  <c r="I120" i="20"/>
  <c r="E120" i="48"/>
  <c r="N120" i="20"/>
  <c r="L120" i="20"/>
  <c r="G120" i="50"/>
  <c r="E120" i="45"/>
  <c r="M121" i="42"/>
  <c r="J118" i="15"/>
  <c r="I121" i="25"/>
  <c r="D123" i="29"/>
  <c r="E121" i="25"/>
  <c r="H118" i="15"/>
  <c r="K123" i="29"/>
  <c r="M116" i="41"/>
  <c r="M116" i="42"/>
  <c r="F116" i="24"/>
  <c r="L116" i="36"/>
  <c r="D117" i="24"/>
  <c r="I117" i="24"/>
  <c r="L117" i="42"/>
  <c r="L113" i="39"/>
  <c r="D121" i="30"/>
  <c r="F122" i="28"/>
  <c r="N120" i="30"/>
  <c r="G120" i="48"/>
  <c r="F121" i="48"/>
  <c r="I119" i="18"/>
  <c r="K121" i="51"/>
  <c r="H121" i="51"/>
  <c r="J122" i="28"/>
  <c r="F117" i="15"/>
  <c r="F121" i="51"/>
  <c r="I121" i="46"/>
  <c r="I121" i="45"/>
  <c r="F121" i="44"/>
  <c r="J121" i="50"/>
  <c r="M121" i="16"/>
  <c r="N121" i="25"/>
  <c r="L119" i="19"/>
  <c r="D120" i="18"/>
  <c r="M118" i="17"/>
  <c r="L121" i="41"/>
  <c r="D122" i="41"/>
  <c r="M121" i="44"/>
  <c r="F120" i="31"/>
  <c r="F121" i="42"/>
  <c r="L121" i="49"/>
  <c r="G117" i="15"/>
  <c r="M121" i="41"/>
  <c r="D119" i="15"/>
  <c r="G116" i="41"/>
  <c r="M116" i="26"/>
  <c r="N116" i="24"/>
  <c r="K116" i="36"/>
  <c r="L117" i="24"/>
  <c r="D119" i="35"/>
  <c r="J119" i="35"/>
  <c r="G120" i="45"/>
  <c r="M120" i="20"/>
  <c r="J120" i="21"/>
  <c r="F120" i="48"/>
  <c r="G119" i="18"/>
  <c r="N122" i="28"/>
  <c r="N117" i="15"/>
  <c r="M120" i="31"/>
  <c r="K121" i="45"/>
  <c r="J122" i="44"/>
  <c r="K121" i="42"/>
  <c r="M121" i="48"/>
  <c r="I119" i="17"/>
  <c r="E121" i="42"/>
  <c r="D121" i="31"/>
  <c r="K121" i="31"/>
  <c r="L121" i="30"/>
  <c r="K122" i="16"/>
  <c r="M120" i="45"/>
  <c r="H122" i="28"/>
  <c r="L123" i="29"/>
  <c r="K119" i="14"/>
  <c r="J120" i="20"/>
  <c r="M120" i="48"/>
  <c r="J120" i="23"/>
  <c r="L122" i="44"/>
  <c r="I122" i="44"/>
  <c r="I119" i="14"/>
  <c r="N120" i="48"/>
  <c r="E121" i="51"/>
  <c r="I122" i="16"/>
  <c r="N119" i="19"/>
  <c r="N118" i="14"/>
  <c r="L121" i="47"/>
  <c r="G120" i="47"/>
  <c r="J123" i="29"/>
  <c r="J121" i="42"/>
  <c r="J121" i="41"/>
  <c r="D122" i="51"/>
  <c r="F121" i="16"/>
  <c r="K122" i="44"/>
  <c r="N120" i="31"/>
  <c r="I120" i="21"/>
  <c r="E118" i="14"/>
  <c r="M122" i="28"/>
  <c r="F120" i="13"/>
  <c r="N118" i="17"/>
  <c r="I121" i="42"/>
  <c r="N121" i="42"/>
  <c r="K121" i="47"/>
  <c r="K119" i="17"/>
  <c r="G120" i="31"/>
  <c r="L121" i="45"/>
  <c r="L121" i="42"/>
  <c r="L121" i="25"/>
  <c r="N121" i="48"/>
  <c r="H119" i="17"/>
  <c r="K121" i="13"/>
  <c r="D122" i="30"/>
  <c r="D121" i="20"/>
  <c r="L114" i="39"/>
  <c r="D123" i="27"/>
  <c r="C119" i="41" l="1"/>
  <c r="C119" i="42"/>
  <c r="C119" i="24"/>
  <c r="C118" i="36"/>
  <c r="C119" i="26"/>
  <c r="C121" i="35"/>
  <c r="C120" i="17"/>
  <c r="A121" i="17"/>
  <c r="B120" i="17"/>
  <c r="A124" i="16"/>
  <c r="B123" i="16"/>
  <c r="B120" i="14"/>
  <c r="A121" i="14"/>
  <c r="C120" i="14"/>
  <c r="A123" i="13"/>
  <c r="B122" i="13"/>
  <c r="C123" i="16"/>
  <c r="C122" i="13"/>
  <c r="C123" i="51"/>
  <c r="A124" i="51"/>
  <c r="B123" i="51"/>
  <c r="B123" i="50"/>
  <c r="A124" i="50"/>
  <c r="C123" i="50"/>
  <c r="B123" i="49"/>
  <c r="A124" i="49"/>
  <c r="C123" i="49"/>
  <c r="B123" i="48"/>
  <c r="C123" i="48"/>
  <c r="A124" i="48"/>
  <c r="A124" i="47"/>
  <c r="B123" i="47"/>
  <c r="C123" i="47"/>
  <c r="B123" i="46"/>
  <c r="C123" i="46"/>
  <c r="A124" i="46"/>
  <c r="B123" i="45"/>
  <c r="C123" i="45"/>
  <c r="A124" i="45"/>
  <c r="B124" i="44"/>
  <c r="C124" i="44"/>
  <c r="A125" i="44"/>
  <c r="A125" i="43"/>
  <c r="B124" i="43"/>
  <c r="A124" i="42"/>
  <c r="B123" i="42"/>
  <c r="C123" i="42"/>
  <c r="B123" i="41"/>
  <c r="C123" i="41"/>
  <c r="A124" i="41"/>
  <c r="B122" i="36"/>
  <c r="A123" i="36"/>
  <c r="C123" i="35"/>
  <c r="A124" i="35"/>
  <c r="B123" i="35"/>
  <c r="B123" i="31"/>
  <c r="A124" i="31"/>
  <c r="C123" i="31"/>
  <c r="B123" i="30"/>
  <c r="A124" i="30"/>
  <c r="C123" i="30"/>
  <c r="C125" i="29"/>
  <c r="A126" i="29"/>
  <c r="B125" i="29"/>
  <c r="B124" i="28"/>
  <c r="C124" i="28"/>
  <c r="A125" i="28"/>
  <c r="B124" i="27"/>
  <c r="C124" i="27"/>
  <c r="A125" i="27"/>
  <c r="A124" i="26"/>
  <c r="B123" i="26"/>
  <c r="B123" i="25"/>
  <c r="C123" i="25"/>
  <c r="A124" i="25"/>
  <c r="B123" i="24"/>
  <c r="A124" i="24"/>
  <c r="O118" i="23"/>
  <c r="O119" i="23"/>
  <c r="B122" i="23"/>
  <c r="C122" i="23"/>
  <c r="A123" i="23"/>
  <c r="C122" i="20"/>
  <c r="A123" i="20"/>
  <c r="B122" i="20"/>
  <c r="B122" i="21"/>
  <c r="C122" i="21"/>
  <c r="A123" i="21"/>
  <c r="C121" i="19"/>
  <c r="A122" i="19"/>
  <c r="B121" i="19"/>
  <c r="B121" i="18"/>
  <c r="C121" i="18"/>
  <c r="A122" i="18"/>
  <c r="B120" i="15"/>
  <c r="C120" i="15"/>
  <c r="A121" i="15"/>
  <c r="A116" i="39"/>
  <c r="B115" i="39"/>
  <c r="C115" i="39"/>
  <c r="F119" i="35"/>
  <c r="G117" i="24"/>
  <c r="M117" i="26"/>
  <c r="G117" i="42"/>
  <c r="D118" i="41"/>
  <c r="J118" i="41"/>
  <c r="L118" i="42"/>
  <c r="D118" i="24"/>
  <c r="L117" i="36"/>
  <c r="D118" i="26"/>
  <c r="J120" i="35"/>
  <c r="K122" i="45"/>
  <c r="K120" i="19"/>
  <c r="G122" i="30"/>
  <c r="K121" i="21"/>
  <c r="E121" i="45"/>
  <c r="H120" i="18"/>
  <c r="N119" i="15"/>
  <c r="N121" i="23"/>
  <c r="D122" i="23"/>
  <c r="I121" i="23"/>
  <c r="F120" i="23"/>
  <c r="K122" i="46"/>
  <c r="I120" i="19"/>
  <c r="N121" i="47"/>
  <c r="K122" i="50"/>
  <c r="E120" i="23"/>
  <c r="H122" i="45"/>
  <c r="I122" i="50"/>
  <c r="H122" i="30"/>
  <c r="H115" i="39"/>
  <c r="J119" i="15"/>
  <c r="M121" i="13"/>
  <c r="M121" i="46"/>
  <c r="K122" i="13"/>
  <c r="N122" i="44"/>
  <c r="M119" i="35"/>
  <c r="M117" i="24"/>
  <c r="G117" i="26"/>
  <c r="M117" i="42"/>
  <c r="I118" i="41"/>
  <c r="I118" i="42"/>
  <c r="I118" i="26"/>
  <c r="I120" i="35"/>
  <c r="D124" i="29"/>
  <c r="N121" i="50"/>
  <c r="E122" i="48"/>
  <c r="J121" i="23"/>
  <c r="L122" i="25"/>
  <c r="F122" i="42"/>
  <c r="M119" i="14"/>
  <c r="J123" i="27"/>
  <c r="I122" i="45"/>
  <c r="D121" i="18"/>
  <c r="F122" i="30"/>
  <c r="M121" i="47"/>
  <c r="F120" i="18"/>
  <c r="H124" i="29"/>
  <c r="K122" i="30"/>
  <c r="I122" i="46"/>
  <c r="K123" i="16"/>
  <c r="K122" i="25"/>
  <c r="M121" i="49"/>
  <c r="E119" i="17"/>
  <c r="F120" i="21"/>
  <c r="G119" i="14"/>
  <c r="I122" i="30"/>
  <c r="F119" i="14"/>
  <c r="F119" i="15"/>
  <c r="M121" i="30"/>
  <c r="D120" i="17"/>
  <c r="H123" i="28"/>
  <c r="K119" i="15"/>
  <c r="L122" i="41"/>
  <c r="H121" i="21"/>
  <c r="N119" i="35"/>
  <c r="F117" i="41"/>
  <c r="F117" i="26"/>
  <c r="F116" i="36"/>
  <c r="L118" i="41"/>
  <c r="H118" i="42"/>
  <c r="K118" i="24"/>
  <c r="K117" i="36"/>
  <c r="J118" i="26"/>
  <c r="N121" i="30"/>
  <c r="M122" i="41"/>
  <c r="J122" i="49"/>
  <c r="D123" i="51"/>
  <c r="F121" i="46"/>
  <c r="M122" i="48"/>
  <c r="I120" i="17"/>
  <c r="J123" i="44"/>
  <c r="F121" i="31"/>
  <c r="E121" i="13"/>
  <c r="J122" i="42"/>
  <c r="F120" i="19"/>
  <c r="H123" i="16"/>
  <c r="F122" i="41"/>
  <c r="K121" i="20"/>
  <c r="D123" i="50"/>
  <c r="D124" i="27"/>
  <c r="J122" i="31"/>
  <c r="M120" i="21"/>
  <c r="K120" i="14"/>
  <c r="M118" i="15"/>
  <c r="M121" i="50"/>
  <c r="K122" i="42"/>
  <c r="I122" i="47"/>
  <c r="G122" i="41"/>
  <c r="I123" i="28"/>
  <c r="G120" i="19"/>
  <c r="H120" i="17"/>
  <c r="N123" i="28"/>
  <c r="M119" i="15"/>
  <c r="G123" i="28"/>
  <c r="G119" i="35"/>
  <c r="N117" i="41"/>
  <c r="N117" i="26"/>
  <c r="E116" i="36"/>
  <c r="I118" i="24"/>
  <c r="H118" i="24"/>
  <c r="L118" i="26"/>
  <c r="L120" i="35"/>
  <c r="D122" i="46"/>
  <c r="G121" i="47"/>
  <c r="L120" i="19"/>
  <c r="N119" i="17"/>
  <c r="J122" i="51"/>
  <c r="I122" i="51"/>
  <c r="N121" i="45"/>
  <c r="M121" i="31"/>
  <c r="H122" i="47"/>
  <c r="H122" i="31"/>
  <c r="J122" i="46"/>
  <c r="H122" i="41"/>
  <c r="G122" i="50"/>
  <c r="F121" i="50"/>
  <c r="J122" i="45"/>
  <c r="K122" i="47"/>
  <c r="I120" i="18"/>
  <c r="J124" i="29"/>
  <c r="F121" i="13"/>
  <c r="E123" i="29"/>
  <c r="J120" i="19"/>
  <c r="N118" i="15"/>
  <c r="E122" i="42"/>
  <c r="H122" i="48"/>
  <c r="M123" i="29"/>
  <c r="F121" i="47"/>
  <c r="J122" i="47"/>
  <c r="D123" i="48"/>
  <c r="L122" i="49"/>
  <c r="I123" i="16"/>
  <c r="G121" i="45"/>
  <c r="H120" i="14"/>
  <c r="K121" i="23"/>
  <c r="H122" i="51"/>
  <c r="G118" i="15"/>
  <c r="G119" i="15"/>
  <c r="G121" i="13"/>
  <c r="N119" i="14"/>
  <c r="L121" i="20"/>
  <c r="L122" i="46"/>
  <c r="F123" i="29"/>
  <c r="M122" i="50"/>
  <c r="D120" i="15"/>
  <c r="L122" i="48"/>
  <c r="M120" i="19"/>
  <c r="N122" i="50"/>
  <c r="M121" i="20"/>
  <c r="F122" i="44"/>
  <c r="E122" i="30"/>
  <c r="L121" i="23"/>
  <c r="I122" i="49"/>
  <c r="E119" i="14"/>
  <c r="G122" i="25"/>
  <c r="D122" i="31"/>
  <c r="J115" i="39"/>
  <c r="G122" i="51"/>
  <c r="J122" i="50"/>
  <c r="N120" i="23"/>
  <c r="G121" i="23"/>
  <c r="G121" i="49"/>
  <c r="F123" i="28"/>
  <c r="M121" i="45"/>
  <c r="E119" i="35"/>
  <c r="E117" i="41"/>
  <c r="D123" i="44"/>
  <c r="M116" i="36"/>
  <c r="J118" i="42"/>
  <c r="L118" i="24"/>
  <c r="D117" i="36"/>
  <c r="K118" i="26"/>
  <c r="D120" i="35"/>
  <c r="D120" i="14"/>
  <c r="E120" i="18"/>
  <c r="E118" i="15"/>
  <c r="F121" i="23"/>
  <c r="J121" i="21"/>
  <c r="D122" i="45"/>
  <c r="M122" i="44"/>
  <c r="L124" i="29"/>
  <c r="D122" i="20"/>
  <c r="D123" i="41"/>
  <c r="D122" i="49"/>
  <c r="D123" i="49" s="1"/>
  <c r="M122" i="25"/>
  <c r="N121" i="49"/>
  <c r="K122" i="31"/>
  <c r="D123" i="30"/>
  <c r="N120" i="19"/>
  <c r="H119" i="15"/>
  <c r="L122" i="51"/>
  <c r="E121" i="49"/>
  <c r="H122" i="49"/>
  <c r="K122" i="51"/>
  <c r="D123" i="25"/>
  <c r="L122" i="42"/>
  <c r="D121" i="21"/>
  <c r="G122" i="16"/>
  <c r="E121" i="47"/>
  <c r="D121" i="19"/>
  <c r="I122" i="42"/>
  <c r="E117" i="24"/>
  <c r="M117" i="41"/>
  <c r="F117" i="42"/>
  <c r="N116" i="36"/>
  <c r="K118" i="41"/>
  <c r="I117" i="36"/>
  <c r="H118" i="26"/>
  <c r="H120" i="35"/>
  <c r="L123" i="16"/>
  <c r="G123" i="29"/>
  <c r="L122" i="47"/>
  <c r="E121" i="23"/>
  <c r="K123" i="28"/>
  <c r="M122" i="42"/>
  <c r="E122" i="41"/>
  <c r="E122" i="16"/>
  <c r="F121" i="30"/>
  <c r="K124" i="29"/>
  <c r="I121" i="21"/>
  <c r="N122" i="41"/>
  <c r="L120" i="14"/>
  <c r="G123" i="27"/>
  <c r="L123" i="28"/>
  <c r="G122" i="48"/>
  <c r="N123" i="29"/>
  <c r="N122" i="48"/>
  <c r="E120" i="21"/>
  <c r="L122" i="30"/>
  <c r="J120" i="18"/>
  <c r="J120" i="17"/>
  <c r="E122" i="44"/>
  <c r="K123" i="44"/>
  <c r="J123" i="16"/>
  <c r="N121" i="31"/>
  <c r="F119" i="17"/>
  <c r="H123" i="44"/>
  <c r="N117" i="24"/>
  <c r="G117" i="41"/>
  <c r="E117" i="42"/>
  <c r="G116" i="36"/>
  <c r="H118" i="41"/>
  <c r="D118" i="42"/>
  <c r="J118" i="24"/>
  <c r="H117" i="36"/>
  <c r="K120" i="35"/>
  <c r="J122" i="25"/>
  <c r="N122" i="30"/>
  <c r="I123" i="44"/>
  <c r="L119" i="15"/>
  <c r="H121" i="23"/>
  <c r="I122" i="41"/>
  <c r="G121" i="46"/>
  <c r="L123" i="44"/>
  <c r="G119" i="17"/>
  <c r="N122" i="42"/>
  <c r="G122" i="42"/>
  <c r="M119" i="17"/>
  <c r="N121" i="46"/>
  <c r="N122" i="51"/>
  <c r="D122" i="13"/>
  <c r="G121" i="31"/>
  <c r="I115" i="39"/>
  <c r="N120" i="21"/>
  <c r="I122" i="25"/>
  <c r="G121" i="20"/>
  <c r="J120" i="14"/>
  <c r="G120" i="21"/>
  <c r="J121" i="20"/>
  <c r="L122" i="31"/>
  <c r="E122" i="50"/>
  <c r="G120" i="18"/>
  <c r="M123" i="28"/>
  <c r="H122" i="50"/>
  <c r="F117" i="24"/>
  <c r="E117" i="26"/>
  <c r="N117" i="42"/>
  <c r="I114" i="39"/>
  <c r="K118" i="42"/>
  <c r="J117" i="36"/>
  <c r="I122" i="31"/>
  <c r="F121" i="49"/>
  <c r="E122" i="25"/>
  <c r="N122" i="16"/>
  <c r="H122" i="46"/>
  <c r="K122" i="49"/>
  <c r="I120" i="14"/>
  <c r="J122" i="48"/>
  <c r="L122" i="13"/>
  <c r="E121" i="50"/>
  <c r="I119" i="15"/>
  <c r="E122" i="51"/>
  <c r="F122" i="16"/>
  <c r="H120" i="19"/>
  <c r="N122" i="25"/>
  <c r="D122" i="47"/>
  <c r="D123" i="47" s="1"/>
  <c r="E121" i="30"/>
  <c r="H122" i="13"/>
  <c r="F122" i="25"/>
  <c r="D123" i="45"/>
  <c r="J123" i="28"/>
  <c r="F121" i="20"/>
  <c r="H121" i="20"/>
  <c r="F122" i="50"/>
  <c r="L121" i="21"/>
  <c r="E123" i="28"/>
  <c r="E120" i="19"/>
  <c r="M122" i="51"/>
  <c r="N120" i="18"/>
  <c r="L120" i="17"/>
  <c r="I121" i="20"/>
  <c r="J122" i="13"/>
  <c r="I122" i="48"/>
  <c r="M120" i="23"/>
  <c r="D123" i="35"/>
  <c r="G122" i="44"/>
  <c r="E121" i="31"/>
  <c r="F121" i="45"/>
  <c r="M122" i="16"/>
  <c r="K122" i="48"/>
  <c r="K122" i="41"/>
  <c r="G120" i="23"/>
  <c r="K120" i="17"/>
  <c r="F118" i="15"/>
  <c r="G121" i="30"/>
  <c r="M122" i="30"/>
  <c r="J122" i="41"/>
  <c r="E121" i="46"/>
  <c r="I122" i="13"/>
  <c r="E119" i="15"/>
  <c r="H122" i="25"/>
  <c r="N121" i="20"/>
  <c r="N121" i="13"/>
  <c r="L122" i="45"/>
  <c r="D125" i="29"/>
  <c r="M120" i="18"/>
  <c r="M121" i="23"/>
  <c r="J122" i="30"/>
  <c r="G121" i="50"/>
  <c r="I124" i="29"/>
  <c r="L122" i="50"/>
  <c r="F122" i="51"/>
  <c r="H122" i="42"/>
  <c r="F122" i="48"/>
  <c r="E121" i="20"/>
  <c r="L115" i="39"/>
  <c r="D123" i="42"/>
  <c r="D123" i="16"/>
  <c r="D124" i="28"/>
  <c r="D124" i="44"/>
  <c r="C122" i="35" l="1"/>
  <c r="C120" i="42"/>
  <c r="C120" i="41"/>
  <c r="C120" i="26"/>
  <c r="C119" i="36"/>
  <c r="C120" i="24"/>
  <c r="B121" i="17"/>
  <c r="C121" i="17"/>
  <c r="A122" i="17"/>
  <c r="A125" i="16"/>
  <c r="B124" i="16"/>
  <c r="B121" i="14"/>
  <c r="A122" i="14"/>
  <c r="C121" i="14"/>
  <c r="A124" i="13"/>
  <c r="B123" i="13"/>
  <c r="C124" i="16"/>
  <c r="C123" i="13"/>
  <c r="B124" i="51"/>
  <c r="C124" i="51"/>
  <c r="A125" i="51"/>
  <c r="B124" i="50"/>
  <c r="C124" i="50"/>
  <c r="A125" i="50"/>
  <c r="B124" i="49"/>
  <c r="C124" i="49"/>
  <c r="A125" i="49"/>
  <c r="B124" i="48"/>
  <c r="A125" i="48"/>
  <c r="C124" i="48"/>
  <c r="B124" i="47"/>
  <c r="C124" i="47"/>
  <c r="A125" i="47"/>
  <c r="B124" i="46"/>
  <c r="A125" i="46"/>
  <c r="C124" i="46"/>
  <c r="B124" i="45"/>
  <c r="A125" i="45"/>
  <c r="C124" i="45"/>
  <c r="B125" i="44"/>
  <c r="A126" i="44"/>
  <c r="C125" i="44"/>
  <c r="B125" i="43"/>
  <c r="A126" i="43"/>
  <c r="B124" i="42"/>
  <c r="C124" i="42"/>
  <c r="A125" i="42"/>
  <c r="C124" i="41"/>
  <c r="A125" i="41"/>
  <c r="B124" i="41"/>
  <c r="B123" i="36"/>
  <c r="A124" i="36"/>
  <c r="B124" i="35"/>
  <c r="C124" i="35"/>
  <c r="A125" i="35"/>
  <c r="B124" i="31"/>
  <c r="C124" i="31"/>
  <c r="A125" i="31"/>
  <c r="B124" i="30"/>
  <c r="C124" i="30"/>
  <c r="A125" i="30"/>
  <c r="C126" i="29"/>
  <c r="A127" i="29"/>
  <c r="B126" i="29"/>
  <c r="C125" i="28"/>
  <c r="A126" i="28"/>
  <c r="B125" i="28"/>
  <c r="C125" i="27"/>
  <c r="A126" i="27"/>
  <c r="B125" i="27"/>
  <c r="A125" i="26"/>
  <c r="B124" i="26"/>
  <c r="C124" i="26"/>
  <c r="C124" i="25"/>
  <c r="A125" i="25"/>
  <c r="B124" i="25"/>
  <c r="A125" i="24"/>
  <c r="B124" i="24"/>
  <c r="C123" i="23"/>
  <c r="A124" i="23"/>
  <c r="B123" i="23"/>
  <c r="C123" i="20"/>
  <c r="A124" i="20"/>
  <c r="B123" i="20"/>
  <c r="B123" i="21"/>
  <c r="A124" i="21"/>
  <c r="C123" i="21"/>
  <c r="B122" i="19"/>
  <c r="C122" i="19"/>
  <c r="A123" i="19"/>
  <c r="C122" i="18"/>
  <c r="A123" i="18"/>
  <c r="B122" i="18"/>
  <c r="B121" i="15"/>
  <c r="A122" i="15"/>
  <c r="C121" i="15"/>
  <c r="A117" i="39"/>
  <c r="B116" i="39"/>
  <c r="C116" i="39"/>
  <c r="D119" i="42"/>
  <c r="E120" i="35"/>
  <c r="M117" i="36"/>
  <c r="F118" i="26"/>
  <c r="E118" i="24"/>
  <c r="D121" i="35"/>
  <c r="K119" i="41"/>
  <c r="K119" i="26"/>
  <c r="H118" i="36"/>
  <c r="E124" i="29"/>
  <c r="J122" i="21"/>
  <c r="L123" i="45"/>
  <c r="L123" i="42"/>
  <c r="L116" i="39"/>
  <c r="N122" i="20"/>
  <c r="I123" i="13"/>
  <c r="F123" i="47"/>
  <c r="D125" i="28"/>
  <c r="E122" i="46"/>
  <c r="J123" i="47"/>
  <c r="I125" i="29"/>
  <c r="K123" i="13"/>
  <c r="K122" i="21"/>
  <c r="M121" i="18"/>
  <c r="F125" i="29"/>
  <c r="I123" i="46"/>
  <c r="I121" i="17"/>
  <c r="N122" i="23"/>
  <c r="G123" i="47"/>
  <c r="D121" i="15"/>
  <c r="L123" i="41"/>
  <c r="N120" i="15"/>
  <c r="H123" i="25"/>
  <c r="N125" i="29"/>
  <c r="M121" i="21"/>
  <c r="J123" i="42"/>
  <c r="E123" i="35"/>
  <c r="G122" i="47"/>
  <c r="K121" i="19"/>
  <c r="M122" i="23"/>
  <c r="E122" i="31"/>
  <c r="G118" i="42"/>
  <c r="G120" i="35"/>
  <c r="E123" i="44"/>
  <c r="E118" i="26"/>
  <c r="F118" i="41"/>
  <c r="L121" i="35"/>
  <c r="K119" i="42"/>
  <c r="L118" i="36"/>
  <c r="J119" i="24"/>
  <c r="M120" i="14"/>
  <c r="J121" i="18"/>
  <c r="K124" i="44"/>
  <c r="L123" i="35"/>
  <c r="E122" i="13"/>
  <c r="I123" i="30"/>
  <c r="E123" i="50"/>
  <c r="J120" i="15"/>
  <c r="N123" i="45"/>
  <c r="G121" i="21"/>
  <c r="E121" i="18"/>
  <c r="J125" i="29"/>
  <c r="J123" i="45"/>
  <c r="E120" i="14"/>
  <c r="K123" i="45"/>
  <c r="M123" i="41"/>
  <c r="D126" i="29"/>
  <c r="N123" i="30"/>
  <c r="E120" i="15"/>
  <c r="D124" i="51"/>
  <c r="K123" i="49"/>
  <c r="L122" i="23"/>
  <c r="H121" i="19"/>
  <c r="J123" i="31"/>
  <c r="G122" i="46"/>
  <c r="J123" i="30"/>
  <c r="M122" i="13"/>
  <c r="N123" i="47"/>
  <c r="D123" i="46"/>
  <c r="I123" i="41"/>
  <c r="N123" i="48"/>
  <c r="J123" i="13"/>
  <c r="E118" i="42"/>
  <c r="M120" i="35"/>
  <c r="F123" i="44"/>
  <c r="G118" i="26"/>
  <c r="N118" i="41"/>
  <c r="J121" i="35"/>
  <c r="I119" i="42"/>
  <c r="J119" i="41"/>
  <c r="K121" i="14"/>
  <c r="G124" i="44"/>
  <c r="J123" i="35"/>
  <c r="N123" i="51"/>
  <c r="F120" i="14"/>
  <c r="L123" i="50"/>
  <c r="D124" i="47"/>
  <c r="F120" i="15"/>
  <c r="M122" i="47"/>
  <c r="D125" i="44"/>
  <c r="F121" i="19"/>
  <c r="K123" i="46"/>
  <c r="D121" i="14"/>
  <c r="F122" i="49"/>
  <c r="I123" i="35"/>
  <c r="D122" i="19"/>
  <c r="N124" i="28"/>
  <c r="F123" i="30"/>
  <c r="K122" i="23"/>
  <c r="F123" i="25"/>
  <c r="G123" i="48"/>
  <c r="H124" i="16"/>
  <c r="G122" i="13"/>
  <c r="L121" i="14"/>
  <c r="I124" i="44"/>
  <c r="F122" i="23"/>
  <c r="H123" i="47"/>
  <c r="G120" i="17"/>
  <c r="H123" i="46"/>
  <c r="L125" i="29"/>
  <c r="G123" i="51"/>
  <c r="I123" i="51"/>
  <c r="N118" i="42"/>
  <c r="N120" i="35"/>
  <c r="N123" i="44"/>
  <c r="N118" i="26"/>
  <c r="M118" i="41"/>
  <c r="K121" i="35"/>
  <c r="L119" i="41"/>
  <c r="D119" i="26"/>
  <c r="K118" i="36"/>
  <c r="D119" i="24"/>
  <c r="H119" i="24"/>
  <c r="H123" i="30"/>
  <c r="M120" i="15"/>
  <c r="F123" i="50"/>
  <c r="N123" i="25"/>
  <c r="J123" i="51"/>
  <c r="K121" i="17"/>
  <c r="I120" i="15"/>
  <c r="F123" i="42"/>
  <c r="M121" i="19"/>
  <c r="I124" i="28"/>
  <c r="I122" i="21"/>
  <c r="H123" i="42"/>
  <c r="L123" i="48"/>
  <c r="F123" i="35"/>
  <c r="M124" i="44"/>
  <c r="L124" i="28"/>
  <c r="I122" i="23"/>
  <c r="N123" i="16"/>
  <c r="E124" i="44"/>
  <c r="M123" i="48"/>
  <c r="L120" i="15"/>
  <c r="H125" i="29"/>
  <c r="H120" i="15"/>
  <c r="M122" i="20"/>
  <c r="N123" i="41"/>
  <c r="H116" i="39"/>
  <c r="G123" i="30"/>
  <c r="N122" i="45"/>
  <c r="E123" i="42"/>
  <c r="M123" i="45"/>
  <c r="J121" i="17"/>
  <c r="M123" i="51"/>
  <c r="F124" i="28"/>
  <c r="J121" i="19"/>
  <c r="M123" i="50"/>
  <c r="F122" i="46"/>
  <c r="D123" i="23"/>
  <c r="F123" i="51"/>
  <c r="J123" i="48"/>
  <c r="F122" i="20"/>
  <c r="M123" i="30"/>
  <c r="I123" i="42"/>
  <c r="E121" i="21"/>
  <c r="L122" i="21"/>
  <c r="N120" i="17"/>
  <c r="F124" i="44"/>
  <c r="I123" i="25"/>
  <c r="G124" i="29"/>
  <c r="L123" i="49"/>
  <c r="I121" i="18"/>
  <c r="N121" i="21"/>
  <c r="L123" i="13"/>
  <c r="H123" i="51"/>
  <c r="N124" i="44"/>
  <c r="H122" i="21"/>
  <c r="E122" i="20"/>
  <c r="E123" i="51"/>
  <c r="D122" i="18"/>
  <c r="I124" i="16"/>
  <c r="I123" i="47"/>
  <c r="M118" i="42"/>
  <c r="F117" i="36"/>
  <c r="M123" i="44"/>
  <c r="G118" i="24"/>
  <c r="G118" i="41"/>
  <c r="L119" i="42"/>
  <c r="L119" i="26"/>
  <c r="J118" i="36"/>
  <c r="K119" i="24"/>
  <c r="J124" i="27"/>
  <c r="N123" i="42"/>
  <c r="K123" i="51"/>
  <c r="K123" i="48"/>
  <c r="H121" i="18"/>
  <c r="D123" i="13"/>
  <c r="K123" i="50"/>
  <c r="M122" i="45"/>
  <c r="I123" i="50"/>
  <c r="G124" i="27"/>
  <c r="N122" i="31"/>
  <c r="E122" i="49"/>
  <c r="F123" i="16"/>
  <c r="D124" i="48"/>
  <c r="D124" i="25"/>
  <c r="E124" i="28"/>
  <c r="H124" i="28"/>
  <c r="G120" i="15"/>
  <c r="J124" i="28"/>
  <c r="L123" i="51"/>
  <c r="K124" i="28"/>
  <c r="J123" i="50"/>
  <c r="M124" i="28"/>
  <c r="E123" i="47"/>
  <c r="H123" i="49"/>
  <c r="E122" i="23"/>
  <c r="J123" i="41"/>
  <c r="H124" i="44"/>
  <c r="F118" i="42"/>
  <c r="N117" i="36"/>
  <c r="G123" i="44"/>
  <c r="N118" i="24"/>
  <c r="E118" i="41"/>
  <c r="I121" i="35"/>
  <c r="H119" i="42"/>
  <c r="H119" i="26"/>
  <c r="D118" i="36"/>
  <c r="I119" i="24"/>
  <c r="L119" i="24"/>
  <c r="G123" i="41"/>
  <c r="H123" i="31"/>
  <c r="J124" i="16"/>
  <c r="F123" i="45"/>
  <c r="E123" i="45"/>
  <c r="M123" i="49"/>
  <c r="M124" i="29"/>
  <c r="K124" i="16"/>
  <c r="D125" i="27"/>
  <c r="M122" i="46"/>
  <c r="E123" i="25"/>
  <c r="H123" i="48"/>
  <c r="L123" i="30"/>
  <c r="K123" i="31"/>
  <c r="N120" i="14"/>
  <c r="K123" i="42"/>
  <c r="K123" i="35"/>
  <c r="H123" i="41"/>
  <c r="G122" i="45"/>
  <c r="M122" i="49"/>
  <c r="L121" i="17"/>
  <c r="N121" i="19"/>
  <c r="F123" i="41"/>
  <c r="J116" i="39"/>
  <c r="M120" i="17"/>
  <c r="J123" i="46"/>
  <c r="G123" i="49"/>
  <c r="E120" i="17"/>
  <c r="N123" i="50"/>
  <c r="N121" i="18"/>
  <c r="D122" i="21"/>
  <c r="E117" i="36"/>
  <c r="D123" i="31"/>
  <c r="M118" i="24"/>
  <c r="D115" i="39"/>
  <c r="D116" i="39" s="1"/>
  <c r="H121" i="35"/>
  <c r="I119" i="41"/>
  <c r="I119" i="26"/>
  <c r="E122" i="45"/>
  <c r="F122" i="47"/>
  <c r="G123" i="35"/>
  <c r="G120" i="14"/>
  <c r="L123" i="31"/>
  <c r="H122" i="20"/>
  <c r="G123" i="45"/>
  <c r="L124" i="44"/>
  <c r="I121" i="19"/>
  <c r="N124" i="29"/>
  <c r="G121" i="18"/>
  <c r="M123" i="16"/>
  <c r="G123" i="16"/>
  <c r="I123" i="31"/>
  <c r="D124" i="49"/>
  <c r="G122" i="20"/>
  <c r="K123" i="30"/>
  <c r="J121" i="14"/>
  <c r="F123" i="48"/>
  <c r="G124" i="28"/>
  <c r="D124" i="16"/>
  <c r="F124" i="29"/>
  <c r="I123" i="48"/>
  <c r="F121" i="21"/>
  <c r="L124" i="16"/>
  <c r="M123" i="25"/>
  <c r="K123" i="41"/>
  <c r="E123" i="16"/>
  <c r="F122" i="13"/>
  <c r="K122" i="20"/>
  <c r="I121" i="14"/>
  <c r="D124" i="26"/>
  <c r="G123" i="50"/>
  <c r="M123" i="47"/>
  <c r="F120" i="17"/>
  <c r="N123" i="49"/>
  <c r="D121" i="17"/>
  <c r="F120" i="35"/>
  <c r="G117" i="36"/>
  <c r="M118" i="26"/>
  <c r="F118" i="24"/>
  <c r="K115" i="39"/>
  <c r="J119" i="42"/>
  <c r="D119" i="41"/>
  <c r="H119" i="41"/>
  <c r="J119" i="26"/>
  <c r="I118" i="36"/>
  <c r="F122" i="45"/>
  <c r="K125" i="29"/>
  <c r="K123" i="25"/>
  <c r="I123" i="45"/>
  <c r="I122" i="20"/>
  <c r="M123" i="42"/>
  <c r="H123" i="35"/>
  <c r="E123" i="41"/>
  <c r="G122" i="31"/>
  <c r="E123" i="48"/>
  <c r="M125" i="29"/>
  <c r="K123" i="47"/>
  <c r="L123" i="46"/>
  <c r="E125" i="29"/>
  <c r="M123" i="35"/>
  <c r="J122" i="23"/>
  <c r="L122" i="20"/>
  <c r="F122" i="31"/>
  <c r="L123" i="25"/>
  <c r="N122" i="49"/>
  <c r="D124" i="35"/>
  <c r="N122" i="13"/>
  <c r="D124" i="45"/>
  <c r="G125" i="29"/>
  <c r="K120" i="15"/>
  <c r="L123" i="47"/>
  <c r="J123" i="25"/>
  <c r="H121" i="17"/>
  <c r="E121" i="19"/>
  <c r="I116" i="39"/>
  <c r="E123" i="49"/>
  <c r="G123" i="42"/>
  <c r="H123" i="45"/>
  <c r="J124" i="44"/>
  <c r="N122" i="47"/>
  <c r="N122" i="46"/>
  <c r="J122" i="20"/>
  <c r="N123" i="35"/>
  <c r="F121" i="18"/>
  <c r="M122" i="31"/>
  <c r="E123" i="30"/>
  <c r="G123" i="25"/>
  <c r="J123" i="49"/>
  <c r="H123" i="13"/>
  <c r="E122" i="47"/>
  <c r="G121" i="19"/>
  <c r="I123" i="49"/>
  <c r="L121" i="19"/>
  <c r="D124" i="41"/>
  <c r="G122" i="49"/>
  <c r="H123" i="50"/>
  <c r="G122" i="23"/>
  <c r="F123" i="49"/>
  <c r="H122" i="23"/>
  <c r="H121" i="14"/>
  <c r="K116" i="39"/>
  <c r="D123" i="20"/>
  <c r="D123" i="21"/>
  <c r="D124" i="31"/>
  <c r="C121" i="24" l="1"/>
  <c r="C120" i="36"/>
  <c r="C121" i="26"/>
  <c r="C122" i="17"/>
  <c r="A123" i="17"/>
  <c r="B122" i="17"/>
  <c r="B125" i="16"/>
  <c r="A126" i="16"/>
  <c r="B122" i="14"/>
  <c r="A123" i="14"/>
  <c r="C122" i="14"/>
  <c r="B124" i="13"/>
  <c r="A125" i="13"/>
  <c r="C125" i="16"/>
  <c r="C124" i="13"/>
  <c r="C125" i="51"/>
  <c r="A126" i="51"/>
  <c r="B125" i="51"/>
  <c r="B125" i="50"/>
  <c r="A126" i="50"/>
  <c r="C125" i="50"/>
  <c r="B125" i="49"/>
  <c r="C125" i="49"/>
  <c r="A126" i="49"/>
  <c r="B125" i="48"/>
  <c r="C125" i="48"/>
  <c r="A126" i="48"/>
  <c r="C125" i="47"/>
  <c r="A126" i="47"/>
  <c r="B125" i="47"/>
  <c r="B125" i="46"/>
  <c r="C125" i="46"/>
  <c r="A126" i="46"/>
  <c r="B125" i="45"/>
  <c r="C125" i="45"/>
  <c r="A126" i="45"/>
  <c r="B126" i="44"/>
  <c r="C126" i="44"/>
  <c r="A127" i="44"/>
  <c r="A127" i="43"/>
  <c r="B126" i="43"/>
  <c r="C125" i="42"/>
  <c r="A126" i="42"/>
  <c r="B125" i="42"/>
  <c r="B125" i="41"/>
  <c r="C125" i="41"/>
  <c r="A126" i="41"/>
  <c r="B124" i="36"/>
  <c r="A125" i="36"/>
  <c r="C125" i="35"/>
  <c r="A126" i="35"/>
  <c r="B125" i="35"/>
  <c r="B125" i="31"/>
  <c r="A126" i="31"/>
  <c r="C125" i="31"/>
  <c r="B125" i="30"/>
  <c r="A126" i="30"/>
  <c r="C125" i="30"/>
  <c r="B127" i="29"/>
  <c r="C127" i="29"/>
  <c r="A128" i="29"/>
  <c r="C126" i="28"/>
  <c r="A127" i="28"/>
  <c r="B126" i="28"/>
  <c r="B126" i="27"/>
  <c r="C126" i="27"/>
  <c r="A127" i="27"/>
  <c r="C125" i="26"/>
  <c r="A126" i="26"/>
  <c r="B125" i="26"/>
  <c r="C125" i="25"/>
  <c r="A126" i="25"/>
  <c r="B125" i="25"/>
  <c r="B125" i="24"/>
  <c r="A126" i="24"/>
  <c r="B124" i="23"/>
  <c r="C124" i="23"/>
  <c r="A125" i="23"/>
  <c r="C124" i="20"/>
  <c r="A125" i="20"/>
  <c r="B124" i="20"/>
  <c r="B124" i="21"/>
  <c r="C124" i="21"/>
  <c r="A125" i="21"/>
  <c r="C123" i="19"/>
  <c r="A124" i="19"/>
  <c r="B123" i="19"/>
  <c r="B123" i="18"/>
  <c r="C123" i="18"/>
  <c r="A124" i="18"/>
  <c r="B122" i="15"/>
  <c r="C122" i="15"/>
  <c r="A123" i="15"/>
  <c r="A118" i="39"/>
  <c r="B117" i="39"/>
  <c r="C117" i="39"/>
  <c r="M119" i="41"/>
  <c r="G123" i="31"/>
  <c r="M118" i="36"/>
  <c r="F119" i="24"/>
  <c r="G121" i="35"/>
  <c r="D120" i="42"/>
  <c r="I120" i="42"/>
  <c r="H120" i="24"/>
  <c r="K119" i="36"/>
  <c r="D120" i="26"/>
  <c r="J120" i="41"/>
  <c r="K122" i="35"/>
  <c r="F124" i="51"/>
  <c r="G125" i="28"/>
  <c r="K125" i="16"/>
  <c r="H124" i="35"/>
  <c r="G123" i="46"/>
  <c r="M124" i="41"/>
  <c r="H122" i="18"/>
  <c r="H124" i="25"/>
  <c r="L125" i="16"/>
  <c r="N125" i="44"/>
  <c r="K124" i="35"/>
  <c r="N121" i="15"/>
  <c r="I124" i="48"/>
  <c r="F124" i="31"/>
  <c r="I124" i="42"/>
  <c r="I124" i="35"/>
  <c r="F124" i="48"/>
  <c r="F123" i="23"/>
  <c r="I124" i="49"/>
  <c r="L124" i="46"/>
  <c r="D123" i="18"/>
  <c r="E124" i="26"/>
  <c r="E125" i="28"/>
  <c r="D125" i="49"/>
  <c r="M124" i="35"/>
  <c r="L123" i="21"/>
  <c r="E124" i="31"/>
  <c r="F119" i="41"/>
  <c r="F123" i="31"/>
  <c r="E118" i="36"/>
  <c r="E119" i="26"/>
  <c r="M121" i="35"/>
  <c r="J119" i="36"/>
  <c r="K120" i="26"/>
  <c r="K120" i="41"/>
  <c r="G124" i="47"/>
  <c r="E124" i="49"/>
  <c r="F124" i="25"/>
  <c r="K124" i="51"/>
  <c r="K124" i="46"/>
  <c r="M124" i="47"/>
  <c r="L123" i="23"/>
  <c r="F121" i="17"/>
  <c r="F126" i="29"/>
  <c r="K124" i="41"/>
  <c r="H124" i="42"/>
  <c r="F123" i="46"/>
  <c r="F124" i="41"/>
  <c r="L124" i="41"/>
  <c r="G124" i="16"/>
  <c r="J122" i="19"/>
  <c r="K124" i="49"/>
  <c r="E125" i="44"/>
  <c r="L124" i="25"/>
  <c r="K117" i="39"/>
  <c r="J126" i="29"/>
  <c r="J124" i="42"/>
  <c r="J124" i="13"/>
  <c r="J117" i="39"/>
  <c r="G123" i="23"/>
  <c r="E124" i="45"/>
  <c r="J124" i="45"/>
  <c r="E119" i="41"/>
  <c r="M122" i="21"/>
  <c r="G118" i="36"/>
  <c r="F119" i="26"/>
  <c r="N121" i="35"/>
  <c r="J120" i="42"/>
  <c r="D122" i="35"/>
  <c r="I122" i="35"/>
  <c r="G125" i="27"/>
  <c r="E123" i="46"/>
  <c r="D124" i="30"/>
  <c r="E123" i="23"/>
  <c r="F124" i="49"/>
  <c r="N123" i="46"/>
  <c r="I124" i="25"/>
  <c r="J122" i="14"/>
  <c r="D127" i="29"/>
  <c r="K122" i="19"/>
  <c r="J124" i="48"/>
  <c r="G126" i="29"/>
  <c r="K124" i="47"/>
  <c r="M124" i="25"/>
  <c r="H124" i="13"/>
  <c r="E124" i="51"/>
  <c r="D125" i="16"/>
  <c r="N126" i="29"/>
  <c r="G124" i="45"/>
  <c r="N121" i="14"/>
  <c r="F124" i="26"/>
  <c r="K124" i="13"/>
  <c r="H124" i="46"/>
  <c r="N123" i="13"/>
  <c r="L122" i="17"/>
  <c r="H121" i="15"/>
  <c r="F125" i="28"/>
  <c r="G119" i="41"/>
  <c r="F122" i="21"/>
  <c r="N118" i="36"/>
  <c r="N119" i="26"/>
  <c r="E119" i="42"/>
  <c r="K120" i="42"/>
  <c r="D120" i="24"/>
  <c r="L119" i="36"/>
  <c r="H120" i="41"/>
  <c r="J122" i="35"/>
  <c r="H122" i="35"/>
  <c r="M125" i="44"/>
  <c r="E124" i="35"/>
  <c r="E121" i="15"/>
  <c r="F122" i="18"/>
  <c r="M122" i="18"/>
  <c r="J122" i="18"/>
  <c r="K126" i="29"/>
  <c r="L125" i="28"/>
  <c r="G121" i="14"/>
  <c r="H124" i="47"/>
  <c r="F125" i="44"/>
  <c r="M123" i="21"/>
  <c r="F123" i="20"/>
  <c r="M122" i="19"/>
  <c r="M126" i="29"/>
  <c r="L123" i="20"/>
  <c r="M124" i="51"/>
  <c r="D124" i="13"/>
  <c r="N124" i="48"/>
  <c r="L122" i="14"/>
  <c r="G124" i="51"/>
  <c r="N122" i="18"/>
  <c r="I123" i="20"/>
  <c r="J125" i="44"/>
  <c r="I123" i="21"/>
  <c r="N122" i="19"/>
  <c r="I124" i="13"/>
  <c r="H125" i="44"/>
  <c r="N124" i="31"/>
  <c r="K124" i="30"/>
  <c r="E124" i="25"/>
  <c r="M123" i="13"/>
  <c r="G124" i="49"/>
  <c r="E123" i="13"/>
  <c r="H122" i="19"/>
  <c r="K124" i="26"/>
  <c r="D125" i="25"/>
  <c r="F124" i="45"/>
  <c r="L121" i="15"/>
  <c r="L126" i="29"/>
  <c r="L124" i="26"/>
  <c r="N124" i="51"/>
  <c r="E124" i="47"/>
  <c r="J124" i="31"/>
  <c r="G122" i="18"/>
  <c r="J124" i="47"/>
  <c r="H124" i="26"/>
  <c r="I122" i="19"/>
  <c r="F121" i="14"/>
  <c r="G123" i="20"/>
  <c r="N125" i="28"/>
  <c r="G123" i="21"/>
  <c r="L124" i="30"/>
  <c r="K122" i="17"/>
  <c r="M124" i="45"/>
  <c r="N119" i="41"/>
  <c r="G122" i="21"/>
  <c r="M119" i="24"/>
  <c r="G119" i="26"/>
  <c r="N119" i="42"/>
  <c r="K120" i="24"/>
  <c r="H119" i="36"/>
  <c r="J120" i="26"/>
  <c r="L122" i="35"/>
  <c r="D124" i="46"/>
  <c r="L124" i="31"/>
  <c r="E123" i="20"/>
  <c r="H124" i="49"/>
  <c r="L124" i="13"/>
  <c r="K124" i="48"/>
  <c r="K124" i="42"/>
  <c r="N124" i="26"/>
  <c r="D126" i="27"/>
  <c r="I124" i="45"/>
  <c r="L124" i="45"/>
  <c r="K123" i="23"/>
  <c r="H124" i="51"/>
  <c r="D124" i="42"/>
  <c r="E123" i="21"/>
  <c r="E124" i="48"/>
  <c r="I124" i="30"/>
  <c r="M124" i="49"/>
  <c r="J121" i="15"/>
  <c r="I125" i="28"/>
  <c r="K124" i="25"/>
  <c r="N124" i="41"/>
  <c r="E124" i="41"/>
  <c r="J124" i="49"/>
  <c r="J123" i="23"/>
  <c r="H124" i="31"/>
  <c r="D126" i="28"/>
  <c r="H124" i="30"/>
  <c r="E123" i="31"/>
  <c r="N122" i="21"/>
  <c r="G119" i="24"/>
  <c r="M119" i="26"/>
  <c r="F119" i="42"/>
  <c r="L120" i="42"/>
  <c r="L120" i="24"/>
  <c r="J120" i="24"/>
  <c r="D119" i="36"/>
  <c r="H120" i="26"/>
  <c r="I120" i="41"/>
  <c r="G121" i="17"/>
  <c r="I125" i="44"/>
  <c r="D123" i="19"/>
  <c r="F124" i="47"/>
  <c r="K125" i="44"/>
  <c r="J123" i="21"/>
  <c r="J125" i="27"/>
  <c r="D125" i="35"/>
  <c r="M124" i="31"/>
  <c r="I117" i="39"/>
  <c r="N124" i="49"/>
  <c r="H123" i="20"/>
  <c r="J124" i="35"/>
  <c r="G123" i="13"/>
  <c r="L124" i="51"/>
  <c r="I125" i="16"/>
  <c r="D124" i="20"/>
  <c r="H124" i="45"/>
  <c r="M121" i="14"/>
  <c r="K123" i="20"/>
  <c r="E126" i="29"/>
  <c r="K123" i="21"/>
  <c r="G124" i="48"/>
  <c r="J124" i="46"/>
  <c r="M123" i="20"/>
  <c r="J125" i="16"/>
  <c r="H122" i="17"/>
  <c r="G124" i="35"/>
  <c r="M123" i="31"/>
  <c r="E122" i="21"/>
  <c r="N119" i="24"/>
  <c r="E121" i="35"/>
  <c r="G119" i="42"/>
  <c r="H120" i="42"/>
  <c r="I120" i="24"/>
  <c r="L120" i="26"/>
  <c r="D122" i="14"/>
  <c r="I124" i="41"/>
  <c r="E121" i="14"/>
  <c r="E122" i="18"/>
  <c r="I124" i="47"/>
  <c r="D124" i="50"/>
  <c r="F121" i="15"/>
  <c r="J124" i="30"/>
  <c r="N123" i="20"/>
  <c r="L124" i="42"/>
  <c r="I122" i="18"/>
  <c r="L125" i="44"/>
  <c r="G124" i="26"/>
  <c r="J125" i="28"/>
  <c r="K121" i="15"/>
  <c r="I124" i="51"/>
  <c r="H124" i="50"/>
  <c r="J123" i="20"/>
  <c r="L117" i="39"/>
  <c r="M124" i="16"/>
  <c r="N123" i="23"/>
  <c r="D122" i="17"/>
  <c r="J124" i="51"/>
  <c r="M125" i="28"/>
  <c r="H124" i="48"/>
  <c r="H124" i="41"/>
  <c r="N124" i="45"/>
  <c r="L124" i="47"/>
  <c r="I121" i="15"/>
  <c r="N124" i="35"/>
  <c r="N123" i="31"/>
  <c r="F118" i="36"/>
  <c r="E119" i="24"/>
  <c r="F121" i="35"/>
  <c r="M119" i="42"/>
  <c r="I119" i="36"/>
  <c r="I120" i="26"/>
  <c r="D120" i="41"/>
  <c r="L120" i="41"/>
  <c r="I124" i="46"/>
  <c r="L124" i="49"/>
  <c r="H123" i="21"/>
  <c r="I126" i="29"/>
  <c r="K124" i="31"/>
  <c r="M124" i="26"/>
  <c r="H126" i="29"/>
  <c r="N124" i="16"/>
  <c r="H123" i="23"/>
  <c r="M124" i="48"/>
  <c r="M121" i="17"/>
  <c r="F124" i="35"/>
  <c r="L124" i="50"/>
  <c r="D117" i="39"/>
  <c r="E122" i="19"/>
  <c r="N124" i="47"/>
  <c r="L122" i="19"/>
  <c r="H117" i="39"/>
  <c r="I124" i="50"/>
  <c r="J124" i="25"/>
  <c r="M121" i="15"/>
  <c r="F124" i="16"/>
  <c r="I124" i="31"/>
  <c r="M123" i="23"/>
  <c r="K124" i="50"/>
  <c r="K125" i="28"/>
  <c r="D125" i="41"/>
  <c r="F123" i="13"/>
  <c r="H125" i="16"/>
  <c r="F122" i="19"/>
  <c r="D125" i="47"/>
  <c r="D125" i="31"/>
  <c r="J124" i="41"/>
  <c r="H125" i="28"/>
  <c r="G124" i="31"/>
  <c r="G124" i="25"/>
  <c r="K122" i="14"/>
  <c r="N121" i="17"/>
  <c r="J124" i="50"/>
  <c r="N123" i="21"/>
  <c r="K124" i="45"/>
  <c r="L124" i="35"/>
  <c r="J124" i="26"/>
  <c r="J122" i="17"/>
  <c r="N124" i="25"/>
  <c r="F123" i="21"/>
  <c r="E124" i="16"/>
  <c r="G124" i="41"/>
  <c r="M123" i="46"/>
  <c r="I123" i="23"/>
  <c r="G125" i="44"/>
  <c r="E121" i="17"/>
  <c r="G122" i="19"/>
  <c r="L124" i="48"/>
  <c r="I122" i="14"/>
  <c r="G121" i="15"/>
  <c r="I124" i="26"/>
  <c r="H122" i="14"/>
  <c r="I122" i="17"/>
  <c r="D124" i="23"/>
  <c r="C122" i="26" l="1"/>
  <c r="C121" i="36"/>
  <c r="C122" i="24"/>
  <c r="A124" i="17"/>
  <c r="C123" i="17"/>
  <c r="B123" i="17"/>
  <c r="B126" i="16"/>
  <c r="A127" i="16"/>
  <c r="B123" i="14"/>
  <c r="A124" i="14"/>
  <c r="C123" i="14"/>
  <c r="B125" i="13"/>
  <c r="A126" i="13"/>
  <c r="C126" i="16"/>
  <c r="C125" i="13"/>
  <c r="B126" i="51"/>
  <c r="C126" i="51"/>
  <c r="A127" i="51"/>
  <c r="B126" i="50"/>
  <c r="C126" i="50"/>
  <c r="A127" i="50"/>
  <c r="B126" i="49"/>
  <c r="A127" i="49"/>
  <c r="C126" i="49"/>
  <c r="B126" i="48"/>
  <c r="A127" i="48"/>
  <c r="C126" i="48"/>
  <c r="B126" i="47"/>
  <c r="C126" i="47"/>
  <c r="A127" i="47"/>
  <c r="B126" i="46"/>
  <c r="C126" i="46"/>
  <c r="A127" i="46"/>
  <c r="B126" i="45"/>
  <c r="C126" i="45"/>
  <c r="A127" i="45"/>
  <c r="B127" i="44"/>
  <c r="A128" i="44"/>
  <c r="C127" i="44"/>
  <c r="B127" i="43"/>
  <c r="A128" i="43"/>
  <c r="B126" i="42"/>
  <c r="C126" i="42"/>
  <c r="A127" i="42"/>
  <c r="C126" i="41"/>
  <c r="A127" i="41"/>
  <c r="B126" i="41"/>
  <c r="B125" i="36"/>
  <c r="A126" i="36"/>
  <c r="B126" i="35"/>
  <c r="C126" i="35"/>
  <c r="A127" i="35"/>
  <c r="B126" i="31"/>
  <c r="C126" i="31"/>
  <c r="A127" i="31"/>
  <c r="B126" i="30"/>
  <c r="C126" i="30"/>
  <c r="A127" i="30"/>
  <c r="C128" i="29"/>
  <c r="A129" i="29"/>
  <c r="B128" i="29"/>
  <c r="C127" i="28"/>
  <c r="A128" i="28"/>
  <c r="B127" i="28"/>
  <c r="C127" i="27"/>
  <c r="A128" i="27"/>
  <c r="B127" i="27"/>
  <c r="C126" i="26"/>
  <c r="A127" i="26"/>
  <c r="B126" i="26"/>
  <c r="C126" i="25"/>
  <c r="A127" i="25"/>
  <c r="B126" i="25"/>
  <c r="A127" i="24"/>
  <c r="B126" i="24"/>
  <c r="C125" i="23"/>
  <c r="A126" i="23"/>
  <c r="B125" i="23"/>
  <c r="C125" i="20"/>
  <c r="A126" i="20"/>
  <c r="B125" i="20"/>
  <c r="B125" i="21"/>
  <c r="C125" i="21"/>
  <c r="A126" i="21"/>
  <c r="B124" i="19"/>
  <c r="C124" i="19"/>
  <c r="A125" i="19"/>
  <c r="C124" i="18"/>
  <c r="A125" i="18"/>
  <c r="B124" i="18"/>
  <c r="B123" i="15"/>
  <c r="A124" i="15"/>
  <c r="C123" i="15"/>
  <c r="A119" i="39"/>
  <c r="B118" i="39"/>
  <c r="C118" i="39"/>
  <c r="G120" i="41"/>
  <c r="E119" i="36"/>
  <c r="M122" i="35"/>
  <c r="F120" i="26"/>
  <c r="I121" i="26"/>
  <c r="I120" i="36"/>
  <c r="L121" i="24"/>
  <c r="H124" i="21"/>
  <c r="M124" i="23"/>
  <c r="K124" i="21"/>
  <c r="G124" i="13"/>
  <c r="H125" i="46"/>
  <c r="L126" i="16"/>
  <c r="F123" i="18"/>
  <c r="F124" i="46"/>
  <c r="H125" i="48"/>
  <c r="N123" i="19"/>
  <c r="D126" i="47"/>
  <c r="I125" i="45"/>
  <c r="N125" i="31"/>
  <c r="M125" i="35"/>
  <c r="I125" i="26"/>
  <c r="L123" i="17"/>
  <c r="N122" i="17"/>
  <c r="G123" i="19"/>
  <c r="D125" i="26"/>
  <c r="L125" i="13"/>
  <c r="I123" i="19"/>
  <c r="H126" i="16"/>
  <c r="G126" i="27"/>
  <c r="N127" i="29"/>
  <c r="N124" i="42"/>
  <c r="J127" i="29"/>
  <c r="M120" i="41"/>
  <c r="F119" i="36"/>
  <c r="G122" i="35"/>
  <c r="M120" i="26"/>
  <c r="K121" i="26"/>
  <c r="J120" i="36"/>
  <c r="J121" i="24"/>
  <c r="E124" i="46"/>
  <c r="N124" i="30"/>
  <c r="E127" i="29"/>
  <c r="E125" i="25"/>
  <c r="E125" i="41"/>
  <c r="E124" i="50"/>
  <c r="G124" i="30"/>
  <c r="F122" i="17"/>
  <c r="E125" i="49"/>
  <c r="N122" i="14"/>
  <c r="G125" i="47"/>
  <c r="L125" i="48"/>
  <c r="J124" i="23"/>
  <c r="I118" i="39"/>
  <c r="K127" i="29"/>
  <c r="I122" i="15"/>
  <c r="F124" i="23"/>
  <c r="D124" i="19"/>
  <c r="J124" i="21"/>
  <c r="F125" i="16"/>
  <c r="E124" i="20"/>
  <c r="K123" i="14"/>
  <c r="I123" i="18"/>
  <c r="D125" i="50"/>
  <c r="L118" i="39"/>
  <c r="G125" i="49"/>
  <c r="N126" i="28"/>
  <c r="L125" i="42"/>
  <c r="E120" i="41"/>
  <c r="G119" i="36"/>
  <c r="E122" i="35"/>
  <c r="N120" i="42"/>
  <c r="J121" i="26"/>
  <c r="M124" i="46"/>
  <c r="F124" i="42"/>
  <c r="N124" i="20"/>
  <c r="M123" i="18"/>
  <c r="J125" i="35"/>
  <c r="I125" i="50"/>
  <c r="I125" i="47"/>
  <c r="G126" i="28"/>
  <c r="M124" i="13"/>
  <c r="L126" i="28"/>
  <c r="I123" i="14"/>
  <c r="K125" i="45"/>
  <c r="L125" i="49"/>
  <c r="M124" i="50"/>
  <c r="K125" i="30"/>
  <c r="H125" i="35"/>
  <c r="J125" i="13"/>
  <c r="N124" i="50"/>
  <c r="J126" i="16"/>
  <c r="I125" i="49"/>
  <c r="H125" i="13"/>
  <c r="M125" i="47"/>
  <c r="F125" i="25"/>
  <c r="F125" i="35"/>
  <c r="H125" i="42"/>
  <c r="D125" i="13"/>
  <c r="L125" i="46"/>
  <c r="D125" i="23"/>
  <c r="D126" i="25"/>
  <c r="I125" i="42"/>
  <c r="F120" i="41"/>
  <c r="N120" i="24"/>
  <c r="F122" i="35"/>
  <c r="F120" i="42"/>
  <c r="D121" i="26"/>
  <c r="K120" i="36"/>
  <c r="E122" i="17"/>
  <c r="M124" i="20"/>
  <c r="G122" i="17"/>
  <c r="M123" i="19"/>
  <c r="L124" i="21"/>
  <c r="E124" i="13"/>
  <c r="K125" i="42"/>
  <c r="K125" i="48"/>
  <c r="I126" i="28"/>
  <c r="H125" i="45"/>
  <c r="K125" i="35"/>
  <c r="K125" i="50"/>
  <c r="F124" i="20"/>
  <c r="H126" i="44"/>
  <c r="L125" i="25"/>
  <c r="L126" i="44"/>
  <c r="J125" i="46"/>
  <c r="L125" i="47"/>
  <c r="G125" i="31"/>
  <c r="D125" i="45"/>
  <c r="D126" i="35"/>
  <c r="G124" i="20"/>
  <c r="L127" i="29"/>
  <c r="M125" i="49"/>
  <c r="L125" i="45"/>
  <c r="H123" i="19"/>
  <c r="M125" i="41"/>
  <c r="H125" i="25"/>
  <c r="I123" i="17"/>
  <c r="G122" i="14"/>
  <c r="G124" i="42"/>
  <c r="I125" i="51"/>
  <c r="D125" i="20"/>
  <c r="L125" i="35"/>
  <c r="J125" i="45"/>
  <c r="N124" i="23"/>
  <c r="G124" i="46"/>
  <c r="J123" i="18"/>
  <c r="L125" i="30"/>
  <c r="J125" i="26"/>
  <c r="M125" i="25"/>
  <c r="K126" i="44"/>
  <c r="I125" i="13"/>
  <c r="D125" i="42"/>
  <c r="K125" i="31"/>
  <c r="I125" i="46"/>
  <c r="G124" i="50"/>
  <c r="H125" i="26"/>
  <c r="I124" i="21"/>
  <c r="D124" i="21"/>
  <c r="N120" i="41"/>
  <c r="G120" i="24"/>
  <c r="N122" i="35"/>
  <c r="G120" i="42"/>
  <c r="L121" i="26"/>
  <c r="I121" i="24"/>
  <c r="L123" i="14"/>
  <c r="N125" i="49"/>
  <c r="J123" i="17"/>
  <c r="H118" i="39"/>
  <c r="L123" i="19"/>
  <c r="M126" i="28"/>
  <c r="D126" i="44"/>
  <c r="H125" i="47"/>
  <c r="I124" i="20"/>
  <c r="K125" i="25"/>
  <c r="J126" i="44"/>
  <c r="E122" i="14"/>
  <c r="I127" i="29"/>
  <c r="J125" i="41"/>
  <c r="N125" i="35"/>
  <c r="J125" i="51"/>
  <c r="K118" i="39"/>
  <c r="N125" i="47"/>
  <c r="N124" i="13"/>
  <c r="H124" i="20"/>
  <c r="J125" i="42"/>
  <c r="F124" i="30"/>
  <c r="L125" i="26"/>
  <c r="D120" i="36"/>
  <c r="F120" i="24"/>
  <c r="E120" i="26"/>
  <c r="E120" i="42"/>
  <c r="H121" i="26"/>
  <c r="H121" i="24"/>
  <c r="N125" i="41"/>
  <c r="K125" i="13"/>
  <c r="D125" i="48"/>
  <c r="D126" i="48" s="1"/>
  <c r="H125" i="41"/>
  <c r="F123" i="19"/>
  <c r="H125" i="30"/>
  <c r="I125" i="35"/>
  <c r="I126" i="44"/>
  <c r="E124" i="23"/>
  <c r="D128" i="29"/>
  <c r="J124" i="20"/>
  <c r="M124" i="42"/>
  <c r="H123" i="14"/>
  <c r="G125" i="41"/>
  <c r="H123" i="17"/>
  <c r="K124" i="20"/>
  <c r="K124" i="23"/>
  <c r="F122" i="14"/>
  <c r="I125" i="41"/>
  <c r="M122" i="14"/>
  <c r="E125" i="35"/>
  <c r="D126" i="41"/>
  <c r="K125" i="49"/>
  <c r="M125" i="16"/>
  <c r="F124" i="13"/>
  <c r="H124" i="23"/>
  <c r="L125" i="31"/>
  <c r="F125" i="47"/>
  <c r="I124" i="23"/>
  <c r="E126" i="28"/>
  <c r="M119" i="36"/>
  <c r="M120" i="24"/>
  <c r="G120" i="26"/>
  <c r="M120" i="42"/>
  <c r="H120" i="36"/>
  <c r="D121" i="24"/>
  <c r="F125" i="31"/>
  <c r="E125" i="47"/>
  <c r="M124" i="30"/>
  <c r="D118" i="39"/>
  <c r="M122" i="17"/>
  <c r="J118" i="39"/>
  <c r="J122" i="15"/>
  <c r="F127" i="29"/>
  <c r="K125" i="47"/>
  <c r="E125" i="16"/>
  <c r="D125" i="30"/>
  <c r="K126" i="16"/>
  <c r="J125" i="31"/>
  <c r="J125" i="49"/>
  <c r="H125" i="51"/>
  <c r="N125" i="16"/>
  <c r="J125" i="25"/>
  <c r="D126" i="16"/>
  <c r="K122" i="15"/>
  <c r="G125" i="16"/>
  <c r="N125" i="25"/>
  <c r="M127" i="29"/>
  <c r="L125" i="41"/>
  <c r="D127" i="27"/>
  <c r="J125" i="50"/>
  <c r="I125" i="31"/>
  <c r="N123" i="18"/>
  <c r="J126" i="28"/>
  <c r="H125" i="49"/>
  <c r="K125" i="41"/>
  <c r="N119" i="36"/>
  <c r="E120" i="24"/>
  <c r="N120" i="26"/>
  <c r="L120" i="36"/>
  <c r="K121" i="24"/>
  <c r="J125" i="30"/>
  <c r="D125" i="46"/>
  <c r="H126" i="28"/>
  <c r="L125" i="51"/>
  <c r="J123" i="14"/>
  <c r="E123" i="19"/>
  <c r="K123" i="17"/>
  <c r="K126" i="28"/>
  <c r="D122" i="15"/>
  <c r="G125" i="25"/>
  <c r="L124" i="23"/>
  <c r="J125" i="48"/>
  <c r="G127" i="29"/>
  <c r="E124" i="42"/>
  <c r="I125" i="48"/>
  <c r="M125" i="31"/>
  <c r="J123" i="19"/>
  <c r="H127" i="29"/>
  <c r="D125" i="51"/>
  <c r="G125" i="35"/>
  <c r="I125" i="30"/>
  <c r="H125" i="50"/>
  <c r="K125" i="51"/>
  <c r="N124" i="46"/>
  <c r="F126" i="28"/>
  <c r="K125" i="46"/>
  <c r="K125" i="26"/>
  <c r="J126" i="27"/>
  <c r="E123" i="18"/>
  <c r="G123" i="18"/>
  <c r="H125" i="31"/>
  <c r="L122" i="15"/>
  <c r="K123" i="19"/>
  <c r="L124" i="20"/>
  <c r="H122" i="15"/>
  <c r="L125" i="50"/>
  <c r="E124" i="30"/>
  <c r="E125" i="31"/>
  <c r="D124" i="18"/>
  <c r="D123" i="14"/>
  <c r="D123" i="17"/>
  <c r="I125" i="25"/>
  <c r="F125" i="41"/>
  <c r="I126" i="16"/>
  <c r="F124" i="50"/>
  <c r="H123" i="18"/>
  <c r="J125" i="47"/>
  <c r="F125" i="49"/>
  <c r="D126" i="26"/>
  <c r="G124" i="23"/>
  <c r="D127" i="28"/>
  <c r="C123" i="24" l="1"/>
  <c r="C123" i="26"/>
  <c r="C122" i="36"/>
  <c r="C124" i="17"/>
  <c r="A125" i="17"/>
  <c r="B124" i="17"/>
  <c r="B127" i="16"/>
  <c r="A128" i="16"/>
  <c r="A125" i="14"/>
  <c r="B124" i="14"/>
  <c r="C124" i="14"/>
  <c r="A127" i="13"/>
  <c r="B126" i="13"/>
  <c r="C127" i="16"/>
  <c r="C126" i="13"/>
  <c r="C127" i="51"/>
  <c r="A128" i="51"/>
  <c r="B127" i="51"/>
  <c r="B127" i="50"/>
  <c r="A128" i="50"/>
  <c r="C127" i="50"/>
  <c r="B127" i="49"/>
  <c r="A128" i="49"/>
  <c r="C127" i="49"/>
  <c r="B127" i="48"/>
  <c r="C127" i="48"/>
  <c r="A128" i="48"/>
  <c r="A128" i="47"/>
  <c r="B127" i="47"/>
  <c r="C127" i="47"/>
  <c r="B127" i="46"/>
  <c r="C127" i="46"/>
  <c r="A128" i="46"/>
  <c r="C127" i="45"/>
  <c r="A128" i="45"/>
  <c r="B127" i="45"/>
  <c r="B128" i="44"/>
  <c r="C128" i="44"/>
  <c r="A129" i="44"/>
  <c r="A129" i="43"/>
  <c r="B128" i="43"/>
  <c r="A128" i="42"/>
  <c r="B127" i="42"/>
  <c r="C127" i="42"/>
  <c r="B127" i="41"/>
  <c r="C127" i="41"/>
  <c r="A128" i="41"/>
  <c r="B126" i="36"/>
  <c r="A127" i="36"/>
  <c r="C127" i="35"/>
  <c r="A128" i="35"/>
  <c r="B127" i="35"/>
  <c r="B127" i="31"/>
  <c r="A128" i="31"/>
  <c r="C127" i="31"/>
  <c r="B127" i="30"/>
  <c r="C127" i="30"/>
  <c r="A128" i="30"/>
  <c r="B129" i="29"/>
  <c r="C129" i="29"/>
  <c r="A130" i="29"/>
  <c r="C128" i="28"/>
  <c r="A129" i="28"/>
  <c r="B128" i="28"/>
  <c r="B128" i="27"/>
  <c r="C128" i="27"/>
  <c r="A129" i="27"/>
  <c r="C127" i="26"/>
  <c r="A128" i="26"/>
  <c r="B127" i="26"/>
  <c r="C127" i="25"/>
  <c r="A128" i="25"/>
  <c r="B127" i="25"/>
  <c r="B127" i="24"/>
  <c r="A128" i="24"/>
  <c r="B126" i="23"/>
  <c r="C126" i="23"/>
  <c r="A127" i="23"/>
  <c r="C126" i="20"/>
  <c r="A127" i="20"/>
  <c r="B126" i="20"/>
  <c r="B126" i="21"/>
  <c r="C126" i="21"/>
  <c r="A127" i="21"/>
  <c r="C125" i="19"/>
  <c r="A126" i="19"/>
  <c r="B125" i="19"/>
  <c r="B125" i="18"/>
  <c r="C125" i="18"/>
  <c r="A126" i="18"/>
  <c r="B124" i="15"/>
  <c r="C124" i="15"/>
  <c r="A125" i="15"/>
  <c r="A120" i="39"/>
  <c r="B119" i="39"/>
  <c r="C119" i="39"/>
  <c r="E121" i="24"/>
  <c r="M120" i="36"/>
  <c r="F121" i="26"/>
  <c r="L122" i="24"/>
  <c r="H122" i="26"/>
  <c r="J121" i="36"/>
  <c r="D126" i="23"/>
  <c r="H123" i="15"/>
  <c r="M125" i="51"/>
  <c r="J127" i="27"/>
  <c r="I119" i="39"/>
  <c r="G123" i="14"/>
  <c r="H126" i="25"/>
  <c r="I125" i="23"/>
  <c r="M125" i="30"/>
  <c r="F128" i="29"/>
  <c r="N123" i="17"/>
  <c r="D129" i="29"/>
  <c r="G125" i="13"/>
  <c r="E123" i="17"/>
  <c r="H127" i="16"/>
  <c r="J126" i="50"/>
  <c r="M125" i="20"/>
  <c r="D123" i="15"/>
  <c r="K124" i="14"/>
  <c r="J126" i="51"/>
  <c r="K125" i="21"/>
  <c r="M122" i="15"/>
  <c r="G125" i="42"/>
  <c r="E122" i="15"/>
  <c r="I124" i="17"/>
  <c r="K126" i="46"/>
  <c r="F126" i="35"/>
  <c r="K126" i="50"/>
  <c r="K125" i="20"/>
  <c r="E125" i="51"/>
  <c r="N125" i="42"/>
  <c r="G126" i="41"/>
  <c r="N121" i="24"/>
  <c r="G120" i="36"/>
  <c r="D122" i="24"/>
  <c r="J122" i="26"/>
  <c r="D121" i="36"/>
  <c r="G125" i="23"/>
  <c r="E125" i="13"/>
  <c r="N125" i="26"/>
  <c r="M125" i="42"/>
  <c r="N125" i="50"/>
  <c r="H126" i="26"/>
  <c r="F127" i="28"/>
  <c r="L125" i="23"/>
  <c r="L124" i="14"/>
  <c r="D127" i="41"/>
  <c r="M126" i="35"/>
  <c r="D124" i="14"/>
  <c r="D126" i="50"/>
  <c r="J126" i="45"/>
  <c r="L126" i="35"/>
  <c r="I126" i="51"/>
  <c r="I126" i="48"/>
  <c r="M127" i="28"/>
  <c r="H126" i="41"/>
  <c r="J128" i="29"/>
  <c r="E125" i="26"/>
  <c r="G126" i="47"/>
  <c r="H127" i="28"/>
  <c r="G128" i="29"/>
  <c r="G126" i="35"/>
  <c r="E126" i="41"/>
  <c r="N125" i="48"/>
  <c r="H126" i="47"/>
  <c r="K125" i="23"/>
  <c r="N126" i="41"/>
  <c r="H124" i="18"/>
  <c r="F121" i="24"/>
  <c r="D125" i="21"/>
  <c r="I121" i="36"/>
  <c r="M126" i="26"/>
  <c r="H126" i="35"/>
  <c r="K126" i="26"/>
  <c r="L126" i="49"/>
  <c r="J126" i="35"/>
  <c r="L126" i="25"/>
  <c r="F123" i="17"/>
  <c r="L126" i="42"/>
  <c r="E125" i="48"/>
  <c r="D126" i="13"/>
  <c r="M123" i="14"/>
  <c r="G122" i="15"/>
  <c r="E126" i="47"/>
  <c r="J126" i="41"/>
  <c r="N125" i="46"/>
  <c r="E127" i="28"/>
  <c r="J126" i="30"/>
  <c r="J125" i="21"/>
  <c r="N125" i="45"/>
  <c r="L123" i="15"/>
  <c r="D124" i="17"/>
  <c r="L127" i="44"/>
  <c r="F126" i="48"/>
  <c r="N126" i="47"/>
  <c r="K124" i="17"/>
  <c r="H125" i="20"/>
  <c r="G125" i="51"/>
  <c r="N123" i="14"/>
  <c r="G124" i="18"/>
  <c r="D127" i="47"/>
  <c r="G121" i="24"/>
  <c r="D126" i="42"/>
  <c r="K122" i="26"/>
  <c r="L121" i="36"/>
  <c r="M125" i="13"/>
  <c r="M124" i="19"/>
  <c r="H124" i="19"/>
  <c r="H126" i="46"/>
  <c r="I126" i="49"/>
  <c r="I124" i="14"/>
  <c r="K126" i="31"/>
  <c r="I127" i="28"/>
  <c r="E125" i="46"/>
  <c r="K126" i="48"/>
  <c r="N124" i="18"/>
  <c r="G125" i="45"/>
  <c r="E126" i="16"/>
  <c r="N122" i="15"/>
  <c r="D126" i="49"/>
  <c r="J127" i="16"/>
  <c r="J119" i="39"/>
  <c r="K126" i="25"/>
  <c r="H127" i="44"/>
  <c r="J126" i="13"/>
  <c r="L124" i="19"/>
  <c r="I124" i="19"/>
  <c r="D127" i="31"/>
  <c r="I126" i="13"/>
  <c r="G125" i="46"/>
  <c r="D127" i="25"/>
  <c r="D124" i="15"/>
  <c r="H126" i="13"/>
  <c r="F125" i="30"/>
  <c r="F125" i="20"/>
  <c r="I123" i="15"/>
  <c r="F125" i="13"/>
  <c r="I124" i="18"/>
  <c r="E124" i="19"/>
  <c r="I126" i="25"/>
  <c r="N125" i="30"/>
  <c r="L126" i="48"/>
  <c r="H126" i="51"/>
  <c r="L125" i="20"/>
  <c r="F125" i="51"/>
  <c r="M126" i="25"/>
  <c r="D127" i="35"/>
  <c r="M124" i="21"/>
  <c r="N126" i="48"/>
  <c r="K127" i="28"/>
  <c r="N125" i="20"/>
  <c r="J126" i="26"/>
  <c r="D128" i="28"/>
  <c r="D125" i="19"/>
  <c r="F124" i="19"/>
  <c r="J125" i="20"/>
  <c r="I126" i="35"/>
  <c r="L126" i="31"/>
  <c r="L127" i="28"/>
  <c r="J126" i="25"/>
  <c r="H126" i="42"/>
  <c r="M121" i="24"/>
  <c r="N121" i="26"/>
  <c r="J122" i="24"/>
  <c r="H122" i="24"/>
  <c r="I122" i="26"/>
  <c r="H121" i="36"/>
  <c r="K121" i="36"/>
  <c r="D126" i="30"/>
  <c r="M126" i="47"/>
  <c r="F122" i="15"/>
  <c r="K126" i="13"/>
  <c r="E126" i="26"/>
  <c r="E126" i="48"/>
  <c r="K126" i="51"/>
  <c r="I126" i="41"/>
  <c r="K126" i="49"/>
  <c r="G126" i="16"/>
  <c r="D126" i="20"/>
  <c r="L125" i="21"/>
  <c r="F126" i="26"/>
  <c r="D127" i="49"/>
  <c r="E125" i="23"/>
  <c r="H126" i="31"/>
  <c r="H126" i="48"/>
  <c r="H124" i="17"/>
  <c r="H125" i="21"/>
  <c r="M123" i="17"/>
  <c r="E125" i="30"/>
  <c r="I125" i="20"/>
  <c r="G125" i="30"/>
  <c r="F126" i="47"/>
  <c r="J124" i="14"/>
  <c r="D126" i="46"/>
  <c r="K127" i="44"/>
  <c r="E126" i="35"/>
  <c r="N120" i="36"/>
  <c r="G121" i="26"/>
  <c r="I122" i="24"/>
  <c r="D122" i="26"/>
  <c r="D127" i="44"/>
  <c r="K126" i="41"/>
  <c r="N126" i="26"/>
  <c r="G125" i="48"/>
  <c r="F125" i="46"/>
  <c r="G125" i="50"/>
  <c r="I126" i="50"/>
  <c r="M124" i="18"/>
  <c r="I126" i="47"/>
  <c r="L127" i="16"/>
  <c r="F126" i="41"/>
  <c r="L126" i="51"/>
  <c r="G126" i="26"/>
  <c r="F124" i="21"/>
  <c r="I126" i="30"/>
  <c r="N126" i="44"/>
  <c r="E126" i="25"/>
  <c r="G124" i="21"/>
  <c r="E123" i="14"/>
  <c r="N126" i="25"/>
  <c r="M126" i="16"/>
  <c r="N124" i="19"/>
  <c r="L126" i="13"/>
  <c r="E124" i="21"/>
  <c r="M125" i="26"/>
  <c r="E125" i="50"/>
  <c r="L126" i="45"/>
  <c r="F125" i="50"/>
  <c r="E124" i="18"/>
  <c r="M125" i="50"/>
  <c r="L128" i="29"/>
  <c r="J126" i="48"/>
  <c r="I126" i="46"/>
  <c r="E120" i="36"/>
  <c r="M121" i="26"/>
  <c r="K122" i="24"/>
  <c r="L122" i="26"/>
  <c r="J124" i="17"/>
  <c r="H126" i="49"/>
  <c r="K126" i="45"/>
  <c r="L124" i="17"/>
  <c r="L126" i="47"/>
  <c r="D126" i="51"/>
  <c r="L126" i="50"/>
  <c r="H126" i="50"/>
  <c r="K123" i="15"/>
  <c r="N124" i="21"/>
  <c r="G126" i="44"/>
  <c r="N126" i="16"/>
  <c r="G127" i="27"/>
  <c r="E125" i="45"/>
  <c r="K119" i="39"/>
  <c r="L119" i="39"/>
  <c r="L126" i="41"/>
  <c r="H124" i="14"/>
  <c r="K128" i="29"/>
  <c r="J124" i="19"/>
  <c r="K124" i="19"/>
  <c r="D125" i="18"/>
  <c r="I125" i="21"/>
  <c r="G126" i="48"/>
  <c r="G126" i="25"/>
  <c r="I126" i="42"/>
  <c r="J127" i="28"/>
  <c r="H128" i="29"/>
  <c r="I128" i="29"/>
  <c r="N125" i="13"/>
  <c r="H125" i="23"/>
  <c r="J126" i="31"/>
  <c r="H126" i="45"/>
  <c r="K126" i="42"/>
  <c r="M125" i="46"/>
  <c r="F120" i="36"/>
  <c r="E121" i="26"/>
  <c r="I127" i="16"/>
  <c r="F125" i="48"/>
  <c r="L126" i="46"/>
  <c r="F126" i="16"/>
  <c r="J126" i="47"/>
  <c r="I127" i="44"/>
  <c r="K127" i="16"/>
  <c r="G124" i="19"/>
  <c r="N125" i="23"/>
  <c r="I126" i="26"/>
  <c r="G125" i="26"/>
  <c r="F125" i="23"/>
  <c r="I126" i="31"/>
  <c r="D119" i="39"/>
  <c r="J123" i="15"/>
  <c r="D127" i="42"/>
  <c r="F126" i="44"/>
  <c r="F126" i="25"/>
  <c r="E125" i="20"/>
  <c r="F123" i="14"/>
  <c r="J125" i="23"/>
  <c r="E125" i="42"/>
  <c r="G123" i="17"/>
  <c r="G125" i="20"/>
  <c r="M125" i="48"/>
  <c r="D126" i="45"/>
  <c r="K126" i="30"/>
  <c r="I126" i="45"/>
  <c r="M125" i="23"/>
  <c r="J124" i="18"/>
  <c r="F125" i="45"/>
  <c r="D126" i="31"/>
  <c r="J126" i="49"/>
  <c r="F125" i="26"/>
  <c r="M126" i="44"/>
  <c r="J127" i="44"/>
  <c r="F124" i="18"/>
  <c r="E126" i="44"/>
  <c r="N128" i="29"/>
  <c r="L126" i="30"/>
  <c r="J126" i="42"/>
  <c r="G127" i="28"/>
  <c r="N127" i="28"/>
  <c r="L126" i="26"/>
  <c r="D127" i="26"/>
  <c r="E128" i="29"/>
  <c r="M126" i="41"/>
  <c r="K126" i="47"/>
  <c r="K126" i="35"/>
  <c r="N126" i="35"/>
  <c r="D127" i="16"/>
  <c r="N125" i="51"/>
  <c r="M125" i="45"/>
  <c r="M126" i="48"/>
  <c r="J126" i="46"/>
  <c r="H119" i="39"/>
  <c r="F125" i="42"/>
  <c r="H126" i="30"/>
  <c r="M128" i="29"/>
  <c r="D128" i="27"/>
  <c r="C123" i="36" l="1"/>
  <c r="C124" i="24"/>
  <c r="B125" i="17"/>
  <c r="C125" i="17"/>
  <c r="A126" i="17"/>
  <c r="B128" i="16"/>
  <c r="A129" i="16"/>
  <c r="A126" i="14"/>
  <c r="B125" i="14"/>
  <c r="C125" i="14"/>
  <c r="A128" i="13"/>
  <c r="B127" i="13"/>
  <c r="C128" i="16"/>
  <c r="C127" i="13"/>
  <c r="B128" i="51"/>
  <c r="C128" i="51"/>
  <c r="A129" i="51"/>
  <c r="B128" i="50"/>
  <c r="C128" i="50"/>
  <c r="A129" i="50"/>
  <c r="B128" i="49"/>
  <c r="C128" i="49"/>
  <c r="A129" i="49"/>
  <c r="B128" i="48"/>
  <c r="A129" i="48"/>
  <c r="C128" i="48"/>
  <c r="B128" i="47"/>
  <c r="C128" i="47"/>
  <c r="A129" i="47"/>
  <c r="B128" i="46"/>
  <c r="A129" i="46"/>
  <c r="C128" i="46"/>
  <c r="B128" i="45"/>
  <c r="A129" i="45"/>
  <c r="C128" i="45"/>
  <c r="B129" i="44"/>
  <c r="C129" i="44"/>
  <c r="A130" i="44"/>
  <c r="B129" i="43"/>
  <c r="A130" i="43"/>
  <c r="B128" i="42"/>
  <c r="C128" i="42"/>
  <c r="A129" i="42"/>
  <c r="C128" i="41"/>
  <c r="A129" i="41"/>
  <c r="B128" i="41"/>
  <c r="B127" i="36"/>
  <c r="A128" i="36"/>
  <c r="B128" i="35"/>
  <c r="C128" i="35"/>
  <c r="A129" i="35"/>
  <c r="B128" i="31"/>
  <c r="C128" i="31"/>
  <c r="A129" i="31"/>
  <c r="B128" i="30"/>
  <c r="C128" i="30"/>
  <c r="A129" i="30"/>
  <c r="C130" i="29"/>
  <c r="A131" i="29"/>
  <c r="B130" i="29"/>
  <c r="C129" i="28"/>
  <c r="A130" i="28"/>
  <c r="B129" i="28"/>
  <c r="C129" i="27"/>
  <c r="A130" i="27"/>
  <c r="B129" i="27"/>
  <c r="B128" i="26"/>
  <c r="A129" i="26"/>
  <c r="C128" i="26"/>
  <c r="C128" i="25"/>
  <c r="A129" i="25"/>
  <c r="B128" i="25"/>
  <c r="A129" i="24"/>
  <c r="B128" i="24"/>
  <c r="C127" i="23"/>
  <c r="A128" i="23"/>
  <c r="B127" i="23"/>
  <c r="C127" i="20"/>
  <c r="A128" i="20"/>
  <c r="B127" i="20"/>
  <c r="B127" i="21"/>
  <c r="A128" i="21"/>
  <c r="C127" i="21"/>
  <c r="B126" i="19"/>
  <c r="C126" i="19"/>
  <c r="A127" i="19"/>
  <c r="C126" i="18"/>
  <c r="A127" i="18"/>
  <c r="B126" i="18"/>
  <c r="B125" i="15"/>
  <c r="C125" i="15"/>
  <c r="A126" i="15"/>
  <c r="A121" i="39"/>
  <c r="B120" i="39"/>
  <c r="C120" i="39"/>
  <c r="M122" i="26"/>
  <c r="N126" i="42"/>
  <c r="E121" i="36"/>
  <c r="G122" i="24"/>
  <c r="K122" i="36"/>
  <c r="D123" i="24"/>
  <c r="N127" i="49"/>
  <c r="K128" i="28"/>
  <c r="E124" i="17"/>
  <c r="G127" i="41"/>
  <c r="H127" i="49"/>
  <c r="F127" i="35"/>
  <c r="K127" i="45"/>
  <c r="L127" i="30"/>
  <c r="E126" i="30"/>
  <c r="K127" i="50"/>
  <c r="G126" i="13"/>
  <c r="K127" i="51"/>
  <c r="J125" i="19"/>
  <c r="H127" i="41"/>
  <c r="I126" i="20"/>
  <c r="L126" i="20"/>
  <c r="G126" i="30"/>
  <c r="G125" i="19"/>
  <c r="F126" i="46"/>
  <c r="N128" i="28"/>
  <c r="E127" i="25"/>
  <c r="F127" i="49"/>
  <c r="M127" i="42"/>
  <c r="H128" i="44"/>
  <c r="H129" i="29"/>
  <c r="E127" i="44"/>
  <c r="K129" i="29"/>
  <c r="M125" i="19"/>
  <c r="N126" i="23"/>
  <c r="G127" i="26"/>
  <c r="N122" i="26"/>
  <c r="G126" i="42"/>
  <c r="F121" i="36"/>
  <c r="D123" i="26"/>
  <c r="J123" i="26"/>
  <c r="I122" i="36"/>
  <c r="N126" i="49"/>
  <c r="D129" i="27"/>
  <c r="H125" i="17"/>
  <c r="L127" i="47"/>
  <c r="K126" i="23"/>
  <c r="J126" i="23"/>
  <c r="N124" i="17"/>
  <c r="F129" i="29"/>
  <c r="M127" i="44"/>
  <c r="I120" i="39"/>
  <c r="J128" i="27"/>
  <c r="L120" i="39"/>
  <c r="K127" i="35"/>
  <c r="H128" i="28"/>
  <c r="G128" i="28"/>
  <c r="M126" i="13"/>
  <c r="I127" i="30"/>
  <c r="M126" i="50"/>
  <c r="G124" i="17"/>
  <c r="I128" i="44"/>
  <c r="H127" i="13"/>
  <c r="D127" i="48"/>
  <c r="K127" i="26"/>
  <c r="M124" i="17"/>
  <c r="G128" i="27"/>
  <c r="L127" i="48"/>
  <c r="J127" i="45"/>
  <c r="J120" i="39"/>
  <c r="L127" i="26"/>
  <c r="I127" i="42"/>
  <c r="K128" i="16"/>
  <c r="G122" i="26"/>
  <c r="M125" i="21"/>
  <c r="G121" i="36"/>
  <c r="I123" i="26"/>
  <c r="L122" i="36"/>
  <c r="L123" i="24"/>
  <c r="G123" i="15"/>
  <c r="M127" i="41"/>
  <c r="E126" i="46"/>
  <c r="G127" i="35"/>
  <c r="L126" i="23"/>
  <c r="L127" i="49"/>
  <c r="E126" i="31"/>
  <c r="D125" i="17"/>
  <c r="J129" i="29"/>
  <c r="I125" i="14"/>
  <c r="N126" i="20"/>
  <c r="L124" i="15"/>
  <c r="H125" i="18"/>
  <c r="G127" i="31"/>
  <c r="F127" i="44"/>
  <c r="H127" i="45"/>
  <c r="L128" i="28"/>
  <c r="E126" i="51"/>
  <c r="G126" i="23"/>
  <c r="I125" i="17"/>
  <c r="G126" i="49"/>
  <c r="N126" i="50"/>
  <c r="I127" i="47"/>
  <c r="M127" i="25"/>
  <c r="K125" i="17"/>
  <c r="F126" i="31"/>
  <c r="J125" i="18"/>
  <c r="L127" i="41"/>
  <c r="N127" i="35"/>
  <c r="E125" i="18"/>
  <c r="K127" i="41"/>
  <c r="D127" i="50"/>
  <c r="N123" i="15"/>
  <c r="E122" i="26"/>
  <c r="G125" i="21"/>
  <c r="M121" i="36"/>
  <c r="K123" i="26"/>
  <c r="J123" i="24"/>
  <c r="D127" i="46"/>
  <c r="D128" i="46" s="1"/>
  <c r="F127" i="25"/>
  <c r="N127" i="16"/>
  <c r="E128" i="28"/>
  <c r="E127" i="47"/>
  <c r="D126" i="21"/>
  <c r="L127" i="46"/>
  <c r="K128" i="44"/>
  <c r="K126" i="21"/>
  <c r="L127" i="25"/>
  <c r="N126" i="46"/>
  <c r="J127" i="47"/>
  <c r="F127" i="16"/>
  <c r="J127" i="13"/>
  <c r="G127" i="25"/>
  <c r="N125" i="18"/>
  <c r="N127" i="42"/>
  <c r="E126" i="23"/>
  <c r="M126" i="46"/>
  <c r="H127" i="48"/>
  <c r="H127" i="51"/>
  <c r="I128" i="16"/>
  <c r="E126" i="13"/>
  <c r="E127" i="31"/>
  <c r="L125" i="19"/>
  <c r="I127" i="13"/>
  <c r="E126" i="20"/>
  <c r="M126" i="20"/>
  <c r="I127" i="35"/>
  <c r="K127" i="42"/>
  <c r="G124" i="15"/>
  <c r="I129" i="29"/>
  <c r="N124" i="15"/>
  <c r="L127" i="45"/>
  <c r="F127" i="47"/>
  <c r="H127" i="42"/>
  <c r="E125" i="19"/>
  <c r="D126" i="19"/>
  <c r="G126" i="46"/>
  <c r="J127" i="31"/>
  <c r="G129" i="29"/>
  <c r="E126" i="45"/>
  <c r="K127" i="49"/>
  <c r="H126" i="20"/>
  <c r="I124" i="15"/>
  <c r="I127" i="49"/>
  <c r="D128" i="31"/>
  <c r="H127" i="30"/>
  <c r="G126" i="31"/>
  <c r="J127" i="25"/>
  <c r="M126" i="30"/>
  <c r="K127" i="48"/>
  <c r="G124" i="14"/>
  <c r="N125" i="19"/>
  <c r="F125" i="18"/>
  <c r="G127" i="49"/>
  <c r="F124" i="15"/>
  <c r="F122" i="26"/>
  <c r="F125" i="21"/>
  <c r="N122" i="24"/>
  <c r="H123" i="26"/>
  <c r="D122" i="36"/>
  <c r="N126" i="30"/>
  <c r="D128" i="41"/>
  <c r="N127" i="47"/>
  <c r="E124" i="14"/>
  <c r="G126" i="51"/>
  <c r="F127" i="31"/>
  <c r="J127" i="50"/>
  <c r="D128" i="35"/>
  <c r="L128" i="16"/>
  <c r="M125" i="18"/>
  <c r="J127" i="30"/>
  <c r="J124" i="15"/>
  <c r="N124" i="14"/>
  <c r="L127" i="35"/>
  <c r="M126" i="31"/>
  <c r="L126" i="21"/>
  <c r="I127" i="26"/>
  <c r="I127" i="46"/>
  <c r="F126" i="45"/>
  <c r="D127" i="13"/>
  <c r="I126" i="21"/>
  <c r="E127" i="41"/>
  <c r="J127" i="49"/>
  <c r="J127" i="48"/>
  <c r="K127" i="25"/>
  <c r="K127" i="47"/>
  <c r="F126" i="42"/>
  <c r="E125" i="21"/>
  <c r="E122" i="24"/>
  <c r="J122" i="36"/>
  <c r="H123" i="24"/>
  <c r="F124" i="14"/>
  <c r="N129" i="29"/>
  <c r="N127" i="25"/>
  <c r="D129" i="28"/>
  <c r="I127" i="45"/>
  <c r="J125" i="14"/>
  <c r="E126" i="50"/>
  <c r="J128" i="28"/>
  <c r="D128" i="25"/>
  <c r="J127" i="51"/>
  <c r="E127" i="42"/>
  <c r="H120" i="39"/>
  <c r="D127" i="51"/>
  <c r="D128" i="51" s="1"/>
  <c r="I128" i="28"/>
  <c r="J127" i="46"/>
  <c r="F126" i="23"/>
  <c r="I127" i="25"/>
  <c r="H125" i="14"/>
  <c r="M126" i="23"/>
  <c r="M127" i="47"/>
  <c r="M127" i="26"/>
  <c r="J127" i="26"/>
  <c r="E126" i="49"/>
  <c r="M124" i="14"/>
  <c r="G126" i="20"/>
  <c r="M127" i="35"/>
  <c r="J126" i="20"/>
  <c r="F127" i="42"/>
  <c r="I125" i="18"/>
  <c r="I127" i="31"/>
  <c r="N127" i="26"/>
  <c r="F126" i="50"/>
  <c r="H126" i="23"/>
  <c r="M126" i="42"/>
  <c r="N125" i="21"/>
  <c r="F122" i="24"/>
  <c r="L123" i="26"/>
  <c r="H122" i="36"/>
  <c r="I123" i="24"/>
  <c r="L125" i="14"/>
  <c r="D127" i="20"/>
  <c r="N126" i="31"/>
  <c r="F126" i="20"/>
  <c r="H124" i="15"/>
  <c r="I127" i="48"/>
  <c r="E124" i="15"/>
  <c r="J127" i="41"/>
  <c r="M127" i="16"/>
  <c r="D127" i="23"/>
  <c r="L127" i="31"/>
  <c r="K125" i="19"/>
  <c r="L125" i="17"/>
  <c r="J127" i="42"/>
  <c r="F127" i="26"/>
  <c r="N126" i="45"/>
  <c r="J127" i="35"/>
  <c r="E127" i="16"/>
  <c r="G127" i="47"/>
  <c r="E127" i="35"/>
  <c r="L129" i="29"/>
  <c r="H127" i="47"/>
  <c r="K125" i="14"/>
  <c r="N126" i="51"/>
  <c r="M129" i="29"/>
  <c r="K120" i="39"/>
  <c r="F126" i="51"/>
  <c r="G127" i="44"/>
  <c r="E123" i="15"/>
  <c r="F124" i="17"/>
  <c r="D127" i="30"/>
  <c r="M127" i="49"/>
  <c r="H127" i="26"/>
  <c r="D125" i="14"/>
  <c r="E127" i="49"/>
  <c r="E126" i="42"/>
  <c r="N121" i="36"/>
  <c r="M122" i="24"/>
  <c r="K123" i="24"/>
  <c r="I127" i="50"/>
  <c r="M126" i="45"/>
  <c r="H127" i="31"/>
  <c r="D128" i="44"/>
  <c r="K127" i="13"/>
  <c r="E129" i="29"/>
  <c r="F126" i="13"/>
  <c r="F127" i="41"/>
  <c r="D127" i="45"/>
  <c r="I127" i="51"/>
  <c r="F128" i="28"/>
  <c r="H128" i="16"/>
  <c r="E127" i="26"/>
  <c r="F126" i="49"/>
  <c r="I126" i="23"/>
  <c r="J126" i="21"/>
  <c r="H125" i="19"/>
  <c r="H127" i="35"/>
  <c r="F126" i="30"/>
  <c r="M124" i="15"/>
  <c r="I125" i="19"/>
  <c r="M126" i="49"/>
  <c r="F125" i="19"/>
  <c r="L127" i="42"/>
  <c r="N126" i="13"/>
  <c r="G126" i="50"/>
  <c r="G126" i="45"/>
  <c r="D128" i="49"/>
  <c r="J125" i="17"/>
  <c r="I127" i="41"/>
  <c r="K127" i="31"/>
  <c r="H127" i="50"/>
  <c r="M126" i="51"/>
  <c r="L127" i="13"/>
  <c r="G127" i="16"/>
  <c r="H127" i="25"/>
  <c r="N127" i="31"/>
  <c r="J128" i="16"/>
  <c r="M128" i="28"/>
  <c r="L127" i="50"/>
  <c r="L127" i="51"/>
  <c r="D126" i="18"/>
  <c r="K127" i="46"/>
  <c r="J128" i="44"/>
  <c r="L128" i="44"/>
  <c r="M123" i="15"/>
  <c r="D128" i="16"/>
  <c r="K124" i="15"/>
  <c r="F123" i="15"/>
  <c r="M127" i="31"/>
  <c r="G125" i="18"/>
  <c r="K127" i="30"/>
  <c r="K126" i="20"/>
  <c r="H126" i="21"/>
  <c r="G127" i="42"/>
  <c r="N127" i="44"/>
  <c r="H127" i="46"/>
  <c r="N127" i="41"/>
  <c r="D129" i="44"/>
  <c r="D120" i="39"/>
  <c r="D130" i="29"/>
  <c r="C124" i="36" l="1"/>
  <c r="C125" i="24"/>
  <c r="C126" i="17"/>
  <c r="A127" i="17"/>
  <c r="B126" i="17"/>
  <c r="B129" i="16"/>
  <c r="A130" i="16"/>
  <c r="B126" i="14"/>
  <c r="A127" i="14"/>
  <c r="C126" i="14"/>
  <c r="B128" i="13"/>
  <c r="A129" i="13"/>
  <c r="C129" i="16"/>
  <c r="C128" i="13"/>
  <c r="C129" i="51"/>
  <c r="A130" i="51"/>
  <c r="B129" i="51"/>
  <c r="B129" i="50"/>
  <c r="C129" i="50"/>
  <c r="A130" i="50"/>
  <c r="B129" i="49"/>
  <c r="C129" i="49"/>
  <c r="A130" i="49"/>
  <c r="B129" i="48"/>
  <c r="C129" i="48"/>
  <c r="A130" i="48"/>
  <c r="C129" i="47"/>
  <c r="B129" i="47"/>
  <c r="A130" i="47"/>
  <c r="B129" i="46"/>
  <c r="C129" i="46"/>
  <c r="A130" i="46"/>
  <c r="C129" i="45"/>
  <c r="A130" i="45"/>
  <c r="B129" i="45"/>
  <c r="B130" i="44"/>
  <c r="C130" i="44"/>
  <c r="A131" i="44"/>
  <c r="A131" i="43"/>
  <c r="B130" i="43"/>
  <c r="C129" i="42"/>
  <c r="A130" i="42"/>
  <c r="B129" i="42"/>
  <c r="B129" i="41"/>
  <c r="C129" i="41"/>
  <c r="A130" i="41"/>
  <c r="B128" i="36"/>
  <c r="A129" i="36"/>
  <c r="C129" i="35"/>
  <c r="A130" i="35"/>
  <c r="B129" i="35"/>
  <c r="B129" i="31"/>
  <c r="C129" i="31"/>
  <c r="A130" i="31"/>
  <c r="B129" i="30"/>
  <c r="A130" i="30"/>
  <c r="C129" i="30"/>
  <c r="A132" i="29"/>
  <c r="B131" i="29"/>
  <c r="C131" i="29"/>
  <c r="C130" i="28"/>
  <c r="A131" i="28"/>
  <c r="B130" i="28"/>
  <c r="B130" i="27"/>
  <c r="C130" i="27"/>
  <c r="A131" i="27"/>
  <c r="C129" i="26"/>
  <c r="A130" i="26"/>
  <c r="B129" i="26"/>
  <c r="C129" i="25"/>
  <c r="A130" i="25"/>
  <c r="B129" i="25"/>
  <c r="B129" i="24"/>
  <c r="A130" i="24"/>
  <c r="B128" i="23"/>
  <c r="C128" i="23"/>
  <c r="A129" i="23"/>
  <c r="C128" i="20"/>
  <c r="A129" i="20"/>
  <c r="B128" i="20"/>
  <c r="B128" i="21"/>
  <c r="C128" i="21"/>
  <c r="A129" i="21"/>
  <c r="C127" i="19"/>
  <c r="A128" i="19"/>
  <c r="B127" i="19"/>
  <c r="B127" i="18"/>
  <c r="C127" i="18"/>
  <c r="A128" i="18"/>
  <c r="B126" i="15"/>
  <c r="C126" i="15"/>
  <c r="A127" i="15"/>
  <c r="A122" i="39"/>
  <c r="B121" i="39"/>
  <c r="C121" i="39"/>
  <c r="G122" i="36"/>
  <c r="M123" i="26"/>
  <c r="J123" i="36"/>
  <c r="G127" i="45"/>
  <c r="E128" i="41"/>
  <c r="J128" i="41"/>
  <c r="J126" i="19"/>
  <c r="E127" i="51"/>
  <c r="D129" i="25"/>
  <c r="N127" i="13"/>
  <c r="F128" i="31"/>
  <c r="J126" i="17"/>
  <c r="F126" i="19"/>
  <c r="L128" i="26"/>
  <c r="D121" i="39"/>
  <c r="F128" i="46"/>
  <c r="H128" i="48"/>
  <c r="H127" i="20"/>
  <c r="H128" i="41"/>
  <c r="E129" i="44"/>
  <c r="K128" i="48"/>
  <c r="D131" i="29"/>
  <c r="K126" i="19"/>
  <c r="H128" i="31"/>
  <c r="K126" i="14"/>
  <c r="F128" i="44"/>
  <c r="N127" i="51"/>
  <c r="M126" i="21"/>
  <c r="G129" i="28"/>
  <c r="K128" i="30"/>
  <c r="E122" i="36"/>
  <c r="E123" i="26"/>
  <c r="D123" i="36"/>
  <c r="K124" i="24"/>
  <c r="F127" i="46"/>
  <c r="J128" i="42"/>
  <c r="E128" i="49"/>
  <c r="H126" i="14"/>
  <c r="L128" i="51"/>
  <c r="N129" i="28"/>
  <c r="D128" i="23"/>
  <c r="H128" i="51"/>
  <c r="N128" i="16"/>
  <c r="G125" i="14"/>
  <c r="I128" i="26"/>
  <c r="I125" i="15"/>
  <c r="I128" i="25"/>
  <c r="H126" i="19"/>
  <c r="E128" i="16"/>
  <c r="N126" i="21"/>
  <c r="K128" i="49"/>
  <c r="N125" i="17"/>
  <c r="L126" i="19"/>
  <c r="I128" i="51"/>
  <c r="E127" i="50"/>
  <c r="E130" i="29"/>
  <c r="I129" i="16"/>
  <c r="H128" i="45"/>
  <c r="G128" i="41"/>
  <c r="D128" i="42"/>
  <c r="E128" i="44"/>
  <c r="L128" i="45"/>
  <c r="K121" i="39"/>
  <c r="N122" i="36"/>
  <c r="F123" i="26"/>
  <c r="G127" i="51"/>
  <c r="J128" i="35"/>
  <c r="M128" i="31"/>
  <c r="M129" i="44"/>
  <c r="N129" i="44"/>
  <c r="M128" i="35"/>
  <c r="E127" i="13"/>
  <c r="I121" i="39"/>
  <c r="I127" i="23"/>
  <c r="L128" i="25"/>
  <c r="N127" i="48"/>
  <c r="D126" i="14"/>
  <c r="J128" i="25"/>
  <c r="I127" i="21"/>
  <c r="J129" i="16"/>
  <c r="G126" i="18"/>
  <c r="M128" i="25"/>
  <c r="D128" i="13"/>
  <c r="F127" i="20"/>
  <c r="I126" i="14"/>
  <c r="H126" i="18"/>
  <c r="E128" i="46"/>
  <c r="M128" i="16"/>
  <c r="J121" i="39"/>
  <c r="N128" i="49"/>
  <c r="E125" i="17"/>
  <c r="N128" i="44"/>
  <c r="D129" i="41"/>
  <c r="K127" i="21"/>
  <c r="H128" i="50"/>
  <c r="M127" i="13"/>
  <c r="H128" i="42"/>
  <c r="M122" i="36"/>
  <c r="F123" i="24"/>
  <c r="I123" i="36"/>
  <c r="H124" i="24"/>
  <c r="G127" i="50"/>
  <c r="G126" i="21"/>
  <c r="J128" i="26"/>
  <c r="F128" i="35"/>
  <c r="I128" i="35"/>
  <c r="G128" i="31"/>
  <c r="L125" i="15"/>
  <c r="F127" i="51"/>
  <c r="F127" i="23"/>
  <c r="F126" i="21"/>
  <c r="I129" i="44"/>
  <c r="L127" i="23"/>
  <c r="K128" i="50"/>
  <c r="H127" i="23"/>
  <c r="J126" i="18"/>
  <c r="H127" i="21"/>
  <c r="K128" i="13"/>
  <c r="L127" i="20"/>
  <c r="K128" i="51"/>
  <c r="M126" i="19"/>
  <c r="D130" i="44"/>
  <c r="L128" i="13"/>
  <c r="J127" i="21"/>
  <c r="I128" i="46"/>
  <c r="D129" i="35"/>
  <c r="H126" i="17"/>
  <c r="I128" i="41"/>
  <c r="E127" i="23"/>
  <c r="J128" i="13"/>
  <c r="K128" i="47"/>
  <c r="F129" i="28"/>
  <c r="J128" i="30"/>
  <c r="F127" i="30"/>
  <c r="L128" i="31"/>
  <c r="J128" i="45"/>
  <c r="H128" i="30"/>
  <c r="H128" i="47"/>
  <c r="J128" i="50"/>
  <c r="M126" i="18"/>
  <c r="M128" i="41"/>
  <c r="F125" i="14"/>
  <c r="N128" i="51"/>
  <c r="F129" i="44"/>
  <c r="H128" i="13"/>
  <c r="M127" i="45"/>
  <c r="G128" i="49"/>
  <c r="M127" i="48"/>
  <c r="M125" i="14"/>
  <c r="N127" i="30"/>
  <c r="N128" i="46"/>
  <c r="N127" i="50"/>
  <c r="J128" i="48"/>
  <c r="E127" i="48"/>
  <c r="K126" i="17"/>
  <c r="G127" i="13"/>
  <c r="N128" i="25"/>
  <c r="D128" i="20"/>
  <c r="F122" i="36"/>
  <c r="M123" i="24"/>
  <c r="K123" i="36"/>
  <c r="D124" i="24"/>
  <c r="G127" i="20"/>
  <c r="J128" i="31"/>
  <c r="M125" i="17"/>
  <c r="F128" i="41"/>
  <c r="K128" i="25"/>
  <c r="L128" i="35"/>
  <c r="N126" i="19"/>
  <c r="J126" i="14"/>
  <c r="I127" i="20"/>
  <c r="F127" i="45"/>
  <c r="E127" i="30"/>
  <c r="J130" i="29"/>
  <c r="N127" i="23"/>
  <c r="G127" i="23"/>
  <c r="J129" i="44"/>
  <c r="I128" i="49"/>
  <c r="I128" i="48"/>
  <c r="L128" i="41"/>
  <c r="I128" i="50"/>
  <c r="E128" i="25"/>
  <c r="K128" i="35"/>
  <c r="N126" i="18"/>
  <c r="M128" i="49"/>
  <c r="K127" i="20"/>
  <c r="K128" i="41"/>
  <c r="N127" i="20"/>
  <c r="M127" i="23"/>
  <c r="D128" i="50"/>
  <c r="G123" i="24"/>
  <c r="H123" i="36"/>
  <c r="D129" i="50"/>
  <c r="H130" i="29"/>
  <c r="L126" i="17"/>
  <c r="N128" i="31"/>
  <c r="F130" i="29"/>
  <c r="F127" i="13"/>
  <c r="G129" i="27"/>
  <c r="M127" i="30"/>
  <c r="G128" i="16"/>
  <c r="G127" i="46"/>
  <c r="H128" i="35"/>
  <c r="D128" i="30"/>
  <c r="D129" i="30" s="1"/>
  <c r="L128" i="48"/>
  <c r="D130" i="28"/>
  <c r="M127" i="51"/>
  <c r="J127" i="20"/>
  <c r="K129" i="16"/>
  <c r="K128" i="26"/>
  <c r="J128" i="47"/>
  <c r="L129" i="28"/>
  <c r="K125" i="15"/>
  <c r="L126" i="14"/>
  <c r="D125" i="15"/>
  <c r="H129" i="44"/>
  <c r="J128" i="49"/>
  <c r="G128" i="35"/>
  <c r="N127" i="46"/>
  <c r="F128" i="49"/>
  <c r="L128" i="30"/>
  <c r="E127" i="20"/>
  <c r="G127" i="30"/>
  <c r="G123" i="26"/>
  <c r="N123" i="24"/>
  <c r="L123" i="36"/>
  <c r="J124" i="24"/>
  <c r="J129" i="27"/>
  <c r="L129" i="44"/>
  <c r="D129" i="16"/>
  <c r="E129" i="28"/>
  <c r="L130" i="29"/>
  <c r="M127" i="50"/>
  <c r="H129" i="28"/>
  <c r="G128" i="25"/>
  <c r="M127" i="46"/>
  <c r="I129" i="28"/>
  <c r="K129" i="28"/>
  <c r="L121" i="39"/>
  <c r="L128" i="42"/>
  <c r="D128" i="48"/>
  <c r="K127" i="23"/>
  <c r="I128" i="42"/>
  <c r="M128" i="51"/>
  <c r="L128" i="50"/>
  <c r="H128" i="46"/>
  <c r="F128" i="16"/>
  <c r="N128" i="41"/>
  <c r="F127" i="50"/>
  <c r="D126" i="15"/>
  <c r="D128" i="45"/>
  <c r="M128" i="46"/>
  <c r="G128" i="51"/>
  <c r="M128" i="44"/>
  <c r="N125" i="14"/>
  <c r="I128" i="47"/>
  <c r="I128" i="45"/>
  <c r="F128" i="51"/>
  <c r="D128" i="47"/>
  <c r="I130" i="29"/>
  <c r="N123" i="26"/>
  <c r="E123" i="24"/>
  <c r="I124" i="24"/>
  <c r="L124" i="24"/>
  <c r="N127" i="45"/>
  <c r="L128" i="46"/>
  <c r="J127" i="23"/>
  <c r="D127" i="18"/>
  <c r="G128" i="44"/>
  <c r="E126" i="19"/>
  <c r="H128" i="25"/>
  <c r="F128" i="25"/>
  <c r="E128" i="31"/>
  <c r="F125" i="17"/>
  <c r="J129" i="28"/>
  <c r="G126" i="19"/>
  <c r="I128" i="30"/>
  <c r="E126" i="18"/>
  <c r="D130" i="27"/>
  <c r="L129" i="16"/>
  <c r="M130" i="29"/>
  <c r="E128" i="51"/>
  <c r="H128" i="49"/>
  <c r="E127" i="45"/>
  <c r="D128" i="26"/>
  <c r="D129" i="26" s="1"/>
  <c r="H129" i="16"/>
  <c r="N128" i="35"/>
  <c r="I126" i="19"/>
  <c r="G125" i="17"/>
  <c r="K128" i="46"/>
  <c r="G129" i="44"/>
  <c r="I128" i="31"/>
  <c r="J125" i="15"/>
  <c r="D127" i="21"/>
  <c r="K128" i="31"/>
  <c r="E128" i="35"/>
  <c r="L128" i="47"/>
  <c r="I128" i="13"/>
  <c r="G128" i="46"/>
  <c r="K128" i="42"/>
  <c r="E125" i="14"/>
  <c r="K130" i="29"/>
  <c r="G130" i="29"/>
  <c r="H125" i="15"/>
  <c r="I126" i="17"/>
  <c r="I126" i="18"/>
  <c r="E127" i="46"/>
  <c r="F126" i="18"/>
  <c r="E126" i="21"/>
  <c r="D126" i="17"/>
  <c r="G127" i="48"/>
  <c r="J128" i="51"/>
  <c r="J128" i="46"/>
  <c r="F127" i="48"/>
  <c r="D129" i="47"/>
  <c r="H128" i="26"/>
  <c r="M129" i="28"/>
  <c r="N130" i="29"/>
  <c r="L127" i="21"/>
  <c r="K128" i="45"/>
  <c r="M127" i="20"/>
  <c r="L128" i="49"/>
  <c r="K129" i="44"/>
  <c r="H121" i="39"/>
  <c r="C126" i="24" l="1"/>
  <c r="C125" i="36"/>
  <c r="B127" i="17"/>
  <c r="C127" i="17"/>
  <c r="A128" i="17"/>
  <c r="B130" i="16"/>
  <c r="A131" i="16"/>
  <c r="B127" i="14"/>
  <c r="A128" i="14"/>
  <c r="C127" i="14"/>
  <c r="B129" i="13"/>
  <c r="A130" i="13"/>
  <c r="C130" i="16"/>
  <c r="C129" i="13"/>
  <c r="B130" i="51"/>
  <c r="C130" i="51"/>
  <c r="A131" i="51"/>
  <c r="B130" i="50"/>
  <c r="C130" i="50"/>
  <c r="A131" i="50"/>
  <c r="B130" i="49"/>
  <c r="A131" i="49"/>
  <c r="C130" i="49"/>
  <c r="B130" i="48"/>
  <c r="C130" i="48"/>
  <c r="A131" i="48"/>
  <c r="B130" i="47"/>
  <c r="C130" i="47"/>
  <c r="A131" i="47"/>
  <c r="B130" i="46"/>
  <c r="A131" i="46"/>
  <c r="C130" i="46"/>
  <c r="B130" i="45"/>
  <c r="C130" i="45"/>
  <c r="A131" i="45"/>
  <c r="B131" i="44"/>
  <c r="A132" i="44"/>
  <c r="C131" i="44"/>
  <c r="B131" i="43"/>
  <c r="A132" i="43"/>
  <c r="B130" i="42"/>
  <c r="C130" i="42"/>
  <c r="A131" i="42"/>
  <c r="C130" i="41"/>
  <c r="A131" i="41"/>
  <c r="B130" i="41"/>
  <c r="B129" i="36"/>
  <c r="A130" i="36"/>
  <c r="B130" i="35"/>
  <c r="C130" i="35"/>
  <c r="A131" i="35"/>
  <c r="B130" i="31"/>
  <c r="C130" i="31"/>
  <c r="A131" i="31"/>
  <c r="B130" i="30"/>
  <c r="C130" i="30"/>
  <c r="A131" i="30"/>
  <c r="C132" i="29"/>
  <c r="A133" i="29"/>
  <c r="B132" i="29"/>
  <c r="C131" i="28"/>
  <c r="A132" i="28"/>
  <c r="B131" i="28"/>
  <c r="C131" i="27"/>
  <c r="A132" i="27"/>
  <c r="B131" i="27"/>
  <c r="C130" i="26"/>
  <c r="B130" i="26"/>
  <c r="A131" i="26"/>
  <c r="C130" i="25"/>
  <c r="A131" i="25"/>
  <c r="B130" i="25"/>
  <c r="A131" i="24"/>
  <c r="B130" i="24"/>
  <c r="C129" i="23"/>
  <c r="A130" i="23"/>
  <c r="B129" i="23"/>
  <c r="B129" i="20"/>
  <c r="C129" i="20"/>
  <c r="A130" i="20"/>
  <c r="B129" i="21"/>
  <c r="A130" i="21"/>
  <c r="C129" i="21"/>
  <c r="B128" i="19"/>
  <c r="C128" i="19"/>
  <c r="A129" i="19"/>
  <c r="C128" i="18"/>
  <c r="A129" i="18"/>
  <c r="B128" i="18"/>
  <c r="B127" i="15"/>
  <c r="A128" i="15"/>
  <c r="C127" i="15"/>
  <c r="A123" i="39"/>
  <c r="B122" i="39"/>
  <c r="C122" i="39"/>
  <c r="D128" i="21"/>
  <c r="G124" i="24"/>
  <c r="D125" i="24"/>
  <c r="L125" i="24"/>
  <c r="I124" i="36"/>
  <c r="E126" i="17"/>
  <c r="N129" i="50"/>
  <c r="E128" i="47"/>
  <c r="I129" i="30"/>
  <c r="I130" i="28"/>
  <c r="M126" i="17"/>
  <c r="F130" i="28"/>
  <c r="M127" i="21"/>
  <c r="N128" i="47"/>
  <c r="F129" i="26"/>
  <c r="I129" i="45"/>
  <c r="E128" i="13"/>
  <c r="J131" i="29"/>
  <c r="L130" i="28"/>
  <c r="L129" i="26"/>
  <c r="E128" i="30"/>
  <c r="M128" i="20"/>
  <c r="I129" i="35"/>
  <c r="E127" i="18"/>
  <c r="J130" i="44"/>
  <c r="J129" i="31"/>
  <c r="K129" i="26"/>
  <c r="M128" i="13"/>
  <c r="D129" i="42"/>
  <c r="I128" i="20"/>
  <c r="L130" i="44"/>
  <c r="N131" i="29"/>
  <c r="G129" i="41"/>
  <c r="I126" i="15"/>
  <c r="D130" i="35"/>
  <c r="K122" i="39"/>
  <c r="I129" i="50"/>
  <c r="G128" i="26"/>
  <c r="D130" i="16"/>
  <c r="N128" i="45"/>
  <c r="F126" i="14"/>
  <c r="H129" i="46"/>
  <c r="M128" i="42"/>
  <c r="D131" i="44"/>
  <c r="E130" i="28"/>
  <c r="N125" i="15"/>
  <c r="L129" i="48"/>
  <c r="D129" i="31"/>
  <c r="F128" i="50"/>
  <c r="N124" i="24"/>
  <c r="J125" i="24"/>
  <c r="D124" i="36"/>
  <c r="I129" i="41"/>
  <c r="J129" i="45"/>
  <c r="H129" i="13"/>
  <c r="K127" i="17"/>
  <c r="K129" i="35"/>
  <c r="J129" i="25"/>
  <c r="E129" i="47"/>
  <c r="J126" i="15"/>
  <c r="I129" i="26"/>
  <c r="J129" i="50"/>
  <c r="N130" i="44"/>
  <c r="F129" i="35"/>
  <c r="F125" i="15"/>
  <c r="M126" i="14"/>
  <c r="F128" i="20"/>
  <c r="M129" i="50"/>
  <c r="N129" i="41"/>
  <c r="E126" i="15"/>
  <c r="J129" i="41"/>
  <c r="E129" i="26"/>
  <c r="I130" i="44"/>
  <c r="N126" i="17"/>
  <c r="L126" i="15"/>
  <c r="F128" i="13"/>
  <c r="L129" i="51"/>
  <c r="G126" i="17"/>
  <c r="D130" i="26"/>
  <c r="H130" i="16"/>
  <c r="M129" i="30"/>
  <c r="N126" i="14"/>
  <c r="D129" i="46"/>
  <c r="D130" i="25"/>
  <c r="K129" i="25"/>
  <c r="F128" i="23"/>
  <c r="F129" i="25"/>
  <c r="L129" i="46"/>
  <c r="K130" i="28"/>
  <c r="E130" i="44"/>
  <c r="E129" i="50"/>
  <c r="K128" i="23"/>
  <c r="H129" i="25"/>
  <c r="G127" i="18"/>
  <c r="F128" i="30"/>
  <c r="N127" i="18"/>
  <c r="N128" i="23"/>
  <c r="N128" i="20"/>
  <c r="E129" i="25"/>
  <c r="L124" i="36"/>
  <c r="G130" i="44"/>
  <c r="H128" i="23"/>
  <c r="G129" i="35"/>
  <c r="D131" i="27"/>
  <c r="F127" i="21"/>
  <c r="H130" i="44"/>
  <c r="F129" i="47"/>
  <c r="M128" i="50"/>
  <c r="E124" i="24"/>
  <c r="K124" i="36"/>
  <c r="J129" i="46"/>
  <c r="F126" i="15"/>
  <c r="D129" i="51"/>
  <c r="E128" i="45"/>
  <c r="D129" i="49"/>
  <c r="L129" i="49"/>
  <c r="L129" i="35"/>
  <c r="J127" i="17"/>
  <c r="D127" i="15"/>
  <c r="G128" i="42"/>
  <c r="K129" i="31"/>
  <c r="G129" i="50"/>
  <c r="D129" i="23"/>
  <c r="F128" i="45"/>
  <c r="N129" i="26"/>
  <c r="H129" i="47"/>
  <c r="F129" i="16"/>
  <c r="G128" i="13"/>
  <c r="K129" i="51"/>
  <c r="D130" i="30"/>
  <c r="H129" i="30"/>
  <c r="K127" i="19"/>
  <c r="L127" i="17"/>
  <c r="H129" i="31"/>
  <c r="G128" i="20"/>
  <c r="F128" i="48"/>
  <c r="N128" i="30"/>
  <c r="D129" i="13"/>
  <c r="M128" i="47"/>
  <c r="F128" i="47"/>
  <c r="K129" i="30"/>
  <c r="K129" i="47"/>
  <c r="L127" i="19"/>
  <c r="L131" i="29"/>
  <c r="H129" i="45"/>
  <c r="L128" i="20"/>
  <c r="D127" i="17"/>
  <c r="G128" i="50"/>
  <c r="M123" i="36"/>
  <c r="I125" i="24"/>
  <c r="L129" i="31"/>
  <c r="E127" i="21"/>
  <c r="M126" i="15"/>
  <c r="I131" i="29"/>
  <c r="K126" i="15"/>
  <c r="K129" i="48"/>
  <c r="L129" i="45"/>
  <c r="H129" i="49"/>
  <c r="F127" i="18"/>
  <c r="N130" i="28"/>
  <c r="H129" i="42"/>
  <c r="K130" i="44"/>
  <c r="M129" i="26"/>
  <c r="I127" i="17"/>
  <c r="M130" i="44"/>
  <c r="F131" i="29"/>
  <c r="J128" i="21"/>
  <c r="H129" i="48"/>
  <c r="G128" i="45"/>
  <c r="H122" i="39"/>
  <c r="N129" i="30"/>
  <c r="H130" i="28"/>
  <c r="M128" i="48"/>
  <c r="K130" i="16"/>
  <c r="E129" i="30"/>
  <c r="J127" i="18"/>
  <c r="N126" i="15"/>
  <c r="J129" i="35"/>
  <c r="N129" i="35"/>
  <c r="I130" i="16"/>
  <c r="M130" i="28"/>
  <c r="L129" i="47"/>
  <c r="L128" i="21"/>
  <c r="M125" i="15"/>
  <c r="H129" i="35"/>
  <c r="G128" i="30"/>
  <c r="D129" i="21"/>
  <c r="N128" i="13"/>
  <c r="H128" i="21"/>
  <c r="N128" i="50"/>
  <c r="E123" i="36"/>
  <c r="K125" i="24"/>
  <c r="K129" i="46"/>
  <c r="M128" i="26"/>
  <c r="G126" i="14"/>
  <c r="H129" i="50"/>
  <c r="M128" i="23"/>
  <c r="G128" i="47"/>
  <c r="I129" i="42"/>
  <c r="D128" i="18"/>
  <c r="I129" i="46"/>
  <c r="G129" i="25"/>
  <c r="J129" i="51"/>
  <c r="E128" i="20"/>
  <c r="J129" i="49"/>
  <c r="K129" i="41"/>
  <c r="I127" i="18"/>
  <c r="N129" i="16"/>
  <c r="F128" i="42"/>
  <c r="J128" i="20"/>
  <c r="K129" i="45"/>
  <c r="I129" i="25"/>
  <c r="N128" i="48"/>
  <c r="K129" i="42"/>
  <c r="G129" i="16"/>
  <c r="E131" i="29"/>
  <c r="E129" i="41"/>
  <c r="J130" i="28"/>
  <c r="H128" i="20"/>
  <c r="L129" i="13"/>
  <c r="L122" i="39"/>
  <c r="F124" i="24"/>
  <c r="D129" i="48"/>
  <c r="D130" i="48" s="1"/>
  <c r="J129" i="30"/>
  <c r="J130" i="16"/>
  <c r="J128" i="23"/>
  <c r="N128" i="26"/>
  <c r="G128" i="23"/>
  <c r="E128" i="50"/>
  <c r="G123" i="36"/>
  <c r="H125" i="24"/>
  <c r="H124" i="36"/>
  <c r="D131" i="28"/>
  <c r="M129" i="25"/>
  <c r="N127" i="21"/>
  <c r="E125" i="15"/>
  <c r="I129" i="47"/>
  <c r="E128" i="48"/>
  <c r="H127" i="18"/>
  <c r="I129" i="31"/>
  <c r="M128" i="30"/>
  <c r="F129" i="50"/>
  <c r="N129" i="25"/>
  <c r="J129" i="42"/>
  <c r="J129" i="48"/>
  <c r="F129" i="41"/>
  <c r="M131" i="29"/>
  <c r="I127" i="19"/>
  <c r="G130" i="27"/>
  <c r="E126" i="14"/>
  <c r="G130" i="28"/>
  <c r="K129" i="50"/>
  <c r="F129" i="30"/>
  <c r="H131" i="29"/>
  <c r="K128" i="20"/>
  <c r="J130" i="27"/>
  <c r="D127" i="19"/>
  <c r="M128" i="45"/>
  <c r="H127" i="17"/>
  <c r="G129" i="47"/>
  <c r="H129" i="51"/>
  <c r="N128" i="42"/>
  <c r="G126" i="15"/>
  <c r="M129" i="41"/>
  <c r="E128" i="42"/>
  <c r="J127" i="19"/>
  <c r="G129" i="26"/>
  <c r="M129" i="47"/>
  <c r="I128" i="23"/>
  <c r="E128" i="23"/>
  <c r="K129" i="49"/>
  <c r="M129" i="35"/>
  <c r="G125" i="15"/>
  <c r="H127" i="19"/>
  <c r="J129" i="47"/>
  <c r="D130" i="41"/>
  <c r="L130" i="16"/>
  <c r="M127" i="18"/>
  <c r="G131" i="29"/>
  <c r="E129" i="35"/>
  <c r="E129" i="16"/>
  <c r="L129" i="50"/>
  <c r="M124" i="24"/>
  <c r="N123" i="36"/>
  <c r="J124" i="36"/>
  <c r="I129" i="13"/>
  <c r="G129" i="30"/>
  <c r="F128" i="26"/>
  <c r="L129" i="30"/>
  <c r="L129" i="41"/>
  <c r="M129" i="16"/>
  <c r="J122" i="39"/>
  <c r="I122" i="39"/>
  <c r="F126" i="17"/>
  <c r="K131" i="29"/>
  <c r="H129" i="41"/>
  <c r="H126" i="15"/>
  <c r="L129" i="42"/>
  <c r="I129" i="49"/>
  <c r="F130" i="44"/>
  <c r="K128" i="21"/>
  <c r="K129" i="13"/>
  <c r="E128" i="26"/>
  <c r="G128" i="48"/>
  <c r="J129" i="26"/>
  <c r="D130" i="47"/>
  <c r="L128" i="23"/>
  <c r="I129" i="51"/>
  <c r="J129" i="13"/>
  <c r="L129" i="25"/>
  <c r="H129" i="26"/>
  <c r="D129" i="45"/>
  <c r="F123" i="36"/>
  <c r="D130" i="50"/>
  <c r="I128" i="21"/>
  <c r="I129" i="48"/>
  <c r="N129" i="47"/>
  <c r="G127" i="21"/>
  <c r="I127" i="14"/>
  <c r="D122" i="39"/>
  <c r="D129" i="20"/>
  <c r="C126" i="36" l="1"/>
  <c r="C127" i="24"/>
  <c r="C128" i="17"/>
  <c r="B128" i="17"/>
  <c r="A129" i="17"/>
  <c r="B131" i="16"/>
  <c r="A132" i="16"/>
  <c r="B128" i="14"/>
  <c r="A129" i="14"/>
  <c r="C128" i="14"/>
  <c r="B130" i="13"/>
  <c r="A131" i="13"/>
  <c r="C131" i="16"/>
  <c r="C130" i="13"/>
  <c r="C131" i="51"/>
  <c r="B131" i="51"/>
  <c r="A132" i="51"/>
  <c r="B131" i="50"/>
  <c r="A132" i="50"/>
  <c r="C131" i="50"/>
  <c r="B131" i="49"/>
  <c r="A132" i="49"/>
  <c r="C131" i="49"/>
  <c r="B131" i="48"/>
  <c r="C131" i="48"/>
  <c r="A132" i="48"/>
  <c r="A132" i="47"/>
  <c r="B131" i="47"/>
  <c r="C131" i="47"/>
  <c r="B131" i="46"/>
  <c r="C131" i="46"/>
  <c r="A132" i="46"/>
  <c r="C131" i="45"/>
  <c r="A132" i="45"/>
  <c r="B131" i="45"/>
  <c r="B132" i="44"/>
  <c r="C132" i="44"/>
  <c r="A133" i="44"/>
  <c r="A133" i="43"/>
  <c r="B132" i="43"/>
  <c r="A132" i="42"/>
  <c r="B131" i="42"/>
  <c r="C131" i="42"/>
  <c r="B131" i="41"/>
  <c r="C131" i="41"/>
  <c r="A132" i="41"/>
  <c r="B130" i="36"/>
  <c r="A131" i="36"/>
  <c r="C131" i="35"/>
  <c r="A132" i="35"/>
  <c r="B131" i="35"/>
  <c r="B131" i="31"/>
  <c r="A132" i="31"/>
  <c r="C131" i="31"/>
  <c r="B131" i="30"/>
  <c r="A132" i="30"/>
  <c r="C131" i="30"/>
  <c r="C133" i="29"/>
  <c r="A134" i="29"/>
  <c r="B133" i="29"/>
  <c r="C132" i="28"/>
  <c r="A133" i="28"/>
  <c r="B132" i="28"/>
  <c r="B132" i="27"/>
  <c r="C132" i="27"/>
  <c r="A133" i="27"/>
  <c r="C131" i="26"/>
  <c r="A132" i="26"/>
  <c r="B131" i="26"/>
  <c r="C131" i="25"/>
  <c r="A132" i="25"/>
  <c r="B131" i="25"/>
  <c r="B131" i="24"/>
  <c r="A132" i="24"/>
  <c r="B130" i="23"/>
  <c r="C130" i="23"/>
  <c r="A131" i="23"/>
  <c r="C130" i="20"/>
  <c r="A131" i="20"/>
  <c r="B130" i="20"/>
  <c r="B130" i="21"/>
  <c r="C130" i="21"/>
  <c r="A131" i="21"/>
  <c r="C129" i="19"/>
  <c r="A130" i="19"/>
  <c r="B129" i="19"/>
  <c r="B129" i="18"/>
  <c r="C129" i="18"/>
  <c r="A130" i="18"/>
  <c r="B128" i="15"/>
  <c r="C128" i="15"/>
  <c r="A129" i="15"/>
  <c r="A124" i="39"/>
  <c r="B123" i="39"/>
  <c r="C123" i="39"/>
  <c r="D130" i="45"/>
  <c r="F125" i="24"/>
  <c r="M128" i="21"/>
  <c r="L125" i="36"/>
  <c r="J127" i="14"/>
  <c r="I126" i="24"/>
  <c r="D128" i="19"/>
  <c r="M131" i="28"/>
  <c r="D128" i="15"/>
  <c r="L128" i="19"/>
  <c r="M131" i="44"/>
  <c r="I128" i="14"/>
  <c r="N127" i="19"/>
  <c r="M129" i="13"/>
  <c r="K129" i="21"/>
  <c r="E129" i="48"/>
  <c r="L131" i="44"/>
  <c r="L130" i="42"/>
  <c r="L123" i="39"/>
  <c r="I129" i="21"/>
  <c r="J130" i="49"/>
  <c r="D131" i="41"/>
  <c r="G128" i="18"/>
  <c r="H130" i="26"/>
  <c r="H130" i="51"/>
  <c r="L130" i="26"/>
  <c r="F127" i="15"/>
  <c r="N129" i="49"/>
  <c r="J130" i="47"/>
  <c r="J128" i="19"/>
  <c r="I130" i="47"/>
  <c r="L130" i="35"/>
  <c r="F129" i="42"/>
  <c r="N129" i="20"/>
  <c r="K128" i="17"/>
  <c r="J130" i="25"/>
  <c r="D125" i="36"/>
  <c r="M125" i="24"/>
  <c r="F128" i="21"/>
  <c r="H127" i="14"/>
  <c r="K126" i="24"/>
  <c r="E130" i="25"/>
  <c r="L128" i="17"/>
  <c r="F129" i="20"/>
  <c r="J130" i="26"/>
  <c r="L131" i="28"/>
  <c r="J130" i="50"/>
  <c r="J130" i="41"/>
  <c r="L130" i="25"/>
  <c r="N129" i="51"/>
  <c r="F124" i="36"/>
  <c r="E125" i="24"/>
  <c r="D126" i="24"/>
  <c r="L126" i="24"/>
  <c r="N129" i="23"/>
  <c r="M130" i="50"/>
  <c r="I127" i="15"/>
  <c r="K131" i="16"/>
  <c r="M130" i="41"/>
  <c r="K130" i="35"/>
  <c r="N130" i="41"/>
  <c r="L129" i="23"/>
  <c r="F129" i="23"/>
  <c r="H131" i="16"/>
  <c r="F130" i="35"/>
  <c r="H129" i="20"/>
  <c r="J130" i="48"/>
  <c r="H131" i="44"/>
  <c r="J128" i="17"/>
  <c r="G129" i="23"/>
  <c r="G124" i="36"/>
  <c r="N125" i="24"/>
  <c r="K125" i="36"/>
  <c r="J125" i="36"/>
  <c r="H126" i="24"/>
  <c r="L130" i="31"/>
  <c r="I130" i="48"/>
  <c r="D130" i="51"/>
  <c r="G130" i="47"/>
  <c r="K130" i="25"/>
  <c r="E129" i="42"/>
  <c r="M129" i="31"/>
  <c r="K131" i="44"/>
  <c r="N129" i="45"/>
  <c r="I130" i="31"/>
  <c r="E127" i="15"/>
  <c r="E129" i="23"/>
  <c r="G129" i="21"/>
  <c r="M129" i="45"/>
  <c r="F129" i="13"/>
  <c r="M130" i="35"/>
  <c r="F130" i="48"/>
  <c r="E130" i="30"/>
  <c r="F129" i="48"/>
  <c r="E129" i="31"/>
  <c r="L130" i="47"/>
  <c r="F127" i="19"/>
  <c r="M129" i="23"/>
  <c r="K130" i="51"/>
  <c r="F129" i="21"/>
  <c r="G129" i="45"/>
  <c r="N129" i="46"/>
  <c r="K129" i="20"/>
  <c r="J130" i="51"/>
  <c r="I131" i="16"/>
  <c r="F128" i="18"/>
  <c r="G130" i="35"/>
  <c r="M129" i="46"/>
  <c r="N128" i="18"/>
  <c r="K130" i="30"/>
  <c r="J131" i="27"/>
  <c r="K130" i="46"/>
  <c r="N129" i="13"/>
  <c r="N130" i="25"/>
  <c r="E129" i="49"/>
  <c r="H132" i="29"/>
  <c r="I130" i="49"/>
  <c r="G129" i="49"/>
  <c r="L128" i="14"/>
  <c r="F129" i="49"/>
  <c r="M129" i="48"/>
  <c r="N130" i="35"/>
  <c r="M127" i="15"/>
  <c r="F131" i="44"/>
  <c r="G129" i="51"/>
  <c r="J130" i="31"/>
  <c r="J129" i="21"/>
  <c r="L130" i="41"/>
  <c r="M130" i="26"/>
  <c r="J130" i="46"/>
  <c r="M127" i="19"/>
  <c r="H130" i="45"/>
  <c r="G130" i="16"/>
  <c r="M127" i="17"/>
  <c r="L130" i="30"/>
  <c r="J131" i="16"/>
  <c r="I128" i="19"/>
  <c r="J129" i="20"/>
  <c r="H130" i="47"/>
  <c r="H130" i="50"/>
  <c r="D131" i="35"/>
  <c r="F127" i="17"/>
  <c r="F130" i="41"/>
  <c r="K130" i="48"/>
  <c r="G127" i="19"/>
  <c r="I129" i="23"/>
  <c r="L127" i="15"/>
  <c r="M124" i="36"/>
  <c r="G125" i="24"/>
  <c r="H125" i="36"/>
  <c r="H128" i="19"/>
  <c r="M129" i="42"/>
  <c r="M128" i="18"/>
  <c r="K130" i="45"/>
  <c r="H128" i="14"/>
  <c r="I130" i="51"/>
  <c r="K130" i="41"/>
  <c r="D131" i="50"/>
  <c r="N131" i="28"/>
  <c r="K131" i="28"/>
  <c r="I130" i="25"/>
  <c r="G131" i="28"/>
  <c r="L130" i="48"/>
  <c r="N129" i="31"/>
  <c r="G130" i="30"/>
  <c r="D131" i="16"/>
  <c r="E127" i="17"/>
  <c r="K128" i="19"/>
  <c r="L129" i="20"/>
  <c r="N127" i="15"/>
  <c r="K132" i="29"/>
  <c r="K123" i="39"/>
  <c r="D132" i="28"/>
  <c r="J123" i="39"/>
  <c r="M129" i="51"/>
  <c r="G130" i="48"/>
  <c r="D129" i="18"/>
  <c r="E130" i="26"/>
  <c r="L130" i="49"/>
  <c r="I130" i="50"/>
  <c r="F130" i="50"/>
  <c r="E131" i="44"/>
  <c r="E130" i="48"/>
  <c r="D131" i="25"/>
  <c r="E124" i="36"/>
  <c r="E128" i="21"/>
  <c r="D127" i="14"/>
  <c r="J126" i="24"/>
  <c r="D130" i="49"/>
  <c r="D131" i="49" s="1"/>
  <c r="H129" i="21"/>
  <c r="M129" i="20"/>
  <c r="I128" i="17"/>
  <c r="H131" i="28"/>
  <c r="G130" i="41"/>
  <c r="D131" i="47"/>
  <c r="K130" i="50"/>
  <c r="E130" i="50"/>
  <c r="G130" i="25"/>
  <c r="N130" i="26"/>
  <c r="H130" i="25"/>
  <c r="G129" i="31"/>
  <c r="H130" i="48"/>
  <c r="N127" i="17"/>
  <c r="I130" i="46"/>
  <c r="K130" i="26"/>
  <c r="K129" i="23"/>
  <c r="E130" i="16"/>
  <c r="F130" i="16"/>
  <c r="I130" i="13"/>
  <c r="K130" i="49"/>
  <c r="N124" i="36"/>
  <c r="G128" i="21"/>
  <c r="I125" i="36"/>
  <c r="L127" i="14"/>
  <c r="N129" i="48"/>
  <c r="M129" i="21"/>
  <c r="E129" i="51"/>
  <c r="L129" i="21"/>
  <c r="F130" i="25"/>
  <c r="J130" i="42"/>
  <c r="M130" i="25"/>
  <c r="E128" i="18"/>
  <c r="D131" i="48"/>
  <c r="L130" i="51"/>
  <c r="F130" i="26"/>
  <c r="J129" i="23"/>
  <c r="H130" i="41"/>
  <c r="I128" i="18"/>
  <c r="H130" i="31"/>
  <c r="I130" i="26"/>
  <c r="G129" i="13"/>
  <c r="L130" i="46"/>
  <c r="J131" i="44"/>
  <c r="J132" i="29"/>
  <c r="D131" i="30"/>
  <c r="L132" i="29"/>
  <c r="J128" i="14"/>
  <c r="H127" i="15"/>
  <c r="L130" i="45"/>
  <c r="H130" i="42"/>
  <c r="K127" i="15"/>
  <c r="H128" i="17"/>
  <c r="N129" i="21"/>
  <c r="G127" i="17"/>
  <c r="E129" i="20"/>
  <c r="D132" i="29"/>
  <c r="I130" i="42"/>
  <c r="D130" i="42"/>
  <c r="N128" i="21"/>
  <c r="K127" i="14"/>
  <c r="F130" i="30"/>
  <c r="N130" i="50"/>
  <c r="H130" i="49"/>
  <c r="I129" i="20"/>
  <c r="G129" i="42"/>
  <c r="I130" i="35"/>
  <c r="J130" i="35"/>
  <c r="I131" i="44"/>
  <c r="H129" i="23"/>
  <c r="D128" i="17"/>
  <c r="G129" i="48"/>
  <c r="N130" i="16"/>
  <c r="G129" i="46"/>
  <c r="K128" i="14"/>
  <c r="J127" i="15"/>
  <c r="I131" i="28"/>
  <c r="E129" i="13"/>
  <c r="E129" i="45"/>
  <c r="J131" i="28"/>
  <c r="F131" i="28"/>
  <c r="G131" i="44"/>
  <c r="N131" i="44"/>
  <c r="I132" i="29"/>
  <c r="D131" i="26"/>
  <c r="G129" i="20"/>
  <c r="N130" i="47"/>
  <c r="H128" i="18"/>
  <c r="D130" i="20"/>
  <c r="E129" i="21"/>
  <c r="L131" i="16"/>
  <c r="G130" i="50"/>
  <c r="G131" i="27"/>
  <c r="F130" i="47"/>
  <c r="K130" i="31"/>
  <c r="H130" i="35"/>
  <c r="M129" i="49"/>
  <c r="E129" i="46"/>
  <c r="E130" i="47"/>
  <c r="L130" i="50"/>
  <c r="I130" i="30"/>
  <c r="J130" i="45"/>
  <c r="M130" i="47"/>
  <c r="K130" i="47"/>
  <c r="D123" i="39"/>
  <c r="G127" i="15"/>
  <c r="N130" i="30"/>
  <c r="H130" i="46"/>
  <c r="M130" i="16"/>
  <c r="M130" i="48"/>
  <c r="F129" i="31"/>
  <c r="K130" i="42"/>
  <c r="J128" i="18"/>
  <c r="E130" i="41"/>
  <c r="G130" i="26"/>
  <c r="I130" i="45"/>
  <c r="F129" i="51"/>
  <c r="F129" i="46"/>
  <c r="N129" i="42"/>
  <c r="E130" i="35"/>
  <c r="D130" i="31"/>
  <c r="F129" i="45"/>
  <c r="J130" i="30"/>
  <c r="E131" i="28"/>
  <c r="E127" i="19"/>
  <c r="I130" i="41"/>
  <c r="M130" i="30"/>
  <c r="D130" i="46"/>
  <c r="N130" i="48"/>
  <c r="H130" i="30"/>
  <c r="D130" i="23"/>
  <c r="D129" i="19"/>
  <c r="K130" i="13"/>
  <c r="I123" i="39"/>
  <c r="D132" i="27"/>
  <c r="D128" i="14"/>
  <c r="D131" i="42"/>
  <c r="C127" i="36" l="1"/>
  <c r="C128" i="24"/>
  <c r="B129" i="17"/>
  <c r="C129" i="17"/>
  <c r="A130" i="17"/>
  <c r="A133" i="16"/>
  <c r="B132" i="16"/>
  <c r="B129" i="14"/>
  <c r="A130" i="14"/>
  <c r="C129" i="14"/>
  <c r="B131" i="13"/>
  <c r="A132" i="13"/>
  <c r="C132" i="16"/>
  <c r="C131" i="13"/>
  <c r="B132" i="51"/>
  <c r="C132" i="51"/>
  <c r="A133" i="51"/>
  <c r="B132" i="50"/>
  <c r="C132" i="50"/>
  <c r="A133" i="50"/>
  <c r="B132" i="49"/>
  <c r="C132" i="49"/>
  <c r="A133" i="49"/>
  <c r="B132" i="48"/>
  <c r="A133" i="48"/>
  <c r="C132" i="48"/>
  <c r="B132" i="47"/>
  <c r="C132" i="47"/>
  <c r="A133" i="47"/>
  <c r="B132" i="46"/>
  <c r="A133" i="46"/>
  <c r="C132" i="46"/>
  <c r="B132" i="45"/>
  <c r="A133" i="45"/>
  <c r="C132" i="45"/>
  <c r="B133" i="44"/>
  <c r="A134" i="44"/>
  <c r="C133" i="44"/>
  <c r="B133" i="43"/>
  <c r="A134" i="43"/>
  <c r="B132" i="42"/>
  <c r="C132" i="42"/>
  <c r="A133" i="42"/>
  <c r="C132" i="41"/>
  <c r="A133" i="41"/>
  <c r="B132" i="41"/>
  <c r="B131" i="36"/>
  <c r="A132" i="36"/>
  <c r="B132" i="35"/>
  <c r="C132" i="35"/>
  <c r="A133" i="35"/>
  <c r="B132" i="31"/>
  <c r="C132" i="31"/>
  <c r="A133" i="31"/>
  <c r="B132" i="30"/>
  <c r="C132" i="30"/>
  <c r="A133" i="30"/>
  <c r="C134" i="29"/>
  <c r="A135" i="29"/>
  <c r="B134" i="29"/>
  <c r="C133" i="28"/>
  <c r="A134" i="28"/>
  <c r="B133" i="28"/>
  <c r="C133" i="27"/>
  <c r="A134" i="27"/>
  <c r="B133" i="27"/>
  <c r="A133" i="26"/>
  <c r="B132" i="26"/>
  <c r="C132" i="26"/>
  <c r="C132" i="25"/>
  <c r="A133" i="25"/>
  <c r="B132" i="25"/>
  <c r="A133" i="24"/>
  <c r="B132" i="24"/>
  <c r="C131" i="23"/>
  <c r="A132" i="23"/>
  <c r="B131" i="23"/>
  <c r="B131" i="20"/>
  <c r="C131" i="20"/>
  <c r="A132" i="20"/>
  <c r="B131" i="21"/>
  <c r="A132" i="21"/>
  <c r="C131" i="21"/>
  <c r="B130" i="19"/>
  <c r="C130" i="19"/>
  <c r="A131" i="19"/>
  <c r="C130" i="18"/>
  <c r="A131" i="18"/>
  <c r="B130" i="18"/>
  <c r="B129" i="15"/>
  <c r="A130" i="15"/>
  <c r="C129" i="15"/>
  <c r="A125" i="39"/>
  <c r="B124" i="39"/>
  <c r="C124" i="39"/>
  <c r="E130" i="42"/>
  <c r="F127" i="14"/>
  <c r="G125" i="36"/>
  <c r="N130" i="45"/>
  <c r="L130" i="13"/>
  <c r="L129" i="17"/>
  <c r="N128" i="15"/>
  <c r="H130" i="23"/>
  <c r="L131" i="30"/>
  <c r="E130" i="46"/>
  <c r="E129" i="18"/>
  <c r="K131" i="31"/>
  <c r="K128" i="15"/>
  <c r="J132" i="28"/>
  <c r="E130" i="31"/>
  <c r="G131" i="25"/>
  <c r="E131" i="49"/>
  <c r="I131" i="46"/>
  <c r="H131" i="51"/>
  <c r="H129" i="18"/>
  <c r="D133" i="29"/>
  <c r="I131" i="49"/>
  <c r="J131" i="41"/>
  <c r="E131" i="47"/>
  <c r="G131" i="16"/>
  <c r="F130" i="51"/>
  <c r="K131" i="42"/>
  <c r="F131" i="30"/>
  <c r="K130" i="23"/>
  <c r="D129" i="14"/>
  <c r="I131" i="47"/>
  <c r="M130" i="42"/>
  <c r="M127" i="14"/>
  <c r="E125" i="36"/>
  <c r="J130" i="13"/>
  <c r="H126" i="36"/>
  <c r="H123" i="39"/>
  <c r="I127" i="24"/>
  <c r="M131" i="16"/>
  <c r="J128" i="15"/>
  <c r="I131" i="25"/>
  <c r="I132" i="28"/>
  <c r="J132" i="44"/>
  <c r="H131" i="35"/>
  <c r="H132" i="28"/>
  <c r="F128" i="17"/>
  <c r="N131" i="47"/>
  <c r="D130" i="18"/>
  <c r="N131" i="50"/>
  <c r="L129" i="14"/>
  <c r="I130" i="23"/>
  <c r="L132" i="44"/>
  <c r="M129" i="19"/>
  <c r="F131" i="26"/>
  <c r="E131" i="41"/>
  <c r="H133" i="29"/>
  <c r="I131" i="50"/>
  <c r="M128" i="19"/>
  <c r="I131" i="51"/>
  <c r="J131" i="46"/>
  <c r="H131" i="13"/>
  <c r="L131" i="42"/>
  <c r="H132" i="16"/>
  <c r="N130" i="20"/>
  <c r="D131" i="45"/>
  <c r="L129" i="19"/>
  <c r="F130" i="42"/>
  <c r="E126" i="24"/>
  <c r="M125" i="36"/>
  <c r="H130" i="13"/>
  <c r="J126" i="36"/>
  <c r="D127" i="24"/>
  <c r="H127" i="24"/>
  <c r="F130" i="23"/>
  <c r="N132" i="29"/>
  <c r="E128" i="14"/>
  <c r="L132" i="28"/>
  <c r="D132" i="25"/>
  <c r="D132" i="48"/>
  <c r="E131" i="26"/>
  <c r="H129" i="17"/>
  <c r="L128" i="15"/>
  <c r="F130" i="20"/>
  <c r="D132" i="16"/>
  <c r="L131" i="41"/>
  <c r="N128" i="14"/>
  <c r="N131" i="49"/>
  <c r="D131" i="20"/>
  <c r="H130" i="20"/>
  <c r="F129" i="18"/>
  <c r="J132" i="16"/>
  <c r="N129" i="18"/>
  <c r="I132" i="44"/>
  <c r="J131" i="42"/>
  <c r="N130" i="51"/>
  <c r="G131" i="26"/>
  <c r="I131" i="31"/>
  <c r="J131" i="50"/>
  <c r="N130" i="42"/>
  <c r="F126" i="24"/>
  <c r="N125" i="36"/>
  <c r="D126" i="36"/>
  <c r="K126" i="36"/>
  <c r="J127" i="24"/>
  <c r="J129" i="18"/>
  <c r="N130" i="23"/>
  <c r="N131" i="30"/>
  <c r="I131" i="35"/>
  <c r="E131" i="16"/>
  <c r="F128" i="19"/>
  <c r="I130" i="20"/>
  <c r="I131" i="30"/>
  <c r="N131" i="25"/>
  <c r="J129" i="14"/>
  <c r="F129" i="19"/>
  <c r="L131" i="49"/>
  <c r="J131" i="49"/>
  <c r="N131" i="41"/>
  <c r="M131" i="48"/>
  <c r="J131" i="51"/>
  <c r="I128" i="15"/>
  <c r="H131" i="42"/>
  <c r="G128" i="15"/>
  <c r="H131" i="49"/>
  <c r="G131" i="50"/>
  <c r="L131" i="13"/>
  <c r="E130" i="51"/>
  <c r="E131" i="42"/>
  <c r="G130" i="51"/>
  <c r="L133" i="29"/>
  <c r="D132" i="35"/>
  <c r="F131" i="42"/>
  <c r="G130" i="20"/>
  <c r="L131" i="46"/>
  <c r="L131" i="35"/>
  <c r="J130" i="20"/>
  <c r="J131" i="30"/>
  <c r="M130" i="46"/>
  <c r="H128" i="15"/>
  <c r="M128" i="15"/>
  <c r="H129" i="19"/>
  <c r="E128" i="19"/>
  <c r="M130" i="49"/>
  <c r="K131" i="45"/>
  <c r="F131" i="48"/>
  <c r="M130" i="31"/>
  <c r="G131" i="42"/>
  <c r="L131" i="48"/>
  <c r="K130" i="21"/>
  <c r="M131" i="49"/>
  <c r="D131" i="46"/>
  <c r="I129" i="19"/>
  <c r="D132" i="26"/>
  <c r="E131" i="30"/>
  <c r="G132" i="27"/>
  <c r="G132" i="28"/>
  <c r="M131" i="41"/>
  <c r="N128" i="17"/>
  <c r="I131" i="26"/>
  <c r="K132" i="28"/>
  <c r="K129" i="14"/>
  <c r="G130" i="42"/>
  <c r="G126" i="24"/>
  <c r="F130" i="45"/>
  <c r="I126" i="36"/>
  <c r="L127" i="24"/>
  <c r="K133" i="29"/>
  <c r="J133" i="29"/>
  <c r="D132" i="44"/>
  <c r="M131" i="25"/>
  <c r="E131" i="25"/>
  <c r="F132" i="29"/>
  <c r="L131" i="25"/>
  <c r="D132" i="49"/>
  <c r="N130" i="31"/>
  <c r="E128" i="15"/>
  <c r="G131" i="47"/>
  <c r="F131" i="35"/>
  <c r="I131" i="48"/>
  <c r="G130" i="31"/>
  <c r="K131" i="48"/>
  <c r="J131" i="47"/>
  <c r="E132" i="29"/>
  <c r="L131" i="45"/>
  <c r="G131" i="30"/>
  <c r="F131" i="47"/>
  <c r="G132" i="29"/>
  <c r="M128" i="17"/>
  <c r="F131" i="41"/>
  <c r="H131" i="30"/>
  <c r="D129" i="17"/>
  <c r="H131" i="47"/>
  <c r="G127" i="14"/>
  <c r="N126" i="24"/>
  <c r="E130" i="45"/>
  <c r="L126" i="36"/>
  <c r="K127" i="24"/>
  <c r="G130" i="49"/>
  <c r="E131" i="35"/>
  <c r="N131" i="16"/>
  <c r="M131" i="35"/>
  <c r="H131" i="25"/>
  <c r="G130" i="23"/>
  <c r="H131" i="31"/>
  <c r="D131" i="51"/>
  <c r="N131" i="26"/>
  <c r="F131" i="16"/>
  <c r="L131" i="26"/>
  <c r="M129" i="18"/>
  <c r="G128" i="19"/>
  <c r="H131" i="26"/>
  <c r="H130" i="21"/>
  <c r="J130" i="21"/>
  <c r="N131" i="48"/>
  <c r="I131" i="42"/>
  <c r="F128" i="14"/>
  <c r="J131" i="35"/>
  <c r="K131" i="47"/>
  <c r="I131" i="13"/>
  <c r="G130" i="46"/>
  <c r="F131" i="49"/>
  <c r="I133" i="29"/>
  <c r="D129" i="15"/>
  <c r="D133" i="27"/>
  <c r="F132" i="28"/>
  <c r="N127" i="14"/>
  <c r="M126" i="24"/>
  <c r="G130" i="45"/>
  <c r="E130" i="49"/>
  <c r="G129" i="19"/>
  <c r="J129" i="19"/>
  <c r="I131" i="41"/>
  <c r="M130" i="20"/>
  <c r="G128" i="14"/>
  <c r="K131" i="26"/>
  <c r="K131" i="51"/>
  <c r="J131" i="25"/>
  <c r="N130" i="46"/>
  <c r="N129" i="19"/>
  <c r="M132" i="29"/>
  <c r="F130" i="46"/>
  <c r="I129" i="18"/>
  <c r="M130" i="51"/>
  <c r="L132" i="16"/>
  <c r="F128" i="15"/>
  <c r="E131" i="48"/>
  <c r="H129" i="14"/>
  <c r="N131" i="35"/>
  <c r="L130" i="21"/>
  <c r="M131" i="47"/>
  <c r="H131" i="50"/>
  <c r="M132" i="28"/>
  <c r="K131" i="13"/>
  <c r="I130" i="21"/>
  <c r="F130" i="49"/>
  <c r="N131" i="42"/>
  <c r="E130" i="20"/>
  <c r="E127" i="14"/>
  <c r="F125" i="36"/>
  <c r="M130" i="45"/>
  <c r="D130" i="13"/>
  <c r="G128" i="17"/>
  <c r="K129" i="19"/>
  <c r="E129" i="19"/>
  <c r="D130" i="21"/>
  <c r="J132" i="27"/>
  <c r="J129" i="17"/>
  <c r="L130" i="20"/>
  <c r="G131" i="48"/>
  <c r="G129" i="18"/>
  <c r="K131" i="25"/>
  <c r="N128" i="19"/>
  <c r="L131" i="51"/>
  <c r="M130" i="23"/>
  <c r="L131" i="50"/>
  <c r="K132" i="16"/>
  <c r="E130" i="23"/>
  <c r="H131" i="48"/>
  <c r="J131" i="45"/>
  <c r="H131" i="46"/>
  <c r="E131" i="50"/>
  <c r="E128" i="17"/>
  <c r="F131" i="50"/>
  <c r="H131" i="45"/>
  <c r="J130" i="23"/>
  <c r="K131" i="49"/>
  <c r="H131" i="41"/>
  <c r="F130" i="31"/>
  <c r="F131" i="25"/>
  <c r="G131" i="35"/>
  <c r="K131" i="46"/>
  <c r="I132" i="16"/>
  <c r="M131" i="26"/>
  <c r="H124" i="39"/>
  <c r="K131" i="35"/>
  <c r="K131" i="41"/>
  <c r="M131" i="42"/>
  <c r="L130" i="23"/>
  <c r="G131" i="49"/>
  <c r="N130" i="49"/>
  <c r="L131" i="47"/>
  <c r="K130" i="20"/>
  <c r="K131" i="50"/>
  <c r="M131" i="50"/>
  <c r="K131" i="30"/>
  <c r="I129" i="17"/>
  <c r="I131" i="45"/>
  <c r="K132" i="44"/>
  <c r="G131" i="41"/>
  <c r="D130" i="19"/>
  <c r="L131" i="31"/>
  <c r="J124" i="39"/>
  <c r="K129" i="17"/>
  <c r="J131" i="26"/>
  <c r="N132" i="28"/>
  <c r="J131" i="48"/>
  <c r="D131" i="31"/>
  <c r="M128" i="14"/>
  <c r="D132" i="41"/>
  <c r="E132" i="28"/>
  <c r="M131" i="30"/>
  <c r="H132" i="44"/>
  <c r="J131" i="31"/>
  <c r="J131" i="13"/>
  <c r="I124" i="39"/>
  <c r="I129" i="14"/>
  <c r="D131" i="23"/>
  <c r="D131" i="13"/>
  <c r="C129" i="24" l="1"/>
  <c r="C128" i="36"/>
  <c r="C130" i="17"/>
  <c r="A131" i="17"/>
  <c r="B130" i="17"/>
  <c r="A134" i="16"/>
  <c r="B133" i="16"/>
  <c r="A131" i="14"/>
  <c r="B130" i="14"/>
  <c r="C130" i="14"/>
  <c r="A133" i="13"/>
  <c r="B132" i="13"/>
  <c r="C133" i="16"/>
  <c r="C132" i="13"/>
  <c r="B133" i="51"/>
  <c r="A134" i="51"/>
  <c r="C133" i="51"/>
  <c r="B133" i="50"/>
  <c r="A134" i="50"/>
  <c r="C133" i="50"/>
  <c r="B133" i="49"/>
  <c r="C133" i="49"/>
  <c r="A134" i="49"/>
  <c r="B133" i="48"/>
  <c r="C133" i="48"/>
  <c r="A134" i="48"/>
  <c r="C133" i="47"/>
  <c r="A134" i="47"/>
  <c r="B133" i="47"/>
  <c r="B133" i="46"/>
  <c r="C133" i="46"/>
  <c r="A134" i="46"/>
  <c r="C133" i="45"/>
  <c r="A134" i="45"/>
  <c r="B133" i="45"/>
  <c r="B134" i="44"/>
  <c r="C134" i="44"/>
  <c r="A135" i="44"/>
  <c r="A135" i="43"/>
  <c r="B134" i="43"/>
  <c r="C133" i="42"/>
  <c r="A134" i="42"/>
  <c r="B133" i="42"/>
  <c r="B133" i="41"/>
  <c r="C133" i="41"/>
  <c r="A134" i="41"/>
  <c r="B132" i="36"/>
  <c r="A133" i="36"/>
  <c r="A134" i="35"/>
  <c r="B133" i="35"/>
  <c r="C133" i="35"/>
  <c r="B133" i="31"/>
  <c r="A134" i="31"/>
  <c r="C133" i="31"/>
  <c r="B133" i="30"/>
  <c r="A134" i="30"/>
  <c r="C133" i="30"/>
  <c r="B135" i="29"/>
  <c r="C135" i="29"/>
  <c r="A136" i="29"/>
  <c r="B134" i="28"/>
  <c r="C134" i="28"/>
  <c r="A135" i="28"/>
  <c r="B134" i="27"/>
  <c r="C134" i="27"/>
  <c r="A135" i="27"/>
  <c r="C133" i="26"/>
  <c r="A134" i="26"/>
  <c r="B133" i="26"/>
  <c r="C133" i="25"/>
  <c r="A134" i="25"/>
  <c r="B133" i="25"/>
  <c r="A134" i="24"/>
  <c r="B133" i="24"/>
  <c r="B132" i="23"/>
  <c r="C132" i="23"/>
  <c r="A133" i="23"/>
  <c r="C132" i="20"/>
  <c r="A133" i="20"/>
  <c r="B132" i="20"/>
  <c r="B132" i="21"/>
  <c r="C132" i="21"/>
  <c r="A133" i="21"/>
  <c r="C131" i="19"/>
  <c r="A132" i="19"/>
  <c r="B131" i="19"/>
  <c r="B131" i="18"/>
  <c r="C131" i="18"/>
  <c r="A132" i="18"/>
  <c r="B130" i="15"/>
  <c r="C130" i="15"/>
  <c r="A131" i="15"/>
  <c r="A126" i="39"/>
  <c r="B125" i="39"/>
  <c r="C125" i="39"/>
  <c r="G130" i="13"/>
  <c r="N126" i="36"/>
  <c r="D128" i="24"/>
  <c r="H127" i="36"/>
  <c r="K124" i="39"/>
  <c r="I133" i="44"/>
  <c r="D134" i="27"/>
  <c r="K132" i="48"/>
  <c r="J132" i="25"/>
  <c r="J133" i="16"/>
  <c r="K132" i="42"/>
  <c r="I132" i="31"/>
  <c r="M133" i="29"/>
  <c r="G129" i="17"/>
  <c r="H129" i="15"/>
  <c r="L129" i="15"/>
  <c r="G129" i="14"/>
  <c r="D131" i="19"/>
  <c r="H132" i="13"/>
  <c r="G132" i="41"/>
  <c r="H132" i="48"/>
  <c r="N132" i="44"/>
  <c r="M132" i="26"/>
  <c r="K132" i="50"/>
  <c r="L132" i="51"/>
  <c r="H131" i="20"/>
  <c r="G132" i="25"/>
  <c r="E130" i="13"/>
  <c r="E126" i="36"/>
  <c r="L124" i="39"/>
  <c r="D132" i="45"/>
  <c r="E132" i="35"/>
  <c r="E131" i="23"/>
  <c r="D132" i="20"/>
  <c r="M130" i="21"/>
  <c r="M132" i="48"/>
  <c r="I132" i="50"/>
  <c r="F132" i="35"/>
  <c r="L132" i="35"/>
  <c r="G131" i="23"/>
  <c r="F132" i="26"/>
  <c r="J132" i="42"/>
  <c r="N132" i="48"/>
  <c r="I134" i="29"/>
  <c r="K131" i="20"/>
  <c r="J132" i="47"/>
  <c r="D133" i="25"/>
  <c r="H125" i="39"/>
  <c r="K131" i="23"/>
  <c r="L132" i="31"/>
  <c r="H130" i="18"/>
  <c r="K130" i="17"/>
  <c r="L132" i="47"/>
  <c r="H132" i="50"/>
  <c r="J125" i="39"/>
  <c r="E132" i="44"/>
  <c r="M130" i="13"/>
  <c r="G127" i="24"/>
  <c r="H128" i="24"/>
  <c r="K128" i="24"/>
  <c r="K127" i="36"/>
  <c r="D130" i="14"/>
  <c r="M132" i="44"/>
  <c r="N129" i="14"/>
  <c r="K132" i="51"/>
  <c r="L130" i="19"/>
  <c r="D132" i="13"/>
  <c r="H132" i="42"/>
  <c r="E130" i="18"/>
  <c r="K132" i="25"/>
  <c r="H133" i="44"/>
  <c r="M132" i="25"/>
  <c r="M132" i="49"/>
  <c r="J131" i="23"/>
  <c r="H132" i="47"/>
  <c r="I132" i="45"/>
  <c r="J131" i="20"/>
  <c r="N132" i="26"/>
  <c r="D133" i="16"/>
  <c r="E133" i="29"/>
  <c r="N131" i="23"/>
  <c r="I132" i="13"/>
  <c r="F131" i="31"/>
  <c r="E132" i="26"/>
  <c r="N131" i="31"/>
  <c r="J132" i="31"/>
  <c r="M131" i="45"/>
  <c r="N130" i="13"/>
  <c r="N127" i="24"/>
  <c r="G132" i="48"/>
  <c r="L132" i="50"/>
  <c r="F129" i="15"/>
  <c r="H132" i="51"/>
  <c r="F132" i="49"/>
  <c r="K132" i="46"/>
  <c r="K132" i="45"/>
  <c r="J132" i="35"/>
  <c r="I132" i="30"/>
  <c r="K130" i="19"/>
  <c r="E131" i="45"/>
  <c r="E131" i="31"/>
  <c r="H132" i="35"/>
  <c r="E132" i="16"/>
  <c r="J132" i="51"/>
  <c r="N129" i="15"/>
  <c r="M131" i="13"/>
  <c r="L132" i="45"/>
  <c r="F132" i="48"/>
  <c r="J133" i="28"/>
  <c r="I132" i="25"/>
  <c r="K129" i="15"/>
  <c r="F132" i="44"/>
  <c r="I133" i="16"/>
  <c r="F131" i="45"/>
  <c r="I133" i="28"/>
  <c r="H130" i="14"/>
  <c r="F131" i="13"/>
  <c r="N129" i="17"/>
  <c r="I132" i="47"/>
  <c r="N131" i="51"/>
  <c r="I132" i="46"/>
  <c r="H132" i="45"/>
  <c r="F132" i="16"/>
  <c r="G130" i="18"/>
  <c r="N132" i="41"/>
  <c r="M129" i="15"/>
  <c r="G131" i="13"/>
  <c r="I132" i="49"/>
  <c r="E132" i="25"/>
  <c r="E132" i="49"/>
  <c r="F131" i="20"/>
  <c r="F132" i="25"/>
  <c r="D132" i="42"/>
  <c r="J134" i="29"/>
  <c r="L130" i="17"/>
  <c r="J132" i="50"/>
  <c r="N130" i="19"/>
  <c r="I131" i="20"/>
  <c r="K130" i="14"/>
  <c r="J132" i="48"/>
  <c r="G132" i="26"/>
  <c r="L132" i="26"/>
  <c r="F131" i="46"/>
  <c r="K132" i="13"/>
  <c r="H133" i="16"/>
  <c r="D133" i="35"/>
  <c r="J132" i="45"/>
  <c r="F130" i="13"/>
  <c r="E127" i="24"/>
  <c r="I128" i="24"/>
  <c r="L127" i="36"/>
  <c r="K132" i="35"/>
  <c r="D132" i="31"/>
  <c r="N130" i="18"/>
  <c r="E129" i="14"/>
  <c r="I132" i="35"/>
  <c r="L133" i="16"/>
  <c r="D132" i="47"/>
  <c r="L133" i="28"/>
  <c r="E131" i="51"/>
  <c r="J130" i="17"/>
  <c r="F130" i="21"/>
  <c r="L132" i="49"/>
  <c r="D132" i="30"/>
  <c r="G131" i="20"/>
  <c r="N131" i="46"/>
  <c r="G131" i="45"/>
  <c r="K133" i="44"/>
  <c r="M129" i="14"/>
  <c r="L132" i="42"/>
  <c r="E132" i="41"/>
  <c r="I132" i="26"/>
  <c r="E131" i="20"/>
  <c r="J129" i="15"/>
  <c r="F126" i="36"/>
  <c r="M127" i="24"/>
  <c r="L128" i="24"/>
  <c r="D127" i="36"/>
  <c r="E131" i="46"/>
  <c r="D133" i="28"/>
  <c r="J132" i="26"/>
  <c r="M129" i="17"/>
  <c r="H132" i="49"/>
  <c r="D132" i="46"/>
  <c r="H130" i="19"/>
  <c r="H132" i="30"/>
  <c r="I129" i="15"/>
  <c r="F131" i="51"/>
  <c r="D132" i="50"/>
  <c r="D133" i="50" s="1"/>
  <c r="F129" i="14"/>
  <c r="J132" i="30"/>
  <c r="L132" i="30"/>
  <c r="M132" i="35"/>
  <c r="I131" i="23"/>
  <c r="L132" i="41"/>
  <c r="F129" i="17"/>
  <c r="K131" i="21"/>
  <c r="D132" i="51"/>
  <c r="H132" i="41"/>
  <c r="J132" i="49"/>
  <c r="J131" i="21"/>
  <c r="H132" i="25"/>
  <c r="G131" i="46"/>
  <c r="M130" i="19"/>
  <c r="M126" i="36"/>
  <c r="F127" i="24"/>
  <c r="J128" i="24"/>
  <c r="I127" i="36"/>
  <c r="D132" i="23"/>
  <c r="I132" i="48"/>
  <c r="M131" i="31"/>
  <c r="L131" i="20"/>
  <c r="L130" i="14"/>
  <c r="G129" i="15"/>
  <c r="G130" i="19"/>
  <c r="D133" i="44"/>
  <c r="H131" i="23"/>
  <c r="M132" i="41"/>
  <c r="L132" i="25"/>
  <c r="G131" i="51"/>
  <c r="G133" i="29"/>
  <c r="H132" i="46"/>
  <c r="H130" i="17"/>
  <c r="N130" i="21"/>
  <c r="K132" i="31"/>
  <c r="J130" i="19"/>
  <c r="G132" i="16"/>
  <c r="F130" i="19"/>
  <c r="I130" i="18"/>
  <c r="G132" i="49"/>
  <c r="N132" i="25"/>
  <c r="D134" i="29"/>
  <c r="D135" i="29" s="1"/>
  <c r="D131" i="21"/>
  <c r="M131" i="20"/>
  <c r="E131" i="13"/>
  <c r="E130" i="19"/>
  <c r="G126" i="36"/>
  <c r="D124" i="39"/>
  <c r="D125" i="39" s="1"/>
  <c r="J127" i="36"/>
  <c r="G131" i="31"/>
  <c r="K132" i="41"/>
  <c r="N132" i="16"/>
  <c r="I130" i="19"/>
  <c r="N132" i="49"/>
  <c r="N132" i="35"/>
  <c r="E129" i="17"/>
  <c r="K132" i="30"/>
  <c r="I131" i="21"/>
  <c r="I132" i="51"/>
  <c r="N131" i="45"/>
  <c r="J133" i="44"/>
  <c r="H131" i="21"/>
  <c r="J133" i="27"/>
  <c r="M131" i="23"/>
  <c r="L131" i="21"/>
  <c r="M132" i="16"/>
  <c r="F131" i="23"/>
  <c r="K133" i="28"/>
  <c r="L132" i="46"/>
  <c r="G132" i="44"/>
  <c r="K132" i="26"/>
  <c r="J132" i="46"/>
  <c r="F133" i="29"/>
  <c r="F130" i="18"/>
  <c r="H133" i="28"/>
  <c r="H132" i="26"/>
  <c r="L131" i="23"/>
  <c r="N133" i="29"/>
  <c r="M131" i="46"/>
  <c r="E132" i="48"/>
  <c r="M131" i="51"/>
  <c r="K134" i="29"/>
  <c r="N131" i="13"/>
  <c r="N131" i="20"/>
  <c r="F132" i="41"/>
  <c r="J130" i="14"/>
  <c r="L134" i="29"/>
  <c r="J132" i="13"/>
  <c r="K132" i="49"/>
  <c r="K132" i="47"/>
  <c r="E130" i="21"/>
  <c r="E129" i="15"/>
  <c r="H134" i="29"/>
  <c r="I132" i="42"/>
  <c r="G133" i="27"/>
  <c r="K125" i="39"/>
  <c r="I132" i="41"/>
  <c r="D131" i="18"/>
  <c r="G132" i="35"/>
  <c r="L133" i="44"/>
  <c r="I130" i="17"/>
  <c r="J130" i="18"/>
  <c r="G130" i="21"/>
  <c r="M130" i="18"/>
  <c r="H132" i="31"/>
  <c r="L132" i="48"/>
  <c r="J132" i="41"/>
  <c r="I125" i="39"/>
  <c r="K133" i="16"/>
  <c r="D133" i="41"/>
  <c r="L132" i="13"/>
  <c r="L125" i="39"/>
  <c r="I130" i="14"/>
  <c r="D130" i="17"/>
  <c r="C129" i="36" l="1"/>
  <c r="C130" i="24"/>
  <c r="B131" i="17"/>
  <c r="A132" i="17"/>
  <c r="C131" i="17"/>
  <c r="B134" i="16"/>
  <c r="A135" i="16"/>
  <c r="A132" i="14"/>
  <c r="B131" i="14"/>
  <c r="C131" i="14"/>
  <c r="B133" i="13"/>
  <c r="A134" i="13"/>
  <c r="C134" i="16"/>
  <c r="C133" i="13"/>
  <c r="B134" i="51"/>
  <c r="C134" i="51"/>
  <c r="A135" i="51"/>
  <c r="B134" i="50"/>
  <c r="C134" i="50"/>
  <c r="A135" i="50"/>
  <c r="B134" i="49"/>
  <c r="C134" i="49"/>
  <c r="A135" i="49"/>
  <c r="B134" i="48"/>
  <c r="A135" i="48"/>
  <c r="C134" i="48"/>
  <c r="B134" i="47"/>
  <c r="C134" i="47"/>
  <c r="A135" i="47"/>
  <c r="B134" i="46"/>
  <c r="C134" i="46"/>
  <c r="A135" i="46"/>
  <c r="B134" i="45"/>
  <c r="C134" i="45"/>
  <c r="A135" i="45"/>
  <c r="B135" i="44"/>
  <c r="A136" i="44"/>
  <c r="C135" i="44"/>
  <c r="B135" i="43"/>
  <c r="A136" i="43"/>
  <c r="B134" i="42"/>
  <c r="C134" i="42"/>
  <c r="A135" i="42"/>
  <c r="C134" i="41"/>
  <c r="B134" i="41"/>
  <c r="A135" i="41"/>
  <c r="B133" i="36"/>
  <c r="A134" i="36"/>
  <c r="B134" i="35"/>
  <c r="C134" i="35"/>
  <c r="A135" i="35"/>
  <c r="B134" i="31"/>
  <c r="C134" i="31"/>
  <c r="A135" i="31"/>
  <c r="B134" i="30"/>
  <c r="C134" i="30"/>
  <c r="A135" i="30"/>
  <c r="C136" i="29"/>
  <c r="A137" i="29"/>
  <c r="B136" i="29"/>
  <c r="C135" i="28"/>
  <c r="A136" i="28"/>
  <c r="B135" i="28"/>
  <c r="C135" i="27"/>
  <c r="A136" i="27"/>
  <c r="B135" i="27"/>
  <c r="C134" i="26"/>
  <c r="B134" i="26"/>
  <c r="A135" i="26"/>
  <c r="C134" i="25"/>
  <c r="A135" i="25"/>
  <c r="B134" i="25"/>
  <c r="A135" i="24"/>
  <c r="B134" i="24"/>
  <c r="B133" i="23"/>
  <c r="A134" i="23"/>
  <c r="C133" i="23"/>
  <c r="B133" i="20"/>
  <c r="C133" i="20"/>
  <c r="A134" i="20"/>
  <c r="B133" i="21"/>
  <c r="C133" i="21"/>
  <c r="A134" i="21"/>
  <c r="B132" i="19"/>
  <c r="C132" i="19"/>
  <c r="A133" i="19"/>
  <c r="C132" i="18"/>
  <c r="A133" i="18"/>
  <c r="B132" i="18"/>
  <c r="B131" i="15"/>
  <c r="A132" i="15"/>
  <c r="C131" i="15"/>
  <c r="A127" i="39"/>
  <c r="B126" i="39"/>
  <c r="C126" i="39"/>
  <c r="M127" i="36"/>
  <c r="N128" i="24"/>
  <c r="H128" i="36"/>
  <c r="I133" i="51"/>
  <c r="I131" i="14"/>
  <c r="J134" i="44"/>
  <c r="E132" i="47"/>
  <c r="E134" i="29"/>
  <c r="E131" i="19"/>
  <c r="L130" i="15"/>
  <c r="D133" i="30"/>
  <c r="D133" i="42"/>
  <c r="M132" i="13"/>
  <c r="F132" i="23"/>
  <c r="L131" i="17"/>
  <c r="E133" i="50"/>
  <c r="K133" i="26"/>
  <c r="D133" i="46"/>
  <c r="G132" i="51"/>
  <c r="D126" i="39"/>
  <c r="I133" i="41"/>
  <c r="J135" i="29"/>
  <c r="H126" i="39"/>
  <c r="E132" i="46"/>
  <c r="I133" i="35"/>
  <c r="D134" i="35"/>
  <c r="J133" i="48"/>
  <c r="N127" i="36"/>
  <c r="E128" i="24"/>
  <c r="J129" i="24"/>
  <c r="L129" i="24"/>
  <c r="D132" i="21"/>
  <c r="F135" i="29"/>
  <c r="E133" i="41"/>
  <c r="J133" i="35"/>
  <c r="I133" i="42"/>
  <c r="J131" i="17"/>
  <c r="G131" i="19"/>
  <c r="N135" i="29"/>
  <c r="D133" i="51"/>
  <c r="E132" i="23"/>
  <c r="G134" i="29"/>
  <c r="H130" i="15"/>
  <c r="I133" i="30"/>
  <c r="K131" i="17"/>
  <c r="M134" i="29"/>
  <c r="G133" i="41"/>
  <c r="L126" i="39"/>
  <c r="K133" i="41"/>
  <c r="N132" i="50"/>
  <c r="G133" i="28"/>
  <c r="J133" i="45"/>
  <c r="D131" i="17"/>
  <c r="G132" i="46"/>
  <c r="N132" i="46"/>
  <c r="L134" i="16"/>
  <c r="F132" i="13"/>
  <c r="F132" i="31"/>
  <c r="N133" i="25"/>
  <c r="K133" i="46"/>
  <c r="M132" i="30"/>
  <c r="J132" i="23"/>
  <c r="E127" i="36"/>
  <c r="D128" i="36"/>
  <c r="K129" i="24"/>
  <c r="N133" i="44"/>
  <c r="N132" i="13"/>
  <c r="G133" i="35"/>
  <c r="I132" i="23"/>
  <c r="K133" i="45"/>
  <c r="M132" i="46"/>
  <c r="F132" i="42"/>
  <c r="J132" i="21"/>
  <c r="E133" i="44"/>
  <c r="M132" i="50"/>
  <c r="H132" i="21"/>
  <c r="M132" i="51"/>
  <c r="K135" i="29"/>
  <c r="L133" i="51"/>
  <c r="H134" i="28"/>
  <c r="F130" i="17"/>
  <c r="I133" i="46"/>
  <c r="F131" i="18"/>
  <c r="D134" i="30"/>
  <c r="K133" i="25"/>
  <c r="H134" i="16"/>
  <c r="H133" i="13"/>
  <c r="D133" i="45"/>
  <c r="H133" i="51"/>
  <c r="E130" i="14"/>
  <c r="I132" i="20"/>
  <c r="G130" i="17"/>
  <c r="J133" i="46"/>
  <c r="G127" i="36"/>
  <c r="H129" i="24"/>
  <c r="N132" i="45"/>
  <c r="H132" i="20"/>
  <c r="L135" i="29"/>
  <c r="I133" i="25"/>
  <c r="L133" i="41"/>
  <c r="H133" i="25"/>
  <c r="G132" i="30"/>
  <c r="E132" i="45"/>
  <c r="H133" i="49"/>
  <c r="J131" i="19"/>
  <c r="I133" i="48"/>
  <c r="K132" i="21"/>
  <c r="G135" i="29"/>
  <c r="K133" i="31"/>
  <c r="N133" i="41"/>
  <c r="J133" i="25"/>
  <c r="F132" i="47"/>
  <c r="N131" i="18"/>
  <c r="J132" i="20"/>
  <c r="H134" i="44"/>
  <c r="N132" i="23"/>
  <c r="M130" i="17"/>
  <c r="K131" i="19"/>
  <c r="I133" i="50"/>
  <c r="M132" i="23"/>
  <c r="G131" i="18"/>
  <c r="F132" i="30"/>
  <c r="I131" i="17"/>
  <c r="H133" i="50"/>
  <c r="M130" i="14"/>
  <c r="G132" i="50"/>
  <c r="M132" i="47"/>
  <c r="H133" i="47"/>
  <c r="M135" i="29"/>
  <c r="N132" i="42"/>
  <c r="J133" i="50"/>
  <c r="G133" i="16"/>
  <c r="G132" i="20"/>
  <c r="I133" i="47"/>
  <c r="F133" i="16"/>
  <c r="E131" i="18"/>
  <c r="L133" i="46"/>
  <c r="I132" i="21"/>
  <c r="D134" i="41"/>
  <c r="K133" i="30"/>
  <c r="H132" i="23"/>
  <c r="G133" i="50"/>
  <c r="L131" i="14"/>
  <c r="K133" i="49"/>
  <c r="F133" i="44"/>
  <c r="F132" i="50"/>
  <c r="K133" i="50"/>
  <c r="J133" i="49"/>
  <c r="J126" i="39"/>
  <c r="F133" i="25"/>
  <c r="D133" i="47"/>
  <c r="G132" i="45"/>
  <c r="H133" i="48"/>
  <c r="N132" i="30"/>
  <c r="H131" i="14"/>
  <c r="N133" i="35"/>
  <c r="K133" i="42"/>
  <c r="F127" i="36"/>
  <c r="J128" i="36"/>
  <c r="I129" i="24"/>
  <c r="E130" i="17"/>
  <c r="L134" i="28"/>
  <c r="F132" i="20"/>
  <c r="I133" i="13"/>
  <c r="H133" i="42"/>
  <c r="G130" i="14"/>
  <c r="M132" i="42"/>
  <c r="N133" i="50"/>
  <c r="K132" i="23"/>
  <c r="G132" i="13"/>
  <c r="M133" i="44"/>
  <c r="I130" i="15"/>
  <c r="M133" i="25"/>
  <c r="I134" i="16"/>
  <c r="L133" i="47"/>
  <c r="K133" i="47"/>
  <c r="J131" i="14"/>
  <c r="L133" i="26"/>
  <c r="I133" i="31"/>
  <c r="L132" i="23"/>
  <c r="E135" i="29"/>
  <c r="F132" i="51"/>
  <c r="K126" i="39"/>
  <c r="N133" i="28"/>
  <c r="E132" i="30"/>
  <c r="F128" i="24"/>
  <c r="L128" i="36"/>
  <c r="D131" i="14"/>
  <c r="N132" i="47"/>
  <c r="N134" i="29"/>
  <c r="F131" i="21"/>
  <c r="M131" i="18"/>
  <c r="H133" i="46"/>
  <c r="I126" i="39"/>
  <c r="K131" i="14"/>
  <c r="M133" i="35"/>
  <c r="E133" i="16"/>
  <c r="I134" i="44"/>
  <c r="D134" i="51"/>
  <c r="J130" i="15"/>
  <c r="H133" i="31"/>
  <c r="F131" i="19"/>
  <c r="M132" i="31"/>
  <c r="N131" i="21"/>
  <c r="K134" i="28"/>
  <c r="G133" i="44"/>
  <c r="L133" i="25"/>
  <c r="N132" i="31"/>
  <c r="H133" i="45"/>
  <c r="G132" i="23"/>
  <c r="I133" i="45"/>
  <c r="F134" i="29"/>
  <c r="E132" i="51"/>
  <c r="N132" i="20"/>
  <c r="D133" i="13"/>
  <c r="F132" i="46"/>
  <c r="I133" i="49"/>
  <c r="G128" i="24"/>
  <c r="I128" i="36"/>
  <c r="D129" i="24"/>
  <c r="D133" i="49"/>
  <c r="L133" i="30"/>
  <c r="H135" i="29"/>
  <c r="I131" i="18"/>
  <c r="D132" i="19"/>
  <c r="I131" i="19"/>
  <c r="L133" i="49"/>
  <c r="D133" i="23"/>
  <c r="J133" i="41"/>
  <c r="F130" i="14"/>
  <c r="N133" i="16"/>
  <c r="D136" i="29"/>
  <c r="L133" i="35"/>
  <c r="J133" i="30"/>
  <c r="K132" i="20"/>
  <c r="J133" i="51"/>
  <c r="J133" i="26"/>
  <c r="M133" i="28"/>
  <c r="F132" i="45"/>
  <c r="D134" i="28"/>
  <c r="M133" i="41"/>
  <c r="L133" i="48"/>
  <c r="E132" i="42"/>
  <c r="M131" i="21"/>
  <c r="M132" i="45"/>
  <c r="L133" i="42"/>
  <c r="L133" i="45"/>
  <c r="E133" i="28"/>
  <c r="N131" i="19"/>
  <c r="M128" i="24"/>
  <c r="K128" i="36"/>
  <c r="G132" i="47"/>
  <c r="G134" i="27"/>
  <c r="N130" i="14"/>
  <c r="G133" i="25"/>
  <c r="F133" i="50"/>
  <c r="J134" i="27"/>
  <c r="G132" i="31"/>
  <c r="N132" i="51"/>
  <c r="G131" i="21"/>
  <c r="H133" i="30"/>
  <c r="E132" i="31"/>
  <c r="H133" i="35"/>
  <c r="K130" i="15"/>
  <c r="L133" i="50"/>
  <c r="I133" i="26"/>
  <c r="D134" i="44"/>
  <c r="H131" i="17"/>
  <c r="E131" i="21"/>
  <c r="L133" i="31"/>
  <c r="J133" i="31"/>
  <c r="D133" i="48"/>
  <c r="H131" i="18"/>
  <c r="D133" i="26"/>
  <c r="N130" i="17"/>
  <c r="E132" i="50"/>
  <c r="J131" i="18"/>
  <c r="J134" i="28"/>
  <c r="E133" i="25"/>
  <c r="D133" i="31"/>
  <c r="K133" i="13"/>
  <c r="H133" i="41"/>
  <c r="H131" i="19"/>
  <c r="K133" i="35"/>
  <c r="D135" i="27"/>
  <c r="L132" i="20"/>
  <c r="M132" i="20"/>
  <c r="F133" i="41"/>
  <c r="D130" i="15"/>
  <c r="I135" i="29"/>
  <c r="E132" i="13"/>
  <c r="D132" i="18"/>
  <c r="M131" i="19"/>
  <c r="J133" i="47"/>
  <c r="K133" i="48"/>
  <c r="J133" i="42"/>
  <c r="H133" i="26"/>
  <c r="J133" i="13"/>
  <c r="I134" i="28"/>
  <c r="K133" i="51"/>
  <c r="E132" i="20"/>
  <c r="D134" i="25"/>
  <c r="G132" i="42"/>
  <c r="L134" i="44"/>
  <c r="K134" i="44"/>
  <c r="E133" i="35"/>
  <c r="F133" i="28"/>
  <c r="L131" i="19"/>
  <c r="L132" i="21"/>
  <c r="M133" i="50"/>
  <c r="F133" i="35"/>
  <c r="M133" i="16"/>
  <c r="J134" i="16"/>
  <c r="L133" i="13"/>
  <c r="D133" i="20"/>
  <c r="C130" i="36" l="1"/>
  <c r="C131" i="24"/>
  <c r="C132" i="17"/>
  <c r="A133" i="17"/>
  <c r="B132" i="17"/>
  <c r="A136" i="16"/>
  <c r="B135" i="16"/>
  <c r="B132" i="14"/>
  <c r="A133" i="14"/>
  <c r="C132" i="14"/>
  <c r="A135" i="13"/>
  <c r="B134" i="13"/>
  <c r="C135" i="16"/>
  <c r="C134" i="13"/>
  <c r="B135" i="51"/>
  <c r="C135" i="51"/>
  <c r="A136" i="51"/>
  <c r="B135" i="50"/>
  <c r="A136" i="50"/>
  <c r="C135" i="50"/>
  <c r="C135" i="49"/>
  <c r="A136" i="49"/>
  <c r="B135" i="49"/>
  <c r="B135" i="48"/>
  <c r="C135" i="48"/>
  <c r="A136" i="48"/>
  <c r="A136" i="47"/>
  <c r="B135" i="47"/>
  <c r="C135" i="47"/>
  <c r="B135" i="46"/>
  <c r="C135" i="46"/>
  <c r="A136" i="46"/>
  <c r="C135" i="45"/>
  <c r="A136" i="45"/>
  <c r="B135" i="45"/>
  <c r="B136" i="44"/>
  <c r="C136" i="44"/>
  <c r="A137" i="44"/>
  <c r="A137" i="43"/>
  <c r="B136" i="43"/>
  <c r="A136" i="42"/>
  <c r="B135" i="42"/>
  <c r="C135" i="42"/>
  <c r="B135" i="41"/>
  <c r="C135" i="41"/>
  <c r="A136" i="41"/>
  <c r="B134" i="36"/>
  <c r="A135" i="36"/>
  <c r="C135" i="35"/>
  <c r="A136" i="35"/>
  <c r="B135" i="35"/>
  <c r="B135" i="31"/>
  <c r="A136" i="31"/>
  <c r="C135" i="31"/>
  <c r="B135" i="30"/>
  <c r="C135" i="30"/>
  <c r="A136" i="30"/>
  <c r="B137" i="29"/>
  <c r="C137" i="29"/>
  <c r="A138" i="29"/>
  <c r="B136" i="28"/>
  <c r="C136" i="28"/>
  <c r="A137" i="28"/>
  <c r="B136" i="27"/>
  <c r="C136" i="27"/>
  <c r="A137" i="27"/>
  <c r="C135" i="26"/>
  <c r="A136" i="26"/>
  <c r="B135" i="26"/>
  <c r="B135" i="25"/>
  <c r="C135" i="25"/>
  <c r="A136" i="25"/>
  <c r="A136" i="24"/>
  <c r="B135" i="24"/>
  <c r="B134" i="23"/>
  <c r="C134" i="23"/>
  <c r="A135" i="23"/>
  <c r="C134" i="20"/>
  <c r="A135" i="20"/>
  <c r="B134" i="20"/>
  <c r="B134" i="21"/>
  <c r="C134" i="21"/>
  <c r="A135" i="21"/>
  <c r="C133" i="19"/>
  <c r="A134" i="19"/>
  <c r="B133" i="19"/>
  <c r="B133" i="18"/>
  <c r="C133" i="18"/>
  <c r="A134" i="18"/>
  <c r="B132" i="15"/>
  <c r="C132" i="15"/>
  <c r="A133" i="15"/>
  <c r="A128" i="39"/>
  <c r="B127" i="39"/>
  <c r="C127" i="39"/>
  <c r="E129" i="24"/>
  <c r="M128" i="36"/>
  <c r="L129" i="36"/>
  <c r="D130" i="24"/>
  <c r="L134" i="42"/>
  <c r="L134" i="41"/>
  <c r="M133" i="42"/>
  <c r="J134" i="41"/>
  <c r="D134" i="48"/>
  <c r="M132" i="18"/>
  <c r="G133" i="45"/>
  <c r="K134" i="50"/>
  <c r="G136" i="29"/>
  <c r="N133" i="23"/>
  <c r="E133" i="46"/>
  <c r="D136" i="27"/>
  <c r="K132" i="19"/>
  <c r="J134" i="48"/>
  <c r="M133" i="45"/>
  <c r="I135" i="44"/>
  <c r="G134" i="30"/>
  <c r="I135" i="16"/>
  <c r="D127" i="39"/>
  <c r="H134" i="35"/>
  <c r="J135" i="27"/>
  <c r="G132" i="19"/>
  <c r="K132" i="14"/>
  <c r="N133" i="31"/>
  <c r="N132" i="18"/>
  <c r="K131" i="15"/>
  <c r="H134" i="42"/>
  <c r="I133" i="21"/>
  <c r="F130" i="15"/>
  <c r="I127" i="39"/>
  <c r="E133" i="26"/>
  <c r="I134" i="48"/>
  <c r="G135" i="27"/>
  <c r="J134" i="25"/>
  <c r="D134" i="45"/>
  <c r="N133" i="47"/>
  <c r="M133" i="47"/>
  <c r="I132" i="19"/>
  <c r="F133" i="45"/>
  <c r="N129" i="24"/>
  <c r="E128" i="36"/>
  <c r="K129" i="36"/>
  <c r="I130" i="24"/>
  <c r="L134" i="30"/>
  <c r="H133" i="21"/>
  <c r="J134" i="50"/>
  <c r="G132" i="18"/>
  <c r="N134" i="25"/>
  <c r="N133" i="26"/>
  <c r="E133" i="31"/>
  <c r="N133" i="51"/>
  <c r="K135" i="16"/>
  <c r="M133" i="49"/>
  <c r="I134" i="26"/>
  <c r="D134" i="31"/>
  <c r="E134" i="28"/>
  <c r="G133" i="42"/>
  <c r="K136" i="29"/>
  <c r="I134" i="47"/>
  <c r="E136" i="29"/>
  <c r="L135" i="28"/>
  <c r="E133" i="42"/>
  <c r="J131" i="15"/>
  <c r="K134" i="41"/>
  <c r="K133" i="23"/>
  <c r="J134" i="45"/>
  <c r="I134" i="45"/>
  <c r="M134" i="51"/>
  <c r="F134" i="51"/>
  <c r="M133" i="51"/>
  <c r="I134" i="31"/>
  <c r="F133" i="48"/>
  <c r="H134" i="31"/>
  <c r="D134" i="50"/>
  <c r="J136" i="29"/>
  <c r="I133" i="20"/>
  <c r="D135" i="41"/>
  <c r="F134" i="44"/>
  <c r="E132" i="18"/>
  <c r="K135" i="44"/>
  <c r="F132" i="18"/>
  <c r="I134" i="50"/>
  <c r="G133" i="46"/>
  <c r="G129" i="24"/>
  <c r="K134" i="16"/>
  <c r="J130" i="24"/>
  <c r="K130" i="24"/>
  <c r="E134" i="35"/>
  <c r="L134" i="49"/>
  <c r="L136" i="29"/>
  <c r="G134" i="25"/>
  <c r="E132" i="19"/>
  <c r="I133" i="23"/>
  <c r="I136" i="29"/>
  <c r="M134" i="28"/>
  <c r="F133" i="51"/>
  <c r="N132" i="19"/>
  <c r="M134" i="30"/>
  <c r="E131" i="17"/>
  <c r="J134" i="26"/>
  <c r="H134" i="48"/>
  <c r="J134" i="42"/>
  <c r="L134" i="45"/>
  <c r="D134" i="46"/>
  <c r="D135" i="46" s="1"/>
  <c r="G133" i="31"/>
  <c r="H134" i="49"/>
  <c r="L134" i="51"/>
  <c r="H131" i="15"/>
  <c r="L134" i="35"/>
  <c r="D134" i="20"/>
  <c r="J134" i="30"/>
  <c r="I134" i="35"/>
  <c r="L135" i="16"/>
  <c r="H134" i="47"/>
  <c r="F132" i="21"/>
  <c r="K134" i="45"/>
  <c r="G133" i="48"/>
  <c r="L132" i="17"/>
  <c r="N133" i="45"/>
  <c r="M131" i="17"/>
  <c r="G133" i="23"/>
  <c r="E134" i="25"/>
  <c r="L135" i="44"/>
  <c r="G134" i="51"/>
  <c r="I134" i="25"/>
  <c r="M136" i="29"/>
  <c r="H134" i="41"/>
  <c r="G133" i="30"/>
  <c r="E130" i="15"/>
  <c r="N134" i="41"/>
  <c r="F134" i="25"/>
  <c r="F133" i="30"/>
  <c r="G131" i="14"/>
  <c r="M130" i="15"/>
  <c r="I134" i="41"/>
  <c r="D135" i="28"/>
  <c r="H132" i="19"/>
  <c r="M134" i="25"/>
  <c r="D134" i="23"/>
  <c r="J132" i="17"/>
  <c r="N131" i="17"/>
  <c r="D134" i="13"/>
  <c r="F133" i="26"/>
  <c r="M129" i="24"/>
  <c r="D134" i="16"/>
  <c r="H129" i="36"/>
  <c r="H130" i="24"/>
  <c r="D131" i="15"/>
  <c r="D132" i="15" s="1"/>
  <c r="D134" i="26"/>
  <c r="L134" i="48"/>
  <c r="H134" i="50"/>
  <c r="F133" i="47"/>
  <c r="K135" i="28"/>
  <c r="D135" i="35"/>
  <c r="J134" i="47"/>
  <c r="N132" i="21"/>
  <c r="L131" i="15"/>
  <c r="F136" i="29"/>
  <c r="M133" i="30"/>
  <c r="F134" i="35"/>
  <c r="D132" i="14"/>
  <c r="M134" i="44"/>
  <c r="N133" i="48"/>
  <c r="E133" i="30"/>
  <c r="N134" i="44"/>
  <c r="L134" i="47"/>
  <c r="E133" i="51"/>
  <c r="G133" i="26"/>
  <c r="J133" i="20"/>
  <c r="N133" i="13"/>
  <c r="K134" i="47"/>
  <c r="F134" i="41"/>
  <c r="H134" i="45"/>
  <c r="F131" i="17"/>
  <c r="H127" i="39"/>
  <c r="H134" i="25"/>
  <c r="D134" i="49"/>
  <c r="J134" i="31"/>
  <c r="E134" i="41"/>
  <c r="N134" i="51"/>
  <c r="L134" i="46"/>
  <c r="K133" i="20"/>
  <c r="K132" i="17"/>
  <c r="I134" i="49"/>
  <c r="M133" i="31"/>
  <c r="F129" i="24"/>
  <c r="D129" i="36"/>
  <c r="I129" i="36"/>
  <c r="L130" i="24"/>
  <c r="G133" i="51"/>
  <c r="H136" i="29"/>
  <c r="F133" i="20"/>
  <c r="J132" i="19"/>
  <c r="I134" i="30"/>
  <c r="M133" i="13"/>
  <c r="G133" i="49"/>
  <c r="I132" i="17"/>
  <c r="N133" i="20"/>
  <c r="J134" i="46"/>
  <c r="G134" i="41"/>
  <c r="I134" i="51"/>
  <c r="F133" i="42"/>
  <c r="L133" i="21"/>
  <c r="G131" i="17"/>
  <c r="D133" i="18"/>
  <c r="K134" i="35"/>
  <c r="E134" i="51"/>
  <c r="K133" i="21"/>
  <c r="M132" i="21"/>
  <c r="F133" i="49"/>
  <c r="J127" i="39"/>
  <c r="F132" i="19"/>
  <c r="F134" i="28"/>
  <c r="H134" i="30"/>
  <c r="N133" i="30"/>
  <c r="M133" i="46"/>
  <c r="L133" i="23"/>
  <c r="H132" i="14"/>
  <c r="K134" i="26"/>
  <c r="H134" i="26"/>
  <c r="L134" i="50"/>
  <c r="N136" i="29"/>
  <c r="D135" i="51"/>
  <c r="J135" i="28"/>
  <c r="H134" i="51"/>
  <c r="E134" i="30"/>
  <c r="J134" i="49"/>
  <c r="M133" i="20"/>
  <c r="H132" i="18"/>
  <c r="N128" i="36"/>
  <c r="J129" i="36"/>
  <c r="E132" i="21"/>
  <c r="E134" i="44"/>
  <c r="D134" i="42"/>
  <c r="F133" i="31"/>
  <c r="L132" i="19"/>
  <c r="K134" i="51"/>
  <c r="J132" i="18"/>
  <c r="E133" i="45"/>
  <c r="E133" i="13"/>
  <c r="M133" i="23"/>
  <c r="F133" i="46"/>
  <c r="G134" i="28"/>
  <c r="E133" i="48"/>
  <c r="H134" i="46"/>
  <c r="G133" i="13"/>
  <c r="H132" i="17"/>
  <c r="M132" i="19"/>
  <c r="K134" i="30"/>
  <c r="N133" i="46"/>
  <c r="G132" i="21"/>
  <c r="K134" i="48"/>
  <c r="H135" i="16"/>
  <c r="K134" i="25"/>
  <c r="D135" i="42"/>
  <c r="J134" i="35"/>
  <c r="G134" i="35"/>
  <c r="M133" i="26"/>
  <c r="G133" i="47"/>
  <c r="N134" i="28"/>
  <c r="L127" i="39"/>
  <c r="F134" i="30"/>
  <c r="H133" i="20"/>
  <c r="E133" i="49"/>
  <c r="L132" i="14"/>
  <c r="D135" i="25"/>
  <c r="N131" i="14"/>
  <c r="I135" i="28"/>
  <c r="E133" i="23"/>
  <c r="N134" i="30"/>
  <c r="I132" i="18"/>
  <c r="F128" i="36"/>
  <c r="F131" i="14"/>
  <c r="M134" i="41"/>
  <c r="J132" i="14"/>
  <c r="N134" i="35"/>
  <c r="K134" i="31"/>
  <c r="M133" i="48"/>
  <c r="D132" i="17"/>
  <c r="I131" i="15"/>
  <c r="H135" i="28"/>
  <c r="I134" i="46"/>
  <c r="H133" i="23"/>
  <c r="G130" i="15"/>
  <c r="D133" i="21"/>
  <c r="N133" i="49"/>
  <c r="N130" i="15"/>
  <c r="J135" i="16"/>
  <c r="E133" i="47"/>
  <c r="G133" i="20"/>
  <c r="D135" i="16"/>
  <c r="D135" i="44"/>
  <c r="N133" i="42"/>
  <c r="E133" i="20"/>
  <c r="M131" i="14"/>
  <c r="J134" i="51"/>
  <c r="M134" i="35"/>
  <c r="J133" i="21"/>
  <c r="E131" i="14"/>
  <c r="K134" i="42"/>
  <c r="I134" i="42"/>
  <c r="F133" i="23"/>
  <c r="G134" i="44"/>
  <c r="D135" i="26"/>
  <c r="D137" i="29"/>
  <c r="L134" i="31"/>
  <c r="H135" i="44"/>
  <c r="K127" i="39"/>
  <c r="J133" i="23"/>
  <c r="D134" i="47"/>
  <c r="J135" i="44"/>
  <c r="G128" i="36"/>
  <c r="I132" i="14"/>
  <c r="K134" i="49"/>
  <c r="L134" i="25"/>
  <c r="L134" i="26"/>
  <c r="K134" i="46"/>
  <c r="L133" i="20"/>
  <c r="F133" i="13"/>
  <c r="K134" i="13"/>
  <c r="D133" i="19"/>
  <c r="C131" i="36" l="1"/>
  <c r="C132" i="24"/>
  <c r="B133" i="17"/>
  <c r="C133" i="17"/>
  <c r="A134" i="17"/>
  <c r="A137" i="16"/>
  <c r="B136" i="16"/>
  <c r="B133" i="14"/>
  <c r="A134" i="14"/>
  <c r="C133" i="14"/>
  <c r="B135" i="13"/>
  <c r="A136" i="13"/>
  <c r="C136" i="16"/>
  <c r="C135" i="13"/>
  <c r="B136" i="51"/>
  <c r="C136" i="51"/>
  <c r="A137" i="51"/>
  <c r="B136" i="50"/>
  <c r="C136" i="50"/>
  <c r="A137" i="50"/>
  <c r="C136" i="49"/>
  <c r="A137" i="49"/>
  <c r="B136" i="49"/>
  <c r="B136" i="48"/>
  <c r="A137" i="48"/>
  <c r="C136" i="48"/>
  <c r="B136" i="47"/>
  <c r="C136" i="47"/>
  <c r="A137" i="47"/>
  <c r="B136" i="46"/>
  <c r="A137" i="46"/>
  <c r="C136" i="46"/>
  <c r="C136" i="45"/>
  <c r="A137" i="45"/>
  <c r="B136" i="45"/>
  <c r="B137" i="44"/>
  <c r="C137" i="44"/>
  <c r="A138" i="44"/>
  <c r="B137" i="43"/>
  <c r="A138" i="43"/>
  <c r="B136" i="42"/>
  <c r="C136" i="42"/>
  <c r="A137" i="42"/>
  <c r="B136" i="41"/>
  <c r="C136" i="41"/>
  <c r="A137" i="41"/>
  <c r="B135" i="36"/>
  <c r="A136" i="36"/>
  <c r="B136" i="35"/>
  <c r="C136" i="35"/>
  <c r="A137" i="35"/>
  <c r="B136" i="31"/>
  <c r="C136" i="31"/>
  <c r="A137" i="31"/>
  <c r="B136" i="30"/>
  <c r="C136" i="30"/>
  <c r="A137" i="30"/>
  <c r="C138" i="29"/>
  <c r="A139" i="29"/>
  <c r="B138" i="29"/>
  <c r="C137" i="28"/>
  <c r="A138" i="28"/>
  <c r="B137" i="28"/>
  <c r="C137" i="27"/>
  <c r="A138" i="27"/>
  <c r="B137" i="27"/>
  <c r="B136" i="26"/>
  <c r="A137" i="26"/>
  <c r="C136" i="26"/>
  <c r="B136" i="25"/>
  <c r="A137" i="25"/>
  <c r="C136" i="25"/>
  <c r="A137" i="24"/>
  <c r="B136" i="24"/>
  <c r="B135" i="23"/>
  <c r="C135" i="23"/>
  <c r="A136" i="23"/>
  <c r="B135" i="20"/>
  <c r="C135" i="20"/>
  <c r="A136" i="20"/>
  <c r="B135" i="21"/>
  <c r="C135" i="21"/>
  <c r="A136" i="21"/>
  <c r="B134" i="19"/>
  <c r="C134" i="19"/>
  <c r="A135" i="19"/>
  <c r="C134" i="18"/>
  <c r="A135" i="18"/>
  <c r="B134" i="18"/>
  <c r="B133" i="15"/>
  <c r="C133" i="15"/>
  <c r="A134" i="15"/>
  <c r="A129" i="39"/>
  <c r="B128" i="39"/>
  <c r="C128" i="39"/>
  <c r="D136" i="44"/>
  <c r="E134" i="16"/>
  <c r="D130" i="36"/>
  <c r="K130" i="36"/>
  <c r="D131" i="24"/>
  <c r="I135" i="35"/>
  <c r="M134" i="26"/>
  <c r="H133" i="17"/>
  <c r="I135" i="49"/>
  <c r="L134" i="23"/>
  <c r="N134" i="45"/>
  <c r="H132" i="15"/>
  <c r="G135" i="44"/>
  <c r="L135" i="50"/>
  <c r="J135" i="42"/>
  <c r="I136" i="16"/>
  <c r="K133" i="14"/>
  <c r="L135" i="41"/>
  <c r="K135" i="51"/>
  <c r="K128" i="39"/>
  <c r="H135" i="42"/>
  <c r="N134" i="46"/>
  <c r="I135" i="26"/>
  <c r="L135" i="42"/>
  <c r="D134" i="19"/>
  <c r="I134" i="23"/>
  <c r="M135" i="25"/>
  <c r="L135" i="51"/>
  <c r="I135" i="13"/>
  <c r="F133" i="21"/>
  <c r="F129" i="36"/>
  <c r="M134" i="16"/>
  <c r="J130" i="36"/>
  <c r="L135" i="46"/>
  <c r="F134" i="50"/>
  <c r="E134" i="26"/>
  <c r="F133" i="19"/>
  <c r="L136" i="28"/>
  <c r="G134" i="13"/>
  <c r="F135" i="51"/>
  <c r="N133" i="21"/>
  <c r="E135" i="26"/>
  <c r="H136" i="16"/>
  <c r="E135" i="35"/>
  <c r="K132" i="15"/>
  <c r="J135" i="13"/>
  <c r="E134" i="31"/>
  <c r="M132" i="14"/>
  <c r="F135" i="42"/>
  <c r="H135" i="41"/>
  <c r="J136" i="27"/>
  <c r="M135" i="28"/>
  <c r="G132" i="15"/>
  <c r="N134" i="42"/>
  <c r="I135" i="45"/>
  <c r="F135" i="16"/>
  <c r="G136" i="27"/>
  <c r="J135" i="30"/>
  <c r="H134" i="23"/>
  <c r="G134" i="49"/>
  <c r="G129" i="36"/>
  <c r="F134" i="16"/>
  <c r="K131" i="24"/>
  <c r="K137" i="29"/>
  <c r="F134" i="20"/>
  <c r="N135" i="26"/>
  <c r="M134" i="13"/>
  <c r="K135" i="25"/>
  <c r="J134" i="23"/>
  <c r="D135" i="30"/>
  <c r="H135" i="47"/>
  <c r="G134" i="23"/>
  <c r="N135" i="35"/>
  <c r="J135" i="47"/>
  <c r="G134" i="50"/>
  <c r="K135" i="48"/>
  <c r="N133" i="18"/>
  <c r="K135" i="49"/>
  <c r="G134" i="45"/>
  <c r="D133" i="17"/>
  <c r="M133" i="19"/>
  <c r="H135" i="45"/>
  <c r="N134" i="48"/>
  <c r="K135" i="35"/>
  <c r="H133" i="19"/>
  <c r="I135" i="47"/>
  <c r="D135" i="31"/>
  <c r="E135" i="28"/>
  <c r="D135" i="48"/>
  <c r="M135" i="46"/>
  <c r="E135" i="25"/>
  <c r="M134" i="42"/>
  <c r="E134" i="49"/>
  <c r="J136" i="16"/>
  <c r="D135" i="20"/>
  <c r="M132" i="17"/>
  <c r="M134" i="50"/>
  <c r="L135" i="35"/>
  <c r="J133" i="17"/>
  <c r="E134" i="20"/>
  <c r="N135" i="51"/>
  <c r="M135" i="51"/>
  <c r="L135" i="45"/>
  <c r="I128" i="39"/>
  <c r="J135" i="50"/>
  <c r="D135" i="50"/>
  <c r="K135" i="13"/>
  <c r="J128" i="39"/>
  <c r="M135" i="41"/>
  <c r="J132" i="15"/>
  <c r="G135" i="51"/>
  <c r="I134" i="20"/>
  <c r="F137" i="29"/>
  <c r="D128" i="39"/>
  <c r="J134" i="20"/>
  <c r="N129" i="36"/>
  <c r="G130" i="24"/>
  <c r="H130" i="36"/>
  <c r="L131" i="24"/>
  <c r="D135" i="45"/>
  <c r="D135" i="13"/>
  <c r="J135" i="46"/>
  <c r="H135" i="31"/>
  <c r="M134" i="23"/>
  <c r="H137" i="29"/>
  <c r="H135" i="25"/>
  <c r="H135" i="35"/>
  <c r="I135" i="51"/>
  <c r="D135" i="23"/>
  <c r="J135" i="26"/>
  <c r="M132" i="15"/>
  <c r="F134" i="45"/>
  <c r="J133" i="18"/>
  <c r="F134" i="23"/>
  <c r="M134" i="20"/>
  <c r="M134" i="46"/>
  <c r="F135" i="41"/>
  <c r="G135" i="26"/>
  <c r="F135" i="26"/>
  <c r="K136" i="28"/>
  <c r="I135" i="48"/>
  <c r="M135" i="26"/>
  <c r="G135" i="46"/>
  <c r="E135" i="42"/>
  <c r="E133" i="21"/>
  <c r="G134" i="46"/>
  <c r="I137" i="29"/>
  <c r="N135" i="46"/>
  <c r="G134" i="48"/>
  <c r="E135" i="44"/>
  <c r="E132" i="15"/>
  <c r="G137" i="29"/>
  <c r="E134" i="13"/>
  <c r="E135" i="51"/>
  <c r="L134" i="20"/>
  <c r="N134" i="26"/>
  <c r="J135" i="48"/>
  <c r="G135" i="25"/>
  <c r="D136" i="45"/>
  <c r="L137" i="29"/>
  <c r="D134" i="18"/>
  <c r="M137" i="29"/>
  <c r="E134" i="48"/>
  <c r="F135" i="35"/>
  <c r="N132" i="15"/>
  <c r="E137" i="29"/>
  <c r="K135" i="50"/>
  <c r="M134" i="31"/>
  <c r="M135" i="44"/>
  <c r="M133" i="21"/>
  <c r="J134" i="21"/>
  <c r="E129" i="36"/>
  <c r="N130" i="24"/>
  <c r="J134" i="13"/>
  <c r="J131" i="24"/>
  <c r="F131" i="15"/>
  <c r="E135" i="46"/>
  <c r="M134" i="45"/>
  <c r="N134" i="31"/>
  <c r="K134" i="21"/>
  <c r="H136" i="28"/>
  <c r="E133" i="18"/>
  <c r="D135" i="47"/>
  <c r="D136" i="47" s="1"/>
  <c r="G134" i="31"/>
  <c r="L136" i="16"/>
  <c r="N135" i="25"/>
  <c r="F134" i="31"/>
  <c r="H134" i="21"/>
  <c r="I133" i="18"/>
  <c r="J136" i="28"/>
  <c r="D135" i="49"/>
  <c r="M131" i="15"/>
  <c r="N134" i="49"/>
  <c r="K135" i="31"/>
  <c r="D134" i="21"/>
  <c r="N137" i="29"/>
  <c r="I135" i="30"/>
  <c r="D136" i="41"/>
  <c r="E135" i="16"/>
  <c r="D136" i="16"/>
  <c r="M133" i="18"/>
  <c r="M129" i="36"/>
  <c r="F130" i="24"/>
  <c r="I130" i="36"/>
  <c r="I134" i="13"/>
  <c r="I131" i="24"/>
  <c r="F132" i="14"/>
  <c r="H135" i="51"/>
  <c r="K135" i="46"/>
  <c r="M135" i="16"/>
  <c r="K135" i="42"/>
  <c r="J136" i="44"/>
  <c r="J135" i="25"/>
  <c r="G131" i="15"/>
  <c r="G133" i="18"/>
  <c r="N134" i="13"/>
  <c r="F133" i="18"/>
  <c r="I135" i="46"/>
  <c r="F134" i="46"/>
  <c r="I132" i="15"/>
  <c r="F132" i="15"/>
  <c r="E134" i="47"/>
  <c r="E131" i="15"/>
  <c r="H128" i="39"/>
  <c r="H135" i="50"/>
  <c r="H135" i="13"/>
  <c r="I135" i="50"/>
  <c r="G135" i="28"/>
  <c r="I133" i="19"/>
  <c r="I134" i="21"/>
  <c r="N134" i="16"/>
  <c r="E130" i="24"/>
  <c r="L130" i="36"/>
  <c r="H134" i="13"/>
  <c r="I133" i="14"/>
  <c r="H135" i="48"/>
  <c r="G133" i="21"/>
  <c r="H135" i="46"/>
  <c r="G134" i="47"/>
  <c r="E134" i="42"/>
  <c r="N135" i="42"/>
  <c r="J135" i="35"/>
  <c r="K135" i="41"/>
  <c r="G134" i="42"/>
  <c r="G135" i="41"/>
  <c r="E133" i="19"/>
  <c r="G135" i="35"/>
  <c r="N134" i="23"/>
  <c r="E132" i="17"/>
  <c r="H135" i="30"/>
  <c r="E134" i="46"/>
  <c r="H133" i="18"/>
  <c r="D137" i="27"/>
  <c r="J137" i="29"/>
  <c r="L128" i="39"/>
  <c r="G132" i="17"/>
  <c r="D136" i="25"/>
  <c r="F134" i="49"/>
  <c r="K135" i="47"/>
  <c r="M134" i="49"/>
  <c r="K135" i="26"/>
  <c r="F134" i="47"/>
  <c r="M135" i="35"/>
  <c r="M135" i="42"/>
  <c r="G133" i="19"/>
  <c r="F134" i="26"/>
  <c r="I135" i="25"/>
  <c r="J135" i="31"/>
  <c r="N135" i="16"/>
  <c r="I135" i="41"/>
  <c r="I135" i="42"/>
  <c r="L136" i="44"/>
  <c r="L133" i="17"/>
  <c r="F135" i="25"/>
  <c r="L134" i="21"/>
  <c r="L133" i="14"/>
  <c r="L135" i="48"/>
  <c r="K133" i="17"/>
  <c r="L135" i="31"/>
  <c r="I133" i="17"/>
  <c r="I136" i="28"/>
  <c r="I136" i="44"/>
  <c r="N133" i="19"/>
  <c r="K136" i="16"/>
  <c r="J133" i="14"/>
  <c r="F134" i="42"/>
  <c r="L135" i="49"/>
  <c r="G134" i="16"/>
  <c r="M130" i="24"/>
  <c r="L134" i="13"/>
  <c r="H131" i="24"/>
  <c r="N134" i="50"/>
  <c r="K134" i="20"/>
  <c r="N132" i="14"/>
  <c r="H136" i="44"/>
  <c r="H135" i="26"/>
  <c r="D133" i="14"/>
  <c r="K135" i="45"/>
  <c r="F132" i="17"/>
  <c r="J135" i="41"/>
  <c r="M134" i="48"/>
  <c r="D136" i="51"/>
  <c r="G132" i="14"/>
  <c r="L135" i="30"/>
  <c r="L135" i="13"/>
  <c r="F135" i="44"/>
  <c r="N135" i="28"/>
  <c r="H135" i="49"/>
  <c r="J135" i="45"/>
  <c r="G134" i="26"/>
  <c r="N135" i="44"/>
  <c r="K135" i="30"/>
  <c r="G135" i="42"/>
  <c r="E134" i="45"/>
  <c r="G135" i="16"/>
  <c r="E132" i="14"/>
  <c r="E134" i="23"/>
  <c r="M134" i="47"/>
  <c r="I135" i="31"/>
  <c r="N131" i="15"/>
  <c r="J135" i="51"/>
  <c r="F134" i="48"/>
  <c r="K136" i="44"/>
  <c r="E135" i="41"/>
  <c r="F135" i="28"/>
  <c r="H134" i="20"/>
  <c r="N134" i="47"/>
  <c r="K134" i="23"/>
  <c r="J133" i="19"/>
  <c r="K133" i="19"/>
  <c r="J135" i="49"/>
  <c r="H133" i="14"/>
  <c r="L135" i="47"/>
  <c r="L135" i="26"/>
  <c r="D136" i="28"/>
  <c r="F135" i="46"/>
  <c r="G134" i="20"/>
  <c r="N132" i="17"/>
  <c r="L135" i="25"/>
  <c r="E134" i="50"/>
  <c r="L133" i="19"/>
  <c r="N135" i="41"/>
  <c r="N134" i="20"/>
  <c r="F134" i="13"/>
  <c r="L132" i="15"/>
  <c r="C132" i="36" l="1"/>
  <c r="C133" i="24"/>
  <c r="C134" i="17"/>
  <c r="A135" i="17"/>
  <c r="B134" i="17"/>
  <c r="A138" i="16"/>
  <c r="B137" i="16"/>
  <c r="B134" i="14"/>
  <c r="A135" i="14"/>
  <c r="C134" i="14"/>
  <c r="C136" i="13"/>
  <c r="B136" i="13"/>
  <c r="A137" i="13"/>
  <c r="C137" i="16"/>
  <c r="B137" i="51"/>
  <c r="C137" i="51"/>
  <c r="A138" i="51"/>
  <c r="B137" i="50"/>
  <c r="C137" i="50"/>
  <c r="A138" i="50"/>
  <c r="B137" i="49"/>
  <c r="C137" i="49"/>
  <c r="A138" i="49"/>
  <c r="B137" i="48"/>
  <c r="C137" i="48"/>
  <c r="A138" i="48"/>
  <c r="B137" i="47"/>
  <c r="C137" i="47"/>
  <c r="A138" i="47"/>
  <c r="C137" i="46"/>
  <c r="A138" i="46"/>
  <c r="B137" i="46"/>
  <c r="B137" i="45"/>
  <c r="C137" i="45"/>
  <c r="A138" i="45"/>
  <c r="B138" i="44"/>
  <c r="C138" i="44"/>
  <c r="A139" i="44"/>
  <c r="A139" i="43"/>
  <c r="B138" i="43"/>
  <c r="C137" i="42"/>
  <c r="A138" i="42"/>
  <c r="B137" i="42"/>
  <c r="B137" i="41"/>
  <c r="A138" i="41"/>
  <c r="C137" i="41"/>
  <c r="B136" i="36"/>
  <c r="A137" i="36"/>
  <c r="A138" i="35"/>
  <c r="B137" i="35"/>
  <c r="C137" i="35"/>
  <c r="B137" i="31"/>
  <c r="C137" i="31"/>
  <c r="A138" i="31"/>
  <c r="B137" i="30"/>
  <c r="A138" i="30"/>
  <c r="C137" i="30"/>
  <c r="A140" i="29"/>
  <c r="B139" i="29"/>
  <c r="C139" i="29"/>
  <c r="B138" i="28"/>
  <c r="C138" i="28"/>
  <c r="A139" i="28"/>
  <c r="B138" i="27"/>
  <c r="C138" i="27"/>
  <c r="A139" i="27"/>
  <c r="C137" i="26"/>
  <c r="A138" i="26"/>
  <c r="B137" i="26"/>
  <c r="B137" i="25"/>
  <c r="C137" i="25"/>
  <c r="A138" i="25"/>
  <c r="A138" i="24"/>
  <c r="B137" i="24"/>
  <c r="B136" i="23"/>
  <c r="C136" i="23"/>
  <c r="A137" i="23"/>
  <c r="C136" i="20"/>
  <c r="A137" i="20"/>
  <c r="B136" i="20"/>
  <c r="B136" i="21"/>
  <c r="A137" i="21"/>
  <c r="C136" i="21"/>
  <c r="C135" i="19"/>
  <c r="A136" i="19"/>
  <c r="B135" i="19"/>
  <c r="B135" i="18"/>
  <c r="C135" i="18"/>
  <c r="A136" i="18"/>
  <c r="B134" i="15"/>
  <c r="C134" i="15"/>
  <c r="A135" i="15"/>
  <c r="A130" i="39"/>
  <c r="B129" i="39"/>
  <c r="C129" i="39"/>
  <c r="E131" i="24"/>
  <c r="F130" i="36"/>
  <c r="L132" i="24"/>
  <c r="G135" i="45"/>
  <c r="D138" i="29"/>
  <c r="D137" i="41"/>
  <c r="N134" i="18"/>
  <c r="I136" i="26"/>
  <c r="M134" i="19"/>
  <c r="H136" i="13"/>
  <c r="H136" i="31"/>
  <c r="F136" i="28"/>
  <c r="I136" i="49"/>
  <c r="I135" i="21"/>
  <c r="N133" i="14"/>
  <c r="L134" i="17"/>
  <c r="M133" i="17"/>
  <c r="G134" i="18"/>
  <c r="H136" i="45"/>
  <c r="E136" i="47"/>
  <c r="K136" i="51"/>
  <c r="I136" i="30"/>
  <c r="L134" i="14"/>
  <c r="E135" i="48"/>
  <c r="L136" i="41"/>
  <c r="D136" i="26"/>
  <c r="F133" i="17"/>
  <c r="H136" i="26"/>
  <c r="G131" i="24"/>
  <c r="M130" i="36"/>
  <c r="L131" i="36"/>
  <c r="E133" i="14"/>
  <c r="H136" i="51"/>
  <c r="G135" i="49"/>
  <c r="M136" i="28"/>
  <c r="E135" i="13"/>
  <c r="E134" i="19"/>
  <c r="E135" i="20"/>
  <c r="G135" i="30"/>
  <c r="L135" i="21"/>
  <c r="J136" i="45"/>
  <c r="D133" i="15"/>
  <c r="N135" i="30"/>
  <c r="J137" i="44"/>
  <c r="J134" i="14"/>
  <c r="E135" i="23"/>
  <c r="M136" i="16"/>
  <c r="N135" i="50"/>
  <c r="M135" i="47"/>
  <c r="I129" i="39"/>
  <c r="H137" i="28"/>
  <c r="K134" i="14"/>
  <c r="H136" i="42"/>
  <c r="M135" i="50"/>
  <c r="E135" i="31"/>
  <c r="K138" i="29"/>
  <c r="L136" i="26"/>
  <c r="L136" i="35"/>
  <c r="M131" i="24"/>
  <c r="E136" i="44"/>
  <c r="H131" i="36"/>
  <c r="I132" i="24"/>
  <c r="L136" i="13"/>
  <c r="D136" i="50"/>
  <c r="G135" i="20"/>
  <c r="D136" i="35"/>
  <c r="F136" i="41"/>
  <c r="I134" i="18"/>
  <c r="E136" i="16"/>
  <c r="F134" i="21"/>
  <c r="N134" i="19"/>
  <c r="H136" i="50"/>
  <c r="M133" i="14"/>
  <c r="L133" i="15"/>
  <c r="J134" i="17"/>
  <c r="M136" i="25"/>
  <c r="N135" i="31"/>
  <c r="I137" i="16"/>
  <c r="F135" i="20"/>
  <c r="I136" i="46"/>
  <c r="E135" i="45"/>
  <c r="L136" i="25"/>
  <c r="F135" i="23"/>
  <c r="N136" i="45"/>
  <c r="G135" i="31"/>
  <c r="G137" i="27"/>
  <c r="D135" i="21"/>
  <c r="L137" i="16"/>
  <c r="J136" i="41"/>
  <c r="D135" i="19"/>
  <c r="L135" i="23"/>
  <c r="N131" i="24"/>
  <c r="G136" i="44"/>
  <c r="D132" i="24"/>
  <c r="J132" i="24"/>
  <c r="G136" i="47"/>
  <c r="I137" i="28"/>
  <c r="J137" i="27"/>
  <c r="I136" i="25"/>
  <c r="J136" i="48"/>
  <c r="M135" i="23"/>
  <c r="E136" i="41"/>
  <c r="L135" i="20"/>
  <c r="E135" i="30"/>
  <c r="K136" i="42"/>
  <c r="H134" i="17"/>
  <c r="K133" i="15"/>
  <c r="J136" i="13"/>
  <c r="J137" i="16"/>
  <c r="E135" i="49"/>
  <c r="L137" i="44"/>
  <c r="H134" i="18"/>
  <c r="L136" i="31"/>
  <c r="N135" i="45"/>
  <c r="I133" i="15"/>
  <c r="G136" i="25"/>
  <c r="J136" i="31"/>
  <c r="I136" i="48"/>
  <c r="H135" i="23"/>
  <c r="G135" i="48"/>
  <c r="I136" i="45"/>
  <c r="L136" i="48"/>
  <c r="H136" i="47"/>
  <c r="I138" i="29"/>
  <c r="H136" i="41"/>
  <c r="E133" i="17"/>
  <c r="K135" i="20"/>
  <c r="I136" i="13"/>
  <c r="H136" i="30"/>
  <c r="I137" i="44"/>
  <c r="H137" i="44"/>
  <c r="G133" i="14"/>
  <c r="M134" i="21"/>
  <c r="M136" i="41"/>
  <c r="E136" i="51"/>
  <c r="F136" i="16"/>
  <c r="D136" i="46"/>
  <c r="H136" i="48"/>
  <c r="H138" i="29"/>
  <c r="K136" i="25"/>
  <c r="K129" i="39"/>
  <c r="M135" i="48"/>
  <c r="M136" i="45"/>
  <c r="G135" i="50"/>
  <c r="J136" i="30"/>
  <c r="E134" i="21"/>
  <c r="I135" i="20"/>
  <c r="K135" i="23"/>
  <c r="L136" i="46"/>
  <c r="D135" i="18"/>
  <c r="K136" i="13"/>
  <c r="E135" i="50"/>
  <c r="F134" i="18"/>
  <c r="L138" i="29"/>
  <c r="D138" i="27"/>
  <c r="F131" i="24"/>
  <c r="F136" i="44"/>
  <c r="I131" i="36"/>
  <c r="K132" i="24"/>
  <c r="K136" i="41"/>
  <c r="I136" i="35"/>
  <c r="N133" i="17"/>
  <c r="L137" i="28"/>
  <c r="I136" i="50"/>
  <c r="N135" i="47"/>
  <c r="K136" i="30"/>
  <c r="L136" i="42"/>
  <c r="F136" i="47"/>
  <c r="G133" i="17"/>
  <c r="K135" i="21"/>
  <c r="J136" i="46"/>
  <c r="K136" i="26"/>
  <c r="D134" i="17"/>
  <c r="I134" i="14"/>
  <c r="J133" i="15"/>
  <c r="D137" i="16"/>
  <c r="M135" i="31"/>
  <c r="F136" i="45"/>
  <c r="J137" i="28"/>
  <c r="F135" i="50"/>
  <c r="K137" i="16"/>
  <c r="E130" i="36"/>
  <c r="M136" i="44"/>
  <c r="K131" i="36"/>
  <c r="H135" i="21"/>
  <c r="L136" i="51"/>
  <c r="K134" i="17"/>
  <c r="I135" i="23"/>
  <c r="H134" i="14"/>
  <c r="G134" i="21"/>
  <c r="D136" i="30"/>
  <c r="F134" i="19"/>
  <c r="J136" i="47"/>
  <c r="J136" i="25"/>
  <c r="E136" i="28"/>
  <c r="J136" i="50"/>
  <c r="J135" i="20"/>
  <c r="D134" i="15"/>
  <c r="F135" i="31"/>
  <c r="F135" i="13"/>
  <c r="D134" i="14"/>
  <c r="N136" i="16"/>
  <c r="L136" i="50"/>
  <c r="N135" i="23"/>
  <c r="D137" i="47"/>
  <c r="L129" i="39"/>
  <c r="K136" i="31"/>
  <c r="D129" i="39"/>
  <c r="N135" i="48"/>
  <c r="J135" i="21"/>
  <c r="N130" i="36"/>
  <c r="N136" i="44"/>
  <c r="J131" i="36"/>
  <c r="G135" i="47"/>
  <c r="D136" i="49"/>
  <c r="G136" i="45"/>
  <c r="M135" i="13"/>
  <c r="E136" i="25"/>
  <c r="K136" i="49"/>
  <c r="G135" i="13"/>
  <c r="D137" i="51"/>
  <c r="F135" i="45"/>
  <c r="J134" i="19"/>
  <c r="N136" i="28"/>
  <c r="N136" i="51"/>
  <c r="E134" i="18"/>
  <c r="H137" i="16"/>
  <c r="D137" i="28"/>
  <c r="I136" i="51"/>
  <c r="H136" i="25"/>
  <c r="D137" i="45"/>
  <c r="J134" i="18"/>
  <c r="N135" i="13"/>
  <c r="N135" i="49"/>
  <c r="K136" i="48"/>
  <c r="F135" i="48"/>
  <c r="L136" i="47"/>
  <c r="I136" i="31"/>
  <c r="E136" i="45"/>
  <c r="E135" i="47"/>
  <c r="J136" i="49"/>
  <c r="J129" i="39"/>
  <c r="F136" i="51"/>
  <c r="N135" i="20"/>
  <c r="G130" i="36"/>
  <c r="D131" i="36"/>
  <c r="H132" i="24"/>
  <c r="F135" i="47"/>
  <c r="D136" i="42"/>
  <c r="H136" i="49"/>
  <c r="G134" i="19"/>
  <c r="N136" i="41"/>
  <c r="L136" i="45"/>
  <c r="M135" i="30"/>
  <c r="I134" i="17"/>
  <c r="K137" i="28"/>
  <c r="J138" i="29"/>
  <c r="G136" i="16"/>
  <c r="K136" i="47"/>
  <c r="N136" i="47"/>
  <c r="L134" i="19"/>
  <c r="J136" i="51"/>
  <c r="D136" i="13"/>
  <c r="N136" i="25"/>
  <c r="J135" i="23"/>
  <c r="K134" i="19"/>
  <c r="M136" i="47"/>
  <c r="K136" i="50"/>
  <c r="J136" i="35"/>
  <c r="I136" i="41"/>
  <c r="M135" i="45"/>
  <c r="K137" i="44"/>
  <c r="F135" i="49"/>
  <c r="F136" i="25"/>
  <c r="K136" i="35"/>
  <c r="H133" i="15"/>
  <c r="G136" i="51"/>
  <c r="I136" i="47"/>
  <c r="D136" i="31"/>
  <c r="K136" i="45"/>
  <c r="L136" i="49"/>
  <c r="H136" i="35"/>
  <c r="D137" i="44"/>
  <c r="D138" i="44" s="1"/>
  <c r="M135" i="20"/>
  <c r="M135" i="49"/>
  <c r="F135" i="30"/>
  <c r="H135" i="20"/>
  <c r="J136" i="42"/>
  <c r="I134" i="19"/>
  <c r="H136" i="46"/>
  <c r="G136" i="28"/>
  <c r="K136" i="46"/>
  <c r="M134" i="18"/>
  <c r="M136" i="51"/>
  <c r="N134" i="21"/>
  <c r="L136" i="30"/>
  <c r="F133" i="14"/>
  <c r="I136" i="42"/>
  <c r="D136" i="48"/>
  <c r="G136" i="41"/>
  <c r="D137" i="50"/>
  <c r="G135" i="23"/>
  <c r="H134" i="19"/>
  <c r="D137" i="26"/>
  <c r="J136" i="26"/>
  <c r="D136" i="20"/>
  <c r="H129" i="39"/>
  <c r="C133" i="36" l="1"/>
  <c r="C134" i="24"/>
  <c r="B135" i="17"/>
  <c r="C135" i="17"/>
  <c r="A136" i="17"/>
  <c r="A139" i="16"/>
  <c r="B138" i="16"/>
  <c r="B135" i="14"/>
  <c r="A136" i="14"/>
  <c r="C135" i="14"/>
  <c r="A138" i="13"/>
  <c r="B137" i="13"/>
  <c r="C137" i="13"/>
  <c r="C138" i="16"/>
  <c r="B138" i="51"/>
  <c r="A139" i="51"/>
  <c r="C138" i="51"/>
  <c r="B138" i="50"/>
  <c r="C138" i="50"/>
  <c r="A139" i="50"/>
  <c r="A139" i="49"/>
  <c r="B138" i="49"/>
  <c r="C138" i="49"/>
  <c r="B138" i="48"/>
  <c r="C138" i="48"/>
  <c r="A139" i="48"/>
  <c r="C138" i="47"/>
  <c r="A139" i="47"/>
  <c r="B138" i="47"/>
  <c r="B138" i="46"/>
  <c r="A139" i="46"/>
  <c r="C138" i="46"/>
  <c r="B138" i="45"/>
  <c r="A139" i="45"/>
  <c r="C138" i="45"/>
  <c r="B139" i="44"/>
  <c r="C139" i="44"/>
  <c r="A140" i="44"/>
  <c r="B139" i="43"/>
  <c r="A140" i="43"/>
  <c r="B138" i="42"/>
  <c r="C138" i="42"/>
  <c r="A139" i="42"/>
  <c r="B138" i="41"/>
  <c r="C138" i="41"/>
  <c r="A139" i="41"/>
  <c r="B137" i="36"/>
  <c r="A138" i="36"/>
  <c r="B138" i="35"/>
  <c r="C138" i="35"/>
  <c r="A139" i="35"/>
  <c r="B138" i="31"/>
  <c r="C138" i="31"/>
  <c r="A139" i="31"/>
  <c r="B138" i="30"/>
  <c r="C138" i="30"/>
  <c r="A139" i="30"/>
  <c r="C140" i="29"/>
  <c r="A141" i="29"/>
  <c r="B140" i="29"/>
  <c r="C139" i="28"/>
  <c r="A140" i="28"/>
  <c r="B139" i="28"/>
  <c r="C139" i="27"/>
  <c r="A140" i="27"/>
  <c r="B139" i="27"/>
  <c r="C138" i="26"/>
  <c r="A139" i="26"/>
  <c r="B138" i="26"/>
  <c r="B138" i="25"/>
  <c r="C138" i="25"/>
  <c r="A139" i="25"/>
  <c r="A139" i="24"/>
  <c r="B138" i="24"/>
  <c r="B137" i="23"/>
  <c r="C137" i="23"/>
  <c r="A138" i="23"/>
  <c r="B137" i="20"/>
  <c r="C137" i="20"/>
  <c r="A138" i="20"/>
  <c r="B137" i="21"/>
  <c r="C137" i="21"/>
  <c r="A138" i="21"/>
  <c r="B136" i="19"/>
  <c r="C136" i="19"/>
  <c r="A137" i="19"/>
  <c r="C136" i="18"/>
  <c r="A137" i="18"/>
  <c r="B136" i="18"/>
  <c r="B135" i="15"/>
  <c r="A136" i="15"/>
  <c r="C135" i="15"/>
  <c r="A131" i="39"/>
  <c r="B130" i="39"/>
  <c r="C130" i="39"/>
  <c r="N131" i="36"/>
  <c r="E132" i="24"/>
  <c r="D132" i="36"/>
  <c r="H133" i="24"/>
  <c r="I133" i="24"/>
  <c r="N137" i="51"/>
  <c r="K136" i="20"/>
  <c r="N137" i="16"/>
  <c r="I130" i="39"/>
  <c r="N137" i="26"/>
  <c r="E136" i="48"/>
  <c r="L137" i="13"/>
  <c r="D138" i="28"/>
  <c r="I136" i="21"/>
  <c r="G137" i="41"/>
  <c r="F134" i="17"/>
  <c r="L137" i="35"/>
  <c r="N136" i="30"/>
  <c r="N137" i="28"/>
  <c r="E137" i="26"/>
  <c r="F136" i="42"/>
  <c r="G136" i="30"/>
  <c r="H137" i="47"/>
  <c r="M135" i="19"/>
  <c r="K135" i="14"/>
  <c r="N138" i="44"/>
  <c r="G136" i="20"/>
  <c r="L135" i="19"/>
  <c r="F137" i="44"/>
  <c r="E136" i="49"/>
  <c r="L138" i="16"/>
  <c r="J136" i="21"/>
  <c r="G131" i="36"/>
  <c r="N132" i="24"/>
  <c r="D137" i="48"/>
  <c r="F137" i="28"/>
  <c r="K137" i="49"/>
  <c r="J137" i="46"/>
  <c r="N136" i="26"/>
  <c r="I134" i="15"/>
  <c r="H137" i="30"/>
  <c r="D138" i="50"/>
  <c r="K138" i="44"/>
  <c r="L137" i="41"/>
  <c r="N133" i="15"/>
  <c r="I137" i="42"/>
  <c r="K130" i="39"/>
  <c r="I137" i="50"/>
  <c r="L137" i="45"/>
  <c r="N138" i="29"/>
  <c r="F137" i="50"/>
  <c r="J135" i="17"/>
  <c r="J137" i="47"/>
  <c r="L130" i="39"/>
  <c r="J137" i="49"/>
  <c r="D137" i="35"/>
  <c r="M136" i="20"/>
  <c r="E138" i="29"/>
  <c r="G134" i="17"/>
  <c r="J135" i="18"/>
  <c r="D137" i="46"/>
  <c r="M136" i="42"/>
  <c r="J136" i="20"/>
  <c r="M138" i="29"/>
  <c r="M136" i="35"/>
  <c r="H137" i="25"/>
  <c r="E131" i="36"/>
  <c r="F136" i="30"/>
  <c r="K137" i="30"/>
  <c r="G137" i="47"/>
  <c r="E136" i="13"/>
  <c r="G137" i="51"/>
  <c r="H136" i="21"/>
  <c r="M136" i="26"/>
  <c r="L137" i="48"/>
  <c r="D139" i="27"/>
  <c r="L137" i="51"/>
  <c r="I137" i="26"/>
  <c r="G136" i="49"/>
  <c r="F136" i="46"/>
  <c r="E133" i="15"/>
  <c r="I138" i="44"/>
  <c r="H137" i="13"/>
  <c r="G133" i="15"/>
  <c r="E136" i="26"/>
  <c r="K138" i="28"/>
  <c r="M134" i="14"/>
  <c r="F137" i="51"/>
  <c r="J137" i="25"/>
  <c r="J135" i="14"/>
  <c r="G135" i="19"/>
  <c r="D136" i="23"/>
  <c r="H137" i="50"/>
  <c r="L138" i="28"/>
  <c r="F136" i="48"/>
  <c r="F136" i="13"/>
  <c r="K137" i="35"/>
  <c r="M137" i="26"/>
  <c r="K139" i="29"/>
  <c r="F131" i="36"/>
  <c r="L132" i="36"/>
  <c r="G136" i="13"/>
  <c r="K137" i="26"/>
  <c r="M138" i="44"/>
  <c r="L135" i="17"/>
  <c r="N136" i="46"/>
  <c r="G135" i="18"/>
  <c r="I137" i="35"/>
  <c r="N136" i="20"/>
  <c r="H137" i="31"/>
  <c r="M136" i="30"/>
  <c r="H137" i="46"/>
  <c r="J137" i="51"/>
  <c r="F137" i="16"/>
  <c r="F136" i="49"/>
  <c r="K137" i="50"/>
  <c r="G137" i="28"/>
  <c r="K137" i="25"/>
  <c r="F136" i="35"/>
  <c r="H135" i="14"/>
  <c r="G136" i="26"/>
  <c r="I137" i="48"/>
  <c r="I137" i="41"/>
  <c r="H137" i="26"/>
  <c r="M136" i="13"/>
  <c r="I137" i="47"/>
  <c r="L137" i="47"/>
  <c r="G134" i="14"/>
  <c r="F136" i="20"/>
  <c r="N136" i="49"/>
  <c r="E134" i="14"/>
  <c r="D130" i="39"/>
  <c r="M135" i="18"/>
  <c r="G137" i="45"/>
  <c r="G137" i="16"/>
  <c r="H136" i="23"/>
  <c r="H137" i="41"/>
  <c r="G136" i="50"/>
  <c r="N136" i="48"/>
  <c r="J136" i="23"/>
  <c r="L137" i="30"/>
  <c r="H134" i="15"/>
  <c r="D136" i="19"/>
  <c r="L137" i="42"/>
  <c r="G138" i="29"/>
  <c r="N136" i="42"/>
  <c r="K137" i="42"/>
  <c r="E136" i="42"/>
  <c r="N136" i="31"/>
  <c r="J139" i="29"/>
  <c r="F136" i="26"/>
  <c r="J137" i="45"/>
  <c r="E137" i="28"/>
  <c r="E136" i="50"/>
  <c r="N137" i="41"/>
  <c r="H138" i="44"/>
  <c r="K135" i="17"/>
  <c r="G138" i="27"/>
  <c r="D137" i="49"/>
  <c r="J137" i="26"/>
  <c r="I135" i="14"/>
  <c r="D137" i="30"/>
  <c r="F138" i="29"/>
  <c r="M137" i="28"/>
  <c r="M131" i="36"/>
  <c r="J132" i="36"/>
  <c r="D135" i="17"/>
  <c r="J138" i="27"/>
  <c r="J138" i="16"/>
  <c r="F138" i="44"/>
  <c r="E134" i="17"/>
  <c r="I139" i="29"/>
  <c r="E137" i="50"/>
  <c r="E136" i="30"/>
  <c r="J137" i="50"/>
  <c r="F137" i="45"/>
  <c r="I138" i="28"/>
  <c r="K134" i="15"/>
  <c r="D137" i="25"/>
  <c r="D139" i="29"/>
  <c r="D137" i="20"/>
  <c r="I135" i="17"/>
  <c r="D137" i="42"/>
  <c r="K137" i="13"/>
  <c r="F135" i="18"/>
  <c r="N134" i="17"/>
  <c r="J134" i="15"/>
  <c r="F135" i="19"/>
  <c r="F136" i="31"/>
  <c r="L137" i="49"/>
  <c r="G135" i="21"/>
  <c r="M134" i="15"/>
  <c r="M137" i="50"/>
  <c r="F133" i="15"/>
  <c r="E137" i="44"/>
  <c r="G132" i="24"/>
  <c r="H132" i="36"/>
  <c r="J133" i="24"/>
  <c r="D138" i="16"/>
  <c r="K137" i="41"/>
  <c r="D136" i="21"/>
  <c r="E137" i="47"/>
  <c r="H135" i="19"/>
  <c r="D137" i="13"/>
  <c r="G137" i="50"/>
  <c r="I137" i="46"/>
  <c r="L138" i="44"/>
  <c r="M134" i="17"/>
  <c r="E135" i="18"/>
  <c r="F137" i="41"/>
  <c r="D137" i="31"/>
  <c r="J137" i="35"/>
  <c r="N134" i="14"/>
  <c r="I136" i="23"/>
  <c r="G138" i="44"/>
  <c r="G136" i="42"/>
  <c r="J135" i="19"/>
  <c r="F137" i="47"/>
  <c r="F136" i="50"/>
  <c r="L136" i="23"/>
  <c r="M136" i="50"/>
  <c r="N137" i="45"/>
  <c r="L137" i="46"/>
  <c r="I137" i="13"/>
  <c r="D135" i="14"/>
  <c r="N136" i="50"/>
  <c r="N135" i="19"/>
  <c r="H136" i="20"/>
  <c r="L137" i="31"/>
  <c r="F134" i="15"/>
  <c r="M132" i="24"/>
  <c r="I132" i="36"/>
  <c r="D133" i="24"/>
  <c r="H137" i="42"/>
  <c r="D138" i="48"/>
  <c r="E134" i="15"/>
  <c r="M137" i="16"/>
  <c r="K137" i="51"/>
  <c r="J137" i="48"/>
  <c r="J130" i="39"/>
  <c r="F137" i="26"/>
  <c r="H135" i="17"/>
  <c r="G136" i="31"/>
  <c r="L135" i="14"/>
  <c r="H137" i="51"/>
  <c r="J137" i="13"/>
  <c r="D138" i="45"/>
  <c r="G136" i="48"/>
  <c r="N134" i="15"/>
  <c r="N137" i="44"/>
  <c r="H135" i="18"/>
  <c r="M137" i="47"/>
  <c r="N135" i="18"/>
  <c r="G134" i="15"/>
  <c r="E136" i="31"/>
  <c r="G136" i="35"/>
  <c r="K137" i="45"/>
  <c r="M136" i="48"/>
  <c r="H130" i="39"/>
  <c r="H138" i="16"/>
  <c r="I137" i="30"/>
  <c r="E137" i="16"/>
  <c r="K135" i="19"/>
  <c r="F132" i="24"/>
  <c r="K132" i="36"/>
  <c r="L133" i="24"/>
  <c r="K133" i="24"/>
  <c r="I135" i="19"/>
  <c r="E136" i="35"/>
  <c r="L136" i="20"/>
  <c r="L136" i="21"/>
  <c r="M137" i="51"/>
  <c r="M136" i="46"/>
  <c r="K136" i="23"/>
  <c r="N136" i="13"/>
  <c r="I137" i="45"/>
  <c r="H137" i="48"/>
  <c r="E135" i="21"/>
  <c r="L137" i="25"/>
  <c r="K137" i="47"/>
  <c r="E137" i="45"/>
  <c r="H137" i="45"/>
  <c r="I137" i="31"/>
  <c r="D138" i="51"/>
  <c r="I137" i="51"/>
  <c r="I137" i="49"/>
  <c r="M137" i="45"/>
  <c r="J137" i="41"/>
  <c r="I136" i="20"/>
  <c r="E136" i="46"/>
  <c r="M137" i="44"/>
  <c r="G137" i="26"/>
  <c r="J137" i="30"/>
  <c r="I137" i="25"/>
  <c r="K136" i="21"/>
  <c r="M137" i="41"/>
  <c r="D138" i="47"/>
  <c r="N136" i="35"/>
  <c r="H137" i="35"/>
  <c r="L134" i="15"/>
  <c r="E137" i="51"/>
  <c r="D136" i="18"/>
  <c r="F134" i="14"/>
  <c r="H139" i="29"/>
  <c r="G137" i="44"/>
  <c r="N135" i="21"/>
  <c r="J138" i="28"/>
  <c r="J137" i="31"/>
  <c r="K137" i="48"/>
  <c r="L137" i="50"/>
  <c r="N137" i="47"/>
  <c r="L137" i="26"/>
  <c r="H137" i="49"/>
  <c r="E138" i="44"/>
  <c r="F135" i="21"/>
  <c r="J137" i="42"/>
  <c r="M136" i="49"/>
  <c r="G136" i="46"/>
  <c r="E135" i="19"/>
  <c r="M135" i="21"/>
  <c r="M133" i="15"/>
  <c r="M136" i="31"/>
  <c r="K137" i="31"/>
  <c r="J138" i="44"/>
  <c r="E136" i="20"/>
  <c r="E137" i="41"/>
  <c r="L139" i="29"/>
  <c r="N137" i="50"/>
  <c r="I135" i="18"/>
  <c r="D138" i="31"/>
  <c r="H138" i="28"/>
  <c r="K137" i="46"/>
  <c r="D135" i="15"/>
  <c r="K138" i="16"/>
  <c r="C135" i="24" l="1"/>
  <c r="C134" i="36"/>
  <c r="C136" i="17"/>
  <c r="B136" i="17"/>
  <c r="A137" i="17"/>
  <c r="B139" i="16"/>
  <c r="A140" i="16"/>
  <c r="A137" i="14"/>
  <c r="B136" i="14"/>
  <c r="C136" i="14"/>
  <c r="B138" i="13"/>
  <c r="A139" i="13"/>
  <c r="C138" i="13"/>
  <c r="C139" i="16"/>
  <c r="B139" i="51"/>
  <c r="C139" i="51"/>
  <c r="A140" i="51"/>
  <c r="B139" i="50"/>
  <c r="C139" i="50"/>
  <c r="A140" i="50"/>
  <c r="B139" i="49"/>
  <c r="C139" i="49"/>
  <c r="A140" i="49"/>
  <c r="B139" i="48"/>
  <c r="C139" i="48"/>
  <c r="A140" i="48"/>
  <c r="B139" i="47"/>
  <c r="A140" i="47"/>
  <c r="C139" i="47"/>
  <c r="C139" i="46"/>
  <c r="A140" i="46"/>
  <c r="B139" i="46"/>
  <c r="B139" i="45"/>
  <c r="C139" i="45"/>
  <c r="A140" i="45"/>
  <c r="C140" i="44"/>
  <c r="A141" i="44"/>
  <c r="B140" i="44"/>
  <c r="A141" i="43"/>
  <c r="B140" i="43"/>
  <c r="A140" i="42"/>
  <c r="B139" i="42"/>
  <c r="C139" i="42"/>
  <c r="B139" i="41"/>
  <c r="A140" i="41"/>
  <c r="C139" i="41"/>
  <c r="B138" i="36"/>
  <c r="A139" i="36"/>
  <c r="C139" i="35"/>
  <c r="A140" i="35"/>
  <c r="B139" i="35"/>
  <c r="B139" i="31"/>
  <c r="A140" i="31"/>
  <c r="C139" i="31"/>
  <c r="B139" i="30"/>
  <c r="A140" i="30"/>
  <c r="C139" i="30"/>
  <c r="C141" i="29"/>
  <c r="A142" i="29"/>
  <c r="B141" i="29"/>
  <c r="B140" i="28"/>
  <c r="C140" i="28"/>
  <c r="A141" i="28"/>
  <c r="B140" i="27"/>
  <c r="C140" i="27"/>
  <c r="A141" i="27"/>
  <c r="C139" i="26"/>
  <c r="A140" i="26"/>
  <c r="B139" i="26"/>
  <c r="B139" i="25"/>
  <c r="C139" i="25"/>
  <c r="A140" i="25"/>
  <c r="B139" i="24"/>
  <c r="A140" i="24"/>
  <c r="B138" i="23"/>
  <c r="A139" i="23"/>
  <c r="C138" i="23"/>
  <c r="C138" i="20"/>
  <c r="A139" i="20"/>
  <c r="B138" i="20"/>
  <c r="B138" i="21"/>
  <c r="C138" i="21"/>
  <c r="A139" i="21"/>
  <c r="C137" i="19"/>
  <c r="A138" i="19"/>
  <c r="B137" i="19"/>
  <c r="B137" i="18"/>
  <c r="C137" i="18"/>
  <c r="A138" i="18"/>
  <c r="B136" i="15"/>
  <c r="C136" i="15"/>
  <c r="A137" i="15"/>
  <c r="A132" i="39"/>
  <c r="B131" i="39"/>
  <c r="C131" i="39"/>
  <c r="M133" i="24"/>
  <c r="G132" i="36"/>
  <c r="I134" i="24"/>
  <c r="N137" i="42"/>
  <c r="I138" i="50"/>
  <c r="K138" i="26"/>
  <c r="J138" i="13"/>
  <c r="J136" i="17"/>
  <c r="I138" i="25"/>
  <c r="F137" i="49"/>
  <c r="M137" i="46"/>
  <c r="K135" i="15"/>
  <c r="G139" i="27"/>
  <c r="K138" i="48"/>
  <c r="F136" i="18"/>
  <c r="J138" i="46"/>
  <c r="G136" i="18"/>
  <c r="I138" i="30"/>
  <c r="L138" i="48"/>
  <c r="M135" i="15"/>
  <c r="I138" i="26"/>
  <c r="I138" i="46"/>
  <c r="E139" i="29"/>
  <c r="M135" i="14"/>
  <c r="G138" i="31"/>
  <c r="K137" i="23"/>
  <c r="I138" i="41"/>
  <c r="F137" i="25"/>
  <c r="H138" i="48"/>
  <c r="D139" i="31"/>
  <c r="N139" i="29"/>
  <c r="G133" i="24"/>
  <c r="E132" i="36"/>
  <c r="L134" i="24"/>
  <c r="I133" i="36"/>
  <c r="E135" i="17"/>
  <c r="J138" i="47"/>
  <c r="K138" i="31"/>
  <c r="J139" i="16"/>
  <c r="I138" i="13"/>
  <c r="M137" i="20"/>
  <c r="K131" i="39"/>
  <c r="N138" i="50"/>
  <c r="F138" i="28"/>
  <c r="K138" i="41"/>
  <c r="G139" i="29"/>
  <c r="J138" i="26"/>
  <c r="H135" i="15"/>
  <c r="K138" i="42"/>
  <c r="M138" i="50"/>
  <c r="N136" i="18"/>
  <c r="D140" i="27"/>
  <c r="H138" i="30"/>
  <c r="D138" i="26"/>
  <c r="F137" i="30"/>
  <c r="L138" i="51"/>
  <c r="H136" i="18"/>
  <c r="I138" i="47"/>
  <c r="M138" i="45"/>
  <c r="N137" i="48"/>
  <c r="L139" i="44"/>
  <c r="M137" i="42"/>
  <c r="D138" i="30"/>
  <c r="N135" i="17"/>
  <c r="E136" i="18"/>
  <c r="N133" i="24"/>
  <c r="F132" i="36"/>
  <c r="H133" i="36"/>
  <c r="K138" i="13"/>
  <c r="E135" i="15"/>
  <c r="G138" i="28"/>
  <c r="J139" i="27"/>
  <c r="I138" i="48"/>
  <c r="M137" i="30"/>
  <c r="D137" i="19"/>
  <c r="M137" i="35"/>
  <c r="L138" i="41"/>
  <c r="H136" i="19"/>
  <c r="N138" i="51"/>
  <c r="I131" i="39"/>
  <c r="N138" i="16"/>
  <c r="E138" i="45"/>
  <c r="L138" i="35"/>
  <c r="I138" i="45"/>
  <c r="G138" i="50"/>
  <c r="E138" i="51"/>
  <c r="N137" i="35"/>
  <c r="K139" i="44"/>
  <c r="F137" i="20"/>
  <c r="K138" i="51"/>
  <c r="F138" i="16"/>
  <c r="H137" i="20"/>
  <c r="G138" i="45"/>
  <c r="N135" i="14"/>
  <c r="F136" i="19"/>
  <c r="I138" i="35"/>
  <c r="J136" i="14"/>
  <c r="H137" i="23"/>
  <c r="F139" i="29"/>
  <c r="E133" i="24"/>
  <c r="M132" i="36"/>
  <c r="G138" i="51"/>
  <c r="N137" i="49"/>
  <c r="F138" i="31"/>
  <c r="I138" i="42"/>
  <c r="L136" i="19"/>
  <c r="E137" i="25"/>
  <c r="G135" i="15"/>
  <c r="K138" i="50"/>
  <c r="F137" i="35"/>
  <c r="F137" i="46"/>
  <c r="E138" i="16"/>
  <c r="E137" i="42"/>
  <c r="J135" i="15"/>
  <c r="E138" i="47"/>
  <c r="I138" i="49"/>
  <c r="M138" i="47"/>
  <c r="E137" i="46"/>
  <c r="H138" i="51"/>
  <c r="N138" i="31"/>
  <c r="H138" i="47"/>
  <c r="F137" i="48"/>
  <c r="G137" i="25"/>
  <c r="M138" i="51"/>
  <c r="G136" i="23"/>
  <c r="F138" i="45"/>
  <c r="L140" i="29"/>
  <c r="K138" i="30"/>
  <c r="F135" i="17"/>
  <c r="N136" i="21"/>
  <c r="N138" i="48"/>
  <c r="F138" i="47"/>
  <c r="D139" i="28"/>
  <c r="D138" i="13"/>
  <c r="K139" i="28"/>
  <c r="D139" i="26"/>
  <c r="F138" i="48"/>
  <c r="J137" i="23"/>
  <c r="L138" i="50"/>
  <c r="H131" i="39"/>
  <c r="J137" i="20"/>
  <c r="K140" i="29"/>
  <c r="L138" i="31"/>
  <c r="N137" i="13"/>
  <c r="G135" i="14"/>
  <c r="J138" i="42"/>
  <c r="N135" i="15"/>
  <c r="H138" i="45"/>
  <c r="I137" i="21"/>
  <c r="L138" i="26"/>
  <c r="K138" i="46"/>
  <c r="F135" i="14"/>
  <c r="F138" i="51"/>
  <c r="D137" i="18"/>
  <c r="M136" i="21"/>
  <c r="D136" i="14"/>
  <c r="H138" i="26"/>
  <c r="G138" i="47"/>
  <c r="N138" i="47"/>
  <c r="F133" i="24"/>
  <c r="I138" i="16"/>
  <c r="D133" i="36"/>
  <c r="M136" i="23"/>
  <c r="L137" i="20"/>
  <c r="I136" i="19"/>
  <c r="H138" i="35"/>
  <c r="N137" i="25"/>
  <c r="J136" i="19"/>
  <c r="G137" i="48"/>
  <c r="J138" i="31"/>
  <c r="G136" i="19"/>
  <c r="K136" i="17"/>
  <c r="K138" i="45"/>
  <c r="F137" i="13"/>
  <c r="K137" i="21"/>
  <c r="H139" i="44"/>
  <c r="K138" i="35"/>
  <c r="E137" i="48"/>
  <c r="E138" i="50"/>
  <c r="J138" i="49"/>
  <c r="M137" i="13"/>
  <c r="L136" i="14"/>
  <c r="I139" i="44"/>
  <c r="L138" i="45"/>
  <c r="M137" i="31"/>
  <c r="G136" i="21"/>
  <c r="D138" i="41"/>
  <c r="M137" i="49"/>
  <c r="I138" i="31"/>
  <c r="H136" i="14"/>
  <c r="J138" i="25"/>
  <c r="M136" i="18"/>
  <c r="D138" i="42"/>
  <c r="D134" i="24"/>
  <c r="J133" i="36"/>
  <c r="F136" i="21"/>
  <c r="E137" i="49"/>
  <c r="J136" i="18"/>
  <c r="H140" i="29"/>
  <c r="J138" i="41"/>
  <c r="D137" i="21"/>
  <c r="D138" i="21" s="1"/>
  <c r="I139" i="16"/>
  <c r="L138" i="49"/>
  <c r="G137" i="13"/>
  <c r="D139" i="44"/>
  <c r="D140" i="44" s="1"/>
  <c r="E136" i="19"/>
  <c r="D137" i="23"/>
  <c r="F135" i="15"/>
  <c r="I136" i="17"/>
  <c r="D139" i="50"/>
  <c r="J138" i="50"/>
  <c r="G137" i="46"/>
  <c r="J140" i="29"/>
  <c r="J137" i="21"/>
  <c r="E135" i="14"/>
  <c r="K138" i="25"/>
  <c r="D139" i="48"/>
  <c r="K136" i="14"/>
  <c r="G137" i="30"/>
  <c r="N137" i="31"/>
  <c r="K138" i="47"/>
  <c r="H138" i="13"/>
  <c r="J139" i="44"/>
  <c r="M138" i="16"/>
  <c r="H138" i="41"/>
  <c r="K137" i="20"/>
  <c r="E136" i="23"/>
  <c r="D138" i="49"/>
  <c r="K134" i="24"/>
  <c r="L133" i="36"/>
  <c r="G137" i="35"/>
  <c r="L139" i="16"/>
  <c r="D136" i="15"/>
  <c r="F137" i="42"/>
  <c r="I137" i="23"/>
  <c r="D138" i="35"/>
  <c r="J139" i="28"/>
  <c r="L131" i="39"/>
  <c r="J131" i="39"/>
  <c r="D136" i="17"/>
  <c r="M138" i="31"/>
  <c r="D138" i="25"/>
  <c r="H138" i="25"/>
  <c r="M138" i="48"/>
  <c r="D138" i="20"/>
  <c r="G137" i="42"/>
  <c r="E136" i="21"/>
  <c r="L136" i="17"/>
  <c r="I139" i="28"/>
  <c r="F137" i="31"/>
  <c r="H139" i="28"/>
  <c r="K136" i="19"/>
  <c r="H139" i="16"/>
  <c r="E138" i="31"/>
  <c r="I136" i="14"/>
  <c r="L138" i="42"/>
  <c r="N138" i="45"/>
  <c r="L137" i="23"/>
  <c r="I135" i="15"/>
  <c r="J138" i="30"/>
  <c r="E138" i="48"/>
  <c r="M139" i="29"/>
  <c r="N132" i="36"/>
  <c r="H134" i="24"/>
  <c r="J134" i="24"/>
  <c r="K133" i="36"/>
  <c r="M137" i="48"/>
  <c r="L138" i="47"/>
  <c r="N138" i="28"/>
  <c r="G135" i="17"/>
  <c r="J138" i="51"/>
  <c r="E137" i="13"/>
  <c r="N137" i="20"/>
  <c r="E137" i="31"/>
  <c r="H138" i="46"/>
  <c r="G138" i="16"/>
  <c r="H138" i="42"/>
  <c r="N136" i="23"/>
  <c r="N136" i="19"/>
  <c r="G137" i="20"/>
  <c r="K139" i="16"/>
  <c r="M135" i="17"/>
  <c r="F136" i="23"/>
  <c r="L139" i="28"/>
  <c r="E137" i="30"/>
  <c r="H136" i="17"/>
  <c r="L138" i="25"/>
  <c r="H138" i="50"/>
  <c r="F138" i="50"/>
  <c r="J138" i="35"/>
  <c r="I138" i="51"/>
  <c r="H138" i="49"/>
  <c r="E138" i="28"/>
  <c r="E137" i="20"/>
  <c r="I137" i="20"/>
  <c r="J138" i="45"/>
  <c r="K138" i="49"/>
  <c r="M137" i="25"/>
  <c r="H138" i="31"/>
  <c r="I136" i="18"/>
  <c r="D140" i="29"/>
  <c r="M136" i="19"/>
  <c r="D138" i="46"/>
  <c r="H137" i="21"/>
  <c r="L138" i="13"/>
  <c r="N137" i="46"/>
  <c r="L138" i="46"/>
  <c r="D131" i="39"/>
  <c r="L137" i="21"/>
  <c r="G137" i="49"/>
  <c r="G138" i="48"/>
  <c r="E137" i="35"/>
  <c r="I140" i="29"/>
  <c r="L138" i="30"/>
  <c r="L135" i="15"/>
  <c r="J138" i="48"/>
  <c r="G137" i="31"/>
  <c r="M138" i="28"/>
  <c r="N137" i="30"/>
  <c r="D138" i="23"/>
  <c r="D139" i="16"/>
  <c r="D139" i="42"/>
  <c r="C135" i="36" l="1"/>
  <c r="C136" i="24"/>
  <c r="B137" i="17"/>
  <c r="C137" i="17"/>
  <c r="A138" i="17"/>
  <c r="B140" i="16"/>
  <c r="A141" i="16"/>
  <c r="A138" i="14"/>
  <c r="B137" i="14"/>
  <c r="C137" i="14"/>
  <c r="B139" i="13"/>
  <c r="A140" i="13"/>
  <c r="C139" i="13"/>
  <c r="C140" i="16"/>
  <c r="B140" i="51"/>
  <c r="A141" i="51"/>
  <c r="C140" i="51"/>
  <c r="B140" i="50"/>
  <c r="A141" i="50"/>
  <c r="C140" i="50"/>
  <c r="C140" i="49"/>
  <c r="A141" i="49"/>
  <c r="B140" i="49"/>
  <c r="B140" i="48"/>
  <c r="A141" i="48"/>
  <c r="C140" i="48"/>
  <c r="C140" i="47"/>
  <c r="A141" i="47"/>
  <c r="B140" i="47"/>
  <c r="B140" i="46"/>
  <c r="C140" i="46"/>
  <c r="A141" i="46"/>
  <c r="B140" i="45"/>
  <c r="A141" i="45"/>
  <c r="C140" i="45"/>
  <c r="B141" i="44"/>
  <c r="A142" i="44"/>
  <c r="C141" i="44"/>
  <c r="B141" i="43"/>
  <c r="A142" i="43"/>
  <c r="B140" i="42"/>
  <c r="C140" i="42"/>
  <c r="A141" i="42"/>
  <c r="B140" i="41"/>
  <c r="C140" i="41"/>
  <c r="A141" i="41"/>
  <c r="B139" i="36"/>
  <c r="A140" i="36"/>
  <c r="B140" i="35"/>
  <c r="C140" i="35"/>
  <c r="A141" i="35"/>
  <c r="B140" i="31"/>
  <c r="C140" i="31"/>
  <c r="A141" i="31"/>
  <c r="B140" i="30"/>
  <c r="C140" i="30"/>
  <c r="A141" i="30"/>
  <c r="C142" i="29"/>
  <c r="A143" i="29"/>
  <c r="B142" i="29"/>
  <c r="C141" i="28"/>
  <c r="A142" i="28"/>
  <c r="B141" i="28"/>
  <c r="C141" i="27"/>
  <c r="A142" i="27"/>
  <c r="B141" i="27"/>
  <c r="A141" i="26"/>
  <c r="B140" i="26"/>
  <c r="C140" i="26"/>
  <c r="B140" i="25"/>
  <c r="A141" i="25"/>
  <c r="C140" i="25"/>
  <c r="A141" i="24"/>
  <c r="B140" i="24"/>
  <c r="B139" i="23"/>
  <c r="C139" i="23"/>
  <c r="A140" i="23"/>
  <c r="B139" i="20"/>
  <c r="C139" i="20"/>
  <c r="A140" i="20"/>
  <c r="B139" i="21"/>
  <c r="A140" i="21"/>
  <c r="C139" i="21"/>
  <c r="B138" i="19"/>
  <c r="C138" i="19"/>
  <c r="A139" i="19"/>
  <c r="C138" i="18"/>
  <c r="A139" i="18"/>
  <c r="B138" i="18"/>
  <c r="B137" i="15"/>
  <c r="A138" i="15"/>
  <c r="C137" i="15"/>
  <c r="A133" i="39"/>
  <c r="B132" i="39"/>
  <c r="C132" i="39"/>
  <c r="D139" i="46"/>
  <c r="E134" i="24"/>
  <c r="D139" i="41"/>
  <c r="H134" i="36"/>
  <c r="D139" i="13"/>
  <c r="J139" i="26"/>
  <c r="I139" i="47"/>
  <c r="N137" i="21"/>
  <c r="M136" i="17"/>
  <c r="K139" i="47"/>
  <c r="L139" i="47"/>
  <c r="F138" i="21"/>
  <c r="G136" i="14"/>
  <c r="I139" i="50"/>
  <c r="E136" i="17"/>
  <c r="M138" i="41"/>
  <c r="K139" i="45"/>
  <c r="I139" i="41"/>
  <c r="E138" i="21"/>
  <c r="H139" i="46"/>
  <c r="E140" i="29"/>
  <c r="K139" i="26"/>
  <c r="M139" i="16"/>
  <c r="E138" i="30"/>
  <c r="N138" i="21"/>
  <c r="I139" i="30"/>
  <c r="K140" i="44"/>
  <c r="F138" i="13"/>
  <c r="D139" i="20"/>
  <c r="N138" i="35"/>
  <c r="N139" i="42"/>
  <c r="G139" i="42"/>
  <c r="F137" i="18"/>
  <c r="E138" i="49"/>
  <c r="G134" i="24"/>
  <c r="F133" i="36"/>
  <c r="K140" i="16"/>
  <c r="M138" i="26"/>
  <c r="G137" i="19"/>
  <c r="E139" i="42"/>
  <c r="L139" i="25"/>
  <c r="K139" i="13"/>
  <c r="D139" i="49"/>
  <c r="J141" i="29"/>
  <c r="F138" i="46"/>
  <c r="F140" i="44"/>
  <c r="L136" i="15"/>
  <c r="D137" i="14"/>
  <c r="H140" i="28"/>
  <c r="I137" i="18"/>
  <c r="M137" i="21"/>
  <c r="J139" i="42"/>
  <c r="D139" i="45"/>
  <c r="L139" i="51"/>
  <c r="F139" i="48"/>
  <c r="F138" i="20"/>
  <c r="D132" i="39"/>
  <c r="E138" i="13"/>
  <c r="N138" i="20"/>
  <c r="M140" i="44"/>
  <c r="D137" i="17"/>
  <c r="D141" i="27"/>
  <c r="F139" i="26"/>
  <c r="G138" i="26"/>
  <c r="J139" i="45"/>
  <c r="K139" i="30"/>
  <c r="F139" i="50"/>
  <c r="G139" i="48"/>
  <c r="F138" i="41"/>
  <c r="M138" i="49"/>
  <c r="F134" i="24"/>
  <c r="E133" i="36"/>
  <c r="D135" i="24"/>
  <c r="I135" i="24"/>
  <c r="I132" i="39"/>
  <c r="K140" i="28"/>
  <c r="G136" i="17"/>
  <c r="G140" i="44"/>
  <c r="J140" i="27"/>
  <c r="J139" i="30"/>
  <c r="D138" i="18"/>
  <c r="L137" i="14"/>
  <c r="E138" i="46"/>
  <c r="I139" i="46"/>
  <c r="G138" i="20"/>
  <c r="E137" i="21"/>
  <c r="I139" i="31"/>
  <c r="E138" i="20"/>
  <c r="N136" i="15"/>
  <c r="N136" i="17"/>
  <c r="E137" i="18"/>
  <c r="I137" i="17"/>
  <c r="K138" i="20"/>
  <c r="M139" i="31"/>
  <c r="G137" i="23"/>
  <c r="K137" i="14"/>
  <c r="G138" i="23"/>
  <c r="J139" i="46"/>
  <c r="M139" i="50"/>
  <c r="G140" i="29"/>
  <c r="I139" i="26"/>
  <c r="N139" i="16"/>
  <c r="M138" i="25"/>
  <c r="H139" i="47"/>
  <c r="L139" i="13"/>
  <c r="N136" i="14"/>
  <c r="F138" i="49"/>
  <c r="E138" i="42"/>
  <c r="M133" i="36"/>
  <c r="I134" i="36"/>
  <c r="J135" i="24"/>
  <c r="M137" i="19"/>
  <c r="J138" i="21"/>
  <c r="F138" i="30"/>
  <c r="E138" i="41"/>
  <c r="G139" i="16"/>
  <c r="F136" i="15"/>
  <c r="J139" i="51"/>
  <c r="D139" i="25"/>
  <c r="M139" i="26"/>
  <c r="F139" i="42"/>
  <c r="G138" i="25"/>
  <c r="L140" i="28"/>
  <c r="K139" i="51"/>
  <c r="I137" i="14"/>
  <c r="I137" i="19"/>
  <c r="D139" i="30"/>
  <c r="I139" i="35"/>
  <c r="F138" i="25"/>
  <c r="I139" i="51"/>
  <c r="L140" i="16"/>
  <c r="N138" i="25"/>
  <c r="E139" i="50"/>
  <c r="G137" i="18"/>
  <c r="F139" i="28"/>
  <c r="G140" i="27"/>
  <c r="I140" i="44"/>
  <c r="L140" i="44"/>
  <c r="F137" i="19"/>
  <c r="M139" i="44"/>
  <c r="I139" i="48"/>
  <c r="D139" i="23"/>
  <c r="J137" i="17"/>
  <c r="J139" i="48"/>
  <c r="J139" i="50"/>
  <c r="G138" i="21"/>
  <c r="K138" i="21"/>
  <c r="G138" i="41"/>
  <c r="J140" i="28"/>
  <c r="N137" i="18"/>
  <c r="I139" i="25"/>
  <c r="I138" i="23"/>
  <c r="E140" i="44"/>
  <c r="L138" i="20"/>
  <c r="L139" i="46"/>
  <c r="E139" i="28"/>
  <c r="N139" i="50"/>
  <c r="F137" i="23"/>
  <c r="H137" i="18"/>
  <c r="H132" i="39"/>
  <c r="E138" i="26"/>
  <c r="L139" i="26"/>
  <c r="L138" i="23"/>
  <c r="H139" i="25"/>
  <c r="D139" i="21"/>
  <c r="G138" i="49"/>
  <c r="G138" i="42"/>
  <c r="N133" i="36"/>
  <c r="H135" i="24"/>
  <c r="L135" i="24"/>
  <c r="H138" i="20"/>
  <c r="M138" i="30"/>
  <c r="K139" i="31"/>
  <c r="I140" i="16"/>
  <c r="M139" i="42"/>
  <c r="J139" i="25"/>
  <c r="M138" i="23"/>
  <c r="H139" i="35"/>
  <c r="N138" i="46"/>
  <c r="G139" i="26"/>
  <c r="H141" i="29"/>
  <c r="I138" i="20"/>
  <c r="L139" i="30"/>
  <c r="D138" i="19"/>
  <c r="E138" i="23"/>
  <c r="K138" i="23"/>
  <c r="E137" i="19"/>
  <c r="N137" i="19"/>
  <c r="J137" i="18"/>
  <c r="I140" i="28"/>
  <c r="F139" i="16"/>
  <c r="H139" i="50"/>
  <c r="N138" i="30"/>
  <c r="L139" i="49"/>
  <c r="N137" i="23"/>
  <c r="L139" i="48"/>
  <c r="I136" i="15"/>
  <c r="H139" i="45"/>
  <c r="K141" i="29"/>
  <c r="N138" i="49"/>
  <c r="N138" i="42"/>
  <c r="G133" i="36"/>
  <c r="J134" i="36"/>
  <c r="D140" i="28"/>
  <c r="H140" i="16"/>
  <c r="M138" i="35"/>
  <c r="K139" i="42"/>
  <c r="L138" i="21"/>
  <c r="J132" i="39"/>
  <c r="N139" i="26"/>
  <c r="M138" i="20"/>
  <c r="J138" i="23"/>
  <c r="M136" i="14"/>
  <c r="I139" i="49"/>
  <c r="E139" i="16"/>
  <c r="L139" i="31"/>
  <c r="M139" i="48"/>
  <c r="E136" i="15"/>
  <c r="G139" i="28"/>
  <c r="K139" i="49"/>
  <c r="K139" i="46"/>
  <c r="J137" i="19"/>
  <c r="H139" i="30"/>
  <c r="N140" i="44"/>
  <c r="M137" i="18"/>
  <c r="G138" i="35"/>
  <c r="L137" i="19"/>
  <c r="J139" i="35"/>
  <c r="K132" i="39"/>
  <c r="L139" i="41"/>
  <c r="K139" i="35"/>
  <c r="G139" i="44"/>
  <c r="G136" i="15"/>
  <c r="J139" i="49"/>
  <c r="K136" i="15"/>
  <c r="M134" i="24"/>
  <c r="F138" i="42"/>
  <c r="D134" i="36"/>
  <c r="K134" i="36"/>
  <c r="E136" i="14"/>
  <c r="M138" i="21"/>
  <c r="I138" i="21"/>
  <c r="F139" i="44"/>
  <c r="H138" i="23"/>
  <c r="N138" i="41"/>
  <c r="I139" i="42"/>
  <c r="D140" i="26"/>
  <c r="H137" i="17"/>
  <c r="D139" i="51"/>
  <c r="D137" i="15"/>
  <c r="L139" i="50"/>
  <c r="N140" i="29"/>
  <c r="D139" i="47"/>
  <c r="D140" i="48"/>
  <c r="M140" i="29"/>
  <c r="F139" i="31"/>
  <c r="J139" i="47"/>
  <c r="G138" i="13"/>
  <c r="J140" i="16"/>
  <c r="H139" i="26"/>
  <c r="K139" i="41"/>
  <c r="J139" i="31"/>
  <c r="M137" i="23"/>
  <c r="H139" i="42"/>
  <c r="J139" i="41"/>
  <c r="F136" i="17"/>
  <c r="I141" i="29"/>
  <c r="E138" i="35"/>
  <c r="G139" i="50"/>
  <c r="D141" i="29"/>
  <c r="D142" i="29" s="1"/>
  <c r="K137" i="19"/>
  <c r="N138" i="26"/>
  <c r="N134" i="24"/>
  <c r="M138" i="42"/>
  <c r="L134" i="36"/>
  <c r="K135" i="24"/>
  <c r="L137" i="17"/>
  <c r="F138" i="26"/>
  <c r="J140" i="44"/>
  <c r="K139" i="25"/>
  <c r="H138" i="21"/>
  <c r="G138" i="46"/>
  <c r="E137" i="23"/>
  <c r="G138" i="30"/>
  <c r="J139" i="13"/>
  <c r="M136" i="15"/>
  <c r="H139" i="41"/>
  <c r="N139" i="31"/>
  <c r="K139" i="50"/>
  <c r="F138" i="35"/>
  <c r="H139" i="48"/>
  <c r="L139" i="42"/>
  <c r="H139" i="31"/>
  <c r="E139" i="48"/>
  <c r="F137" i="21"/>
  <c r="K137" i="17"/>
  <c r="E139" i="44"/>
  <c r="F138" i="23"/>
  <c r="G137" i="21"/>
  <c r="N139" i="44"/>
  <c r="L132" i="39"/>
  <c r="E139" i="26"/>
  <c r="M138" i="46"/>
  <c r="J137" i="14"/>
  <c r="E139" i="31"/>
  <c r="L139" i="45"/>
  <c r="H139" i="51"/>
  <c r="G139" i="31"/>
  <c r="D139" i="35"/>
  <c r="H136" i="15"/>
  <c r="N139" i="28"/>
  <c r="M139" i="28"/>
  <c r="N138" i="23"/>
  <c r="L141" i="29"/>
  <c r="I139" i="45"/>
  <c r="K139" i="48"/>
  <c r="I139" i="13"/>
  <c r="E138" i="25"/>
  <c r="F136" i="14"/>
  <c r="J136" i="15"/>
  <c r="L139" i="35"/>
  <c r="H137" i="19"/>
  <c r="M138" i="13"/>
  <c r="F140" i="29"/>
  <c r="D140" i="16"/>
  <c r="J138" i="20"/>
  <c r="H139" i="49"/>
  <c r="H137" i="14"/>
  <c r="N139" i="48"/>
  <c r="N138" i="13"/>
  <c r="D140" i="51"/>
  <c r="H140" i="44"/>
  <c r="H139" i="13"/>
  <c r="C137" i="24" l="1"/>
  <c r="C136" i="36"/>
  <c r="C138" i="17"/>
  <c r="B138" i="17"/>
  <c r="A139" i="17"/>
  <c r="A142" i="16"/>
  <c r="B141" i="16"/>
  <c r="A139" i="14"/>
  <c r="B138" i="14"/>
  <c r="C138" i="14"/>
  <c r="A141" i="13"/>
  <c r="B140" i="13"/>
  <c r="C140" i="13"/>
  <c r="C141" i="16"/>
  <c r="B141" i="51"/>
  <c r="C141" i="51"/>
  <c r="A142" i="51"/>
  <c r="B141" i="50"/>
  <c r="A142" i="50"/>
  <c r="C141" i="50"/>
  <c r="B141" i="49"/>
  <c r="C141" i="49"/>
  <c r="A142" i="49"/>
  <c r="B141" i="48"/>
  <c r="C141" i="48"/>
  <c r="A142" i="48"/>
  <c r="A142" i="47"/>
  <c r="B141" i="47"/>
  <c r="C141" i="47"/>
  <c r="C141" i="46"/>
  <c r="A142" i="46"/>
  <c r="B141" i="46"/>
  <c r="B141" i="45"/>
  <c r="C141" i="45"/>
  <c r="A142" i="45"/>
  <c r="C142" i="44"/>
  <c r="A143" i="44"/>
  <c r="B142" i="44"/>
  <c r="A143" i="43"/>
  <c r="B142" i="43"/>
  <c r="C141" i="42"/>
  <c r="A142" i="42"/>
  <c r="B141" i="42"/>
  <c r="B141" i="41"/>
  <c r="C141" i="41"/>
  <c r="A142" i="41"/>
  <c r="B140" i="36"/>
  <c r="A141" i="36"/>
  <c r="C141" i="35"/>
  <c r="A142" i="35"/>
  <c r="B141" i="35"/>
  <c r="B141" i="31"/>
  <c r="A142" i="31"/>
  <c r="C141" i="31"/>
  <c r="B141" i="30"/>
  <c r="A142" i="30"/>
  <c r="C141" i="30"/>
  <c r="B143" i="29"/>
  <c r="C143" i="29"/>
  <c r="A144" i="29"/>
  <c r="B142" i="28"/>
  <c r="C142" i="28"/>
  <c r="A143" i="28"/>
  <c r="B142" i="27"/>
  <c r="C142" i="27"/>
  <c r="A143" i="27"/>
  <c r="C141" i="26"/>
  <c r="A142" i="26"/>
  <c r="B141" i="26"/>
  <c r="B141" i="25"/>
  <c r="C141" i="25"/>
  <c r="A142" i="25"/>
  <c r="B141" i="24"/>
  <c r="A142" i="24"/>
  <c r="B140" i="23"/>
  <c r="A141" i="23"/>
  <c r="C140" i="23"/>
  <c r="C140" i="20"/>
  <c r="A141" i="20"/>
  <c r="B140" i="20"/>
  <c r="B140" i="21"/>
  <c r="C140" i="21"/>
  <c r="A141" i="21"/>
  <c r="C139" i="19"/>
  <c r="A140" i="19"/>
  <c r="B139" i="19"/>
  <c r="B139" i="18"/>
  <c r="C139" i="18"/>
  <c r="A140" i="18"/>
  <c r="B138" i="15"/>
  <c r="C138" i="15"/>
  <c r="A139" i="15"/>
  <c r="A134" i="39"/>
  <c r="B133" i="39"/>
  <c r="C133" i="39"/>
  <c r="G134" i="36"/>
  <c r="N135" i="24"/>
  <c r="M139" i="46"/>
  <c r="H135" i="36"/>
  <c r="K139" i="20"/>
  <c r="N139" i="35"/>
  <c r="I139" i="21"/>
  <c r="I140" i="50"/>
  <c r="K140" i="48"/>
  <c r="K140" i="46"/>
  <c r="N138" i="18"/>
  <c r="D140" i="50"/>
  <c r="M140" i="26"/>
  <c r="L140" i="35"/>
  <c r="J141" i="16"/>
  <c r="E137" i="17"/>
  <c r="I140" i="51"/>
  <c r="E140" i="16"/>
  <c r="H140" i="26"/>
  <c r="L140" i="13"/>
  <c r="J140" i="13"/>
  <c r="H140" i="46"/>
  <c r="E132" i="39"/>
  <c r="I138" i="17"/>
  <c r="L139" i="21"/>
  <c r="K140" i="49"/>
  <c r="E139" i="35"/>
  <c r="M141" i="29"/>
  <c r="E139" i="51"/>
  <c r="H140" i="50"/>
  <c r="I140" i="42"/>
  <c r="F134" i="36"/>
  <c r="E135" i="24"/>
  <c r="G139" i="46"/>
  <c r="J136" i="24"/>
  <c r="D135" i="36"/>
  <c r="F139" i="23"/>
  <c r="K140" i="35"/>
  <c r="I139" i="23"/>
  <c r="K140" i="47"/>
  <c r="I140" i="46"/>
  <c r="I142" i="29"/>
  <c r="K137" i="15"/>
  <c r="I141" i="44"/>
  <c r="L137" i="15"/>
  <c r="D141" i="26"/>
  <c r="D139" i="19"/>
  <c r="M139" i="35"/>
  <c r="H140" i="31"/>
  <c r="J140" i="51"/>
  <c r="D140" i="47"/>
  <c r="E139" i="20"/>
  <c r="F139" i="51"/>
  <c r="E142" i="29"/>
  <c r="K141" i="44"/>
  <c r="H141" i="44"/>
  <c r="G138" i="18"/>
  <c r="I140" i="26"/>
  <c r="L133" i="39"/>
  <c r="J142" i="29"/>
  <c r="K140" i="31"/>
  <c r="H142" i="29"/>
  <c r="H138" i="19"/>
  <c r="M132" i="39"/>
  <c r="H138" i="14"/>
  <c r="I140" i="25"/>
  <c r="F138" i="18"/>
  <c r="N134" i="36"/>
  <c r="G139" i="41"/>
  <c r="F139" i="46"/>
  <c r="K136" i="24"/>
  <c r="I135" i="36"/>
  <c r="J139" i="21"/>
  <c r="J140" i="47"/>
  <c r="G140" i="48"/>
  <c r="M140" i="48"/>
  <c r="I140" i="35"/>
  <c r="N138" i="19"/>
  <c r="H140" i="30"/>
  <c r="H140" i="41"/>
  <c r="I141" i="28"/>
  <c r="J140" i="31"/>
  <c r="F139" i="35"/>
  <c r="D141" i="50"/>
  <c r="G140" i="51"/>
  <c r="J139" i="20"/>
  <c r="J140" i="41"/>
  <c r="I137" i="15"/>
  <c r="G141" i="27"/>
  <c r="I140" i="48"/>
  <c r="E138" i="18"/>
  <c r="H139" i="20"/>
  <c r="J140" i="26"/>
  <c r="F140" i="26"/>
  <c r="E141" i="29"/>
  <c r="H140" i="35"/>
  <c r="N139" i="13"/>
  <c r="M142" i="29"/>
  <c r="L140" i="47"/>
  <c r="K141" i="16"/>
  <c r="E134" i="36"/>
  <c r="N139" i="41"/>
  <c r="N139" i="46"/>
  <c r="F140" i="28"/>
  <c r="G142" i="29"/>
  <c r="N137" i="17"/>
  <c r="L140" i="50"/>
  <c r="L140" i="42"/>
  <c r="K139" i="21"/>
  <c r="N139" i="47"/>
  <c r="L142" i="29"/>
  <c r="D141" i="28"/>
  <c r="G137" i="15"/>
  <c r="M137" i="14"/>
  <c r="D141" i="44"/>
  <c r="G141" i="29"/>
  <c r="L141" i="44"/>
  <c r="J140" i="50"/>
  <c r="D139" i="18"/>
  <c r="L139" i="23"/>
  <c r="F139" i="20"/>
  <c r="N139" i="20"/>
  <c r="D142" i="27"/>
  <c r="E138" i="19"/>
  <c r="G140" i="16"/>
  <c r="M139" i="45"/>
  <c r="I139" i="20"/>
  <c r="E139" i="49"/>
  <c r="J137" i="15"/>
  <c r="I138" i="18"/>
  <c r="H137" i="15"/>
  <c r="L140" i="26"/>
  <c r="H140" i="42"/>
  <c r="K140" i="30"/>
  <c r="N139" i="30"/>
  <c r="I140" i="45"/>
  <c r="G140" i="28"/>
  <c r="N139" i="21"/>
  <c r="M139" i="47"/>
  <c r="E140" i="51"/>
  <c r="M139" i="51"/>
  <c r="H139" i="23"/>
  <c r="E139" i="47"/>
  <c r="I141" i="16"/>
  <c r="F141" i="29"/>
  <c r="F137" i="15"/>
  <c r="N132" i="39"/>
  <c r="H140" i="51"/>
  <c r="M137" i="17"/>
  <c r="M139" i="49"/>
  <c r="E139" i="30"/>
  <c r="N139" i="25"/>
  <c r="E139" i="21"/>
  <c r="J139" i="23"/>
  <c r="L140" i="48"/>
  <c r="E139" i="23"/>
  <c r="F140" i="16"/>
  <c r="F142" i="29"/>
  <c r="D141" i="16"/>
  <c r="G140" i="26"/>
  <c r="M134" i="36"/>
  <c r="M139" i="41"/>
  <c r="D136" i="24"/>
  <c r="J135" i="36"/>
  <c r="M140" i="28"/>
  <c r="K138" i="14"/>
  <c r="M137" i="15"/>
  <c r="D140" i="42"/>
  <c r="K140" i="42"/>
  <c r="J140" i="30"/>
  <c r="J141" i="27"/>
  <c r="D140" i="13"/>
  <c r="K142" i="29"/>
  <c r="L140" i="25"/>
  <c r="F140" i="51"/>
  <c r="M139" i="21"/>
  <c r="M139" i="13"/>
  <c r="D140" i="23"/>
  <c r="I140" i="47"/>
  <c r="G139" i="51"/>
  <c r="J138" i="19"/>
  <c r="N139" i="45"/>
  <c r="H138" i="18"/>
  <c r="L138" i="17"/>
  <c r="D140" i="49"/>
  <c r="G139" i="21"/>
  <c r="N140" i="16"/>
  <c r="K140" i="45"/>
  <c r="M135" i="24"/>
  <c r="F139" i="41"/>
  <c r="L136" i="24"/>
  <c r="L135" i="36"/>
  <c r="D140" i="30"/>
  <c r="D141" i="30" s="1"/>
  <c r="K140" i="41"/>
  <c r="D143" i="29"/>
  <c r="F139" i="47"/>
  <c r="H140" i="47"/>
  <c r="I140" i="31"/>
  <c r="F138" i="19"/>
  <c r="F137" i="17"/>
  <c r="K141" i="28"/>
  <c r="M139" i="20"/>
  <c r="J140" i="35"/>
  <c r="G139" i="30"/>
  <c r="H133" i="39"/>
  <c r="K138" i="19"/>
  <c r="M139" i="23"/>
  <c r="L140" i="46"/>
  <c r="L140" i="51"/>
  <c r="J140" i="42"/>
  <c r="E140" i="28"/>
  <c r="G138" i="19"/>
  <c r="L140" i="49"/>
  <c r="I140" i="13"/>
  <c r="J140" i="25"/>
  <c r="K139" i="23"/>
  <c r="G139" i="35"/>
  <c r="H140" i="48"/>
  <c r="D141" i="51"/>
  <c r="N139" i="23"/>
  <c r="N140" i="48"/>
  <c r="E137" i="15"/>
  <c r="M139" i="25"/>
  <c r="F135" i="24"/>
  <c r="E139" i="41"/>
  <c r="H136" i="24"/>
  <c r="K135" i="36"/>
  <c r="J138" i="17"/>
  <c r="H140" i="45"/>
  <c r="I140" i="30"/>
  <c r="L140" i="41"/>
  <c r="G139" i="45"/>
  <c r="K138" i="17"/>
  <c r="E137" i="14"/>
  <c r="N142" i="29"/>
  <c r="L138" i="14"/>
  <c r="M139" i="30"/>
  <c r="H141" i="28"/>
  <c r="L140" i="30"/>
  <c r="K140" i="13"/>
  <c r="G139" i="13"/>
  <c r="H140" i="25"/>
  <c r="F140" i="48"/>
  <c r="N141" i="29"/>
  <c r="L140" i="31"/>
  <c r="G137" i="14"/>
  <c r="G139" i="20"/>
  <c r="K140" i="51"/>
  <c r="I138" i="19"/>
  <c r="D140" i="25"/>
  <c r="F137" i="14"/>
  <c r="G137" i="17"/>
  <c r="L141" i="16"/>
  <c r="N140" i="28"/>
  <c r="G139" i="49"/>
  <c r="I140" i="41"/>
  <c r="G135" i="24"/>
  <c r="E139" i="46"/>
  <c r="I136" i="24"/>
  <c r="D140" i="45"/>
  <c r="H140" i="49"/>
  <c r="F139" i="30"/>
  <c r="D140" i="31"/>
  <c r="G139" i="47"/>
  <c r="E139" i="45"/>
  <c r="D138" i="14"/>
  <c r="M140" i="16"/>
  <c r="K140" i="50"/>
  <c r="L141" i="28"/>
  <c r="G139" i="25"/>
  <c r="D140" i="35"/>
  <c r="D141" i="35" s="1"/>
  <c r="K140" i="25"/>
  <c r="I138" i="14"/>
  <c r="J141" i="28"/>
  <c r="F139" i="45"/>
  <c r="F139" i="21"/>
  <c r="J138" i="14"/>
  <c r="F139" i="25"/>
  <c r="L139" i="20"/>
  <c r="J141" i="44"/>
  <c r="H138" i="17"/>
  <c r="N140" i="51"/>
  <c r="E139" i="13"/>
  <c r="N139" i="51"/>
  <c r="L140" i="45"/>
  <c r="F139" i="49"/>
  <c r="F132" i="39"/>
  <c r="F139" i="13"/>
  <c r="N137" i="14"/>
  <c r="D140" i="46"/>
  <c r="E139" i="25"/>
  <c r="J140" i="48"/>
  <c r="J133" i="39"/>
  <c r="H141" i="16"/>
  <c r="L138" i="19"/>
  <c r="K140" i="26"/>
  <c r="J140" i="46"/>
  <c r="H139" i="21"/>
  <c r="E140" i="26"/>
  <c r="D140" i="41"/>
  <c r="D141" i="41" s="1"/>
  <c r="N137" i="15"/>
  <c r="J138" i="18"/>
  <c r="N139" i="49"/>
  <c r="J140" i="45"/>
  <c r="M138" i="18"/>
  <c r="K133" i="39"/>
  <c r="G139" i="23"/>
  <c r="I140" i="49"/>
  <c r="J140" i="49"/>
  <c r="E140" i="48"/>
  <c r="G132" i="39"/>
  <c r="H140" i="13"/>
  <c r="N140" i="26"/>
  <c r="M138" i="19"/>
  <c r="M140" i="51"/>
  <c r="D138" i="17"/>
  <c r="D140" i="20"/>
  <c r="D133" i="39"/>
  <c r="C137" i="36" l="1"/>
  <c r="C138" i="24"/>
  <c r="B139" i="17"/>
  <c r="A140" i="17"/>
  <c r="C139" i="17"/>
  <c r="B142" i="16"/>
  <c r="A143" i="16"/>
  <c r="A140" i="14"/>
  <c r="B139" i="14"/>
  <c r="C139" i="14"/>
  <c r="A142" i="13"/>
  <c r="B141" i="13"/>
  <c r="C141" i="13"/>
  <c r="C142" i="16"/>
  <c r="B142" i="51"/>
  <c r="C142" i="51"/>
  <c r="A143" i="51"/>
  <c r="B142" i="50"/>
  <c r="C142" i="50"/>
  <c r="A143" i="50"/>
  <c r="A143" i="49"/>
  <c r="C142" i="49"/>
  <c r="B142" i="49"/>
  <c r="B142" i="48"/>
  <c r="C142" i="48"/>
  <c r="A143" i="48"/>
  <c r="C142" i="47"/>
  <c r="A143" i="47"/>
  <c r="B142" i="47"/>
  <c r="B142" i="46"/>
  <c r="C142" i="46"/>
  <c r="A143" i="46"/>
  <c r="B142" i="45"/>
  <c r="C142" i="45"/>
  <c r="A143" i="45"/>
  <c r="B143" i="44"/>
  <c r="C143" i="44"/>
  <c r="A144" i="44"/>
  <c r="B143" i="43"/>
  <c r="A144" i="43"/>
  <c r="B142" i="42"/>
  <c r="C142" i="42"/>
  <c r="A143" i="42"/>
  <c r="B142" i="41"/>
  <c r="C142" i="41"/>
  <c r="A143" i="41"/>
  <c r="B141" i="36"/>
  <c r="A142" i="36"/>
  <c r="B142" i="35"/>
  <c r="C142" i="35"/>
  <c r="A143" i="35"/>
  <c r="B142" i="31"/>
  <c r="C142" i="31"/>
  <c r="A143" i="31"/>
  <c r="B142" i="30"/>
  <c r="C142" i="30"/>
  <c r="A143" i="30"/>
  <c r="C144" i="29"/>
  <c r="A145" i="29"/>
  <c r="B144" i="29"/>
  <c r="C143" i="28"/>
  <c r="A144" i="28"/>
  <c r="B143" i="28"/>
  <c r="A144" i="27"/>
  <c r="B143" i="27"/>
  <c r="C143" i="27"/>
  <c r="C142" i="26"/>
  <c r="A143" i="26"/>
  <c r="B142" i="26"/>
  <c r="B142" i="25"/>
  <c r="A143" i="25"/>
  <c r="C142" i="25"/>
  <c r="A143" i="24"/>
  <c r="B142" i="24"/>
  <c r="B141" i="23"/>
  <c r="C141" i="23"/>
  <c r="A142" i="23"/>
  <c r="B141" i="20"/>
  <c r="C141" i="20"/>
  <c r="A142" i="20"/>
  <c r="B141" i="21"/>
  <c r="A142" i="21"/>
  <c r="C141" i="21"/>
  <c r="B140" i="19"/>
  <c r="C140" i="19"/>
  <c r="A141" i="19"/>
  <c r="C140" i="18"/>
  <c r="A141" i="18"/>
  <c r="B140" i="18"/>
  <c r="B139" i="15"/>
  <c r="A140" i="15"/>
  <c r="C139" i="15"/>
  <c r="A135" i="39"/>
  <c r="B134" i="39"/>
  <c r="C134" i="39"/>
  <c r="D141" i="49"/>
  <c r="M135" i="36"/>
  <c r="H136" i="36"/>
  <c r="E140" i="31"/>
  <c r="N140" i="49"/>
  <c r="E138" i="14"/>
  <c r="L141" i="42"/>
  <c r="F141" i="16"/>
  <c r="F140" i="30"/>
  <c r="K141" i="25"/>
  <c r="J140" i="23"/>
  <c r="N140" i="30"/>
  <c r="H141" i="42"/>
  <c r="F140" i="25"/>
  <c r="D140" i="19"/>
  <c r="N138" i="14"/>
  <c r="G141" i="50"/>
  <c r="M141" i="44"/>
  <c r="E139" i="18"/>
  <c r="I142" i="16"/>
  <c r="E140" i="35"/>
  <c r="E140" i="41"/>
  <c r="K141" i="46"/>
  <c r="N141" i="41"/>
  <c r="J138" i="15"/>
  <c r="K141" i="45"/>
  <c r="I140" i="21"/>
  <c r="M140" i="42"/>
  <c r="H140" i="20"/>
  <c r="I141" i="41"/>
  <c r="D141" i="45"/>
  <c r="E141" i="28"/>
  <c r="N140" i="35"/>
  <c r="L140" i="23"/>
  <c r="F136" i="24"/>
  <c r="G135" i="36"/>
  <c r="I136" i="36"/>
  <c r="D137" i="24"/>
  <c r="M140" i="47"/>
  <c r="N139" i="18"/>
  <c r="D139" i="17"/>
  <c r="M139" i="18"/>
  <c r="M141" i="50"/>
  <c r="F140" i="49"/>
  <c r="F140" i="41"/>
  <c r="K134" i="39"/>
  <c r="I141" i="49"/>
  <c r="H141" i="13"/>
  <c r="D142" i="44"/>
  <c r="L141" i="50"/>
  <c r="J141" i="31"/>
  <c r="L141" i="49"/>
  <c r="H139" i="17"/>
  <c r="F141" i="28"/>
  <c r="D141" i="48"/>
  <c r="H141" i="31"/>
  <c r="E140" i="42"/>
  <c r="L141" i="30"/>
  <c r="M141" i="30"/>
  <c r="D139" i="14"/>
  <c r="L141" i="31"/>
  <c r="N141" i="51"/>
  <c r="D144" i="29"/>
  <c r="D142" i="49"/>
  <c r="K142" i="28"/>
  <c r="K141" i="41"/>
  <c r="N140" i="13"/>
  <c r="N133" i="39"/>
  <c r="I143" i="29"/>
  <c r="G140" i="46"/>
  <c r="F140" i="46"/>
  <c r="M136" i="24"/>
  <c r="F135" i="36"/>
  <c r="D136" i="36"/>
  <c r="K137" i="24"/>
  <c r="K142" i="44"/>
  <c r="K141" i="13"/>
  <c r="J139" i="19"/>
  <c r="G139" i="19"/>
  <c r="H140" i="21"/>
  <c r="M140" i="46"/>
  <c r="M140" i="20"/>
  <c r="H139" i="18"/>
  <c r="K139" i="19"/>
  <c r="G140" i="13"/>
  <c r="M141" i="51"/>
  <c r="F140" i="45"/>
  <c r="G143" i="29"/>
  <c r="J141" i="45"/>
  <c r="J142" i="16"/>
  <c r="E140" i="46"/>
  <c r="J141" i="42"/>
  <c r="E141" i="26"/>
  <c r="E141" i="16"/>
  <c r="I141" i="31"/>
  <c r="H141" i="35"/>
  <c r="E140" i="45"/>
  <c r="M140" i="35"/>
  <c r="D141" i="42"/>
  <c r="L134" i="39"/>
  <c r="I141" i="42"/>
  <c r="D143" i="27"/>
  <c r="I139" i="14"/>
  <c r="E140" i="25"/>
  <c r="J142" i="27"/>
  <c r="H141" i="51"/>
  <c r="D142" i="28"/>
  <c r="D134" i="39"/>
  <c r="F141" i="44"/>
  <c r="G136" i="24"/>
  <c r="I133" i="39"/>
  <c r="H137" i="24"/>
  <c r="D141" i="47"/>
  <c r="J142" i="44"/>
  <c r="L141" i="35"/>
  <c r="M141" i="35"/>
  <c r="N143" i="29"/>
  <c r="H140" i="23"/>
  <c r="H141" i="46"/>
  <c r="J139" i="17"/>
  <c r="E140" i="20"/>
  <c r="N140" i="25"/>
  <c r="N140" i="45"/>
  <c r="I139" i="17"/>
  <c r="E140" i="47"/>
  <c r="H142" i="44"/>
  <c r="D142" i="47"/>
  <c r="I141" i="45"/>
  <c r="E140" i="30"/>
  <c r="N140" i="41"/>
  <c r="E140" i="50"/>
  <c r="M138" i="17"/>
  <c r="L141" i="46"/>
  <c r="K139" i="14"/>
  <c r="L138" i="15"/>
  <c r="D142" i="42"/>
  <c r="K141" i="30"/>
  <c r="L142" i="16"/>
  <c r="H141" i="26"/>
  <c r="F139" i="18"/>
  <c r="K141" i="42"/>
  <c r="F141" i="35"/>
  <c r="L143" i="29"/>
  <c r="K141" i="31"/>
  <c r="I141" i="47"/>
  <c r="J139" i="18"/>
  <c r="J140" i="20"/>
  <c r="H141" i="45"/>
  <c r="H141" i="48"/>
  <c r="E141" i="35"/>
  <c r="F140" i="23"/>
  <c r="H138" i="15"/>
  <c r="G140" i="50"/>
  <c r="K141" i="49"/>
  <c r="M140" i="25"/>
  <c r="G140" i="20"/>
  <c r="N140" i="42"/>
  <c r="F138" i="14"/>
  <c r="M140" i="13"/>
  <c r="J141" i="46"/>
  <c r="L142" i="44"/>
  <c r="N140" i="50"/>
  <c r="D141" i="13"/>
  <c r="J143" i="29"/>
  <c r="K141" i="35"/>
  <c r="H141" i="25"/>
  <c r="J141" i="51"/>
  <c r="K141" i="51"/>
  <c r="D141" i="25"/>
  <c r="E136" i="24"/>
  <c r="L137" i="24"/>
  <c r="N138" i="17"/>
  <c r="E141" i="44"/>
  <c r="F139" i="19"/>
  <c r="N141" i="30"/>
  <c r="N141" i="16"/>
  <c r="G140" i="23"/>
  <c r="I141" i="35"/>
  <c r="G141" i="44"/>
  <c r="I141" i="13"/>
  <c r="G140" i="31"/>
  <c r="M140" i="41"/>
  <c r="F133" i="39"/>
  <c r="D141" i="31"/>
  <c r="D142" i="31" s="1"/>
  <c r="K138" i="15"/>
  <c r="G140" i="25"/>
  <c r="F140" i="13"/>
  <c r="J141" i="48"/>
  <c r="I139" i="19"/>
  <c r="G140" i="30"/>
  <c r="M140" i="31"/>
  <c r="G138" i="17"/>
  <c r="K140" i="20"/>
  <c r="G139" i="18"/>
  <c r="E141" i="30"/>
  <c r="L142" i="28"/>
  <c r="N139" i="19"/>
  <c r="L139" i="19"/>
  <c r="G138" i="14"/>
  <c r="E143" i="29"/>
  <c r="I141" i="30"/>
  <c r="N136" i="24"/>
  <c r="J136" i="36"/>
  <c r="I137" i="24"/>
  <c r="E140" i="13"/>
  <c r="N140" i="46"/>
  <c r="I141" i="51"/>
  <c r="K142" i="16"/>
  <c r="D140" i="21"/>
  <c r="J141" i="35"/>
  <c r="N141" i="28"/>
  <c r="E140" i="23"/>
  <c r="I141" i="26"/>
  <c r="L141" i="25"/>
  <c r="J141" i="50"/>
  <c r="L140" i="20"/>
  <c r="I141" i="48"/>
  <c r="F140" i="31"/>
  <c r="L139" i="14"/>
  <c r="G140" i="35"/>
  <c r="M140" i="23"/>
  <c r="G141" i="26"/>
  <c r="D141" i="20"/>
  <c r="J141" i="30"/>
  <c r="E141" i="41"/>
  <c r="L139" i="17"/>
  <c r="M141" i="41"/>
  <c r="F140" i="47"/>
  <c r="M141" i="16"/>
  <c r="D142" i="41"/>
  <c r="M140" i="30"/>
  <c r="J139" i="14"/>
  <c r="I140" i="20"/>
  <c r="K139" i="17"/>
  <c r="N135" i="36"/>
  <c r="L136" i="36"/>
  <c r="J137" i="24"/>
  <c r="L141" i="13"/>
  <c r="F141" i="50"/>
  <c r="E139" i="19"/>
  <c r="F141" i="41"/>
  <c r="I140" i="23"/>
  <c r="D140" i="18"/>
  <c r="M139" i="19"/>
  <c r="K140" i="23"/>
  <c r="E140" i="49"/>
  <c r="D138" i="15"/>
  <c r="D142" i="35"/>
  <c r="M140" i="49"/>
  <c r="H142" i="16"/>
  <c r="L141" i="26"/>
  <c r="J141" i="47"/>
  <c r="G140" i="47"/>
  <c r="G140" i="49"/>
  <c r="G141" i="35"/>
  <c r="F141" i="26"/>
  <c r="I141" i="46"/>
  <c r="I141" i="50"/>
  <c r="G141" i="16"/>
  <c r="M140" i="50"/>
  <c r="E141" i="51"/>
  <c r="F141" i="30"/>
  <c r="H141" i="49"/>
  <c r="F140" i="50"/>
  <c r="D142" i="26"/>
  <c r="D142" i="16"/>
  <c r="F141" i="51"/>
  <c r="K140" i="21"/>
  <c r="M143" i="29"/>
  <c r="H139" i="14"/>
  <c r="H141" i="30"/>
  <c r="J141" i="26"/>
  <c r="E141" i="50"/>
  <c r="G140" i="45"/>
  <c r="E135" i="36"/>
  <c r="K136" i="36"/>
  <c r="H141" i="47"/>
  <c r="I139" i="18"/>
  <c r="K141" i="26"/>
  <c r="G140" i="42"/>
  <c r="N140" i="31"/>
  <c r="E138" i="17"/>
  <c r="J142" i="28"/>
  <c r="F138" i="17"/>
  <c r="F140" i="35"/>
  <c r="G141" i="28"/>
  <c r="D141" i="46"/>
  <c r="G141" i="41"/>
  <c r="L141" i="47"/>
  <c r="N140" i="47"/>
  <c r="I142" i="28"/>
  <c r="F140" i="42"/>
  <c r="H139" i="19"/>
  <c r="G142" i="27"/>
  <c r="J140" i="21"/>
  <c r="N141" i="26"/>
  <c r="J141" i="49"/>
  <c r="D142" i="30"/>
  <c r="G133" i="39"/>
  <c r="H143" i="29"/>
  <c r="M141" i="26"/>
  <c r="N140" i="23"/>
  <c r="N141" i="35"/>
  <c r="K141" i="50"/>
  <c r="N141" i="44"/>
  <c r="L141" i="45"/>
  <c r="J141" i="25"/>
  <c r="J141" i="41"/>
  <c r="H142" i="28"/>
  <c r="N141" i="50"/>
  <c r="J141" i="13"/>
  <c r="G141" i="51"/>
  <c r="F143" i="29"/>
  <c r="L141" i="41"/>
  <c r="E133" i="39"/>
  <c r="F140" i="20"/>
  <c r="I141" i="25"/>
  <c r="M138" i="14"/>
  <c r="N140" i="20"/>
  <c r="I138" i="15"/>
  <c r="L141" i="51"/>
  <c r="G140" i="41"/>
  <c r="D141" i="21"/>
  <c r="H141" i="50"/>
  <c r="H141" i="41"/>
  <c r="G141" i="30"/>
  <c r="L140" i="21"/>
  <c r="L141" i="48"/>
  <c r="I142" i="44"/>
  <c r="M141" i="28"/>
  <c r="K141" i="47"/>
  <c r="M133" i="39"/>
  <c r="M140" i="45"/>
  <c r="K141" i="48"/>
  <c r="K143" i="29"/>
  <c r="H134" i="39"/>
  <c r="C138" i="36" l="1"/>
  <c r="C139" i="24"/>
  <c r="C140" i="17"/>
  <c r="B140" i="17"/>
  <c r="A141" i="17"/>
  <c r="B143" i="16"/>
  <c r="A144" i="16"/>
  <c r="A141" i="14"/>
  <c r="B140" i="14"/>
  <c r="C140" i="14"/>
  <c r="B142" i="13"/>
  <c r="A143" i="13"/>
  <c r="C142" i="13"/>
  <c r="C143" i="16"/>
  <c r="B143" i="51"/>
  <c r="C143" i="51"/>
  <c r="A144" i="51"/>
  <c r="B143" i="50"/>
  <c r="C143" i="50"/>
  <c r="A144" i="50"/>
  <c r="B143" i="49"/>
  <c r="C143" i="49"/>
  <c r="A144" i="49"/>
  <c r="B143" i="48"/>
  <c r="C143" i="48"/>
  <c r="A144" i="48"/>
  <c r="C143" i="47"/>
  <c r="A144" i="47"/>
  <c r="B143" i="47"/>
  <c r="C143" i="46"/>
  <c r="A144" i="46"/>
  <c r="B143" i="46"/>
  <c r="B143" i="45"/>
  <c r="C143" i="45"/>
  <c r="A144" i="45"/>
  <c r="C144" i="44"/>
  <c r="A145" i="44"/>
  <c r="B144" i="44"/>
  <c r="A145" i="43"/>
  <c r="B144" i="43"/>
  <c r="A144" i="42"/>
  <c r="B143" i="42"/>
  <c r="C143" i="42"/>
  <c r="B143" i="41"/>
  <c r="C143" i="41"/>
  <c r="A144" i="41"/>
  <c r="B142" i="36"/>
  <c r="A143" i="36"/>
  <c r="C143" i="35"/>
  <c r="A144" i="35"/>
  <c r="B143" i="35"/>
  <c r="B143" i="31"/>
  <c r="A144" i="31"/>
  <c r="C143" i="31"/>
  <c r="B143" i="30"/>
  <c r="C143" i="30"/>
  <c r="A144" i="30"/>
  <c r="B145" i="29"/>
  <c r="C145" i="29"/>
  <c r="A146" i="29"/>
  <c r="B144" i="28"/>
  <c r="C144" i="28"/>
  <c r="A145" i="28"/>
  <c r="B144" i="27"/>
  <c r="C144" i="27"/>
  <c r="A145" i="27"/>
  <c r="C143" i="26"/>
  <c r="A144" i="26"/>
  <c r="B143" i="26"/>
  <c r="B143" i="25"/>
  <c r="C143" i="25"/>
  <c r="A144" i="25"/>
  <c r="B143" i="24"/>
  <c r="A144" i="24"/>
  <c r="B142" i="23"/>
  <c r="C142" i="23"/>
  <c r="A143" i="23"/>
  <c r="C142" i="20"/>
  <c r="A143" i="20"/>
  <c r="B142" i="20"/>
  <c r="B142" i="21"/>
  <c r="C142" i="21"/>
  <c r="A143" i="21"/>
  <c r="C141" i="19"/>
  <c r="A142" i="19"/>
  <c r="B141" i="19"/>
  <c r="B141" i="18"/>
  <c r="C141" i="18"/>
  <c r="A142" i="18"/>
  <c r="B140" i="15"/>
  <c r="C140" i="15"/>
  <c r="A141" i="15"/>
  <c r="A136" i="39"/>
  <c r="B135" i="39"/>
  <c r="C135" i="39"/>
  <c r="D142" i="25"/>
  <c r="E137" i="24"/>
  <c r="G141" i="49"/>
  <c r="D137" i="36"/>
  <c r="K138" i="24"/>
  <c r="F140" i="19"/>
  <c r="K139" i="15"/>
  <c r="L142" i="42"/>
  <c r="I140" i="18"/>
  <c r="J142" i="31"/>
  <c r="J142" i="42"/>
  <c r="K143" i="44"/>
  <c r="G142" i="49"/>
  <c r="D139" i="15"/>
  <c r="D142" i="51"/>
  <c r="M142" i="28"/>
  <c r="F139" i="17"/>
  <c r="J142" i="30"/>
  <c r="L142" i="31"/>
  <c r="J142" i="47"/>
  <c r="J143" i="44"/>
  <c r="I139" i="15"/>
  <c r="G141" i="47"/>
  <c r="F142" i="44"/>
  <c r="K142" i="45"/>
  <c r="N141" i="13"/>
  <c r="L143" i="44"/>
  <c r="F144" i="29"/>
  <c r="D142" i="13"/>
  <c r="E142" i="41"/>
  <c r="E141" i="45"/>
  <c r="N144" i="29"/>
  <c r="J143" i="16"/>
  <c r="K142" i="26"/>
  <c r="D140" i="17"/>
  <c r="M141" i="45"/>
  <c r="J142" i="26"/>
  <c r="H142" i="45"/>
  <c r="M138" i="15"/>
  <c r="G142" i="16"/>
  <c r="K142" i="46"/>
  <c r="L144" i="29"/>
  <c r="D143" i="28"/>
  <c r="F137" i="24"/>
  <c r="J134" i="39"/>
  <c r="L138" i="24"/>
  <c r="N142" i="44"/>
  <c r="F134" i="39"/>
  <c r="E142" i="49"/>
  <c r="F142" i="31"/>
  <c r="L135" i="39"/>
  <c r="E142" i="28"/>
  <c r="D135" i="39"/>
  <c r="L139" i="15"/>
  <c r="G141" i="42"/>
  <c r="K142" i="35"/>
  <c r="L143" i="16"/>
  <c r="D142" i="21"/>
  <c r="H140" i="14"/>
  <c r="N141" i="21"/>
  <c r="L140" i="17"/>
  <c r="M141" i="25"/>
  <c r="F138" i="15"/>
  <c r="M142" i="41"/>
  <c r="L143" i="28"/>
  <c r="G141" i="13"/>
  <c r="J143" i="27"/>
  <c r="L142" i="41"/>
  <c r="G142" i="47"/>
  <c r="M139" i="17"/>
  <c r="J141" i="21"/>
  <c r="F141" i="25"/>
  <c r="N140" i="19"/>
  <c r="H143" i="44"/>
  <c r="H142" i="42"/>
  <c r="I143" i="16"/>
  <c r="E134" i="39"/>
  <c r="F142" i="42"/>
  <c r="E142" i="31"/>
  <c r="N142" i="26"/>
  <c r="K142" i="31"/>
  <c r="M141" i="31"/>
  <c r="G141" i="46"/>
  <c r="L142" i="25"/>
  <c r="K142" i="49"/>
  <c r="M140" i="19"/>
  <c r="G140" i="18"/>
  <c r="G141" i="25"/>
  <c r="F142" i="49"/>
  <c r="M142" i="42"/>
  <c r="I142" i="41"/>
  <c r="K141" i="23"/>
  <c r="N140" i="21"/>
  <c r="I142" i="26"/>
  <c r="N141" i="48"/>
  <c r="K140" i="19"/>
  <c r="L142" i="45"/>
  <c r="H143" i="28"/>
  <c r="L141" i="21"/>
  <c r="M141" i="48"/>
  <c r="G144" i="29"/>
  <c r="M136" i="36"/>
  <c r="N137" i="24"/>
  <c r="J137" i="36"/>
  <c r="D142" i="46"/>
  <c r="K142" i="42"/>
  <c r="I142" i="47"/>
  <c r="E141" i="42"/>
  <c r="K142" i="25"/>
  <c r="G142" i="42"/>
  <c r="M140" i="18"/>
  <c r="M141" i="13"/>
  <c r="J140" i="17"/>
  <c r="D143" i="42"/>
  <c r="F140" i="18"/>
  <c r="G138" i="15"/>
  <c r="K142" i="50"/>
  <c r="I135" i="39"/>
  <c r="M144" i="29"/>
  <c r="F139" i="14"/>
  <c r="G143" i="27"/>
  <c r="H142" i="46"/>
  <c r="I142" i="31"/>
  <c r="E139" i="17"/>
  <c r="M142" i="26"/>
  <c r="F141" i="46"/>
  <c r="D142" i="48"/>
  <c r="L142" i="13"/>
  <c r="F141" i="21"/>
  <c r="I140" i="14"/>
  <c r="J142" i="51"/>
  <c r="H141" i="23"/>
  <c r="K142" i="51"/>
  <c r="J142" i="46"/>
  <c r="G141" i="21"/>
  <c r="J139" i="15"/>
  <c r="H142" i="48"/>
  <c r="E142" i="44"/>
  <c r="F141" i="42"/>
  <c r="N136" i="36"/>
  <c r="G137" i="24"/>
  <c r="H137" i="36"/>
  <c r="J138" i="24"/>
  <c r="M141" i="47"/>
  <c r="L142" i="47"/>
  <c r="H135" i="39"/>
  <c r="D140" i="14"/>
  <c r="N142" i="41"/>
  <c r="N134" i="39"/>
  <c r="I142" i="25"/>
  <c r="F141" i="45"/>
  <c r="I142" i="13"/>
  <c r="G142" i="28"/>
  <c r="N141" i="20"/>
  <c r="I142" i="46"/>
  <c r="M141" i="21"/>
  <c r="N141" i="31"/>
  <c r="K140" i="14"/>
  <c r="H142" i="26"/>
  <c r="J142" i="48"/>
  <c r="N138" i="15"/>
  <c r="I142" i="35"/>
  <c r="J140" i="14"/>
  <c r="F142" i="30"/>
  <c r="D143" i="47"/>
  <c r="J142" i="35"/>
  <c r="I142" i="42"/>
  <c r="M142" i="49"/>
  <c r="M139" i="14"/>
  <c r="I140" i="19"/>
  <c r="E138" i="15"/>
  <c r="G141" i="48"/>
  <c r="J143" i="28"/>
  <c r="D142" i="20"/>
  <c r="J144" i="29"/>
  <c r="G142" i="35"/>
  <c r="N142" i="35"/>
  <c r="I142" i="48"/>
  <c r="N140" i="18"/>
  <c r="L142" i="51"/>
  <c r="G141" i="20"/>
  <c r="I141" i="20"/>
  <c r="K143" i="16"/>
  <c r="J140" i="19"/>
  <c r="H142" i="41"/>
  <c r="G136" i="36"/>
  <c r="E141" i="49"/>
  <c r="H138" i="24"/>
  <c r="N141" i="42"/>
  <c r="G141" i="45"/>
  <c r="K143" i="28"/>
  <c r="I142" i="49"/>
  <c r="F142" i="16"/>
  <c r="E139" i="14"/>
  <c r="E141" i="13"/>
  <c r="I141" i="23"/>
  <c r="I142" i="45"/>
  <c r="H142" i="30"/>
  <c r="L141" i="20"/>
  <c r="J140" i="18"/>
  <c r="I141" i="21"/>
  <c r="J141" i="20"/>
  <c r="G142" i="44"/>
  <c r="G140" i="21"/>
  <c r="G139" i="17"/>
  <c r="I143" i="44"/>
  <c r="K140" i="17"/>
  <c r="L141" i="23"/>
  <c r="M134" i="39"/>
  <c r="M140" i="21"/>
  <c r="L142" i="35"/>
  <c r="D143" i="44"/>
  <c r="N142" i="28"/>
  <c r="K142" i="13"/>
  <c r="H142" i="25"/>
  <c r="K142" i="30"/>
  <c r="L142" i="50"/>
  <c r="H141" i="21"/>
  <c r="H144" i="29"/>
  <c r="M142" i="30"/>
  <c r="K141" i="20"/>
  <c r="E141" i="31"/>
  <c r="H142" i="49"/>
  <c r="E142" i="16"/>
  <c r="D143" i="16"/>
  <c r="M142" i="16"/>
  <c r="E136" i="36"/>
  <c r="M141" i="49"/>
  <c r="I137" i="36"/>
  <c r="D138" i="24"/>
  <c r="H140" i="17"/>
  <c r="D141" i="23"/>
  <c r="D142" i="23" s="1"/>
  <c r="E141" i="48"/>
  <c r="E140" i="21"/>
  <c r="I142" i="30"/>
  <c r="L142" i="26"/>
  <c r="N139" i="17"/>
  <c r="H142" i="35"/>
  <c r="E144" i="29"/>
  <c r="F141" i="20"/>
  <c r="L142" i="48"/>
  <c r="E142" i="35"/>
  <c r="N142" i="16"/>
  <c r="D142" i="45"/>
  <c r="D143" i="45" s="1"/>
  <c r="J135" i="39"/>
  <c r="M142" i="31"/>
  <c r="H142" i="31"/>
  <c r="F142" i="35"/>
  <c r="F142" i="41"/>
  <c r="E140" i="18"/>
  <c r="K141" i="21"/>
  <c r="F141" i="48"/>
  <c r="G141" i="31"/>
  <c r="F142" i="47"/>
  <c r="N142" i="42"/>
  <c r="N142" i="49"/>
  <c r="I143" i="28"/>
  <c r="K142" i="41"/>
  <c r="F141" i="47"/>
  <c r="H143" i="16"/>
  <c r="N142" i="31"/>
  <c r="D143" i="46"/>
  <c r="E141" i="25"/>
  <c r="N141" i="46"/>
  <c r="M141" i="20"/>
  <c r="M142" i="44"/>
  <c r="D141" i="18"/>
  <c r="L140" i="14"/>
  <c r="L142" i="49"/>
  <c r="N139" i="14"/>
  <c r="N141" i="45"/>
  <c r="F136" i="36"/>
  <c r="F141" i="49"/>
  <c r="K137" i="36"/>
  <c r="I134" i="39"/>
  <c r="J142" i="13"/>
  <c r="J142" i="41"/>
  <c r="I144" i="29"/>
  <c r="L142" i="30"/>
  <c r="E141" i="21"/>
  <c r="E141" i="46"/>
  <c r="F142" i="26"/>
  <c r="I140" i="17"/>
  <c r="J142" i="45"/>
  <c r="N141" i="47"/>
  <c r="N142" i="30"/>
  <c r="N142" i="47"/>
  <c r="E142" i="26"/>
  <c r="H142" i="50"/>
  <c r="G142" i="26"/>
  <c r="H139" i="15"/>
  <c r="L142" i="46"/>
  <c r="E142" i="30"/>
  <c r="K135" i="39"/>
  <c r="H142" i="51"/>
  <c r="G142" i="41"/>
  <c r="D143" i="26"/>
  <c r="K142" i="47"/>
  <c r="I142" i="51"/>
  <c r="E142" i="42"/>
  <c r="J142" i="25"/>
  <c r="G142" i="31"/>
  <c r="N141" i="25"/>
  <c r="D142" i="50"/>
  <c r="H141" i="20"/>
  <c r="G139" i="14"/>
  <c r="E142" i="47"/>
  <c r="M141" i="42"/>
  <c r="F140" i="21"/>
  <c r="G142" i="30"/>
  <c r="F142" i="28"/>
  <c r="E140" i="19"/>
  <c r="K144" i="29"/>
  <c r="D145" i="29"/>
  <c r="G134" i="39"/>
  <c r="H140" i="19"/>
  <c r="J141" i="23"/>
  <c r="J142" i="50"/>
  <c r="F141" i="13"/>
  <c r="D141" i="19"/>
  <c r="D143" i="25"/>
  <c r="J142" i="49"/>
  <c r="M142" i="35"/>
  <c r="M142" i="47"/>
  <c r="M137" i="24"/>
  <c r="N141" i="49"/>
  <c r="L137" i="36"/>
  <c r="I138" i="24"/>
  <c r="M141" i="46"/>
  <c r="F141" i="31"/>
  <c r="E141" i="20"/>
  <c r="L140" i="19"/>
  <c r="K142" i="48"/>
  <c r="E141" i="47"/>
  <c r="G140" i="19"/>
  <c r="H140" i="18"/>
  <c r="H142" i="47"/>
  <c r="I142" i="50"/>
  <c r="H142" i="13"/>
  <c r="D144" i="28"/>
  <c r="C139" i="36" l="1"/>
  <c r="C140" i="24"/>
  <c r="B141" i="17"/>
  <c r="C141" i="17"/>
  <c r="A142" i="17"/>
  <c r="A145" i="16"/>
  <c r="B144" i="16"/>
  <c r="A142" i="14"/>
  <c r="B141" i="14"/>
  <c r="C141" i="14"/>
  <c r="B143" i="13"/>
  <c r="A144" i="13"/>
  <c r="C143" i="13"/>
  <c r="C144" i="16"/>
  <c r="B144" i="51"/>
  <c r="C144" i="51"/>
  <c r="A145" i="51"/>
  <c r="B144" i="50"/>
  <c r="A145" i="50"/>
  <c r="C144" i="50"/>
  <c r="C144" i="49"/>
  <c r="A145" i="49"/>
  <c r="B144" i="49"/>
  <c r="C144" i="48"/>
  <c r="A145" i="48"/>
  <c r="B144" i="48"/>
  <c r="C144" i="47"/>
  <c r="A145" i="47"/>
  <c r="B144" i="47"/>
  <c r="B144" i="46"/>
  <c r="C144" i="46"/>
  <c r="A145" i="46"/>
  <c r="B144" i="45"/>
  <c r="A145" i="45"/>
  <c r="C144" i="45"/>
  <c r="B145" i="44"/>
  <c r="A146" i="44"/>
  <c r="C145" i="44"/>
  <c r="B145" i="43"/>
  <c r="A146" i="43"/>
  <c r="B144" i="42"/>
  <c r="C144" i="42"/>
  <c r="A145" i="42"/>
  <c r="B144" i="41"/>
  <c r="C144" i="41"/>
  <c r="A145" i="41"/>
  <c r="B143" i="36"/>
  <c r="A144" i="36"/>
  <c r="B144" i="35"/>
  <c r="C144" i="35"/>
  <c r="A145" i="35"/>
  <c r="C144" i="31"/>
  <c r="B144" i="31"/>
  <c r="A145" i="31"/>
  <c r="B144" i="30"/>
  <c r="C144" i="30"/>
  <c r="A145" i="30"/>
  <c r="C146" i="29"/>
  <c r="A147" i="29"/>
  <c r="B146" i="29"/>
  <c r="C145" i="28"/>
  <c r="A146" i="28"/>
  <c r="B145" i="28"/>
  <c r="B145" i="27"/>
  <c r="C145" i="27"/>
  <c r="A146" i="27"/>
  <c r="B144" i="26"/>
  <c r="C144" i="26"/>
  <c r="A145" i="26"/>
  <c r="B144" i="25"/>
  <c r="A145" i="25"/>
  <c r="C144" i="25"/>
  <c r="A145" i="24"/>
  <c r="B144" i="24"/>
  <c r="B143" i="23"/>
  <c r="C143" i="23"/>
  <c r="A144" i="23"/>
  <c r="B143" i="20"/>
  <c r="C143" i="20"/>
  <c r="A144" i="20"/>
  <c r="B143" i="21"/>
  <c r="A144" i="21"/>
  <c r="C143" i="21"/>
  <c r="B142" i="19"/>
  <c r="C142" i="19"/>
  <c r="A143" i="19"/>
  <c r="C142" i="18"/>
  <c r="A143" i="18"/>
  <c r="B142" i="18"/>
  <c r="B141" i="15"/>
  <c r="C141" i="15"/>
  <c r="A142" i="15"/>
  <c r="A137" i="39"/>
  <c r="B136" i="39"/>
  <c r="C136" i="39"/>
  <c r="F138" i="24"/>
  <c r="F143" i="28"/>
  <c r="F137" i="36"/>
  <c r="L138" i="36"/>
  <c r="F142" i="13"/>
  <c r="K143" i="46"/>
  <c r="F143" i="25"/>
  <c r="J141" i="17"/>
  <c r="K145" i="29"/>
  <c r="I141" i="14"/>
  <c r="D144" i="46"/>
  <c r="J143" i="42"/>
  <c r="M141" i="23"/>
  <c r="J143" i="35"/>
  <c r="J143" i="50"/>
  <c r="K143" i="30"/>
  <c r="F135" i="39"/>
  <c r="D144" i="45"/>
  <c r="E143" i="44"/>
  <c r="E143" i="16"/>
  <c r="E143" i="47"/>
  <c r="K143" i="49"/>
  <c r="G135" i="39"/>
  <c r="I143" i="31"/>
  <c r="F141" i="19"/>
  <c r="L141" i="19"/>
  <c r="H143" i="42"/>
  <c r="J142" i="23"/>
  <c r="E143" i="42"/>
  <c r="L143" i="25"/>
  <c r="M142" i="46"/>
  <c r="M141" i="18"/>
  <c r="M142" i="13"/>
  <c r="N139" i="15"/>
  <c r="G142" i="13"/>
  <c r="E138" i="24"/>
  <c r="M143" i="28"/>
  <c r="E142" i="25"/>
  <c r="H138" i="36"/>
  <c r="I141" i="17"/>
  <c r="D143" i="41"/>
  <c r="K143" i="25"/>
  <c r="M143" i="16"/>
  <c r="J145" i="29"/>
  <c r="F142" i="45"/>
  <c r="L143" i="48"/>
  <c r="D136" i="39"/>
  <c r="G142" i="46"/>
  <c r="G142" i="45"/>
  <c r="J143" i="25"/>
  <c r="N143" i="26"/>
  <c r="N140" i="17"/>
  <c r="L145" i="29"/>
  <c r="E141" i="19"/>
  <c r="I143" i="49"/>
  <c r="M142" i="48"/>
  <c r="J143" i="41"/>
  <c r="G143" i="44"/>
  <c r="J141" i="18"/>
  <c r="E144" i="28"/>
  <c r="L142" i="20"/>
  <c r="G143" i="42"/>
  <c r="H143" i="26"/>
  <c r="H143" i="48"/>
  <c r="L143" i="47"/>
  <c r="F142" i="48"/>
  <c r="J143" i="30"/>
  <c r="M143" i="47"/>
  <c r="L143" i="30"/>
  <c r="N138" i="24"/>
  <c r="E143" i="28"/>
  <c r="N142" i="25"/>
  <c r="D139" i="24"/>
  <c r="L139" i="24"/>
  <c r="D143" i="50"/>
  <c r="D144" i="41"/>
  <c r="E142" i="23"/>
  <c r="K143" i="51"/>
  <c r="K144" i="44"/>
  <c r="L142" i="23"/>
  <c r="M142" i="50"/>
  <c r="N142" i="23"/>
  <c r="G140" i="17"/>
  <c r="J144" i="28"/>
  <c r="E142" i="48"/>
  <c r="F145" i="29"/>
  <c r="E142" i="13"/>
  <c r="N143" i="42"/>
  <c r="M140" i="14"/>
  <c r="J136" i="39"/>
  <c r="I144" i="44"/>
  <c r="H143" i="13"/>
  <c r="M141" i="19"/>
  <c r="D143" i="31"/>
  <c r="I142" i="23"/>
  <c r="N141" i="18"/>
  <c r="G145" i="29"/>
  <c r="I141" i="18"/>
  <c r="H143" i="45"/>
  <c r="G142" i="23"/>
  <c r="M143" i="45"/>
  <c r="N142" i="48"/>
  <c r="D142" i="18"/>
  <c r="I143" i="41"/>
  <c r="K141" i="17"/>
  <c r="D143" i="49"/>
  <c r="M138" i="24"/>
  <c r="D140" i="15"/>
  <c r="F142" i="25"/>
  <c r="J138" i="36"/>
  <c r="J139" i="24"/>
  <c r="H139" i="24"/>
  <c r="F143" i="46"/>
  <c r="E141" i="18"/>
  <c r="K141" i="19"/>
  <c r="D143" i="35"/>
  <c r="H142" i="21"/>
  <c r="M143" i="46"/>
  <c r="G141" i="19"/>
  <c r="F139" i="15"/>
  <c r="L143" i="31"/>
  <c r="H141" i="19"/>
  <c r="K141" i="14"/>
  <c r="H142" i="23"/>
  <c r="D143" i="13"/>
  <c r="M144" i="28"/>
  <c r="M139" i="15"/>
  <c r="G142" i="51"/>
  <c r="L143" i="26"/>
  <c r="D143" i="30"/>
  <c r="J143" i="31"/>
  <c r="J141" i="19"/>
  <c r="J143" i="46"/>
  <c r="D143" i="51"/>
  <c r="N142" i="51"/>
  <c r="L142" i="21"/>
  <c r="F144" i="28"/>
  <c r="K143" i="45"/>
  <c r="D141" i="17"/>
  <c r="L143" i="49"/>
  <c r="H143" i="35"/>
  <c r="E142" i="45"/>
  <c r="I140" i="15"/>
  <c r="I143" i="13"/>
  <c r="M135" i="39"/>
  <c r="D141" i="14"/>
  <c r="D144" i="26"/>
  <c r="I143" i="46"/>
  <c r="H143" i="41"/>
  <c r="N145" i="29"/>
  <c r="F142" i="50"/>
  <c r="M142" i="45"/>
  <c r="D143" i="20"/>
  <c r="I142" i="21"/>
  <c r="N142" i="50"/>
  <c r="K143" i="13"/>
  <c r="H145" i="29"/>
  <c r="M145" i="29"/>
  <c r="M143" i="44"/>
  <c r="F142" i="23"/>
  <c r="J144" i="27"/>
  <c r="F142" i="21"/>
  <c r="K143" i="35"/>
  <c r="G143" i="26"/>
  <c r="I143" i="35"/>
  <c r="K136" i="39"/>
  <c r="H144" i="28"/>
  <c r="G138" i="24"/>
  <c r="E137" i="36"/>
  <c r="G142" i="25"/>
  <c r="K138" i="36"/>
  <c r="I139" i="24"/>
  <c r="L143" i="41"/>
  <c r="M142" i="23"/>
  <c r="M143" i="42"/>
  <c r="H143" i="46"/>
  <c r="M142" i="51"/>
  <c r="L136" i="39"/>
  <c r="G143" i="25"/>
  <c r="L141" i="17"/>
  <c r="N135" i="39"/>
  <c r="N143" i="47"/>
  <c r="J140" i="15"/>
  <c r="I144" i="16"/>
  <c r="M143" i="26"/>
  <c r="L143" i="13"/>
  <c r="N143" i="25"/>
  <c r="K144" i="28"/>
  <c r="F141" i="23"/>
  <c r="D146" i="29"/>
  <c r="E142" i="20"/>
  <c r="E142" i="51"/>
  <c r="F143" i="16"/>
  <c r="G141" i="23"/>
  <c r="H144" i="44"/>
  <c r="J144" i="16"/>
  <c r="I143" i="48"/>
  <c r="E143" i="25"/>
  <c r="K143" i="50"/>
  <c r="D143" i="48"/>
  <c r="G137" i="36"/>
  <c r="M142" i="25"/>
  <c r="E142" i="46"/>
  <c r="L143" i="46"/>
  <c r="J143" i="48"/>
  <c r="E142" i="21"/>
  <c r="N143" i="46"/>
  <c r="E145" i="29"/>
  <c r="F142" i="51"/>
  <c r="N144" i="28"/>
  <c r="I143" i="26"/>
  <c r="I141" i="19"/>
  <c r="D143" i="21"/>
  <c r="J143" i="45"/>
  <c r="I144" i="28"/>
  <c r="L143" i="50"/>
  <c r="F143" i="42"/>
  <c r="L143" i="42"/>
  <c r="K144" i="16"/>
  <c r="J142" i="20"/>
  <c r="G143" i="46"/>
  <c r="N142" i="46"/>
  <c r="H143" i="25"/>
  <c r="L144" i="16"/>
  <c r="F140" i="17"/>
  <c r="G142" i="21"/>
  <c r="G140" i="14"/>
  <c r="M143" i="25"/>
  <c r="L144" i="28"/>
  <c r="D144" i="25"/>
  <c r="G142" i="20"/>
  <c r="G141" i="18"/>
  <c r="N143" i="44"/>
  <c r="K140" i="15"/>
  <c r="N142" i="45"/>
  <c r="N143" i="28"/>
  <c r="N137" i="36"/>
  <c r="D138" i="36"/>
  <c r="F142" i="46"/>
  <c r="K143" i="48"/>
  <c r="F142" i="20"/>
  <c r="I142" i="20"/>
  <c r="I143" i="42"/>
  <c r="G143" i="47"/>
  <c r="E140" i="17"/>
  <c r="H143" i="50"/>
  <c r="H143" i="47"/>
  <c r="H143" i="30"/>
  <c r="M142" i="21"/>
  <c r="F143" i="47"/>
  <c r="I143" i="51"/>
  <c r="I145" i="29"/>
  <c r="I143" i="25"/>
  <c r="E135" i="39"/>
  <c r="H143" i="31"/>
  <c r="D144" i="44"/>
  <c r="E140" i="14"/>
  <c r="K142" i="20"/>
  <c r="H143" i="49"/>
  <c r="N142" i="13"/>
  <c r="E141" i="23"/>
  <c r="G139" i="15"/>
  <c r="D144" i="27"/>
  <c r="H141" i="17"/>
  <c r="L140" i="15"/>
  <c r="L143" i="51"/>
  <c r="F143" i="45"/>
  <c r="M142" i="20"/>
  <c r="G144" i="28"/>
  <c r="N141" i="23"/>
  <c r="G143" i="28"/>
  <c r="M137" i="36"/>
  <c r="I138" i="36"/>
  <c r="K139" i="24"/>
  <c r="M140" i="17"/>
  <c r="N143" i="45"/>
  <c r="L143" i="35"/>
  <c r="N140" i="14"/>
  <c r="G143" i="45"/>
  <c r="G142" i="48"/>
  <c r="H143" i="51"/>
  <c r="J141" i="14"/>
  <c r="J144" i="44"/>
  <c r="J143" i="26"/>
  <c r="N142" i="21"/>
  <c r="K143" i="31"/>
  <c r="I143" i="30"/>
  <c r="I143" i="45"/>
  <c r="F143" i="26"/>
  <c r="H141" i="18"/>
  <c r="I143" i="47"/>
  <c r="E139" i="15"/>
  <c r="K143" i="47"/>
  <c r="L141" i="14"/>
  <c r="N141" i="19"/>
  <c r="J143" i="13"/>
  <c r="N142" i="20"/>
  <c r="J142" i="21"/>
  <c r="F141" i="18"/>
  <c r="G142" i="50"/>
  <c r="H144" i="16"/>
  <c r="J143" i="47"/>
  <c r="F143" i="44"/>
  <c r="I143" i="50"/>
  <c r="K143" i="26"/>
  <c r="K143" i="42"/>
  <c r="E143" i="46"/>
  <c r="H142" i="20"/>
  <c r="H141" i="14"/>
  <c r="E143" i="45"/>
  <c r="N143" i="16"/>
  <c r="L143" i="45"/>
  <c r="J143" i="49"/>
  <c r="D144" i="16"/>
  <c r="K142" i="23"/>
  <c r="J143" i="51"/>
  <c r="L144" i="44"/>
  <c r="H140" i="15"/>
  <c r="G143" i="16"/>
  <c r="H136" i="39"/>
  <c r="F140" i="14"/>
  <c r="E143" i="26"/>
  <c r="K143" i="41"/>
  <c r="K142" i="21"/>
  <c r="E142" i="50"/>
  <c r="I136" i="39"/>
  <c r="D142" i="19"/>
  <c r="C140" i="36" l="1"/>
  <c r="C141" i="24"/>
  <c r="C142" i="17"/>
  <c r="A143" i="17"/>
  <c r="B142" i="17"/>
  <c r="B145" i="16"/>
  <c r="A146" i="16"/>
  <c r="A143" i="14"/>
  <c r="B142" i="14"/>
  <c r="C142" i="14"/>
  <c r="A145" i="13"/>
  <c r="B144" i="13"/>
  <c r="C144" i="13"/>
  <c r="C145" i="16"/>
  <c r="B145" i="51"/>
  <c r="C145" i="51"/>
  <c r="A146" i="51"/>
  <c r="B145" i="50"/>
  <c r="A146" i="50"/>
  <c r="C145" i="50"/>
  <c r="B145" i="49"/>
  <c r="C145" i="49"/>
  <c r="A146" i="49"/>
  <c r="B145" i="48"/>
  <c r="C145" i="48"/>
  <c r="A146" i="48"/>
  <c r="B145" i="47"/>
  <c r="C145" i="47"/>
  <c r="A146" i="47"/>
  <c r="C145" i="46"/>
  <c r="A146" i="46"/>
  <c r="B145" i="46"/>
  <c r="B145" i="45"/>
  <c r="C145" i="45"/>
  <c r="A146" i="45"/>
  <c r="C146" i="44"/>
  <c r="A147" i="44"/>
  <c r="B146" i="44"/>
  <c r="A147" i="43"/>
  <c r="B146" i="43"/>
  <c r="C145" i="42"/>
  <c r="A146" i="42"/>
  <c r="B145" i="42"/>
  <c r="B145" i="41"/>
  <c r="A146" i="41"/>
  <c r="C145" i="41"/>
  <c r="B144" i="36"/>
  <c r="A145" i="36"/>
  <c r="C145" i="35"/>
  <c r="A146" i="35"/>
  <c r="B145" i="35"/>
  <c r="B145" i="31"/>
  <c r="C145" i="31"/>
  <c r="A146" i="31"/>
  <c r="B145" i="30"/>
  <c r="A146" i="30"/>
  <c r="C145" i="30"/>
  <c r="A148" i="29"/>
  <c r="B147" i="29"/>
  <c r="C147" i="29"/>
  <c r="B146" i="28"/>
  <c r="C146" i="28"/>
  <c r="A147" i="28"/>
  <c r="C146" i="27"/>
  <c r="A147" i="27"/>
  <c r="B146" i="27"/>
  <c r="C145" i="26"/>
  <c r="A146" i="26"/>
  <c r="B145" i="26"/>
  <c r="B145" i="25"/>
  <c r="C145" i="25"/>
  <c r="A146" i="25"/>
  <c r="B145" i="24"/>
  <c r="A146" i="24"/>
  <c r="B144" i="23"/>
  <c r="C144" i="23"/>
  <c r="A145" i="23"/>
  <c r="C144" i="20"/>
  <c r="A145" i="20"/>
  <c r="B144" i="20"/>
  <c r="B144" i="21"/>
  <c r="C144" i="21"/>
  <c r="A145" i="21"/>
  <c r="C143" i="19"/>
  <c r="B143" i="19"/>
  <c r="A144" i="19"/>
  <c r="B143" i="18"/>
  <c r="C143" i="18"/>
  <c r="A144" i="18"/>
  <c r="B142" i="15"/>
  <c r="C142" i="15"/>
  <c r="A143" i="15"/>
  <c r="A138" i="39"/>
  <c r="B137" i="39"/>
  <c r="C137" i="39"/>
  <c r="N138" i="36"/>
  <c r="N143" i="48"/>
  <c r="F139" i="24"/>
  <c r="K139" i="36"/>
  <c r="I144" i="41"/>
  <c r="K144" i="42"/>
  <c r="I144" i="13"/>
  <c r="I145" i="28"/>
  <c r="M143" i="31"/>
  <c r="K144" i="35"/>
  <c r="G143" i="13"/>
  <c r="M143" i="30"/>
  <c r="K143" i="21"/>
  <c r="I142" i="19"/>
  <c r="L144" i="13"/>
  <c r="K143" i="20"/>
  <c r="E143" i="49"/>
  <c r="H144" i="30"/>
  <c r="L137" i="39"/>
  <c r="H144" i="35"/>
  <c r="E143" i="30"/>
  <c r="L144" i="47"/>
  <c r="J144" i="26"/>
  <c r="L145" i="16"/>
  <c r="N143" i="50"/>
  <c r="M143" i="13"/>
  <c r="J142" i="18"/>
  <c r="N146" i="29"/>
  <c r="D137" i="39"/>
  <c r="L146" i="29"/>
  <c r="H143" i="21"/>
  <c r="J144" i="41"/>
  <c r="M144" i="46"/>
  <c r="E141" i="14"/>
  <c r="D142" i="17"/>
  <c r="E138" i="36"/>
  <c r="F143" i="48"/>
  <c r="N139" i="24"/>
  <c r="I139" i="36"/>
  <c r="D140" i="24"/>
  <c r="D145" i="16"/>
  <c r="M144" i="25"/>
  <c r="I144" i="35"/>
  <c r="G141" i="17"/>
  <c r="F143" i="30"/>
  <c r="H144" i="49"/>
  <c r="L144" i="42"/>
  <c r="J144" i="42"/>
  <c r="G144" i="45"/>
  <c r="I145" i="44"/>
  <c r="N144" i="25"/>
  <c r="L144" i="45"/>
  <c r="I144" i="30"/>
  <c r="H144" i="26"/>
  <c r="E146" i="29"/>
  <c r="I137" i="39"/>
  <c r="N144" i="41"/>
  <c r="D144" i="31"/>
  <c r="D144" i="48"/>
  <c r="H142" i="19"/>
  <c r="L142" i="17"/>
  <c r="F136" i="39"/>
  <c r="F143" i="31"/>
  <c r="N141" i="14"/>
  <c r="M143" i="49"/>
  <c r="F143" i="51"/>
  <c r="G143" i="51"/>
  <c r="J145" i="16"/>
  <c r="H142" i="17"/>
  <c r="M138" i="36"/>
  <c r="D144" i="51"/>
  <c r="E139" i="24"/>
  <c r="J139" i="36"/>
  <c r="J140" i="24"/>
  <c r="D144" i="20"/>
  <c r="L144" i="50"/>
  <c r="G144" i="27"/>
  <c r="L144" i="41"/>
  <c r="J142" i="14"/>
  <c r="K145" i="28"/>
  <c r="M136" i="39"/>
  <c r="N143" i="13"/>
  <c r="G142" i="18"/>
  <c r="K144" i="46"/>
  <c r="F144" i="45"/>
  <c r="F144" i="41"/>
  <c r="G144" i="46"/>
  <c r="J144" i="31"/>
  <c r="N141" i="17"/>
  <c r="F146" i="29"/>
  <c r="I143" i="23"/>
  <c r="K144" i="13"/>
  <c r="K144" i="50"/>
  <c r="E143" i="41"/>
  <c r="J145" i="28"/>
  <c r="K144" i="48"/>
  <c r="K144" i="47"/>
  <c r="H144" i="13"/>
  <c r="N144" i="16"/>
  <c r="K143" i="23"/>
  <c r="L142" i="14"/>
  <c r="E142" i="18"/>
  <c r="M142" i="19"/>
  <c r="H143" i="20"/>
  <c r="D143" i="19"/>
  <c r="F144" i="44"/>
  <c r="F138" i="36"/>
  <c r="N140" i="15"/>
  <c r="M139" i="24"/>
  <c r="H139" i="36"/>
  <c r="L140" i="24"/>
  <c r="I143" i="20"/>
  <c r="J144" i="49"/>
  <c r="I144" i="26"/>
  <c r="I144" i="51"/>
  <c r="L144" i="46"/>
  <c r="I144" i="42"/>
  <c r="J144" i="13"/>
  <c r="J141" i="15"/>
  <c r="E136" i="39"/>
  <c r="F144" i="26"/>
  <c r="L144" i="35"/>
  <c r="J144" i="35"/>
  <c r="K142" i="14"/>
  <c r="D145" i="27"/>
  <c r="F144" i="25"/>
  <c r="G143" i="30"/>
  <c r="L143" i="20"/>
  <c r="E143" i="21"/>
  <c r="N143" i="30"/>
  <c r="H143" i="23"/>
  <c r="K144" i="30"/>
  <c r="L144" i="25"/>
  <c r="E143" i="20"/>
  <c r="G143" i="50"/>
  <c r="H144" i="50"/>
  <c r="N143" i="49"/>
  <c r="F144" i="46"/>
  <c r="D144" i="47"/>
  <c r="E143" i="35"/>
  <c r="N142" i="18"/>
  <c r="E143" i="51"/>
  <c r="G136" i="39"/>
  <c r="L144" i="48"/>
  <c r="K144" i="51"/>
  <c r="M144" i="44"/>
  <c r="E144" i="26"/>
  <c r="M144" i="26"/>
  <c r="L143" i="21"/>
  <c r="K144" i="49"/>
  <c r="E141" i="17"/>
  <c r="J144" i="51"/>
  <c r="F143" i="41"/>
  <c r="N143" i="51"/>
  <c r="J144" i="30"/>
  <c r="D144" i="13"/>
  <c r="H144" i="46"/>
  <c r="L143" i="23"/>
  <c r="M143" i="21"/>
  <c r="I144" i="31"/>
  <c r="G138" i="36"/>
  <c r="F140" i="15"/>
  <c r="G139" i="24"/>
  <c r="M141" i="14"/>
  <c r="K144" i="25"/>
  <c r="K141" i="15"/>
  <c r="K145" i="16"/>
  <c r="G143" i="49"/>
  <c r="H141" i="15"/>
  <c r="K144" i="45"/>
  <c r="M144" i="41"/>
  <c r="L145" i="28"/>
  <c r="E143" i="13"/>
  <c r="H142" i="18"/>
  <c r="H145" i="28"/>
  <c r="M143" i="51"/>
  <c r="G143" i="35"/>
  <c r="E144" i="41"/>
  <c r="G144" i="26"/>
  <c r="M143" i="50"/>
  <c r="M141" i="17"/>
  <c r="N143" i="31"/>
  <c r="F143" i="35"/>
  <c r="G146" i="29"/>
  <c r="G143" i="21"/>
  <c r="I144" i="49"/>
  <c r="G143" i="31"/>
  <c r="D145" i="44"/>
  <c r="M143" i="20"/>
  <c r="F142" i="19"/>
  <c r="L144" i="51"/>
  <c r="L145" i="44"/>
  <c r="D144" i="50"/>
  <c r="E143" i="48"/>
  <c r="E140" i="15"/>
  <c r="I140" i="24"/>
  <c r="H142" i="14"/>
  <c r="L144" i="31"/>
  <c r="H137" i="39"/>
  <c r="J144" i="47"/>
  <c r="I144" i="46"/>
  <c r="N144" i="46"/>
  <c r="M144" i="45"/>
  <c r="N143" i="20"/>
  <c r="I146" i="29"/>
  <c r="J146" i="29"/>
  <c r="I142" i="17"/>
  <c r="D141" i="15"/>
  <c r="K146" i="29"/>
  <c r="E144" i="25"/>
  <c r="E143" i="50"/>
  <c r="J145" i="44"/>
  <c r="M143" i="41"/>
  <c r="H144" i="25"/>
  <c r="D144" i="49"/>
  <c r="F143" i="50"/>
  <c r="N143" i="41"/>
  <c r="N143" i="21"/>
  <c r="G142" i="19"/>
  <c r="J143" i="23"/>
  <c r="H144" i="31"/>
  <c r="K144" i="31"/>
  <c r="I144" i="50"/>
  <c r="H144" i="51"/>
  <c r="I144" i="25"/>
  <c r="E142" i="19"/>
  <c r="K137" i="39"/>
  <c r="M143" i="48"/>
  <c r="M140" i="15"/>
  <c r="L139" i="36"/>
  <c r="K140" i="24"/>
  <c r="J144" i="48"/>
  <c r="G141" i="14"/>
  <c r="K144" i="26"/>
  <c r="G143" i="41"/>
  <c r="F142" i="18"/>
  <c r="I143" i="21"/>
  <c r="J144" i="50"/>
  <c r="D145" i="28"/>
  <c r="I144" i="48"/>
  <c r="F144" i="16"/>
  <c r="D144" i="30"/>
  <c r="F141" i="14"/>
  <c r="L144" i="26"/>
  <c r="N144" i="45"/>
  <c r="H144" i="45"/>
  <c r="G144" i="44"/>
  <c r="G144" i="25"/>
  <c r="L142" i="19"/>
  <c r="J142" i="19"/>
  <c r="F143" i="21"/>
  <c r="F143" i="13"/>
  <c r="J144" i="45"/>
  <c r="F143" i="20"/>
  <c r="H144" i="41"/>
  <c r="I145" i="16"/>
  <c r="E144" i="16"/>
  <c r="M144" i="16"/>
  <c r="J144" i="46"/>
  <c r="E144" i="46"/>
  <c r="D144" i="35"/>
  <c r="H145" i="44"/>
  <c r="J144" i="25"/>
  <c r="I144" i="45"/>
  <c r="G143" i="20"/>
  <c r="H146" i="29"/>
  <c r="D143" i="18"/>
  <c r="M142" i="18"/>
  <c r="I144" i="47"/>
  <c r="D144" i="42"/>
  <c r="L144" i="49"/>
  <c r="K142" i="19"/>
  <c r="H145" i="16"/>
  <c r="G144" i="16"/>
  <c r="J143" i="21"/>
  <c r="I141" i="15"/>
  <c r="G144" i="41"/>
  <c r="G143" i="48"/>
  <c r="G140" i="15"/>
  <c r="D139" i="36"/>
  <c r="H140" i="24"/>
  <c r="K144" i="41"/>
  <c r="H144" i="42"/>
  <c r="J142" i="17"/>
  <c r="E144" i="44"/>
  <c r="E143" i="31"/>
  <c r="N142" i="19"/>
  <c r="N143" i="35"/>
  <c r="H144" i="47"/>
  <c r="N144" i="44"/>
  <c r="I142" i="18"/>
  <c r="N144" i="26"/>
  <c r="K142" i="17"/>
  <c r="E144" i="45"/>
  <c r="N136" i="39"/>
  <c r="K145" i="44"/>
  <c r="H144" i="48"/>
  <c r="L144" i="30"/>
  <c r="D143" i="23"/>
  <c r="I142" i="14"/>
  <c r="J143" i="20"/>
  <c r="F141" i="17"/>
  <c r="M146" i="29"/>
  <c r="D142" i="14"/>
  <c r="J145" i="27"/>
  <c r="F143" i="49"/>
  <c r="D145" i="26"/>
  <c r="J137" i="39"/>
  <c r="L141" i="15"/>
  <c r="M143" i="35"/>
  <c r="C141" i="36" l="1"/>
  <c r="C142" i="24"/>
  <c r="B143" i="17"/>
  <c r="C143" i="17"/>
  <c r="A144" i="17"/>
  <c r="B146" i="16"/>
  <c r="A147" i="16"/>
  <c r="A144" i="14"/>
  <c r="B143" i="14"/>
  <c r="C143" i="14"/>
  <c r="B145" i="13"/>
  <c r="A146" i="13"/>
  <c r="C145" i="13"/>
  <c r="C146" i="16"/>
  <c r="B146" i="51"/>
  <c r="A147" i="51"/>
  <c r="C146" i="51"/>
  <c r="B146" i="50"/>
  <c r="C146" i="50"/>
  <c r="A147" i="50"/>
  <c r="A147" i="49"/>
  <c r="C146" i="49"/>
  <c r="B146" i="49"/>
  <c r="C146" i="48"/>
  <c r="A147" i="48"/>
  <c r="B146" i="48"/>
  <c r="C146" i="47"/>
  <c r="A147" i="47"/>
  <c r="B146" i="47"/>
  <c r="B146" i="46"/>
  <c r="C146" i="46"/>
  <c r="A147" i="46"/>
  <c r="B146" i="45"/>
  <c r="A147" i="45"/>
  <c r="C146" i="45"/>
  <c r="B147" i="44"/>
  <c r="C147" i="44"/>
  <c r="A148" i="44"/>
  <c r="B147" i="43"/>
  <c r="A148" i="43"/>
  <c r="B146" i="42"/>
  <c r="C146" i="42"/>
  <c r="A147" i="42"/>
  <c r="B146" i="41"/>
  <c r="C146" i="41"/>
  <c r="A147" i="41"/>
  <c r="B145" i="36"/>
  <c r="A146" i="36"/>
  <c r="B146" i="35"/>
  <c r="C146" i="35"/>
  <c r="A147" i="35"/>
  <c r="B146" i="31"/>
  <c r="C146" i="31"/>
  <c r="A147" i="31"/>
  <c r="B146" i="30"/>
  <c r="C146" i="30"/>
  <c r="A147" i="30"/>
  <c r="C148" i="29"/>
  <c r="A149" i="29"/>
  <c r="B148" i="29"/>
  <c r="C147" i="28"/>
  <c r="A148" i="28"/>
  <c r="B147" i="28"/>
  <c r="B147" i="27"/>
  <c r="C147" i="27"/>
  <c r="A148" i="27"/>
  <c r="C146" i="26"/>
  <c r="B146" i="26"/>
  <c r="A147" i="26"/>
  <c r="B146" i="25"/>
  <c r="C146" i="25"/>
  <c r="A147" i="25"/>
  <c r="A147" i="24"/>
  <c r="B146" i="24"/>
  <c r="B145" i="23"/>
  <c r="C145" i="23"/>
  <c r="A146" i="23"/>
  <c r="B145" i="20"/>
  <c r="C145" i="20"/>
  <c r="A146" i="20"/>
  <c r="B145" i="21"/>
  <c r="C145" i="21"/>
  <c r="A146" i="21"/>
  <c r="B144" i="19"/>
  <c r="C144" i="19"/>
  <c r="A145" i="19"/>
  <c r="B144" i="18"/>
  <c r="C144" i="18"/>
  <c r="A145" i="18"/>
  <c r="B143" i="15"/>
  <c r="C143" i="15"/>
  <c r="A144" i="15"/>
  <c r="A139" i="39"/>
  <c r="B138" i="39"/>
  <c r="C138" i="39"/>
  <c r="G139" i="36"/>
  <c r="F144" i="51"/>
  <c r="E140" i="24"/>
  <c r="H141" i="24"/>
  <c r="D146" i="44"/>
  <c r="L145" i="46"/>
  <c r="K146" i="28"/>
  <c r="K145" i="41"/>
  <c r="K145" i="30"/>
  <c r="H145" i="42"/>
  <c r="H145" i="35"/>
  <c r="D145" i="13"/>
  <c r="M144" i="31"/>
  <c r="G143" i="18"/>
  <c r="N144" i="20"/>
  <c r="I143" i="14"/>
  <c r="M143" i="23"/>
  <c r="J147" i="29"/>
  <c r="J145" i="45"/>
  <c r="H143" i="19"/>
  <c r="E144" i="31"/>
  <c r="L143" i="17"/>
  <c r="F145" i="26"/>
  <c r="N145" i="16"/>
  <c r="G145" i="44"/>
  <c r="K145" i="13"/>
  <c r="H144" i="21"/>
  <c r="K145" i="50"/>
  <c r="E144" i="49"/>
  <c r="G144" i="31"/>
  <c r="N144" i="49"/>
  <c r="J145" i="51"/>
  <c r="J143" i="18"/>
  <c r="E145" i="16"/>
  <c r="M144" i="42"/>
  <c r="H145" i="51"/>
  <c r="H146" i="16"/>
  <c r="J144" i="23"/>
  <c r="H146" i="44"/>
  <c r="L145" i="35"/>
  <c r="F139" i="36"/>
  <c r="E144" i="51"/>
  <c r="I140" i="36"/>
  <c r="J141" i="24"/>
  <c r="K145" i="51"/>
  <c r="E142" i="14"/>
  <c r="I144" i="23"/>
  <c r="I145" i="31"/>
  <c r="D144" i="18"/>
  <c r="N139" i="36"/>
  <c r="G144" i="51"/>
  <c r="D141" i="24"/>
  <c r="K143" i="14"/>
  <c r="M144" i="30"/>
  <c r="G143" i="23"/>
  <c r="G144" i="50"/>
  <c r="I145" i="35"/>
  <c r="J142" i="15"/>
  <c r="J145" i="25"/>
  <c r="D145" i="50"/>
  <c r="H146" i="28"/>
  <c r="J143" i="19"/>
  <c r="F144" i="31"/>
  <c r="J145" i="30"/>
  <c r="H143" i="17"/>
  <c r="I146" i="28"/>
  <c r="I145" i="48"/>
  <c r="G144" i="30"/>
  <c r="D145" i="31"/>
  <c r="F142" i="17"/>
  <c r="I144" i="21"/>
  <c r="L145" i="48"/>
  <c r="K144" i="23"/>
  <c r="G145" i="27"/>
  <c r="N142" i="14"/>
  <c r="J138" i="39"/>
  <c r="D147" i="44"/>
  <c r="I145" i="25"/>
  <c r="L145" i="50"/>
  <c r="G142" i="14"/>
  <c r="D144" i="19"/>
  <c r="I143" i="19"/>
  <c r="H145" i="45"/>
  <c r="H143" i="14"/>
  <c r="M144" i="47"/>
  <c r="I145" i="46"/>
  <c r="H145" i="50"/>
  <c r="D146" i="16"/>
  <c r="J145" i="50"/>
  <c r="N144" i="13"/>
  <c r="K145" i="26"/>
  <c r="G141" i="15"/>
  <c r="N144" i="50"/>
  <c r="D143" i="14"/>
  <c r="L142" i="15"/>
  <c r="J145" i="41"/>
  <c r="H145" i="25"/>
  <c r="F143" i="23"/>
  <c r="J146" i="16"/>
  <c r="M144" i="20"/>
  <c r="K146" i="44"/>
  <c r="H145" i="26"/>
  <c r="E139" i="36"/>
  <c r="M144" i="51"/>
  <c r="J140" i="36"/>
  <c r="I141" i="24"/>
  <c r="J145" i="48"/>
  <c r="L146" i="28"/>
  <c r="E141" i="15"/>
  <c r="M144" i="48"/>
  <c r="H145" i="31"/>
  <c r="N144" i="42"/>
  <c r="E144" i="30"/>
  <c r="E144" i="20"/>
  <c r="D145" i="47"/>
  <c r="K143" i="19"/>
  <c r="E144" i="42"/>
  <c r="L145" i="41"/>
  <c r="J145" i="13"/>
  <c r="N145" i="26"/>
  <c r="E137" i="39"/>
  <c r="J145" i="47"/>
  <c r="I144" i="20"/>
  <c r="E144" i="13"/>
  <c r="M145" i="26"/>
  <c r="G144" i="47"/>
  <c r="E145" i="28"/>
  <c r="D144" i="21"/>
  <c r="K143" i="17"/>
  <c r="N143" i="18"/>
  <c r="E144" i="50"/>
  <c r="E144" i="47"/>
  <c r="F144" i="42"/>
  <c r="D143" i="17"/>
  <c r="D144" i="23"/>
  <c r="K145" i="45"/>
  <c r="M145" i="28"/>
  <c r="E143" i="18"/>
  <c r="I145" i="50"/>
  <c r="D146" i="28"/>
  <c r="M145" i="44"/>
  <c r="E144" i="48"/>
  <c r="M142" i="17"/>
  <c r="N144" i="30"/>
  <c r="L143" i="19"/>
  <c r="J146" i="44"/>
  <c r="I143" i="18"/>
  <c r="L145" i="30"/>
  <c r="J145" i="26"/>
  <c r="K138" i="39"/>
  <c r="N137" i="39"/>
  <c r="M139" i="36"/>
  <c r="M140" i="24"/>
  <c r="L140" i="36"/>
  <c r="K145" i="35"/>
  <c r="G144" i="20"/>
  <c r="G144" i="35"/>
  <c r="J145" i="46"/>
  <c r="E142" i="17"/>
  <c r="L145" i="51"/>
  <c r="N141" i="15"/>
  <c r="L145" i="13"/>
  <c r="E143" i="23"/>
  <c r="L145" i="45"/>
  <c r="F143" i="19"/>
  <c r="L138" i="39"/>
  <c r="H147" i="29"/>
  <c r="G143" i="19"/>
  <c r="F142" i="14"/>
  <c r="J145" i="35"/>
  <c r="G145" i="28"/>
  <c r="H145" i="13"/>
  <c r="L145" i="25"/>
  <c r="I138" i="39"/>
  <c r="N145" i="28"/>
  <c r="F144" i="30"/>
  <c r="H143" i="18"/>
  <c r="F144" i="35"/>
  <c r="J144" i="21"/>
  <c r="D145" i="51"/>
  <c r="D146" i="51" s="1"/>
  <c r="D146" i="26"/>
  <c r="L146" i="16"/>
  <c r="K144" i="21"/>
  <c r="E145" i="44"/>
  <c r="G144" i="42"/>
  <c r="I145" i="41"/>
  <c r="L145" i="47"/>
  <c r="D145" i="46"/>
  <c r="H144" i="20"/>
  <c r="F144" i="20"/>
  <c r="D145" i="30"/>
  <c r="I146" i="16"/>
  <c r="L143" i="14"/>
  <c r="I145" i="42"/>
  <c r="D145" i="48"/>
  <c r="L145" i="49"/>
  <c r="H144" i="23"/>
  <c r="I145" i="45"/>
  <c r="H145" i="48"/>
  <c r="D145" i="42"/>
  <c r="N140" i="24"/>
  <c r="H140" i="36"/>
  <c r="L144" i="23"/>
  <c r="K147" i="29"/>
  <c r="I143" i="17"/>
  <c r="I146" i="44"/>
  <c r="G144" i="13"/>
  <c r="M137" i="39"/>
  <c r="G144" i="49"/>
  <c r="N145" i="44"/>
  <c r="L146" i="44"/>
  <c r="F141" i="15"/>
  <c r="L147" i="29"/>
  <c r="D145" i="25"/>
  <c r="J143" i="17"/>
  <c r="I145" i="30"/>
  <c r="N143" i="19"/>
  <c r="D146" i="25"/>
  <c r="F144" i="50"/>
  <c r="H145" i="49"/>
  <c r="J146" i="27"/>
  <c r="L145" i="31"/>
  <c r="M144" i="49"/>
  <c r="E143" i="19"/>
  <c r="F145" i="16"/>
  <c r="M145" i="16"/>
  <c r="K144" i="20"/>
  <c r="K145" i="49"/>
  <c r="J145" i="49"/>
  <c r="K145" i="46"/>
  <c r="I147" i="29"/>
  <c r="F144" i="49"/>
  <c r="M144" i="13"/>
  <c r="I145" i="51"/>
  <c r="M143" i="18"/>
  <c r="K146" i="16"/>
  <c r="E144" i="35"/>
  <c r="G145" i="26"/>
  <c r="G145" i="16"/>
  <c r="D138" i="39"/>
  <c r="D142" i="15"/>
  <c r="K145" i="42"/>
  <c r="M144" i="35"/>
  <c r="D145" i="35"/>
  <c r="G140" i="24"/>
  <c r="K140" i="36"/>
  <c r="K141" i="24"/>
  <c r="D145" i="45"/>
  <c r="D146" i="45" s="1"/>
  <c r="L144" i="21"/>
  <c r="H145" i="47"/>
  <c r="I145" i="47"/>
  <c r="J143" i="14"/>
  <c r="J146" i="28"/>
  <c r="K145" i="25"/>
  <c r="F137" i="39"/>
  <c r="N142" i="17"/>
  <c r="M141" i="15"/>
  <c r="L145" i="26"/>
  <c r="K142" i="15"/>
  <c r="I145" i="13"/>
  <c r="J145" i="31"/>
  <c r="G137" i="39"/>
  <c r="D146" i="27"/>
  <c r="H138" i="39"/>
  <c r="H145" i="46"/>
  <c r="G142" i="17"/>
  <c r="I145" i="26"/>
  <c r="K145" i="47"/>
  <c r="L144" i="20"/>
  <c r="K145" i="48"/>
  <c r="H142" i="15"/>
  <c r="M142" i="14"/>
  <c r="F143" i="18"/>
  <c r="D146" i="42"/>
  <c r="N143" i="23"/>
  <c r="M144" i="50"/>
  <c r="N144" i="35"/>
  <c r="F144" i="47"/>
  <c r="K145" i="31"/>
  <c r="E145" i="26"/>
  <c r="N144" i="47"/>
  <c r="F144" i="13"/>
  <c r="D145" i="41"/>
  <c r="J144" i="20"/>
  <c r="F145" i="44"/>
  <c r="H145" i="30"/>
  <c r="L145" i="42"/>
  <c r="F145" i="28"/>
  <c r="N144" i="48"/>
  <c r="D145" i="49"/>
  <c r="H145" i="41"/>
  <c r="D147" i="29"/>
  <c r="D146" i="48"/>
  <c r="I145" i="49"/>
  <c r="N144" i="31"/>
  <c r="D145" i="20"/>
  <c r="I142" i="15"/>
  <c r="M143" i="19"/>
  <c r="F144" i="48"/>
  <c r="N144" i="51"/>
  <c r="F140" i="24"/>
  <c r="D140" i="36"/>
  <c r="L141" i="24"/>
  <c r="J145" i="42"/>
  <c r="G144" i="48"/>
  <c r="D146" i="35"/>
  <c r="D146" i="47"/>
  <c r="C143" i="24" l="1"/>
  <c r="C142" i="36"/>
  <c r="C144" i="17"/>
  <c r="B144" i="17"/>
  <c r="A145" i="17"/>
  <c r="B147" i="16"/>
  <c r="A148" i="16"/>
  <c r="B144" i="14"/>
  <c r="A145" i="14"/>
  <c r="C144" i="14"/>
  <c r="B146" i="13"/>
  <c r="A147" i="13"/>
  <c r="C146" i="13"/>
  <c r="C147" i="16"/>
  <c r="B147" i="51"/>
  <c r="C147" i="51"/>
  <c r="A148" i="51"/>
  <c r="C147" i="50"/>
  <c r="A148" i="50"/>
  <c r="B147" i="50"/>
  <c r="B147" i="49"/>
  <c r="C147" i="49"/>
  <c r="A148" i="49"/>
  <c r="B147" i="48"/>
  <c r="C147" i="48"/>
  <c r="A148" i="48"/>
  <c r="B147" i="47"/>
  <c r="C147" i="47"/>
  <c r="A148" i="47"/>
  <c r="C147" i="46"/>
  <c r="A148" i="46"/>
  <c r="B147" i="46"/>
  <c r="B147" i="45"/>
  <c r="C147" i="45"/>
  <c r="A148" i="45"/>
  <c r="C148" i="44"/>
  <c r="A149" i="44"/>
  <c r="B148" i="44"/>
  <c r="A149" i="43"/>
  <c r="B148" i="43"/>
  <c r="A148" i="42"/>
  <c r="B147" i="42"/>
  <c r="C147" i="42"/>
  <c r="B147" i="41"/>
  <c r="A148" i="41"/>
  <c r="C147" i="41"/>
  <c r="B146" i="36"/>
  <c r="A147" i="36"/>
  <c r="C147" i="35"/>
  <c r="A148" i="35"/>
  <c r="B147" i="35"/>
  <c r="B147" i="31"/>
  <c r="C147" i="31"/>
  <c r="A148" i="31"/>
  <c r="B147" i="30"/>
  <c r="A148" i="30"/>
  <c r="C147" i="30"/>
  <c r="C149" i="29"/>
  <c r="A150" i="29"/>
  <c r="B149" i="29"/>
  <c r="B148" i="28"/>
  <c r="C148" i="28"/>
  <c r="A149" i="28"/>
  <c r="C148" i="27"/>
  <c r="A149" i="27"/>
  <c r="B148" i="27"/>
  <c r="C147" i="26"/>
  <c r="A148" i="26"/>
  <c r="B147" i="26"/>
  <c r="B147" i="25"/>
  <c r="C147" i="25"/>
  <c r="A148" i="25"/>
  <c r="B147" i="24"/>
  <c r="A148" i="24"/>
  <c r="B146" i="23"/>
  <c r="A147" i="23"/>
  <c r="C146" i="23"/>
  <c r="C146" i="20"/>
  <c r="A147" i="20"/>
  <c r="B146" i="20"/>
  <c r="B146" i="21"/>
  <c r="C146" i="21"/>
  <c r="A147" i="21"/>
  <c r="B145" i="19"/>
  <c r="A146" i="19"/>
  <c r="C145" i="19"/>
  <c r="C145" i="18"/>
  <c r="A146" i="18"/>
  <c r="B145" i="18"/>
  <c r="C144" i="15"/>
  <c r="A145" i="15"/>
  <c r="B144" i="15"/>
  <c r="A140" i="39"/>
  <c r="B139" i="39"/>
  <c r="C139" i="39"/>
  <c r="D141" i="36"/>
  <c r="N145" i="35"/>
  <c r="E141" i="24"/>
  <c r="K142" i="24"/>
  <c r="K141" i="36"/>
  <c r="G140" i="36"/>
  <c r="M145" i="35"/>
  <c r="M141" i="24"/>
  <c r="D144" i="14"/>
  <c r="H144" i="19"/>
  <c r="N145" i="41"/>
  <c r="K146" i="13"/>
  <c r="L146" i="30"/>
  <c r="M138" i="39"/>
  <c r="I148" i="29"/>
  <c r="J139" i="39"/>
  <c r="J146" i="35"/>
  <c r="L143" i="15"/>
  <c r="F146" i="51"/>
  <c r="E146" i="35"/>
  <c r="N147" i="29"/>
  <c r="E146" i="28"/>
  <c r="K145" i="23"/>
  <c r="F145" i="31"/>
  <c r="H147" i="16"/>
  <c r="N144" i="19"/>
  <c r="M144" i="21"/>
  <c r="L146" i="42"/>
  <c r="I139" i="39"/>
  <c r="N145" i="45"/>
  <c r="G143" i="17"/>
  <c r="L145" i="20"/>
  <c r="I146" i="48"/>
  <c r="D146" i="30"/>
  <c r="K146" i="31"/>
  <c r="L148" i="29"/>
  <c r="M145" i="41"/>
  <c r="J146" i="31"/>
  <c r="M145" i="47"/>
  <c r="N146" i="45"/>
  <c r="L144" i="17"/>
  <c r="K146" i="49"/>
  <c r="K146" i="42"/>
  <c r="J144" i="14"/>
  <c r="F146" i="42"/>
  <c r="J146" i="41"/>
  <c r="E146" i="42"/>
  <c r="L147" i="44"/>
  <c r="K145" i="21"/>
  <c r="I147" i="44"/>
  <c r="J146" i="50"/>
  <c r="H146" i="51"/>
  <c r="K146" i="46"/>
  <c r="D147" i="47"/>
  <c r="L146" i="41"/>
  <c r="I146" i="25"/>
  <c r="K145" i="20"/>
  <c r="G146" i="26"/>
  <c r="M145" i="45"/>
  <c r="D146" i="49"/>
  <c r="I144" i="14"/>
  <c r="N146" i="35"/>
  <c r="N145" i="50"/>
  <c r="D146" i="31"/>
  <c r="F144" i="18"/>
  <c r="F145" i="51"/>
  <c r="N145" i="13"/>
  <c r="M146" i="42"/>
  <c r="E147" i="29"/>
  <c r="F140" i="36"/>
  <c r="G145" i="35"/>
  <c r="N141" i="24"/>
  <c r="N146" i="16"/>
  <c r="L147" i="16"/>
  <c r="F147" i="44"/>
  <c r="F147" i="29"/>
  <c r="E143" i="14"/>
  <c r="E145" i="46"/>
  <c r="M146" i="35"/>
  <c r="D145" i="21"/>
  <c r="I144" i="19"/>
  <c r="I146" i="47"/>
  <c r="G145" i="31"/>
  <c r="N146" i="26"/>
  <c r="E144" i="23"/>
  <c r="M145" i="13"/>
  <c r="F144" i="19"/>
  <c r="N146" i="28"/>
  <c r="F145" i="20"/>
  <c r="K146" i="51"/>
  <c r="D146" i="13"/>
  <c r="H146" i="42"/>
  <c r="E145" i="50"/>
  <c r="M146" i="25"/>
  <c r="M146" i="47"/>
  <c r="N143" i="14"/>
  <c r="K146" i="30"/>
  <c r="D146" i="20"/>
  <c r="E145" i="51"/>
  <c r="I146" i="31"/>
  <c r="L146" i="49"/>
  <c r="H146" i="49"/>
  <c r="H146" i="13"/>
  <c r="K146" i="50"/>
  <c r="J146" i="46"/>
  <c r="J143" i="15"/>
  <c r="D146" i="46"/>
  <c r="I146" i="41"/>
  <c r="I146" i="30"/>
  <c r="N142" i="15"/>
  <c r="G145" i="45"/>
  <c r="G145" i="20"/>
  <c r="H146" i="48"/>
  <c r="H144" i="17"/>
  <c r="J146" i="49"/>
  <c r="J146" i="47"/>
  <c r="L144" i="19"/>
  <c r="J145" i="23"/>
  <c r="K147" i="16"/>
  <c r="K146" i="47"/>
  <c r="E146" i="26"/>
  <c r="I143" i="15"/>
  <c r="J146" i="45"/>
  <c r="L146" i="26"/>
  <c r="H146" i="30"/>
  <c r="E146" i="47"/>
  <c r="M146" i="45"/>
  <c r="H146" i="45"/>
  <c r="N147" i="44"/>
  <c r="I146" i="26"/>
  <c r="M140" i="36"/>
  <c r="N145" i="42"/>
  <c r="G141" i="24"/>
  <c r="J142" i="24"/>
  <c r="I141" i="36"/>
  <c r="D147" i="28"/>
  <c r="N145" i="30"/>
  <c r="E138" i="39"/>
  <c r="N144" i="21"/>
  <c r="F145" i="30"/>
  <c r="K148" i="29"/>
  <c r="I144" i="17"/>
  <c r="F146" i="47"/>
  <c r="E145" i="31"/>
  <c r="G145" i="51"/>
  <c r="F145" i="48"/>
  <c r="H146" i="46"/>
  <c r="D146" i="41"/>
  <c r="E146" i="25"/>
  <c r="N145" i="47"/>
  <c r="H145" i="23"/>
  <c r="K146" i="25"/>
  <c r="M145" i="31"/>
  <c r="F145" i="49"/>
  <c r="H146" i="47"/>
  <c r="M145" i="51"/>
  <c r="L146" i="13"/>
  <c r="F146" i="25"/>
  <c r="N144" i="23"/>
  <c r="D144" i="17"/>
  <c r="L146" i="47"/>
  <c r="M146" i="51"/>
  <c r="N146" i="42"/>
  <c r="N146" i="47"/>
  <c r="F144" i="23"/>
  <c r="J147" i="27"/>
  <c r="K146" i="41"/>
  <c r="J144" i="18"/>
  <c r="J147" i="44"/>
  <c r="H139" i="39"/>
  <c r="G144" i="19"/>
  <c r="G145" i="25"/>
  <c r="L146" i="48"/>
  <c r="K146" i="48"/>
  <c r="M146" i="48"/>
  <c r="M146" i="16"/>
  <c r="G146" i="45"/>
  <c r="L146" i="50"/>
  <c r="G144" i="18"/>
  <c r="E144" i="18"/>
  <c r="N145" i="46"/>
  <c r="H145" i="21"/>
  <c r="F145" i="47"/>
  <c r="H146" i="41"/>
  <c r="N140" i="36"/>
  <c r="M145" i="42"/>
  <c r="F141" i="24"/>
  <c r="L141" i="36"/>
  <c r="M145" i="48"/>
  <c r="G146" i="28"/>
  <c r="E145" i="20"/>
  <c r="M145" i="46"/>
  <c r="I146" i="35"/>
  <c r="F142" i="15"/>
  <c r="G147" i="29"/>
  <c r="G146" i="48"/>
  <c r="N146" i="44"/>
  <c r="I146" i="51"/>
  <c r="G145" i="46"/>
  <c r="G145" i="41"/>
  <c r="E145" i="25"/>
  <c r="J144" i="17"/>
  <c r="E146" i="48"/>
  <c r="D145" i="19"/>
  <c r="E146" i="16"/>
  <c r="J145" i="21"/>
  <c r="M145" i="30"/>
  <c r="M146" i="26"/>
  <c r="E140" i="36"/>
  <c r="F145" i="42"/>
  <c r="D142" i="24"/>
  <c r="L142" i="24"/>
  <c r="H141" i="36"/>
  <c r="E146" i="44"/>
  <c r="H146" i="26"/>
  <c r="L146" i="31"/>
  <c r="G146" i="47"/>
  <c r="F145" i="45"/>
  <c r="J146" i="48"/>
  <c r="M145" i="25"/>
  <c r="I146" i="50"/>
  <c r="F143" i="14"/>
  <c r="K143" i="15"/>
  <c r="G145" i="13"/>
  <c r="J146" i="51"/>
  <c r="L146" i="25"/>
  <c r="G146" i="25"/>
  <c r="K146" i="26"/>
  <c r="E146" i="51"/>
  <c r="D147" i="26"/>
  <c r="N145" i="25"/>
  <c r="D147" i="27"/>
  <c r="K139" i="39"/>
  <c r="D143" i="15"/>
  <c r="N144" i="18"/>
  <c r="F146" i="35"/>
  <c r="N146" i="25"/>
  <c r="E145" i="49"/>
  <c r="D139" i="39"/>
  <c r="F143" i="17"/>
  <c r="N146" i="48"/>
  <c r="L146" i="51"/>
  <c r="E144" i="21"/>
  <c r="E145" i="48"/>
  <c r="I146" i="42"/>
  <c r="L147" i="28"/>
  <c r="J144" i="19"/>
  <c r="G142" i="15"/>
  <c r="I145" i="21"/>
  <c r="L146" i="35"/>
  <c r="M145" i="20"/>
  <c r="K146" i="35"/>
  <c r="J147" i="16"/>
  <c r="H146" i="35"/>
  <c r="J146" i="42"/>
  <c r="I145" i="20"/>
  <c r="K147" i="28"/>
  <c r="J145" i="20"/>
  <c r="F146" i="28"/>
  <c r="L146" i="46"/>
  <c r="I146" i="46"/>
  <c r="I146" i="45"/>
  <c r="H147" i="28"/>
  <c r="G145" i="50"/>
  <c r="G146" i="42"/>
  <c r="D145" i="18"/>
  <c r="F145" i="46"/>
  <c r="H145" i="20"/>
  <c r="F145" i="35"/>
  <c r="G145" i="42"/>
  <c r="J141" i="36"/>
  <c r="M146" i="44"/>
  <c r="F145" i="25"/>
  <c r="G146" i="51"/>
  <c r="G145" i="49"/>
  <c r="N145" i="49"/>
  <c r="M144" i="23"/>
  <c r="I146" i="49"/>
  <c r="K144" i="17"/>
  <c r="M146" i="28"/>
  <c r="E145" i="47"/>
  <c r="K144" i="19"/>
  <c r="M142" i="15"/>
  <c r="L145" i="23"/>
  <c r="K147" i="44"/>
  <c r="D147" i="42"/>
  <c r="F146" i="48"/>
  <c r="E146" i="45"/>
  <c r="G143" i="14"/>
  <c r="F146" i="45"/>
  <c r="J146" i="25"/>
  <c r="G145" i="48"/>
  <c r="D147" i="48"/>
  <c r="E145" i="41"/>
  <c r="I144" i="18"/>
  <c r="G146" i="16"/>
  <c r="F145" i="50"/>
  <c r="H143" i="15"/>
  <c r="H146" i="50"/>
  <c r="F146" i="26"/>
  <c r="N138" i="39"/>
  <c r="F138" i="39"/>
  <c r="J148" i="29"/>
  <c r="M143" i="17"/>
  <c r="H144" i="18"/>
  <c r="G145" i="30"/>
  <c r="J146" i="30"/>
  <c r="D147" i="16"/>
  <c r="E142" i="15"/>
  <c r="D145" i="23"/>
  <c r="M143" i="14"/>
  <c r="H146" i="25"/>
  <c r="E145" i="35"/>
  <c r="E145" i="42"/>
  <c r="H142" i="24"/>
  <c r="I142" i="24"/>
  <c r="F145" i="13"/>
  <c r="H147" i="44"/>
  <c r="M147" i="29"/>
  <c r="E143" i="17"/>
  <c r="M145" i="49"/>
  <c r="I147" i="16"/>
  <c r="G146" i="27"/>
  <c r="M144" i="19"/>
  <c r="I146" i="13"/>
  <c r="K144" i="14"/>
  <c r="H146" i="31"/>
  <c r="M144" i="18"/>
  <c r="N143" i="17"/>
  <c r="M147" i="44"/>
  <c r="F145" i="41"/>
  <c r="G138" i="39"/>
  <c r="E147" i="44"/>
  <c r="H144" i="14"/>
  <c r="G146" i="35"/>
  <c r="G144" i="21"/>
  <c r="G144" i="23"/>
  <c r="N145" i="48"/>
  <c r="L146" i="45"/>
  <c r="D146" i="50"/>
  <c r="L145" i="21"/>
  <c r="D148" i="29"/>
  <c r="N146" i="51"/>
  <c r="L144" i="14"/>
  <c r="I147" i="28"/>
  <c r="E144" i="19"/>
  <c r="H148" i="29"/>
  <c r="G146" i="44"/>
  <c r="E145" i="45"/>
  <c r="E145" i="13"/>
  <c r="F146" i="16"/>
  <c r="K146" i="45"/>
  <c r="I145" i="23"/>
  <c r="M145" i="50"/>
  <c r="L139" i="39"/>
  <c r="N145" i="31"/>
  <c r="G147" i="44"/>
  <c r="J146" i="26"/>
  <c r="G145" i="47"/>
  <c r="J147" i="28"/>
  <c r="E145" i="30"/>
  <c r="N145" i="20"/>
  <c r="N145" i="51"/>
  <c r="F146" i="44"/>
  <c r="F144" i="21"/>
  <c r="D147" i="35"/>
  <c r="J146" i="13"/>
  <c r="C144" i="24" l="1"/>
  <c r="C143" i="36"/>
  <c r="B145" i="17"/>
  <c r="C145" i="17"/>
  <c r="A146" i="17"/>
  <c r="A149" i="16"/>
  <c r="B148" i="16"/>
  <c r="B145" i="14"/>
  <c r="A146" i="14"/>
  <c r="C145" i="14"/>
  <c r="A148" i="13"/>
  <c r="B147" i="13"/>
  <c r="C147" i="13"/>
  <c r="C148" i="16"/>
  <c r="B148" i="51"/>
  <c r="A149" i="51"/>
  <c r="C148" i="51"/>
  <c r="B148" i="50"/>
  <c r="C148" i="50"/>
  <c r="A149" i="50"/>
  <c r="C148" i="49"/>
  <c r="A149" i="49"/>
  <c r="B148" i="49"/>
  <c r="C148" i="48"/>
  <c r="A149" i="48"/>
  <c r="B148" i="48"/>
  <c r="C148" i="47"/>
  <c r="A149" i="47"/>
  <c r="B148" i="47"/>
  <c r="B148" i="46"/>
  <c r="C148" i="46"/>
  <c r="A149" i="46"/>
  <c r="B148" i="45"/>
  <c r="A149" i="45"/>
  <c r="C148" i="45"/>
  <c r="B149" i="44"/>
  <c r="C149" i="44"/>
  <c r="A150" i="44"/>
  <c r="B149" i="43"/>
  <c r="A150" i="43"/>
  <c r="B148" i="42"/>
  <c r="C148" i="42"/>
  <c r="A149" i="42"/>
  <c r="B148" i="41"/>
  <c r="C148" i="41"/>
  <c r="A149" i="41"/>
  <c r="B147" i="36"/>
  <c r="A148" i="36"/>
  <c r="B148" i="35"/>
  <c r="C148" i="35"/>
  <c r="A149" i="35"/>
  <c r="B148" i="31"/>
  <c r="C148" i="31"/>
  <c r="A149" i="31"/>
  <c r="B148" i="30"/>
  <c r="C148" i="30"/>
  <c r="A149" i="30"/>
  <c r="C150" i="29"/>
  <c r="A151" i="29"/>
  <c r="B150" i="29"/>
  <c r="C149" i="28"/>
  <c r="A150" i="28"/>
  <c r="B149" i="28"/>
  <c r="B149" i="27"/>
  <c r="C149" i="27"/>
  <c r="A150" i="27"/>
  <c r="A151" i="27" s="1"/>
  <c r="A149" i="26"/>
  <c r="C148" i="26"/>
  <c r="B148" i="26"/>
  <c r="B148" i="25"/>
  <c r="C148" i="25"/>
  <c r="A149" i="25"/>
  <c r="A149" i="24"/>
  <c r="B148" i="24"/>
  <c r="B147" i="23"/>
  <c r="C147" i="23"/>
  <c r="A148" i="23"/>
  <c r="B147" i="20"/>
  <c r="C147" i="20"/>
  <c r="A148" i="20"/>
  <c r="B147" i="21"/>
  <c r="A148" i="21"/>
  <c r="C147" i="21"/>
  <c r="B146" i="19"/>
  <c r="C146" i="19"/>
  <c r="A147" i="19"/>
  <c r="B146" i="18"/>
  <c r="C146" i="18"/>
  <c r="A147" i="18"/>
  <c r="B145" i="15"/>
  <c r="C145" i="15"/>
  <c r="A146" i="15"/>
  <c r="A141" i="39"/>
  <c r="B140" i="39"/>
  <c r="C140" i="39"/>
  <c r="D147" i="50"/>
  <c r="N141" i="36"/>
  <c r="K143" i="24"/>
  <c r="N146" i="13"/>
  <c r="G145" i="19"/>
  <c r="J147" i="26"/>
  <c r="L147" i="26"/>
  <c r="K145" i="17"/>
  <c r="F147" i="35"/>
  <c r="H147" i="51"/>
  <c r="L147" i="41"/>
  <c r="H148" i="28"/>
  <c r="J148" i="28"/>
  <c r="M144" i="14"/>
  <c r="N144" i="17"/>
  <c r="D146" i="23"/>
  <c r="G147" i="35"/>
  <c r="H146" i="23"/>
  <c r="K147" i="49"/>
  <c r="L148" i="28"/>
  <c r="G139" i="39"/>
  <c r="H145" i="19"/>
  <c r="G147" i="42"/>
  <c r="N146" i="30"/>
  <c r="F145" i="18"/>
  <c r="I147" i="49"/>
  <c r="G147" i="48"/>
  <c r="K147" i="31"/>
  <c r="D144" i="15"/>
  <c r="F141" i="36"/>
  <c r="K142" i="36"/>
  <c r="F144" i="14"/>
  <c r="F146" i="50"/>
  <c r="L147" i="35"/>
  <c r="I146" i="21"/>
  <c r="I147" i="13"/>
  <c r="N147" i="42"/>
  <c r="D149" i="29"/>
  <c r="F146" i="31"/>
  <c r="J147" i="31"/>
  <c r="I145" i="19"/>
  <c r="H147" i="49"/>
  <c r="I147" i="50"/>
  <c r="J145" i="19"/>
  <c r="J140" i="39"/>
  <c r="L145" i="19"/>
  <c r="I148" i="16"/>
  <c r="N147" i="28"/>
  <c r="D147" i="30"/>
  <c r="D147" i="13"/>
  <c r="K147" i="26"/>
  <c r="I147" i="31"/>
  <c r="E146" i="49"/>
  <c r="L148" i="16"/>
  <c r="N146" i="20"/>
  <c r="K146" i="20"/>
  <c r="M142" i="24"/>
  <c r="M141" i="36"/>
  <c r="I143" i="24"/>
  <c r="H142" i="36"/>
  <c r="K147" i="13"/>
  <c r="F146" i="20"/>
  <c r="G146" i="30"/>
  <c r="K147" i="35"/>
  <c r="N147" i="26"/>
  <c r="J147" i="30"/>
  <c r="E147" i="16"/>
  <c r="F147" i="42"/>
  <c r="G145" i="21"/>
  <c r="N146" i="41"/>
  <c r="F143" i="15"/>
  <c r="I148" i="28"/>
  <c r="H147" i="42"/>
  <c r="E147" i="26"/>
  <c r="D150" i="29"/>
  <c r="N147" i="47"/>
  <c r="D148" i="16"/>
  <c r="N146" i="31"/>
  <c r="F144" i="17"/>
  <c r="K147" i="50"/>
  <c r="H147" i="25"/>
  <c r="N145" i="23"/>
  <c r="G147" i="28"/>
  <c r="J148" i="16"/>
  <c r="M146" i="13"/>
  <c r="J146" i="23"/>
  <c r="G142" i="24"/>
  <c r="E141" i="36"/>
  <c r="D142" i="36"/>
  <c r="I147" i="51"/>
  <c r="H147" i="30"/>
  <c r="L147" i="30"/>
  <c r="D147" i="25"/>
  <c r="I147" i="26"/>
  <c r="N146" i="50"/>
  <c r="M147" i="26"/>
  <c r="E147" i="28"/>
  <c r="M147" i="35"/>
  <c r="G144" i="17"/>
  <c r="M144" i="17"/>
  <c r="E146" i="50"/>
  <c r="K146" i="23"/>
  <c r="M145" i="19"/>
  <c r="G147" i="27"/>
  <c r="N144" i="14"/>
  <c r="D148" i="28"/>
  <c r="J145" i="17"/>
  <c r="J149" i="29"/>
  <c r="D147" i="51"/>
  <c r="J148" i="44"/>
  <c r="F147" i="47"/>
  <c r="I146" i="23"/>
  <c r="J147" i="48"/>
  <c r="F147" i="28"/>
  <c r="N143" i="15"/>
  <c r="D147" i="45"/>
  <c r="M146" i="46"/>
  <c r="G146" i="41"/>
  <c r="G144" i="14"/>
  <c r="E146" i="30"/>
  <c r="E146" i="46"/>
  <c r="M146" i="49"/>
  <c r="M146" i="20"/>
  <c r="I145" i="17"/>
  <c r="F145" i="19"/>
  <c r="E146" i="20"/>
  <c r="F147" i="48"/>
  <c r="N146" i="46"/>
  <c r="I147" i="48"/>
  <c r="J145" i="14"/>
  <c r="L145" i="14"/>
  <c r="D147" i="49"/>
  <c r="F148" i="29"/>
  <c r="F146" i="49"/>
  <c r="L146" i="20"/>
  <c r="G146" i="20"/>
  <c r="N146" i="49"/>
  <c r="G146" i="50"/>
  <c r="K148" i="28"/>
  <c r="F146" i="13"/>
  <c r="H147" i="31"/>
  <c r="D147" i="31"/>
  <c r="J147" i="13"/>
  <c r="K147" i="47"/>
  <c r="I147" i="42"/>
  <c r="K145" i="19"/>
  <c r="G146" i="49"/>
  <c r="D147" i="20"/>
  <c r="K147" i="42"/>
  <c r="I140" i="39"/>
  <c r="J145" i="18"/>
  <c r="E147" i="48"/>
  <c r="J147" i="49"/>
  <c r="N142" i="24"/>
  <c r="G141" i="36"/>
  <c r="L142" i="36"/>
  <c r="D146" i="21"/>
  <c r="H147" i="46"/>
  <c r="G148" i="29"/>
  <c r="I149" i="29"/>
  <c r="I147" i="35"/>
  <c r="N145" i="19"/>
  <c r="E145" i="18"/>
  <c r="N147" i="48"/>
  <c r="J147" i="41"/>
  <c r="K147" i="48"/>
  <c r="M146" i="41"/>
  <c r="I144" i="15"/>
  <c r="K148" i="44"/>
  <c r="M145" i="18"/>
  <c r="H145" i="17"/>
  <c r="L145" i="17"/>
  <c r="J147" i="51"/>
  <c r="L147" i="25"/>
  <c r="E144" i="14"/>
  <c r="K148" i="16"/>
  <c r="L147" i="13"/>
  <c r="E146" i="41"/>
  <c r="I147" i="30"/>
  <c r="M147" i="47"/>
  <c r="F142" i="24"/>
  <c r="D143" i="24"/>
  <c r="H143" i="24"/>
  <c r="J142" i="36"/>
  <c r="H147" i="50"/>
  <c r="M147" i="48"/>
  <c r="F139" i="39"/>
  <c r="G147" i="26"/>
  <c r="K144" i="15"/>
  <c r="M143" i="15"/>
  <c r="E147" i="35"/>
  <c r="D145" i="17"/>
  <c r="L147" i="45"/>
  <c r="J148" i="27"/>
  <c r="E146" i="31"/>
  <c r="D148" i="27"/>
  <c r="G147" i="16"/>
  <c r="G143" i="15"/>
  <c r="D145" i="14"/>
  <c r="E145" i="23"/>
  <c r="N147" i="35"/>
  <c r="J147" i="45"/>
  <c r="E147" i="47"/>
  <c r="L149" i="29"/>
  <c r="L147" i="47"/>
  <c r="H147" i="26"/>
  <c r="I148" i="44"/>
  <c r="I147" i="46"/>
  <c r="H148" i="44"/>
  <c r="F146" i="41"/>
  <c r="E142" i="24"/>
  <c r="J143" i="24"/>
  <c r="I142" i="36"/>
  <c r="N145" i="21"/>
  <c r="I147" i="47"/>
  <c r="J147" i="35"/>
  <c r="D147" i="41"/>
  <c r="L147" i="42"/>
  <c r="E144" i="17"/>
  <c r="L147" i="46"/>
  <c r="H148" i="16"/>
  <c r="K147" i="41"/>
  <c r="G145" i="23"/>
  <c r="L146" i="21"/>
  <c r="J147" i="50"/>
  <c r="J146" i="20"/>
  <c r="F147" i="16"/>
  <c r="H146" i="21"/>
  <c r="M147" i="16"/>
  <c r="D148" i="35"/>
  <c r="K147" i="25"/>
  <c r="M145" i="23"/>
  <c r="K147" i="45"/>
  <c r="I146" i="20"/>
  <c r="L148" i="44"/>
  <c r="G146" i="13"/>
  <c r="J147" i="25"/>
  <c r="K145" i="14"/>
  <c r="J146" i="21"/>
  <c r="G146" i="31"/>
  <c r="N147" i="16"/>
  <c r="D147" i="46"/>
  <c r="L143" i="24"/>
  <c r="M147" i="28"/>
  <c r="J147" i="46"/>
  <c r="E148" i="29"/>
  <c r="F146" i="46"/>
  <c r="L147" i="31"/>
  <c r="G146" i="46"/>
  <c r="K140" i="39"/>
  <c r="H147" i="13"/>
  <c r="K147" i="30"/>
  <c r="H147" i="41"/>
  <c r="I147" i="45"/>
  <c r="L140" i="39"/>
  <c r="H144" i="15"/>
  <c r="K149" i="29"/>
  <c r="L147" i="51"/>
  <c r="N145" i="18"/>
  <c r="M146" i="50"/>
  <c r="F145" i="23"/>
  <c r="E145" i="21"/>
  <c r="J144" i="15"/>
  <c r="L147" i="50"/>
  <c r="E146" i="13"/>
  <c r="L144" i="15"/>
  <c r="I147" i="25"/>
  <c r="H149" i="29"/>
  <c r="H145" i="14"/>
  <c r="F146" i="30"/>
  <c r="H147" i="35"/>
  <c r="H140" i="39"/>
  <c r="E143" i="15"/>
  <c r="K147" i="46"/>
  <c r="E147" i="42"/>
  <c r="N139" i="39"/>
  <c r="M146" i="30"/>
  <c r="I147" i="41"/>
  <c r="N148" i="29"/>
  <c r="M146" i="31"/>
  <c r="I145" i="14"/>
  <c r="E145" i="19"/>
  <c r="H147" i="47"/>
  <c r="D148" i="44"/>
  <c r="L146" i="23"/>
  <c r="K146" i="21"/>
  <c r="H146" i="20"/>
  <c r="M145" i="21"/>
  <c r="G147" i="47"/>
  <c r="L147" i="49"/>
  <c r="H147" i="45"/>
  <c r="D140" i="39"/>
  <c r="M139" i="39"/>
  <c r="I145" i="18"/>
  <c r="K147" i="51"/>
  <c r="M148" i="29"/>
  <c r="F147" i="26"/>
  <c r="H145" i="18"/>
  <c r="F145" i="21"/>
  <c r="G145" i="18"/>
  <c r="M147" i="42"/>
  <c r="L147" i="48"/>
  <c r="J147" i="42"/>
  <c r="J147" i="47"/>
  <c r="E139" i="39"/>
  <c r="H147" i="48"/>
  <c r="D146" i="18"/>
  <c r="D148" i="50"/>
  <c r="D148" i="46"/>
  <c r="C144" i="36" l="1"/>
  <c r="C145" i="24"/>
  <c r="B151" i="27"/>
  <c r="A152" i="27"/>
  <c r="C146" i="17"/>
  <c r="A147" i="17"/>
  <c r="B146" i="17"/>
  <c r="A150" i="16"/>
  <c r="B149" i="16"/>
  <c r="B146" i="14"/>
  <c r="A147" i="14"/>
  <c r="C146" i="14"/>
  <c r="A149" i="13"/>
  <c r="B148" i="13"/>
  <c r="C148" i="13"/>
  <c r="C149" i="16"/>
  <c r="B149" i="51"/>
  <c r="C149" i="51"/>
  <c r="A150" i="51"/>
  <c r="C149" i="50"/>
  <c r="A150" i="50"/>
  <c r="B149" i="50"/>
  <c r="B149" i="49"/>
  <c r="C149" i="49"/>
  <c r="A150" i="49"/>
  <c r="B149" i="48"/>
  <c r="C149" i="48"/>
  <c r="A150" i="48"/>
  <c r="A150" i="47"/>
  <c r="C149" i="47"/>
  <c r="B149" i="47"/>
  <c r="C149" i="46"/>
  <c r="A150" i="46"/>
  <c r="B149" i="46"/>
  <c r="B149" i="45"/>
  <c r="C149" i="45"/>
  <c r="A150" i="45"/>
  <c r="C150" i="44"/>
  <c r="A151" i="44"/>
  <c r="B150" i="44"/>
  <c r="A151" i="43"/>
  <c r="B150" i="43"/>
  <c r="C149" i="42"/>
  <c r="A150" i="42"/>
  <c r="B149" i="42"/>
  <c r="B149" i="41"/>
  <c r="C149" i="41"/>
  <c r="A150" i="41"/>
  <c r="B148" i="36"/>
  <c r="A149" i="36"/>
  <c r="C149" i="35"/>
  <c r="A150" i="35"/>
  <c r="B149" i="35"/>
  <c r="B149" i="31"/>
  <c r="A150" i="31"/>
  <c r="C149" i="31"/>
  <c r="B149" i="30"/>
  <c r="A150" i="30"/>
  <c r="C149" i="30"/>
  <c r="B151" i="29"/>
  <c r="C151" i="29"/>
  <c r="A152" i="29"/>
  <c r="B150" i="28"/>
  <c r="C150" i="28"/>
  <c r="A151" i="28"/>
  <c r="C150" i="27"/>
  <c r="C151" i="27" s="1"/>
  <c r="B150" i="27"/>
  <c r="C149" i="26"/>
  <c r="A150" i="26"/>
  <c r="B149" i="26"/>
  <c r="B149" i="25"/>
  <c r="C149" i="25"/>
  <c r="A150" i="25"/>
  <c r="B149" i="24"/>
  <c r="A150" i="24"/>
  <c r="B148" i="23"/>
  <c r="A149" i="23"/>
  <c r="C148" i="23"/>
  <c r="C148" i="20"/>
  <c r="A149" i="20"/>
  <c r="B148" i="20"/>
  <c r="B148" i="21"/>
  <c r="C148" i="21"/>
  <c r="A149" i="21"/>
  <c r="B147" i="19"/>
  <c r="A148" i="19"/>
  <c r="C147" i="19"/>
  <c r="C147" i="18"/>
  <c r="A148" i="18"/>
  <c r="B147" i="18"/>
  <c r="C146" i="15"/>
  <c r="A147" i="15"/>
  <c r="B146" i="15"/>
  <c r="A142" i="39"/>
  <c r="B141" i="39"/>
  <c r="C141" i="39"/>
  <c r="F147" i="46"/>
  <c r="F143" i="24"/>
  <c r="E144" i="15"/>
  <c r="G147" i="50"/>
  <c r="H143" i="36"/>
  <c r="K144" i="24"/>
  <c r="J148" i="45"/>
  <c r="N148" i="28"/>
  <c r="F148" i="35"/>
  <c r="F146" i="23"/>
  <c r="D148" i="25"/>
  <c r="H148" i="26"/>
  <c r="K148" i="30"/>
  <c r="I150" i="29"/>
  <c r="J147" i="20"/>
  <c r="F147" i="20"/>
  <c r="K150" i="29"/>
  <c r="D149" i="16"/>
  <c r="J148" i="42"/>
  <c r="H146" i="18"/>
  <c r="M148" i="35"/>
  <c r="G146" i="23"/>
  <c r="J145" i="15"/>
  <c r="G147" i="51"/>
  <c r="M149" i="29"/>
  <c r="E148" i="46"/>
  <c r="E147" i="13"/>
  <c r="E149" i="29"/>
  <c r="F148" i="44"/>
  <c r="K148" i="45"/>
  <c r="F146" i="21"/>
  <c r="L148" i="35"/>
  <c r="N148" i="46"/>
  <c r="M147" i="46"/>
  <c r="E143" i="24"/>
  <c r="F144" i="15"/>
  <c r="F147" i="50"/>
  <c r="J144" i="24"/>
  <c r="G146" i="18"/>
  <c r="J148" i="41"/>
  <c r="N145" i="14"/>
  <c r="J147" i="23"/>
  <c r="I148" i="35"/>
  <c r="D148" i="41"/>
  <c r="D146" i="17"/>
  <c r="H141" i="39"/>
  <c r="E147" i="31"/>
  <c r="G147" i="20"/>
  <c r="H148" i="51"/>
  <c r="J148" i="46"/>
  <c r="F146" i="18"/>
  <c r="I148" i="30"/>
  <c r="D149" i="44"/>
  <c r="H148" i="30"/>
  <c r="F140" i="39"/>
  <c r="G145" i="14"/>
  <c r="F148" i="50"/>
  <c r="D148" i="20"/>
  <c r="I148" i="49"/>
  <c r="E148" i="50"/>
  <c r="K146" i="17"/>
  <c r="F147" i="45"/>
  <c r="E147" i="49"/>
  <c r="K149" i="44"/>
  <c r="E146" i="23"/>
  <c r="N147" i="46"/>
  <c r="M142" i="36"/>
  <c r="M144" i="15"/>
  <c r="J143" i="36"/>
  <c r="G149" i="29"/>
  <c r="J148" i="31"/>
  <c r="L148" i="49"/>
  <c r="F145" i="17"/>
  <c r="E146" i="21"/>
  <c r="M145" i="14"/>
  <c r="M148" i="28"/>
  <c r="J149" i="44"/>
  <c r="L147" i="21"/>
  <c r="N148" i="16"/>
  <c r="M147" i="49"/>
  <c r="H148" i="47"/>
  <c r="K148" i="50"/>
  <c r="K148" i="26"/>
  <c r="I145" i="15"/>
  <c r="I147" i="23"/>
  <c r="J148" i="51"/>
  <c r="L145" i="15"/>
  <c r="I148" i="50"/>
  <c r="E145" i="17"/>
  <c r="M147" i="41"/>
  <c r="M148" i="46"/>
  <c r="H148" i="13"/>
  <c r="G148" i="27"/>
  <c r="M148" i="44"/>
  <c r="J146" i="17"/>
  <c r="M150" i="29"/>
  <c r="K148" i="48"/>
  <c r="M147" i="25"/>
  <c r="G148" i="35"/>
  <c r="M148" i="16"/>
  <c r="D141" i="39"/>
  <c r="G145" i="17"/>
  <c r="I148" i="31"/>
  <c r="J149" i="27"/>
  <c r="G147" i="49"/>
  <c r="G148" i="50"/>
  <c r="E146" i="18"/>
  <c r="L147" i="20"/>
  <c r="H146" i="14"/>
  <c r="H147" i="20"/>
  <c r="D148" i="30"/>
  <c r="F147" i="30"/>
  <c r="L148" i="47"/>
  <c r="N150" i="29"/>
  <c r="H145" i="15"/>
  <c r="J151" i="27"/>
  <c r="K147" i="23"/>
  <c r="L148" i="50"/>
  <c r="L148" i="30"/>
  <c r="M146" i="21"/>
  <c r="E147" i="46"/>
  <c r="N142" i="36"/>
  <c r="G144" i="15"/>
  <c r="K143" i="36"/>
  <c r="H144" i="24"/>
  <c r="F149" i="29"/>
  <c r="K148" i="25"/>
  <c r="L148" i="42"/>
  <c r="D149" i="28"/>
  <c r="E147" i="20"/>
  <c r="N145" i="17"/>
  <c r="J150" i="29"/>
  <c r="H148" i="35"/>
  <c r="N149" i="29"/>
  <c r="H146" i="19"/>
  <c r="L146" i="14"/>
  <c r="D148" i="26"/>
  <c r="F147" i="49"/>
  <c r="I147" i="20"/>
  <c r="F147" i="31"/>
  <c r="D150" i="44"/>
  <c r="I148" i="51"/>
  <c r="F148" i="28"/>
  <c r="G148" i="44"/>
  <c r="D146" i="19"/>
  <c r="D149" i="30"/>
  <c r="K146" i="14"/>
  <c r="I148" i="47"/>
  <c r="L148" i="48"/>
  <c r="D148" i="49"/>
  <c r="I149" i="16"/>
  <c r="D149" i="35"/>
  <c r="K148" i="42"/>
  <c r="G147" i="46"/>
  <c r="F142" i="36"/>
  <c r="D147" i="23"/>
  <c r="I143" i="36"/>
  <c r="G147" i="13"/>
  <c r="F147" i="25"/>
  <c r="J148" i="49"/>
  <c r="L148" i="31"/>
  <c r="I146" i="14"/>
  <c r="E147" i="25"/>
  <c r="G148" i="28"/>
  <c r="F145" i="14"/>
  <c r="E140" i="39"/>
  <c r="E150" i="29"/>
  <c r="D147" i="21"/>
  <c r="F148" i="16"/>
  <c r="I146" i="17"/>
  <c r="K146" i="19"/>
  <c r="M147" i="13"/>
  <c r="M140" i="39"/>
  <c r="F147" i="51"/>
  <c r="F148" i="46"/>
  <c r="N147" i="31"/>
  <c r="K149" i="16"/>
  <c r="H147" i="23"/>
  <c r="I141" i="39"/>
  <c r="N147" i="25"/>
  <c r="H148" i="25"/>
  <c r="J148" i="50"/>
  <c r="I148" i="45"/>
  <c r="J141" i="39"/>
  <c r="J149" i="16"/>
  <c r="H147" i="21"/>
  <c r="H148" i="31"/>
  <c r="K148" i="51"/>
  <c r="K148" i="46"/>
  <c r="G148" i="46"/>
  <c r="I147" i="21"/>
  <c r="D150" i="28"/>
  <c r="G147" i="41"/>
  <c r="N147" i="41"/>
  <c r="H148" i="48"/>
  <c r="M143" i="24"/>
  <c r="G142" i="36"/>
  <c r="N147" i="50"/>
  <c r="H146" i="17"/>
  <c r="L147" i="23"/>
  <c r="L148" i="41"/>
  <c r="L141" i="39"/>
  <c r="I148" i="26"/>
  <c r="E147" i="30"/>
  <c r="H148" i="42"/>
  <c r="E148" i="28"/>
  <c r="M145" i="17"/>
  <c r="D149" i="50"/>
  <c r="E147" i="41"/>
  <c r="J148" i="47"/>
  <c r="N146" i="18"/>
  <c r="L148" i="13"/>
  <c r="J146" i="19"/>
  <c r="J146" i="14"/>
  <c r="D147" i="18"/>
  <c r="E148" i="44"/>
  <c r="K148" i="13"/>
  <c r="F150" i="29"/>
  <c r="L146" i="19"/>
  <c r="H148" i="49"/>
  <c r="N148" i="35"/>
  <c r="K141" i="39"/>
  <c r="D148" i="47"/>
  <c r="G140" i="39"/>
  <c r="N147" i="51"/>
  <c r="M147" i="20"/>
  <c r="G147" i="31"/>
  <c r="G143" i="24"/>
  <c r="E142" i="36"/>
  <c r="M147" i="50"/>
  <c r="D143" i="36"/>
  <c r="D144" i="24"/>
  <c r="I144" i="24"/>
  <c r="J148" i="13"/>
  <c r="L148" i="25"/>
  <c r="L148" i="26"/>
  <c r="L148" i="51"/>
  <c r="H148" i="45"/>
  <c r="L150" i="29"/>
  <c r="L146" i="17"/>
  <c r="D145" i="15"/>
  <c r="L149" i="28"/>
  <c r="N148" i="50"/>
  <c r="K147" i="21"/>
  <c r="L148" i="45"/>
  <c r="I146" i="19"/>
  <c r="I148" i="41"/>
  <c r="N140" i="39"/>
  <c r="K145" i="15"/>
  <c r="N148" i="44"/>
  <c r="N146" i="21"/>
  <c r="N147" i="20"/>
  <c r="I146" i="18"/>
  <c r="K148" i="47"/>
  <c r="D148" i="31"/>
  <c r="D148" i="45"/>
  <c r="I149" i="44"/>
  <c r="H148" i="50"/>
  <c r="N146" i="23"/>
  <c r="J148" i="35"/>
  <c r="D148" i="21"/>
  <c r="M148" i="50"/>
  <c r="L149" i="16"/>
  <c r="E147" i="45"/>
  <c r="M147" i="51"/>
  <c r="D147" i="19"/>
  <c r="D149" i="27"/>
  <c r="M147" i="30"/>
  <c r="J149" i="28"/>
  <c r="L149" i="44"/>
  <c r="I148" i="48"/>
  <c r="H148" i="41"/>
  <c r="I149" i="28"/>
  <c r="G146" i="21"/>
  <c r="J148" i="48"/>
  <c r="F147" i="13"/>
  <c r="F147" i="41"/>
  <c r="J146" i="18"/>
  <c r="K148" i="31"/>
  <c r="E145" i="14"/>
  <c r="H149" i="44"/>
  <c r="N143" i="24"/>
  <c r="N144" i="15"/>
  <c r="E147" i="50"/>
  <c r="L143" i="36"/>
  <c r="L144" i="24"/>
  <c r="K148" i="41"/>
  <c r="K148" i="35"/>
  <c r="M146" i="18"/>
  <c r="M147" i="45"/>
  <c r="G148" i="16"/>
  <c r="D148" i="48"/>
  <c r="N147" i="45"/>
  <c r="D148" i="51"/>
  <c r="H149" i="16"/>
  <c r="M146" i="23"/>
  <c r="I148" i="42"/>
  <c r="H150" i="29"/>
  <c r="G147" i="25"/>
  <c r="M147" i="31"/>
  <c r="D151" i="29"/>
  <c r="J148" i="30"/>
  <c r="I148" i="25"/>
  <c r="J148" i="26"/>
  <c r="N147" i="30"/>
  <c r="G147" i="45"/>
  <c r="G147" i="30"/>
  <c r="E148" i="16"/>
  <c r="N147" i="49"/>
  <c r="J148" i="25"/>
  <c r="E147" i="51"/>
  <c r="H149" i="28"/>
  <c r="I148" i="46"/>
  <c r="H148" i="46"/>
  <c r="N147" i="13"/>
  <c r="K149" i="28"/>
  <c r="E148" i="35"/>
  <c r="J147" i="21"/>
  <c r="D148" i="13"/>
  <c r="I148" i="13"/>
  <c r="L148" i="46"/>
  <c r="G150" i="29"/>
  <c r="K148" i="49"/>
  <c r="D146" i="14"/>
  <c r="D148" i="42"/>
  <c r="K147" i="20"/>
  <c r="C146" i="24" l="1"/>
  <c r="C145" i="36"/>
  <c r="B152" i="27"/>
  <c r="A153" i="27"/>
  <c r="B147" i="17"/>
  <c r="C147" i="17"/>
  <c r="A148" i="17"/>
  <c r="B150" i="16"/>
  <c r="A151" i="16"/>
  <c r="B147" i="14"/>
  <c r="A148" i="14"/>
  <c r="C147" i="14"/>
  <c r="A150" i="13"/>
  <c r="B149" i="13"/>
  <c r="C149" i="13"/>
  <c r="C152" i="27"/>
  <c r="C150" i="16"/>
  <c r="B150" i="51"/>
  <c r="C150" i="51"/>
  <c r="A151" i="51"/>
  <c r="B150" i="50"/>
  <c r="C150" i="50"/>
  <c r="A151" i="50"/>
  <c r="A151" i="49"/>
  <c r="B150" i="49"/>
  <c r="C150" i="49"/>
  <c r="C150" i="48"/>
  <c r="A151" i="48"/>
  <c r="B150" i="48"/>
  <c r="C150" i="47"/>
  <c r="A151" i="47"/>
  <c r="B150" i="47"/>
  <c r="B150" i="46"/>
  <c r="C150" i="46"/>
  <c r="A151" i="46"/>
  <c r="B150" i="45"/>
  <c r="C150" i="45"/>
  <c r="A151" i="45"/>
  <c r="B151" i="44"/>
  <c r="C151" i="44"/>
  <c r="A152" i="44"/>
  <c r="B151" i="43"/>
  <c r="A152" i="43"/>
  <c r="B150" i="42"/>
  <c r="C150" i="42"/>
  <c r="A151" i="42"/>
  <c r="B150" i="41"/>
  <c r="C150" i="41"/>
  <c r="A151" i="41"/>
  <c r="B149" i="36"/>
  <c r="A150" i="36"/>
  <c r="B150" i="35"/>
  <c r="C150" i="35"/>
  <c r="A151" i="35"/>
  <c r="B150" i="31"/>
  <c r="C150" i="31"/>
  <c r="A151" i="31"/>
  <c r="B150" i="30"/>
  <c r="C150" i="30"/>
  <c r="A151" i="30"/>
  <c r="C152" i="29"/>
  <c r="A153" i="29"/>
  <c r="B152" i="29"/>
  <c r="C151" i="28"/>
  <c r="A152" i="28"/>
  <c r="B151" i="28"/>
  <c r="C150" i="26"/>
  <c r="A151" i="26"/>
  <c r="B150" i="26"/>
  <c r="B150" i="25"/>
  <c r="A151" i="25"/>
  <c r="C150" i="25"/>
  <c r="A151" i="24"/>
  <c r="B150" i="24"/>
  <c r="B149" i="23"/>
  <c r="C149" i="23"/>
  <c r="A150" i="23"/>
  <c r="B149" i="20"/>
  <c r="C149" i="20"/>
  <c r="A150" i="20"/>
  <c r="B149" i="21"/>
  <c r="A150" i="21"/>
  <c r="C149" i="21"/>
  <c r="B148" i="19"/>
  <c r="C148" i="19"/>
  <c r="A149" i="19"/>
  <c r="B148" i="18"/>
  <c r="C148" i="18"/>
  <c r="A149" i="18"/>
  <c r="B147" i="15"/>
  <c r="C147" i="15"/>
  <c r="A148" i="15"/>
  <c r="A143" i="39"/>
  <c r="B142" i="39"/>
  <c r="C142" i="39"/>
  <c r="D149" i="31"/>
  <c r="F143" i="36"/>
  <c r="D145" i="24"/>
  <c r="I144" i="36"/>
  <c r="E148" i="13"/>
  <c r="H149" i="50"/>
  <c r="J149" i="45"/>
  <c r="N148" i="45"/>
  <c r="N148" i="42"/>
  <c r="N148" i="31"/>
  <c r="F150" i="44"/>
  <c r="F146" i="19"/>
  <c r="K148" i="23"/>
  <c r="H146" i="15"/>
  <c r="K149" i="31"/>
  <c r="G148" i="20"/>
  <c r="H151" i="29"/>
  <c r="E149" i="16"/>
  <c r="M145" i="15"/>
  <c r="G146" i="19"/>
  <c r="K149" i="13"/>
  <c r="F148" i="21"/>
  <c r="I147" i="17"/>
  <c r="D148" i="23"/>
  <c r="F148" i="30"/>
  <c r="G149" i="30"/>
  <c r="L150" i="28"/>
  <c r="K149" i="47"/>
  <c r="I150" i="16"/>
  <c r="F149" i="50"/>
  <c r="H149" i="49"/>
  <c r="J150" i="28"/>
  <c r="M144" i="24"/>
  <c r="N143" i="36"/>
  <c r="K144" i="36"/>
  <c r="J149" i="13"/>
  <c r="L147" i="19"/>
  <c r="G148" i="42"/>
  <c r="J147" i="17"/>
  <c r="J149" i="49"/>
  <c r="M148" i="41"/>
  <c r="I148" i="20"/>
  <c r="M148" i="20"/>
  <c r="M148" i="45"/>
  <c r="I149" i="31"/>
  <c r="D149" i="49"/>
  <c r="E141" i="39"/>
  <c r="N149" i="30"/>
  <c r="E148" i="21"/>
  <c r="L149" i="25"/>
  <c r="L142" i="39"/>
  <c r="D149" i="42"/>
  <c r="M147" i="18"/>
  <c r="M146" i="19"/>
  <c r="G148" i="30"/>
  <c r="L150" i="44"/>
  <c r="D149" i="21"/>
  <c r="M150" i="44"/>
  <c r="D151" i="44"/>
  <c r="L146" i="15"/>
  <c r="K147" i="17"/>
  <c r="K150" i="28"/>
  <c r="J149" i="48"/>
  <c r="H149" i="51"/>
  <c r="M148" i="13"/>
  <c r="D150" i="16"/>
  <c r="E144" i="24"/>
  <c r="M143" i="36"/>
  <c r="L149" i="48"/>
  <c r="K146" i="15"/>
  <c r="I149" i="51"/>
  <c r="F149" i="16"/>
  <c r="K149" i="50"/>
  <c r="H150" i="28"/>
  <c r="J147" i="18"/>
  <c r="K149" i="35"/>
  <c r="H147" i="17"/>
  <c r="I149" i="45"/>
  <c r="M146" i="14"/>
  <c r="E149" i="30"/>
  <c r="J150" i="44"/>
  <c r="D150" i="35"/>
  <c r="G148" i="41"/>
  <c r="I149" i="47"/>
  <c r="F149" i="44"/>
  <c r="E148" i="26"/>
  <c r="N148" i="48"/>
  <c r="I148" i="21"/>
  <c r="N148" i="20"/>
  <c r="I150" i="44"/>
  <c r="M148" i="21"/>
  <c r="I146" i="15"/>
  <c r="H149" i="41"/>
  <c r="H149" i="13"/>
  <c r="L149" i="41"/>
  <c r="N148" i="49"/>
  <c r="F149" i="28"/>
  <c r="N147" i="19"/>
  <c r="I147" i="18"/>
  <c r="I149" i="13"/>
  <c r="D149" i="25"/>
  <c r="M150" i="28"/>
  <c r="M149" i="44"/>
  <c r="I149" i="35"/>
  <c r="I149" i="25"/>
  <c r="J148" i="23"/>
  <c r="I149" i="46"/>
  <c r="G145" i="15"/>
  <c r="J149" i="26"/>
  <c r="J150" i="27"/>
  <c r="J148" i="20"/>
  <c r="N150" i="28"/>
  <c r="M148" i="48"/>
  <c r="F145" i="15"/>
  <c r="G148" i="26"/>
  <c r="G148" i="51"/>
  <c r="L149" i="42"/>
  <c r="H149" i="46"/>
  <c r="D142" i="39"/>
  <c r="H149" i="48"/>
  <c r="J149" i="35"/>
  <c r="N144" i="24"/>
  <c r="M147" i="23"/>
  <c r="L145" i="24"/>
  <c r="I145" i="24"/>
  <c r="H149" i="45"/>
  <c r="F147" i="21"/>
  <c r="F141" i="39"/>
  <c r="J148" i="21"/>
  <c r="H147" i="18"/>
  <c r="N146" i="14"/>
  <c r="F148" i="48"/>
  <c r="E148" i="31"/>
  <c r="M149" i="16"/>
  <c r="J152" i="27"/>
  <c r="G150" i="44"/>
  <c r="H149" i="30"/>
  <c r="I147" i="14"/>
  <c r="K149" i="42"/>
  <c r="G148" i="25"/>
  <c r="G149" i="28"/>
  <c r="N141" i="39"/>
  <c r="K149" i="25"/>
  <c r="D150" i="27"/>
  <c r="D149" i="48"/>
  <c r="E148" i="25"/>
  <c r="M147" i="21"/>
  <c r="G149" i="50"/>
  <c r="E148" i="48"/>
  <c r="I147" i="19"/>
  <c r="F148" i="41"/>
  <c r="D149" i="45"/>
  <c r="D150" i="45" s="1"/>
  <c r="G151" i="29"/>
  <c r="E146" i="14"/>
  <c r="K149" i="41"/>
  <c r="N149" i="50"/>
  <c r="N148" i="51"/>
  <c r="M148" i="25"/>
  <c r="E149" i="35"/>
  <c r="H149" i="25"/>
  <c r="D149" i="41"/>
  <c r="K148" i="20"/>
  <c r="N149" i="16"/>
  <c r="E151" i="29"/>
  <c r="D149" i="46"/>
  <c r="J149" i="47"/>
  <c r="M149" i="30"/>
  <c r="N149" i="35"/>
  <c r="H148" i="23"/>
  <c r="K142" i="39"/>
  <c r="M148" i="49"/>
  <c r="E148" i="49"/>
  <c r="N148" i="25"/>
  <c r="J147" i="19"/>
  <c r="H148" i="21"/>
  <c r="K149" i="46"/>
  <c r="M149" i="50"/>
  <c r="M148" i="47"/>
  <c r="I142" i="39"/>
  <c r="G144" i="24"/>
  <c r="N147" i="23"/>
  <c r="J144" i="36"/>
  <c r="F148" i="47"/>
  <c r="F147" i="19"/>
  <c r="I149" i="26"/>
  <c r="E147" i="21"/>
  <c r="K147" i="14"/>
  <c r="N147" i="18"/>
  <c r="L149" i="30"/>
  <c r="M149" i="35"/>
  <c r="E150" i="28"/>
  <c r="F149" i="30"/>
  <c r="N150" i="44"/>
  <c r="N149" i="44"/>
  <c r="E148" i="42"/>
  <c r="M146" i="17"/>
  <c r="J149" i="41"/>
  <c r="I149" i="50"/>
  <c r="L149" i="26"/>
  <c r="G148" i="31"/>
  <c r="D149" i="26"/>
  <c r="E148" i="30"/>
  <c r="D147" i="14"/>
  <c r="H149" i="42"/>
  <c r="H149" i="35"/>
  <c r="L147" i="17"/>
  <c r="L149" i="51"/>
  <c r="F144" i="24"/>
  <c r="E147" i="23"/>
  <c r="H145" i="24"/>
  <c r="D144" i="36"/>
  <c r="G147" i="18"/>
  <c r="H149" i="26"/>
  <c r="L149" i="31"/>
  <c r="H148" i="20"/>
  <c r="E149" i="44"/>
  <c r="L148" i="23"/>
  <c r="G146" i="17"/>
  <c r="J149" i="31"/>
  <c r="D149" i="51"/>
  <c r="E150" i="44"/>
  <c r="L149" i="49"/>
  <c r="L149" i="45"/>
  <c r="G148" i="13"/>
  <c r="I149" i="48"/>
  <c r="E148" i="47"/>
  <c r="F148" i="51"/>
  <c r="E149" i="50"/>
  <c r="G146" i="14"/>
  <c r="N147" i="21"/>
  <c r="F146" i="17"/>
  <c r="K149" i="26"/>
  <c r="E145" i="15"/>
  <c r="N148" i="41"/>
  <c r="N148" i="21"/>
  <c r="I149" i="30"/>
  <c r="D150" i="31"/>
  <c r="M149" i="28"/>
  <c r="J149" i="46"/>
  <c r="F151" i="29"/>
  <c r="E148" i="51"/>
  <c r="L151" i="29"/>
  <c r="L149" i="46"/>
  <c r="F149" i="35"/>
  <c r="H142" i="39"/>
  <c r="H149" i="47"/>
  <c r="G147" i="19"/>
  <c r="E147" i="18"/>
  <c r="L147" i="14"/>
  <c r="E146" i="19"/>
  <c r="I148" i="23"/>
  <c r="F148" i="25"/>
  <c r="M148" i="30"/>
  <c r="M148" i="42"/>
  <c r="I151" i="29"/>
  <c r="K151" i="29"/>
  <c r="N148" i="26"/>
  <c r="E148" i="20"/>
  <c r="M148" i="26"/>
  <c r="G147" i="21"/>
  <c r="E143" i="36"/>
  <c r="F147" i="23"/>
  <c r="K145" i="24"/>
  <c r="L144" i="36"/>
  <c r="K150" i="44"/>
  <c r="J149" i="30"/>
  <c r="I149" i="42"/>
  <c r="F150" i="28"/>
  <c r="F148" i="26"/>
  <c r="J146" i="15"/>
  <c r="F148" i="13"/>
  <c r="D149" i="20"/>
  <c r="M151" i="29"/>
  <c r="D150" i="50"/>
  <c r="H147" i="19"/>
  <c r="K149" i="48"/>
  <c r="L149" i="13"/>
  <c r="F148" i="49"/>
  <c r="E148" i="45"/>
  <c r="G149" i="27"/>
  <c r="M147" i="19"/>
  <c r="L150" i="16"/>
  <c r="N148" i="13"/>
  <c r="N145" i="15"/>
  <c r="G148" i="49"/>
  <c r="J149" i="50"/>
  <c r="H150" i="44"/>
  <c r="J149" i="51"/>
  <c r="H147" i="14"/>
  <c r="J147" i="14"/>
  <c r="G143" i="36"/>
  <c r="G147" i="23"/>
  <c r="J145" i="24"/>
  <c r="H144" i="36"/>
  <c r="E146" i="17"/>
  <c r="K149" i="45"/>
  <c r="M141" i="39"/>
  <c r="I149" i="41"/>
  <c r="I149" i="49"/>
  <c r="I150" i="28"/>
  <c r="K149" i="30"/>
  <c r="F148" i="31"/>
  <c r="L149" i="50"/>
  <c r="L149" i="35"/>
  <c r="D146" i="15"/>
  <c r="E147" i="19"/>
  <c r="N151" i="29"/>
  <c r="G148" i="48"/>
  <c r="K150" i="16"/>
  <c r="F148" i="42"/>
  <c r="D147" i="17"/>
  <c r="N146" i="19"/>
  <c r="L149" i="47"/>
  <c r="K149" i="51"/>
  <c r="G148" i="21"/>
  <c r="M148" i="31"/>
  <c r="H149" i="31"/>
  <c r="J149" i="25"/>
  <c r="D149" i="13"/>
  <c r="N148" i="30"/>
  <c r="L148" i="20"/>
  <c r="G149" i="16"/>
  <c r="G148" i="47"/>
  <c r="L148" i="21"/>
  <c r="N146" i="17"/>
  <c r="J142" i="39"/>
  <c r="D152" i="29"/>
  <c r="E149" i="28"/>
  <c r="E148" i="41"/>
  <c r="J149" i="42"/>
  <c r="G141" i="39"/>
  <c r="F146" i="14"/>
  <c r="N148" i="47"/>
  <c r="G149" i="44"/>
  <c r="F148" i="20"/>
  <c r="G149" i="35"/>
  <c r="N149" i="28"/>
  <c r="K149" i="49"/>
  <c r="M148" i="51"/>
  <c r="K147" i="19"/>
  <c r="H150" i="16"/>
  <c r="F148" i="45"/>
  <c r="K148" i="21"/>
  <c r="D149" i="47"/>
  <c r="D148" i="18"/>
  <c r="G148" i="45"/>
  <c r="F147" i="18"/>
  <c r="G150" i="28"/>
  <c r="J151" i="29"/>
  <c r="J150" i="16"/>
  <c r="D151" i="28"/>
  <c r="C146" i="36" l="1"/>
  <c r="C147" i="24"/>
  <c r="B153" i="27"/>
  <c r="A154" i="27"/>
  <c r="C148" i="17"/>
  <c r="B148" i="17"/>
  <c r="A149" i="17"/>
  <c r="B151" i="16"/>
  <c r="A152" i="16"/>
  <c r="B148" i="14"/>
  <c r="A149" i="14"/>
  <c r="C148" i="14"/>
  <c r="B150" i="13"/>
  <c r="A151" i="13"/>
  <c r="C150" i="13"/>
  <c r="C153" i="27"/>
  <c r="C151" i="16"/>
  <c r="B151" i="51"/>
  <c r="C151" i="51"/>
  <c r="A152" i="51"/>
  <c r="C151" i="50"/>
  <c r="A152" i="50"/>
  <c r="B151" i="50"/>
  <c r="B151" i="49"/>
  <c r="C151" i="49"/>
  <c r="A152" i="49"/>
  <c r="B151" i="48"/>
  <c r="C151" i="48"/>
  <c r="A152" i="48"/>
  <c r="C151" i="47"/>
  <c r="A152" i="47"/>
  <c r="B151" i="47"/>
  <c r="C151" i="46"/>
  <c r="A152" i="46"/>
  <c r="B151" i="46"/>
  <c r="B151" i="45"/>
  <c r="C151" i="45"/>
  <c r="A152" i="45"/>
  <c r="C152" i="44"/>
  <c r="A153" i="44"/>
  <c r="B152" i="44"/>
  <c r="A153" i="43"/>
  <c r="B152" i="43"/>
  <c r="A152" i="42"/>
  <c r="B151" i="42"/>
  <c r="C151" i="42"/>
  <c r="B151" i="41"/>
  <c r="C151" i="41"/>
  <c r="A152" i="41"/>
  <c r="B150" i="36"/>
  <c r="A151" i="36"/>
  <c r="C151" i="35"/>
  <c r="A152" i="35"/>
  <c r="B151" i="35"/>
  <c r="B151" i="31"/>
  <c r="A152" i="31"/>
  <c r="C151" i="31"/>
  <c r="B151" i="30"/>
  <c r="C151" i="30"/>
  <c r="A152" i="30"/>
  <c r="B153" i="29"/>
  <c r="C153" i="29"/>
  <c r="A154" i="29"/>
  <c r="B152" i="28"/>
  <c r="C152" i="28"/>
  <c r="A153" i="28"/>
  <c r="C151" i="26"/>
  <c r="A152" i="26"/>
  <c r="B151" i="26"/>
  <c r="B151" i="25"/>
  <c r="C151" i="25"/>
  <c r="A152" i="25"/>
  <c r="B151" i="24"/>
  <c r="C151" i="24"/>
  <c r="A152" i="24"/>
  <c r="B150" i="23"/>
  <c r="C150" i="23"/>
  <c r="A151" i="23"/>
  <c r="C150" i="20"/>
  <c r="A151" i="20"/>
  <c r="B150" i="20"/>
  <c r="B150" i="21"/>
  <c r="C150" i="21"/>
  <c r="A151" i="21"/>
  <c r="B149" i="19"/>
  <c r="A150" i="19"/>
  <c r="C149" i="19"/>
  <c r="C149" i="18"/>
  <c r="A150" i="18"/>
  <c r="B149" i="18"/>
  <c r="C148" i="15"/>
  <c r="A149" i="15"/>
  <c r="B148" i="15"/>
  <c r="A144" i="39"/>
  <c r="B143" i="39"/>
  <c r="C143" i="39"/>
  <c r="D150" i="47"/>
  <c r="M145" i="24"/>
  <c r="E149" i="31"/>
  <c r="J146" i="24"/>
  <c r="D150" i="26"/>
  <c r="L151" i="16"/>
  <c r="H150" i="45"/>
  <c r="N146" i="15"/>
  <c r="G149" i="21"/>
  <c r="N149" i="45"/>
  <c r="M149" i="51"/>
  <c r="J150" i="35"/>
  <c r="K150" i="50"/>
  <c r="M152" i="29"/>
  <c r="E150" i="16"/>
  <c r="L150" i="31"/>
  <c r="G149" i="13"/>
  <c r="F149" i="42"/>
  <c r="D149" i="18"/>
  <c r="D151" i="26"/>
  <c r="D150" i="51"/>
  <c r="I150" i="31"/>
  <c r="L147" i="15"/>
  <c r="G142" i="39"/>
  <c r="J148" i="17"/>
  <c r="D148" i="19"/>
  <c r="K148" i="14"/>
  <c r="N149" i="46"/>
  <c r="J150" i="30"/>
  <c r="E149" i="49"/>
  <c r="F144" i="36"/>
  <c r="F145" i="24"/>
  <c r="M147" i="14"/>
  <c r="I150" i="49"/>
  <c r="E146" i="15"/>
  <c r="G147" i="14"/>
  <c r="K150" i="42"/>
  <c r="D153" i="29"/>
  <c r="K147" i="15"/>
  <c r="N150" i="50"/>
  <c r="G151" i="28"/>
  <c r="G149" i="41"/>
  <c r="J151" i="44"/>
  <c r="N149" i="51"/>
  <c r="M149" i="41"/>
  <c r="H152" i="29"/>
  <c r="F150" i="16"/>
  <c r="D151" i="31"/>
  <c r="J150" i="25"/>
  <c r="I152" i="29"/>
  <c r="K149" i="20"/>
  <c r="D149" i="23"/>
  <c r="K148" i="17"/>
  <c r="F149" i="45"/>
  <c r="E151" i="44"/>
  <c r="N150" i="31"/>
  <c r="I150" i="35"/>
  <c r="I149" i="21"/>
  <c r="M148" i="23"/>
  <c r="F147" i="14"/>
  <c r="G150" i="27"/>
  <c r="G149" i="48"/>
  <c r="N144" i="36"/>
  <c r="G145" i="24"/>
  <c r="I145" i="36"/>
  <c r="M149" i="47"/>
  <c r="H143" i="39"/>
  <c r="F149" i="47"/>
  <c r="K150" i="49"/>
  <c r="F150" i="45"/>
  <c r="H150" i="25"/>
  <c r="M149" i="49"/>
  <c r="K151" i="16"/>
  <c r="D148" i="17"/>
  <c r="I150" i="51"/>
  <c r="M150" i="50"/>
  <c r="H148" i="17"/>
  <c r="H151" i="44"/>
  <c r="N149" i="42"/>
  <c r="I150" i="46"/>
  <c r="M149" i="45"/>
  <c r="J150" i="41"/>
  <c r="L150" i="42"/>
  <c r="I148" i="19"/>
  <c r="J150" i="46"/>
  <c r="J151" i="16"/>
  <c r="I150" i="45"/>
  <c r="F150" i="50"/>
  <c r="F149" i="48"/>
  <c r="N152" i="29"/>
  <c r="F147" i="17"/>
  <c r="F146" i="15"/>
  <c r="F150" i="31"/>
  <c r="L148" i="14"/>
  <c r="E149" i="20"/>
  <c r="N149" i="21"/>
  <c r="M144" i="36"/>
  <c r="N145" i="24"/>
  <c r="L145" i="36"/>
  <c r="K146" i="24"/>
  <c r="L150" i="26"/>
  <c r="M149" i="20"/>
  <c r="E147" i="14"/>
  <c r="N150" i="45"/>
  <c r="E152" i="29"/>
  <c r="E149" i="46"/>
  <c r="E149" i="48"/>
  <c r="L150" i="50"/>
  <c r="J147" i="15"/>
  <c r="E149" i="42"/>
  <c r="H147" i="15"/>
  <c r="G150" i="16"/>
  <c r="I151" i="16"/>
  <c r="M147" i="17"/>
  <c r="G149" i="45"/>
  <c r="H150" i="50"/>
  <c r="K150" i="47"/>
  <c r="J150" i="48"/>
  <c r="H148" i="18"/>
  <c r="F149" i="13"/>
  <c r="D143" i="39"/>
  <c r="K151" i="28"/>
  <c r="M149" i="25"/>
  <c r="L150" i="47"/>
  <c r="E150" i="31"/>
  <c r="I151" i="44"/>
  <c r="K150" i="41"/>
  <c r="G149" i="49"/>
  <c r="E149" i="47"/>
  <c r="H148" i="19"/>
  <c r="L152" i="29"/>
  <c r="L149" i="21"/>
  <c r="I148" i="17"/>
  <c r="K150" i="25"/>
  <c r="G149" i="47"/>
  <c r="E149" i="41"/>
  <c r="I150" i="26"/>
  <c r="J149" i="23"/>
  <c r="D151" i="24"/>
  <c r="I150" i="30"/>
  <c r="L150" i="45"/>
  <c r="H148" i="14"/>
  <c r="E148" i="18"/>
  <c r="M150" i="45"/>
  <c r="L151" i="44"/>
  <c r="D150" i="20"/>
  <c r="N149" i="25"/>
  <c r="N149" i="49"/>
  <c r="L150" i="49"/>
  <c r="D150" i="13"/>
  <c r="H149" i="21"/>
  <c r="H150" i="26"/>
  <c r="J150" i="42"/>
  <c r="N149" i="20"/>
  <c r="K152" i="29"/>
  <c r="E149" i="45"/>
  <c r="J150" i="47"/>
  <c r="N149" i="47"/>
  <c r="F151" i="28"/>
  <c r="N150" i="16"/>
  <c r="L150" i="13"/>
  <c r="G144" i="36"/>
  <c r="M149" i="31"/>
  <c r="H145" i="36"/>
  <c r="I146" i="24"/>
  <c r="H150" i="30"/>
  <c r="N150" i="35"/>
  <c r="E149" i="26"/>
  <c r="L150" i="41"/>
  <c r="J151" i="28"/>
  <c r="F148" i="23"/>
  <c r="F149" i="41"/>
  <c r="M142" i="39"/>
  <c r="H151" i="16"/>
  <c r="D147" i="15"/>
  <c r="L143" i="39"/>
  <c r="J148" i="14"/>
  <c r="M151" i="44"/>
  <c r="M149" i="42"/>
  <c r="D150" i="30"/>
  <c r="N147" i="14"/>
  <c r="I150" i="25"/>
  <c r="L150" i="35"/>
  <c r="D151" i="47"/>
  <c r="H150" i="35"/>
  <c r="F149" i="25"/>
  <c r="M148" i="18"/>
  <c r="M149" i="46"/>
  <c r="M150" i="35"/>
  <c r="I143" i="39"/>
  <c r="E144" i="36"/>
  <c r="F149" i="31"/>
  <c r="K145" i="36"/>
  <c r="D146" i="24"/>
  <c r="K150" i="30"/>
  <c r="N149" i="26"/>
  <c r="G152" i="29"/>
  <c r="N151" i="28"/>
  <c r="G149" i="51"/>
  <c r="J150" i="13"/>
  <c r="H150" i="13"/>
  <c r="E149" i="25"/>
  <c r="G148" i="23"/>
  <c r="L150" i="51"/>
  <c r="I149" i="23"/>
  <c r="G149" i="20"/>
  <c r="J150" i="50"/>
  <c r="L148" i="17"/>
  <c r="M151" i="28"/>
  <c r="N149" i="41"/>
  <c r="K143" i="39"/>
  <c r="E149" i="51"/>
  <c r="F149" i="51"/>
  <c r="J149" i="20"/>
  <c r="H150" i="49"/>
  <c r="L150" i="48"/>
  <c r="M150" i="16"/>
  <c r="F152" i="29"/>
  <c r="K151" i="44"/>
  <c r="M146" i="15"/>
  <c r="K150" i="35"/>
  <c r="D151" i="16"/>
  <c r="E150" i="35"/>
  <c r="D150" i="41"/>
  <c r="N149" i="31"/>
  <c r="J145" i="36"/>
  <c r="H146" i="24"/>
  <c r="L146" i="24"/>
  <c r="L149" i="20"/>
  <c r="H150" i="48"/>
  <c r="G151" i="44"/>
  <c r="I148" i="18"/>
  <c r="E150" i="50"/>
  <c r="H150" i="47"/>
  <c r="K150" i="31"/>
  <c r="D150" i="49"/>
  <c r="D150" i="25"/>
  <c r="D151" i="25" s="1"/>
  <c r="I149" i="20"/>
  <c r="J150" i="31"/>
  <c r="L150" i="46"/>
  <c r="I150" i="13"/>
  <c r="I150" i="42"/>
  <c r="D148" i="14"/>
  <c r="G150" i="35"/>
  <c r="G148" i="18"/>
  <c r="J150" i="26"/>
  <c r="D150" i="42"/>
  <c r="N142" i="39"/>
  <c r="I150" i="41"/>
  <c r="F149" i="20"/>
  <c r="M149" i="21"/>
  <c r="G149" i="46"/>
  <c r="M150" i="31"/>
  <c r="E149" i="21"/>
  <c r="E149" i="13"/>
  <c r="G149" i="42"/>
  <c r="F149" i="21"/>
  <c r="F148" i="18"/>
  <c r="J148" i="18"/>
  <c r="M149" i="26"/>
  <c r="E145" i="24"/>
  <c r="G149" i="31"/>
  <c r="D145" i="36"/>
  <c r="J152" i="29"/>
  <c r="N148" i="18"/>
  <c r="H150" i="41"/>
  <c r="G149" i="25"/>
  <c r="K150" i="46"/>
  <c r="K149" i="21"/>
  <c r="G150" i="31"/>
  <c r="J150" i="51"/>
  <c r="N148" i="23"/>
  <c r="H149" i="23"/>
  <c r="L151" i="28"/>
  <c r="H150" i="51"/>
  <c r="J150" i="45"/>
  <c r="F149" i="49"/>
  <c r="I147" i="15"/>
  <c r="J150" i="49"/>
  <c r="F149" i="46"/>
  <c r="D150" i="46"/>
  <c r="D151" i="46" s="1"/>
  <c r="L150" i="25"/>
  <c r="E147" i="17"/>
  <c r="L149" i="23"/>
  <c r="N151" i="44"/>
  <c r="K150" i="26"/>
  <c r="M149" i="48"/>
  <c r="G149" i="26"/>
  <c r="F151" i="44"/>
  <c r="N149" i="48"/>
  <c r="K150" i="51"/>
  <c r="N147" i="17"/>
  <c r="I150" i="47"/>
  <c r="L150" i="30"/>
  <c r="J148" i="19"/>
  <c r="I150" i="50"/>
  <c r="G150" i="45"/>
  <c r="G146" i="15"/>
  <c r="H150" i="31"/>
  <c r="L148" i="19"/>
  <c r="H149" i="20"/>
  <c r="D150" i="48"/>
  <c r="D151" i="48" s="1"/>
  <c r="K148" i="19"/>
  <c r="F150" i="35"/>
  <c r="H150" i="42"/>
  <c r="J149" i="21"/>
  <c r="N149" i="13"/>
  <c r="K150" i="45"/>
  <c r="E148" i="23"/>
  <c r="F149" i="26"/>
  <c r="E151" i="28"/>
  <c r="G147" i="17"/>
  <c r="E142" i="39"/>
  <c r="K149" i="23"/>
  <c r="H151" i="28"/>
  <c r="J143" i="39"/>
  <c r="K150" i="48"/>
  <c r="F142" i="39"/>
  <c r="I151" i="28"/>
  <c r="M149" i="13"/>
  <c r="G150" i="50"/>
  <c r="E150" i="45"/>
  <c r="I150" i="48"/>
  <c r="D151" i="27"/>
  <c r="H150" i="46"/>
  <c r="I148" i="14"/>
  <c r="K150" i="13"/>
  <c r="J153" i="27"/>
  <c r="D151" i="41"/>
  <c r="C148" i="24" l="1"/>
  <c r="C147" i="36"/>
  <c r="A155" i="27"/>
  <c r="B154" i="27"/>
  <c r="C149" i="17"/>
  <c r="A150" i="17"/>
  <c r="B149" i="17"/>
  <c r="B152" i="16"/>
  <c r="A153" i="16"/>
  <c r="B149" i="14"/>
  <c r="A150" i="14"/>
  <c r="C149" i="14"/>
  <c r="B151" i="13"/>
  <c r="A152" i="13"/>
  <c r="C151" i="13"/>
  <c r="C154" i="27"/>
  <c r="C152" i="16"/>
  <c r="B152" i="51"/>
  <c r="A153" i="51"/>
  <c r="C152" i="51"/>
  <c r="B152" i="50"/>
  <c r="C152" i="50"/>
  <c r="A153" i="50"/>
  <c r="C152" i="49"/>
  <c r="A153" i="49"/>
  <c r="B152" i="49"/>
  <c r="C152" i="48"/>
  <c r="A153" i="48"/>
  <c r="B152" i="48"/>
  <c r="C152" i="47"/>
  <c r="A153" i="47"/>
  <c r="B152" i="47"/>
  <c r="B152" i="46"/>
  <c r="C152" i="46"/>
  <c r="A153" i="46"/>
  <c r="B152" i="45"/>
  <c r="C152" i="45"/>
  <c r="A153" i="45"/>
  <c r="B153" i="44"/>
  <c r="C153" i="44"/>
  <c r="A154" i="44"/>
  <c r="B153" i="43"/>
  <c r="A154" i="43"/>
  <c r="B152" i="42"/>
  <c r="C152" i="42"/>
  <c r="A153" i="42"/>
  <c r="B152" i="41"/>
  <c r="C152" i="41"/>
  <c r="A153" i="41"/>
  <c r="B151" i="36"/>
  <c r="A152" i="36"/>
  <c r="B152" i="35"/>
  <c r="C152" i="35"/>
  <c r="A153" i="35"/>
  <c r="B152" i="31"/>
  <c r="C152" i="31"/>
  <c r="A153" i="31"/>
  <c r="B152" i="30"/>
  <c r="C152" i="30"/>
  <c r="A153" i="30"/>
  <c r="C154" i="29"/>
  <c r="A155" i="29"/>
  <c r="B154" i="29"/>
  <c r="C153" i="28"/>
  <c r="A154" i="28"/>
  <c r="A155" i="28" s="1"/>
  <c r="B153" i="28"/>
  <c r="B152" i="26"/>
  <c r="A153" i="26"/>
  <c r="C152" i="26"/>
  <c r="B152" i="25"/>
  <c r="A153" i="25"/>
  <c r="C152" i="25"/>
  <c r="C152" i="24"/>
  <c r="A153" i="24"/>
  <c r="B152" i="24"/>
  <c r="B151" i="23"/>
  <c r="C151" i="23"/>
  <c r="A152" i="23"/>
  <c r="B151" i="20"/>
  <c r="C151" i="20"/>
  <c r="A152" i="20"/>
  <c r="B151" i="21"/>
  <c r="A152" i="21"/>
  <c r="C151" i="21"/>
  <c r="B150" i="19"/>
  <c r="C150" i="19"/>
  <c r="A151" i="19"/>
  <c r="B150" i="18"/>
  <c r="C150" i="18"/>
  <c r="A151" i="18"/>
  <c r="B149" i="15"/>
  <c r="C149" i="15"/>
  <c r="A150" i="15"/>
  <c r="A145" i="39"/>
  <c r="B144" i="39"/>
  <c r="C144" i="39"/>
  <c r="F145" i="36"/>
  <c r="N150" i="41"/>
  <c r="M150" i="47"/>
  <c r="M148" i="14"/>
  <c r="J151" i="30"/>
  <c r="H149" i="18"/>
  <c r="L151" i="41"/>
  <c r="E150" i="30"/>
  <c r="G150" i="42"/>
  <c r="J149" i="19"/>
  <c r="I151" i="31"/>
  <c r="N151" i="25"/>
  <c r="K151" i="25"/>
  <c r="N150" i="26"/>
  <c r="D152" i="28"/>
  <c r="J149" i="18"/>
  <c r="D154" i="29"/>
  <c r="E150" i="25"/>
  <c r="G150" i="46"/>
  <c r="N151" i="47"/>
  <c r="L151" i="49"/>
  <c r="N150" i="25"/>
  <c r="F151" i="25"/>
  <c r="E143" i="39"/>
  <c r="I153" i="29"/>
  <c r="J149" i="14"/>
  <c r="E151" i="46"/>
  <c r="J151" i="42"/>
  <c r="G149" i="18"/>
  <c r="F151" i="47"/>
  <c r="E145" i="36"/>
  <c r="G150" i="41"/>
  <c r="F150" i="47"/>
  <c r="K147" i="24"/>
  <c r="K146" i="36"/>
  <c r="G148" i="17"/>
  <c r="H152" i="28"/>
  <c r="K151" i="51"/>
  <c r="I151" i="41"/>
  <c r="J151" i="31"/>
  <c r="H151" i="35"/>
  <c r="K144" i="39"/>
  <c r="E150" i="42"/>
  <c r="I151" i="51"/>
  <c r="G151" i="27"/>
  <c r="H151" i="49"/>
  <c r="N151" i="31"/>
  <c r="I149" i="17"/>
  <c r="F151" i="46"/>
  <c r="L151" i="24"/>
  <c r="D151" i="35"/>
  <c r="G143" i="39"/>
  <c r="F143" i="39"/>
  <c r="H148" i="15"/>
  <c r="G150" i="51"/>
  <c r="N148" i="17"/>
  <c r="K151" i="35"/>
  <c r="I152" i="28"/>
  <c r="K148" i="15"/>
  <c r="N151" i="46"/>
  <c r="G150" i="13"/>
  <c r="N151" i="26"/>
  <c r="M150" i="30"/>
  <c r="M145" i="36"/>
  <c r="F146" i="24"/>
  <c r="N150" i="47"/>
  <c r="I149" i="14"/>
  <c r="F153" i="29"/>
  <c r="F150" i="13"/>
  <c r="N151" i="48"/>
  <c r="J151" i="35"/>
  <c r="E148" i="19"/>
  <c r="D152" i="16"/>
  <c r="I151" i="30"/>
  <c r="M150" i="48"/>
  <c r="G153" i="29"/>
  <c r="I151" i="45"/>
  <c r="N150" i="49"/>
  <c r="I151" i="35"/>
  <c r="H151" i="13"/>
  <c r="K151" i="50"/>
  <c r="M143" i="39"/>
  <c r="H151" i="24"/>
  <c r="K151" i="24"/>
  <c r="G147" i="15"/>
  <c r="D151" i="45"/>
  <c r="H149" i="17"/>
  <c r="E151" i="48"/>
  <c r="D151" i="13"/>
  <c r="J151" i="26"/>
  <c r="G148" i="14"/>
  <c r="G150" i="49"/>
  <c r="G149" i="23"/>
  <c r="H151" i="45"/>
  <c r="M150" i="26"/>
  <c r="D144" i="39"/>
  <c r="H152" i="44"/>
  <c r="K151" i="13"/>
  <c r="N145" i="36"/>
  <c r="E146" i="24"/>
  <c r="G150" i="47"/>
  <c r="J147" i="24"/>
  <c r="L146" i="36"/>
  <c r="I152" i="16"/>
  <c r="K150" i="21"/>
  <c r="E150" i="46"/>
  <c r="I151" i="47"/>
  <c r="L151" i="48"/>
  <c r="M151" i="25"/>
  <c r="N149" i="18"/>
  <c r="J151" i="24"/>
  <c r="E150" i="26"/>
  <c r="J150" i="23"/>
  <c r="K153" i="29"/>
  <c r="K151" i="48"/>
  <c r="M151" i="41"/>
  <c r="K150" i="23"/>
  <c r="E150" i="20"/>
  <c r="I151" i="24"/>
  <c r="M153" i="29"/>
  <c r="L149" i="17"/>
  <c r="E151" i="26"/>
  <c r="H151" i="50"/>
  <c r="L151" i="35"/>
  <c r="N147" i="15"/>
  <c r="M148" i="17"/>
  <c r="K151" i="47"/>
  <c r="M149" i="18"/>
  <c r="J152" i="16"/>
  <c r="E148" i="14"/>
  <c r="J151" i="46"/>
  <c r="G151" i="48"/>
  <c r="N151" i="16"/>
  <c r="N148" i="19"/>
  <c r="H151" i="48"/>
  <c r="H151" i="47"/>
  <c r="N148" i="14"/>
  <c r="L151" i="45"/>
  <c r="L151" i="51"/>
  <c r="F149" i="23"/>
  <c r="L153" i="29"/>
  <c r="I151" i="13"/>
  <c r="M150" i="25"/>
  <c r="K150" i="20"/>
  <c r="D150" i="23"/>
  <c r="K151" i="42"/>
  <c r="G151" i="25"/>
  <c r="E150" i="51"/>
  <c r="E149" i="23"/>
  <c r="M151" i="46"/>
  <c r="H151" i="42"/>
  <c r="D152" i="24"/>
  <c r="F151" i="31"/>
  <c r="M150" i="20"/>
  <c r="F148" i="17"/>
  <c r="L150" i="21"/>
  <c r="J151" i="50"/>
  <c r="F151" i="48"/>
  <c r="E148" i="17"/>
  <c r="E153" i="29"/>
  <c r="F151" i="16"/>
  <c r="F150" i="51"/>
  <c r="K149" i="17"/>
  <c r="H150" i="21"/>
  <c r="D150" i="18"/>
  <c r="N150" i="20"/>
  <c r="N150" i="46"/>
  <c r="F151" i="41"/>
  <c r="I150" i="23"/>
  <c r="G145" i="36"/>
  <c r="G146" i="24"/>
  <c r="E150" i="47"/>
  <c r="I147" i="24"/>
  <c r="I146" i="36"/>
  <c r="D152" i="27"/>
  <c r="D153" i="27" s="1"/>
  <c r="F149" i="18"/>
  <c r="I151" i="25"/>
  <c r="D151" i="30"/>
  <c r="L151" i="31"/>
  <c r="N150" i="13"/>
  <c r="D151" i="42"/>
  <c r="M148" i="19"/>
  <c r="M151" i="24"/>
  <c r="N149" i="23"/>
  <c r="F151" i="26"/>
  <c r="K152" i="44"/>
  <c r="D149" i="14"/>
  <c r="K152" i="28"/>
  <c r="J151" i="41"/>
  <c r="J150" i="21"/>
  <c r="M151" i="47"/>
  <c r="L152" i="44"/>
  <c r="G151" i="31"/>
  <c r="J151" i="25"/>
  <c r="G151" i="41"/>
  <c r="E150" i="13"/>
  <c r="I152" i="44"/>
  <c r="G151" i="47"/>
  <c r="D154" i="27"/>
  <c r="E151" i="47"/>
  <c r="I151" i="49"/>
  <c r="E150" i="41"/>
  <c r="M146" i="24"/>
  <c r="D147" i="24"/>
  <c r="H146" i="36"/>
  <c r="F150" i="42"/>
  <c r="J150" i="20"/>
  <c r="L151" i="26"/>
  <c r="F147" i="15"/>
  <c r="L151" i="47"/>
  <c r="J149" i="17"/>
  <c r="N151" i="24"/>
  <c r="F151" i="24"/>
  <c r="F150" i="30"/>
  <c r="F150" i="46"/>
  <c r="I150" i="21"/>
  <c r="M147" i="15"/>
  <c r="K151" i="41"/>
  <c r="I151" i="26"/>
  <c r="E151" i="24"/>
  <c r="H151" i="25"/>
  <c r="D149" i="17"/>
  <c r="H150" i="23"/>
  <c r="N143" i="39"/>
  <c r="N150" i="42"/>
  <c r="H151" i="41"/>
  <c r="M149" i="23"/>
  <c r="J152" i="28"/>
  <c r="I151" i="42"/>
  <c r="K151" i="46"/>
  <c r="K149" i="14"/>
  <c r="H151" i="31"/>
  <c r="L151" i="42"/>
  <c r="M150" i="41"/>
  <c r="N146" i="24"/>
  <c r="L147" i="24"/>
  <c r="J146" i="36"/>
  <c r="F150" i="48"/>
  <c r="D151" i="20"/>
  <c r="I150" i="20"/>
  <c r="E149" i="18"/>
  <c r="I151" i="48"/>
  <c r="L151" i="13"/>
  <c r="E147" i="15"/>
  <c r="M151" i="26"/>
  <c r="J148" i="15"/>
  <c r="H149" i="14"/>
  <c r="F150" i="20"/>
  <c r="N150" i="51"/>
  <c r="G150" i="25"/>
  <c r="L152" i="16"/>
  <c r="M151" i="48"/>
  <c r="K152" i="16"/>
  <c r="E151" i="16"/>
  <c r="D151" i="51"/>
  <c r="N150" i="48"/>
  <c r="M151" i="16"/>
  <c r="H150" i="20"/>
  <c r="F150" i="25"/>
  <c r="K151" i="26"/>
  <c r="L144" i="39"/>
  <c r="I148" i="15"/>
  <c r="J151" i="49"/>
  <c r="E151" i="41"/>
  <c r="J154" i="27"/>
  <c r="F148" i="19"/>
  <c r="E151" i="25"/>
  <c r="L151" i="30"/>
  <c r="F150" i="41"/>
  <c r="D148" i="15"/>
  <c r="H147" i="24"/>
  <c r="D146" i="36"/>
  <c r="G150" i="26"/>
  <c r="J152" i="44"/>
  <c r="K151" i="45"/>
  <c r="K149" i="19"/>
  <c r="K151" i="49"/>
  <c r="H151" i="30"/>
  <c r="J151" i="45"/>
  <c r="M150" i="46"/>
  <c r="G148" i="19"/>
  <c r="J151" i="48"/>
  <c r="D149" i="19"/>
  <c r="E150" i="49"/>
  <c r="L149" i="19"/>
  <c r="D152" i="44"/>
  <c r="G150" i="20"/>
  <c r="D150" i="21"/>
  <c r="L151" i="50"/>
  <c r="I151" i="50"/>
  <c r="G150" i="48"/>
  <c r="D151" i="50"/>
  <c r="L150" i="20"/>
  <c r="H153" i="29"/>
  <c r="G151" i="16"/>
  <c r="H144" i="39"/>
  <c r="I144" i="39"/>
  <c r="N150" i="30"/>
  <c r="M150" i="42"/>
  <c r="H151" i="26"/>
  <c r="J151" i="13"/>
  <c r="H149" i="19"/>
  <c r="M150" i="13"/>
  <c r="L151" i="46"/>
  <c r="K151" i="30"/>
  <c r="N153" i="29"/>
  <c r="I149" i="18"/>
  <c r="L152" i="28"/>
  <c r="D151" i="49"/>
  <c r="E151" i="31"/>
  <c r="J153" i="29"/>
  <c r="H151" i="51"/>
  <c r="H151" i="46"/>
  <c r="M150" i="51"/>
  <c r="D152" i="46"/>
  <c r="I151" i="46"/>
  <c r="G151" i="24"/>
  <c r="M150" i="49"/>
  <c r="F148" i="14"/>
  <c r="I149" i="19"/>
  <c r="G150" i="30"/>
  <c r="E150" i="48"/>
  <c r="N151" i="41"/>
  <c r="H152" i="16"/>
  <c r="M151" i="31"/>
  <c r="L150" i="23"/>
  <c r="K151" i="31"/>
  <c r="J144" i="39"/>
  <c r="J151" i="47"/>
  <c r="F150" i="26"/>
  <c r="G151" i="26"/>
  <c r="L151" i="25"/>
  <c r="G151" i="46"/>
  <c r="J151" i="51"/>
  <c r="L148" i="15"/>
  <c r="F150" i="49"/>
  <c r="L149" i="14"/>
  <c r="D152" i="41"/>
  <c r="B155" i="28" l="1"/>
  <c r="A156" i="28"/>
  <c r="C148" i="36"/>
  <c r="C149" i="24"/>
  <c r="B155" i="27"/>
  <c r="A156" i="27"/>
  <c r="B150" i="17"/>
  <c r="C150" i="17"/>
  <c r="A151" i="17"/>
  <c r="A154" i="16"/>
  <c r="B153" i="16"/>
  <c r="B150" i="14"/>
  <c r="A151" i="14"/>
  <c r="C150" i="14"/>
  <c r="A153" i="13"/>
  <c r="B152" i="13"/>
  <c r="C152" i="13"/>
  <c r="C155" i="27"/>
  <c r="C153" i="16"/>
  <c r="B153" i="51"/>
  <c r="C153" i="51"/>
  <c r="A154" i="51"/>
  <c r="C153" i="50"/>
  <c r="A154" i="50"/>
  <c r="B153" i="50"/>
  <c r="B153" i="49"/>
  <c r="C153" i="49"/>
  <c r="A154" i="49"/>
  <c r="B153" i="48"/>
  <c r="C153" i="48"/>
  <c r="A154" i="48"/>
  <c r="B153" i="47"/>
  <c r="C153" i="47"/>
  <c r="A154" i="47"/>
  <c r="C153" i="46"/>
  <c r="A154" i="46"/>
  <c r="B153" i="46"/>
  <c r="B153" i="45"/>
  <c r="C153" i="45"/>
  <c r="A154" i="45"/>
  <c r="C154" i="44"/>
  <c r="A155" i="44"/>
  <c r="B154" i="44"/>
  <c r="A155" i="43"/>
  <c r="B154" i="43"/>
  <c r="B153" i="42"/>
  <c r="C153" i="42"/>
  <c r="A154" i="42"/>
  <c r="B153" i="41"/>
  <c r="A154" i="41"/>
  <c r="C153" i="41"/>
  <c r="B152" i="36"/>
  <c r="A153" i="36"/>
  <c r="C153" i="35"/>
  <c r="A154" i="35"/>
  <c r="B153" i="35"/>
  <c r="B153" i="31"/>
  <c r="C153" i="31"/>
  <c r="A154" i="31"/>
  <c r="B153" i="30"/>
  <c r="A154" i="30"/>
  <c r="C153" i="30"/>
  <c r="A156" i="29"/>
  <c r="B155" i="29"/>
  <c r="C155" i="29"/>
  <c r="B154" i="28"/>
  <c r="C154" i="28"/>
  <c r="C155" i="28" s="1"/>
  <c r="C153" i="26"/>
  <c r="A154" i="26"/>
  <c r="B153" i="26"/>
  <c r="B153" i="25"/>
  <c r="C153" i="25"/>
  <c r="A154" i="25"/>
  <c r="B153" i="24"/>
  <c r="C153" i="24"/>
  <c r="A154" i="24"/>
  <c r="B152" i="23"/>
  <c r="C152" i="23"/>
  <c r="A153" i="23"/>
  <c r="C152" i="20"/>
  <c r="A153" i="20"/>
  <c r="B152" i="20"/>
  <c r="B152" i="21"/>
  <c r="C152" i="21"/>
  <c r="A153" i="21"/>
  <c r="B151" i="19"/>
  <c r="C151" i="19"/>
  <c r="A152" i="19"/>
  <c r="C151" i="18"/>
  <c r="A152" i="18"/>
  <c r="B151" i="18"/>
  <c r="C150" i="15"/>
  <c r="A151" i="15"/>
  <c r="B150" i="15"/>
  <c r="A146" i="39"/>
  <c r="B145" i="39"/>
  <c r="C145" i="39"/>
  <c r="D153" i="44"/>
  <c r="F148" i="15"/>
  <c r="I147" i="36"/>
  <c r="I148" i="24"/>
  <c r="H148" i="24"/>
  <c r="G153" i="27"/>
  <c r="L152" i="47"/>
  <c r="F152" i="46"/>
  <c r="F144" i="39"/>
  <c r="M149" i="14"/>
  <c r="E152" i="41"/>
  <c r="N151" i="13"/>
  <c r="N152" i="44"/>
  <c r="J152" i="24"/>
  <c r="J150" i="19"/>
  <c r="N151" i="20"/>
  <c r="G154" i="27"/>
  <c r="K151" i="20"/>
  <c r="J152" i="51"/>
  <c r="G152" i="44"/>
  <c r="G151" i="50"/>
  <c r="D152" i="35"/>
  <c r="G151" i="45"/>
  <c r="J150" i="17"/>
  <c r="M151" i="49"/>
  <c r="N151" i="45"/>
  <c r="F149" i="14"/>
  <c r="N151" i="51"/>
  <c r="I152" i="42"/>
  <c r="H154" i="29"/>
  <c r="K152" i="47"/>
  <c r="D152" i="31"/>
  <c r="K150" i="19"/>
  <c r="K152" i="42"/>
  <c r="E146" i="36"/>
  <c r="M148" i="15"/>
  <c r="J148" i="24"/>
  <c r="M151" i="30"/>
  <c r="H152" i="41"/>
  <c r="K152" i="25"/>
  <c r="N154" i="29"/>
  <c r="L150" i="17"/>
  <c r="I152" i="30"/>
  <c r="D151" i="18"/>
  <c r="L150" i="14"/>
  <c r="H151" i="23"/>
  <c r="M149" i="17"/>
  <c r="L153" i="16"/>
  <c r="H152" i="25"/>
  <c r="G149" i="19"/>
  <c r="H152" i="24"/>
  <c r="M151" i="13"/>
  <c r="I152" i="49"/>
  <c r="F152" i="44"/>
  <c r="D151" i="23"/>
  <c r="M151" i="42"/>
  <c r="D149" i="15"/>
  <c r="M152" i="46"/>
  <c r="J152" i="25"/>
  <c r="K152" i="48"/>
  <c r="I155" i="28"/>
  <c r="N152" i="28"/>
  <c r="J153" i="28"/>
  <c r="M151" i="51"/>
  <c r="G151" i="49"/>
  <c r="M146" i="36"/>
  <c r="N148" i="15"/>
  <c r="H147" i="36"/>
  <c r="D150" i="14"/>
  <c r="E151" i="35"/>
  <c r="I151" i="23"/>
  <c r="M152" i="16"/>
  <c r="D155" i="27"/>
  <c r="F151" i="45"/>
  <c r="H152" i="31"/>
  <c r="K155" i="28"/>
  <c r="K152" i="30"/>
  <c r="F151" i="13"/>
  <c r="G151" i="51"/>
  <c r="L151" i="23"/>
  <c r="J151" i="20"/>
  <c r="D152" i="13"/>
  <c r="L152" i="51"/>
  <c r="N151" i="35"/>
  <c r="M152" i="41"/>
  <c r="E151" i="50"/>
  <c r="E151" i="49"/>
  <c r="H151" i="21"/>
  <c r="D150" i="17"/>
  <c r="J154" i="29"/>
  <c r="H152" i="51"/>
  <c r="D153" i="24"/>
  <c r="D152" i="48"/>
  <c r="L152" i="35"/>
  <c r="N150" i="18"/>
  <c r="N152" i="16"/>
  <c r="F152" i="41"/>
  <c r="J149" i="15"/>
  <c r="E154" i="29"/>
  <c r="F146" i="36"/>
  <c r="G147" i="24"/>
  <c r="K148" i="24"/>
  <c r="D152" i="45"/>
  <c r="L153" i="44"/>
  <c r="N151" i="30"/>
  <c r="L152" i="24"/>
  <c r="J152" i="31"/>
  <c r="L152" i="30"/>
  <c r="K154" i="29"/>
  <c r="L150" i="19"/>
  <c r="D152" i="26"/>
  <c r="G150" i="18"/>
  <c r="L152" i="42"/>
  <c r="M150" i="18"/>
  <c r="H149" i="15"/>
  <c r="D152" i="50"/>
  <c r="K152" i="26"/>
  <c r="H150" i="17"/>
  <c r="L152" i="48"/>
  <c r="N151" i="49"/>
  <c r="E150" i="18"/>
  <c r="J155" i="27"/>
  <c r="I151" i="20"/>
  <c r="F151" i="50"/>
  <c r="E149" i="14"/>
  <c r="M149" i="19"/>
  <c r="I152" i="24"/>
  <c r="G151" i="35"/>
  <c r="G151" i="20"/>
  <c r="F151" i="42"/>
  <c r="E151" i="51"/>
  <c r="E150" i="21"/>
  <c r="N152" i="24"/>
  <c r="D153" i="28"/>
  <c r="F150" i="21"/>
  <c r="D152" i="25"/>
  <c r="D152" i="42"/>
  <c r="E152" i="28"/>
  <c r="J152" i="46"/>
  <c r="M151" i="35"/>
  <c r="L152" i="25"/>
  <c r="F152" i="28"/>
  <c r="J151" i="23"/>
  <c r="F152" i="16"/>
  <c r="L152" i="46"/>
  <c r="N150" i="23"/>
  <c r="I152" i="13"/>
  <c r="H152" i="35"/>
  <c r="M150" i="21"/>
  <c r="D152" i="47"/>
  <c r="K152" i="50"/>
  <c r="D150" i="19"/>
  <c r="E151" i="20"/>
  <c r="J152" i="47"/>
  <c r="H150" i="18"/>
  <c r="M150" i="23"/>
  <c r="I150" i="19"/>
  <c r="N149" i="17"/>
  <c r="F151" i="20"/>
  <c r="I152" i="45"/>
  <c r="E151" i="13"/>
  <c r="E151" i="42"/>
  <c r="G146" i="36"/>
  <c r="E147" i="24"/>
  <c r="J147" i="36"/>
  <c r="I152" i="26"/>
  <c r="J152" i="41"/>
  <c r="I150" i="14"/>
  <c r="J152" i="49"/>
  <c r="H153" i="44"/>
  <c r="G144" i="39"/>
  <c r="I150" i="18"/>
  <c r="G150" i="23"/>
  <c r="K152" i="46"/>
  <c r="D152" i="49"/>
  <c r="D153" i="49" s="1"/>
  <c r="I152" i="35"/>
  <c r="E152" i="16"/>
  <c r="D154" i="44"/>
  <c r="D152" i="20"/>
  <c r="K151" i="23"/>
  <c r="L152" i="49"/>
  <c r="H152" i="42"/>
  <c r="I152" i="47"/>
  <c r="D152" i="30"/>
  <c r="D153" i="46"/>
  <c r="F152" i="24"/>
  <c r="K152" i="51"/>
  <c r="N151" i="42"/>
  <c r="F150" i="23"/>
  <c r="F151" i="51"/>
  <c r="G154" i="29"/>
  <c r="N146" i="36"/>
  <c r="F147" i="24"/>
  <c r="D147" i="36"/>
  <c r="L148" i="24"/>
  <c r="M151" i="20"/>
  <c r="L152" i="31"/>
  <c r="J153" i="16"/>
  <c r="J152" i="26"/>
  <c r="H152" i="45"/>
  <c r="J152" i="30"/>
  <c r="I152" i="51"/>
  <c r="M151" i="50"/>
  <c r="H150" i="19"/>
  <c r="J152" i="42"/>
  <c r="I152" i="46"/>
  <c r="K145" i="39"/>
  <c r="I152" i="25"/>
  <c r="I151" i="21"/>
  <c r="I152" i="31"/>
  <c r="G151" i="42"/>
  <c r="H155" i="28"/>
  <c r="K152" i="31"/>
  <c r="L154" i="29"/>
  <c r="F154" i="29"/>
  <c r="I154" i="29"/>
  <c r="F149" i="19"/>
  <c r="D153" i="41"/>
  <c r="E152" i="46"/>
  <c r="F151" i="49"/>
  <c r="G152" i="16"/>
  <c r="L152" i="50"/>
  <c r="L151" i="20"/>
  <c r="G148" i="15"/>
  <c r="N147" i="24"/>
  <c r="K147" i="36"/>
  <c r="D148" i="24"/>
  <c r="L153" i="28"/>
  <c r="J152" i="48"/>
  <c r="L145" i="39"/>
  <c r="M152" i="24"/>
  <c r="E152" i="44"/>
  <c r="M152" i="28"/>
  <c r="I152" i="50"/>
  <c r="D151" i="21"/>
  <c r="N144" i="39"/>
  <c r="I152" i="41"/>
  <c r="H152" i="47"/>
  <c r="N149" i="19"/>
  <c r="M154" i="29"/>
  <c r="K152" i="35"/>
  <c r="E150" i="23"/>
  <c r="K152" i="49"/>
  <c r="L149" i="15"/>
  <c r="G152" i="27"/>
  <c r="I145" i="39"/>
  <c r="I153" i="28"/>
  <c r="J152" i="35"/>
  <c r="H153" i="16"/>
  <c r="G151" i="30"/>
  <c r="H151" i="20"/>
  <c r="L152" i="26"/>
  <c r="G149" i="14"/>
  <c r="I152" i="48"/>
  <c r="N152" i="41"/>
  <c r="H152" i="46"/>
  <c r="K153" i="28"/>
  <c r="E148" i="15"/>
  <c r="M147" i="24"/>
  <c r="L147" i="36"/>
  <c r="K152" i="24"/>
  <c r="H152" i="48"/>
  <c r="K149" i="15"/>
  <c r="J151" i="21"/>
  <c r="G152" i="24"/>
  <c r="E151" i="45"/>
  <c r="H152" i="50"/>
  <c r="G149" i="17"/>
  <c r="I149" i="15"/>
  <c r="L152" i="41"/>
  <c r="M152" i="44"/>
  <c r="G152" i="28"/>
  <c r="F151" i="30"/>
  <c r="D155" i="29"/>
  <c r="N150" i="21"/>
  <c r="M144" i="39"/>
  <c r="E149" i="17"/>
  <c r="G150" i="21"/>
  <c r="H152" i="30"/>
  <c r="D145" i="39"/>
  <c r="H150" i="14"/>
  <c r="E144" i="39"/>
  <c r="I153" i="44"/>
  <c r="I150" i="17"/>
  <c r="G152" i="46"/>
  <c r="K152" i="41"/>
  <c r="J152" i="45"/>
  <c r="J152" i="13"/>
  <c r="N152" i="46"/>
  <c r="E151" i="30"/>
  <c r="E152" i="24"/>
  <c r="I153" i="16"/>
  <c r="G151" i="13"/>
  <c r="H145" i="39"/>
  <c r="G152" i="41"/>
  <c r="L151" i="21"/>
  <c r="H152" i="26"/>
  <c r="K151" i="21"/>
  <c r="K150" i="14"/>
  <c r="F149" i="17"/>
  <c r="N151" i="50"/>
  <c r="K152" i="45"/>
  <c r="J150" i="18"/>
  <c r="H153" i="28"/>
  <c r="K153" i="16"/>
  <c r="J145" i="39"/>
  <c r="H152" i="13"/>
  <c r="N149" i="14"/>
  <c r="M151" i="45"/>
  <c r="L152" i="45"/>
  <c r="F151" i="35"/>
  <c r="J150" i="14"/>
  <c r="L152" i="13"/>
  <c r="F150" i="18"/>
  <c r="H152" i="49"/>
  <c r="K150" i="17"/>
  <c r="J153" i="44"/>
  <c r="D152" i="51"/>
  <c r="J152" i="50"/>
  <c r="K153" i="44"/>
  <c r="E149" i="19"/>
  <c r="D153" i="45"/>
  <c r="D153" i="16"/>
  <c r="K152" i="13"/>
  <c r="J155" i="28"/>
  <c r="C149" i="36" l="1"/>
  <c r="C150" i="24"/>
  <c r="B156" i="28"/>
  <c r="A157" i="28"/>
  <c r="A157" i="27"/>
  <c r="B156" i="27"/>
  <c r="A152" i="17"/>
  <c r="B151" i="17"/>
  <c r="C151" i="17"/>
  <c r="B154" i="16"/>
  <c r="A155" i="16"/>
  <c r="B151" i="14"/>
  <c r="A152" i="14"/>
  <c r="C151" i="14"/>
  <c r="B153" i="13"/>
  <c r="A154" i="13"/>
  <c r="C153" i="13"/>
  <c r="C156" i="27"/>
  <c r="C156" i="28"/>
  <c r="C154" i="16"/>
  <c r="B154" i="51"/>
  <c r="A155" i="51"/>
  <c r="C154" i="51"/>
  <c r="B154" i="50"/>
  <c r="C154" i="50"/>
  <c r="A155" i="50"/>
  <c r="A155" i="49"/>
  <c r="B154" i="49"/>
  <c r="C154" i="49"/>
  <c r="C154" i="48"/>
  <c r="A155" i="48"/>
  <c r="B154" i="48"/>
  <c r="C154" i="47"/>
  <c r="A155" i="47"/>
  <c r="B154" i="47"/>
  <c r="B154" i="46"/>
  <c r="C154" i="46"/>
  <c r="A155" i="46"/>
  <c r="B154" i="45"/>
  <c r="A155" i="45"/>
  <c r="C154" i="45"/>
  <c r="B155" i="44"/>
  <c r="C155" i="44"/>
  <c r="A156" i="44"/>
  <c r="B155" i="43"/>
  <c r="A156" i="43"/>
  <c r="C154" i="42"/>
  <c r="A155" i="42"/>
  <c r="B154" i="42"/>
  <c r="B154" i="41"/>
  <c r="C154" i="41"/>
  <c r="A155" i="41"/>
  <c r="B153" i="36"/>
  <c r="A154" i="36"/>
  <c r="B154" i="35"/>
  <c r="C154" i="35"/>
  <c r="A155" i="35"/>
  <c r="B154" i="31"/>
  <c r="C154" i="31"/>
  <c r="A155" i="31"/>
  <c r="B154" i="30"/>
  <c r="C154" i="30"/>
  <c r="A155" i="30"/>
  <c r="C156" i="29"/>
  <c r="A157" i="29"/>
  <c r="B156" i="29"/>
  <c r="B154" i="26"/>
  <c r="A155" i="26"/>
  <c r="C154" i="26"/>
  <c r="B154" i="25"/>
  <c r="C154" i="25"/>
  <c r="A155" i="25"/>
  <c r="C154" i="24"/>
  <c r="A155" i="24"/>
  <c r="B154" i="24"/>
  <c r="B153" i="23"/>
  <c r="C153" i="23"/>
  <c r="A154" i="23"/>
  <c r="B153" i="20"/>
  <c r="C153" i="20"/>
  <c r="A154" i="20"/>
  <c r="B153" i="21"/>
  <c r="C153" i="21"/>
  <c r="A154" i="21"/>
  <c r="B152" i="19"/>
  <c r="C152" i="19"/>
  <c r="A153" i="19"/>
  <c r="B152" i="18"/>
  <c r="C152" i="18"/>
  <c r="A153" i="18"/>
  <c r="B151" i="15"/>
  <c r="C151" i="15"/>
  <c r="A152" i="15"/>
  <c r="A147" i="39"/>
  <c r="B146" i="39"/>
  <c r="C146" i="39"/>
  <c r="E148" i="24"/>
  <c r="G147" i="36"/>
  <c r="F151" i="21"/>
  <c r="N152" i="51"/>
  <c r="N152" i="20"/>
  <c r="N153" i="49"/>
  <c r="I153" i="30"/>
  <c r="L153" i="41"/>
  <c r="F152" i="49"/>
  <c r="J154" i="28"/>
  <c r="H153" i="26"/>
  <c r="I154" i="28"/>
  <c r="I153" i="45"/>
  <c r="D152" i="23"/>
  <c r="E152" i="25"/>
  <c r="D153" i="31"/>
  <c r="N152" i="30"/>
  <c r="N154" i="44"/>
  <c r="I153" i="13"/>
  <c r="D153" i="51"/>
  <c r="F152" i="31"/>
  <c r="D153" i="50"/>
  <c r="D151" i="19"/>
  <c r="M152" i="13"/>
  <c r="K151" i="14"/>
  <c r="N152" i="25"/>
  <c r="G152" i="31"/>
  <c r="H151" i="18"/>
  <c r="G153" i="16"/>
  <c r="N153" i="24"/>
  <c r="G152" i="45"/>
  <c r="M150" i="14"/>
  <c r="K153" i="45"/>
  <c r="M152" i="35"/>
  <c r="F153" i="49"/>
  <c r="N153" i="46"/>
  <c r="M148" i="24"/>
  <c r="E147" i="36"/>
  <c r="L148" i="36"/>
  <c r="D153" i="42"/>
  <c r="J153" i="26"/>
  <c r="G153" i="28"/>
  <c r="L155" i="29"/>
  <c r="I153" i="50"/>
  <c r="H153" i="30"/>
  <c r="K153" i="26"/>
  <c r="M152" i="25"/>
  <c r="M152" i="30"/>
  <c r="K153" i="41"/>
  <c r="J153" i="51"/>
  <c r="M153" i="45"/>
  <c r="G153" i="24"/>
  <c r="G154" i="44"/>
  <c r="G152" i="47"/>
  <c r="I151" i="14"/>
  <c r="K156" i="28"/>
  <c r="K154" i="16"/>
  <c r="H152" i="21"/>
  <c r="M145" i="39"/>
  <c r="N152" i="47"/>
  <c r="M151" i="18"/>
  <c r="D154" i="45"/>
  <c r="E152" i="31"/>
  <c r="I151" i="19"/>
  <c r="J153" i="30"/>
  <c r="J153" i="47"/>
  <c r="I151" i="18"/>
  <c r="G152" i="48"/>
  <c r="K153" i="35"/>
  <c r="I153" i="42"/>
  <c r="H153" i="35"/>
  <c r="E152" i="47"/>
  <c r="N152" i="26"/>
  <c r="N148" i="24"/>
  <c r="N153" i="44"/>
  <c r="J148" i="36"/>
  <c r="F150" i="14"/>
  <c r="L152" i="23"/>
  <c r="F152" i="25"/>
  <c r="G152" i="13"/>
  <c r="M152" i="48"/>
  <c r="J153" i="50"/>
  <c r="M153" i="49"/>
  <c r="I153" i="35"/>
  <c r="N153" i="41"/>
  <c r="D153" i="30"/>
  <c r="E152" i="35"/>
  <c r="H153" i="42"/>
  <c r="D153" i="20"/>
  <c r="J153" i="42"/>
  <c r="N152" i="45"/>
  <c r="N153" i="16"/>
  <c r="N152" i="50"/>
  <c r="N145" i="39"/>
  <c r="I153" i="46"/>
  <c r="J150" i="15"/>
  <c r="N151" i="23"/>
  <c r="E151" i="21"/>
  <c r="M150" i="19"/>
  <c r="N155" i="29"/>
  <c r="D153" i="48"/>
  <c r="D153" i="26"/>
  <c r="I150" i="15"/>
  <c r="I152" i="21"/>
  <c r="F152" i="47"/>
  <c r="J156" i="27"/>
  <c r="K153" i="47"/>
  <c r="I153" i="25"/>
  <c r="E153" i="49"/>
  <c r="L153" i="45"/>
  <c r="L151" i="14"/>
  <c r="H155" i="29"/>
  <c r="F153" i="45"/>
  <c r="F148" i="24"/>
  <c r="G153" i="44"/>
  <c r="H148" i="36"/>
  <c r="I149" i="24"/>
  <c r="E153" i="24"/>
  <c r="J153" i="25"/>
  <c r="H153" i="46"/>
  <c r="E152" i="13"/>
  <c r="L153" i="42"/>
  <c r="N151" i="21"/>
  <c r="L153" i="48"/>
  <c r="E154" i="44"/>
  <c r="L152" i="21"/>
  <c r="J155" i="29"/>
  <c r="N151" i="18"/>
  <c r="N150" i="19"/>
  <c r="M154" i="44"/>
  <c r="G150" i="19"/>
  <c r="L153" i="35"/>
  <c r="G151" i="21"/>
  <c r="G153" i="46"/>
  <c r="F152" i="42"/>
  <c r="F145" i="39"/>
  <c r="L153" i="31"/>
  <c r="F152" i="35"/>
  <c r="I153" i="26"/>
  <c r="D154" i="46"/>
  <c r="E153" i="46"/>
  <c r="G145" i="39"/>
  <c r="L153" i="25"/>
  <c r="F152" i="45"/>
  <c r="N153" i="45"/>
  <c r="H156" i="28"/>
  <c r="L150" i="15"/>
  <c r="N150" i="14"/>
  <c r="I153" i="51"/>
  <c r="H154" i="44"/>
  <c r="E151" i="23"/>
  <c r="D154" i="24"/>
  <c r="J153" i="49"/>
  <c r="H153" i="49"/>
  <c r="H154" i="28"/>
  <c r="D153" i="25"/>
  <c r="H153" i="50"/>
  <c r="G150" i="17"/>
  <c r="J152" i="23"/>
  <c r="D152" i="21"/>
  <c r="F154" i="44"/>
  <c r="M152" i="50"/>
  <c r="K153" i="42"/>
  <c r="J153" i="24"/>
  <c r="M152" i="42"/>
  <c r="H151" i="19"/>
  <c r="K153" i="48"/>
  <c r="F152" i="48"/>
  <c r="J152" i="20"/>
  <c r="K153" i="50"/>
  <c r="J156" i="28"/>
  <c r="F153" i="46"/>
  <c r="G152" i="49"/>
  <c r="J151" i="14"/>
  <c r="F151" i="18"/>
  <c r="G148" i="24"/>
  <c r="E153" i="44"/>
  <c r="D148" i="36"/>
  <c r="D149" i="24"/>
  <c r="L153" i="51"/>
  <c r="L153" i="30"/>
  <c r="D153" i="35"/>
  <c r="K153" i="13"/>
  <c r="J154" i="44"/>
  <c r="I151" i="17"/>
  <c r="I154" i="44"/>
  <c r="K155" i="29"/>
  <c r="I154" i="16"/>
  <c r="N152" i="13"/>
  <c r="G153" i="49"/>
  <c r="N152" i="42"/>
  <c r="E152" i="30"/>
  <c r="L153" i="24"/>
  <c r="E150" i="19"/>
  <c r="G152" i="25"/>
  <c r="E152" i="49"/>
  <c r="K154" i="28"/>
  <c r="K154" i="44"/>
  <c r="H152" i="20"/>
  <c r="E153" i="28"/>
  <c r="K152" i="21"/>
  <c r="E155" i="29"/>
  <c r="I152" i="23"/>
  <c r="J153" i="13"/>
  <c r="F152" i="20"/>
  <c r="K153" i="31"/>
  <c r="M153" i="24"/>
  <c r="I153" i="41"/>
  <c r="M151" i="23"/>
  <c r="K146" i="39"/>
  <c r="F153" i="28"/>
  <c r="N152" i="49"/>
  <c r="N147" i="36"/>
  <c r="M153" i="44"/>
  <c r="I148" i="36"/>
  <c r="H149" i="24"/>
  <c r="K149" i="24"/>
  <c r="F152" i="50"/>
  <c r="H154" i="16"/>
  <c r="M152" i="31"/>
  <c r="L153" i="49"/>
  <c r="J151" i="18"/>
  <c r="D156" i="27"/>
  <c r="E152" i="42"/>
  <c r="H153" i="48"/>
  <c r="H150" i="15"/>
  <c r="J151" i="17"/>
  <c r="I146" i="39"/>
  <c r="L154" i="16"/>
  <c r="J152" i="21"/>
  <c r="G153" i="45"/>
  <c r="F155" i="29"/>
  <c r="M153" i="41"/>
  <c r="M152" i="45"/>
  <c r="G152" i="51"/>
  <c r="J153" i="45"/>
  <c r="N149" i="15"/>
  <c r="E153" i="41"/>
  <c r="D151" i="14"/>
  <c r="L153" i="47"/>
  <c r="H153" i="47"/>
  <c r="J153" i="31"/>
  <c r="I153" i="24"/>
  <c r="L154" i="28"/>
  <c r="K152" i="20"/>
  <c r="D154" i="16"/>
  <c r="I152" i="20"/>
  <c r="G152" i="42"/>
  <c r="E150" i="17"/>
  <c r="H146" i="39"/>
  <c r="E152" i="26"/>
  <c r="F147" i="36"/>
  <c r="F153" i="44"/>
  <c r="K148" i="36"/>
  <c r="J149" i="24"/>
  <c r="D152" i="18"/>
  <c r="J153" i="48"/>
  <c r="H153" i="25"/>
  <c r="M152" i="49"/>
  <c r="E152" i="48"/>
  <c r="J146" i="39"/>
  <c r="F150" i="17"/>
  <c r="K150" i="15"/>
  <c r="H153" i="13"/>
  <c r="K153" i="51"/>
  <c r="G152" i="50"/>
  <c r="N150" i="17"/>
  <c r="D154" i="30"/>
  <c r="K153" i="30"/>
  <c r="G149" i="15"/>
  <c r="K151" i="19"/>
  <c r="H153" i="24"/>
  <c r="L156" i="28"/>
  <c r="D153" i="47"/>
  <c r="L153" i="46"/>
  <c r="M153" i="46"/>
  <c r="E153" i="45"/>
  <c r="E150" i="14"/>
  <c r="K152" i="23"/>
  <c r="M150" i="17"/>
  <c r="J151" i="19"/>
  <c r="K153" i="49"/>
  <c r="M149" i="15"/>
  <c r="M151" i="21"/>
  <c r="G152" i="35"/>
  <c r="G152" i="30"/>
  <c r="F152" i="30"/>
  <c r="H153" i="51"/>
  <c r="N152" i="48"/>
  <c r="E145" i="39"/>
  <c r="D153" i="13"/>
  <c r="M147" i="36"/>
  <c r="L155" i="28"/>
  <c r="L149" i="24"/>
  <c r="D154" i="28"/>
  <c r="D155" i="28" s="1"/>
  <c r="H152" i="23"/>
  <c r="G152" i="20"/>
  <c r="F153" i="24"/>
  <c r="L153" i="50"/>
  <c r="M152" i="26"/>
  <c r="H153" i="41"/>
  <c r="N153" i="28"/>
  <c r="E152" i="51"/>
  <c r="F152" i="26"/>
  <c r="H153" i="45"/>
  <c r="E151" i="18"/>
  <c r="E149" i="15"/>
  <c r="L151" i="17"/>
  <c r="H153" i="31"/>
  <c r="L152" i="20"/>
  <c r="I155" i="29"/>
  <c r="G150" i="14"/>
  <c r="G155" i="29"/>
  <c r="M152" i="47"/>
  <c r="K153" i="46"/>
  <c r="J153" i="46"/>
  <c r="N152" i="35"/>
  <c r="F150" i="19"/>
  <c r="K151" i="17"/>
  <c r="D154" i="26"/>
  <c r="H151" i="14"/>
  <c r="G151" i="23"/>
  <c r="I153" i="48"/>
  <c r="M153" i="16"/>
  <c r="D150" i="15"/>
  <c r="I153" i="31"/>
  <c r="F153" i="16"/>
  <c r="M152" i="20"/>
  <c r="E152" i="45"/>
  <c r="I153" i="47"/>
  <c r="D146" i="39"/>
  <c r="L153" i="26"/>
  <c r="G152" i="26"/>
  <c r="K153" i="25"/>
  <c r="G155" i="27"/>
  <c r="L151" i="19"/>
  <c r="G151" i="18"/>
  <c r="F151" i="23"/>
  <c r="E153" i="16"/>
  <c r="M153" i="28"/>
  <c r="E152" i="50"/>
  <c r="E152" i="20"/>
  <c r="L154" i="44"/>
  <c r="F152" i="13"/>
  <c r="F152" i="51"/>
  <c r="I153" i="49"/>
  <c r="G153" i="41"/>
  <c r="J153" i="41"/>
  <c r="K153" i="24"/>
  <c r="H151" i="17"/>
  <c r="N152" i="31"/>
  <c r="F149" i="15"/>
  <c r="I156" i="28"/>
  <c r="M152" i="51"/>
  <c r="J153" i="35"/>
  <c r="M155" i="29"/>
  <c r="F153" i="41"/>
  <c r="J154" i="16"/>
  <c r="D154" i="42"/>
  <c r="L153" i="13"/>
  <c r="L146" i="39"/>
  <c r="D151" i="17"/>
  <c r="B157" i="28" l="1"/>
  <c r="A158" i="28"/>
  <c r="C150" i="36"/>
  <c r="B157" i="27"/>
  <c r="A158" i="27"/>
  <c r="B152" i="17"/>
  <c r="C152" i="17"/>
  <c r="A153" i="17"/>
  <c r="A156" i="16"/>
  <c r="B155" i="16"/>
  <c r="B152" i="14"/>
  <c r="A153" i="14"/>
  <c r="C152" i="14"/>
  <c r="A155" i="13"/>
  <c r="B154" i="13"/>
  <c r="C154" i="13"/>
  <c r="C157" i="27"/>
  <c r="C157" i="28"/>
  <c r="C155" i="16"/>
  <c r="B155" i="51"/>
  <c r="C155" i="51"/>
  <c r="A156" i="51"/>
  <c r="C155" i="50"/>
  <c r="A156" i="50"/>
  <c r="B155" i="50"/>
  <c r="B155" i="49"/>
  <c r="C155" i="49"/>
  <c r="A156" i="49"/>
  <c r="B155" i="48"/>
  <c r="C155" i="48"/>
  <c r="A156" i="48"/>
  <c r="B155" i="47"/>
  <c r="A156" i="47"/>
  <c r="C155" i="47"/>
  <c r="C155" i="46"/>
  <c r="A156" i="46"/>
  <c r="B155" i="46"/>
  <c r="B155" i="45"/>
  <c r="C155" i="45"/>
  <c r="A156" i="45"/>
  <c r="C156" i="44"/>
  <c r="A157" i="44"/>
  <c r="B156" i="44"/>
  <c r="A157" i="43"/>
  <c r="B156" i="43"/>
  <c r="A156" i="42"/>
  <c r="B155" i="42"/>
  <c r="C155" i="42"/>
  <c r="B155" i="41"/>
  <c r="A156" i="41"/>
  <c r="C155" i="41"/>
  <c r="B154" i="36"/>
  <c r="A155" i="36"/>
  <c r="C155" i="35"/>
  <c r="A156" i="35"/>
  <c r="B155" i="35"/>
  <c r="B155" i="31"/>
  <c r="A156" i="31"/>
  <c r="C155" i="31"/>
  <c r="B155" i="30"/>
  <c r="C155" i="30"/>
  <c r="A156" i="30"/>
  <c r="C157" i="29"/>
  <c r="A158" i="29"/>
  <c r="B157" i="29"/>
  <c r="C155" i="26"/>
  <c r="A156" i="26"/>
  <c r="B155" i="26"/>
  <c r="B155" i="25"/>
  <c r="C155" i="25"/>
  <c r="A156" i="25"/>
  <c r="B155" i="24"/>
  <c r="C155" i="24"/>
  <c r="A156" i="24"/>
  <c r="B154" i="23"/>
  <c r="A155" i="23"/>
  <c r="C154" i="23"/>
  <c r="C154" i="20"/>
  <c r="A155" i="20"/>
  <c r="B154" i="20"/>
  <c r="B154" i="21"/>
  <c r="C154" i="21"/>
  <c r="A155" i="21"/>
  <c r="B153" i="19"/>
  <c r="A154" i="19"/>
  <c r="C153" i="19"/>
  <c r="C153" i="18"/>
  <c r="A154" i="18"/>
  <c r="B153" i="18"/>
  <c r="C152" i="15"/>
  <c r="A153" i="15"/>
  <c r="B152" i="15"/>
  <c r="A148" i="39"/>
  <c r="B147" i="39"/>
  <c r="C147" i="39"/>
  <c r="D156" i="28"/>
  <c r="N148" i="36"/>
  <c r="N154" i="26"/>
  <c r="D156" i="29"/>
  <c r="N153" i="20"/>
  <c r="H154" i="46"/>
  <c r="F154" i="16"/>
  <c r="N152" i="23"/>
  <c r="G151" i="19"/>
  <c r="N153" i="26"/>
  <c r="M153" i="20"/>
  <c r="J152" i="14"/>
  <c r="M153" i="47"/>
  <c r="H156" i="29"/>
  <c r="D152" i="14"/>
  <c r="F152" i="18"/>
  <c r="G155" i="28"/>
  <c r="E151" i="14"/>
  <c r="N152" i="18"/>
  <c r="G153" i="47"/>
  <c r="G152" i="23"/>
  <c r="L147" i="39"/>
  <c r="N155" i="28"/>
  <c r="J157" i="27"/>
  <c r="H155" i="44"/>
  <c r="N151" i="14"/>
  <c r="L154" i="47"/>
  <c r="H151" i="15"/>
  <c r="M154" i="42"/>
  <c r="G154" i="46"/>
  <c r="G154" i="26"/>
  <c r="J154" i="30"/>
  <c r="K155" i="44"/>
  <c r="N152" i="21"/>
  <c r="L154" i="30"/>
  <c r="D154" i="25"/>
  <c r="M149" i="24"/>
  <c r="M148" i="36"/>
  <c r="H150" i="24"/>
  <c r="D149" i="36"/>
  <c r="H154" i="30"/>
  <c r="H152" i="19"/>
  <c r="F151" i="19"/>
  <c r="I154" i="25"/>
  <c r="N153" i="25"/>
  <c r="H154" i="24"/>
  <c r="J153" i="21"/>
  <c r="D155" i="30"/>
  <c r="M152" i="21"/>
  <c r="L154" i="24"/>
  <c r="M154" i="16"/>
  <c r="E153" i="31"/>
  <c r="F153" i="25"/>
  <c r="G153" i="35"/>
  <c r="D152" i="17"/>
  <c r="L154" i="51"/>
  <c r="I155" i="44"/>
  <c r="H154" i="50"/>
  <c r="N153" i="30"/>
  <c r="E153" i="50"/>
  <c r="G154" i="45"/>
  <c r="N154" i="42"/>
  <c r="K154" i="49"/>
  <c r="D155" i="42"/>
  <c r="M153" i="31"/>
  <c r="M154" i="24"/>
  <c r="J154" i="13"/>
  <c r="H152" i="17"/>
  <c r="D157" i="27"/>
  <c r="I154" i="51"/>
  <c r="N153" i="42"/>
  <c r="M154" i="26"/>
  <c r="F149" i="24"/>
  <c r="G148" i="36"/>
  <c r="L150" i="24"/>
  <c r="D153" i="21"/>
  <c r="D154" i="51"/>
  <c r="D155" i="26"/>
  <c r="D151" i="15"/>
  <c r="L154" i="26"/>
  <c r="D147" i="39"/>
  <c r="I154" i="24"/>
  <c r="F154" i="24"/>
  <c r="J154" i="25"/>
  <c r="E154" i="45"/>
  <c r="G153" i="31"/>
  <c r="K152" i="19"/>
  <c r="J152" i="19"/>
  <c r="G153" i="50"/>
  <c r="F153" i="50"/>
  <c r="J154" i="48"/>
  <c r="K154" i="13"/>
  <c r="M146" i="39"/>
  <c r="I153" i="23"/>
  <c r="H147" i="39"/>
  <c r="M153" i="30"/>
  <c r="M154" i="45"/>
  <c r="K154" i="47"/>
  <c r="I154" i="31"/>
  <c r="L154" i="41"/>
  <c r="L154" i="46"/>
  <c r="G146" i="39"/>
  <c r="I154" i="47"/>
  <c r="I154" i="30"/>
  <c r="E154" i="42"/>
  <c r="I155" i="16"/>
  <c r="I152" i="19"/>
  <c r="L154" i="13"/>
  <c r="F150" i="15"/>
  <c r="E149" i="24"/>
  <c r="D154" i="48"/>
  <c r="I149" i="36"/>
  <c r="G153" i="30"/>
  <c r="F153" i="48"/>
  <c r="E154" i="30"/>
  <c r="G154" i="16"/>
  <c r="K153" i="23"/>
  <c r="N154" i="30"/>
  <c r="N154" i="45"/>
  <c r="H154" i="31"/>
  <c r="D154" i="47"/>
  <c r="K154" i="24"/>
  <c r="J154" i="51"/>
  <c r="K154" i="31"/>
  <c r="H153" i="20"/>
  <c r="G153" i="51"/>
  <c r="E154" i="16"/>
  <c r="M154" i="46"/>
  <c r="D157" i="28"/>
  <c r="M153" i="26"/>
  <c r="K156" i="29"/>
  <c r="H154" i="48"/>
  <c r="N154" i="28"/>
  <c r="L155" i="16"/>
  <c r="N153" i="35"/>
  <c r="J157" i="28"/>
  <c r="I156" i="29"/>
  <c r="J154" i="45"/>
  <c r="D154" i="20"/>
  <c r="J154" i="46"/>
  <c r="D152" i="19"/>
  <c r="D154" i="49"/>
  <c r="F154" i="45"/>
  <c r="N154" i="46"/>
  <c r="H154" i="51"/>
  <c r="K151" i="15"/>
  <c r="K154" i="30"/>
  <c r="E153" i="48"/>
  <c r="K152" i="17"/>
  <c r="K154" i="41"/>
  <c r="D154" i="41"/>
  <c r="G153" i="20"/>
  <c r="I154" i="50"/>
  <c r="L153" i="20"/>
  <c r="E153" i="47"/>
  <c r="K154" i="48"/>
  <c r="M154" i="30"/>
  <c r="J154" i="35"/>
  <c r="N153" i="13"/>
  <c r="D155" i="44"/>
  <c r="H154" i="45"/>
  <c r="F153" i="51"/>
  <c r="I152" i="18"/>
  <c r="D154" i="50"/>
  <c r="J154" i="31"/>
  <c r="F153" i="26"/>
  <c r="G156" i="27"/>
  <c r="L153" i="21"/>
  <c r="H154" i="25"/>
  <c r="K154" i="45"/>
  <c r="E153" i="20"/>
  <c r="F155" i="28"/>
  <c r="K154" i="35"/>
  <c r="N149" i="24"/>
  <c r="D150" i="24"/>
  <c r="I150" i="24"/>
  <c r="L149" i="36"/>
  <c r="G154" i="28"/>
  <c r="H154" i="26"/>
  <c r="K147" i="39"/>
  <c r="E152" i="23"/>
  <c r="D153" i="23"/>
  <c r="H154" i="35"/>
  <c r="N154" i="24"/>
  <c r="F153" i="20"/>
  <c r="F153" i="30"/>
  <c r="J152" i="18"/>
  <c r="N146" i="39"/>
  <c r="N153" i="51"/>
  <c r="E154" i="46"/>
  <c r="M153" i="48"/>
  <c r="J147" i="39"/>
  <c r="E152" i="21"/>
  <c r="G153" i="13"/>
  <c r="J155" i="16"/>
  <c r="H155" i="16"/>
  <c r="H152" i="18"/>
  <c r="E153" i="30"/>
  <c r="L156" i="29"/>
  <c r="J154" i="42"/>
  <c r="J155" i="44"/>
  <c r="I154" i="46"/>
  <c r="E154" i="28"/>
  <c r="H154" i="41"/>
  <c r="G154" i="30"/>
  <c r="F154" i="42"/>
  <c r="K153" i="20"/>
  <c r="G149" i="24"/>
  <c r="J150" i="24"/>
  <c r="H149" i="36"/>
  <c r="G151" i="14"/>
  <c r="I153" i="21"/>
  <c r="I154" i="26"/>
  <c r="G150" i="15"/>
  <c r="M152" i="23"/>
  <c r="H153" i="21"/>
  <c r="F151" i="14"/>
  <c r="G151" i="17"/>
  <c r="I154" i="35"/>
  <c r="F154" i="28"/>
  <c r="E151" i="19"/>
  <c r="I153" i="20"/>
  <c r="F153" i="31"/>
  <c r="N151" i="19"/>
  <c r="L153" i="23"/>
  <c r="J156" i="29"/>
  <c r="M152" i="18"/>
  <c r="L154" i="45"/>
  <c r="F152" i="21"/>
  <c r="H157" i="28"/>
  <c r="E150" i="15"/>
  <c r="N153" i="50"/>
  <c r="L154" i="49"/>
  <c r="F151" i="17"/>
  <c r="K154" i="42"/>
  <c r="K152" i="14"/>
  <c r="I157" i="28"/>
  <c r="I154" i="48"/>
  <c r="I154" i="45"/>
  <c r="E153" i="25"/>
  <c r="N154" i="16"/>
  <c r="H154" i="47"/>
  <c r="E148" i="36"/>
  <c r="K150" i="24"/>
  <c r="J149" i="36"/>
  <c r="L152" i="17"/>
  <c r="G152" i="18"/>
  <c r="G154" i="42"/>
  <c r="I152" i="17"/>
  <c r="E152" i="18"/>
  <c r="E153" i="26"/>
  <c r="F153" i="42"/>
  <c r="I151" i="15"/>
  <c r="F153" i="13"/>
  <c r="M153" i="25"/>
  <c r="G153" i="26"/>
  <c r="E153" i="13"/>
  <c r="H154" i="49"/>
  <c r="D155" i="48"/>
  <c r="J154" i="26"/>
  <c r="M153" i="51"/>
  <c r="I154" i="49"/>
  <c r="D155" i="24"/>
  <c r="K154" i="50"/>
  <c r="L157" i="28"/>
  <c r="D154" i="13"/>
  <c r="I154" i="41"/>
  <c r="L152" i="19"/>
  <c r="G153" i="42"/>
  <c r="E153" i="35"/>
  <c r="L154" i="48"/>
  <c r="L154" i="50"/>
  <c r="M150" i="15"/>
  <c r="K153" i="21"/>
  <c r="M154" i="28"/>
  <c r="J154" i="47"/>
  <c r="D153" i="18"/>
  <c r="K154" i="26"/>
  <c r="L154" i="35"/>
  <c r="F154" i="26"/>
  <c r="F148" i="36"/>
  <c r="K149" i="36"/>
  <c r="N153" i="48"/>
  <c r="F153" i="35"/>
  <c r="J151" i="15"/>
  <c r="L154" i="25"/>
  <c r="E153" i="51"/>
  <c r="M151" i="14"/>
  <c r="L151" i="15"/>
  <c r="E154" i="24"/>
  <c r="N150" i="15"/>
  <c r="F154" i="46"/>
  <c r="E146" i="39"/>
  <c r="M153" i="42"/>
  <c r="M153" i="13"/>
  <c r="K157" i="28"/>
  <c r="F146" i="39"/>
  <c r="J154" i="50"/>
  <c r="H153" i="23"/>
  <c r="M151" i="19"/>
  <c r="N153" i="47"/>
  <c r="H152" i="14"/>
  <c r="M153" i="35"/>
  <c r="F153" i="47"/>
  <c r="J152" i="17"/>
  <c r="D154" i="35"/>
  <c r="D155" i="35" s="1"/>
  <c r="E151" i="17"/>
  <c r="H154" i="42"/>
  <c r="I154" i="42"/>
  <c r="K154" i="46"/>
  <c r="E154" i="26"/>
  <c r="D157" i="29"/>
  <c r="L154" i="42"/>
  <c r="F152" i="23"/>
  <c r="D155" i="16"/>
  <c r="J153" i="23"/>
  <c r="J154" i="49"/>
  <c r="G153" i="48"/>
  <c r="M155" i="28"/>
  <c r="K155" i="16"/>
  <c r="N153" i="31"/>
  <c r="D154" i="31"/>
  <c r="F154" i="30"/>
  <c r="G152" i="21"/>
  <c r="E153" i="42"/>
  <c r="J154" i="41"/>
  <c r="J154" i="24"/>
  <c r="N151" i="17"/>
  <c r="K154" i="25"/>
  <c r="E155" i="28"/>
  <c r="L155" i="44"/>
  <c r="K154" i="51"/>
  <c r="M153" i="50"/>
  <c r="G153" i="25"/>
  <c r="M151" i="17"/>
  <c r="J153" i="20"/>
  <c r="G154" i="24"/>
  <c r="L154" i="31"/>
  <c r="I152" i="14"/>
  <c r="I147" i="39"/>
  <c r="I154" i="13"/>
  <c r="C151" i="36" l="1"/>
  <c r="A159" i="28"/>
  <c r="B158" i="28"/>
  <c r="B158" i="27"/>
  <c r="A159" i="27"/>
  <c r="B153" i="17"/>
  <c r="C153" i="17"/>
  <c r="A154" i="17"/>
  <c r="A157" i="16"/>
  <c r="B156" i="16"/>
  <c r="A154" i="14"/>
  <c r="B153" i="14"/>
  <c r="C153" i="14"/>
  <c r="A156" i="13"/>
  <c r="B155" i="13"/>
  <c r="C155" i="13"/>
  <c r="C158" i="27"/>
  <c r="C158" i="28"/>
  <c r="C156" i="16"/>
  <c r="B156" i="51"/>
  <c r="A157" i="51"/>
  <c r="C156" i="51"/>
  <c r="B156" i="50"/>
  <c r="C156" i="50"/>
  <c r="A157" i="50"/>
  <c r="C156" i="49"/>
  <c r="A157" i="49"/>
  <c r="B156" i="49"/>
  <c r="C156" i="48"/>
  <c r="A157" i="48"/>
  <c r="B156" i="48"/>
  <c r="C156" i="47"/>
  <c r="A157" i="47"/>
  <c r="B156" i="47"/>
  <c r="B156" i="46"/>
  <c r="C156" i="46"/>
  <c r="A157" i="46"/>
  <c r="B156" i="45"/>
  <c r="A157" i="45"/>
  <c r="C156" i="45"/>
  <c r="B157" i="44"/>
  <c r="C157" i="44"/>
  <c r="A158" i="44"/>
  <c r="B157" i="43"/>
  <c r="A158" i="43"/>
  <c r="C156" i="42"/>
  <c r="A157" i="42"/>
  <c r="B156" i="42"/>
  <c r="B156" i="41"/>
  <c r="C156" i="41"/>
  <c r="A157" i="41"/>
  <c r="B155" i="36"/>
  <c r="A156" i="36"/>
  <c r="B156" i="35"/>
  <c r="C156" i="35"/>
  <c r="A157" i="35"/>
  <c r="B156" i="31"/>
  <c r="C156" i="31"/>
  <c r="A157" i="31"/>
  <c r="C156" i="30"/>
  <c r="A157" i="30"/>
  <c r="B156" i="30"/>
  <c r="C158" i="29"/>
  <c r="A159" i="29"/>
  <c r="B158" i="29"/>
  <c r="A157" i="26"/>
  <c r="B156" i="26"/>
  <c r="C156" i="26"/>
  <c r="B156" i="25"/>
  <c r="A157" i="25"/>
  <c r="C156" i="25"/>
  <c r="C156" i="24"/>
  <c r="A157" i="24"/>
  <c r="B156" i="24"/>
  <c r="B155" i="23"/>
  <c r="C155" i="23"/>
  <c r="A156" i="23"/>
  <c r="B155" i="20"/>
  <c r="C155" i="20"/>
  <c r="A156" i="20"/>
  <c r="B155" i="21"/>
  <c r="A156" i="21"/>
  <c r="C155" i="21"/>
  <c r="B154" i="19"/>
  <c r="C154" i="19"/>
  <c r="A155" i="19"/>
  <c r="B154" i="18"/>
  <c r="C154" i="18"/>
  <c r="A155" i="18"/>
  <c r="B153" i="15"/>
  <c r="C153" i="15"/>
  <c r="A154" i="15"/>
  <c r="A149" i="39"/>
  <c r="B148" i="39"/>
  <c r="C148" i="39"/>
  <c r="N150" i="24"/>
  <c r="F154" i="48"/>
  <c r="F156" i="28"/>
  <c r="H150" i="36"/>
  <c r="M154" i="50"/>
  <c r="L154" i="20"/>
  <c r="L157" i="29"/>
  <c r="G155" i="16"/>
  <c r="D152" i="15"/>
  <c r="N155" i="30"/>
  <c r="K154" i="21"/>
  <c r="G155" i="26"/>
  <c r="L155" i="50"/>
  <c r="H156" i="44"/>
  <c r="D156" i="35"/>
  <c r="M155" i="30"/>
  <c r="I154" i="21"/>
  <c r="L154" i="23"/>
  <c r="I155" i="35"/>
  <c r="H155" i="50"/>
  <c r="L155" i="46"/>
  <c r="H155" i="35"/>
  <c r="F155" i="35"/>
  <c r="E154" i="51"/>
  <c r="K154" i="23"/>
  <c r="F155" i="44"/>
  <c r="D148" i="39"/>
  <c r="K155" i="49"/>
  <c r="M154" i="20"/>
  <c r="I155" i="30"/>
  <c r="D156" i="16"/>
  <c r="I155" i="42"/>
  <c r="D158" i="29"/>
  <c r="E154" i="13"/>
  <c r="G157" i="27"/>
  <c r="F154" i="41"/>
  <c r="I153" i="19"/>
  <c r="J153" i="18"/>
  <c r="E150" i="24"/>
  <c r="M154" i="48"/>
  <c r="E156" i="28"/>
  <c r="J150" i="36"/>
  <c r="H155" i="51"/>
  <c r="L155" i="47"/>
  <c r="M155" i="35"/>
  <c r="H155" i="42"/>
  <c r="H156" i="16"/>
  <c r="G153" i="18"/>
  <c r="H155" i="45"/>
  <c r="G154" i="47"/>
  <c r="D156" i="44"/>
  <c r="E154" i="25"/>
  <c r="I152" i="15"/>
  <c r="E154" i="20"/>
  <c r="D154" i="18"/>
  <c r="F153" i="18"/>
  <c r="G154" i="31"/>
  <c r="K158" i="28"/>
  <c r="I156" i="44"/>
  <c r="H155" i="25"/>
  <c r="J157" i="29"/>
  <c r="J155" i="30"/>
  <c r="I155" i="24"/>
  <c r="J155" i="48"/>
  <c r="H154" i="20"/>
  <c r="G154" i="25"/>
  <c r="J155" i="50"/>
  <c r="K155" i="35"/>
  <c r="L155" i="25"/>
  <c r="F154" i="20"/>
  <c r="D155" i="47"/>
  <c r="N155" i="26"/>
  <c r="N147" i="39"/>
  <c r="H155" i="47"/>
  <c r="J155" i="24"/>
  <c r="L152" i="15"/>
  <c r="K155" i="47"/>
  <c r="G150" i="24"/>
  <c r="E154" i="48"/>
  <c r="G156" i="28"/>
  <c r="D155" i="41"/>
  <c r="I155" i="51"/>
  <c r="M154" i="31"/>
  <c r="M152" i="17"/>
  <c r="E157" i="29"/>
  <c r="N154" i="25"/>
  <c r="K155" i="48"/>
  <c r="N154" i="47"/>
  <c r="D154" i="23"/>
  <c r="J155" i="26"/>
  <c r="J155" i="25"/>
  <c r="J156" i="16"/>
  <c r="J155" i="45"/>
  <c r="I155" i="25"/>
  <c r="G155" i="35"/>
  <c r="F154" i="49"/>
  <c r="I148" i="39"/>
  <c r="H155" i="24"/>
  <c r="F154" i="47"/>
  <c r="L155" i="31"/>
  <c r="K148" i="39"/>
  <c r="K152" i="15"/>
  <c r="J158" i="28"/>
  <c r="J155" i="41"/>
  <c r="F157" i="29"/>
  <c r="E155" i="42"/>
  <c r="M154" i="25"/>
  <c r="H155" i="31"/>
  <c r="L155" i="24"/>
  <c r="L155" i="49"/>
  <c r="N154" i="31"/>
  <c r="G155" i="48"/>
  <c r="H153" i="19"/>
  <c r="K155" i="51"/>
  <c r="G157" i="29"/>
  <c r="J155" i="46"/>
  <c r="F150" i="24"/>
  <c r="G149" i="36"/>
  <c r="N156" i="28"/>
  <c r="K150" i="36"/>
  <c r="E154" i="47"/>
  <c r="H155" i="46"/>
  <c r="E153" i="23"/>
  <c r="D153" i="17"/>
  <c r="F155" i="30"/>
  <c r="G154" i="13"/>
  <c r="J152" i="15"/>
  <c r="N154" i="41"/>
  <c r="M157" i="28"/>
  <c r="G153" i="21"/>
  <c r="J155" i="49"/>
  <c r="G157" i="28"/>
  <c r="F152" i="14"/>
  <c r="J154" i="20"/>
  <c r="L148" i="39"/>
  <c r="M154" i="41"/>
  <c r="M157" i="29"/>
  <c r="D153" i="19"/>
  <c r="N154" i="20"/>
  <c r="G154" i="49"/>
  <c r="E153" i="21"/>
  <c r="N153" i="23"/>
  <c r="I155" i="47"/>
  <c r="E154" i="35"/>
  <c r="I155" i="49"/>
  <c r="G155" i="30"/>
  <c r="N155" i="16"/>
  <c r="I155" i="45"/>
  <c r="F156" i="29"/>
  <c r="M154" i="47"/>
  <c r="E157" i="28"/>
  <c r="D156" i="24"/>
  <c r="N152" i="17"/>
  <c r="M155" i="42"/>
  <c r="F147" i="39"/>
  <c r="I155" i="31"/>
  <c r="I154" i="20"/>
  <c r="G153" i="23"/>
  <c r="E153" i="18"/>
  <c r="D155" i="51"/>
  <c r="D155" i="49"/>
  <c r="L156" i="16"/>
  <c r="E152" i="19"/>
  <c r="J155" i="31"/>
  <c r="E154" i="31"/>
  <c r="K155" i="26"/>
  <c r="N154" i="13"/>
  <c r="G154" i="20"/>
  <c r="G154" i="50"/>
  <c r="F152" i="19"/>
  <c r="G152" i="14"/>
  <c r="M155" i="26"/>
  <c r="I155" i="46"/>
  <c r="F155" i="26"/>
  <c r="M150" i="24"/>
  <c r="F149" i="36"/>
  <c r="M156" i="28"/>
  <c r="L150" i="36"/>
  <c r="M153" i="21"/>
  <c r="I158" i="28"/>
  <c r="H154" i="23"/>
  <c r="D155" i="25"/>
  <c r="K155" i="25"/>
  <c r="K153" i="14"/>
  <c r="M155" i="48"/>
  <c r="H155" i="26"/>
  <c r="L153" i="19"/>
  <c r="N154" i="35"/>
  <c r="F154" i="31"/>
  <c r="K155" i="46"/>
  <c r="H153" i="17"/>
  <c r="K157" i="29"/>
  <c r="M154" i="35"/>
  <c r="L155" i="45"/>
  <c r="M155" i="24"/>
  <c r="G155" i="42"/>
  <c r="D156" i="26"/>
  <c r="K153" i="19"/>
  <c r="F155" i="42"/>
  <c r="N153" i="21"/>
  <c r="E154" i="41"/>
  <c r="F154" i="13"/>
  <c r="D153" i="15"/>
  <c r="E155" i="16"/>
  <c r="F153" i="21"/>
  <c r="J155" i="47"/>
  <c r="D156" i="48"/>
  <c r="D154" i="21"/>
  <c r="N152" i="19"/>
  <c r="K155" i="50"/>
  <c r="L155" i="48"/>
  <c r="J148" i="39"/>
  <c r="J154" i="21"/>
  <c r="D155" i="50"/>
  <c r="N149" i="36"/>
  <c r="L152" i="14"/>
  <c r="D150" i="36"/>
  <c r="F154" i="35"/>
  <c r="L156" i="44"/>
  <c r="N155" i="42"/>
  <c r="K156" i="16"/>
  <c r="H158" i="28"/>
  <c r="G152" i="19"/>
  <c r="L153" i="17"/>
  <c r="L158" i="28"/>
  <c r="M154" i="13"/>
  <c r="L155" i="42"/>
  <c r="H155" i="41"/>
  <c r="F157" i="28"/>
  <c r="M152" i="19"/>
  <c r="J153" i="17"/>
  <c r="K155" i="41"/>
  <c r="D155" i="31"/>
  <c r="L155" i="35"/>
  <c r="F155" i="48"/>
  <c r="G154" i="35"/>
  <c r="J153" i="19"/>
  <c r="F152" i="17"/>
  <c r="G155" i="24"/>
  <c r="E155" i="24"/>
  <c r="I153" i="14"/>
  <c r="E154" i="49"/>
  <c r="E152" i="17"/>
  <c r="L155" i="26"/>
  <c r="G156" i="29"/>
  <c r="M153" i="18"/>
  <c r="E152" i="14"/>
  <c r="J154" i="23"/>
  <c r="M151" i="15"/>
  <c r="K155" i="13"/>
  <c r="K155" i="42"/>
  <c r="F151" i="15"/>
  <c r="N157" i="29"/>
  <c r="G154" i="48"/>
  <c r="M149" i="36"/>
  <c r="H154" i="13"/>
  <c r="N152" i="14"/>
  <c r="H155" i="49"/>
  <c r="N155" i="44"/>
  <c r="H157" i="29"/>
  <c r="E155" i="30"/>
  <c r="H155" i="48"/>
  <c r="N154" i="51"/>
  <c r="I155" i="13"/>
  <c r="G147" i="39"/>
  <c r="L155" i="13"/>
  <c r="K154" i="20"/>
  <c r="K155" i="24"/>
  <c r="K155" i="30"/>
  <c r="M147" i="39"/>
  <c r="D158" i="27"/>
  <c r="J155" i="42"/>
  <c r="H153" i="14"/>
  <c r="D157" i="44"/>
  <c r="F155" i="16"/>
  <c r="I155" i="26"/>
  <c r="I153" i="17"/>
  <c r="L155" i="30"/>
  <c r="N156" i="29"/>
  <c r="D158" i="28"/>
  <c r="I154" i="23"/>
  <c r="K153" i="17"/>
  <c r="J155" i="35"/>
  <c r="L154" i="21"/>
  <c r="I155" i="41"/>
  <c r="D153" i="14"/>
  <c r="L155" i="51"/>
  <c r="H148" i="39"/>
  <c r="D156" i="50"/>
  <c r="D155" i="45"/>
  <c r="L153" i="14"/>
  <c r="F155" i="24"/>
  <c r="F154" i="50"/>
  <c r="N154" i="48"/>
  <c r="E149" i="36"/>
  <c r="I150" i="36"/>
  <c r="J153" i="14"/>
  <c r="E155" i="44"/>
  <c r="M155" i="44"/>
  <c r="H155" i="30"/>
  <c r="N155" i="35"/>
  <c r="I155" i="48"/>
  <c r="I157" i="29"/>
  <c r="D155" i="46"/>
  <c r="D156" i="46" s="1"/>
  <c r="J155" i="51"/>
  <c r="M155" i="16"/>
  <c r="H154" i="21"/>
  <c r="I153" i="18"/>
  <c r="J156" i="44"/>
  <c r="N155" i="48"/>
  <c r="E154" i="50"/>
  <c r="J158" i="27"/>
  <c r="E155" i="35"/>
  <c r="K156" i="44"/>
  <c r="N155" i="24"/>
  <c r="F154" i="25"/>
  <c r="H155" i="13"/>
  <c r="M154" i="49"/>
  <c r="N151" i="15"/>
  <c r="N154" i="49"/>
  <c r="M154" i="51"/>
  <c r="M153" i="23"/>
  <c r="M156" i="29"/>
  <c r="M152" i="14"/>
  <c r="G154" i="51"/>
  <c r="E156" i="29"/>
  <c r="H153" i="18"/>
  <c r="G154" i="41"/>
  <c r="N154" i="50"/>
  <c r="N157" i="28"/>
  <c r="N153" i="18"/>
  <c r="G152" i="17"/>
  <c r="E151" i="15"/>
  <c r="F154" i="51"/>
  <c r="D156" i="31"/>
  <c r="I155" i="50"/>
  <c r="H152" i="15"/>
  <c r="L155" i="41"/>
  <c r="D155" i="13"/>
  <c r="K155" i="31"/>
  <c r="G155" i="44"/>
  <c r="K155" i="45"/>
  <c r="F153" i="23"/>
  <c r="E147" i="39"/>
  <c r="E155" i="26"/>
  <c r="E155" i="48"/>
  <c r="J155" i="13"/>
  <c r="I156" i="16"/>
  <c r="G151" i="15"/>
  <c r="D155" i="20"/>
  <c r="B159" i="28" l="1"/>
  <c r="A160" i="28"/>
  <c r="C152" i="36"/>
  <c r="B159" i="27"/>
  <c r="A160" i="27"/>
  <c r="C154" i="17"/>
  <c r="A155" i="17"/>
  <c r="B154" i="17"/>
  <c r="A158" i="16"/>
  <c r="B157" i="16"/>
  <c r="B154" i="14"/>
  <c r="A155" i="14"/>
  <c r="C154" i="14"/>
  <c r="A157" i="13"/>
  <c r="B156" i="13"/>
  <c r="C156" i="13"/>
  <c r="C159" i="27"/>
  <c r="C159" i="28"/>
  <c r="C157" i="16"/>
  <c r="B157" i="51"/>
  <c r="C157" i="51"/>
  <c r="A158" i="51"/>
  <c r="C157" i="50"/>
  <c r="A158" i="50"/>
  <c r="B157" i="50"/>
  <c r="B157" i="49"/>
  <c r="C157" i="49"/>
  <c r="A158" i="49"/>
  <c r="B157" i="48"/>
  <c r="C157" i="48"/>
  <c r="A158" i="48"/>
  <c r="A158" i="47"/>
  <c r="B157" i="47"/>
  <c r="C157" i="47"/>
  <c r="C157" i="46"/>
  <c r="A158" i="46"/>
  <c r="B157" i="46"/>
  <c r="B157" i="45"/>
  <c r="C157" i="45"/>
  <c r="A158" i="45"/>
  <c r="C158" i="44"/>
  <c r="A159" i="44"/>
  <c r="B158" i="44"/>
  <c r="A159" i="43"/>
  <c r="B158" i="43"/>
  <c r="C157" i="42"/>
  <c r="A158" i="42"/>
  <c r="B157" i="42"/>
  <c r="B157" i="41"/>
  <c r="C157" i="41"/>
  <c r="A158" i="41"/>
  <c r="B156" i="36"/>
  <c r="A157" i="36"/>
  <c r="C157" i="35"/>
  <c r="A158" i="35"/>
  <c r="B157" i="35"/>
  <c r="B157" i="31"/>
  <c r="A158" i="31"/>
  <c r="C157" i="31"/>
  <c r="B157" i="30"/>
  <c r="A158" i="30"/>
  <c r="C157" i="30"/>
  <c r="B159" i="29"/>
  <c r="C159" i="29"/>
  <c r="A160" i="29"/>
  <c r="C157" i="26"/>
  <c r="A158" i="26"/>
  <c r="B157" i="26"/>
  <c r="B157" i="25"/>
  <c r="C157" i="25"/>
  <c r="A158" i="25"/>
  <c r="B157" i="24"/>
  <c r="C157" i="24"/>
  <c r="A158" i="24"/>
  <c r="B156" i="23"/>
  <c r="A157" i="23"/>
  <c r="C156" i="23"/>
  <c r="C156" i="20"/>
  <c r="A157" i="20"/>
  <c r="B156" i="20"/>
  <c r="B156" i="21"/>
  <c r="C156" i="21"/>
  <c r="A157" i="21"/>
  <c r="B155" i="19"/>
  <c r="A156" i="19"/>
  <c r="C155" i="19"/>
  <c r="C155" i="18"/>
  <c r="A156" i="18"/>
  <c r="B155" i="18"/>
  <c r="C154" i="15"/>
  <c r="A155" i="15"/>
  <c r="B154" i="15"/>
  <c r="A150" i="39"/>
  <c r="B149" i="39"/>
  <c r="C149" i="39"/>
  <c r="M150" i="36"/>
  <c r="G155" i="50"/>
  <c r="L151" i="36"/>
  <c r="G153" i="14"/>
  <c r="J155" i="21"/>
  <c r="D156" i="41"/>
  <c r="D159" i="27"/>
  <c r="I156" i="42"/>
  <c r="L154" i="14"/>
  <c r="L153" i="15"/>
  <c r="D154" i="14"/>
  <c r="I157" i="44"/>
  <c r="I159" i="28"/>
  <c r="D157" i="35"/>
  <c r="N156" i="26"/>
  <c r="N152" i="15"/>
  <c r="G156" i="24"/>
  <c r="E155" i="46"/>
  <c r="I155" i="20"/>
  <c r="F153" i="19"/>
  <c r="G156" i="48"/>
  <c r="K157" i="44"/>
  <c r="I154" i="14"/>
  <c r="E156" i="35"/>
  <c r="F154" i="21"/>
  <c r="G156" i="44"/>
  <c r="K154" i="19"/>
  <c r="E152" i="15"/>
  <c r="K156" i="30"/>
  <c r="G153" i="17"/>
  <c r="H156" i="46"/>
  <c r="H156" i="13"/>
  <c r="N153" i="19"/>
  <c r="K156" i="25"/>
  <c r="H156" i="31"/>
  <c r="E150" i="36"/>
  <c r="E155" i="50"/>
  <c r="H151" i="36"/>
  <c r="H154" i="14"/>
  <c r="G156" i="16"/>
  <c r="K156" i="41"/>
  <c r="E156" i="48"/>
  <c r="N155" i="45"/>
  <c r="E155" i="25"/>
  <c r="E158" i="28"/>
  <c r="L156" i="31"/>
  <c r="G157" i="44"/>
  <c r="G154" i="21"/>
  <c r="D159" i="28"/>
  <c r="E156" i="26"/>
  <c r="I156" i="41"/>
  <c r="K156" i="42"/>
  <c r="K157" i="16"/>
  <c r="I155" i="21"/>
  <c r="N153" i="17"/>
  <c r="G156" i="50"/>
  <c r="G156" i="26"/>
  <c r="G155" i="13"/>
  <c r="I154" i="19"/>
  <c r="K156" i="49"/>
  <c r="L156" i="49"/>
  <c r="H154" i="18"/>
  <c r="M158" i="28"/>
  <c r="E154" i="18"/>
  <c r="I154" i="17"/>
  <c r="I156" i="35"/>
  <c r="L156" i="13"/>
  <c r="D155" i="18"/>
  <c r="F155" i="47"/>
  <c r="F156" i="31"/>
  <c r="I156" i="51"/>
  <c r="J156" i="45"/>
  <c r="N157" i="44"/>
  <c r="G150" i="36"/>
  <c r="D151" i="36"/>
  <c r="M153" i="19"/>
  <c r="D156" i="30"/>
  <c r="J156" i="50"/>
  <c r="H156" i="49"/>
  <c r="J156" i="24"/>
  <c r="E156" i="24"/>
  <c r="F154" i="23"/>
  <c r="H155" i="21"/>
  <c r="M154" i="21"/>
  <c r="K155" i="21"/>
  <c r="L156" i="41"/>
  <c r="K156" i="46"/>
  <c r="H149" i="39"/>
  <c r="H157" i="16"/>
  <c r="J154" i="14"/>
  <c r="F156" i="50"/>
  <c r="H156" i="30"/>
  <c r="F155" i="51"/>
  <c r="D155" i="23"/>
  <c r="N155" i="51"/>
  <c r="M156" i="50"/>
  <c r="N148" i="39"/>
  <c r="F156" i="26"/>
  <c r="G153" i="19"/>
  <c r="I156" i="13"/>
  <c r="M156" i="35"/>
  <c r="E148" i="39"/>
  <c r="G155" i="46"/>
  <c r="F156" i="48"/>
  <c r="J155" i="20"/>
  <c r="N155" i="46"/>
  <c r="L154" i="19"/>
  <c r="J156" i="30"/>
  <c r="F150" i="36"/>
  <c r="J156" i="42"/>
  <c r="G155" i="47"/>
  <c r="M155" i="47"/>
  <c r="M155" i="51"/>
  <c r="H156" i="24"/>
  <c r="E156" i="31"/>
  <c r="E154" i="21"/>
  <c r="D155" i="21"/>
  <c r="M155" i="45"/>
  <c r="I156" i="25"/>
  <c r="N156" i="24"/>
  <c r="I156" i="31"/>
  <c r="E155" i="47"/>
  <c r="H156" i="51"/>
  <c r="J154" i="18"/>
  <c r="N155" i="25"/>
  <c r="I158" i="29"/>
  <c r="N156" i="50"/>
  <c r="L156" i="35"/>
  <c r="F155" i="49"/>
  <c r="G148" i="39"/>
  <c r="G158" i="28"/>
  <c r="J156" i="26"/>
  <c r="I156" i="26"/>
  <c r="M155" i="46"/>
  <c r="G155" i="20"/>
  <c r="M155" i="41"/>
  <c r="D156" i="25"/>
  <c r="M156" i="26"/>
  <c r="F155" i="31"/>
  <c r="I156" i="47"/>
  <c r="I153" i="15"/>
  <c r="F155" i="25"/>
  <c r="I156" i="45"/>
  <c r="I156" i="46"/>
  <c r="F156" i="46"/>
  <c r="M155" i="20"/>
  <c r="H159" i="28"/>
  <c r="M154" i="23"/>
  <c r="F156" i="16"/>
  <c r="N155" i="20"/>
  <c r="G158" i="29"/>
  <c r="N155" i="41"/>
  <c r="G154" i="18"/>
  <c r="N153" i="15"/>
  <c r="J156" i="48"/>
  <c r="K156" i="45"/>
  <c r="F158" i="29"/>
  <c r="M156" i="48"/>
  <c r="H156" i="47"/>
  <c r="F155" i="20"/>
  <c r="M157" i="44"/>
  <c r="D156" i="47"/>
  <c r="H155" i="20"/>
  <c r="L156" i="48"/>
  <c r="M155" i="31"/>
  <c r="E153" i="19"/>
  <c r="D156" i="20"/>
  <c r="I155" i="23"/>
  <c r="N154" i="23"/>
  <c r="N150" i="36"/>
  <c r="L158" i="29"/>
  <c r="J156" i="41"/>
  <c r="L156" i="24"/>
  <c r="G152" i="15"/>
  <c r="G153" i="15"/>
  <c r="H156" i="50"/>
  <c r="L156" i="30"/>
  <c r="L155" i="20"/>
  <c r="F155" i="41"/>
  <c r="N155" i="47"/>
  <c r="L155" i="23"/>
  <c r="M148" i="39"/>
  <c r="F158" i="28"/>
  <c r="J156" i="25"/>
  <c r="K155" i="20"/>
  <c r="G155" i="25"/>
  <c r="L157" i="44"/>
  <c r="F154" i="18"/>
  <c r="H156" i="35"/>
  <c r="J156" i="47"/>
  <c r="F153" i="17"/>
  <c r="M153" i="14"/>
  <c r="D149" i="39"/>
  <c r="D154" i="19"/>
  <c r="I156" i="49"/>
  <c r="M156" i="31"/>
  <c r="J156" i="13"/>
  <c r="D157" i="24"/>
  <c r="E155" i="49"/>
  <c r="D156" i="21"/>
  <c r="H158" i="29"/>
  <c r="N155" i="50"/>
  <c r="I151" i="36"/>
  <c r="D156" i="51"/>
  <c r="L157" i="16"/>
  <c r="F152" i="15"/>
  <c r="N156" i="31"/>
  <c r="N156" i="35"/>
  <c r="J157" i="44"/>
  <c r="E156" i="50"/>
  <c r="D156" i="45"/>
  <c r="E156" i="16"/>
  <c r="N155" i="13"/>
  <c r="J156" i="49"/>
  <c r="N158" i="28"/>
  <c r="N158" i="29"/>
  <c r="K155" i="23"/>
  <c r="K149" i="39"/>
  <c r="L156" i="45"/>
  <c r="J156" i="51"/>
  <c r="E155" i="20"/>
  <c r="J155" i="23"/>
  <c r="G154" i="23"/>
  <c r="E155" i="45"/>
  <c r="G155" i="41"/>
  <c r="E156" i="46"/>
  <c r="K156" i="35"/>
  <c r="J157" i="16"/>
  <c r="M156" i="46"/>
  <c r="I156" i="50"/>
  <c r="H153" i="15"/>
  <c r="K154" i="17"/>
  <c r="J158" i="29"/>
  <c r="L156" i="47"/>
  <c r="J156" i="46"/>
  <c r="M156" i="24"/>
  <c r="L156" i="46"/>
  <c r="G156" i="35"/>
  <c r="F155" i="50"/>
  <c r="J151" i="36"/>
  <c r="E155" i="41"/>
  <c r="M154" i="18"/>
  <c r="L156" i="42"/>
  <c r="E155" i="31"/>
  <c r="I156" i="48"/>
  <c r="J149" i="39"/>
  <c r="K158" i="29"/>
  <c r="F156" i="44"/>
  <c r="F153" i="14"/>
  <c r="K156" i="48"/>
  <c r="F156" i="24"/>
  <c r="G158" i="27"/>
  <c r="L156" i="25"/>
  <c r="E158" i="29"/>
  <c r="G156" i="46"/>
  <c r="M155" i="25"/>
  <c r="K156" i="47"/>
  <c r="M158" i="29"/>
  <c r="F155" i="45"/>
  <c r="N155" i="31"/>
  <c r="M156" i="44"/>
  <c r="J159" i="28"/>
  <c r="E155" i="13"/>
  <c r="L149" i="39"/>
  <c r="I157" i="16"/>
  <c r="M156" i="16"/>
  <c r="H156" i="41"/>
  <c r="M153" i="15"/>
  <c r="M152" i="15"/>
  <c r="H156" i="26"/>
  <c r="N155" i="49"/>
  <c r="D157" i="16"/>
  <c r="K156" i="24"/>
  <c r="J154" i="17"/>
  <c r="D157" i="31"/>
  <c r="M155" i="50"/>
  <c r="K151" i="36"/>
  <c r="F155" i="13"/>
  <c r="L155" i="21"/>
  <c r="H156" i="42"/>
  <c r="D156" i="42"/>
  <c r="E153" i="17"/>
  <c r="L156" i="51"/>
  <c r="N156" i="46"/>
  <c r="K153" i="15"/>
  <c r="K156" i="13"/>
  <c r="H156" i="48"/>
  <c r="L156" i="26"/>
  <c r="K154" i="14"/>
  <c r="H156" i="25"/>
  <c r="E153" i="14"/>
  <c r="F155" i="46"/>
  <c r="N154" i="21"/>
  <c r="M155" i="49"/>
  <c r="K156" i="26"/>
  <c r="F148" i="39"/>
  <c r="K156" i="51"/>
  <c r="D154" i="17"/>
  <c r="F157" i="44"/>
  <c r="E153" i="15"/>
  <c r="M153" i="17"/>
  <c r="N154" i="18"/>
  <c r="G155" i="49"/>
  <c r="K156" i="31"/>
  <c r="E155" i="51"/>
  <c r="L159" i="28"/>
  <c r="H157" i="44"/>
  <c r="I156" i="24"/>
  <c r="N156" i="48"/>
  <c r="I154" i="18"/>
  <c r="K159" i="28"/>
  <c r="N156" i="16"/>
  <c r="E154" i="23"/>
  <c r="G155" i="31"/>
  <c r="G156" i="31"/>
  <c r="K156" i="50"/>
  <c r="J153" i="15"/>
  <c r="E157" i="44"/>
  <c r="D156" i="13"/>
  <c r="G155" i="51"/>
  <c r="G155" i="45"/>
  <c r="J159" i="27"/>
  <c r="H154" i="19"/>
  <c r="F153" i="15"/>
  <c r="M155" i="13"/>
  <c r="N153" i="14"/>
  <c r="N156" i="44"/>
  <c r="J156" i="31"/>
  <c r="J154" i="19"/>
  <c r="F156" i="35"/>
  <c r="H154" i="17"/>
  <c r="L156" i="50"/>
  <c r="D158" i="44"/>
  <c r="J156" i="35"/>
  <c r="H155" i="23"/>
  <c r="I156" i="30"/>
  <c r="E156" i="44"/>
  <c r="H156" i="45"/>
  <c r="D156" i="49"/>
  <c r="L154" i="17"/>
  <c r="I149" i="39"/>
  <c r="D159" i="29"/>
  <c r="C153" i="36" l="1"/>
  <c r="A161" i="28"/>
  <c r="B160" i="28"/>
  <c r="B160" i="27"/>
  <c r="A161" i="27"/>
  <c r="B155" i="17"/>
  <c r="C155" i="17"/>
  <c r="A156" i="17"/>
  <c r="B158" i="16"/>
  <c r="A159" i="16"/>
  <c r="B155" i="14"/>
  <c r="A156" i="14"/>
  <c r="C155" i="14"/>
  <c r="B157" i="13"/>
  <c r="A158" i="13"/>
  <c r="C157" i="13"/>
  <c r="C160" i="27"/>
  <c r="C160" i="28"/>
  <c r="C158" i="16"/>
  <c r="B158" i="51"/>
  <c r="C158" i="51"/>
  <c r="A159" i="51"/>
  <c r="B158" i="50"/>
  <c r="C158" i="50"/>
  <c r="A159" i="50"/>
  <c r="A159" i="49"/>
  <c r="C158" i="49"/>
  <c r="B158" i="49"/>
  <c r="C158" i="48"/>
  <c r="A159" i="48"/>
  <c r="B158" i="48"/>
  <c r="C158" i="47"/>
  <c r="A159" i="47"/>
  <c r="B158" i="47"/>
  <c r="B158" i="46"/>
  <c r="C158" i="46"/>
  <c r="A159" i="46"/>
  <c r="B158" i="45"/>
  <c r="C158" i="45"/>
  <c r="A159" i="45"/>
  <c r="B159" i="44"/>
  <c r="C159" i="44"/>
  <c r="A160" i="44"/>
  <c r="B159" i="43"/>
  <c r="A160" i="43"/>
  <c r="C158" i="42"/>
  <c r="A159" i="42"/>
  <c r="B158" i="42"/>
  <c r="B158" i="41"/>
  <c r="C158" i="41"/>
  <c r="A159" i="41"/>
  <c r="B157" i="36"/>
  <c r="A158" i="36"/>
  <c r="B158" i="35"/>
  <c r="C158" i="35"/>
  <c r="A159" i="35"/>
  <c r="B158" i="31"/>
  <c r="C158" i="31"/>
  <c r="A159" i="31"/>
  <c r="B158" i="30"/>
  <c r="C158" i="30"/>
  <c r="A159" i="30"/>
  <c r="C160" i="29"/>
  <c r="A161" i="29"/>
  <c r="B160" i="29"/>
  <c r="C158" i="26"/>
  <c r="A159" i="26"/>
  <c r="B158" i="26"/>
  <c r="B158" i="25"/>
  <c r="A159" i="25"/>
  <c r="C158" i="25"/>
  <c r="C158" i="24"/>
  <c r="A159" i="24"/>
  <c r="B158" i="24"/>
  <c r="B157" i="23"/>
  <c r="C157" i="23"/>
  <c r="A158" i="23"/>
  <c r="B157" i="20"/>
  <c r="C157" i="20"/>
  <c r="A158" i="20"/>
  <c r="B157" i="21"/>
  <c r="A158" i="21"/>
  <c r="C157" i="21"/>
  <c r="B156" i="19"/>
  <c r="C156" i="19"/>
  <c r="A157" i="19"/>
  <c r="B156" i="18"/>
  <c r="C156" i="18"/>
  <c r="A157" i="18"/>
  <c r="B155" i="15"/>
  <c r="C155" i="15"/>
  <c r="A156" i="15"/>
  <c r="A151" i="39"/>
  <c r="B150" i="39"/>
  <c r="C150" i="39"/>
  <c r="E151" i="36"/>
  <c r="J152" i="36"/>
  <c r="F155" i="21"/>
  <c r="D158" i="35"/>
  <c r="J157" i="49"/>
  <c r="F154" i="19"/>
  <c r="L158" i="44"/>
  <c r="K157" i="30"/>
  <c r="L159" i="29"/>
  <c r="G156" i="25"/>
  <c r="N155" i="21"/>
  <c r="M155" i="23"/>
  <c r="I157" i="42"/>
  <c r="G154" i="19"/>
  <c r="I157" i="31"/>
  <c r="I157" i="41"/>
  <c r="M156" i="21"/>
  <c r="M156" i="41"/>
  <c r="F156" i="47"/>
  <c r="D157" i="25"/>
  <c r="K157" i="31"/>
  <c r="D156" i="23"/>
  <c r="K155" i="14"/>
  <c r="M156" i="49"/>
  <c r="K156" i="20"/>
  <c r="N158" i="44"/>
  <c r="I157" i="50"/>
  <c r="E157" i="24"/>
  <c r="I155" i="19"/>
  <c r="N157" i="16"/>
  <c r="G156" i="45"/>
  <c r="L157" i="41"/>
  <c r="M156" i="20"/>
  <c r="F156" i="41"/>
  <c r="G156" i="42"/>
  <c r="K157" i="51"/>
  <c r="N159" i="28"/>
  <c r="G158" i="44"/>
  <c r="G151" i="36"/>
  <c r="D152" i="36"/>
  <c r="G155" i="21"/>
  <c r="D157" i="41"/>
  <c r="G156" i="49"/>
  <c r="E156" i="13"/>
  <c r="D157" i="46"/>
  <c r="M156" i="13"/>
  <c r="G157" i="31"/>
  <c r="N155" i="18"/>
  <c r="N156" i="51"/>
  <c r="N156" i="25"/>
  <c r="F156" i="13"/>
  <c r="G154" i="17"/>
  <c r="F155" i="23"/>
  <c r="E154" i="14"/>
  <c r="I157" i="49"/>
  <c r="J157" i="24"/>
  <c r="N156" i="13"/>
  <c r="I156" i="21"/>
  <c r="E156" i="45"/>
  <c r="D158" i="24"/>
  <c r="M154" i="19"/>
  <c r="M156" i="30"/>
  <c r="I157" i="47"/>
  <c r="I157" i="51"/>
  <c r="F156" i="49"/>
  <c r="F155" i="18"/>
  <c r="J155" i="18"/>
  <c r="L157" i="26"/>
  <c r="L157" i="30"/>
  <c r="E157" i="16"/>
  <c r="I156" i="20"/>
  <c r="I157" i="46"/>
  <c r="G159" i="28"/>
  <c r="H150" i="39"/>
  <c r="D157" i="50"/>
  <c r="F149" i="39"/>
  <c r="E154" i="19"/>
  <c r="D157" i="47"/>
  <c r="K158" i="44"/>
  <c r="F151" i="36"/>
  <c r="L152" i="36"/>
  <c r="G156" i="51"/>
  <c r="H157" i="24"/>
  <c r="K157" i="50"/>
  <c r="I155" i="17"/>
  <c r="K157" i="47"/>
  <c r="L157" i="13"/>
  <c r="I159" i="29"/>
  <c r="D157" i="21"/>
  <c r="M156" i="51"/>
  <c r="H154" i="15"/>
  <c r="J157" i="41"/>
  <c r="J155" i="14"/>
  <c r="M157" i="31"/>
  <c r="H157" i="13"/>
  <c r="H156" i="21"/>
  <c r="D155" i="17"/>
  <c r="M159" i="29"/>
  <c r="L156" i="20"/>
  <c r="G157" i="16"/>
  <c r="N149" i="39"/>
  <c r="L157" i="25"/>
  <c r="H157" i="42"/>
  <c r="K157" i="35"/>
  <c r="N156" i="45"/>
  <c r="E156" i="47"/>
  <c r="H160" i="28"/>
  <c r="H155" i="17"/>
  <c r="J157" i="46"/>
  <c r="N156" i="21"/>
  <c r="I154" i="15"/>
  <c r="D157" i="51"/>
  <c r="D157" i="48"/>
  <c r="K157" i="42"/>
  <c r="J156" i="20"/>
  <c r="K157" i="26"/>
  <c r="L158" i="16"/>
  <c r="N154" i="19"/>
  <c r="H155" i="18"/>
  <c r="E154" i="17"/>
  <c r="F158" i="44"/>
  <c r="J158" i="16"/>
  <c r="N151" i="36"/>
  <c r="K152" i="36"/>
  <c r="F154" i="14"/>
  <c r="M157" i="24"/>
  <c r="J157" i="47"/>
  <c r="F159" i="28"/>
  <c r="G156" i="21"/>
  <c r="D158" i="16"/>
  <c r="E156" i="20"/>
  <c r="D157" i="45"/>
  <c r="G156" i="13"/>
  <c r="E155" i="18"/>
  <c r="L157" i="35"/>
  <c r="K160" i="28"/>
  <c r="E159" i="28"/>
  <c r="M156" i="47"/>
  <c r="L160" i="28"/>
  <c r="D157" i="49"/>
  <c r="D159" i="44"/>
  <c r="I160" i="28"/>
  <c r="L157" i="48"/>
  <c r="G155" i="23"/>
  <c r="D157" i="20"/>
  <c r="K159" i="29"/>
  <c r="I157" i="25"/>
  <c r="J156" i="23"/>
  <c r="H156" i="20"/>
  <c r="L157" i="49"/>
  <c r="H155" i="19"/>
  <c r="M155" i="21"/>
  <c r="J157" i="31"/>
  <c r="J156" i="21"/>
  <c r="N154" i="14"/>
  <c r="D154" i="15"/>
  <c r="G154" i="14"/>
  <c r="H158" i="44"/>
  <c r="K157" i="46"/>
  <c r="M156" i="25"/>
  <c r="I157" i="48"/>
  <c r="D155" i="15"/>
  <c r="H158" i="16"/>
  <c r="L155" i="17"/>
  <c r="I157" i="45"/>
  <c r="J157" i="50"/>
  <c r="M156" i="42"/>
  <c r="M151" i="36"/>
  <c r="J155" i="17"/>
  <c r="H157" i="26"/>
  <c r="K157" i="45"/>
  <c r="K156" i="23"/>
  <c r="F157" i="35"/>
  <c r="K157" i="49"/>
  <c r="D150" i="39"/>
  <c r="J157" i="30"/>
  <c r="K155" i="17"/>
  <c r="K155" i="19"/>
  <c r="E156" i="30"/>
  <c r="J157" i="51"/>
  <c r="F157" i="24"/>
  <c r="H157" i="47"/>
  <c r="N159" i="29"/>
  <c r="G156" i="30"/>
  <c r="D160" i="29"/>
  <c r="I158" i="44"/>
  <c r="H156" i="23"/>
  <c r="L157" i="47"/>
  <c r="F159" i="29"/>
  <c r="K150" i="39"/>
  <c r="N155" i="23"/>
  <c r="H157" i="31"/>
  <c r="H157" i="51"/>
  <c r="E156" i="51"/>
  <c r="F157" i="16"/>
  <c r="I155" i="14"/>
  <c r="N156" i="30"/>
  <c r="M154" i="17"/>
  <c r="H152" i="36"/>
  <c r="J157" i="13"/>
  <c r="L157" i="24"/>
  <c r="H157" i="41"/>
  <c r="M155" i="18"/>
  <c r="E156" i="25"/>
  <c r="G156" i="41"/>
  <c r="J160" i="28"/>
  <c r="D160" i="27"/>
  <c r="L154" i="15"/>
  <c r="I157" i="26"/>
  <c r="J158" i="44"/>
  <c r="J155" i="19"/>
  <c r="J159" i="29"/>
  <c r="H157" i="45"/>
  <c r="L156" i="23"/>
  <c r="N157" i="31"/>
  <c r="J157" i="25"/>
  <c r="E156" i="42"/>
  <c r="E155" i="21"/>
  <c r="I158" i="16"/>
  <c r="F156" i="45"/>
  <c r="N154" i="17"/>
  <c r="I157" i="24"/>
  <c r="D155" i="14"/>
  <c r="K154" i="15"/>
  <c r="K157" i="41"/>
  <c r="M154" i="14"/>
  <c r="G157" i="35"/>
  <c r="G155" i="18"/>
  <c r="I157" i="13"/>
  <c r="J154" i="15"/>
  <c r="I150" i="39"/>
  <c r="H155" i="14"/>
  <c r="K157" i="25"/>
  <c r="F156" i="21"/>
  <c r="L157" i="50"/>
  <c r="M157" i="16"/>
  <c r="L155" i="19"/>
  <c r="M158" i="44"/>
  <c r="F156" i="25"/>
  <c r="E155" i="23"/>
  <c r="N157" i="24"/>
  <c r="F156" i="30"/>
  <c r="F156" i="42"/>
  <c r="L157" i="51"/>
  <c r="D155" i="19"/>
  <c r="D157" i="26"/>
  <c r="D156" i="18"/>
  <c r="M159" i="28"/>
  <c r="N156" i="42"/>
  <c r="N156" i="49"/>
  <c r="L150" i="39"/>
  <c r="H157" i="35"/>
  <c r="M156" i="45"/>
  <c r="F156" i="51"/>
  <c r="J157" i="45"/>
  <c r="H157" i="25"/>
  <c r="D157" i="13"/>
  <c r="G156" i="20"/>
  <c r="J160" i="27"/>
  <c r="L157" i="46"/>
  <c r="D157" i="42"/>
  <c r="F154" i="17"/>
  <c r="E156" i="41"/>
  <c r="J150" i="39"/>
  <c r="M157" i="35"/>
  <c r="G156" i="47"/>
  <c r="N156" i="20"/>
  <c r="E157" i="31"/>
  <c r="I152" i="36"/>
  <c r="H157" i="46"/>
  <c r="E149" i="39"/>
  <c r="J157" i="42"/>
  <c r="K157" i="48"/>
  <c r="N156" i="47"/>
  <c r="H157" i="30"/>
  <c r="K157" i="13"/>
  <c r="H157" i="50"/>
  <c r="D157" i="30"/>
  <c r="L157" i="42"/>
  <c r="L156" i="21"/>
  <c r="L157" i="31"/>
  <c r="G149" i="39"/>
  <c r="K156" i="21"/>
  <c r="L157" i="45"/>
  <c r="K158" i="16"/>
  <c r="H159" i="29"/>
  <c r="E157" i="35"/>
  <c r="F156" i="20"/>
  <c r="G159" i="27"/>
  <c r="H157" i="48"/>
  <c r="I156" i="23"/>
  <c r="H157" i="49"/>
  <c r="D160" i="28"/>
  <c r="I157" i="30"/>
  <c r="I157" i="35"/>
  <c r="E159" i="29"/>
  <c r="L155" i="14"/>
  <c r="J157" i="35"/>
  <c r="E156" i="49"/>
  <c r="J157" i="26"/>
  <c r="N156" i="41"/>
  <c r="M149" i="39"/>
  <c r="K157" i="24"/>
  <c r="J157" i="48"/>
  <c r="E156" i="21"/>
  <c r="E158" i="44"/>
  <c r="F157" i="31"/>
  <c r="D158" i="41"/>
  <c r="G157" i="24"/>
  <c r="I155" i="18"/>
  <c r="G159" i="29"/>
  <c r="N157" i="35"/>
  <c r="C154" i="36" l="1"/>
  <c r="B161" i="28"/>
  <c r="A162" i="28"/>
  <c r="B161" i="27"/>
  <c r="A162" i="27"/>
  <c r="C156" i="17"/>
  <c r="B156" i="17"/>
  <c r="A157" i="17"/>
  <c r="A160" i="16"/>
  <c r="B159" i="16"/>
  <c r="B156" i="14"/>
  <c r="A157" i="14"/>
  <c r="C156" i="14"/>
  <c r="A159" i="13"/>
  <c r="B158" i="13"/>
  <c r="C158" i="13"/>
  <c r="C161" i="27"/>
  <c r="C161" i="28"/>
  <c r="C159" i="16"/>
  <c r="B159" i="51"/>
  <c r="C159" i="51"/>
  <c r="A160" i="51"/>
  <c r="C159" i="50"/>
  <c r="A160" i="50"/>
  <c r="B159" i="50"/>
  <c r="B159" i="49"/>
  <c r="C159" i="49"/>
  <c r="A160" i="49"/>
  <c r="B159" i="48"/>
  <c r="C159" i="48"/>
  <c r="A160" i="48"/>
  <c r="C159" i="47"/>
  <c r="A160" i="47"/>
  <c r="B159" i="47"/>
  <c r="C159" i="46"/>
  <c r="A160" i="46"/>
  <c r="B159" i="46"/>
  <c r="B159" i="45"/>
  <c r="C159" i="45"/>
  <c r="A160" i="45"/>
  <c r="C160" i="44"/>
  <c r="A161" i="44"/>
  <c r="B160" i="44"/>
  <c r="A161" i="43"/>
  <c r="B160" i="43"/>
  <c r="B159" i="42"/>
  <c r="C159" i="42"/>
  <c r="A160" i="42"/>
  <c r="B159" i="41"/>
  <c r="A160" i="41"/>
  <c r="C159" i="41"/>
  <c r="B158" i="36"/>
  <c r="A159" i="36"/>
  <c r="C159" i="35"/>
  <c r="A160" i="35"/>
  <c r="B159" i="35"/>
  <c r="B159" i="31"/>
  <c r="A160" i="31"/>
  <c r="C159" i="31"/>
  <c r="C159" i="30"/>
  <c r="A160" i="30"/>
  <c r="B159" i="30"/>
  <c r="B161" i="29"/>
  <c r="C161" i="29"/>
  <c r="A162" i="29"/>
  <c r="C159" i="26"/>
  <c r="A160" i="26"/>
  <c r="B159" i="26"/>
  <c r="B159" i="25"/>
  <c r="C159" i="25"/>
  <c r="A160" i="25"/>
  <c r="B159" i="24"/>
  <c r="C159" i="24"/>
  <c r="A160" i="24"/>
  <c r="B158" i="23"/>
  <c r="C158" i="23"/>
  <c r="A159" i="23"/>
  <c r="C158" i="20"/>
  <c r="A159" i="20"/>
  <c r="B158" i="20"/>
  <c r="B158" i="21"/>
  <c r="C158" i="21"/>
  <c r="A159" i="21"/>
  <c r="B157" i="19"/>
  <c r="A158" i="19"/>
  <c r="C157" i="19"/>
  <c r="C157" i="18"/>
  <c r="A158" i="18"/>
  <c r="B157" i="18"/>
  <c r="C156" i="15"/>
  <c r="A157" i="15"/>
  <c r="B156" i="15"/>
  <c r="A152" i="39"/>
  <c r="B151" i="39"/>
  <c r="C151" i="39"/>
  <c r="D158" i="51"/>
  <c r="L153" i="36"/>
  <c r="K158" i="45"/>
  <c r="H158" i="46"/>
  <c r="H156" i="19"/>
  <c r="E157" i="48"/>
  <c r="E157" i="45"/>
  <c r="E154" i="15"/>
  <c r="K158" i="31"/>
  <c r="J158" i="13"/>
  <c r="M160" i="29"/>
  <c r="G157" i="48"/>
  <c r="L158" i="26"/>
  <c r="I151" i="39"/>
  <c r="J157" i="23"/>
  <c r="J158" i="25"/>
  <c r="J156" i="14"/>
  <c r="G157" i="42"/>
  <c r="L158" i="31"/>
  <c r="K155" i="15"/>
  <c r="I158" i="24"/>
  <c r="L158" i="30"/>
  <c r="K156" i="17"/>
  <c r="H157" i="21"/>
  <c r="N156" i="18"/>
  <c r="F157" i="50"/>
  <c r="D158" i="48"/>
  <c r="J158" i="50"/>
  <c r="M154" i="15"/>
  <c r="L158" i="49"/>
  <c r="H155" i="15"/>
  <c r="E160" i="29"/>
  <c r="I158" i="51"/>
  <c r="J158" i="46"/>
  <c r="D158" i="47"/>
  <c r="J153" i="36"/>
  <c r="F157" i="48"/>
  <c r="N156" i="23"/>
  <c r="N157" i="26"/>
  <c r="D156" i="15"/>
  <c r="G155" i="19"/>
  <c r="G157" i="20"/>
  <c r="M160" i="28"/>
  <c r="E157" i="30"/>
  <c r="N157" i="47"/>
  <c r="L156" i="19"/>
  <c r="H158" i="26"/>
  <c r="H159" i="16"/>
  <c r="N159" i="44"/>
  <c r="H159" i="44"/>
  <c r="F157" i="26"/>
  <c r="J157" i="21"/>
  <c r="L158" i="42"/>
  <c r="M157" i="50"/>
  <c r="H158" i="13"/>
  <c r="L158" i="35"/>
  <c r="L158" i="51"/>
  <c r="J161" i="27"/>
  <c r="I158" i="45"/>
  <c r="I157" i="21"/>
  <c r="K160" i="29"/>
  <c r="J157" i="20"/>
  <c r="D151" i="39"/>
  <c r="N158" i="24"/>
  <c r="J158" i="45"/>
  <c r="H158" i="48"/>
  <c r="J160" i="29"/>
  <c r="M152" i="36"/>
  <c r="K153" i="36"/>
  <c r="N157" i="13"/>
  <c r="K158" i="49"/>
  <c r="I157" i="23"/>
  <c r="G157" i="13"/>
  <c r="M155" i="15"/>
  <c r="H158" i="42"/>
  <c r="D159" i="47"/>
  <c r="G159" i="44"/>
  <c r="E158" i="41"/>
  <c r="M150" i="39"/>
  <c r="L158" i="41"/>
  <c r="D158" i="31"/>
  <c r="K159" i="44"/>
  <c r="J158" i="48"/>
  <c r="I161" i="28"/>
  <c r="E155" i="17"/>
  <c r="I158" i="30"/>
  <c r="N157" i="51"/>
  <c r="K158" i="41"/>
  <c r="H158" i="25"/>
  <c r="L159" i="44"/>
  <c r="N157" i="48"/>
  <c r="H158" i="45"/>
  <c r="N155" i="17"/>
  <c r="E156" i="23"/>
  <c r="L159" i="16"/>
  <c r="K157" i="21"/>
  <c r="G155" i="14"/>
  <c r="E156" i="18"/>
  <c r="N157" i="30"/>
  <c r="N155" i="14"/>
  <c r="F158" i="24"/>
  <c r="I158" i="48"/>
  <c r="N158" i="35"/>
  <c r="D158" i="13"/>
  <c r="D159" i="51"/>
  <c r="E152" i="36"/>
  <c r="I153" i="36"/>
  <c r="J158" i="51"/>
  <c r="I158" i="26"/>
  <c r="L157" i="21"/>
  <c r="F156" i="18"/>
  <c r="E157" i="51"/>
  <c r="G160" i="28"/>
  <c r="E159" i="44"/>
  <c r="D158" i="45"/>
  <c r="I158" i="41"/>
  <c r="N157" i="41"/>
  <c r="G155" i="17"/>
  <c r="I158" i="47"/>
  <c r="M158" i="16"/>
  <c r="K157" i="23"/>
  <c r="H156" i="17"/>
  <c r="F158" i="35"/>
  <c r="K158" i="47"/>
  <c r="K156" i="14"/>
  <c r="M158" i="35"/>
  <c r="I158" i="35"/>
  <c r="J159" i="16"/>
  <c r="G150" i="39"/>
  <c r="N157" i="50"/>
  <c r="M157" i="49"/>
  <c r="G160" i="27"/>
  <c r="E157" i="25"/>
  <c r="I156" i="18"/>
  <c r="F157" i="25"/>
  <c r="D156" i="14"/>
  <c r="L157" i="23"/>
  <c r="D159" i="41"/>
  <c r="L156" i="17"/>
  <c r="D161" i="29"/>
  <c r="L158" i="45"/>
  <c r="K159" i="16"/>
  <c r="H158" i="49"/>
  <c r="F157" i="49"/>
  <c r="K156" i="19"/>
  <c r="I158" i="42"/>
  <c r="E157" i="50"/>
  <c r="L158" i="24"/>
  <c r="D157" i="23"/>
  <c r="M157" i="42"/>
  <c r="F150" i="39"/>
  <c r="D161" i="27"/>
  <c r="L160" i="29"/>
  <c r="M157" i="48"/>
  <c r="G158" i="24"/>
  <c r="D158" i="25"/>
  <c r="I160" i="29"/>
  <c r="I157" i="20"/>
  <c r="J151" i="39"/>
  <c r="F155" i="19"/>
  <c r="M156" i="23"/>
  <c r="F157" i="21"/>
  <c r="F157" i="30"/>
  <c r="K151" i="39"/>
  <c r="N157" i="42"/>
  <c r="M156" i="18"/>
  <c r="H158" i="35"/>
  <c r="F152" i="36"/>
  <c r="K161" i="28"/>
  <c r="F154" i="15"/>
  <c r="K158" i="26"/>
  <c r="F157" i="41"/>
  <c r="F156" i="23"/>
  <c r="N157" i="46"/>
  <c r="K158" i="46"/>
  <c r="D158" i="49"/>
  <c r="M157" i="13"/>
  <c r="I159" i="44"/>
  <c r="M157" i="51"/>
  <c r="D156" i="17"/>
  <c r="L158" i="47"/>
  <c r="G160" i="29"/>
  <c r="M155" i="19"/>
  <c r="K158" i="25"/>
  <c r="I158" i="13"/>
  <c r="L151" i="39"/>
  <c r="I156" i="19"/>
  <c r="N154" i="15"/>
  <c r="D159" i="24"/>
  <c r="G157" i="41"/>
  <c r="F158" i="41"/>
  <c r="H158" i="30"/>
  <c r="K158" i="35"/>
  <c r="E150" i="39"/>
  <c r="L158" i="25"/>
  <c r="J158" i="47"/>
  <c r="M158" i="41"/>
  <c r="M157" i="47"/>
  <c r="M157" i="46"/>
  <c r="H157" i="23"/>
  <c r="N152" i="36"/>
  <c r="H153" i="36"/>
  <c r="G157" i="21"/>
  <c r="N155" i="19"/>
  <c r="H158" i="31"/>
  <c r="E157" i="26"/>
  <c r="H156" i="18"/>
  <c r="E155" i="14"/>
  <c r="K158" i="48"/>
  <c r="J159" i="44"/>
  <c r="F160" i="29"/>
  <c r="L158" i="13"/>
  <c r="F157" i="46"/>
  <c r="M157" i="21"/>
  <c r="K158" i="13"/>
  <c r="K158" i="50"/>
  <c r="N157" i="25"/>
  <c r="E157" i="42"/>
  <c r="J158" i="31"/>
  <c r="J158" i="35"/>
  <c r="H158" i="41"/>
  <c r="H157" i="20"/>
  <c r="J158" i="30"/>
  <c r="K158" i="51"/>
  <c r="D161" i="28"/>
  <c r="E157" i="20"/>
  <c r="K158" i="30"/>
  <c r="M157" i="41"/>
  <c r="E157" i="21"/>
  <c r="G157" i="26"/>
  <c r="D158" i="30"/>
  <c r="F159" i="44"/>
  <c r="M155" i="14"/>
  <c r="D156" i="19"/>
  <c r="G157" i="45"/>
  <c r="I158" i="50"/>
  <c r="G152" i="36"/>
  <c r="N155" i="15"/>
  <c r="D158" i="20"/>
  <c r="G157" i="30"/>
  <c r="E158" i="35"/>
  <c r="L156" i="14"/>
  <c r="N150" i="39"/>
  <c r="D157" i="18"/>
  <c r="M157" i="30"/>
  <c r="I158" i="49"/>
  <c r="F157" i="47"/>
  <c r="J156" i="19"/>
  <c r="I159" i="16"/>
  <c r="H151" i="39"/>
  <c r="G158" i="35"/>
  <c r="G157" i="49"/>
  <c r="H161" i="28"/>
  <c r="G154" i="15"/>
  <c r="N157" i="21"/>
  <c r="J155" i="15"/>
  <c r="M157" i="25"/>
  <c r="M157" i="26"/>
  <c r="G158" i="41"/>
  <c r="I158" i="31"/>
  <c r="M158" i="24"/>
  <c r="D158" i="42"/>
  <c r="D158" i="50"/>
  <c r="F155" i="14"/>
  <c r="K158" i="42"/>
  <c r="I158" i="25"/>
  <c r="G157" i="47"/>
  <c r="G157" i="50"/>
  <c r="N157" i="45"/>
  <c r="I156" i="17"/>
  <c r="J156" i="18"/>
  <c r="L158" i="48"/>
  <c r="E157" i="47"/>
  <c r="D153" i="36"/>
  <c r="F157" i="20"/>
  <c r="M159" i="44"/>
  <c r="N158" i="41"/>
  <c r="E158" i="16"/>
  <c r="E157" i="41"/>
  <c r="E157" i="13"/>
  <c r="F155" i="15"/>
  <c r="F157" i="51"/>
  <c r="G158" i="16"/>
  <c r="L157" i="20"/>
  <c r="G156" i="18"/>
  <c r="N160" i="28"/>
  <c r="F157" i="13"/>
  <c r="G157" i="25"/>
  <c r="M157" i="45"/>
  <c r="M157" i="20"/>
  <c r="G156" i="23"/>
  <c r="K158" i="24"/>
  <c r="M155" i="17"/>
  <c r="H160" i="29"/>
  <c r="L161" i="28"/>
  <c r="F155" i="17"/>
  <c r="D159" i="16"/>
  <c r="G157" i="46"/>
  <c r="G157" i="51"/>
  <c r="F160" i="28"/>
  <c r="H158" i="50"/>
  <c r="N160" i="29"/>
  <c r="J158" i="49"/>
  <c r="L158" i="50"/>
  <c r="H158" i="47"/>
  <c r="E155" i="19"/>
  <c r="K157" i="20"/>
  <c r="E155" i="15"/>
  <c r="I158" i="46"/>
  <c r="J158" i="42"/>
  <c r="F157" i="42"/>
  <c r="F158" i="16"/>
  <c r="E157" i="49"/>
  <c r="F157" i="45"/>
  <c r="J156" i="17"/>
  <c r="L158" i="46"/>
  <c r="J158" i="41"/>
  <c r="N158" i="16"/>
  <c r="D158" i="26"/>
  <c r="L155" i="15"/>
  <c r="H158" i="51"/>
  <c r="J161" i="28"/>
  <c r="J158" i="24"/>
  <c r="J158" i="26"/>
  <c r="E160" i="28"/>
  <c r="H158" i="24"/>
  <c r="I155" i="15"/>
  <c r="E157" i="46"/>
  <c r="D158" i="46"/>
  <c r="E158" i="24"/>
  <c r="N157" i="49"/>
  <c r="G155" i="15"/>
  <c r="N157" i="20"/>
  <c r="H156" i="14"/>
  <c r="A163" i="28" l="1"/>
  <c r="B162" i="28"/>
  <c r="C155" i="36"/>
  <c r="B162" i="27"/>
  <c r="A163" i="27"/>
  <c r="B157" i="17"/>
  <c r="C157" i="17"/>
  <c r="A158" i="17"/>
  <c r="B160" i="16"/>
  <c r="A161" i="16"/>
  <c r="B157" i="14"/>
  <c r="A158" i="14"/>
  <c r="C157" i="14"/>
  <c r="B159" i="13"/>
  <c r="A160" i="13"/>
  <c r="C159" i="13"/>
  <c r="C162" i="27"/>
  <c r="C162" i="28"/>
  <c r="C160" i="16"/>
  <c r="B160" i="51"/>
  <c r="C160" i="51"/>
  <c r="A161" i="51"/>
  <c r="B160" i="50"/>
  <c r="C160" i="50"/>
  <c r="A161" i="50"/>
  <c r="C160" i="49"/>
  <c r="A161" i="49"/>
  <c r="B160" i="49"/>
  <c r="C160" i="48"/>
  <c r="A161" i="48"/>
  <c r="B160" i="48"/>
  <c r="C160" i="47"/>
  <c r="A161" i="47"/>
  <c r="B160" i="47"/>
  <c r="B160" i="46"/>
  <c r="C160" i="46"/>
  <c r="A161" i="46"/>
  <c r="B160" i="45"/>
  <c r="C160" i="45"/>
  <c r="A161" i="45"/>
  <c r="B161" i="44"/>
  <c r="C161" i="44"/>
  <c r="A162" i="44"/>
  <c r="B161" i="43"/>
  <c r="A162" i="43"/>
  <c r="C160" i="42"/>
  <c r="A161" i="42"/>
  <c r="B160" i="42"/>
  <c r="B160" i="41"/>
  <c r="C160" i="41"/>
  <c r="A161" i="41"/>
  <c r="B159" i="36"/>
  <c r="A160" i="36"/>
  <c r="B160" i="35"/>
  <c r="C160" i="35"/>
  <c r="A161" i="35"/>
  <c r="B160" i="31"/>
  <c r="C160" i="31"/>
  <c r="A161" i="31"/>
  <c r="B160" i="30"/>
  <c r="C160" i="30"/>
  <c r="A161" i="30"/>
  <c r="C162" i="29"/>
  <c r="A163" i="29"/>
  <c r="B162" i="29"/>
  <c r="B160" i="26"/>
  <c r="A161" i="26"/>
  <c r="C160" i="26"/>
  <c r="B160" i="25"/>
  <c r="A161" i="25"/>
  <c r="C160" i="25"/>
  <c r="C160" i="24"/>
  <c r="A161" i="24"/>
  <c r="B160" i="24"/>
  <c r="B159" i="23"/>
  <c r="C159" i="23"/>
  <c r="A160" i="23"/>
  <c r="B159" i="20"/>
  <c r="C159" i="20"/>
  <c r="A160" i="20"/>
  <c r="B159" i="21"/>
  <c r="A160" i="21"/>
  <c r="C159" i="21"/>
  <c r="B158" i="19"/>
  <c r="C158" i="19"/>
  <c r="A159" i="19"/>
  <c r="B158" i="18"/>
  <c r="C158" i="18"/>
  <c r="A159" i="18"/>
  <c r="B157" i="15"/>
  <c r="C157" i="15"/>
  <c r="A158" i="15"/>
  <c r="A153" i="39"/>
  <c r="B152" i="39"/>
  <c r="C152" i="39"/>
  <c r="D159" i="46"/>
  <c r="G158" i="47"/>
  <c r="F158" i="51"/>
  <c r="I154" i="36"/>
  <c r="D157" i="14"/>
  <c r="F158" i="42"/>
  <c r="J158" i="20"/>
  <c r="D158" i="18"/>
  <c r="J157" i="19"/>
  <c r="I157" i="18"/>
  <c r="I162" i="28"/>
  <c r="E158" i="20"/>
  <c r="N159" i="51"/>
  <c r="I159" i="30"/>
  <c r="E158" i="13"/>
  <c r="K158" i="23"/>
  <c r="E158" i="48"/>
  <c r="H159" i="51"/>
  <c r="J159" i="47"/>
  <c r="F156" i="17"/>
  <c r="K159" i="46"/>
  <c r="K159" i="13"/>
  <c r="M158" i="26"/>
  <c r="I159" i="31"/>
  <c r="F156" i="19"/>
  <c r="H159" i="24"/>
  <c r="L159" i="25"/>
  <c r="F159" i="16"/>
  <c r="D158" i="21"/>
  <c r="K158" i="21"/>
  <c r="H159" i="35"/>
  <c r="M161" i="29"/>
  <c r="J159" i="26"/>
  <c r="D160" i="44"/>
  <c r="G153" i="36"/>
  <c r="N158" i="47"/>
  <c r="K154" i="36"/>
  <c r="F158" i="25"/>
  <c r="K160" i="44"/>
  <c r="J159" i="45"/>
  <c r="M159" i="16"/>
  <c r="K159" i="50"/>
  <c r="F158" i="20"/>
  <c r="J158" i="21"/>
  <c r="G158" i="48"/>
  <c r="L158" i="21"/>
  <c r="G151" i="39"/>
  <c r="L160" i="16"/>
  <c r="F156" i="14"/>
  <c r="H158" i="21"/>
  <c r="E156" i="19"/>
  <c r="M159" i="51"/>
  <c r="N156" i="15"/>
  <c r="G156" i="17"/>
  <c r="L162" i="28"/>
  <c r="K159" i="48"/>
  <c r="I159" i="13"/>
  <c r="N161" i="29"/>
  <c r="L159" i="45"/>
  <c r="L159" i="49"/>
  <c r="H159" i="41"/>
  <c r="E161" i="29"/>
  <c r="M156" i="17"/>
  <c r="J159" i="50"/>
  <c r="K159" i="42"/>
  <c r="G161" i="29"/>
  <c r="F159" i="47"/>
  <c r="N158" i="25"/>
  <c r="G158" i="13"/>
  <c r="L158" i="23"/>
  <c r="E153" i="36"/>
  <c r="M158" i="47"/>
  <c r="I158" i="20"/>
  <c r="M158" i="25"/>
  <c r="N156" i="17"/>
  <c r="N158" i="30"/>
  <c r="J156" i="15"/>
  <c r="E151" i="39"/>
  <c r="G159" i="24"/>
  <c r="M158" i="46"/>
  <c r="F159" i="24"/>
  <c r="I159" i="51"/>
  <c r="M156" i="15"/>
  <c r="I157" i="14"/>
  <c r="L159" i="42"/>
  <c r="G161" i="27"/>
  <c r="J162" i="28"/>
  <c r="J159" i="49"/>
  <c r="J157" i="17"/>
  <c r="L157" i="19"/>
  <c r="K159" i="51"/>
  <c r="F158" i="49"/>
  <c r="D159" i="49"/>
  <c r="K159" i="45"/>
  <c r="G158" i="30"/>
  <c r="I157" i="17"/>
  <c r="J159" i="51"/>
  <c r="E159" i="47"/>
  <c r="D160" i="24"/>
  <c r="E156" i="17"/>
  <c r="M158" i="49"/>
  <c r="L159" i="26"/>
  <c r="H159" i="45"/>
  <c r="M159" i="24"/>
  <c r="G159" i="16"/>
  <c r="M156" i="14"/>
  <c r="I159" i="42"/>
  <c r="M153" i="36"/>
  <c r="E158" i="47"/>
  <c r="J154" i="36"/>
  <c r="E159" i="24"/>
  <c r="I159" i="24"/>
  <c r="D157" i="17"/>
  <c r="H161" i="29"/>
  <c r="F157" i="18"/>
  <c r="H156" i="15"/>
  <c r="L159" i="24"/>
  <c r="D159" i="13"/>
  <c r="H159" i="49"/>
  <c r="H157" i="19"/>
  <c r="F158" i="50"/>
  <c r="H160" i="44"/>
  <c r="K157" i="17"/>
  <c r="L158" i="20"/>
  <c r="J159" i="13"/>
  <c r="N159" i="24"/>
  <c r="G159" i="51"/>
  <c r="D162" i="29"/>
  <c r="D159" i="31"/>
  <c r="D160" i="31" s="1"/>
  <c r="L160" i="44"/>
  <c r="K159" i="35"/>
  <c r="J162" i="27"/>
  <c r="G157" i="18"/>
  <c r="L159" i="47"/>
  <c r="D152" i="39"/>
  <c r="H157" i="17"/>
  <c r="L159" i="50"/>
  <c r="F158" i="46"/>
  <c r="L159" i="41"/>
  <c r="K159" i="26"/>
  <c r="J158" i="23"/>
  <c r="L159" i="30"/>
  <c r="H157" i="14"/>
  <c r="I159" i="46"/>
  <c r="F158" i="30"/>
  <c r="L156" i="15"/>
  <c r="E157" i="18"/>
  <c r="H159" i="48"/>
  <c r="H160" i="16"/>
  <c r="K159" i="31"/>
  <c r="E158" i="30"/>
  <c r="I159" i="48"/>
  <c r="H159" i="13"/>
  <c r="F158" i="45"/>
  <c r="M158" i="13"/>
  <c r="J159" i="35"/>
  <c r="D157" i="19"/>
  <c r="K159" i="25"/>
  <c r="E161" i="28"/>
  <c r="L159" i="31"/>
  <c r="G158" i="42"/>
  <c r="N158" i="20"/>
  <c r="F158" i="26"/>
  <c r="D158" i="23"/>
  <c r="F153" i="36"/>
  <c r="M158" i="51"/>
  <c r="D154" i="36"/>
  <c r="H158" i="20"/>
  <c r="E158" i="26"/>
  <c r="D162" i="28"/>
  <c r="L161" i="29"/>
  <c r="N158" i="46"/>
  <c r="E159" i="16"/>
  <c r="K162" i="28"/>
  <c r="J152" i="39"/>
  <c r="D159" i="50"/>
  <c r="J159" i="24"/>
  <c r="I158" i="21"/>
  <c r="M158" i="50"/>
  <c r="M159" i="47"/>
  <c r="D162" i="27"/>
  <c r="H159" i="26"/>
  <c r="I156" i="15"/>
  <c r="K159" i="47"/>
  <c r="I152" i="39"/>
  <c r="E158" i="46"/>
  <c r="E158" i="42"/>
  <c r="L159" i="35"/>
  <c r="N158" i="42"/>
  <c r="H159" i="42"/>
  <c r="J159" i="42"/>
  <c r="E158" i="31"/>
  <c r="G161" i="28"/>
  <c r="K161" i="29"/>
  <c r="E158" i="25"/>
  <c r="I159" i="35"/>
  <c r="M156" i="19"/>
  <c r="J159" i="30"/>
  <c r="N153" i="36"/>
  <c r="G158" i="51"/>
  <c r="H154" i="36"/>
  <c r="D159" i="26"/>
  <c r="D160" i="26" s="1"/>
  <c r="K157" i="19"/>
  <c r="G158" i="26"/>
  <c r="N156" i="19"/>
  <c r="E158" i="50"/>
  <c r="E158" i="45"/>
  <c r="J161" i="29"/>
  <c r="G158" i="20"/>
  <c r="N151" i="39"/>
  <c r="N158" i="13"/>
  <c r="D159" i="42"/>
  <c r="J160" i="16"/>
  <c r="M158" i="48"/>
  <c r="I159" i="47"/>
  <c r="N158" i="49"/>
  <c r="N157" i="23"/>
  <c r="J157" i="18"/>
  <c r="D159" i="48"/>
  <c r="N158" i="48"/>
  <c r="H152" i="39"/>
  <c r="K152" i="39"/>
  <c r="G158" i="45"/>
  <c r="K156" i="15"/>
  <c r="I159" i="41"/>
  <c r="F151" i="39"/>
  <c r="M158" i="42"/>
  <c r="G159" i="41"/>
  <c r="F156" i="15"/>
  <c r="N159" i="41"/>
  <c r="N159" i="16"/>
  <c r="E156" i="14"/>
  <c r="E157" i="23"/>
  <c r="H159" i="46"/>
  <c r="K160" i="16"/>
  <c r="D159" i="25"/>
  <c r="N158" i="51"/>
  <c r="L154" i="36"/>
  <c r="F158" i="13"/>
  <c r="K158" i="20"/>
  <c r="M161" i="28"/>
  <c r="M157" i="23"/>
  <c r="L152" i="39"/>
  <c r="L157" i="14"/>
  <c r="N158" i="26"/>
  <c r="N156" i="14"/>
  <c r="I159" i="25"/>
  <c r="I157" i="19"/>
  <c r="G156" i="19"/>
  <c r="J159" i="48"/>
  <c r="E158" i="49"/>
  <c r="K159" i="49"/>
  <c r="E156" i="15"/>
  <c r="N159" i="47"/>
  <c r="N158" i="50"/>
  <c r="I159" i="50"/>
  <c r="L159" i="13"/>
  <c r="I158" i="23"/>
  <c r="G158" i="46"/>
  <c r="F159" i="51"/>
  <c r="F158" i="31"/>
  <c r="D159" i="35"/>
  <c r="J159" i="46"/>
  <c r="K159" i="41"/>
  <c r="E159" i="41"/>
  <c r="H159" i="31"/>
  <c r="J159" i="41"/>
  <c r="I159" i="26"/>
  <c r="G157" i="23"/>
  <c r="J157" i="14"/>
  <c r="N158" i="31"/>
  <c r="F158" i="47"/>
  <c r="E158" i="51"/>
  <c r="I156" i="14"/>
  <c r="G156" i="14"/>
  <c r="G158" i="31"/>
  <c r="J159" i="25"/>
  <c r="M157" i="18"/>
  <c r="N157" i="18"/>
  <c r="H162" i="28"/>
  <c r="D160" i="16"/>
  <c r="K157" i="14"/>
  <c r="H159" i="30"/>
  <c r="M158" i="20"/>
  <c r="G158" i="25"/>
  <c r="J160" i="44"/>
  <c r="L159" i="48"/>
  <c r="L159" i="51"/>
  <c r="D159" i="45"/>
  <c r="I160" i="44"/>
  <c r="G158" i="50"/>
  <c r="D160" i="51"/>
  <c r="I159" i="45"/>
  <c r="G158" i="49"/>
  <c r="N158" i="45"/>
  <c r="M151" i="39"/>
  <c r="M159" i="41"/>
  <c r="M158" i="30"/>
  <c r="L159" i="46"/>
  <c r="L157" i="17"/>
  <c r="D160" i="46"/>
  <c r="I161" i="29"/>
  <c r="F159" i="41"/>
  <c r="K159" i="30"/>
  <c r="H159" i="25"/>
  <c r="N161" i="28"/>
  <c r="F158" i="48"/>
  <c r="M158" i="31"/>
  <c r="H158" i="23"/>
  <c r="D159" i="30"/>
  <c r="D159" i="20"/>
  <c r="I160" i="16"/>
  <c r="E159" i="51"/>
  <c r="G159" i="47"/>
  <c r="I159" i="49"/>
  <c r="H157" i="18"/>
  <c r="H159" i="47"/>
  <c r="H159" i="50"/>
  <c r="K159" i="24"/>
  <c r="F161" i="28"/>
  <c r="F157" i="23"/>
  <c r="G156" i="15"/>
  <c r="F161" i="29"/>
  <c r="M158" i="45"/>
  <c r="J159" i="31"/>
  <c r="D157" i="15"/>
  <c r="D160" i="25"/>
  <c r="C156" i="36" l="1"/>
  <c r="A164" i="28"/>
  <c r="B163" i="28"/>
  <c r="B163" i="27"/>
  <c r="A164" i="27"/>
  <c r="C158" i="17"/>
  <c r="B158" i="17"/>
  <c r="A159" i="17"/>
  <c r="A162" i="16"/>
  <c r="B161" i="16"/>
  <c r="A159" i="14"/>
  <c r="B158" i="14"/>
  <c r="C158" i="14"/>
  <c r="B160" i="13"/>
  <c r="A161" i="13"/>
  <c r="C160" i="13"/>
  <c r="C163" i="27"/>
  <c r="C163" i="28"/>
  <c r="C161" i="16"/>
  <c r="B161" i="51"/>
  <c r="C161" i="51"/>
  <c r="A162" i="51"/>
  <c r="C161" i="50"/>
  <c r="A162" i="50"/>
  <c r="B161" i="50"/>
  <c r="B161" i="49"/>
  <c r="C161" i="49"/>
  <c r="A162" i="49"/>
  <c r="B161" i="48"/>
  <c r="C161" i="48"/>
  <c r="A162" i="48"/>
  <c r="B161" i="47"/>
  <c r="C161" i="47"/>
  <c r="A162" i="47"/>
  <c r="C161" i="46"/>
  <c r="A162" i="46"/>
  <c r="B161" i="46"/>
  <c r="B161" i="45"/>
  <c r="C161" i="45"/>
  <c r="A162" i="45"/>
  <c r="C162" i="44"/>
  <c r="A163" i="44"/>
  <c r="B162" i="44"/>
  <c r="A163" i="43"/>
  <c r="B162" i="43"/>
  <c r="B161" i="42"/>
  <c r="C161" i="42"/>
  <c r="A162" i="42"/>
  <c r="B161" i="41"/>
  <c r="A162" i="41"/>
  <c r="C161" i="41"/>
  <c r="B160" i="36"/>
  <c r="A161" i="36"/>
  <c r="C161" i="35"/>
  <c r="A162" i="35"/>
  <c r="B161" i="35"/>
  <c r="B161" i="31"/>
  <c r="C161" i="31"/>
  <c r="A162" i="31"/>
  <c r="C161" i="30"/>
  <c r="A162" i="30"/>
  <c r="B161" i="30"/>
  <c r="A164" i="29"/>
  <c r="B163" i="29"/>
  <c r="C163" i="29"/>
  <c r="C161" i="26"/>
  <c r="A162" i="26"/>
  <c r="B161" i="26"/>
  <c r="B161" i="25"/>
  <c r="C161" i="25"/>
  <c r="A162" i="25"/>
  <c r="B161" i="24"/>
  <c r="C161" i="24"/>
  <c r="A162" i="24"/>
  <c r="B160" i="23"/>
  <c r="A161" i="23"/>
  <c r="C160" i="23"/>
  <c r="C160" i="20"/>
  <c r="A161" i="20"/>
  <c r="B160" i="20"/>
  <c r="B160" i="21"/>
  <c r="C160" i="21"/>
  <c r="A161" i="21"/>
  <c r="B159" i="19"/>
  <c r="C159" i="19"/>
  <c r="A160" i="19"/>
  <c r="C159" i="18"/>
  <c r="A160" i="18"/>
  <c r="B159" i="18"/>
  <c r="C158" i="15"/>
  <c r="A159" i="15"/>
  <c r="B158" i="15"/>
  <c r="A154" i="39"/>
  <c r="B153" i="39"/>
  <c r="C153" i="39"/>
  <c r="F159" i="25"/>
  <c r="E154" i="36"/>
  <c r="G159" i="46"/>
  <c r="F159" i="26"/>
  <c r="J160" i="41"/>
  <c r="J159" i="21"/>
  <c r="E160" i="26"/>
  <c r="K160" i="31"/>
  <c r="H160" i="50"/>
  <c r="I160" i="31"/>
  <c r="F160" i="24"/>
  <c r="F162" i="29"/>
  <c r="J158" i="17"/>
  <c r="I160" i="24"/>
  <c r="E152" i="39"/>
  <c r="L158" i="14"/>
  <c r="J159" i="23"/>
  <c r="H158" i="17"/>
  <c r="M152" i="39"/>
  <c r="K161" i="44"/>
  <c r="N159" i="30"/>
  <c r="N159" i="48"/>
  <c r="N157" i="15"/>
  <c r="N159" i="50"/>
  <c r="I160" i="51"/>
  <c r="G159" i="48"/>
  <c r="F159" i="45"/>
  <c r="M158" i="18"/>
  <c r="L159" i="21"/>
  <c r="N159" i="31"/>
  <c r="I160" i="47"/>
  <c r="F162" i="28"/>
  <c r="M159" i="25"/>
  <c r="N154" i="36"/>
  <c r="J155" i="36"/>
  <c r="G162" i="27"/>
  <c r="L160" i="35"/>
  <c r="E162" i="28"/>
  <c r="N159" i="13"/>
  <c r="J160" i="30"/>
  <c r="G160" i="44"/>
  <c r="M159" i="20"/>
  <c r="H160" i="13"/>
  <c r="I160" i="25"/>
  <c r="G160" i="16"/>
  <c r="J160" i="51"/>
  <c r="F159" i="42"/>
  <c r="G159" i="35"/>
  <c r="N159" i="42"/>
  <c r="H159" i="23"/>
  <c r="M159" i="13"/>
  <c r="K160" i="26"/>
  <c r="K163" i="28"/>
  <c r="E159" i="30"/>
  <c r="N159" i="26"/>
  <c r="L163" i="28"/>
  <c r="H160" i="30"/>
  <c r="G158" i="23"/>
  <c r="H161" i="16"/>
  <c r="N158" i="21"/>
  <c r="L160" i="46"/>
  <c r="J159" i="20"/>
  <c r="D163" i="29"/>
  <c r="F159" i="50"/>
  <c r="K160" i="42"/>
  <c r="H160" i="25"/>
  <c r="G158" i="21"/>
  <c r="G159" i="45"/>
  <c r="J160" i="46"/>
  <c r="L159" i="20"/>
  <c r="D153" i="39"/>
  <c r="N157" i="14"/>
  <c r="N159" i="25"/>
  <c r="M154" i="36"/>
  <c r="D158" i="17"/>
  <c r="E159" i="35"/>
  <c r="G160" i="26"/>
  <c r="K158" i="17"/>
  <c r="I160" i="45"/>
  <c r="L158" i="17"/>
  <c r="D160" i="20"/>
  <c r="M159" i="35"/>
  <c r="E157" i="19"/>
  <c r="H162" i="29"/>
  <c r="J160" i="26"/>
  <c r="M159" i="48"/>
  <c r="M160" i="25"/>
  <c r="E158" i="23"/>
  <c r="H160" i="24"/>
  <c r="N160" i="16"/>
  <c r="D158" i="14"/>
  <c r="L160" i="26"/>
  <c r="E157" i="15"/>
  <c r="G157" i="17"/>
  <c r="K160" i="35"/>
  <c r="D159" i="23"/>
  <c r="G158" i="18"/>
  <c r="L162" i="29"/>
  <c r="K159" i="21"/>
  <c r="E160" i="51"/>
  <c r="M160" i="16"/>
  <c r="K160" i="51"/>
  <c r="D158" i="19"/>
  <c r="I160" i="41"/>
  <c r="G159" i="50"/>
  <c r="G159" i="30"/>
  <c r="K160" i="24"/>
  <c r="F159" i="13"/>
  <c r="M160" i="44"/>
  <c r="L160" i="41"/>
  <c r="K160" i="30"/>
  <c r="F160" i="51"/>
  <c r="G159" i="25"/>
  <c r="D161" i="44"/>
  <c r="K155" i="36"/>
  <c r="I160" i="13"/>
  <c r="K160" i="46"/>
  <c r="L160" i="25"/>
  <c r="D163" i="27"/>
  <c r="L160" i="47"/>
  <c r="J163" i="27"/>
  <c r="I158" i="19"/>
  <c r="J158" i="18"/>
  <c r="E159" i="31"/>
  <c r="M158" i="23"/>
  <c r="H160" i="48"/>
  <c r="E159" i="45"/>
  <c r="H159" i="20"/>
  <c r="G160" i="46"/>
  <c r="M160" i="51"/>
  <c r="M159" i="30"/>
  <c r="D159" i="21"/>
  <c r="J160" i="42"/>
  <c r="I158" i="18"/>
  <c r="G162" i="28"/>
  <c r="H160" i="49"/>
  <c r="M157" i="14"/>
  <c r="J153" i="39"/>
  <c r="J160" i="48"/>
  <c r="F157" i="14"/>
  <c r="I160" i="50"/>
  <c r="L160" i="24"/>
  <c r="F160" i="16"/>
  <c r="J160" i="31"/>
  <c r="M159" i="26"/>
  <c r="K160" i="48"/>
  <c r="N158" i="23"/>
  <c r="I158" i="17"/>
  <c r="D161" i="51"/>
  <c r="G157" i="14"/>
  <c r="N162" i="29"/>
  <c r="N157" i="17"/>
  <c r="H157" i="15"/>
  <c r="H160" i="45"/>
  <c r="E162" i="29"/>
  <c r="F160" i="31"/>
  <c r="H160" i="46"/>
  <c r="I157" i="15"/>
  <c r="F157" i="17"/>
  <c r="L159" i="23"/>
  <c r="G159" i="13"/>
  <c r="D159" i="18"/>
  <c r="J160" i="13"/>
  <c r="E159" i="20"/>
  <c r="N160" i="44"/>
  <c r="F159" i="20"/>
  <c r="J160" i="35"/>
  <c r="J162" i="29"/>
  <c r="M162" i="28"/>
  <c r="K161" i="16"/>
  <c r="I161" i="44"/>
  <c r="F160" i="26"/>
  <c r="G160" i="31"/>
  <c r="K160" i="47"/>
  <c r="E159" i="25"/>
  <c r="N159" i="46"/>
  <c r="I155" i="36"/>
  <c r="D160" i="30"/>
  <c r="J161" i="44"/>
  <c r="L160" i="50"/>
  <c r="H158" i="18"/>
  <c r="I161" i="16"/>
  <c r="H160" i="41"/>
  <c r="M159" i="31"/>
  <c r="G159" i="20"/>
  <c r="J160" i="45"/>
  <c r="D160" i="35"/>
  <c r="M158" i="21"/>
  <c r="M162" i="29"/>
  <c r="N158" i="18"/>
  <c r="K162" i="29"/>
  <c r="F159" i="30"/>
  <c r="L160" i="30"/>
  <c r="D158" i="15"/>
  <c r="G159" i="49"/>
  <c r="H158" i="14"/>
  <c r="F158" i="18"/>
  <c r="J158" i="14"/>
  <c r="I160" i="42"/>
  <c r="I160" i="49"/>
  <c r="I160" i="46"/>
  <c r="D160" i="13"/>
  <c r="L160" i="13"/>
  <c r="M160" i="31"/>
  <c r="H160" i="47"/>
  <c r="H160" i="42"/>
  <c r="N160" i="51"/>
  <c r="E159" i="42"/>
  <c r="D160" i="42"/>
  <c r="M159" i="46"/>
  <c r="D155" i="36"/>
  <c r="F159" i="31"/>
  <c r="N160" i="31"/>
  <c r="I163" i="28"/>
  <c r="L158" i="19"/>
  <c r="N160" i="26"/>
  <c r="I162" i="29"/>
  <c r="L160" i="48"/>
  <c r="E159" i="50"/>
  <c r="M159" i="42"/>
  <c r="D162" i="44"/>
  <c r="F157" i="15"/>
  <c r="N162" i="28"/>
  <c r="N160" i="24"/>
  <c r="F157" i="19"/>
  <c r="F160" i="25"/>
  <c r="E160" i="25"/>
  <c r="N159" i="49"/>
  <c r="H159" i="21"/>
  <c r="D163" i="28"/>
  <c r="D160" i="41"/>
  <c r="M157" i="19"/>
  <c r="M160" i="26"/>
  <c r="L160" i="45"/>
  <c r="J163" i="28"/>
  <c r="E160" i="24"/>
  <c r="I158" i="14"/>
  <c r="M159" i="49"/>
  <c r="K158" i="14"/>
  <c r="N160" i="46"/>
  <c r="E157" i="14"/>
  <c r="M159" i="45"/>
  <c r="L161" i="44"/>
  <c r="G159" i="42"/>
  <c r="I159" i="20"/>
  <c r="I160" i="48"/>
  <c r="G154" i="36"/>
  <c r="F159" i="46"/>
  <c r="H155" i="36"/>
  <c r="M159" i="50"/>
  <c r="D161" i="30"/>
  <c r="H160" i="51"/>
  <c r="J161" i="16"/>
  <c r="K157" i="15"/>
  <c r="G160" i="24"/>
  <c r="J157" i="15"/>
  <c r="E159" i="26"/>
  <c r="G162" i="29"/>
  <c r="N159" i="45"/>
  <c r="I160" i="30"/>
  <c r="J160" i="25"/>
  <c r="M160" i="24"/>
  <c r="K160" i="49"/>
  <c r="F158" i="21"/>
  <c r="I159" i="23"/>
  <c r="M160" i="46"/>
  <c r="J160" i="24"/>
  <c r="J158" i="19"/>
  <c r="G159" i="31"/>
  <c r="L153" i="39"/>
  <c r="K159" i="20"/>
  <c r="G160" i="51"/>
  <c r="H158" i="19"/>
  <c r="L161" i="16"/>
  <c r="K158" i="19"/>
  <c r="E158" i="21"/>
  <c r="L160" i="49"/>
  <c r="K160" i="13"/>
  <c r="M157" i="15"/>
  <c r="K160" i="41"/>
  <c r="D160" i="49"/>
  <c r="L160" i="42"/>
  <c r="F160" i="44"/>
  <c r="J160" i="50"/>
  <c r="F154" i="36"/>
  <c r="E159" i="46"/>
  <c r="L155" i="36"/>
  <c r="G159" i="26"/>
  <c r="K153" i="39"/>
  <c r="L160" i="51"/>
  <c r="J160" i="47"/>
  <c r="D160" i="45"/>
  <c r="G157" i="15"/>
  <c r="M157" i="17"/>
  <c r="K160" i="25"/>
  <c r="D161" i="16"/>
  <c r="E157" i="17"/>
  <c r="K159" i="23"/>
  <c r="E159" i="13"/>
  <c r="F159" i="48"/>
  <c r="E160" i="16"/>
  <c r="D160" i="47"/>
  <c r="H160" i="31"/>
  <c r="D160" i="21"/>
  <c r="D160" i="48"/>
  <c r="D161" i="48" s="1"/>
  <c r="E159" i="48"/>
  <c r="F159" i="35"/>
  <c r="I160" i="26"/>
  <c r="F160" i="46"/>
  <c r="E160" i="31"/>
  <c r="K160" i="50"/>
  <c r="G157" i="19"/>
  <c r="I153" i="39"/>
  <c r="E160" i="44"/>
  <c r="D160" i="50"/>
  <c r="G152" i="39"/>
  <c r="L160" i="31"/>
  <c r="N160" i="25"/>
  <c r="F159" i="49"/>
  <c r="I160" i="35"/>
  <c r="F152" i="39"/>
  <c r="H160" i="35"/>
  <c r="H160" i="26"/>
  <c r="H161" i="44"/>
  <c r="N152" i="39"/>
  <c r="E158" i="18"/>
  <c r="N159" i="35"/>
  <c r="J160" i="49"/>
  <c r="F158" i="23"/>
  <c r="G160" i="25"/>
  <c r="E160" i="46"/>
  <c r="H153" i="39"/>
  <c r="N159" i="20"/>
  <c r="N157" i="19"/>
  <c r="E159" i="49"/>
  <c r="D161" i="24"/>
  <c r="L157" i="15"/>
  <c r="H163" i="28"/>
  <c r="K160" i="45"/>
  <c r="I159" i="21"/>
  <c r="D161" i="42"/>
  <c r="A165" i="28" l="1"/>
  <c r="B164" i="28"/>
  <c r="C157" i="36"/>
  <c r="B164" i="27"/>
  <c r="A165" i="27"/>
  <c r="B159" i="17"/>
  <c r="C159" i="17"/>
  <c r="A160" i="17"/>
  <c r="B162" i="16"/>
  <c r="A163" i="16"/>
  <c r="B159" i="14"/>
  <c r="A160" i="14"/>
  <c r="C159" i="14"/>
  <c r="B161" i="13"/>
  <c r="A162" i="13"/>
  <c r="C161" i="13"/>
  <c r="C164" i="27"/>
  <c r="C164" i="28"/>
  <c r="C162" i="16"/>
  <c r="B162" i="51"/>
  <c r="A163" i="51"/>
  <c r="C162" i="51"/>
  <c r="B162" i="50"/>
  <c r="C162" i="50"/>
  <c r="A163" i="50"/>
  <c r="A163" i="49"/>
  <c r="C162" i="49"/>
  <c r="B162" i="49"/>
  <c r="C162" i="48"/>
  <c r="A163" i="48"/>
  <c r="B162" i="48"/>
  <c r="C162" i="47"/>
  <c r="A163" i="47"/>
  <c r="B162" i="47"/>
  <c r="B162" i="46"/>
  <c r="C162" i="46"/>
  <c r="A163" i="46"/>
  <c r="B162" i="45"/>
  <c r="A163" i="45"/>
  <c r="C162" i="45"/>
  <c r="B163" i="44"/>
  <c r="C163" i="44"/>
  <c r="A164" i="44"/>
  <c r="B163" i="43"/>
  <c r="A164" i="43"/>
  <c r="C162" i="42"/>
  <c r="A163" i="42"/>
  <c r="B162" i="42"/>
  <c r="B162" i="41"/>
  <c r="C162" i="41"/>
  <c r="A163" i="41"/>
  <c r="B161" i="36"/>
  <c r="A162" i="36"/>
  <c r="B162" i="35"/>
  <c r="C162" i="35"/>
  <c r="A163" i="35"/>
  <c r="B162" i="31"/>
  <c r="C162" i="31"/>
  <c r="A163" i="31"/>
  <c r="B162" i="30"/>
  <c r="C162" i="30"/>
  <c r="A163" i="30"/>
  <c r="C164" i="29"/>
  <c r="A165" i="29"/>
  <c r="B164" i="29"/>
  <c r="B162" i="26"/>
  <c r="A163" i="26"/>
  <c r="C162" i="26"/>
  <c r="B162" i="25"/>
  <c r="C162" i="25"/>
  <c r="A163" i="25"/>
  <c r="C162" i="24"/>
  <c r="A163" i="24"/>
  <c r="B162" i="24"/>
  <c r="B161" i="23"/>
  <c r="C161" i="23"/>
  <c r="A162" i="23"/>
  <c r="B161" i="20"/>
  <c r="C161" i="20"/>
  <c r="A162" i="20"/>
  <c r="B161" i="21"/>
  <c r="C161" i="21"/>
  <c r="A162" i="21"/>
  <c r="B160" i="19"/>
  <c r="C160" i="19"/>
  <c r="A161" i="19"/>
  <c r="B160" i="18"/>
  <c r="C160" i="18"/>
  <c r="A161" i="18"/>
  <c r="B159" i="15"/>
  <c r="C159" i="15"/>
  <c r="A160" i="15"/>
  <c r="A155" i="39"/>
  <c r="B154" i="39"/>
  <c r="C154" i="39"/>
  <c r="D161" i="49"/>
  <c r="G160" i="42"/>
  <c r="I156" i="36"/>
  <c r="H164" i="28"/>
  <c r="L154" i="39"/>
  <c r="M163" i="29"/>
  <c r="N161" i="16"/>
  <c r="D162" i="24"/>
  <c r="K160" i="23"/>
  <c r="N158" i="19"/>
  <c r="E160" i="21"/>
  <c r="M158" i="14"/>
  <c r="H161" i="41"/>
  <c r="K161" i="25"/>
  <c r="J160" i="21"/>
  <c r="F163" i="29"/>
  <c r="L161" i="35"/>
  <c r="N163" i="29"/>
  <c r="E161" i="51"/>
  <c r="M161" i="51"/>
  <c r="L161" i="51"/>
  <c r="I162" i="16"/>
  <c r="F158" i="14"/>
  <c r="H163" i="29"/>
  <c r="G161" i="24"/>
  <c r="J162" i="16"/>
  <c r="J161" i="26"/>
  <c r="K159" i="17"/>
  <c r="K161" i="26"/>
  <c r="D164" i="28"/>
  <c r="J160" i="23"/>
  <c r="L161" i="24"/>
  <c r="G163" i="27"/>
  <c r="L160" i="21"/>
  <c r="E163" i="28"/>
  <c r="G160" i="21"/>
  <c r="G160" i="50"/>
  <c r="M161" i="24"/>
  <c r="J160" i="20"/>
  <c r="M162" i="44"/>
  <c r="I161" i="51"/>
  <c r="E159" i="18"/>
  <c r="M159" i="18"/>
  <c r="J161" i="41"/>
  <c r="H161" i="30"/>
  <c r="G155" i="36"/>
  <c r="E160" i="42"/>
  <c r="J158" i="15"/>
  <c r="M159" i="21"/>
  <c r="K161" i="30"/>
  <c r="I161" i="31"/>
  <c r="L162" i="16"/>
  <c r="J159" i="19"/>
  <c r="F162" i="44"/>
  <c r="H161" i="35"/>
  <c r="M158" i="17"/>
  <c r="E161" i="48"/>
  <c r="K161" i="24"/>
  <c r="I161" i="25"/>
  <c r="D160" i="23"/>
  <c r="N159" i="21"/>
  <c r="D162" i="30"/>
  <c r="L160" i="23"/>
  <c r="J164" i="28"/>
  <c r="K158" i="15"/>
  <c r="H161" i="51"/>
  <c r="M159" i="23"/>
  <c r="E160" i="35"/>
  <c r="N159" i="18"/>
  <c r="F161" i="51"/>
  <c r="K164" i="28"/>
  <c r="K161" i="13"/>
  <c r="N160" i="20"/>
  <c r="F159" i="18"/>
  <c r="M160" i="48"/>
  <c r="L163" i="29"/>
  <c r="E161" i="30"/>
  <c r="D159" i="17"/>
  <c r="D161" i="46"/>
  <c r="G161" i="51"/>
  <c r="G163" i="29"/>
  <c r="N160" i="50"/>
  <c r="H161" i="48"/>
  <c r="I161" i="46"/>
  <c r="M161" i="48"/>
  <c r="E158" i="14"/>
  <c r="G160" i="45"/>
  <c r="H161" i="50"/>
  <c r="M155" i="36"/>
  <c r="F160" i="42"/>
  <c r="J156" i="36"/>
  <c r="E158" i="15"/>
  <c r="J161" i="51"/>
  <c r="G158" i="14"/>
  <c r="J161" i="24"/>
  <c r="H161" i="47"/>
  <c r="J161" i="42"/>
  <c r="L164" i="28"/>
  <c r="K161" i="41"/>
  <c r="I158" i="15"/>
  <c r="F159" i="21"/>
  <c r="H161" i="45"/>
  <c r="K161" i="49"/>
  <c r="F161" i="48"/>
  <c r="M160" i="21"/>
  <c r="F160" i="50"/>
  <c r="N162" i="44"/>
  <c r="E153" i="39"/>
  <c r="N160" i="41"/>
  <c r="I161" i="13"/>
  <c r="I161" i="26"/>
  <c r="M160" i="49"/>
  <c r="H154" i="39"/>
  <c r="M160" i="50"/>
  <c r="N161" i="51"/>
  <c r="N161" i="48"/>
  <c r="M160" i="30"/>
  <c r="F160" i="45"/>
  <c r="K162" i="16"/>
  <c r="J164" i="27"/>
  <c r="M160" i="41"/>
  <c r="H158" i="15"/>
  <c r="D161" i="50"/>
  <c r="G159" i="18"/>
  <c r="L161" i="41"/>
  <c r="D162" i="16"/>
  <c r="E161" i="24"/>
  <c r="D161" i="35"/>
  <c r="K163" i="29"/>
  <c r="F158" i="19"/>
  <c r="K161" i="45"/>
  <c r="D162" i="42"/>
  <c r="N161" i="30"/>
  <c r="N160" i="30"/>
  <c r="H161" i="49"/>
  <c r="N160" i="35"/>
  <c r="J154" i="39"/>
  <c r="I154" i="39"/>
  <c r="H161" i="42"/>
  <c r="G160" i="47"/>
  <c r="J161" i="49"/>
  <c r="J161" i="30"/>
  <c r="D161" i="31"/>
  <c r="G161" i="30"/>
  <c r="N160" i="21"/>
  <c r="D161" i="25"/>
  <c r="L161" i="25"/>
  <c r="F163" i="28"/>
  <c r="F158" i="17"/>
  <c r="I161" i="45"/>
  <c r="J161" i="25"/>
  <c r="N155" i="36"/>
  <c r="N161" i="44"/>
  <c r="K156" i="36"/>
  <c r="D159" i="19"/>
  <c r="G161" i="48"/>
  <c r="G158" i="15"/>
  <c r="N158" i="17"/>
  <c r="M161" i="30"/>
  <c r="L161" i="45"/>
  <c r="K154" i="39"/>
  <c r="K161" i="46"/>
  <c r="D160" i="19"/>
  <c r="K162" i="44"/>
  <c r="M160" i="13"/>
  <c r="I159" i="19"/>
  <c r="J161" i="46"/>
  <c r="H160" i="21"/>
  <c r="E161" i="42"/>
  <c r="D154" i="39"/>
  <c r="L161" i="48"/>
  <c r="I161" i="42"/>
  <c r="I159" i="18"/>
  <c r="N160" i="49"/>
  <c r="L161" i="49"/>
  <c r="H160" i="23"/>
  <c r="I161" i="47"/>
  <c r="E160" i="13"/>
  <c r="F160" i="47"/>
  <c r="J161" i="45"/>
  <c r="H161" i="24"/>
  <c r="E160" i="20"/>
  <c r="F160" i="41"/>
  <c r="E161" i="16"/>
  <c r="E160" i="30"/>
  <c r="G160" i="20"/>
  <c r="I162" i="44"/>
  <c r="K160" i="20"/>
  <c r="F161" i="42"/>
  <c r="F155" i="36"/>
  <c r="M161" i="44"/>
  <c r="H156" i="36"/>
  <c r="F160" i="48"/>
  <c r="H162" i="16"/>
  <c r="F160" i="49"/>
  <c r="I161" i="24"/>
  <c r="H161" i="25"/>
  <c r="L161" i="50"/>
  <c r="H161" i="13"/>
  <c r="F160" i="21"/>
  <c r="E160" i="47"/>
  <c r="E160" i="50"/>
  <c r="G159" i="23"/>
  <c r="D160" i="18"/>
  <c r="F161" i="24"/>
  <c r="N161" i="42"/>
  <c r="J161" i="47"/>
  <c r="H159" i="17"/>
  <c r="J161" i="50"/>
  <c r="I160" i="20"/>
  <c r="M158" i="19"/>
  <c r="D162" i="35"/>
  <c r="I161" i="35"/>
  <c r="G162" i="44"/>
  <c r="I161" i="48"/>
  <c r="D162" i="51"/>
  <c r="L160" i="20"/>
  <c r="I161" i="49"/>
  <c r="E159" i="21"/>
  <c r="F160" i="13"/>
  <c r="M158" i="15"/>
  <c r="I159" i="17"/>
  <c r="F161" i="16"/>
  <c r="G161" i="16"/>
  <c r="N159" i="23"/>
  <c r="F160" i="35"/>
  <c r="J161" i="13"/>
  <c r="F158" i="15"/>
  <c r="L159" i="17"/>
  <c r="E155" i="36"/>
  <c r="G161" i="44"/>
  <c r="F160" i="30"/>
  <c r="M160" i="47"/>
  <c r="D161" i="41"/>
  <c r="D159" i="15"/>
  <c r="E158" i="17"/>
  <c r="L161" i="46"/>
  <c r="I161" i="41"/>
  <c r="N160" i="48"/>
  <c r="M153" i="39"/>
  <c r="K161" i="50"/>
  <c r="L161" i="13"/>
  <c r="H159" i="18"/>
  <c r="J161" i="31"/>
  <c r="H160" i="20"/>
  <c r="N163" i="28"/>
  <c r="L159" i="19"/>
  <c r="G160" i="49"/>
  <c r="G160" i="35"/>
  <c r="G160" i="48"/>
  <c r="N160" i="47"/>
  <c r="G160" i="13"/>
  <c r="K161" i="48"/>
  <c r="J161" i="35"/>
  <c r="K159" i="19"/>
  <c r="D161" i="20"/>
  <c r="L161" i="47"/>
  <c r="J159" i="17"/>
  <c r="E158" i="19"/>
  <c r="M161" i="42"/>
  <c r="K161" i="51"/>
  <c r="H162" i="44"/>
  <c r="D164" i="27"/>
  <c r="E160" i="45"/>
  <c r="N158" i="14"/>
  <c r="F161" i="30"/>
  <c r="H161" i="26"/>
  <c r="M160" i="35"/>
  <c r="D161" i="26"/>
  <c r="J162" i="44"/>
  <c r="K161" i="35"/>
  <c r="I163" i="29"/>
  <c r="D161" i="13"/>
  <c r="N160" i="42"/>
  <c r="E161" i="44"/>
  <c r="D156" i="36"/>
  <c r="G158" i="17"/>
  <c r="G161" i="42"/>
  <c r="G160" i="41"/>
  <c r="E160" i="41"/>
  <c r="I161" i="50"/>
  <c r="M160" i="45"/>
  <c r="E160" i="48"/>
  <c r="E163" i="29"/>
  <c r="L161" i="26"/>
  <c r="N160" i="45"/>
  <c r="L158" i="15"/>
  <c r="K160" i="21"/>
  <c r="H161" i="46"/>
  <c r="L161" i="30"/>
  <c r="K161" i="31"/>
  <c r="G159" i="21"/>
  <c r="G158" i="19"/>
  <c r="E162" i="44"/>
  <c r="D161" i="45"/>
  <c r="D162" i="45" s="1"/>
  <c r="J159" i="18"/>
  <c r="L162" i="44"/>
  <c r="E159" i="23"/>
  <c r="G153" i="39"/>
  <c r="N153" i="39"/>
  <c r="L161" i="42"/>
  <c r="F153" i="39"/>
  <c r="L161" i="31"/>
  <c r="M163" i="28"/>
  <c r="M161" i="16"/>
  <c r="N158" i="15"/>
  <c r="I160" i="23"/>
  <c r="K161" i="42"/>
  <c r="J163" i="29"/>
  <c r="N161" i="24"/>
  <c r="F159" i="23"/>
  <c r="H159" i="19"/>
  <c r="N160" i="13"/>
  <c r="H161" i="31"/>
  <c r="M160" i="42"/>
  <c r="F161" i="44"/>
  <c r="L156" i="36"/>
  <c r="D159" i="14"/>
  <c r="E160" i="49"/>
  <c r="K161" i="47"/>
  <c r="M160" i="20"/>
  <c r="D161" i="47"/>
  <c r="D162" i="47" s="1"/>
  <c r="G163" i="28"/>
  <c r="F160" i="20"/>
  <c r="G160" i="30"/>
  <c r="J161" i="48"/>
  <c r="I161" i="30"/>
  <c r="I160" i="21"/>
  <c r="H159" i="14"/>
  <c r="D161" i="21"/>
  <c r="I164" i="28"/>
  <c r="C158" i="36" l="1"/>
  <c r="B165" i="28"/>
  <c r="A166" i="28"/>
  <c r="B165" i="27"/>
  <c r="A166" i="27"/>
  <c r="C160" i="17"/>
  <c r="A161" i="17"/>
  <c r="B160" i="17"/>
  <c r="A164" i="16"/>
  <c r="B163" i="16"/>
  <c r="A161" i="14"/>
  <c r="B160" i="14"/>
  <c r="C160" i="14"/>
  <c r="A163" i="13"/>
  <c r="B162" i="13"/>
  <c r="C162" i="13"/>
  <c r="C165" i="27"/>
  <c r="C165" i="28"/>
  <c r="C163" i="16"/>
  <c r="B163" i="51"/>
  <c r="C163" i="51"/>
  <c r="A164" i="51"/>
  <c r="C163" i="50"/>
  <c r="A164" i="50"/>
  <c r="B163" i="50"/>
  <c r="B163" i="49"/>
  <c r="C163" i="49"/>
  <c r="A164" i="49"/>
  <c r="B163" i="48"/>
  <c r="C163" i="48"/>
  <c r="A164" i="48"/>
  <c r="B163" i="47"/>
  <c r="C163" i="47"/>
  <c r="A164" i="47"/>
  <c r="C163" i="46"/>
  <c r="A164" i="46"/>
  <c r="B163" i="46"/>
  <c r="B163" i="45"/>
  <c r="C163" i="45"/>
  <c r="A164" i="45"/>
  <c r="C164" i="44"/>
  <c r="A165" i="44"/>
  <c r="B164" i="44"/>
  <c r="A165" i="43"/>
  <c r="B164" i="43"/>
  <c r="A164" i="42"/>
  <c r="B163" i="42"/>
  <c r="C163" i="42"/>
  <c r="B163" i="41"/>
  <c r="A164" i="41"/>
  <c r="C163" i="41"/>
  <c r="B162" i="36"/>
  <c r="A163" i="36"/>
  <c r="C163" i="35"/>
  <c r="A164" i="35"/>
  <c r="B163" i="35"/>
  <c r="B163" i="31"/>
  <c r="C163" i="31"/>
  <c r="A164" i="31"/>
  <c r="C163" i="30"/>
  <c r="A164" i="30"/>
  <c r="B163" i="30"/>
  <c r="C165" i="29"/>
  <c r="A166" i="29"/>
  <c r="B165" i="29"/>
  <c r="C163" i="26"/>
  <c r="A164" i="26"/>
  <c r="B163" i="26"/>
  <c r="B163" i="25"/>
  <c r="C163" i="25"/>
  <c r="A164" i="25"/>
  <c r="B163" i="24"/>
  <c r="C163" i="24"/>
  <c r="A164" i="24"/>
  <c r="B162" i="23"/>
  <c r="A163" i="23"/>
  <c r="C162" i="23"/>
  <c r="C162" i="20"/>
  <c r="A163" i="20"/>
  <c r="B162" i="20"/>
  <c r="B162" i="21"/>
  <c r="C162" i="21"/>
  <c r="A163" i="21"/>
  <c r="B161" i="19"/>
  <c r="A162" i="19"/>
  <c r="C161" i="19"/>
  <c r="C161" i="18"/>
  <c r="A162" i="18"/>
  <c r="B161" i="18"/>
  <c r="C160" i="15"/>
  <c r="A161" i="15"/>
  <c r="B160" i="15"/>
  <c r="A156" i="39"/>
  <c r="B155" i="39"/>
  <c r="C155" i="39"/>
  <c r="E156" i="36"/>
  <c r="E161" i="49"/>
  <c r="H157" i="36"/>
  <c r="L159" i="14"/>
  <c r="F161" i="41"/>
  <c r="L161" i="23"/>
  <c r="K162" i="25"/>
  <c r="D160" i="15"/>
  <c r="D162" i="48"/>
  <c r="J162" i="13"/>
  <c r="G162" i="35"/>
  <c r="D162" i="50"/>
  <c r="H162" i="13"/>
  <c r="I160" i="18"/>
  <c r="L163" i="44"/>
  <c r="F161" i="13"/>
  <c r="L162" i="48"/>
  <c r="E159" i="15"/>
  <c r="D160" i="17"/>
  <c r="I162" i="41"/>
  <c r="N162" i="47"/>
  <c r="F161" i="20"/>
  <c r="H162" i="25"/>
  <c r="D162" i="13"/>
  <c r="L162" i="50"/>
  <c r="J161" i="20"/>
  <c r="E162" i="45"/>
  <c r="F162" i="35"/>
  <c r="L162" i="24"/>
  <c r="J162" i="26"/>
  <c r="E161" i="41"/>
  <c r="M161" i="26"/>
  <c r="J162" i="51"/>
  <c r="D163" i="30"/>
  <c r="G162" i="45"/>
  <c r="G164" i="28"/>
  <c r="F156" i="36"/>
  <c r="F161" i="49"/>
  <c r="I159" i="14"/>
  <c r="H155" i="39"/>
  <c r="J165" i="28"/>
  <c r="G161" i="20"/>
  <c r="G162" i="51"/>
  <c r="M160" i="19"/>
  <c r="F162" i="30"/>
  <c r="E159" i="17"/>
  <c r="K161" i="20"/>
  <c r="H162" i="51"/>
  <c r="H163" i="44"/>
  <c r="H162" i="50"/>
  <c r="F162" i="51"/>
  <c r="G159" i="14"/>
  <c r="N162" i="51"/>
  <c r="K162" i="30"/>
  <c r="D164" i="29"/>
  <c r="I163" i="44"/>
  <c r="I165" i="28"/>
  <c r="N160" i="18"/>
  <c r="K159" i="15"/>
  <c r="J165" i="27"/>
  <c r="N161" i="25"/>
  <c r="M162" i="47"/>
  <c r="E161" i="35"/>
  <c r="K160" i="14"/>
  <c r="M162" i="24"/>
  <c r="J162" i="31"/>
  <c r="L162" i="47"/>
  <c r="D162" i="26"/>
  <c r="J159" i="15"/>
  <c r="D155" i="39"/>
  <c r="L163" i="16"/>
  <c r="G156" i="36"/>
  <c r="M161" i="49"/>
  <c r="K159" i="14"/>
  <c r="F161" i="45"/>
  <c r="J160" i="18"/>
  <c r="J162" i="50"/>
  <c r="L155" i="39"/>
  <c r="D163" i="16"/>
  <c r="F159" i="15"/>
  <c r="F160" i="18"/>
  <c r="K163" i="16"/>
  <c r="G154" i="39"/>
  <c r="E161" i="46"/>
  <c r="H162" i="48"/>
  <c r="J162" i="24"/>
  <c r="J162" i="41"/>
  <c r="J162" i="47"/>
  <c r="E164" i="28"/>
  <c r="L159" i="15"/>
  <c r="E161" i="25"/>
  <c r="D163" i="44"/>
  <c r="M162" i="30"/>
  <c r="I162" i="50"/>
  <c r="H160" i="17"/>
  <c r="K162" i="26"/>
  <c r="J163" i="44"/>
  <c r="N162" i="24"/>
  <c r="H162" i="42"/>
  <c r="J162" i="45"/>
  <c r="H164" i="29"/>
  <c r="G162" i="42"/>
  <c r="E162" i="42"/>
  <c r="M156" i="36"/>
  <c r="J159" i="14"/>
  <c r="N161" i="45"/>
  <c r="K161" i="21"/>
  <c r="M160" i="23"/>
  <c r="F161" i="35"/>
  <c r="K162" i="48"/>
  <c r="D165" i="28"/>
  <c r="J162" i="25"/>
  <c r="M161" i="46"/>
  <c r="M161" i="45"/>
  <c r="H160" i="18"/>
  <c r="M162" i="42"/>
  <c r="G161" i="47"/>
  <c r="L162" i="42"/>
  <c r="E160" i="23"/>
  <c r="M164" i="28"/>
  <c r="M161" i="13"/>
  <c r="K162" i="35"/>
  <c r="J162" i="46"/>
  <c r="I162" i="47"/>
  <c r="K162" i="31"/>
  <c r="E161" i="20"/>
  <c r="D162" i="49"/>
  <c r="M160" i="18"/>
  <c r="F161" i="31"/>
  <c r="I162" i="30"/>
  <c r="N162" i="16"/>
  <c r="I160" i="19"/>
  <c r="F164" i="28"/>
  <c r="I164" i="29"/>
  <c r="F161" i="50"/>
  <c r="F159" i="17"/>
  <c r="M154" i="39"/>
  <c r="H162" i="24"/>
  <c r="H162" i="35"/>
  <c r="K162" i="47"/>
  <c r="K155" i="39"/>
  <c r="I162" i="49"/>
  <c r="N161" i="50"/>
  <c r="N161" i="20"/>
  <c r="F159" i="14"/>
  <c r="L162" i="41"/>
  <c r="D163" i="47"/>
  <c r="L164" i="29"/>
  <c r="I162" i="24"/>
  <c r="G161" i="35"/>
  <c r="G161" i="25"/>
  <c r="G161" i="13"/>
  <c r="K162" i="24"/>
  <c r="D162" i="46"/>
  <c r="K160" i="17"/>
  <c r="F161" i="21"/>
  <c r="D162" i="20"/>
  <c r="M159" i="17"/>
  <c r="H162" i="41"/>
  <c r="L162" i="13"/>
  <c r="E159" i="14"/>
  <c r="E161" i="31"/>
  <c r="N164" i="28"/>
  <c r="L162" i="31"/>
  <c r="I162" i="51"/>
  <c r="L162" i="30"/>
  <c r="M161" i="41"/>
  <c r="E162" i="47"/>
  <c r="N156" i="36"/>
  <c r="D157" i="36"/>
  <c r="I157" i="36"/>
  <c r="N159" i="19"/>
  <c r="K165" i="28"/>
  <c r="E160" i="19"/>
  <c r="L160" i="17"/>
  <c r="N161" i="21"/>
  <c r="M159" i="15"/>
  <c r="N160" i="23"/>
  <c r="K162" i="46"/>
  <c r="D162" i="25"/>
  <c r="D163" i="25" s="1"/>
  <c r="I162" i="45"/>
  <c r="N161" i="35"/>
  <c r="K162" i="42"/>
  <c r="L161" i="21"/>
  <c r="K162" i="45"/>
  <c r="G161" i="45"/>
  <c r="D163" i="24"/>
  <c r="I161" i="23"/>
  <c r="L162" i="35"/>
  <c r="G161" i="26"/>
  <c r="D162" i="21"/>
  <c r="J162" i="35"/>
  <c r="L162" i="49"/>
  <c r="H162" i="26"/>
  <c r="M161" i="21"/>
  <c r="K164" i="29"/>
  <c r="H160" i="19"/>
  <c r="N161" i="46"/>
  <c r="I155" i="39"/>
  <c r="K161" i="23"/>
  <c r="M162" i="16"/>
  <c r="I162" i="26"/>
  <c r="F162" i="24"/>
  <c r="D162" i="31"/>
  <c r="L157" i="36"/>
  <c r="N161" i="13"/>
  <c r="K162" i="50"/>
  <c r="G161" i="41"/>
  <c r="J160" i="14"/>
  <c r="I162" i="46"/>
  <c r="G159" i="15"/>
  <c r="J161" i="23"/>
  <c r="K162" i="41"/>
  <c r="M159" i="19"/>
  <c r="H162" i="49"/>
  <c r="F161" i="46"/>
  <c r="I160" i="17"/>
  <c r="M162" i="45"/>
  <c r="L162" i="46"/>
  <c r="J164" i="29"/>
  <c r="I159" i="15"/>
  <c r="H160" i="14"/>
  <c r="E161" i="26"/>
  <c r="I162" i="48"/>
  <c r="J163" i="16"/>
  <c r="H162" i="31"/>
  <c r="F159" i="19"/>
  <c r="I162" i="25"/>
  <c r="I162" i="42"/>
  <c r="H163" i="16"/>
  <c r="E162" i="35"/>
  <c r="D161" i="19"/>
  <c r="N162" i="35"/>
  <c r="D163" i="26"/>
  <c r="M161" i="50"/>
  <c r="E161" i="45"/>
  <c r="D161" i="18"/>
  <c r="M161" i="47"/>
  <c r="I162" i="35"/>
  <c r="N161" i="49"/>
  <c r="J157" i="36"/>
  <c r="N159" i="14"/>
  <c r="F160" i="23"/>
  <c r="G161" i="21"/>
  <c r="H165" i="28"/>
  <c r="J160" i="19"/>
  <c r="L161" i="20"/>
  <c r="F160" i="19"/>
  <c r="E161" i="50"/>
  <c r="E161" i="13"/>
  <c r="K163" i="44"/>
  <c r="E162" i="51"/>
  <c r="I162" i="13"/>
  <c r="J155" i="39"/>
  <c r="N161" i="41"/>
  <c r="G162" i="16"/>
  <c r="H162" i="46"/>
  <c r="N161" i="26"/>
  <c r="F162" i="45"/>
  <c r="N159" i="15"/>
  <c r="M161" i="25"/>
  <c r="E159" i="19"/>
  <c r="N162" i="42"/>
  <c r="L162" i="25"/>
  <c r="J160" i="17"/>
  <c r="J162" i="30"/>
  <c r="I162" i="31"/>
  <c r="L162" i="26"/>
  <c r="I160" i="14"/>
  <c r="L160" i="19"/>
  <c r="G161" i="49"/>
  <c r="K157" i="36"/>
  <c r="H162" i="47"/>
  <c r="G160" i="19"/>
  <c r="M162" i="51"/>
  <c r="N159" i="17"/>
  <c r="N162" i="30"/>
  <c r="K162" i="51"/>
  <c r="M159" i="14"/>
  <c r="G161" i="46"/>
  <c r="G162" i="47"/>
  <c r="J162" i="49"/>
  <c r="J162" i="48"/>
  <c r="M161" i="20"/>
  <c r="F161" i="26"/>
  <c r="J162" i="42"/>
  <c r="F162" i="47"/>
  <c r="L165" i="28"/>
  <c r="K160" i="19"/>
  <c r="M161" i="35"/>
  <c r="M161" i="31"/>
  <c r="N162" i="45"/>
  <c r="D165" i="27"/>
  <c r="E162" i="24"/>
  <c r="L162" i="45"/>
  <c r="E154" i="39"/>
  <c r="F154" i="39"/>
  <c r="G159" i="19"/>
  <c r="G162" i="30"/>
  <c r="I161" i="20"/>
  <c r="F162" i="16"/>
  <c r="E162" i="16"/>
  <c r="G164" i="27"/>
  <c r="D162" i="41"/>
  <c r="H162" i="45"/>
  <c r="I161" i="21"/>
  <c r="L162" i="51"/>
  <c r="E161" i="21"/>
  <c r="K162" i="49"/>
  <c r="F161" i="47"/>
  <c r="G160" i="18"/>
  <c r="D161" i="23"/>
  <c r="E162" i="30"/>
  <c r="F161" i="25"/>
  <c r="H161" i="20"/>
  <c r="G161" i="31"/>
  <c r="J161" i="21"/>
  <c r="G160" i="23"/>
  <c r="G159" i="17"/>
  <c r="D163" i="31"/>
  <c r="E160" i="18"/>
  <c r="H162" i="30"/>
  <c r="G162" i="24"/>
  <c r="N154" i="39"/>
  <c r="F162" i="42"/>
  <c r="G161" i="50"/>
  <c r="H161" i="21"/>
  <c r="M162" i="35"/>
  <c r="N161" i="47"/>
  <c r="E161" i="47"/>
  <c r="H161" i="23"/>
  <c r="L160" i="14"/>
  <c r="N160" i="19"/>
  <c r="N161" i="31"/>
  <c r="H159" i="15"/>
  <c r="D160" i="14"/>
  <c r="D163" i="35"/>
  <c r="I163" i="16"/>
  <c r="K162" i="13"/>
  <c r="B166" i="28" l="1"/>
  <c r="A167" i="28"/>
  <c r="C159" i="36"/>
  <c r="A167" i="27"/>
  <c r="B166" i="27"/>
  <c r="B161" i="17"/>
  <c r="C161" i="17"/>
  <c r="A162" i="17"/>
  <c r="B164" i="16"/>
  <c r="A165" i="16"/>
  <c r="A162" i="14"/>
  <c r="B161" i="14"/>
  <c r="C161" i="14"/>
  <c r="A164" i="13"/>
  <c r="B163" i="13"/>
  <c r="C163" i="13"/>
  <c r="C166" i="27"/>
  <c r="C166" i="28"/>
  <c r="C164" i="16"/>
  <c r="B164" i="51"/>
  <c r="A165" i="51"/>
  <c r="C164" i="51"/>
  <c r="B164" i="50"/>
  <c r="C164" i="50"/>
  <c r="A165" i="50"/>
  <c r="C164" i="49"/>
  <c r="A165" i="49"/>
  <c r="B164" i="49"/>
  <c r="C164" i="48"/>
  <c r="A165" i="48"/>
  <c r="B164" i="48"/>
  <c r="C164" i="47"/>
  <c r="A165" i="47"/>
  <c r="B164" i="47"/>
  <c r="B164" i="46"/>
  <c r="C164" i="46"/>
  <c r="A165" i="46"/>
  <c r="B164" i="45"/>
  <c r="A165" i="45"/>
  <c r="C164" i="45"/>
  <c r="B165" i="44"/>
  <c r="C165" i="44"/>
  <c r="A166" i="44"/>
  <c r="B165" i="43"/>
  <c r="A166" i="43"/>
  <c r="C164" i="42"/>
  <c r="A165" i="42"/>
  <c r="B164" i="42"/>
  <c r="B164" i="41"/>
  <c r="C164" i="41"/>
  <c r="A165" i="41"/>
  <c r="B163" i="36"/>
  <c r="A164" i="36"/>
  <c r="B164" i="35"/>
  <c r="C164" i="35"/>
  <c r="A165" i="35"/>
  <c r="B164" i="31"/>
  <c r="C164" i="31"/>
  <c r="A165" i="31"/>
  <c r="B164" i="30"/>
  <c r="C164" i="30"/>
  <c r="A165" i="30"/>
  <c r="C166" i="29"/>
  <c r="A167" i="29"/>
  <c r="B166" i="29"/>
  <c r="A165" i="26"/>
  <c r="B164" i="26"/>
  <c r="C164" i="26"/>
  <c r="B164" i="25"/>
  <c r="C164" i="25"/>
  <c r="A165" i="25"/>
  <c r="C164" i="24"/>
  <c r="A165" i="24"/>
  <c r="B164" i="24"/>
  <c r="B163" i="23"/>
  <c r="C163" i="23"/>
  <c r="A164" i="23"/>
  <c r="C163" i="20"/>
  <c r="A164" i="20"/>
  <c r="B163" i="20"/>
  <c r="B163" i="21"/>
  <c r="A164" i="21"/>
  <c r="C163" i="21"/>
  <c r="B162" i="19"/>
  <c r="C162" i="19"/>
  <c r="A163" i="19"/>
  <c r="B162" i="18"/>
  <c r="C162" i="18"/>
  <c r="A163" i="18"/>
  <c r="B161" i="15"/>
  <c r="C161" i="15"/>
  <c r="A162" i="15"/>
  <c r="A157" i="39"/>
  <c r="B156" i="39"/>
  <c r="C156" i="39"/>
  <c r="G162" i="31"/>
  <c r="F157" i="36"/>
  <c r="L161" i="14"/>
  <c r="I163" i="26"/>
  <c r="G164" i="29"/>
  <c r="E162" i="48"/>
  <c r="D163" i="41"/>
  <c r="H163" i="13"/>
  <c r="N160" i="15"/>
  <c r="G165" i="27"/>
  <c r="J162" i="21"/>
  <c r="I163" i="46"/>
  <c r="N163" i="26"/>
  <c r="D165" i="29"/>
  <c r="N163" i="16"/>
  <c r="F163" i="44"/>
  <c r="J164" i="44"/>
  <c r="K160" i="15"/>
  <c r="G161" i="23"/>
  <c r="F155" i="39"/>
  <c r="M162" i="50"/>
  <c r="N162" i="50"/>
  <c r="G160" i="17"/>
  <c r="G162" i="49"/>
  <c r="M160" i="15"/>
  <c r="G163" i="16"/>
  <c r="H163" i="31"/>
  <c r="K161" i="14"/>
  <c r="E163" i="31"/>
  <c r="N160" i="14"/>
  <c r="L163" i="45"/>
  <c r="N162" i="21"/>
  <c r="E162" i="50"/>
  <c r="I163" i="48"/>
  <c r="G163" i="26"/>
  <c r="E162" i="41"/>
  <c r="F163" i="31"/>
  <c r="K163" i="47"/>
  <c r="L164" i="44"/>
  <c r="I162" i="21"/>
  <c r="G155" i="39"/>
  <c r="L162" i="23"/>
  <c r="E163" i="47"/>
  <c r="F162" i="50"/>
  <c r="N162" i="31"/>
  <c r="G157" i="36"/>
  <c r="H166" i="28"/>
  <c r="K163" i="42"/>
  <c r="M162" i="20"/>
  <c r="J163" i="42"/>
  <c r="F163" i="26"/>
  <c r="L163" i="31"/>
  <c r="M161" i="19"/>
  <c r="M163" i="44"/>
  <c r="M161" i="23"/>
  <c r="E165" i="28"/>
  <c r="I163" i="42"/>
  <c r="M163" i="24"/>
  <c r="J161" i="19"/>
  <c r="N161" i="23"/>
  <c r="D163" i="20"/>
  <c r="F161" i="19"/>
  <c r="H156" i="39"/>
  <c r="H163" i="46"/>
  <c r="I163" i="13"/>
  <c r="F161" i="23"/>
  <c r="D163" i="45"/>
  <c r="E163" i="24"/>
  <c r="M163" i="47"/>
  <c r="J163" i="48"/>
  <c r="M162" i="26"/>
  <c r="M163" i="31"/>
  <c r="F162" i="20"/>
  <c r="D162" i="18"/>
  <c r="K163" i="48"/>
  <c r="D166" i="28"/>
  <c r="D156" i="39"/>
  <c r="M162" i="48"/>
  <c r="H163" i="30"/>
  <c r="D164" i="44"/>
  <c r="L156" i="39"/>
  <c r="I163" i="45"/>
  <c r="J161" i="14"/>
  <c r="I163" i="30"/>
  <c r="G163" i="24"/>
  <c r="E162" i="31"/>
  <c r="D163" i="51"/>
  <c r="F162" i="49"/>
  <c r="G160" i="15"/>
  <c r="N163" i="44"/>
  <c r="J161" i="18"/>
  <c r="L163" i="24"/>
  <c r="H163" i="35"/>
  <c r="J163" i="35"/>
  <c r="N163" i="25"/>
  <c r="F163" i="24"/>
  <c r="J162" i="20"/>
  <c r="G160" i="14"/>
  <c r="N155" i="39"/>
  <c r="K163" i="46"/>
  <c r="K166" i="28"/>
  <c r="F162" i="26"/>
  <c r="I163" i="51"/>
  <c r="F164" i="29"/>
  <c r="F163" i="35"/>
  <c r="L163" i="41"/>
  <c r="M165" i="28"/>
  <c r="I160" i="15"/>
  <c r="G161" i="19"/>
  <c r="G162" i="48"/>
  <c r="H160" i="15"/>
  <c r="N162" i="41"/>
  <c r="H163" i="49"/>
  <c r="J163" i="47"/>
  <c r="L162" i="20"/>
  <c r="E163" i="35"/>
  <c r="I161" i="18"/>
  <c r="E164" i="29"/>
  <c r="N161" i="19"/>
  <c r="M161" i="18"/>
  <c r="E163" i="44"/>
  <c r="G162" i="21"/>
  <c r="N162" i="20"/>
  <c r="J163" i="41"/>
  <c r="L165" i="29"/>
  <c r="F162" i="48"/>
  <c r="J163" i="49"/>
  <c r="J163" i="50"/>
  <c r="L163" i="51"/>
  <c r="M163" i="30"/>
  <c r="K162" i="20"/>
  <c r="F160" i="15"/>
  <c r="F163" i="16"/>
  <c r="D163" i="13"/>
  <c r="K163" i="31"/>
  <c r="N161" i="18"/>
  <c r="E162" i="20"/>
  <c r="J160" i="15"/>
  <c r="M163" i="25"/>
  <c r="H163" i="42"/>
  <c r="G163" i="25"/>
  <c r="D163" i="21"/>
  <c r="F162" i="31"/>
  <c r="K162" i="21"/>
  <c r="K164" i="44"/>
  <c r="N162" i="49"/>
  <c r="E162" i="21"/>
  <c r="H163" i="24"/>
  <c r="K162" i="23"/>
  <c r="H162" i="23"/>
  <c r="H163" i="26"/>
  <c r="M162" i="25"/>
  <c r="F161" i="18"/>
  <c r="E163" i="30"/>
  <c r="I161" i="17"/>
  <c r="H163" i="47"/>
  <c r="N162" i="13"/>
  <c r="D163" i="49"/>
  <c r="L163" i="49"/>
  <c r="G162" i="50"/>
  <c r="D161" i="14"/>
  <c r="I165" i="29"/>
  <c r="I163" i="31"/>
  <c r="F163" i="47"/>
  <c r="I163" i="47"/>
  <c r="N162" i="25"/>
  <c r="E160" i="17"/>
  <c r="F160" i="14"/>
  <c r="H164" i="44"/>
  <c r="J156" i="39"/>
  <c r="E161" i="23"/>
  <c r="N163" i="24"/>
  <c r="J163" i="13"/>
  <c r="D163" i="42"/>
  <c r="J163" i="30"/>
  <c r="J163" i="51"/>
  <c r="I166" i="28"/>
  <c r="D162" i="23"/>
  <c r="M162" i="31"/>
  <c r="D158" i="36"/>
  <c r="K158" i="36"/>
  <c r="E155" i="39"/>
  <c r="N162" i="48"/>
  <c r="N163" i="47"/>
  <c r="J163" i="31"/>
  <c r="H163" i="41"/>
  <c r="E162" i="26"/>
  <c r="I163" i="35"/>
  <c r="E163" i="25"/>
  <c r="F160" i="17"/>
  <c r="G162" i="20"/>
  <c r="J163" i="24"/>
  <c r="D166" i="27"/>
  <c r="H161" i="19"/>
  <c r="H161" i="17"/>
  <c r="E162" i="46"/>
  <c r="J163" i="46"/>
  <c r="I161" i="19"/>
  <c r="L163" i="47"/>
  <c r="D164" i="24"/>
  <c r="N163" i="35"/>
  <c r="K163" i="30"/>
  <c r="L161" i="19"/>
  <c r="I163" i="49"/>
  <c r="I163" i="24"/>
  <c r="I162" i="23"/>
  <c r="H163" i="51"/>
  <c r="G163" i="47"/>
  <c r="E160" i="14"/>
  <c r="D163" i="46"/>
  <c r="D164" i="46" s="1"/>
  <c r="L163" i="46"/>
  <c r="H161" i="14"/>
  <c r="K163" i="25"/>
  <c r="K161" i="17"/>
  <c r="E163" i="26"/>
  <c r="F162" i="21"/>
  <c r="H165" i="29"/>
  <c r="G163" i="35"/>
  <c r="K163" i="13"/>
  <c r="E161" i="19"/>
  <c r="J163" i="45"/>
  <c r="L163" i="42"/>
  <c r="J163" i="25"/>
  <c r="M163" i="26"/>
  <c r="L161" i="17"/>
  <c r="G161" i="18"/>
  <c r="L163" i="30"/>
  <c r="K163" i="41"/>
  <c r="M163" i="35"/>
  <c r="E157" i="36"/>
  <c r="J158" i="36"/>
  <c r="I158" i="36"/>
  <c r="G162" i="25"/>
  <c r="J165" i="29"/>
  <c r="M160" i="14"/>
  <c r="K163" i="24"/>
  <c r="L162" i="21"/>
  <c r="I156" i="39"/>
  <c r="G165" i="28"/>
  <c r="G163" i="31"/>
  <c r="L163" i="13"/>
  <c r="K161" i="19"/>
  <c r="K163" i="51"/>
  <c r="M163" i="16"/>
  <c r="K156" i="39"/>
  <c r="M160" i="17"/>
  <c r="G163" i="44"/>
  <c r="D164" i="51"/>
  <c r="G162" i="41"/>
  <c r="M164" i="29"/>
  <c r="J166" i="28"/>
  <c r="N164" i="29"/>
  <c r="I163" i="25"/>
  <c r="D163" i="48"/>
  <c r="F163" i="25"/>
  <c r="G162" i="46"/>
  <c r="F162" i="41"/>
  <c r="D161" i="17"/>
  <c r="M162" i="41"/>
  <c r="L166" i="28"/>
  <c r="F162" i="13"/>
  <c r="D161" i="15"/>
  <c r="K165" i="29"/>
  <c r="D163" i="50"/>
  <c r="N160" i="17"/>
  <c r="L163" i="50"/>
  <c r="M157" i="36"/>
  <c r="H158" i="36"/>
  <c r="F162" i="25"/>
  <c r="H163" i="25"/>
  <c r="H163" i="45"/>
  <c r="E161" i="18"/>
  <c r="G162" i="13"/>
  <c r="J162" i="23"/>
  <c r="L163" i="25"/>
  <c r="N163" i="31"/>
  <c r="K163" i="49"/>
  <c r="H162" i="21"/>
  <c r="H162" i="20"/>
  <c r="L163" i="26"/>
  <c r="M162" i="49"/>
  <c r="M162" i="21"/>
  <c r="E163" i="16"/>
  <c r="J166" i="27"/>
  <c r="J163" i="26"/>
  <c r="N162" i="46"/>
  <c r="K163" i="45"/>
  <c r="E162" i="25"/>
  <c r="E162" i="49"/>
  <c r="G162" i="26"/>
  <c r="E162" i="13"/>
  <c r="I164" i="44"/>
  <c r="E160" i="15"/>
  <c r="F163" i="30"/>
  <c r="L163" i="48"/>
  <c r="I163" i="50"/>
  <c r="N165" i="28"/>
  <c r="H161" i="18"/>
  <c r="G163" i="30"/>
  <c r="H163" i="50"/>
  <c r="I163" i="41"/>
  <c r="M162" i="46"/>
  <c r="D164" i="26"/>
  <c r="I161" i="14"/>
  <c r="I162" i="20"/>
  <c r="N163" i="30"/>
  <c r="F165" i="28"/>
  <c r="M155" i="39"/>
  <c r="N157" i="36"/>
  <c r="L158" i="36"/>
  <c r="M162" i="13"/>
  <c r="K163" i="35"/>
  <c r="H163" i="48"/>
  <c r="K163" i="50"/>
  <c r="N162" i="26"/>
  <c r="L160" i="15"/>
  <c r="K163" i="26"/>
  <c r="F162" i="46"/>
  <c r="L163" i="35"/>
  <c r="L164" i="16"/>
  <c r="D164" i="31"/>
  <c r="J161" i="17"/>
  <c r="B167" i="28" l="1"/>
  <c r="A168" i="28"/>
  <c r="C160" i="36"/>
  <c r="B167" i="27"/>
  <c r="A168" i="27"/>
  <c r="C162" i="17"/>
  <c r="A163" i="17"/>
  <c r="B162" i="17"/>
  <c r="A166" i="16"/>
  <c r="B165" i="16"/>
  <c r="B162" i="14"/>
  <c r="A163" i="14"/>
  <c r="C162" i="14"/>
  <c r="B164" i="13"/>
  <c r="A165" i="13"/>
  <c r="C164" i="13"/>
  <c r="C167" i="27"/>
  <c r="C167" i="28"/>
  <c r="C165" i="16"/>
  <c r="B165" i="51"/>
  <c r="C165" i="51"/>
  <c r="A166" i="51"/>
  <c r="C165" i="50"/>
  <c r="A166" i="50"/>
  <c r="B165" i="50"/>
  <c r="B165" i="49"/>
  <c r="C165" i="49"/>
  <c r="A166" i="49"/>
  <c r="B165" i="48"/>
  <c r="C165" i="48"/>
  <c r="A166" i="48"/>
  <c r="A166" i="47"/>
  <c r="C165" i="47"/>
  <c r="B165" i="47"/>
  <c r="C165" i="46"/>
  <c r="A166" i="46"/>
  <c r="B165" i="46"/>
  <c r="B165" i="45"/>
  <c r="C165" i="45"/>
  <c r="A166" i="45"/>
  <c r="C166" i="44"/>
  <c r="A167" i="44"/>
  <c r="B166" i="44"/>
  <c r="A167" i="43"/>
  <c r="B166" i="43"/>
  <c r="C165" i="42"/>
  <c r="A166" i="42"/>
  <c r="B165" i="42"/>
  <c r="B165" i="41"/>
  <c r="C165" i="41"/>
  <c r="A166" i="41"/>
  <c r="B164" i="36"/>
  <c r="A165" i="36"/>
  <c r="C165" i="35"/>
  <c r="A166" i="35"/>
  <c r="B165" i="35"/>
  <c r="B165" i="31"/>
  <c r="A166" i="31"/>
  <c r="C165" i="31"/>
  <c r="C165" i="30"/>
  <c r="A166" i="30"/>
  <c r="B165" i="30"/>
  <c r="B167" i="29"/>
  <c r="C167" i="29"/>
  <c r="A168" i="29"/>
  <c r="C165" i="26"/>
  <c r="A166" i="26"/>
  <c r="B165" i="26"/>
  <c r="B165" i="25"/>
  <c r="C165" i="25"/>
  <c r="A166" i="25"/>
  <c r="B165" i="24"/>
  <c r="C165" i="24"/>
  <c r="A166" i="24"/>
  <c r="B164" i="23"/>
  <c r="A165" i="23"/>
  <c r="C164" i="23"/>
  <c r="C164" i="20"/>
  <c r="A165" i="20"/>
  <c r="B164" i="20"/>
  <c r="B164" i="21"/>
  <c r="C164" i="21"/>
  <c r="A165" i="21"/>
  <c r="B163" i="19"/>
  <c r="A164" i="19"/>
  <c r="C163" i="19"/>
  <c r="C163" i="18"/>
  <c r="A164" i="18"/>
  <c r="B163" i="18"/>
  <c r="C162" i="15"/>
  <c r="A163" i="15"/>
  <c r="B162" i="15"/>
  <c r="A158" i="39"/>
  <c r="B157" i="39"/>
  <c r="C157" i="39"/>
  <c r="M158" i="36"/>
  <c r="I164" i="41"/>
  <c r="M164" i="46"/>
  <c r="G163" i="41"/>
  <c r="K164" i="26"/>
  <c r="D164" i="30"/>
  <c r="L164" i="24"/>
  <c r="N163" i="45"/>
  <c r="G162" i="23"/>
  <c r="E163" i="20"/>
  <c r="J165" i="16"/>
  <c r="G163" i="48"/>
  <c r="L161" i="15"/>
  <c r="K162" i="19"/>
  <c r="F164" i="31"/>
  <c r="K164" i="49"/>
  <c r="L164" i="46"/>
  <c r="L164" i="25"/>
  <c r="G163" i="42"/>
  <c r="F161" i="14"/>
  <c r="I164" i="26"/>
  <c r="F163" i="51"/>
  <c r="I164" i="24"/>
  <c r="N158" i="36"/>
  <c r="K164" i="16"/>
  <c r="I159" i="36"/>
  <c r="K165" i="44"/>
  <c r="G165" i="29"/>
  <c r="M163" i="20"/>
  <c r="I165" i="16"/>
  <c r="N163" i="13"/>
  <c r="E163" i="42"/>
  <c r="H164" i="30"/>
  <c r="F163" i="21"/>
  <c r="J164" i="25"/>
  <c r="E163" i="46"/>
  <c r="D164" i="47"/>
  <c r="H164" i="25"/>
  <c r="J161" i="15"/>
  <c r="J164" i="47"/>
  <c r="M164" i="44"/>
  <c r="F163" i="45"/>
  <c r="G163" i="50"/>
  <c r="I162" i="19"/>
  <c r="D157" i="39"/>
  <c r="H163" i="23"/>
  <c r="G161" i="14"/>
  <c r="L164" i="42"/>
  <c r="H164" i="47"/>
  <c r="D164" i="13"/>
  <c r="J163" i="21"/>
  <c r="H164" i="48"/>
  <c r="L157" i="39"/>
  <c r="F158" i="36"/>
  <c r="I164" i="16"/>
  <c r="J159" i="36"/>
  <c r="L162" i="19"/>
  <c r="K166" i="29"/>
  <c r="E163" i="13"/>
  <c r="E163" i="51"/>
  <c r="J162" i="19"/>
  <c r="N163" i="41"/>
  <c r="G163" i="20"/>
  <c r="E166" i="28"/>
  <c r="F164" i="51"/>
  <c r="F161" i="17"/>
  <c r="M163" i="49"/>
  <c r="E163" i="49"/>
  <c r="K163" i="23"/>
  <c r="I164" i="50"/>
  <c r="I164" i="31"/>
  <c r="G156" i="39"/>
  <c r="K164" i="48"/>
  <c r="D162" i="15"/>
  <c r="J167" i="28"/>
  <c r="M164" i="24"/>
  <c r="N163" i="50"/>
  <c r="J165" i="44"/>
  <c r="L164" i="30"/>
  <c r="G164" i="51"/>
  <c r="I164" i="42"/>
  <c r="L163" i="23"/>
  <c r="N163" i="42"/>
  <c r="N165" i="29"/>
  <c r="K164" i="13"/>
  <c r="G163" i="21"/>
  <c r="G163" i="13"/>
  <c r="E164" i="31"/>
  <c r="D164" i="45"/>
  <c r="G161" i="15"/>
  <c r="H163" i="21"/>
  <c r="K164" i="50"/>
  <c r="D162" i="19"/>
  <c r="D163" i="18"/>
  <c r="E161" i="14"/>
  <c r="L164" i="31"/>
  <c r="N162" i="18"/>
  <c r="K164" i="25"/>
  <c r="J164" i="13"/>
  <c r="I161" i="15"/>
  <c r="N163" i="51"/>
  <c r="N164" i="46"/>
  <c r="I164" i="25"/>
  <c r="E163" i="50"/>
  <c r="D164" i="20"/>
  <c r="G158" i="36"/>
  <c r="J164" i="16"/>
  <c r="D164" i="42"/>
  <c r="D162" i="17"/>
  <c r="L164" i="50"/>
  <c r="G164" i="46"/>
  <c r="M164" i="31"/>
  <c r="H161" i="15"/>
  <c r="N162" i="23"/>
  <c r="F164" i="26"/>
  <c r="J164" i="49"/>
  <c r="I162" i="17"/>
  <c r="M161" i="14"/>
  <c r="M163" i="51"/>
  <c r="L165" i="16"/>
  <c r="J164" i="45"/>
  <c r="L164" i="45"/>
  <c r="E161" i="15"/>
  <c r="I164" i="45"/>
  <c r="I163" i="21"/>
  <c r="I164" i="48"/>
  <c r="F164" i="44"/>
  <c r="H162" i="14"/>
  <c r="E165" i="29"/>
  <c r="M163" i="13"/>
  <c r="G163" i="45"/>
  <c r="J163" i="23"/>
  <c r="F163" i="13"/>
  <c r="H164" i="45"/>
  <c r="I163" i="20"/>
  <c r="K164" i="51"/>
  <c r="H157" i="39"/>
  <c r="L162" i="17"/>
  <c r="K164" i="42"/>
  <c r="M161" i="15"/>
  <c r="M165" i="29"/>
  <c r="J164" i="50"/>
  <c r="J163" i="20"/>
  <c r="H164" i="49"/>
  <c r="N163" i="49"/>
  <c r="N164" i="44"/>
  <c r="L164" i="35"/>
  <c r="H164" i="42"/>
  <c r="J164" i="31"/>
  <c r="J164" i="35"/>
  <c r="N161" i="14"/>
  <c r="H164" i="50"/>
  <c r="I164" i="51"/>
  <c r="I163" i="23"/>
  <c r="K164" i="45"/>
  <c r="E158" i="36"/>
  <c r="D159" i="36"/>
  <c r="H159" i="36"/>
  <c r="E164" i="24"/>
  <c r="N156" i="39"/>
  <c r="I164" i="13"/>
  <c r="N163" i="20"/>
  <c r="G166" i="27"/>
  <c r="H164" i="24"/>
  <c r="L167" i="28"/>
  <c r="D165" i="44"/>
  <c r="D166" i="44" s="1"/>
  <c r="F156" i="39"/>
  <c r="M163" i="46"/>
  <c r="D166" i="29"/>
  <c r="E161" i="17"/>
  <c r="F163" i="49"/>
  <c r="J164" i="48"/>
  <c r="L164" i="51"/>
  <c r="M163" i="50"/>
  <c r="D162" i="14"/>
  <c r="E163" i="45"/>
  <c r="G164" i="26"/>
  <c r="F164" i="24"/>
  <c r="K161" i="15"/>
  <c r="D164" i="35"/>
  <c r="F163" i="48"/>
  <c r="E162" i="18"/>
  <c r="H164" i="16"/>
  <c r="G161" i="17"/>
  <c r="N164" i="31"/>
  <c r="H163" i="20"/>
  <c r="E164" i="44"/>
  <c r="E163" i="41"/>
  <c r="K162" i="17"/>
  <c r="J162" i="18"/>
  <c r="E164" i="46"/>
  <c r="M161" i="17"/>
  <c r="M164" i="51"/>
  <c r="K164" i="47"/>
  <c r="L166" i="29"/>
  <c r="K162" i="14"/>
  <c r="M163" i="48"/>
  <c r="I164" i="30"/>
  <c r="N164" i="26"/>
  <c r="H164" i="31"/>
  <c r="K165" i="16"/>
  <c r="M163" i="21"/>
  <c r="F163" i="50"/>
  <c r="K164" i="46"/>
  <c r="D164" i="41"/>
  <c r="G163" i="51"/>
  <c r="L164" i="48"/>
  <c r="I162" i="14"/>
  <c r="J164" i="46"/>
  <c r="I157" i="39"/>
  <c r="H165" i="16"/>
  <c r="M163" i="42"/>
  <c r="N161" i="15"/>
  <c r="I164" i="47"/>
  <c r="J164" i="26"/>
  <c r="D167" i="28"/>
  <c r="H164" i="26"/>
  <c r="J162" i="17"/>
  <c r="L164" i="47"/>
  <c r="G163" i="49"/>
  <c r="M163" i="41"/>
  <c r="E164" i="51"/>
  <c r="I162" i="18"/>
  <c r="K157" i="39"/>
  <c r="F163" i="41"/>
  <c r="N163" i="21"/>
  <c r="K163" i="21"/>
  <c r="N166" i="28"/>
  <c r="J166" i="29"/>
  <c r="D164" i="49"/>
  <c r="J164" i="30"/>
  <c r="J164" i="41"/>
  <c r="L164" i="13"/>
  <c r="I164" i="46"/>
  <c r="L164" i="26"/>
  <c r="M162" i="23"/>
  <c r="D164" i="16"/>
  <c r="L159" i="36"/>
  <c r="J162" i="14"/>
  <c r="E162" i="23"/>
  <c r="J164" i="51"/>
  <c r="H164" i="35"/>
  <c r="L163" i="21"/>
  <c r="D167" i="27"/>
  <c r="K164" i="30"/>
  <c r="H165" i="44"/>
  <c r="H164" i="13"/>
  <c r="D164" i="25"/>
  <c r="L165" i="44"/>
  <c r="F163" i="20"/>
  <c r="D164" i="48"/>
  <c r="D165" i="48" s="1"/>
  <c r="J167" i="27"/>
  <c r="N161" i="17"/>
  <c r="J164" i="24"/>
  <c r="J157" i="39"/>
  <c r="E164" i="26"/>
  <c r="D165" i="42"/>
  <c r="F163" i="46"/>
  <c r="N163" i="46"/>
  <c r="K164" i="35"/>
  <c r="H164" i="46"/>
  <c r="I166" i="29"/>
  <c r="F166" i="28"/>
  <c r="K159" i="36"/>
  <c r="D165" i="46"/>
  <c r="M162" i="18"/>
  <c r="M156" i="39"/>
  <c r="F163" i="42"/>
  <c r="F162" i="18"/>
  <c r="D164" i="50"/>
  <c r="M163" i="45"/>
  <c r="G164" i="31"/>
  <c r="M166" i="28"/>
  <c r="K164" i="41"/>
  <c r="D167" i="29"/>
  <c r="H162" i="18"/>
  <c r="J164" i="42"/>
  <c r="L162" i="14"/>
  <c r="K164" i="24"/>
  <c r="H166" i="29"/>
  <c r="G163" i="46"/>
  <c r="D163" i="23"/>
  <c r="G162" i="18"/>
  <c r="I167" i="28"/>
  <c r="F161" i="15"/>
  <c r="N164" i="51"/>
  <c r="E163" i="48"/>
  <c r="M164" i="26"/>
  <c r="N163" i="48"/>
  <c r="I165" i="44"/>
  <c r="I164" i="49"/>
  <c r="I164" i="35"/>
  <c r="G166" i="28"/>
  <c r="F164" i="46"/>
  <c r="G164" i="44"/>
  <c r="H162" i="17"/>
  <c r="L164" i="41"/>
  <c r="G164" i="24"/>
  <c r="H162" i="19"/>
  <c r="K167" i="28"/>
  <c r="K163" i="20"/>
  <c r="L163" i="20"/>
  <c r="N164" i="24"/>
  <c r="H164" i="41"/>
  <c r="E163" i="21"/>
  <c r="H164" i="51"/>
  <c r="E156" i="39"/>
  <c r="L164" i="49"/>
  <c r="F162" i="23"/>
  <c r="F165" i="29"/>
  <c r="K164" i="31"/>
  <c r="D165" i="31"/>
  <c r="D165" i="24"/>
  <c r="H167" i="28"/>
  <c r="D165" i="16"/>
  <c r="C161" i="36" l="1"/>
  <c r="A169" i="28"/>
  <c r="B168" i="28"/>
  <c r="B168" i="27"/>
  <c r="A169" i="27"/>
  <c r="B163" i="17"/>
  <c r="C163" i="17"/>
  <c r="A164" i="17"/>
  <c r="B166" i="16"/>
  <c r="A167" i="16"/>
  <c r="A164" i="14"/>
  <c r="B163" i="14"/>
  <c r="C163" i="14"/>
  <c r="A166" i="13"/>
  <c r="B165" i="13"/>
  <c r="C165" i="13"/>
  <c r="C168" i="27"/>
  <c r="C168" i="28"/>
  <c r="C166" i="16"/>
  <c r="B166" i="51"/>
  <c r="C166" i="51"/>
  <c r="A167" i="51"/>
  <c r="B166" i="50"/>
  <c r="C166" i="50"/>
  <c r="A167" i="50"/>
  <c r="A167" i="49"/>
  <c r="B166" i="49"/>
  <c r="C166" i="49"/>
  <c r="C166" i="48"/>
  <c r="A167" i="48"/>
  <c r="B166" i="48"/>
  <c r="C166" i="47"/>
  <c r="A167" i="47"/>
  <c r="B166" i="47"/>
  <c r="B166" i="46"/>
  <c r="C166" i="46"/>
  <c r="A167" i="46"/>
  <c r="B166" i="45"/>
  <c r="C166" i="45"/>
  <c r="A167" i="45"/>
  <c r="B167" i="44"/>
  <c r="C167" i="44"/>
  <c r="A168" i="44"/>
  <c r="B167" i="43"/>
  <c r="A168" i="43"/>
  <c r="C166" i="42"/>
  <c r="A167" i="42"/>
  <c r="B166" i="42"/>
  <c r="B166" i="41"/>
  <c r="C166" i="41"/>
  <c r="A167" i="41"/>
  <c r="B165" i="36"/>
  <c r="A166" i="36"/>
  <c r="B166" i="35"/>
  <c r="C166" i="35"/>
  <c r="A167" i="35"/>
  <c r="B166" i="31"/>
  <c r="C166" i="31"/>
  <c r="A167" i="31"/>
  <c r="B166" i="30"/>
  <c r="C166" i="30"/>
  <c r="A167" i="30"/>
  <c r="C168" i="29"/>
  <c r="A169" i="29"/>
  <c r="B168" i="29"/>
  <c r="C166" i="26"/>
  <c r="A167" i="26"/>
  <c r="B166" i="26"/>
  <c r="B166" i="25"/>
  <c r="A167" i="25"/>
  <c r="C166" i="25"/>
  <c r="C166" i="24"/>
  <c r="A167" i="24"/>
  <c r="B166" i="24"/>
  <c r="B165" i="23"/>
  <c r="C165" i="23"/>
  <c r="A166" i="23"/>
  <c r="C165" i="20"/>
  <c r="A166" i="20"/>
  <c r="B165" i="20"/>
  <c r="B165" i="21"/>
  <c r="A166" i="21"/>
  <c r="C165" i="21"/>
  <c r="B164" i="19"/>
  <c r="C164" i="19"/>
  <c r="A165" i="19"/>
  <c r="B164" i="18"/>
  <c r="C164" i="18"/>
  <c r="A165" i="18"/>
  <c r="B163" i="15"/>
  <c r="C163" i="15"/>
  <c r="A164" i="15"/>
  <c r="A159" i="39"/>
  <c r="B158" i="39"/>
  <c r="C158" i="39"/>
  <c r="M164" i="16"/>
  <c r="N159" i="36"/>
  <c r="I160" i="36"/>
  <c r="H163" i="14"/>
  <c r="I164" i="23"/>
  <c r="E166" i="29"/>
  <c r="H165" i="13"/>
  <c r="N164" i="49"/>
  <c r="N165" i="44"/>
  <c r="L165" i="41"/>
  <c r="D164" i="18"/>
  <c r="N164" i="50"/>
  <c r="K165" i="25"/>
  <c r="I166" i="44"/>
  <c r="F162" i="19"/>
  <c r="I167" i="29"/>
  <c r="N164" i="41"/>
  <c r="N157" i="39"/>
  <c r="F165" i="31"/>
  <c r="H165" i="50"/>
  <c r="D165" i="20"/>
  <c r="D165" i="25"/>
  <c r="K165" i="24"/>
  <c r="M165" i="48"/>
  <c r="E157" i="39"/>
  <c r="K165" i="47"/>
  <c r="J165" i="13"/>
  <c r="K163" i="17"/>
  <c r="N162" i="15"/>
  <c r="E165" i="48"/>
  <c r="L165" i="30"/>
  <c r="F162" i="14"/>
  <c r="K165" i="42"/>
  <c r="E164" i="16"/>
  <c r="G159" i="36"/>
  <c r="N166" i="29"/>
  <c r="M164" i="20"/>
  <c r="J165" i="49"/>
  <c r="G162" i="15"/>
  <c r="J163" i="14"/>
  <c r="H165" i="30"/>
  <c r="N164" i="13"/>
  <c r="E164" i="35"/>
  <c r="E166" i="44"/>
  <c r="I165" i="25"/>
  <c r="N165" i="48"/>
  <c r="N165" i="42"/>
  <c r="M163" i="18"/>
  <c r="K165" i="13"/>
  <c r="N164" i="30"/>
  <c r="N162" i="17"/>
  <c r="M164" i="47"/>
  <c r="J166" i="44"/>
  <c r="K164" i="20"/>
  <c r="J164" i="21"/>
  <c r="H165" i="46"/>
  <c r="H163" i="18"/>
  <c r="D166" i="42"/>
  <c r="H165" i="26"/>
  <c r="L163" i="19"/>
  <c r="M162" i="17"/>
  <c r="J167" i="29"/>
  <c r="J168" i="28"/>
  <c r="M167" i="28"/>
  <c r="F165" i="48"/>
  <c r="J163" i="18"/>
  <c r="F157" i="39"/>
  <c r="F164" i="16"/>
  <c r="E165" i="24"/>
  <c r="F164" i="20"/>
  <c r="G165" i="48"/>
  <c r="I164" i="21"/>
  <c r="E167" i="28"/>
  <c r="H166" i="44"/>
  <c r="L165" i="13"/>
  <c r="M166" i="44"/>
  <c r="L165" i="50"/>
  <c r="E167" i="29"/>
  <c r="E164" i="49"/>
  <c r="H165" i="49"/>
  <c r="G165" i="16"/>
  <c r="D166" i="16"/>
  <c r="E164" i="30"/>
  <c r="H163" i="17"/>
  <c r="E164" i="42"/>
  <c r="G164" i="41"/>
  <c r="D165" i="30"/>
  <c r="H164" i="23"/>
  <c r="G164" i="30"/>
  <c r="I165" i="30"/>
  <c r="D167" i="44"/>
  <c r="K166" i="44"/>
  <c r="D168" i="28"/>
  <c r="I165" i="48"/>
  <c r="H163" i="19"/>
  <c r="K163" i="14"/>
  <c r="E164" i="41"/>
  <c r="J164" i="23"/>
  <c r="H164" i="21"/>
  <c r="D165" i="41"/>
  <c r="G165" i="24"/>
  <c r="N164" i="16"/>
  <c r="J160" i="36"/>
  <c r="H165" i="51"/>
  <c r="E164" i="20"/>
  <c r="L165" i="45"/>
  <c r="M164" i="30"/>
  <c r="G164" i="42"/>
  <c r="H162" i="15"/>
  <c r="L165" i="46"/>
  <c r="G165" i="46"/>
  <c r="L165" i="51"/>
  <c r="I165" i="45"/>
  <c r="M167" i="29"/>
  <c r="J165" i="51"/>
  <c r="D168" i="27"/>
  <c r="L165" i="48"/>
  <c r="N165" i="16"/>
  <c r="K165" i="30"/>
  <c r="J165" i="46"/>
  <c r="G164" i="47"/>
  <c r="N163" i="23"/>
  <c r="E165" i="31"/>
  <c r="F164" i="50"/>
  <c r="E163" i="23"/>
  <c r="H165" i="31"/>
  <c r="J165" i="25"/>
  <c r="K165" i="35"/>
  <c r="E165" i="16"/>
  <c r="D166" i="25"/>
  <c r="L164" i="21"/>
  <c r="G164" i="50"/>
  <c r="E165" i="42"/>
  <c r="N164" i="48"/>
  <c r="L163" i="14"/>
  <c r="G163" i="18"/>
  <c r="L164" i="23"/>
  <c r="J166" i="16"/>
  <c r="I165" i="47"/>
  <c r="D165" i="50"/>
  <c r="J165" i="41"/>
  <c r="D158" i="39"/>
  <c r="E163" i="18"/>
  <c r="F164" i="47"/>
  <c r="H165" i="47"/>
  <c r="H165" i="41"/>
  <c r="L165" i="35"/>
  <c r="I165" i="41"/>
  <c r="I163" i="18"/>
  <c r="H165" i="48"/>
  <c r="F163" i="23"/>
  <c r="J164" i="20"/>
  <c r="J165" i="50"/>
  <c r="I165" i="46"/>
  <c r="H158" i="39"/>
  <c r="G167" i="29"/>
  <c r="K165" i="50"/>
  <c r="F164" i="42"/>
  <c r="I165" i="42"/>
  <c r="I163" i="19"/>
  <c r="M164" i="25"/>
  <c r="D168" i="29"/>
  <c r="D165" i="26"/>
  <c r="E164" i="25"/>
  <c r="K165" i="51"/>
  <c r="G164" i="16"/>
  <c r="D160" i="36"/>
  <c r="K164" i="21"/>
  <c r="F166" i="29"/>
  <c r="I168" i="28"/>
  <c r="M164" i="49"/>
  <c r="G164" i="35"/>
  <c r="G162" i="19"/>
  <c r="J162" i="15"/>
  <c r="E162" i="15"/>
  <c r="I162" i="15"/>
  <c r="H168" i="28"/>
  <c r="J165" i="24"/>
  <c r="L168" i="28"/>
  <c r="E164" i="47"/>
  <c r="M165" i="16"/>
  <c r="G164" i="25"/>
  <c r="J165" i="26"/>
  <c r="N164" i="47"/>
  <c r="F164" i="30"/>
  <c r="M165" i="31"/>
  <c r="N164" i="25"/>
  <c r="M166" i="29"/>
  <c r="F167" i="28"/>
  <c r="H166" i="16"/>
  <c r="E162" i="19"/>
  <c r="F165" i="42"/>
  <c r="F167" i="29"/>
  <c r="J165" i="47"/>
  <c r="N167" i="29"/>
  <c r="J165" i="42"/>
  <c r="F159" i="36"/>
  <c r="H160" i="36"/>
  <c r="D164" i="23"/>
  <c r="N165" i="24"/>
  <c r="G157" i="39"/>
  <c r="K165" i="45"/>
  <c r="H164" i="20"/>
  <c r="L166" i="44"/>
  <c r="H167" i="29"/>
  <c r="G164" i="45"/>
  <c r="I165" i="49"/>
  <c r="E162" i="17"/>
  <c r="G166" i="29"/>
  <c r="G164" i="48"/>
  <c r="E164" i="13"/>
  <c r="K168" i="28"/>
  <c r="J163" i="19"/>
  <c r="E164" i="48"/>
  <c r="G166" i="44"/>
  <c r="D166" i="46"/>
  <c r="M163" i="23"/>
  <c r="F164" i="35"/>
  <c r="N166" i="44"/>
  <c r="K165" i="41"/>
  <c r="L165" i="42"/>
  <c r="G162" i="17"/>
  <c r="G165" i="42"/>
  <c r="J165" i="35"/>
  <c r="M165" i="42"/>
  <c r="M164" i="13"/>
  <c r="J165" i="31"/>
  <c r="I165" i="26"/>
  <c r="G164" i="49"/>
  <c r="L167" i="29"/>
  <c r="L166" i="16"/>
  <c r="E159" i="36"/>
  <c r="K160" i="36"/>
  <c r="G164" i="13"/>
  <c r="F165" i="16"/>
  <c r="M162" i="19"/>
  <c r="G163" i="23"/>
  <c r="N164" i="45"/>
  <c r="H165" i="45"/>
  <c r="F163" i="18"/>
  <c r="K165" i="49"/>
  <c r="K162" i="15"/>
  <c r="J163" i="17"/>
  <c r="F162" i="15"/>
  <c r="E165" i="46"/>
  <c r="M165" i="44"/>
  <c r="G165" i="31"/>
  <c r="N164" i="42"/>
  <c r="F164" i="45"/>
  <c r="I165" i="50"/>
  <c r="M162" i="15"/>
  <c r="I158" i="39"/>
  <c r="K163" i="19"/>
  <c r="L162" i="15"/>
  <c r="D165" i="49"/>
  <c r="M164" i="50"/>
  <c r="D163" i="14"/>
  <c r="N164" i="20"/>
  <c r="L158" i="39"/>
  <c r="N165" i="31"/>
  <c r="H165" i="42"/>
  <c r="N162" i="14"/>
  <c r="F165" i="46"/>
  <c r="K165" i="26"/>
  <c r="H165" i="24"/>
  <c r="F165" i="24"/>
  <c r="N162" i="19"/>
  <c r="M159" i="36"/>
  <c r="L160" i="36"/>
  <c r="F165" i="44"/>
  <c r="I165" i="31"/>
  <c r="E162" i="14"/>
  <c r="D165" i="51"/>
  <c r="G167" i="27"/>
  <c r="G164" i="20"/>
  <c r="M157" i="39"/>
  <c r="M164" i="41"/>
  <c r="L165" i="25"/>
  <c r="N165" i="46"/>
  <c r="D165" i="47"/>
  <c r="D166" i="47" s="1"/>
  <c r="F164" i="25"/>
  <c r="M164" i="48"/>
  <c r="F164" i="41"/>
  <c r="M164" i="35"/>
  <c r="M164" i="45"/>
  <c r="L165" i="26"/>
  <c r="I163" i="17"/>
  <c r="K165" i="48"/>
  <c r="H165" i="25"/>
  <c r="E164" i="45"/>
  <c r="H165" i="35"/>
  <c r="F162" i="17"/>
  <c r="K166" i="16"/>
  <c r="J165" i="45"/>
  <c r="G167" i="28"/>
  <c r="L163" i="17"/>
  <c r="N164" i="35"/>
  <c r="M165" i="24"/>
  <c r="M162" i="14"/>
  <c r="K167" i="29"/>
  <c r="F164" i="13"/>
  <c r="I165" i="51"/>
  <c r="K165" i="31"/>
  <c r="L165" i="24"/>
  <c r="I166" i="16"/>
  <c r="D165" i="35"/>
  <c r="N163" i="18"/>
  <c r="F164" i="49"/>
  <c r="E164" i="50"/>
  <c r="F166" i="44"/>
  <c r="E165" i="44"/>
  <c r="N167" i="28"/>
  <c r="F164" i="48"/>
  <c r="L165" i="31"/>
  <c r="I165" i="13"/>
  <c r="K165" i="46"/>
  <c r="I165" i="35"/>
  <c r="D163" i="17"/>
  <c r="M164" i="42"/>
  <c r="D163" i="19"/>
  <c r="L165" i="47"/>
  <c r="I163" i="14"/>
  <c r="G162" i="14"/>
  <c r="J165" i="30"/>
  <c r="J165" i="48"/>
  <c r="L164" i="20"/>
  <c r="D164" i="21"/>
  <c r="M165" i="46"/>
  <c r="I165" i="24"/>
  <c r="D165" i="45"/>
  <c r="K164" i="23"/>
  <c r="I164" i="20"/>
  <c r="L165" i="49"/>
  <c r="G165" i="44"/>
  <c r="D163" i="15"/>
  <c r="D165" i="23"/>
  <c r="D166" i="24"/>
  <c r="J168" i="27"/>
  <c r="D166" i="48"/>
  <c r="D165" i="13"/>
  <c r="K158" i="39"/>
  <c r="B169" i="28" l="1"/>
  <c r="A170" i="28"/>
  <c r="C162" i="36"/>
  <c r="B169" i="27"/>
  <c r="A170" i="27"/>
  <c r="C164" i="17"/>
  <c r="B164" i="17"/>
  <c r="A165" i="17"/>
  <c r="A168" i="16"/>
  <c r="B167" i="16"/>
  <c r="A165" i="14"/>
  <c r="B164" i="14"/>
  <c r="C164" i="14"/>
  <c r="B166" i="13"/>
  <c r="A167" i="13"/>
  <c r="C166" i="13"/>
  <c r="C169" i="27"/>
  <c r="C169" i="28"/>
  <c r="C167" i="16"/>
  <c r="B167" i="51"/>
  <c r="C167" i="51"/>
  <c r="A168" i="51"/>
  <c r="C167" i="50"/>
  <c r="A168" i="50"/>
  <c r="B167" i="50"/>
  <c r="B167" i="49"/>
  <c r="C167" i="49"/>
  <c r="A168" i="49"/>
  <c r="B167" i="48"/>
  <c r="C167" i="48"/>
  <c r="A168" i="48"/>
  <c r="C167" i="47"/>
  <c r="A168" i="47"/>
  <c r="B167" i="47"/>
  <c r="C167" i="46"/>
  <c r="A168" i="46"/>
  <c r="B167" i="46"/>
  <c r="B167" i="45"/>
  <c r="C167" i="45"/>
  <c r="A168" i="45"/>
  <c r="C168" i="44"/>
  <c r="A169" i="44"/>
  <c r="B168" i="44"/>
  <c r="A169" i="43"/>
  <c r="B168" i="43"/>
  <c r="B167" i="42"/>
  <c r="C167" i="42"/>
  <c r="A168" i="42"/>
  <c r="B167" i="41"/>
  <c r="A168" i="41"/>
  <c r="C167" i="41"/>
  <c r="B166" i="36"/>
  <c r="A167" i="36"/>
  <c r="C167" i="35"/>
  <c r="A168" i="35"/>
  <c r="B167" i="35"/>
  <c r="B167" i="31"/>
  <c r="A168" i="31"/>
  <c r="C167" i="31"/>
  <c r="C167" i="30"/>
  <c r="A168" i="30"/>
  <c r="B167" i="30"/>
  <c r="B169" i="29"/>
  <c r="C169" i="29"/>
  <c r="A170" i="29"/>
  <c r="C167" i="26"/>
  <c r="A168" i="26"/>
  <c r="B167" i="26"/>
  <c r="B167" i="25"/>
  <c r="C167" i="25"/>
  <c r="A168" i="25"/>
  <c r="B167" i="24"/>
  <c r="C167" i="24"/>
  <c r="A168" i="24"/>
  <c r="B166" i="23"/>
  <c r="C166" i="23"/>
  <c r="A167" i="23"/>
  <c r="C166" i="20"/>
  <c r="A167" i="20"/>
  <c r="B166" i="20"/>
  <c r="B166" i="21"/>
  <c r="C166" i="21"/>
  <c r="A167" i="21"/>
  <c r="B165" i="19"/>
  <c r="A166" i="19"/>
  <c r="C165" i="19"/>
  <c r="C165" i="18"/>
  <c r="A166" i="18"/>
  <c r="B165" i="18"/>
  <c r="C164" i="15"/>
  <c r="A165" i="15"/>
  <c r="B164" i="15"/>
  <c r="A160" i="39"/>
  <c r="B159" i="39"/>
  <c r="C159" i="39"/>
  <c r="D164" i="19"/>
  <c r="K164" i="14"/>
  <c r="L165" i="23"/>
  <c r="N164" i="18"/>
  <c r="D169" i="28"/>
  <c r="M163" i="17"/>
  <c r="D166" i="50"/>
  <c r="N164" i="21"/>
  <c r="L166" i="45"/>
  <c r="H166" i="26"/>
  <c r="E164" i="21"/>
  <c r="H166" i="31"/>
  <c r="I166" i="35"/>
  <c r="N165" i="13"/>
  <c r="F165" i="41"/>
  <c r="L166" i="47"/>
  <c r="N168" i="28"/>
  <c r="L169" i="28"/>
  <c r="E165" i="30"/>
  <c r="F163" i="19"/>
  <c r="I168" i="29"/>
  <c r="D166" i="30"/>
  <c r="H164" i="19"/>
  <c r="D166" i="20"/>
  <c r="H166" i="42"/>
  <c r="F166" i="25"/>
  <c r="F163" i="15"/>
  <c r="E165" i="47"/>
  <c r="D166" i="49"/>
  <c r="J158" i="39"/>
  <c r="H161" i="36"/>
  <c r="E166" i="16"/>
  <c r="I166" i="24"/>
  <c r="I166" i="42"/>
  <c r="E165" i="26"/>
  <c r="K165" i="21"/>
  <c r="G163" i="14"/>
  <c r="F165" i="26"/>
  <c r="F165" i="49"/>
  <c r="M165" i="23"/>
  <c r="G164" i="21"/>
  <c r="D167" i="48"/>
  <c r="G165" i="26"/>
  <c r="M166" i="48"/>
  <c r="H166" i="46"/>
  <c r="D165" i="18"/>
  <c r="K166" i="42"/>
  <c r="G168" i="29"/>
  <c r="N165" i="47"/>
  <c r="E164" i="23"/>
  <c r="D167" i="42"/>
  <c r="G168" i="28"/>
  <c r="L166" i="51"/>
  <c r="H164" i="14"/>
  <c r="J166" i="49"/>
  <c r="G164" i="18"/>
  <c r="N166" i="42"/>
  <c r="H166" i="48"/>
  <c r="I165" i="20"/>
  <c r="F165" i="35"/>
  <c r="I166" i="30"/>
  <c r="H164" i="18"/>
  <c r="E160" i="36"/>
  <c r="D161" i="36"/>
  <c r="K161" i="36"/>
  <c r="L166" i="26"/>
  <c r="N165" i="41"/>
  <c r="I166" i="26"/>
  <c r="E164" i="18"/>
  <c r="K165" i="23"/>
  <c r="I166" i="50"/>
  <c r="I164" i="14"/>
  <c r="N166" i="24"/>
  <c r="J164" i="17"/>
  <c r="J166" i="13"/>
  <c r="E163" i="15"/>
  <c r="E166" i="47"/>
  <c r="F166" i="24"/>
  <c r="J165" i="21"/>
  <c r="L166" i="50"/>
  <c r="N163" i="17"/>
  <c r="I164" i="18"/>
  <c r="K169" i="28"/>
  <c r="H167" i="16"/>
  <c r="M165" i="45"/>
  <c r="F163" i="14"/>
  <c r="J166" i="50"/>
  <c r="J166" i="31"/>
  <c r="F165" i="20"/>
  <c r="F165" i="25"/>
  <c r="L159" i="39"/>
  <c r="E158" i="39"/>
  <c r="N165" i="25"/>
  <c r="E166" i="25"/>
  <c r="N165" i="50"/>
  <c r="F165" i="47"/>
  <c r="F165" i="30"/>
  <c r="F166" i="16"/>
  <c r="N160" i="36"/>
  <c r="J161" i="36"/>
  <c r="F165" i="50"/>
  <c r="F168" i="29"/>
  <c r="J165" i="20"/>
  <c r="M166" i="24"/>
  <c r="F158" i="39"/>
  <c r="N166" i="46"/>
  <c r="M165" i="41"/>
  <c r="L166" i="25"/>
  <c r="D166" i="35"/>
  <c r="K164" i="19"/>
  <c r="E165" i="20"/>
  <c r="G163" i="15"/>
  <c r="H166" i="47"/>
  <c r="E165" i="13"/>
  <c r="K166" i="45"/>
  <c r="F166" i="47"/>
  <c r="J166" i="35"/>
  <c r="H166" i="45"/>
  <c r="D164" i="17"/>
  <c r="I166" i="45"/>
  <c r="F166" i="48"/>
  <c r="I165" i="21"/>
  <c r="I164" i="19"/>
  <c r="L165" i="21"/>
  <c r="J166" i="30"/>
  <c r="G165" i="41"/>
  <c r="N164" i="23"/>
  <c r="F168" i="28"/>
  <c r="E165" i="23"/>
  <c r="H165" i="20"/>
  <c r="N165" i="49"/>
  <c r="J166" i="42"/>
  <c r="F166" i="46"/>
  <c r="D164" i="14"/>
  <c r="E165" i="49"/>
  <c r="N165" i="30"/>
  <c r="E163" i="14"/>
  <c r="F164" i="18"/>
  <c r="G166" i="16"/>
  <c r="N158" i="39"/>
  <c r="M168" i="29"/>
  <c r="K168" i="29"/>
  <c r="E165" i="41"/>
  <c r="M167" i="44"/>
  <c r="K166" i="47"/>
  <c r="I166" i="13"/>
  <c r="M166" i="47"/>
  <c r="M165" i="25"/>
  <c r="F166" i="42"/>
  <c r="J166" i="47"/>
  <c r="E163" i="17"/>
  <c r="J166" i="26"/>
  <c r="G165" i="45"/>
  <c r="E166" i="42"/>
  <c r="E165" i="45"/>
  <c r="G167" i="44"/>
  <c r="J166" i="45"/>
  <c r="N165" i="20"/>
  <c r="K166" i="26"/>
  <c r="D167" i="24"/>
  <c r="N163" i="19"/>
  <c r="M163" i="19"/>
  <c r="M165" i="30"/>
  <c r="L164" i="17"/>
  <c r="K166" i="25"/>
  <c r="J163" i="15"/>
  <c r="M166" i="25"/>
  <c r="M160" i="36"/>
  <c r="I161" i="36"/>
  <c r="G165" i="50"/>
  <c r="N166" i="25"/>
  <c r="H166" i="51"/>
  <c r="E168" i="28"/>
  <c r="D166" i="26"/>
  <c r="D167" i="26" s="1"/>
  <c r="G165" i="20"/>
  <c r="H165" i="23"/>
  <c r="N167" i="44"/>
  <c r="L167" i="44"/>
  <c r="K166" i="49"/>
  <c r="D166" i="13"/>
  <c r="J167" i="44"/>
  <c r="J166" i="41"/>
  <c r="G165" i="35"/>
  <c r="G166" i="47"/>
  <c r="G165" i="47"/>
  <c r="G165" i="51"/>
  <c r="E163" i="19"/>
  <c r="J164" i="14"/>
  <c r="G163" i="19"/>
  <c r="M165" i="51"/>
  <c r="D169" i="29"/>
  <c r="G165" i="49"/>
  <c r="E167" i="44"/>
  <c r="D166" i="31"/>
  <c r="L166" i="48"/>
  <c r="H166" i="25"/>
  <c r="I166" i="41"/>
  <c r="J166" i="48"/>
  <c r="H166" i="49"/>
  <c r="F160" i="36"/>
  <c r="L161" i="36"/>
  <c r="M164" i="23"/>
  <c r="H169" i="28"/>
  <c r="J165" i="23"/>
  <c r="H163" i="15"/>
  <c r="K164" i="17"/>
  <c r="E168" i="29"/>
  <c r="K163" i="15"/>
  <c r="L166" i="35"/>
  <c r="K166" i="50"/>
  <c r="E165" i="50"/>
  <c r="D165" i="19"/>
  <c r="N166" i="48"/>
  <c r="I167" i="44"/>
  <c r="D165" i="21"/>
  <c r="I166" i="47"/>
  <c r="I166" i="25"/>
  <c r="K167" i="16"/>
  <c r="N163" i="15"/>
  <c r="F167" i="44"/>
  <c r="G168" i="27"/>
  <c r="I166" i="48"/>
  <c r="F165" i="13"/>
  <c r="E166" i="46"/>
  <c r="E165" i="25"/>
  <c r="L166" i="46"/>
  <c r="H166" i="50"/>
  <c r="K166" i="51"/>
  <c r="M165" i="13"/>
  <c r="J159" i="39"/>
  <c r="M166" i="42"/>
  <c r="J164" i="18"/>
  <c r="N165" i="35"/>
  <c r="G165" i="23"/>
  <c r="G166" i="24"/>
  <c r="G160" i="36"/>
  <c r="M165" i="47"/>
  <c r="J164" i="19"/>
  <c r="I167" i="16"/>
  <c r="L166" i="24"/>
  <c r="L166" i="13"/>
  <c r="N168" i="29"/>
  <c r="H166" i="24"/>
  <c r="L166" i="31"/>
  <c r="L164" i="14"/>
  <c r="F164" i="23"/>
  <c r="I159" i="39"/>
  <c r="N165" i="45"/>
  <c r="F165" i="51"/>
  <c r="M163" i="14"/>
  <c r="D159" i="39"/>
  <c r="M158" i="39"/>
  <c r="I169" i="28"/>
  <c r="L168" i="29"/>
  <c r="G165" i="13"/>
  <c r="G166" i="48"/>
  <c r="I165" i="23"/>
  <c r="I166" i="49"/>
  <c r="L166" i="30"/>
  <c r="K166" i="41"/>
  <c r="N165" i="26"/>
  <c r="E166" i="24"/>
  <c r="K167" i="44"/>
  <c r="H166" i="13"/>
  <c r="K166" i="48"/>
  <c r="F163" i="17"/>
  <c r="K166" i="30"/>
  <c r="M166" i="16"/>
  <c r="K166" i="24"/>
  <c r="M165" i="49"/>
  <c r="H166" i="30"/>
  <c r="H167" i="44"/>
  <c r="J166" i="46"/>
  <c r="I163" i="15"/>
  <c r="J168" i="29"/>
  <c r="G164" i="23"/>
  <c r="G166" i="42"/>
  <c r="H166" i="35"/>
  <c r="M164" i="18"/>
  <c r="L164" i="19"/>
  <c r="K166" i="13"/>
  <c r="J169" i="27"/>
  <c r="L166" i="49"/>
  <c r="M163" i="15"/>
  <c r="E166" i="48"/>
  <c r="H165" i="21"/>
  <c r="G163" i="17"/>
  <c r="K166" i="31"/>
  <c r="G166" i="46"/>
  <c r="E165" i="51"/>
  <c r="D166" i="45"/>
  <c r="G165" i="25"/>
  <c r="G165" i="30"/>
  <c r="G166" i="25"/>
  <c r="K166" i="35"/>
  <c r="M165" i="26"/>
  <c r="N163" i="14"/>
  <c r="D166" i="41"/>
  <c r="N166" i="47"/>
  <c r="L165" i="20"/>
  <c r="N165" i="51"/>
  <c r="K166" i="46"/>
  <c r="L163" i="15"/>
  <c r="D166" i="51"/>
  <c r="D167" i="51" s="1"/>
  <c r="I166" i="46"/>
  <c r="D169" i="27"/>
  <c r="F164" i="21"/>
  <c r="M166" i="46"/>
  <c r="M165" i="20"/>
  <c r="I166" i="51"/>
  <c r="M165" i="50"/>
  <c r="M165" i="35"/>
  <c r="H168" i="29"/>
  <c r="D167" i="49"/>
  <c r="G158" i="39"/>
  <c r="F165" i="45"/>
  <c r="L166" i="42"/>
  <c r="I166" i="31"/>
  <c r="E165" i="35"/>
  <c r="I164" i="17"/>
  <c r="F165" i="23"/>
  <c r="M164" i="21"/>
  <c r="J166" i="51"/>
  <c r="K165" i="20"/>
  <c r="N166" i="16"/>
  <c r="M168" i="28"/>
  <c r="L166" i="41"/>
  <c r="H166" i="41"/>
  <c r="J166" i="24"/>
  <c r="N165" i="23"/>
  <c r="J166" i="25"/>
  <c r="H164" i="17"/>
  <c r="K159" i="39"/>
  <c r="L167" i="16"/>
  <c r="J169" i="28"/>
  <c r="D164" i="15"/>
  <c r="D167" i="25"/>
  <c r="C163" i="36" l="1"/>
  <c r="A171" i="28"/>
  <c r="B170" i="28"/>
  <c r="A171" i="27"/>
  <c r="B170" i="27"/>
  <c r="B165" i="17"/>
  <c r="C165" i="17"/>
  <c r="A166" i="17"/>
  <c r="B168" i="16"/>
  <c r="A169" i="16"/>
  <c r="A166" i="14"/>
  <c r="B165" i="14"/>
  <c r="C165" i="14"/>
  <c r="B167" i="13"/>
  <c r="A168" i="13"/>
  <c r="C167" i="13"/>
  <c r="C170" i="27"/>
  <c r="C170" i="28"/>
  <c r="C168" i="16"/>
  <c r="B168" i="51"/>
  <c r="C168" i="51"/>
  <c r="A169" i="51"/>
  <c r="B168" i="50"/>
  <c r="C168" i="50"/>
  <c r="A169" i="50"/>
  <c r="C168" i="49"/>
  <c r="B168" i="49"/>
  <c r="C168" i="48"/>
  <c r="A169" i="48"/>
  <c r="B168" i="48"/>
  <c r="C168" i="47"/>
  <c r="A169" i="47"/>
  <c r="B168" i="47"/>
  <c r="B168" i="46"/>
  <c r="C168" i="46"/>
  <c r="A169" i="46"/>
  <c r="B168" i="45"/>
  <c r="C168" i="45"/>
  <c r="A169" i="45"/>
  <c r="B169" i="44"/>
  <c r="C169" i="44"/>
  <c r="A170" i="44"/>
  <c r="B169" i="43"/>
  <c r="A170" i="43"/>
  <c r="C168" i="42"/>
  <c r="A169" i="42"/>
  <c r="B168" i="42"/>
  <c r="B168" i="41"/>
  <c r="C168" i="41"/>
  <c r="A169" i="41"/>
  <c r="B167" i="36"/>
  <c r="A168" i="36"/>
  <c r="B168" i="35"/>
  <c r="C168" i="35"/>
  <c r="A169" i="35"/>
  <c r="B168" i="31"/>
  <c r="C168" i="31"/>
  <c r="A169" i="31"/>
  <c r="B168" i="30"/>
  <c r="C168" i="30"/>
  <c r="A169" i="30"/>
  <c r="C170" i="29"/>
  <c r="A171" i="29"/>
  <c r="B170" i="29"/>
  <c r="B168" i="26"/>
  <c r="A169" i="26"/>
  <c r="C168" i="26"/>
  <c r="B168" i="25"/>
  <c r="A169" i="25"/>
  <c r="C168" i="25"/>
  <c r="C168" i="24"/>
  <c r="A169" i="24"/>
  <c r="B168" i="24"/>
  <c r="B167" i="23"/>
  <c r="C167" i="23"/>
  <c r="A168" i="23"/>
  <c r="C167" i="20"/>
  <c r="A168" i="20"/>
  <c r="B167" i="20"/>
  <c r="B167" i="21"/>
  <c r="A168" i="21"/>
  <c r="C167" i="21"/>
  <c r="B166" i="19"/>
  <c r="C166" i="19"/>
  <c r="A167" i="19"/>
  <c r="B166" i="18"/>
  <c r="C166" i="18"/>
  <c r="A167" i="18"/>
  <c r="B165" i="15"/>
  <c r="C165" i="15"/>
  <c r="A166" i="15"/>
  <c r="A161" i="39"/>
  <c r="B160" i="39"/>
  <c r="C160" i="39"/>
  <c r="N161" i="36"/>
  <c r="F166" i="49"/>
  <c r="D167" i="16"/>
  <c r="L170" i="28"/>
  <c r="L166" i="23"/>
  <c r="L167" i="24"/>
  <c r="E167" i="24"/>
  <c r="L167" i="35"/>
  <c r="G166" i="13"/>
  <c r="H166" i="23"/>
  <c r="N166" i="51"/>
  <c r="F169" i="29"/>
  <c r="H167" i="24"/>
  <c r="F166" i="51"/>
  <c r="M166" i="51"/>
  <c r="J167" i="26"/>
  <c r="H167" i="35"/>
  <c r="H167" i="13"/>
  <c r="L167" i="30"/>
  <c r="K170" i="28"/>
  <c r="N166" i="20"/>
  <c r="E167" i="26"/>
  <c r="L166" i="20"/>
  <c r="L167" i="46"/>
  <c r="F166" i="41"/>
  <c r="I167" i="24"/>
  <c r="N167" i="51"/>
  <c r="G161" i="36"/>
  <c r="N166" i="49"/>
  <c r="H159" i="39"/>
  <c r="N166" i="41"/>
  <c r="L167" i="26"/>
  <c r="F165" i="19"/>
  <c r="N166" i="45"/>
  <c r="D167" i="31"/>
  <c r="D166" i="21"/>
  <c r="E166" i="13"/>
  <c r="L164" i="15"/>
  <c r="E167" i="49"/>
  <c r="F164" i="17"/>
  <c r="M166" i="50"/>
  <c r="N166" i="13"/>
  <c r="N167" i="49"/>
  <c r="K166" i="23"/>
  <c r="J165" i="17"/>
  <c r="M159" i="39"/>
  <c r="K166" i="21"/>
  <c r="M166" i="20"/>
  <c r="F166" i="20"/>
  <c r="K165" i="19"/>
  <c r="L167" i="45"/>
  <c r="J167" i="13"/>
  <c r="L167" i="13"/>
  <c r="I165" i="18"/>
  <c r="D166" i="23"/>
  <c r="F169" i="28"/>
  <c r="D167" i="47"/>
  <c r="G167" i="42"/>
  <c r="M166" i="31"/>
  <c r="H167" i="50"/>
  <c r="E161" i="36"/>
  <c r="N164" i="19"/>
  <c r="D162" i="36"/>
  <c r="K162" i="36"/>
  <c r="H167" i="48"/>
  <c r="E165" i="18"/>
  <c r="H165" i="19"/>
  <c r="H167" i="30"/>
  <c r="E166" i="45"/>
  <c r="H165" i="17"/>
  <c r="I169" i="29"/>
  <c r="L169" i="29"/>
  <c r="H167" i="51"/>
  <c r="H165" i="14"/>
  <c r="N164" i="17"/>
  <c r="D167" i="20"/>
  <c r="H165" i="18"/>
  <c r="D170" i="27"/>
  <c r="I166" i="20"/>
  <c r="N167" i="42"/>
  <c r="K167" i="50"/>
  <c r="I167" i="48"/>
  <c r="L167" i="47"/>
  <c r="L167" i="25"/>
  <c r="L167" i="51"/>
  <c r="G166" i="41"/>
  <c r="L165" i="14"/>
  <c r="J167" i="47"/>
  <c r="M166" i="35"/>
  <c r="F166" i="31"/>
  <c r="M161" i="36"/>
  <c r="M164" i="19"/>
  <c r="L162" i="36"/>
  <c r="I162" i="36"/>
  <c r="M169" i="28"/>
  <c r="M165" i="18"/>
  <c r="M167" i="25"/>
  <c r="D168" i="44"/>
  <c r="F167" i="24"/>
  <c r="I167" i="50"/>
  <c r="M166" i="30"/>
  <c r="N169" i="29"/>
  <c r="I168" i="16"/>
  <c r="I167" i="49"/>
  <c r="J167" i="46"/>
  <c r="G167" i="25"/>
  <c r="H167" i="42"/>
  <c r="J167" i="25"/>
  <c r="N167" i="25"/>
  <c r="N165" i="19"/>
  <c r="L166" i="21"/>
  <c r="K167" i="51"/>
  <c r="H169" i="29"/>
  <c r="G166" i="31"/>
  <c r="D167" i="46"/>
  <c r="J165" i="18"/>
  <c r="K167" i="26"/>
  <c r="H167" i="31"/>
  <c r="I167" i="35"/>
  <c r="I160" i="39"/>
  <c r="I167" i="26"/>
  <c r="M166" i="45"/>
  <c r="J168" i="44"/>
  <c r="E167" i="51"/>
  <c r="N164" i="14"/>
  <c r="H168" i="16"/>
  <c r="J167" i="35"/>
  <c r="J160" i="39"/>
  <c r="H167" i="49"/>
  <c r="H170" i="28"/>
  <c r="L167" i="31"/>
  <c r="M167" i="49"/>
  <c r="F166" i="45"/>
  <c r="M167" i="48"/>
  <c r="K168" i="16"/>
  <c r="F166" i="50"/>
  <c r="M167" i="42"/>
  <c r="G169" i="29"/>
  <c r="I164" i="15"/>
  <c r="I167" i="45"/>
  <c r="J167" i="45"/>
  <c r="J165" i="19"/>
  <c r="D167" i="50"/>
  <c r="M164" i="14"/>
  <c r="K167" i="24"/>
  <c r="F167" i="25"/>
  <c r="E165" i="21"/>
  <c r="L167" i="49"/>
  <c r="L167" i="41"/>
  <c r="N166" i="30"/>
  <c r="I166" i="21"/>
  <c r="N165" i="21"/>
  <c r="I165" i="17"/>
  <c r="E164" i="17"/>
  <c r="K166" i="20"/>
  <c r="I165" i="14"/>
  <c r="F161" i="36"/>
  <c r="E164" i="19"/>
  <c r="D167" i="45"/>
  <c r="D168" i="45" s="1"/>
  <c r="H167" i="25"/>
  <c r="D160" i="39"/>
  <c r="J167" i="51"/>
  <c r="K167" i="45"/>
  <c r="M164" i="15"/>
  <c r="F167" i="48"/>
  <c r="G166" i="45"/>
  <c r="J166" i="21"/>
  <c r="K167" i="49"/>
  <c r="D167" i="35"/>
  <c r="D168" i="35" s="1"/>
  <c r="K167" i="31"/>
  <c r="E169" i="28"/>
  <c r="N165" i="18"/>
  <c r="I167" i="31"/>
  <c r="F164" i="15"/>
  <c r="E165" i="19"/>
  <c r="J167" i="48"/>
  <c r="H168" i="44"/>
  <c r="L167" i="48"/>
  <c r="I167" i="30"/>
  <c r="G164" i="14"/>
  <c r="D166" i="18"/>
  <c r="K167" i="35"/>
  <c r="F165" i="21"/>
  <c r="N167" i="48"/>
  <c r="I167" i="41"/>
  <c r="G166" i="49"/>
  <c r="F164" i="19"/>
  <c r="J162" i="36"/>
  <c r="E164" i="14"/>
  <c r="G166" i="30"/>
  <c r="D167" i="41"/>
  <c r="L167" i="50"/>
  <c r="D168" i="51"/>
  <c r="N166" i="35"/>
  <c r="H167" i="46"/>
  <c r="D167" i="30"/>
  <c r="D168" i="30" s="1"/>
  <c r="N159" i="39"/>
  <c r="L168" i="16"/>
  <c r="K160" i="39"/>
  <c r="J167" i="42"/>
  <c r="D165" i="15"/>
  <c r="N167" i="26"/>
  <c r="D170" i="29"/>
  <c r="F165" i="18"/>
  <c r="E166" i="35"/>
  <c r="K167" i="42"/>
  <c r="G166" i="20"/>
  <c r="M166" i="13"/>
  <c r="M167" i="51"/>
  <c r="G165" i="19"/>
  <c r="J166" i="23"/>
  <c r="N166" i="50"/>
  <c r="F166" i="26"/>
  <c r="F167" i="26"/>
  <c r="K167" i="41"/>
  <c r="E166" i="41"/>
  <c r="K167" i="48"/>
  <c r="F166" i="30"/>
  <c r="G167" i="48"/>
  <c r="M166" i="49"/>
  <c r="G164" i="19"/>
  <c r="N166" i="26"/>
  <c r="J167" i="24"/>
  <c r="M165" i="21"/>
  <c r="I167" i="25"/>
  <c r="F166" i="13"/>
  <c r="G167" i="24"/>
  <c r="E169" i="29"/>
  <c r="H167" i="47"/>
  <c r="F164" i="14"/>
  <c r="G164" i="15"/>
  <c r="D168" i="26"/>
  <c r="K167" i="47"/>
  <c r="K167" i="46"/>
  <c r="H164" i="15"/>
  <c r="J167" i="30"/>
  <c r="K167" i="25"/>
  <c r="D168" i="31"/>
  <c r="D168" i="25"/>
  <c r="E166" i="26"/>
  <c r="E166" i="50"/>
  <c r="M164" i="17"/>
  <c r="I167" i="46"/>
  <c r="J164" i="15"/>
  <c r="M166" i="41"/>
  <c r="N164" i="15"/>
  <c r="F167" i="42"/>
  <c r="J167" i="49"/>
  <c r="F166" i="35"/>
  <c r="G166" i="51"/>
  <c r="K165" i="17"/>
  <c r="K167" i="30"/>
  <c r="K167" i="13"/>
  <c r="E166" i="49"/>
  <c r="J167" i="16"/>
  <c r="H162" i="36"/>
  <c r="I165" i="19"/>
  <c r="F167" i="51"/>
  <c r="G164" i="17"/>
  <c r="J166" i="20"/>
  <c r="I166" i="23"/>
  <c r="I167" i="42"/>
  <c r="G165" i="21"/>
  <c r="K164" i="15"/>
  <c r="G167" i="49"/>
  <c r="J167" i="50"/>
  <c r="N167" i="24"/>
  <c r="E166" i="20"/>
  <c r="G169" i="27"/>
  <c r="K169" i="29"/>
  <c r="H166" i="21"/>
  <c r="E166" i="51"/>
  <c r="I167" i="13"/>
  <c r="E164" i="15"/>
  <c r="G166" i="26"/>
  <c r="E166" i="31"/>
  <c r="M166" i="26"/>
  <c r="F167" i="49"/>
  <c r="I167" i="47"/>
  <c r="F159" i="39"/>
  <c r="G166" i="35"/>
  <c r="N166" i="31"/>
  <c r="J170" i="27"/>
  <c r="G169" i="28"/>
  <c r="D165" i="17"/>
  <c r="H167" i="41"/>
  <c r="E167" i="42"/>
  <c r="J170" i="28"/>
  <c r="E159" i="39"/>
  <c r="H167" i="45"/>
  <c r="I168" i="44"/>
  <c r="E167" i="25"/>
  <c r="L165" i="17"/>
  <c r="M167" i="24"/>
  <c r="D167" i="13"/>
  <c r="H160" i="39"/>
  <c r="L168" i="44"/>
  <c r="D168" i="16"/>
  <c r="G167" i="51"/>
  <c r="G167" i="26"/>
  <c r="N169" i="28"/>
  <c r="M165" i="19"/>
  <c r="J168" i="16"/>
  <c r="L167" i="42"/>
  <c r="J169" i="29"/>
  <c r="G166" i="50"/>
  <c r="H166" i="20"/>
  <c r="M169" i="29"/>
  <c r="L165" i="19"/>
  <c r="I167" i="51"/>
  <c r="J167" i="31"/>
  <c r="E166" i="30"/>
  <c r="G159" i="39"/>
  <c r="M167" i="26"/>
  <c r="K168" i="44"/>
  <c r="L160" i="39"/>
  <c r="G165" i="18"/>
  <c r="E167" i="48"/>
  <c r="H167" i="26"/>
  <c r="J167" i="41"/>
  <c r="D168" i="24"/>
  <c r="D168" i="49"/>
  <c r="D170" i="28"/>
  <c r="J165" i="14"/>
  <c r="B171" i="28" l="1"/>
  <c r="A172" i="28"/>
  <c r="C164" i="36"/>
  <c r="A172" i="27"/>
  <c r="B171" i="27"/>
  <c r="C166" i="17"/>
  <c r="A167" i="17"/>
  <c r="B166" i="17"/>
  <c r="B169" i="16"/>
  <c r="A170" i="16"/>
  <c r="B166" i="14"/>
  <c r="A167" i="14"/>
  <c r="C166" i="14"/>
  <c r="A169" i="13"/>
  <c r="B168" i="13"/>
  <c r="C168" i="13"/>
  <c r="C171" i="27"/>
  <c r="C171" i="28"/>
  <c r="C169" i="16"/>
  <c r="B169" i="51"/>
  <c r="C169" i="51"/>
  <c r="A170" i="51"/>
  <c r="C169" i="50"/>
  <c r="A170" i="50"/>
  <c r="B169" i="50"/>
  <c r="B169" i="48"/>
  <c r="C169" i="48"/>
  <c r="A170" i="48"/>
  <c r="B169" i="47"/>
  <c r="C169" i="47"/>
  <c r="A170" i="47"/>
  <c r="C169" i="46"/>
  <c r="A170" i="46"/>
  <c r="B169" i="46"/>
  <c r="B169" i="45"/>
  <c r="C169" i="45"/>
  <c r="A170" i="45"/>
  <c r="C170" i="44"/>
  <c r="A171" i="44"/>
  <c r="B170" i="44"/>
  <c r="A171" i="43"/>
  <c r="B170" i="43"/>
  <c r="B169" i="42"/>
  <c r="C169" i="42"/>
  <c r="A170" i="42"/>
  <c r="B169" i="41"/>
  <c r="A170" i="41"/>
  <c r="C169" i="41"/>
  <c r="B168" i="36"/>
  <c r="A169" i="36"/>
  <c r="C169" i="35"/>
  <c r="A170" i="35"/>
  <c r="B169" i="35"/>
  <c r="B169" i="31"/>
  <c r="C169" i="31"/>
  <c r="A170" i="31"/>
  <c r="C169" i="30"/>
  <c r="A170" i="30"/>
  <c r="B169" i="30"/>
  <c r="A172" i="29"/>
  <c r="B171" i="29"/>
  <c r="C171" i="29"/>
  <c r="C169" i="26"/>
  <c r="A170" i="26"/>
  <c r="B169" i="26"/>
  <c r="C169" i="25"/>
  <c r="B169" i="25"/>
  <c r="A170" i="25"/>
  <c r="B169" i="24"/>
  <c r="C169" i="24"/>
  <c r="A170" i="24"/>
  <c r="B168" i="23"/>
  <c r="C168" i="23"/>
  <c r="A169" i="23"/>
  <c r="C168" i="20"/>
  <c r="A169" i="20"/>
  <c r="B168" i="20"/>
  <c r="B168" i="21"/>
  <c r="C168" i="21"/>
  <c r="A169" i="21"/>
  <c r="B167" i="19"/>
  <c r="C167" i="19"/>
  <c r="A168" i="19"/>
  <c r="C167" i="18"/>
  <c r="A168" i="18"/>
  <c r="B167" i="18"/>
  <c r="C166" i="15"/>
  <c r="A167" i="15"/>
  <c r="B166" i="15"/>
  <c r="A162" i="39"/>
  <c r="B161" i="39"/>
  <c r="C161" i="39"/>
  <c r="F162" i="36"/>
  <c r="G167" i="16"/>
  <c r="I163" i="36"/>
  <c r="E167" i="30"/>
  <c r="G168" i="16"/>
  <c r="L167" i="21"/>
  <c r="G166" i="23"/>
  <c r="L168" i="45"/>
  <c r="D171" i="27"/>
  <c r="J167" i="21"/>
  <c r="J165" i="15"/>
  <c r="K168" i="31"/>
  <c r="M167" i="35"/>
  <c r="D169" i="24"/>
  <c r="F160" i="39"/>
  <c r="L166" i="14"/>
  <c r="F168" i="31"/>
  <c r="L170" i="29"/>
  <c r="E168" i="49"/>
  <c r="E167" i="35"/>
  <c r="G167" i="46"/>
  <c r="K166" i="14"/>
  <c r="J161" i="39"/>
  <c r="E160" i="39"/>
  <c r="G168" i="30"/>
  <c r="J168" i="13"/>
  <c r="E168" i="44"/>
  <c r="I166" i="14"/>
  <c r="N167" i="45"/>
  <c r="H168" i="49"/>
  <c r="D169" i="16"/>
  <c r="I168" i="49"/>
  <c r="M168" i="45"/>
  <c r="N168" i="49"/>
  <c r="N162" i="36"/>
  <c r="M167" i="16"/>
  <c r="H163" i="36"/>
  <c r="E167" i="45"/>
  <c r="L168" i="24"/>
  <c r="G168" i="26"/>
  <c r="J170" i="29"/>
  <c r="L168" i="31"/>
  <c r="L168" i="35"/>
  <c r="E167" i="47"/>
  <c r="I168" i="25"/>
  <c r="F168" i="51"/>
  <c r="M167" i="30"/>
  <c r="K171" i="28"/>
  <c r="N168" i="16"/>
  <c r="H168" i="50"/>
  <c r="N168" i="31"/>
  <c r="M168" i="16"/>
  <c r="N167" i="20"/>
  <c r="L171" i="28"/>
  <c r="J168" i="26"/>
  <c r="H165" i="15"/>
  <c r="M167" i="20"/>
  <c r="F167" i="30"/>
  <c r="G167" i="47"/>
  <c r="K169" i="16"/>
  <c r="K169" i="44"/>
  <c r="I167" i="23"/>
  <c r="H171" i="28"/>
  <c r="D167" i="23"/>
  <c r="I166" i="19"/>
  <c r="K168" i="35"/>
  <c r="J168" i="49"/>
  <c r="I168" i="31"/>
  <c r="K168" i="49"/>
  <c r="F168" i="35"/>
  <c r="M162" i="36"/>
  <c r="I170" i="28"/>
  <c r="L163" i="36"/>
  <c r="G167" i="45"/>
  <c r="K167" i="21"/>
  <c r="H168" i="24"/>
  <c r="H168" i="46"/>
  <c r="M167" i="31"/>
  <c r="I170" i="29"/>
  <c r="I169" i="44"/>
  <c r="K168" i="42"/>
  <c r="F167" i="45"/>
  <c r="D161" i="39"/>
  <c r="M166" i="21"/>
  <c r="F170" i="28"/>
  <c r="G166" i="18"/>
  <c r="I168" i="24"/>
  <c r="I168" i="42"/>
  <c r="D167" i="18"/>
  <c r="D166" i="19"/>
  <c r="G170" i="29"/>
  <c r="N167" i="13"/>
  <c r="J166" i="19"/>
  <c r="M167" i="45"/>
  <c r="J169" i="44"/>
  <c r="M168" i="35"/>
  <c r="G167" i="31"/>
  <c r="I168" i="41"/>
  <c r="J168" i="50"/>
  <c r="J168" i="25"/>
  <c r="I167" i="21"/>
  <c r="K166" i="19"/>
  <c r="G165" i="17"/>
  <c r="J168" i="30"/>
  <c r="L168" i="47"/>
  <c r="H169" i="16"/>
  <c r="L168" i="25"/>
  <c r="E162" i="36"/>
  <c r="D165" i="14"/>
  <c r="G166" i="21"/>
  <c r="H168" i="30"/>
  <c r="L168" i="41"/>
  <c r="D166" i="15"/>
  <c r="L168" i="46"/>
  <c r="N170" i="29"/>
  <c r="G167" i="41"/>
  <c r="F168" i="30"/>
  <c r="E167" i="41"/>
  <c r="L168" i="48"/>
  <c r="H169" i="44"/>
  <c r="M168" i="30"/>
  <c r="L168" i="50"/>
  <c r="H167" i="21"/>
  <c r="K170" i="29"/>
  <c r="D168" i="42"/>
  <c r="K168" i="50"/>
  <c r="D169" i="26"/>
  <c r="E168" i="31"/>
  <c r="H168" i="42"/>
  <c r="M167" i="13"/>
  <c r="D168" i="41"/>
  <c r="G168" i="25"/>
  <c r="L167" i="23"/>
  <c r="H168" i="41"/>
  <c r="I168" i="48"/>
  <c r="J167" i="20"/>
  <c r="N165" i="17"/>
  <c r="G167" i="20"/>
  <c r="E167" i="13"/>
  <c r="M168" i="26"/>
  <c r="F166" i="18"/>
  <c r="D168" i="50"/>
  <c r="G168" i="24"/>
  <c r="H168" i="35"/>
  <c r="D169" i="44"/>
  <c r="D170" i="44" s="1"/>
  <c r="I166" i="17"/>
  <c r="K168" i="30"/>
  <c r="I168" i="51"/>
  <c r="H167" i="20"/>
  <c r="N168" i="26"/>
  <c r="E165" i="15"/>
  <c r="L161" i="39"/>
  <c r="F168" i="44"/>
  <c r="D166" i="14"/>
  <c r="M165" i="17"/>
  <c r="J166" i="18"/>
  <c r="N170" i="28"/>
  <c r="H168" i="13"/>
  <c r="J166" i="14"/>
  <c r="E165" i="17"/>
  <c r="H168" i="47"/>
  <c r="F167" i="31"/>
  <c r="D168" i="46"/>
  <c r="H161" i="39"/>
  <c r="F168" i="25"/>
  <c r="L165" i="15"/>
  <c r="N166" i="21"/>
  <c r="I168" i="46"/>
  <c r="F165" i="17"/>
  <c r="J168" i="41"/>
  <c r="G162" i="36"/>
  <c r="K165" i="14"/>
  <c r="K163" i="36"/>
  <c r="H166" i="17"/>
  <c r="E168" i="26"/>
  <c r="I165" i="15"/>
  <c r="N168" i="51"/>
  <c r="I171" i="28"/>
  <c r="J169" i="16"/>
  <c r="G168" i="35"/>
  <c r="K166" i="17"/>
  <c r="I168" i="50"/>
  <c r="G170" i="27"/>
  <c r="F167" i="46"/>
  <c r="M168" i="24"/>
  <c r="M167" i="41"/>
  <c r="E168" i="25"/>
  <c r="F170" i="29"/>
  <c r="K168" i="41"/>
  <c r="I168" i="30"/>
  <c r="H168" i="31"/>
  <c r="J168" i="24"/>
  <c r="I168" i="26"/>
  <c r="J167" i="23"/>
  <c r="K167" i="23"/>
  <c r="N166" i="18"/>
  <c r="M167" i="50"/>
  <c r="H168" i="48"/>
  <c r="F166" i="21"/>
  <c r="H166" i="19"/>
  <c r="E166" i="21"/>
  <c r="N167" i="47"/>
  <c r="E167" i="16"/>
  <c r="D168" i="47"/>
  <c r="I168" i="13"/>
  <c r="E167" i="31"/>
  <c r="L166" i="17"/>
  <c r="N165" i="15"/>
  <c r="J168" i="47"/>
  <c r="H168" i="51"/>
  <c r="D167" i="21"/>
  <c r="K161" i="39"/>
  <c r="J171" i="27"/>
  <c r="G168" i="49"/>
  <c r="F167" i="41"/>
  <c r="N168" i="25"/>
  <c r="I168" i="45"/>
  <c r="E168" i="45"/>
  <c r="D168" i="48"/>
  <c r="D168" i="13"/>
  <c r="I168" i="35"/>
  <c r="G168" i="31"/>
  <c r="E167" i="46"/>
  <c r="L168" i="26"/>
  <c r="E170" i="28"/>
  <c r="D169" i="30"/>
  <c r="F167" i="13"/>
  <c r="I166" i="18"/>
  <c r="N168" i="30"/>
  <c r="D171" i="29"/>
  <c r="M168" i="31"/>
  <c r="N167" i="31"/>
  <c r="D166" i="17"/>
  <c r="M166" i="23"/>
  <c r="N166" i="23"/>
  <c r="K168" i="26"/>
  <c r="L166" i="19"/>
  <c r="F167" i="16"/>
  <c r="J163" i="36"/>
  <c r="F167" i="50"/>
  <c r="K168" i="51"/>
  <c r="E166" i="18"/>
  <c r="D169" i="47"/>
  <c r="K168" i="46"/>
  <c r="M168" i="51"/>
  <c r="I167" i="20"/>
  <c r="G167" i="50"/>
  <c r="G168" i="44"/>
  <c r="D169" i="51"/>
  <c r="H166" i="14"/>
  <c r="M168" i="25"/>
  <c r="I168" i="47"/>
  <c r="J168" i="45"/>
  <c r="G168" i="45"/>
  <c r="E168" i="16"/>
  <c r="G165" i="15"/>
  <c r="M168" i="44"/>
  <c r="E167" i="50"/>
  <c r="E170" i="29"/>
  <c r="H168" i="45"/>
  <c r="K168" i="13"/>
  <c r="F165" i="15"/>
  <c r="E167" i="20"/>
  <c r="K168" i="25"/>
  <c r="H170" i="29"/>
  <c r="F168" i="49"/>
  <c r="G167" i="35"/>
  <c r="F167" i="20"/>
  <c r="E168" i="30"/>
  <c r="L168" i="13"/>
  <c r="H167" i="23"/>
  <c r="L168" i="51"/>
  <c r="H166" i="18"/>
  <c r="N167" i="16"/>
  <c r="D163" i="36"/>
  <c r="N167" i="35"/>
  <c r="D169" i="45"/>
  <c r="J168" i="51"/>
  <c r="F168" i="26"/>
  <c r="M168" i="49"/>
  <c r="F167" i="47"/>
  <c r="N160" i="39"/>
  <c r="K167" i="20"/>
  <c r="N167" i="50"/>
  <c r="J168" i="35"/>
  <c r="M167" i="46"/>
  <c r="D171" i="28"/>
  <c r="H168" i="25"/>
  <c r="J168" i="31"/>
  <c r="J168" i="42"/>
  <c r="L168" i="42"/>
  <c r="L167" i="20"/>
  <c r="K168" i="47"/>
  <c r="I169" i="16"/>
  <c r="F167" i="35"/>
  <c r="N168" i="24"/>
  <c r="E168" i="35"/>
  <c r="L168" i="49"/>
  <c r="M170" i="28"/>
  <c r="N167" i="41"/>
  <c r="E166" i="23"/>
  <c r="M170" i="29"/>
  <c r="L169" i="44"/>
  <c r="G167" i="30"/>
  <c r="M165" i="15"/>
  <c r="E168" i="24"/>
  <c r="J171" i="28"/>
  <c r="G167" i="13"/>
  <c r="I161" i="39"/>
  <c r="K168" i="24"/>
  <c r="G160" i="39"/>
  <c r="F168" i="24"/>
  <c r="K165" i="15"/>
  <c r="N168" i="44"/>
  <c r="J168" i="46"/>
  <c r="M166" i="18"/>
  <c r="F168" i="45"/>
  <c r="D168" i="20"/>
  <c r="H168" i="26"/>
  <c r="F166" i="23"/>
  <c r="N168" i="35"/>
  <c r="N167" i="30"/>
  <c r="J168" i="48"/>
  <c r="E168" i="51"/>
  <c r="M160" i="39"/>
  <c r="N168" i="45"/>
  <c r="L169" i="16"/>
  <c r="K168" i="45"/>
  <c r="F168" i="16"/>
  <c r="N167" i="46"/>
  <c r="M167" i="47"/>
  <c r="G168" i="51"/>
  <c r="K168" i="48"/>
  <c r="G170" i="28"/>
  <c r="L168" i="30"/>
  <c r="J166" i="17"/>
  <c r="B172" i="28" l="1"/>
  <c r="A173" i="28"/>
  <c r="C165" i="36"/>
  <c r="A173" i="27"/>
  <c r="B172" i="27"/>
  <c r="B167" i="17"/>
  <c r="A168" i="17"/>
  <c r="C167" i="17"/>
  <c r="B170" i="16"/>
  <c r="A171" i="16"/>
  <c r="A168" i="14"/>
  <c r="B167" i="14"/>
  <c r="C167" i="14"/>
  <c r="A170" i="13"/>
  <c r="B169" i="13"/>
  <c r="C169" i="13"/>
  <c r="C172" i="27"/>
  <c r="C172" i="28"/>
  <c r="C170" i="16"/>
  <c r="B170" i="51"/>
  <c r="C170" i="51"/>
  <c r="A171" i="51"/>
  <c r="B170" i="50"/>
  <c r="C170" i="50"/>
  <c r="A171" i="50"/>
  <c r="C170" i="48"/>
  <c r="A171" i="48"/>
  <c r="B170" i="48"/>
  <c r="C170" i="47"/>
  <c r="A171" i="47"/>
  <c r="B170" i="47"/>
  <c r="B170" i="46"/>
  <c r="C170" i="46"/>
  <c r="A171" i="46"/>
  <c r="B170" i="45"/>
  <c r="C170" i="45"/>
  <c r="A171" i="45"/>
  <c r="B171" i="44"/>
  <c r="C171" i="44"/>
  <c r="A172" i="44"/>
  <c r="B171" i="43"/>
  <c r="A172" i="43"/>
  <c r="C170" i="42"/>
  <c r="A171" i="42"/>
  <c r="B170" i="42"/>
  <c r="B170" i="41"/>
  <c r="C170" i="41"/>
  <c r="A171" i="41"/>
  <c r="B169" i="36"/>
  <c r="A170" i="36"/>
  <c r="B170" i="35"/>
  <c r="C170" i="35"/>
  <c r="A171" i="35"/>
  <c r="B170" i="31"/>
  <c r="C170" i="31"/>
  <c r="A171" i="31"/>
  <c r="B170" i="30"/>
  <c r="C170" i="30"/>
  <c r="A171" i="30"/>
  <c r="C172" i="29"/>
  <c r="A173" i="29"/>
  <c r="B172" i="29"/>
  <c r="B170" i="26"/>
  <c r="A171" i="26"/>
  <c r="C170" i="26"/>
  <c r="B170" i="25"/>
  <c r="C170" i="25"/>
  <c r="A171" i="25"/>
  <c r="C170" i="24"/>
  <c r="A171" i="24"/>
  <c r="B170" i="24"/>
  <c r="B169" i="23"/>
  <c r="C169" i="23"/>
  <c r="A170" i="23"/>
  <c r="C169" i="20"/>
  <c r="A170" i="20"/>
  <c r="B169" i="20"/>
  <c r="B169" i="21"/>
  <c r="C169" i="21"/>
  <c r="A170" i="21"/>
  <c r="B168" i="19"/>
  <c r="C168" i="19"/>
  <c r="A169" i="19"/>
  <c r="B168" i="18"/>
  <c r="C168" i="18"/>
  <c r="A169" i="18"/>
  <c r="B167" i="15"/>
  <c r="C167" i="15"/>
  <c r="A168" i="15"/>
  <c r="A163" i="39"/>
  <c r="B162" i="39"/>
  <c r="C162" i="39"/>
  <c r="G163" i="36"/>
  <c r="N165" i="14"/>
  <c r="E169" i="30"/>
  <c r="J162" i="39"/>
  <c r="D169" i="48"/>
  <c r="K169" i="51"/>
  <c r="E166" i="15"/>
  <c r="E168" i="46"/>
  <c r="H168" i="21"/>
  <c r="E166" i="17"/>
  <c r="N170" i="44"/>
  <c r="N167" i="18"/>
  <c r="L162" i="39"/>
  <c r="K169" i="13"/>
  <c r="K170" i="16"/>
  <c r="G171" i="27"/>
  <c r="I166" i="15"/>
  <c r="L169" i="46"/>
  <c r="G168" i="48"/>
  <c r="E168" i="13"/>
  <c r="F169" i="45"/>
  <c r="G168" i="42"/>
  <c r="D169" i="42"/>
  <c r="D170" i="16"/>
  <c r="L167" i="17"/>
  <c r="D162" i="39"/>
  <c r="I169" i="51"/>
  <c r="J172" i="27"/>
  <c r="G166" i="19"/>
  <c r="E168" i="41"/>
  <c r="D169" i="41"/>
  <c r="J167" i="14"/>
  <c r="M167" i="21"/>
  <c r="F168" i="41"/>
  <c r="N163" i="36"/>
  <c r="M165" i="14"/>
  <c r="N168" i="20"/>
  <c r="M168" i="42"/>
  <c r="K167" i="17"/>
  <c r="I169" i="48"/>
  <c r="N161" i="39"/>
  <c r="F169" i="47"/>
  <c r="D170" i="45"/>
  <c r="D169" i="13"/>
  <c r="N169" i="26"/>
  <c r="J167" i="18"/>
  <c r="K169" i="35"/>
  <c r="H168" i="23"/>
  <c r="I170" i="16"/>
  <c r="J171" i="29"/>
  <c r="I167" i="17"/>
  <c r="I169" i="24"/>
  <c r="K169" i="50"/>
  <c r="N168" i="46"/>
  <c r="E161" i="39"/>
  <c r="F166" i="14"/>
  <c r="N169" i="47"/>
  <c r="N166" i="19"/>
  <c r="I169" i="47"/>
  <c r="J169" i="46"/>
  <c r="F169" i="44"/>
  <c r="D167" i="15"/>
  <c r="M170" i="44"/>
  <c r="F168" i="50"/>
  <c r="F168" i="20"/>
  <c r="F161" i="39"/>
  <c r="N169" i="16"/>
  <c r="N168" i="42"/>
  <c r="J169" i="41"/>
  <c r="G169" i="44"/>
  <c r="J169" i="31"/>
  <c r="E163" i="36"/>
  <c r="L164" i="36"/>
  <c r="D169" i="46"/>
  <c r="E167" i="21"/>
  <c r="H172" i="28"/>
  <c r="G167" i="23"/>
  <c r="M169" i="16"/>
  <c r="G166" i="14"/>
  <c r="K169" i="45"/>
  <c r="L169" i="31"/>
  <c r="N171" i="28"/>
  <c r="N167" i="21"/>
  <c r="J169" i="24"/>
  <c r="L172" i="28"/>
  <c r="K169" i="31"/>
  <c r="E169" i="47"/>
  <c r="I169" i="41"/>
  <c r="L169" i="13"/>
  <c r="N169" i="51"/>
  <c r="M168" i="20"/>
  <c r="K162" i="39"/>
  <c r="M168" i="48"/>
  <c r="H169" i="13"/>
  <c r="F169" i="26"/>
  <c r="J168" i="23"/>
  <c r="H162" i="39"/>
  <c r="E168" i="48"/>
  <c r="K169" i="47"/>
  <c r="H167" i="17"/>
  <c r="M169" i="45"/>
  <c r="E170" i="44"/>
  <c r="K167" i="19"/>
  <c r="D169" i="25"/>
  <c r="E167" i="23"/>
  <c r="H169" i="24"/>
  <c r="G171" i="29"/>
  <c r="E169" i="45"/>
  <c r="N169" i="24"/>
  <c r="M171" i="29"/>
  <c r="M161" i="39"/>
  <c r="J169" i="26"/>
  <c r="M166" i="14"/>
  <c r="G168" i="46"/>
  <c r="K169" i="41"/>
  <c r="I169" i="25"/>
  <c r="L169" i="45"/>
  <c r="F163" i="36"/>
  <c r="K164" i="36"/>
  <c r="N168" i="47"/>
  <c r="I171" i="29"/>
  <c r="I169" i="42"/>
  <c r="G169" i="26"/>
  <c r="J169" i="30"/>
  <c r="J169" i="13"/>
  <c r="M168" i="13"/>
  <c r="H171" i="29"/>
  <c r="G169" i="30"/>
  <c r="L169" i="47"/>
  <c r="G166" i="15"/>
  <c r="G168" i="41"/>
  <c r="L170" i="16"/>
  <c r="N167" i="23"/>
  <c r="G161" i="39"/>
  <c r="J169" i="51"/>
  <c r="J166" i="15"/>
  <c r="M168" i="50"/>
  <c r="D172" i="28"/>
  <c r="G169" i="45"/>
  <c r="H169" i="46"/>
  <c r="H169" i="42"/>
  <c r="H167" i="19"/>
  <c r="N168" i="41"/>
  <c r="M169" i="51"/>
  <c r="D170" i="48"/>
  <c r="F168" i="42"/>
  <c r="K169" i="24"/>
  <c r="G168" i="13"/>
  <c r="I169" i="35"/>
  <c r="I169" i="30"/>
  <c r="L169" i="26"/>
  <c r="H169" i="31"/>
  <c r="D170" i="51"/>
  <c r="K169" i="42"/>
  <c r="H169" i="35"/>
  <c r="K168" i="23"/>
  <c r="D170" i="30"/>
  <c r="D170" i="25"/>
  <c r="I170" i="44"/>
  <c r="D170" i="46"/>
  <c r="N166" i="14"/>
  <c r="M163" i="36"/>
  <c r="D164" i="36"/>
  <c r="M166" i="17"/>
  <c r="I168" i="21"/>
  <c r="N168" i="48"/>
  <c r="J167" i="19"/>
  <c r="H168" i="20"/>
  <c r="N166" i="15"/>
  <c r="I167" i="14"/>
  <c r="M169" i="26"/>
  <c r="F170" i="44"/>
  <c r="G168" i="50"/>
  <c r="N166" i="17"/>
  <c r="J169" i="45"/>
  <c r="M169" i="47"/>
  <c r="D170" i="24"/>
  <c r="H169" i="30"/>
  <c r="H169" i="51"/>
  <c r="M167" i="23"/>
  <c r="K168" i="20"/>
  <c r="D169" i="50"/>
  <c r="D170" i="50" s="1"/>
  <c r="L169" i="50"/>
  <c r="J169" i="50"/>
  <c r="K172" i="28"/>
  <c r="J169" i="48"/>
  <c r="H169" i="26"/>
  <c r="J169" i="47"/>
  <c r="F167" i="23"/>
  <c r="N168" i="50"/>
  <c r="E168" i="47"/>
  <c r="N169" i="44"/>
  <c r="J168" i="21"/>
  <c r="J170" i="16"/>
  <c r="D169" i="20"/>
  <c r="M168" i="46"/>
  <c r="E165" i="14"/>
  <c r="I164" i="36"/>
  <c r="H167" i="14"/>
  <c r="J169" i="25"/>
  <c r="D170" i="26"/>
  <c r="G167" i="18"/>
  <c r="M169" i="24"/>
  <c r="E171" i="29"/>
  <c r="J169" i="35"/>
  <c r="M167" i="18"/>
  <c r="I169" i="26"/>
  <c r="D167" i="14"/>
  <c r="E168" i="42"/>
  <c r="H166" i="15"/>
  <c r="L169" i="30"/>
  <c r="D168" i="23"/>
  <c r="I162" i="39"/>
  <c r="L169" i="24"/>
  <c r="L168" i="20"/>
  <c r="D172" i="27"/>
  <c r="L169" i="25"/>
  <c r="I168" i="20"/>
  <c r="E166" i="14"/>
  <c r="D169" i="35"/>
  <c r="L169" i="41"/>
  <c r="F167" i="18"/>
  <c r="H170" i="16"/>
  <c r="M168" i="47"/>
  <c r="I169" i="45"/>
  <c r="E171" i="28"/>
  <c r="I169" i="13"/>
  <c r="E167" i="18"/>
  <c r="F168" i="48"/>
  <c r="L166" i="15"/>
  <c r="G167" i="21"/>
  <c r="F165" i="14"/>
  <c r="H164" i="36"/>
  <c r="J164" i="36"/>
  <c r="E169" i="16"/>
  <c r="F169" i="24"/>
  <c r="F169" i="30"/>
  <c r="M171" i="28"/>
  <c r="F171" i="28"/>
  <c r="L171" i="29"/>
  <c r="D167" i="19"/>
  <c r="D168" i="19" s="1"/>
  <c r="G169" i="51"/>
  <c r="L169" i="48"/>
  <c r="F168" i="46"/>
  <c r="F166" i="19"/>
  <c r="K169" i="25"/>
  <c r="I168" i="23"/>
  <c r="N171" i="29"/>
  <c r="H169" i="47"/>
  <c r="I167" i="18"/>
  <c r="F166" i="15"/>
  <c r="N169" i="45"/>
  <c r="D168" i="21"/>
  <c r="L167" i="19"/>
  <c r="J170" i="44"/>
  <c r="L167" i="14"/>
  <c r="E169" i="24"/>
  <c r="I169" i="31"/>
  <c r="M166" i="15"/>
  <c r="H169" i="45"/>
  <c r="N168" i="13"/>
  <c r="K171" i="29"/>
  <c r="E168" i="20"/>
  <c r="L169" i="42"/>
  <c r="I167" i="19"/>
  <c r="G166" i="17"/>
  <c r="I169" i="50"/>
  <c r="F169" i="51"/>
  <c r="I169" i="46"/>
  <c r="M169" i="44"/>
  <c r="J172" i="28"/>
  <c r="F167" i="21"/>
  <c r="K168" i="21"/>
  <c r="K169" i="30"/>
  <c r="J169" i="42"/>
  <c r="L169" i="51"/>
  <c r="N169" i="30"/>
  <c r="G165" i="14"/>
  <c r="G170" i="44"/>
  <c r="E169" i="44"/>
  <c r="G169" i="24"/>
  <c r="E168" i="50"/>
  <c r="H167" i="18"/>
  <c r="L169" i="35"/>
  <c r="J168" i="20"/>
  <c r="G168" i="47"/>
  <c r="L168" i="21"/>
  <c r="K169" i="26"/>
  <c r="H169" i="48"/>
  <c r="G171" i="28"/>
  <c r="D167" i="17"/>
  <c r="F171" i="29"/>
  <c r="H169" i="25"/>
  <c r="K169" i="46"/>
  <c r="K166" i="15"/>
  <c r="L168" i="23"/>
  <c r="F168" i="47"/>
  <c r="E169" i="51"/>
  <c r="F169" i="16"/>
  <c r="I172" i="28"/>
  <c r="D171" i="44"/>
  <c r="F168" i="13"/>
  <c r="H169" i="50"/>
  <c r="J167" i="17"/>
  <c r="M168" i="41"/>
  <c r="E166" i="19"/>
  <c r="E169" i="26"/>
  <c r="K169" i="48"/>
  <c r="K167" i="14"/>
  <c r="G169" i="47"/>
  <c r="F166" i="17"/>
  <c r="D169" i="31"/>
  <c r="H170" i="44"/>
  <c r="L170" i="44"/>
  <c r="G168" i="20"/>
  <c r="M166" i="19"/>
  <c r="H169" i="41"/>
  <c r="D168" i="18"/>
  <c r="M169" i="30"/>
  <c r="G169" i="16"/>
  <c r="K170" i="44"/>
  <c r="C166" i="36" l="1"/>
  <c r="B173" i="28"/>
  <c r="A174" i="28"/>
  <c r="A174" i="27"/>
  <c r="B173" i="27"/>
  <c r="A169" i="17"/>
  <c r="B168" i="17"/>
  <c r="C168" i="17"/>
  <c r="A172" i="16"/>
  <c r="B171" i="16"/>
  <c r="A169" i="14"/>
  <c r="B168" i="14"/>
  <c r="C168" i="14"/>
  <c r="B170" i="13"/>
  <c r="A171" i="13"/>
  <c r="C170" i="13"/>
  <c r="C173" i="27"/>
  <c r="C173" i="28"/>
  <c r="C171" i="16"/>
  <c r="C171" i="51"/>
  <c r="B171" i="51"/>
  <c r="A172" i="51"/>
  <c r="C171" i="50"/>
  <c r="A172" i="50"/>
  <c r="B171" i="50"/>
  <c r="B171" i="48"/>
  <c r="C171" i="48"/>
  <c r="A172" i="48"/>
  <c r="B171" i="47"/>
  <c r="A172" i="47"/>
  <c r="C171" i="47"/>
  <c r="C171" i="46"/>
  <c r="A172" i="46"/>
  <c r="B171" i="46"/>
  <c r="C171" i="45"/>
  <c r="A172" i="45"/>
  <c r="B171" i="45"/>
  <c r="C172" i="44"/>
  <c r="A173" i="44"/>
  <c r="B172" i="44"/>
  <c r="A173" i="43"/>
  <c r="B172" i="43"/>
  <c r="A172" i="42"/>
  <c r="B171" i="42"/>
  <c r="C171" i="42"/>
  <c r="B171" i="41"/>
  <c r="C171" i="41"/>
  <c r="A172" i="41"/>
  <c r="B170" i="36"/>
  <c r="A171" i="36"/>
  <c r="C171" i="35"/>
  <c r="A172" i="35"/>
  <c r="B171" i="35"/>
  <c r="B171" i="31"/>
  <c r="A172" i="31"/>
  <c r="C171" i="31"/>
  <c r="C171" i="30"/>
  <c r="A172" i="30"/>
  <c r="B171" i="30"/>
  <c r="C173" i="29"/>
  <c r="A174" i="29"/>
  <c r="B173" i="29"/>
  <c r="C171" i="26"/>
  <c r="A172" i="26"/>
  <c r="B171" i="26"/>
  <c r="C171" i="25"/>
  <c r="B171" i="25"/>
  <c r="A172" i="25"/>
  <c r="B171" i="24"/>
  <c r="C171" i="24"/>
  <c r="A172" i="24"/>
  <c r="A171" i="23"/>
  <c r="B170" i="23"/>
  <c r="C170" i="23"/>
  <c r="C170" i="20"/>
  <c r="A171" i="20"/>
  <c r="B170" i="20"/>
  <c r="B170" i="21"/>
  <c r="C170" i="21"/>
  <c r="A171" i="21"/>
  <c r="B169" i="19"/>
  <c r="A170" i="19"/>
  <c r="C169" i="19"/>
  <c r="C169" i="18"/>
  <c r="A170" i="18"/>
  <c r="B169" i="18"/>
  <c r="C168" i="15"/>
  <c r="A169" i="15"/>
  <c r="B168" i="15"/>
  <c r="A164" i="39"/>
  <c r="B163" i="39"/>
  <c r="C163" i="39"/>
  <c r="F164" i="36"/>
  <c r="I165" i="36"/>
  <c r="L165" i="36"/>
  <c r="E167" i="19"/>
  <c r="G169" i="41"/>
  <c r="E168" i="23"/>
  <c r="J163" i="39"/>
  <c r="L173" i="28"/>
  <c r="K171" i="44"/>
  <c r="L170" i="35"/>
  <c r="I170" i="41"/>
  <c r="H170" i="35"/>
  <c r="N169" i="46"/>
  <c r="L170" i="45"/>
  <c r="I171" i="16"/>
  <c r="G167" i="17"/>
  <c r="N169" i="31"/>
  <c r="K169" i="23"/>
  <c r="L170" i="25"/>
  <c r="F169" i="41"/>
  <c r="N170" i="25"/>
  <c r="N170" i="16"/>
  <c r="I171" i="44"/>
  <c r="L167" i="15"/>
  <c r="I168" i="19"/>
  <c r="F167" i="19"/>
  <c r="N170" i="46"/>
  <c r="L170" i="50"/>
  <c r="M169" i="41"/>
  <c r="M169" i="42"/>
  <c r="J168" i="19"/>
  <c r="D163" i="39"/>
  <c r="M170" i="16"/>
  <c r="G170" i="48"/>
  <c r="F169" i="42"/>
  <c r="J170" i="35"/>
  <c r="E170" i="51"/>
  <c r="E164" i="36"/>
  <c r="J165" i="36"/>
  <c r="G169" i="46"/>
  <c r="K163" i="39"/>
  <c r="F170" i="16"/>
  <c r="F169" i="50"/>
  <c r="E171" i="44"/>
  <c r="G169" i="35"/>
  <c r="H170" i="30"/>
  <c r="J170" i="45"/>
  <c r="J170" i="31"/>
  <c r="F167" i="14"/>
  <c r="N169" i="13"/>
  <c r="H170" i="26"/>
  <c r="M167" i="17"/>
  <c r="H169" i="21"/>
  <c r="F170" i="46"/>
  <c r="H169" i="20"/>
  <c r="G170" i="24"/>
  <c r="I170" i="31"/>
  <c r="D169" i="21"/>
  <c r="G167" i="19"/>
  <c r="H170" i="42"/>
  <c r="L170" i="47"/>
  <c r="G162" i="39"/>
  <c r="N170" i="24"/>
  <c r="L170" i="24"/>
  <c r="K170" i="50"/>
  <c r="N169" i="41"/>
  <c r="F169" i="46"/>
  <c r="H170" i="31"/>
  <c r="N171" i="44"/>
  <c r="K173" i="28"/>
  <c r="H170" i="46"/>
  <c r="G164" i="36"/>
  <c r="H165" i="36"/>
  <c r="E167" i="17"/>
  <c r="J170" i="51"/>
  <c r="J170" i="50"/>
  <c r="N167" i="17"/>
  <c r="J170" i="25"/>
  <c r="D168" i="17"/>
  <c r="F170" i="30"/>
  <c r="H168" i="14"/>
  <c r="J170" i="47"/>
  <c r="J168" i="14"/>
  <c r="E170" i="25"/>
  <c r="G169" i="13"/>
  <c r="N168" i="18"/>
  <c r="M167" i="14"/>
  <c r="E167" i="15"/>
  <c r="J172" i="29"/>
  <c r="J168" i="18"/>
  <c r="H173" i="28"/>
  <c r="M169" i="46"/>
  <c r="N170" i="45"/>
  <c r="N167" i="14"/>
  <c r="I169" i="21"/>
  <c r="G167" i="14"/>
  <c r="I170" i="46"/>
  <c r="G169" i="50"/>
  <c r="F168" i="18"/>
  <c r="E169" i="46"/>
  <c r="K170" i="30"/>
  <c r="K170" i="26"/>
  <c r="N169" i="50"/>
  <c r="M170" i="51"/>
  <c r="E162" i="39"/>
  <c r="H168" i="18"/>
  <c r="M164" i="36"/>
  <c r="K165" i="36"/>
  <c r="F169" i="13"/>
  <c r="G168" i="19"/>
  <c r="K170" i="47"/>
  <c r="I170" i="45"/>
  <c r="E169" i="13"/>
  <c r="K170" i="35"/>
  <c r="L170" i="51"/>
  <c r="G168" i="23"/>
  <c r="E170" i="16"/>
  <c r="I169" i="23"/>
  <c r="J173" i="28"/>
  <c r="G170" i="25"/>
  <c r="L170" i="13"/>
  <c r="K170" i="24"/>
  <c r="H168" i="17"/>
  <c r="L169" i="23"/>
  <c r="I168" i="14"/>
  <c r="M170" i="50"/>
  <c r="G172" i="27"/>
  <c r="G170" i="30"/>
  <c r="J170" i="30"/>
  <c r="J168" i="17"/>
  <c r="L168" i="19"/>
  <c r="K168" i="17"/>
  <c r="N170" i="51"/>
  <c r="G169" i="48"/>
  <c r="N167" i="15"/>
  <c r="M169" i="50"/>
  <c r="M169" i="25"/>
  <c r="M170" i="25"/>
  <c r="N169" i="48"/>
  <c r="H170" i="48"/>
  <c r="E169" i="50"/>
  <c r="I170" i="42"/>
  <c r="N170" i="50"/>
  <c r="F167" i="15"/>
  <c r="G170" i="46"/>
  <c r="J170" i="24"/>
  <c r="H169" i="23"/>
  <c r="F169" i="20"/>
  <c r="N169" i="20"/>
  <c r="K170" i="41"/>
  <c r="D170" i="13"/>
  <c r="N172" i="28"/>
  <c r="M167" i="15"/>
  <c r="K170" i="51"/>
  <c r="E169" i="20"/>
  <c r="L168" i="17"/>
  <c r="F169" i="48"/>
  <c r="I170" i="51"/>
  <c r="F170" i="51"/>
  <c r="M169" i="20"/>
  <c r="H172" i="29"/>
  <c r="M168" i="18"/>
  <c r="F167" i="17"/>
  <c r="F168" i="19"/>
  <c r="E167" i="14"/>
  <c r="N164" i="36"/>
  <c r="D173" i="27"/>
  <c r="G169" i="20"/>
  <c r="M170" i="48"/>
  <c r="E172" i="28"/>
  <c r="H170" i="45"/>
  <c r="K168" i="14"/>
  <c r="G169" i="42"/>
  <c r="H170" i="41"/>
  <c r="L170" i="31"/>
  <c r="G170" i="26"/>
  <c r="G170" i="16"/>
  <c r="M162" i="39"/>
  <c r="J170" i="46"/>
  <c r="L171" i="44"/>
  <c r="G169" i="31"/>
  <c r="J173" i="27"/>
  <c r="N168" i="23"/>
  <c r="L170" i="30"/>
  <c r="E169" i="48"/>
  <c r="E169" i="25"/>
  <c r="D170" i="20"/>
  <c r="D169" i="23"/>
  <c r="M169" i="48"/>
  <c r="I169" i="20"/>
  <c r="N162" i="39"/>
  <c r="M169" i="35"/>
  <c r="G170" i="45"/>
  <c r="F169" i="25"/>
  <c r="H170" i="13"/>
  <c r="K170" i="13"/>
  <c r="F171" i="44"/>
  <c r="J170" i="48"/>
  <c r="M169" i="13"/>
  <c r="L170" i="41"/>
  <c r="D170" i="42"/>
  <c r="D170" i="41"/>
  <c r="D168" i="15"/>
  <c r="I170" i="35"/>
  <c r="H170" i="25"/>
  <c r="J171" i="16"/>
  <c r="F170" i="45"/>
  <c r="E170" i="50"/>
  <c r="F169" i="31"/>
  <c r="E168" i="21"/>
  <c r="D169" i="18"/>
  <c r="I170" i="24"/>
  <c r="M168" i="19"/>
  <c r="J171" i="44"/>
  <c r="N169" i="35"/>
  <c r="J169" i="23"/>
  <c r="K170" i="42"/>
  <c r="E168" i="18"/>
  <c r="K169" i="20"/>
  <c r="L169" i="21"/>
  <c r="L170" i="46"/>
  <c r="L168" i="14"/>
  <c r="K170" i="48"/>
  <c r="N170" i="26"/>
  <c r="I170" i="47"/>
  <c r="E169" i="31"/>
  <c r="F162" i="39"/>
  <c r="I168" i="18"/>
  <c r="H171" i="44"/>
  <c r="N168" i="19"/>
  <c r="D168" i="14"/>
  <c r="J170" i="41"/>
  <c r="D171" i="45"/>
  <c r="D165" i="36"/>
  <c r="D170" i="31"/>
  <c r="D171" i="31" s="1"/>
  <c r="N169" i="25"/>
  <c r="E169" i="35"/>
  <c r="N170" i="48"/>
  <c r="H170" i="51"/>
  <c r="E170" i="46"/>
  <c r="I170" i="30"/>
  <c r="K170" i="45"/>
  <c r="D171" i="24"/>
  <c r="G168" i="21"/>
  <c r="I170" i="50"/>
  <c r="I163" i="39"/>
  <c r="K172" i="29"/>
  <c r="E170" i="48"/>
  <c r="D171" i="30"/>
  <c r="M168" i="23"/>
  <c r="J170" i="26"/>
  <c r="D172" i="29"/>
  <c r="D173" i="29" s="1"/>
  <c r="H167" i="15"/>
  <c r="H170" i="47"/>
  <c r="I170" i="25"/>
  <c r="D173" i="28"/>
  <c r="D171" i="16"/>
  <c r="M172" i="28"/>
  <c r="D170" i="35"/>
  <c r="G169" i="25"/>
  <c r="D171" i="50"/>
  <c r="I172" i="29"/>
  <c r="L171" i="16"/>
  <c r="H168" i="19"/>
  <c r="F170" i="50"/>
  <c r="N170" i="30"/>
  <c r="I167" i="15"/>
  <c r="G172" i="28"/>
  <c r="K171" i="16"/>
  <c r="K170" i="31"/>
  <c r="F168" i="21"/>
  <c r="K168" i="19"/>
  <c r="I170" i="26"/>
  <c r="K170" i="25"/>
  <c r="K167" i="15"/>
  <c r="E169" i="42"/>
  <c r="J169" i="20"/>
  <c r="L170" i="48"/>
  <c r="M167" i="19"/>
  <c r="G170" i="51"/>
  <c r="J167" i="15"/>
  <c r="F168" i="23"/>
  <c r="I170" i="48"/>
  <c r="M170" i="26"/>
  <c r="F172" i="28"/>
  <c r="K169" i="21"/>
  <c r="E170" i="26"/>
  <c r="M170" i="30"/>
  <c r="G170" i="50"/>
  <c r="M168" i="21"/>
  <c r="D171" i="48"/>
  <c r="F170" i="48"/>
  <c r="F169" i="35"/>
  <c r="F170" i="26"/>
  <c r="L169" i="20"/>
  <c r="J169" i="21"/>
  <c r="F170" i="24"/>
  <c r="E170" i="45"/>
  <c r="N168" i="21"/>
  <c r="K170" i="46"/>
  <c r="M169" i="31"/>
  <c r="E170" i="24"/>
  <c r="D169" i="19"/>
  <c r="M171" i="44"/>
  <c r="E169" i="41"/>
  <c r="J170" i="13"/>
  <c r="N169" i="42"/>
  <c r="D171" i="42"/>
  <c r="I170" i="13"/>
  <c r="L172" i="29"/>
  <c r="E170" i="30"/>
  <c r="G167" i="15"/>
  <c r="N167" i="19"/>
  <c r="M170" i="45"/>
  <c r="M170" i="46"/>
  <c r="D171" i="26"/>
  <c r="I173" i="28"/>
  <c r="D171" i="41"/>
  <c r="F170" i="25"/>
  <c r="H170" i="24"/>
  <c r="L170" i="42"/>
  <c r="G168" i="18"/>
  <c r="E168" i="19"/>
  <c r="J170" i="42"/>
  <c r="L170" i="26"/>
  <c r="G171" i="44"/>
  <c r="M170" i="24"/>
  <c r="H170" i="50"/>
  <c r="H163" i="39"/>
  <c r="D170" i="47"/>
  <c r="H171" i="16"/>
  <c r="L163" i="39"/>
  <c r="I168" i="17"/>
  <c r="C167" i="36" l="1"/>
  <c r="A175" i="28"/>
  <c r="B174" i="28"/>
  <c r="A175" i="27"/>
  <c r="B174" i="27"/>
  <c r="B169" i="17"/>
  <c r="C169" i="17"/>
  <c r="A170" i="17"/>
  <c r="A173" i="16"/>
  <c r="B172" i="16"/>
  <c r="A170" i="14"/>
  <c r="B169" i="14"/>
  <c r="C169" i="14"/>
  <c r="A172" i="13"/>
  <c r="B171" i="13"/>
  <c r="C171" i="13"/>
  <c r="C174" i="27"/>
  <c r="C174" i="28"/>
  <c r="C172" i="16"/>
  <c r="B172" i="51"/>
  <c r="C172" i="51"/>
  <c r="A173" i="51"/>
  <c r="B172" i="50"/>
  <c r="C172" i="50"/>
  <c r="A173" i="50"/>
  <c r="C172" i="48"/>
  <c r="A173" i="48"/>
  <c r="B172" i="48"/>
  <c r="C172" i="47"/>
  <c r="A173" i="47"/>
  <c r="B172" i="47"/>
  <c r="B172" i="46"/>
  <c r="C172" i="46"/>
  <c r="A173" i="46"/>
  <c r="B172" i="45"/>
  <c r="A173" i="45"/>
  <c r="C172" i="45"/>
  <c r="B173" i="44"/>
  <c r="C173" i="44"/>
  <c r="A174" i="44"/>
  <c r="B173" i="43"/>
  <c r="A174" i="43"/>
  <c r="C172" i="42"/>
  <c r="A173" i="42"/>
  <c r="B172" i="42"/>
  <c r="C172" i="41"/>
  <c r="A173" i="41"/>
  <c r="B172" i="41"/>
  <c r="B171" i="36"/>
  <c r="A172" i="36"/>
  <c r="B172" i="35"/>
  <c r="C172" i="35"/>
  <c r="A173" i="35"/>
  <c r="B172" i="31"/>
  <c r="C172" i="31"/>
  <c r="A173" i="31"/>
  <c r="B172" i="30"/>
  <c r="C172" i="30"/>
  <c r="A173" i="30"/>
  <c r="C174" i="29"/>
  <c r="A175" i="29"/>
  <c r="B174" i="29"/>
  <c r="A173" i="26"/>
  <c r="B172" i="26"/>
  <c r="C172" i="26"/>
  <c r="B172" i="25"/>
  <c r="C172" i="25"/>
  <c r="A173" i="25"/>
  <c r="C172" i="24"/>
  <c r="A173" i="24"/>
  <c r="B172" i="24"/>
  <c r="B171" i="23"/>
  <c r="C171" i="23"/>
  <c r="A172" i="23"/>
  <c r="C171" i="20"/>
  <c r="A172" i="20"/>
  <c r="B171" i="20"/>
  <c r="B171" i="21"/>
  <c r="A172" i="21"/>
  <c r="C171" i="21"/>
  <c r="B170" i="19"/>
  <c r="C170" i="19"/>
  <c r="A171" i="19"/>
  <c r="B170" i="18"/>
  <c r="C170" i="18"/>
  <c r="A171" i="18"/>
  <c r="B169" i="15"/>
  <c r="C169" i="15"/>
  <c r="A170" i="15"/>
  <c r="A165" i="39"/>
  <c r="B164" i="39"/>
  <c r="C164" i="39"/>
  <c r="M165" i="36"/>
  <c r="M170" i="42"/>
  <c r="L166" i="36"/>
  <c r="G171" i="30"/>
  <c r="M171" i="26"/>
  <c r="M170" i="20"/>
  <c r="L171" i="31"/>
  <c r="N171" i="24"/>
  <c r="H169" i="18"/>
  <c r="F170" i="41"/>
  <c r="L172" i="44"/>
  <c r="E170" i="31"/>
  <c r="E171" i="45"/>
  <c r="G171" i="24"/>
  <c r="I171" i="26"/>
  <c r="I174" i="28"/>
  <c r="J171" i="47"/>
  <c r="F170" i="20"/>
  <c r="H171" i="47"/>
  <c r="F169" i="21"/>
  <c r="J169" i="18"/>
  <c r="G170" i="41"/>
  <c r="K171" i="31"/>
  <c r="L171" i="48"/>
  <c r="K171" i="46"/>
  <c r="J171" i="25"/>
  <c r="D171" i="51"/>
  <c r="K171" i="42"/>
  <c r="E171" i="42"/>
  <c r="N165" i="36"/>
  <c r="N170" i="42"/>
  <c r="L168" i="15"/>
  <c r="N170" i="20"/>
  <c r="N169" i="23"/>
  <c r="F171" i="31"/>
  <c r="M169" i="19"/>
  <c r="N171" i="45"/>
  <c r="L171" i="42"/>
  <c r="E168" i="17"/>
  <c r="D172" i="50"/>
  <c r="L171" i="26"/>
  <c r="H169" i="14"/>
  <c r="I171" i="42"/>
  <c r="G170" i="13"/>
  <c r="D170" i="23"/>
  <c r="I171" i="24"/>
  <c r="F171" i="50"/>
  <c r="D171" i="13"/>
  <c r="I171" i="45"/>
  <c r="N171" i="50"/>
  <c r="J171" i="48"/>
  <c r="H172" i="16"/>
  <c r="G170" i="20"/>
  <c r="D172" i="31"/>
  <c r="L171" i="50"/>
  <c r="E171" i="48"/>
  <c r="I171" i="46"/>
  <c r="F173" i="29"/>
  <c r="I169" i="19"/>
  <c r="E171" i="30"/>
  <c r="J164" i="39"/>
  <c r="G165" i="36"/>
  <c r="D166" i="36"/>
  <c r="D170" i="21"/>
  <c r="D171" i="21" s="1"/>
  <c r="E173" i="28"/>
  <c r="J171" i="41"/>
  <c r="G169" i="18"/>
  <c r="M169" i="18"/>
  <c r="L171" i="35"/>
  <c r="G171" i="50"/>
  <c r="I170" i="23"/>
  <c r="G173" i="27"/>
  <c r="J172" i="44"/>
  <c r="I173" i="29"/>
  <c r="E171" i="16"/>
  <c r="I171" i="51"/>
  <c r="L169" i="14"/>
  <c r="J173" i="29"/>
  <c r="M170" i="13"/>
  <c r="J171" i="31"/>
  <c r="N168" i="15"/>
  <c r="G171" i="31"/>
  <c r="N173" i="29"/>
  <c r="L164" i="39"/>
  <c r="G170" i="35"/>
  <c r="J171" i="26"/>
  <c r="M170" i="35"/>
  <c r="I172" i="44"/>
  <c r="K172" i="44"/>
  <c r="E170" i="41"/>
  <c r="H171" i="50"/>
  <c r="H171" i="24"/>
  <c r="I171" i="25"/>
  <c r="K174" i="28"/>
  <c r="F165" i="36"/>
  <c r="G170" i="31"/>
  <c r="K170" i="23"/>
  <c r="D171" i="46"/>
  <c r="N170" i="13"/>
  <c r="H171" i="35"/>
  <c r="N170" i="41"/>
  <c r="H170" i="20"/>
  <c r="G173" i="29"/>
  <c r="J171" i="13"/>
  <c r="M168" i="15"/>
  <c r="J170" i="21"/>
  <c r="E171" i="24"/>
  <c r="D172" i="16"/>
  <c r="H174" i="28"/>
  <c r="J169" i="14"/>
  <c r="L171" i="25"/>
  <c r="H171" i="45"/>
  <c r="H171" i="41"/>
  <c r="E169" i="19"/>
  <c r="K171" i="48"/>
  <c r="I171" i="41"/>
  <c r="M171" i="48"/>
  <c r="M171" i="45"/>
  <c r="G173" i="28"/>
  <c r="F171" i="16"/>
  <c r="I171" i="31"/>
  <c r="E169" i="21"/>
  <c r="H171" i="26"/>
  <c r="M163" i="39"/>
  <c r="N171" i="31"/>
  <c r="M171" i="31"/>
  <c r="F169" i="23"/>
  <c r="H171" i="30"/>
  <c r="N171" i="48"/>
  <c r="K171" i="41"/>
  <c r="N171" i="30"/>
  <c r="N169" i="18"/>
  <c r="L171" i="45"/>
  <c r="F171" i="45"/>
  <c r="G169" i="21"/>
  <c r="F171" i="26"/>
  <c r="D171" i="35"/>
  <c r="G171" i="16"/>
  <c r="F168" i="14"/>
  <c r="N171" i="41"/>
  <c r="J171" i="42"/>
  <c r="K171" i="35"/>
  <c r="L172" i="16"/>
  <c r="K170" i="21"/>
  <c r="K171" i="51"/>
  <c r="H171" i="51"/>
  <c r="I169" i="17"/>
  <c r="H170" i="23"/>
  <c r="N171" i="26"/>
  <c r="I170" i="21"/>
  <c r="H164" i="39"/>
  <c r="K169" i="17"/>
  <c r="E169" i="18"/>
  <c r="E165" i="36"/>
  <c r="H166" i="36"/>
  <c r="G168" i="17"/>
  <c r="I168" i="15"/>
  <c r="L169" i="17"/>
  <c r="M171" i="50"/>
  <c r="F170" i="13"/>
  <c r="J171" i="46"/>
  <c r="M168" i="14"/>
  <c r="G169" i="19"/>
  <c r="G171" i="26"/>
  <c r="L174" i="28"/>
  <c r="D171" i="20"/>
  <c r="H169" i="19"/>
  <c r="L171" i="46"/>
  <c r="I172" i="16"/>
  <c r="K171" i="50"/>
  <c r="L171" i="47"/>
  <c r="M172" i="29"/>
  <c r="K173" i="29"/>
  <c r="H170" i="21"/>
  <c r="E168" i="14"/>
  <c r="M171" i="41"/>
  <c r="M168" i="17"/>
  <c r="F172" i="29"/>
  <c r="L170" i="21"/>
  <c r="H169" i="17"/>
  <c r="M171" i="30"/>
  <c r="D171" i="23"/>
  <c r="I171" i="13"/>
  <c r="F168" i="15"/>
  <c r="F170" i="42"/>
  <c r="I166" i="36"/>
  <c r="N163" i="39"/>
  <c r="M170" i="41"/>
  <c r="J174" i="27"/>
  <c r="K171" i="24"/>
  <c r="I169" i="14"/>
  <c r="F171" i="41"/>
  <c r="F173" i="28"/>
  <c r="M169" i="21"/>
  <c r="F170" i="47"/>
  <c r="H171" i="25"/>
  <c r="E170" i="20"/>
  <c r="E170" i="47"/>
  <c r="I169" i="18"/>
  <c r="E172" i="29"/>
  <c r="D172" i="44"/>
  <c r="L171" i="41"/>
  <c r="H172" i="44"/>
  <c r="N169" i="21"/>
  <c r="F170" i="31"/>
  <c r="E171" i="31"/>
  <c r="K171" i="25"/>
  <c r="D169" i="17"/>
  <c r="E171" i="41"/>
  <c r="N168" i="17"/>
  <c r="K169" i="19"/>
  <c r="N171" i="16"/>
  <c r="M170" i="31"/>
  <c r="N170" i="47"/>
  <c r="G168" i="14"/>
  <c r="H171" i="46"/>
  <c r="J170" i="20"/>
  <c r="K170" i="20"/>
  <c r="E170" i="42"/>
  <c r="K166" i="36"/>
  <c r="K169" i="14"/>
  <c r="F163" i="39"/>
  <c r="H173" i="29"/>
  <c r="N170" i="35"/>
  <c r="D171" i="47"/>
  <c r="D172" i="47" s="1"/>
  <c r="N173" i="28"/>
  <c r="J171" i="45"/>
  <c r="G168" i="15"/>
  <c r="M170" i="47"/>
  <c r="D171" i="25"/>
  <c r="H171" i="48"/>
  <c r="J169" i="19"/>
  <c r="K172" i="16"/>
  <c r="J168" i="15"/>
  <c r="I171" i="30"/>
  <c r="K171" i="30"/>
  <c r="K164" i="39"/>
  <c r="K171" i="26"/>
  <c r="L171" i="51"/>
  <c r="E163" i="39"/>
  <c r="N168" i="14"/>
  <c r="M171" i="42"/>
  <c r="I164" i="39"/>
  <c r="K171" i="13"/>
  <c r="L171" i="30"/>
  <c r="M171" i="24"/>
  <c r="D170" i="18"/>
  <c r="E170" i="13"/>
  <c r="G172" i="29"/>
  <c r="J171" i="50"/>
  <c r="L171" i="13"/>
  <c r="K171" i="47"/>
  <c r="G170" i="42"/>
  <c r="J166" i="36"/>
  <c r="G171" i="41"/>
  <c r="M171" i="16"/>
  <c r="E171" i="26"/>
  <c r="N172" i="29"/>
  <c r="I170" i="20"/>
  <c r="F169" i="19"/>
  <c r="J172" i="16"/>
  <c r="G171" i="48"/>
  <c r="N170" i="31"/>
  <c r="L169" i="19"/>
  <c r="F168" i="17"/>
  <c r="G171" i="42"/>
  <c r="F171" i="48"/>
  <c r="N171" i="42"/>
  <c r="E169" i="23"/>
  <c r="F171" i="24"/>
  <c r="E173" i="29"/>
  <c r="I171" i="35"/>
  <c r="N169" i="19"/>
  <c r="J169" i="17"/>
  <c r="H171" i="31"/>
  <c r="E168" i="15"/>
  <c r="D174" i="28"/>
  <c r="F171" i="30"/>
  <c r="H171" i="13"/>
  <c r="J171" i="30"/>
  <c r="F169" i="18"/>
  <c r="D169" i="14"/>
  <c r="D172" i="24"/>
  <c r="F171" i="42"/>
  <c r="I171" i="48"/>
  <c r="G163" i="39"/>
  <c r="D174" i="27"/>
  <c r="M173" i="28"/>
  <c r="D172" i="30"/>
  <c r="G169" i="23"/>
  <c r="D169" i="15"/>
  <c r="J171" i="35"/>
  <c r="I171" i="47"/>
  <c r="K168" i="15"/>
  <c r="H168" i="15"/>
  <c r="M169" i="23"/>
  <c r="F170" i="35"/>
  <c r="G170" i="47"/>
  <c r="K171" i="45"/>
  <c r="L173" i="29"/>
  <c r="J171" i="51"/>
  <c r="G171" i="45"/>
  <c r="E170" i="35"/>
  <c r="E171" i="50"/>
  <c r="L170" i="23"/>
  <c r="J171" i="24"/>
  <c r="H171" i="42"/>
  <c r="L170" i="20"/>
  <c r="M173" i="29"/>
  <c r="I171" i="50"/>
  <c r="L171" i="24"/>
  <c r="J170" i="23"/>
  <c r="D164" i="39"/>
  <c r="D172" i="25"/>
  <c r="J174" i="28"/>
  <c r="B175" i="28" l="1"/>
  <c r="A176" i="28"/>
  <c r="C168" i="36"/>
  <c r="B175" i="27"/>
  <c r="A176" i="27"/>
  <c r="C170" i="17"/>
  <c r="A171" i="17"/>
  <c r="B170" i="17"/>
  <c r="B173" i="16"/>
  <c r="A174" i="16"/>
  <c r="A171" i="14"/>
  <c r="B170" i="14"/>
  <c r="C170" i="14"/>
  <c r="B172" i="13"/>
  <c r="A173" i="13"/>
  <c r="C172" i="13"/>
  <c r="C175" i="27"/>
  <c r="C175" i="28"/>
  <c r="C173" i="16"/>
  <c r="B173" i="51"/>
  <c r="C173" i="51"/>
  <c r="A174" i="51"/>
  <c r="C173" i="50"/>
  <c r="A174" i="50"/>
  <c r="B173" i="50"/>
  <c r="B173" i="48"/>
  <c r="C173" i="48"/>
  <c r="A174" i="48"/>
  <c r="A174" i="47"/>
  <c r="B173" i="47"/>
  <c r="C173" i="47"/>
  <c r="C173" i="46"/>
  <c r="B173" i="46"/>
  <c r="A174" i="46"/>
  <c r="B173" i="45"/>
  <c r="C173" i="45"/>
  <c r="A174" i="45"/>
  <c r="C174" i="44"/>
  <c r="A175" i="44"/>
  <c r="B174" i="44"/>
  <c r="A175" i="43"/>
  <c r="B174" i="43"/>
  <c r="C173" i="42"/>
  <c r="A174" i="42"/>
  <c r="B173" i="42"/>
  <c r="B173" i="41"/>
  <c r="A174" i="41"/>
  <c r="C173" i="41"/>
  <c r="B172" i="36"/>
  <c r="A173" i="36"/>
  <c r="A174" i="35"/>
  <c r="B173" i="35"/>
  <c r="C173" i="35"/>
  <c r="B173" i="31"/>
  <c r="A174" i="31"/>
  <c r="C173" i="31"/>
  <c r="C173" i="30"/>
  <c r="A174" i="30"/>
  <c r="B173" i="30"/>
  <c r="B175" i="29"/>
  <c r="C175" i="29"/>
  <c r="A176" i="29"/>
  <c r="C173" i="26"/>
  <c r="A174" i="26"/>
  <c r="B173" i="26"/>
  <c r="C173" i="25"/>
  <c r="A174" i="25"/>
  <c r="B173" i="25"/>
  <c r="B173" i="24"/>
  <c r="C173" i="24"/>
  <c r="A174" i="24"/>
  <c r="C172" i="23"/>
  <c r="A173" i="23"/>
  <c r="B172" i="23"/>
  <c r="C172" i="20"/>
  <c r="A173" i="20"/>
  <c r="B172" i="20"/>
  <c r="B172" i="21"/>
  <c r="C172" i="21"/>
  <c r="A173" i="21"/>
  <c r="B171" i="19"/>
  <c r="A172" i="19"/>
  <c r="C171" i="19"/>
  <c r="C171" i="18"/>
  <c r="A172" i="18"/>
  <c r="B171" i="18"/>
  <c r="C170" i="15"/>
  <c r="A171" i="15"/>
  <c r="B170" i="15"/>
  <c r="A166" i="39"/>
  <c r="B165" i="39"/>
  <c r="C165" i="39"/>
  <c r="E166" i="36"/>
  <c r="I167" i="36"/>
  <c r="D170" i="17"/>
  <c r="K171" i="20"/>
  <c r="L170" i="19"/>
  <c r="I172" i="31"/>
  <c r="H172" i="50"/>
  <c r="G172" i="44"/>
  <c r="F170" i="18"/>
  <c r="L172" i="25"/>
  <c r="N170" i="21"/>
  <c r="J171" i="21"/>
  <c r="D172" i="46"/>
  <c r="K172" i="46"/>
  <c r="F169" i="14"/>
  <c r="H175" i="28"/>
  <c r="J170" i="18"/>
  <c r="F171" i="20"/>
  <c r="F171" i="51"/>
  <c r="N172" i="30"/>
  <c r="G172" i="47"/>
  <c r="N171" i="51"/>
  <c r="J172" i="13"/>
  <c r="I172" i="30"/>
  <c r="L172" i="13"/>
  <c r="K171" i="21"/>
  <c r="D172" i="48"/>
  <c r="K172" i="51"/>
  <c r="K172" i="47"/>
  <c r="I173" i="44"/>
  <c r="N166" i="36"/>
  <c r="D167" i="36"/>
  <c r="D172" i="35"/>
  <c r="D172" i="21"/>
  <c r="M169" i="15"/>
  <c r="E171" i="25"/>
  <c r="L172" i="46"/>
  <c r="N174" i="28"/>
  <c r="F172" i="30"/>
  <c r="M171" i="35"/>
  <c r="G174" i="27"/>
  <c r="K169" i="15"/>
  <c r="H171" i="20"/>
  <c r="F171" i="47"/>
  <c r="E171" i="35"/>
  <c r="M172" i="31"/>
  <c r="K172" i="48"/>
  <c r="D170" i="14"/>
  <c r="E164" i="39"/>
  <c r="I174" i="29"/>
  <c r="J169" i="15"/>
  <c r="H173" i="44"/>
  <c r="E169" i="15"/>
  <c r="L170" i="17"/>
  <c r="D172" i="42"/>
  <c r="G171" i="21"/>
  <c r="L172" i="35"/>
  <c r="G169" i="15"/>
  <c r="H172" i="41"/>
  <c r="D171" i="18"/>
  <c r="L173" i="44"/>
  <c r="E172" i="50"/>
  <c r="F172" i="47"/>
  <c r="M166" i="36"/>
  <c r="J167" i="36"/>
  <c r="F172" i="24"/>
  <c r="J172" i="35"/>
  <c r="N169" i="17"/>
  <c r="M171" i="23"/>
  <c r="K172" i="41"/>
  <c r="E171" i="21"/>
  <c r="K172" i="31"/>
  <c r="N172" i="31"/>
  <c r="K170" i="14"/>
  <c r="F164" i="39"/>
  <c r="F172" i="25"/>
  <c r="F170" i="23"/>
  <c r="I172" i="41"/>
  <c r="K172" i="24"/>
  <c r="I172" i="48"/>
  <c r="F174" i="28"/>
  <c r="F172" i="16"/>
  <c r="G172" i="31"/>
  <c r="K172" i="30"/>
  <c r="J172" i="31"/>
  <c r="L165" i="39"/>
  <c r="H172" i="13"/>
  <c r="M164" i="39"/>
  <c r="D173" i="47"/>
  <c r="H174" i="29"/>
  <c r="J172" i="48"/>
  <c r="G170" i="18"/>
  <c r="J172" i="46"/>
  <c r="F171" i="13"/>
  <c r="J174" i="29"/>
  <c r="J175" i="27"/>
  <c r="F166" i="36"/>
  <c r="H167" i="36"/>
  <c r="I170" i="19"/>
  <c r="J172" i="30"/>
  <c r="N171" i="21"/>
  <c r="F171" i="35"/>
  <c r="G171" i="25"/>
  <c r="F171" i="23"/>
  <c r="D175" i="28"/>
  <c r="G172" i="16"/>
  <c r="L171" i="23"/>
  <c r="N170" i="18"/>
  <c r="M172" i="30"/>
  <c r="K173" i="16"/>
  <c r="N172" i="16"/>
  <c r="D170" i="19"/>
  <c r="N171" i="25"/>
  <c r="M169" i="14"/>
  <c r="E171" i="23"/>
  <c r="J175" i="28"/>
  <c r="L171" i="20"/>
  <c r="H172" i="47"/>
  <c r="H173" i="16"/>
  <c r="E169" i="14"/>
  <c r="E172" i="25"/>
  <c r="F171" i="46"/>
  <c r="G172" i="24"/>
  <c r="K172" i="25"/>
  <c r="J172" i="45"/>
  <c r="K170" i="17"/>
  <c r="I172" i="26"/>
  <c r="L172" i="47"/>
  <c r="D173" i="24"/>
  <c r="K173" i="44"/>
  <c r="D172" i="20"/>
  <c r="E171" i="46"/>
  <c r="L171" i="21"/>
  <c r="G169" i="14"/>
  <c r="M172" i="47"/>
  <c r="K171" i="23"/>
  <c r="G170" i="23"/>
  <c r="J165" i="39"/>
  <c r="M171" i="25"/>
  <c r="J172" i="51"/>
  <c r="L172" i="26"/>
  <c r="N172" i="24"/>
  <c r="F172" i="50"/>
  <c r="D175" i="27"/>
  <c r="E171" i="13"/>
  <c r="G171" i="51"/>
  <c r="K172" i="42"/>
  <c r="G171" i="20"/>
  <c r="M171" i="47"/>
  <c r="H170" i="17"/>
  <c r="L172" i="45"/>
  <c r="F171" i="25"/>
  <c r="G171" i="13"/>
  <c r="J171" i="23"/>
  <c r="G166" i="36"/>
  <c r="K167" i="36"/>
  <c r="D174" i="29"/>
  <c r="N172" i="25"/>
  <c r="M172" i="16"/>
  <c r="I169" i="15"/>
  <c r="M169" i="17"/>
  <c r="H172" i="48"/>
  <c r="H172" i="25"/>
  <c r="H165" i="39"/>
  <c r="G171" i="23"/>
  <c r="E171" i="51"/>
  <c r="J172" i="26"/>
  <c r="I172" i="50"/>
  <c r="G171" i="46"/>
  <c r="N164" i="39"/>
  <c r="D172" i="41"/>
  <c r="I172" i="13"/>
  <c r="H170" i="19"/>
  <c r="H172" i="45"/>
  <c r="F172" i="31"/>
  <c r="F171" i="21"/>
  <c r="N171" i="47"/>
  <c r="H170" i="14"/>
  <c r="N172" i="44"/>
  <c r="H172" i="31"/>
  <c r="J172" i="42"/>
  <c r="L167" i="36"/>
  <c r="E170" i="21"/>
  <c r="J173" i="16"/>
  <c r="I171" i="23"/>
  <c r="L172" i="30"/>
  <c r="J170" i="14"/>
  <c r="H172" i="26"/>
  <c r="M170" i="23"/>
  <c r="I173" i="16"/>
  <c r="J172" i="47"/>
  <c r="I171" i="20"/>
  <c r="I170" i="14"/>
  <c r="I172" i="24"/>
  <c r="K172" i="45"/>
  <c r="J170" i="19"/>
  <c r="D165" i="39"/>
  <c r="J172" i="50"/>
  <c r="M174" i="28"/>
  <c r="M170" i="21"/>
  <c r="G172" i="50"/>
  <c r="N171" i="23"/>
  <c r="H172" i="30"/>
  <c r="D172" i="51"/>
  <c r="K174" i="29"/>
  <c r="L172" i="42"/>
  <c r="K172" i="50"/>
  <c r="E172" i="31"/>
  <c r="M170" i="18"/>
  <c r="M171" i="20"/>
  <c r="I165" i="39"/>
  <c r="G170" i="21"/>
  <c r="L174" i="29"/>
  <c r="L172" i="48"/>
  <c r="F169" i="15"/>
  <c r="D172" i="26"/>
  <c r="L173" i="16"/>
  <c r="G174" i="28"/>
  <c r="G169" i="17"/>
  <c r="N171" i="46"/>
  <c r="E172" i="16"/>
  <c r="H172" i="46"/>
  <c r="L175" i="28"/>
  <c r="G171" i="47"/>
  <c r="F169" i="17"/>
  <c r="H169" i="15"/>
  <c r="I172" i="25"/>
  <c r="I172" i="46"/>
  <c r="I170" i="18"/>
  <c r="E169" i="17"/>
  <c r="M172" i="44"/>
  <c r="N172" i="50"/>
  <c r="K175" i="28"/>
  <c r="G164" i="39"/>
  <c r="N170" i="23"/>
  <c r="I172" i="51"/>
  <c r="F170" i="21"/>
  <c r="E172" i="44"/>
  <c r="K170" i="19"/>
  <c r="H172" i="24"/>
  <c r="E171" i="47"/>
  <c r="L169" i="15"/>
  <c r="N171" i="13"/>
  <c r="M172" i="24"/>
  <c r="G172" i="30"/>
  <c r="L172" i="24"/>
  <c r="E171" i="20"/>
  <c r="N172" i="47"/>
  <c r="H171" i="21"/>
  <c r="J170" i="17"/>
  <c r="D170" i="15"/>
  <c r="J172" i="24"/>
  <c r="J173" i="44"/>
  <c r="L172" i="50"/>
  <c r="N171" i="20"/>
  <c r="D172" i="13"/>
  <c r="I172" i="47"/>
  <c r="N169" i="15"/>
  <c r="J172" i="41"/>
  <c r="M171" i="46"/>
  <c r="K172" i="13"/>
  <c r="I171" i="21"/>
  <c r="L172" i="51"/>
  <c r="M172" i="50"/>
  <c r="E172" i="24"/>
  <c r="H172" i="42"/>
  <c r="G171" i="35"/>
  <c r="L172" i="41"/>
  <c r="M171" i="13"/>
  <c r="I172" i="35"/>
  <c r="D173" i="44"/>
  <c r="D172" i="45"/>
  <c r="I172" i="42"/>
  <c r="J171" i="20"/>
  <c r="K172" i="26"/>
  <c r="I170" i="17"/>
  <c r="N171" i="35"/>
  <c r="H172" i="51"/>
  <c r="K172" i="35"/>
  <c r="M171" i="21"/>
  <c r="M171" i="51"/>
  <c r="E170" i="18"/>
  <c r="D173" i="35"/>
  <c r="D173" i="50"/>
  <c r="D173" i="16"/>
  <c r="E172" i="47"/>
  <c r="I172" i="45"/>
  <c r="I175" i="28"/>
  <c r="N169" i="14"/>
  <c r="G172" i="25"/>
  <c r="E174" i="28"/>
  <c r="M172" i="25"/>
  <c r="F172" i="44"/>
  <c r="H172" i="35"/>
  <c r="E170" i="23"/>
  <c r="J172" i="25"/>
  <c r="H170" i="18"/>
  <c r="H171" i="23"/>
  <c r="L172" i="31"/>
  <c r="E172" i="30"/>
  <c r="K165" i="39"/>
  <c r="L170" i="14"/>
  <c r="D172" i="23"/>
  <c r="C169" i="36" l="1"/>
  <c r="A177" i="28"/>
  <c r="B176" i="28"/>
  <c r="A177" i="27"/>
  <c r="B176" i="27"/>
  <c r="B171" i="17"/>
  <c r="C171" i="17"/>
  <c r="A172" i="17"/>
  <c r="A175" i="16"/>
  <c r="B174" i="16"/>
  <c r="A172" i="14"/>
  <c r="B171" i="14"/>
  <c r="C171" i="14"/>
  <c r="B173" i="13"/>
  <c r="A174" i="13"/>
  <c r="C173" i="13"/>
  <c r="C176" i="27"/>
  <c r="C176" i="28"/>
  <c r="C174" i="16"/>
  <c r="C174" i="51"/>
  <c r="A175" i="51"/>
  <c r="B174" i="51"/>
  <c r="B174" i="50"/>
  <c r="C174" i="50"/>
  <c r="A175" i="50"/>
  <c r="C174" i="48"/>
  <c r="A175" i="48"/>
  <c r="B174" i="48"/>
  <c r="B174" i="47"/>
  <c r="A175" i="47"/>
  <c r="C174" i="47"/>
  <c r="B174" i="46"/>
  <c r="C174" i="46"/>
  <c r="A175" i="46"/>
  <c r="C174" i="45"/>
  <c r="B174" i="45"/>
  <c r="A175" i="45"/>
  <c r="B175" i="44"/>
  <c r="C175" i="44"/>
  <c r="A176" i="44"/>
  <c r="B175" i="43"/>
  <c r="A176" i="43"/>
  <c r="C174" i="42"/>
  <c r="A175" i="42"/>
  <c r="B174" i="42"/>
  <c r="B174" i="41"/>
  <c r="C174" i="41"/>
  <c r="A175" i="41"/>
  <c r="B173" i="36"/>
  <c r="A174" i="36"/>
  <c r="B174" i="35"/>
  <c r="C174" i="35"/>
  <c r="A175" i="35"/>
  <c r="B174" i="31"/>
  <c r="C174" i="31"/>
  <c r="A175" i="31"/>
  <c r="B174" i="30"/>
  <c r="C174" i="30"/>
  <c r="A175" i="30"/>
  <c r="C176" i="29"/>
  <c r="A177" i="29"/>
  <c r="B176" i="29"/>
  <c r="C174" i="26"/>
  <c r="B174" i="26"/>
  <c r="A175" i="26"/>
  <c r="B174" i="25"/>
  <c r="C174" i="25"/>
  <c r="A175" i="25"/>
  <c r="C174" i="24"/>
  <c r="A175" i="24"/>
  <c r="B174" i="24"/>
  <c r="B173" i="23"/>
  <c r="C173" i="23"/>
  <c r="A174" i="23"/>
  <c r="C173" i="20"/>
  <c r="A174" i="20"/>
  <c r="B173" i="20"/>
  <c r="B173" i="21"/>
  <c r="A174" i="21"/>
  <c r="C173" i="21"/>
  <c r="B172" i="19"/>
  <c r="C172" i="19"/>
  <c r="A173" i="19"/>
  <c r="B172" i="18"/>
  <c r="C172" i="18"/>
  <c r="A173" i="18"/>
  <c r="B171" i="15"/>
  <c r="C171" i="15"/>
  <c r="A172" i="15"/>
  <c r="A167" i="39"/>
  <c r="B166" i="39"/>
  <c r="C166" i="39"/>
  <c r="M167" i="36"/>
  <c r="K168" i="36"/>
  <c r="L173" i="13"/>
  <c r="M172" i="46"/>
  <c r="G171" i="18"/>
  <c r="L171" i="19"/>
  <c r="J171" i="14"/>
  <c r="F173" i="50"/>
  <c r="D176" i="28"/>
  <c r="D171" i="19"/>
  <c r="H173" i="41"/>
  <c r="M172" i="48"/>
  <c r="G175" i="28"/>
  <c r="G172" i="46"/>
  <c r="N170" i="17"/>
  <c r="G173" i="35"/>
  <c r="G173" i="50"/>
  <c r="H173" i="13"/>
  <c r="F175" i="28"/>
  <c r="E172" i="26"/>
  <c r="H173" i="31"/>
  <c r="M172" i="23"/>
  <c r="I173" i="47"/>
  <c r="I166" i="39"/>
  <c r="L166" i="39"/>
  <c r="G172" i="45"/>
  <c r="I175" i="29"/>
  <c r="N172" i="26"/>
  <c r="N171" i="18"/>
  <c r="G175" i="27"/>
  <c r="I173" i="31"/>
  <c r="N173" i="50"/>
  <c r="G167" i="36"/>
  <c r="L168" i="36"/>
  <c r="J174" i="44"/>
  <c r="M165" i="39"/>
  <c r="E170" i="14"/>
  <c r="J173" i="41"/>
  <c r="I174" i="16"/>
  <c r="E165" i="39"/>
  <c r="I172" i="20"/>
  <c r="N170" i="14"/>
  <c r="I173" i="41"/>
  <c r="G173" i="47"/>
  <c r="J173" i="24"/>
  <c r="N173" i="16"/>
  <c r="K173" i="13"/>
  <c r="I174" i="44"/>
  <c r="D174" i="44"/>
  <c r="G172" i="48"/>
  <c r="M172" i="42"/>
  <c r="L173" i="25"/>
  <c r="F172" i="46"/>
  <c r="I173" i="26"/>
  <c r="H172" i="21"/>
  <c r="J172" i="20"/>
  <c r="H173" i="42"/>
  <c r="D173" i="20"/>
  <c r="H173" i="35"/>
  <c r="E170" i="17"/>
  <c r="H166" i="39"/>
  <c r="F173" i="44"/>
  <c r="F173" i="16"/>
  <c r="M175" i="28"/>
  <c r="F174" i="29"/>
  <c r="F167" i="36"/>
  <c r="H168" i="36"/>
  <c r="D171" i="17"/>
  <c r="K173" i="35"/>
  <c r="M173" i="35"/>
  <c r="F171" i="18"/>
  <c r="L173" i="42"/>
  <c r="D173" i="21"/>
  <c r="I171" i="17"/>
  <c r="N165" i="39"/>
  <c r="I173" i="25"/>
  <c r="H173" i="25"/>
  <c r="N173" i="47"/>
  <c r="G173" i="16"/>
  <c r="D173" i="13"/>
  <c r="D173" i="48"/>
  <c r="I173" i="42"/>
  <c r="K172" i="23"/>
  <c r="E172" i="13"/>
  <c r="F172" i="26"/>
  <c r="F172" i="42"/>
  <c r="F172" i="51"/>
  <c r="H174" i="44"/>
  <c r="K171" i="17"/>
  <c r="L173" i="26"/>
  <c r="J173" i="35"/>
  <c r="I173" i="30"/>
  <c r="J176" i="28"/>
  <c r="E174" i="29"/>
  <c r="J173" i="30"/>
  <c r="L173" i="31"/>
  <c r="N172" i="23"/>
  <c r="L174" i="16"/>
  <c r="E167" i="36"/>
  <c r="E173" i="35"/>
  <c r="K173" i="31"/>
  <c r="J173" i="13"/>
  <c r="L173" i="35"/>
  <c r="H173" i="48"/>
  <c r="K173" i="42"/>
  <c r="H173" i="45"/>
  <c r="J176" i="27"/>
  <c r="G172" i="35"/>
  <c r="G172" i="13"/>
  <c r="J172" i="21"/>
  <c r="E173" i="44"/>
  <c r="N174" i="29"/>
  <c r="K173" i="45"/>
  <c r="I170" i="15"/>
  <c r="L174" i="44"/>
  <c r="N173" i="44"/>
  <c r="D171" i="14"/>
  <c r="L172" i="23"/>
  <c r="M172" i="26"/>
  <c r="H174" i="16"/>
  <c r="H176" i="28"/>
  <c r="D176" i="27"/>
  <c r="D174" i="35"/>
  <c r="F172" i="23"/>
  <c r="J173" i="42"/>
  <c r="F165" i="39"/>
  <c r="M172" i="41"/>
  <c r="M172" i="45"/>
  <c r="J173" i="26"/>
  <c r="H171" i="14"/>
  <c r="G170" i="19"/>
  <c r="F172" i="13"/>
  <c r="M174" i="29"/>
  <c r="N172" i="21"/>
  <c r="E173" i="47"/>
  <c r="E172" i="51"/>
  <c r="G172" i="23"/>
  <c r="D173" i="42"/>
  <c r="D174" i="50"/>
  <c r="G172" i="42"/>
  <c r="G172" i="26"/>
  <c r="D172" i="18"/>
  <c r="J171" i="19"/>
  <c r="N172" i="42"/>
  <c r="H171" i="19"/>
  <c r="D174" i="47"/>
  <c r="J173" i="47"/>
  <c r="E172" i="23"/>
  <c r="I173" i="24"/>
  <c r="F173" i="47"/>
  <c r="D173" i="26"/>
  <c r="F170" i="17"/>
  <c r="I173" i="45"/>
  <c r="M173" i="50"/>
  <c r="G172" i="21"/>
  <c r="M172" i="21"/>
  <c r="M173" i="47"/>
  <c r="N167" i="36"/>
  <c r="I173" i="35"/>
  <c r="I173" i="48"/>
  <c r="M172" i="35"/>
  <c r="K173" i="41"/>
  <c r="F172" i="48"/>
  <c r="D175" i="29"/>
  <c r="H173" i="50"/>
  <c r="G174" i="29"/>
  <c r="H173" i="24"/>
  <c r="L171" i="17"/>
  <c r="E173" i="24"/>
  <c r="G172" i="41"/>
  <c r="L173" i="24"/>
  <c r="L173" i="41"/>
  <c r="F172" i="35"/>
  <c r="K173" i="30"/>
  <c r="K176" i="28"/>
  <c r="G170" i="17"/>
  <c r="H171" i="18"/>
  <c r="M173" i="16"/>
  <c r="J171" i="17"/>
  <c r="E170" i="19"/>
  <c r="I171" i="14"/>
  <c r="D173" i="46"/>
  <c r="E175" i="28"/>
  <c r="F172" i="21"/>
  <c r="L176" i="28"/>
  <c r="I168" i="36"/>
  <c r="D173" i="41"/>
  <c r="D174" i="41" s="1"/>
  <c r="K173" i="46"/>
  <c r="E172" i="42"/>
  <c r="L173" i="47"/>
  <c r="G172" i="20"/>
  <c r="D174" i="16"/>
  <c r="E172" i="35"/>
  <c r="G173" i="44"/>
  <c r="L173" i="50"/>
  <c r="K173" i="24"/>
  <c r="K172" i="21"/>
  <c r="I173" i="13"/>
  <c r="K173" i="51"/>
  <c r="G173" i="24"/>
  <c r="E172" i="41"/>
  <c r="L175" i="29"/>
  <c r="H172" i="20"/>
  <c r="H173" i="26"/>
  <c r="L172" i="20"/>
  <c r="K174" i="16"/>
  <c r="N172" i="13"/>
  <c r="I173" i="51"/>
  <c r="F170" i="15"/>
  <c r="D173" i="30"/>
  <c r="E172" i="21"/>
  <c r="F172" i="41"/>
  <c r="H173" i="46"/>
  <c r="J173" i="25"/>
  <c r="J175" i="29"/>
  <c r="J172" i="23"/>
  <c r="D168" i="36"/>
  <c r="M170" i="14"/>
  <c r="L173" i="48"/>
  <c r="N172" i="35"/>
  <c r="L173" i="30"/>
  <c r="K171" i="19"/>
  <c r="J173" i="51"/>
  <c r="K166" i="39"/>
  <c r="K171" i="14"/>
  <c r="G165" i="39"/>
  <c r="F172" i="20"/>
  <c r="M173" i="24"/>
  <c r="F173" i="35"/>
  <c r="E172" i="48"/>
  <c r="N173" i="35"/>
  <c r="K173" i="50"/>
  <c r="N172" i="41"/>
  <c r="N173" i="24"/>
  <c r="K173" i="26"/>
  <c r="J166" i="39"/>
  <c r="I173" i="50"/>
  <c r="H171" i="17"/>
  <c r="N172" i="51"/>
  <c r="D171" i="15"/>
  <c r="K173" i="25"/>
  <c r="M171" i="18"/>
  <c r="N175" i="28"/>
  <c r="H173" i="51"/>
  <c r="M173" i="44"/>
  <c r="L171" i="14"/>
  <c r="J173" i="45"/>
  <c r="E172" i="46"/>
  <c r="I173" i="46"/>
  <c r="N170" i="15"/>
  <c r="J168" i="36"/>
  <c r="M170" i="17"/>
  <c r="N172" i="46"/>
  <c r="I172" i="21"/>
  <c r="M170" i="19"/>
  <c r="N172" i="20"/>
  <c r="M172" i="13"/>
  <c r="E173" i="50"/>
  <c r="L170" i="15"/>
  <c r="M172" i="20"/>
  <c r="E172" i="20"/>
  <c r="K175" i="29"/>
  <c r="N170" i="19"/>
  <c r="J173" i="50"/>
  <c r="F172" i="45"/>
  <c r="L173" i="46"/>
  <c r="N172" i="48"/>
  <c r="J173" i="31"/>
  <c r="G170" i="14"/>
  <c r="H173" i="30"/>
  <c r="J170" i="15"/>
  <c r="L173" i="51"/>
  <c r="D173" i="51"/>
  <c r="J171" i="18"/>
  <c r="M170" i="15"/>
  <c r="D173" i="25"/>
  <c r="L172" i="21"/>
  <c r="I172" i="23"/>
  <c r="J173" i="48"/>
  <c r="D173" i="45"/>
  <c r="I176" i="28"/>
  <c r="E173" i="16"/>
  <c r="H173" i="47"/>
  <c r="I171" i="18"/>
  <c r="K173" i="48"/>
  <c r="D172" i="19"/>
  <c r="E170" i="15"/>
  <c r="D176" i="29"/>
  <c r="K173" i="47"/>
  <c r="K174" i="44"/>
  <c r="J174" i="16"/>
  <c r="H175" i="29"/>
  <c r="H170" i="15"/>
  <c r="N172" i="45"/>
  <c r="G170" i="15"/>
  <c r="F173" i="24"/>
  <c r="L173" i="45"/>
  <c r="I171" i="19"/>
  <c r="D173" i="31"/>
  <c r="E171" i="18"/>
  <c r="G172" i="51"/>
  <c r="F170" i="19"/>
  <c r="J173" i="46"/>
  <c r="E172" i="45"/>
  <c r="M172" i="51"/>
  <c r="H172" i="23"/>
  <c r="K170" i="15"/>
  <c r="F170" i="14"/>
  <c r="K172" i="20"/>
  <c r="D166" i="39"/>
  <c r="D174" i="24"/>
  <c r="C170" i="36" l="1"/>
  <c r="B177" i="28"/>
  <c r="A178" i="28"/>
  <c r="B177" i="27"/>
  <c r="A178" i="27"/>
  <c r="C172" i="17"/>
  <c r="A173" i="17"/>
  <c r="B172" i="17"/>
  <c r="A176" i="16"/>
  <c r="B175" i="16"/>
  <c r="B172" i="14"/>
  <c r="A173" i="14"/>
  <c r="C172" i="14"/>
  <c r="A175" i="13"/>
  <c r="B174" i="13"/>
  <c r="C174" i="13"/>
  <c r="C177" i="27"/>
  <c r="C177" i="28"/>
  <c r="C175" i="16"/>
  <c r="B175" i="51"/>
  <c r="C175" i="51"/>
  <c r="A176" i="51"/>
  <c r="C175" i="50"/>
  <c r="A176" i="50"/>
  <c r="B175" i="50"/>
  <c r="B175" i="48"/>
  <c r="C175" i="48"/>
  <c r="A176" i="48"/>
  <c r="C175" i="47"/>
  <c r="A176" i="47"/>
  <c r="B175" i="47"/>
  <c r="C175" i="46"/>
  <c r="A176" i="46"/>
  <c r="B175" i="46"/>
  <c r="B175" i="45"/>
  <c r="C175" i="45"/>
  <c r="A176" i="45"/>
  <c r="C176" i="44"/>
  <c r="A177" i="44"/>
  <c r="B176" i="44"/>
  <c r="A177" i="43"/>
  <c r="B176" i="43"/>
  <c r="B175" i="42"/>
  <c r="C175" i="42"/>
  <c r="A176" i="42"/>
  <c r="C175" i="41"/>
  <c r="A176" i="41"/>
  <c r="B175" i="41"/>
  <c r="B174" i="36"/>
  <c r="A175" i="36"/>
  <c r="C175" i="35"/>
  <c r="B175" i="35"/>
  <c r="A176" i="35"/>
  <c r="B175" i="31"/>
  <c r="A176" i="31"/>
  <c r="C175" i="31"/>
  <c r="C175" i="30"/>
  <c r="A176" i="30"/>
  <c r="B175" i="30"/>
  <c r="B177" i="29"/>
  <c r="C177" i="29"/>
  <c r="A178" i="29"/>
  <c r="C175" i="26"/>
  <c r="A176" i="26"/>
  <c r="B175" i="26"/>
  <c r="A176" i="25"/>
  <c r="B175" i="25"/>
  <c r="C175" i="25"/>
  <c r="C175" i="24"/>
  <c r="A176" i="24"/>
  <c r="B175" i="24"/>
  <c r="C174" i="23"/>
  <c r="A175" i="23"/>
  <c r="B174" i="23"/>
  <c r="C174" i="20"/>
  <c r="A175" i="20"/>
  <c r="B174" i="20"/>
  <c r="B174" i="21"/>
  <c r="C174" i="21"/>
  <c r="A175" i="21"/>
  <c r="B173" i="19"/>
  <c r="A174" i="19"/>
  <c r="C173" i="19"/>
  <c r="C173" i="18"/>
  <c r="A174" i="18"/>
  <c r="B173" i="18"/>
  <c r="C172" i="15"/>
  <c r="A173" i="15"/>
  <c r="B172" i="15"/>
  <c r="A168" i="39"/>
  <c r="B167" i="39"/>
  <c r="C167" i="39"/>
  <c r="N168" i="36"/>
  <c r="I169" i="36"/>
  <c r="M174" i="44"/>
  <c r="G172" i="18"/>
  <c r="L174" i="47"/>
  <c r="D172" i="14"/>
  <c r="D167" i="39"/>
  <c r="L172" i="14"/>
  <c r="F171" i="15"/>
  <c r="H172" i="18"/>
  <c r="J174" i="26"/>
  <c r="I172" i="17"/>
  <c r="I174" i="48"/>
  <c r="K174" i="45"/>
  <c r="M173" i="45"/>
  <c r="J174" i="13"/>
  <c r="F173" i="45"/>
  <c r="N174" i="50"/>
  <c r="N174" i="44"/>
  <c r="I172" i="14"/>
  <c r="I174" i="30"/>
  <c r="N171" i="15"/>
  <c r="I177" i="28"/>
  <c r="K174" i="31"/>
  <c r="N173" i="26"/>
  <c r="M172" i="18"/>
  <c r="J174" i="30"/>
  <c r="K174" i="48"/>
  <c r="D175" i="35"/>
  <c r="N173" i="20"/>
  <c r="E174" i="44"/>
  <c r="G174" i="24"/>
  <c r="G173" i="21"/>
  <c r="E173" i="26"/>
  <c r="K174" i="30"/>
  <c r="E168" i="36"/>
  <c r="J169" i="36"/>
  <c r="N171" i="14"/>
  <c r="D173" i="23"/>
  <c r="M166" i="39"/>
  <c r="H175" i="16"/>
  <c r="G173" i="42"/>
  <c r="M174" i="16"/>
  <c r="E172" i="18"/>
  <c r="N171" i="17"/>
  <c r="N173" i="25"/>
  <c r="G176" i="28"/>
  <c r="K174" i="26"/>
  <c r="H174" i="35"/>
  <c r="F173" i="30"/>
  <c r="E173" i="30"/>
  <c r="G173" i="51"/>
  <c r="D173" i="19"/>
  <c r="G171" i="14"/>
  <c r="L174" i="24"/>
  <c r="F173" i="48"/>
  <c r="K172" i="14"/>
  <c r="J171" i="15"/>
  <c r="I175" i="16"/>
  <c r="M173" i="51"/>
  <c r="I174" i="42"/>
  <c r="D174" i="25"/>
  <c r="K173" i="20"/>
  <c r="I174" i="46"/>
  <c r="G174" i="50"/>
  <c r="E173" i="48"/>
  <c r="H167" i="39"/>
  <c r="H174" i="30"/>
  <c r="N173" i="42"/>
  <c r="E174" i="16"/>
  <c r="M173" i="26"/>
  <c r="L172" i="17"/>
  <c r="F168" i="36"/>
  <c r="K169" i="36"/>
  <c r="L174" i="13"/>
  <c r="F173" i="20"/>
  <c r="M173" i="46"/>
  <c r="N174" i="47"/>
  <c r="N173" i="31"/>
  <c r="H176" i="29"/>
  <c r="H172" i="19"/>
  <c r="D177" i="27"/>
  <c r="N172" i="19"/>
  <c r="E174" i="50"/>
  <c r="M175" i="29"/>
  <c r="N173" i="48"/>
  <c r="I174" i="24"/>
  <c r="J174" i="47"/>
  <c r="M176" i="28"/>
  <c r="H172" i="14"/>
  <c r="H174" i="50"/>
  <c r="N172" i="18"/>
  <c r="N176" i="29"/>
  <c r="M171" i="15"/>
  <c r="L175" i="44"/>
  <c r="L174" i="46"/>
  <c r="D174" i="20"/>
  <c r="J174" i="35"/>
  <c r="J175" i="16"/>
  <c r="H174" i="26"/>
  <c r="L167" i="39"/>
  <c r="G174" i="47"/>
  <c r="M173" i="41"/>
  <c r="K174" i="41"/>
  <c r="K173" i="23"/>
  <c r="J172" i="17"/>
  <c r="M172" i="19"/>
  <c r="G168" i="36"/>
  <c r="H169" i="36"/>
  <c r="F174" i="35"/>
  <c r="D174" i="21"/>
  <c r="J172" i="18"/>
  <c r="M173" i="21"/>
  <c r="G173" i="45"/>
  <c r="J173" i="21"/>
  <c r="M173" i="25"/>
  <c r="H174" i="41"/>
  <c r="G172" i="19"/>
  <c r="H173" i="23"/>
  <c r="F174" i="16"/>
  <c r="N173" i="21"/>
  <c r="H173" i="21"/>
  <c r="G175" i="29"/>
  <c r="K171" i="15"/>
  <c r="K174" i="47"/>
  <c r="K174" i="42"/>
  <c r="G171" i="19"/>
  <c r="F174" i="50"/>
  <c r="L172" i="19"/>
  <c r="M173" i="13"/>
  <c r="J175" i="44"/>
  <c r="I167" i="39"/>
  <c r="J174" i="45"/>
  <c r="F172" i="18"/>
  <c r="N166" i="39"/>
  <c r="G173" i="41"/>
  <c r="E174" i="35"/>
  <c r="G171" i="15"/>
  <c r="F176" i="28"/>
  <c r="G176" i="29"/>
  <c r="J177" i="27"/>
  <c r="G173" i="25"/>
  <c r="H172" i="17"/>
  <c r="I176" i="29"/>
  <c r="J172" i="19"/>
  <c r="E176" i="28"/>
  <c r="M173" i="20"/>
  <c r="G173" i="20"/>
  <c r="E171" i="19"/>
  <c r="H174" i="25"/>
  <c r="F171" i="14"/>
  <c r="E173" i="13"/>
  <c r="I174" i="50"/>
  <c r="F173" i="13"/>
  <c r="D174" i="30"/>
  <c r="M173" i="48"/>
  <c r="F173" i="42"/>
  <c r="H174" i="47"/>
  <c r="H174" i="31"/>
  <c r="F176" i="29"/>
  <c r="D175" i="50"/>
  <c r="F174" i="24"/>
  <c r="D177" i="29"/>
  <c r="E174" i="47"/>
  <c r="L174" i="30"/>
  <c r="H171" i="15"/>
  <c r="L175" i="16"/>
  <c r="M168" i="36"/>
  <c r="M174" i="24"/>
  <c r="I174" i="31"/>
  <c r="D174" i="31"/>
  <c r="L173" i="20"/>
  <c r="I174" i="51"/>
  <c r="M176" i="29"/>
  <c r="E175" i="29"/>
  <c r="D174" i="42"/>
  <c r="H175" i="44"/>
  <c r="D173" i="18"/>
  <c r="F173" i="46"/>
  <c r="I173" i="21"/>
  <c r="M173" i="31"/>
  <c r="J174" i="31"/>
  <c r="N174" i="16"/>
  <c r="K175" i="44"/>
  <c r="N173" i="46"/>
  <c r="L174" i="41"/>
  <c r="G173" i="31"/>
  <c r="I174" i="47"/>
  <c r="E173" i="21"/>
  <c r="J174" i="48"/>
  <c r="I174" i="13"/>
  <c r="I174" i="35"/>
  <c r="K174" i="51"/>
  <c r="M174" i="35"/>
  <c r="D174" i="45"/>
  <c r="L174" i="42"/>
  <c r="L173" i="23"/>
  <c r="L174" i="31"/>
  <c r="D174" i="26"/>
  <c r="F173" i="26"/>
  <c r="F173" i="25"/>
  <c r="I173" i="23"/>
  <c r="E171" i="15"/>
  <c r="L174" i="25"/>
  <c r="N173" i="51"/>
  <c r="D175" i="44"/>
  <c r="F172" i="19"/>
  <c r="F171" i="19"/>
  <c r="H177" i="28"/>
  <c r="G173" i="26"/>
  <c r="H174" i="42"/>
  <c r="H174" i="51"/>
  <c r="K176" i="29"/>
  <c r="D174" i="51"/>
  <c r="F173" i="51"/>
  <c r="I172" i="18"/>
  <c r="J174" i="24"/>
  <c r="H174" i="45"/>
  <c r="E173" i="51"/>
  <c r="N173" i="41"/>
  <c r="M174" i="47"/>
  <c r="N174" i="35"/>
  <c r="H174" i="13"/>
  <c r="G166" i="39"/>
  <c r="D172" i="17"/>
  <c r="E174" i="41"/>
  <c r="K174" i="50"/>
  <c r="M171" i="17"/>
  <c r="L171" i="15"/>
  <c r="J174" i="50"/>
  <c r="I174" i="26"/>
  <c r="G174" i="35"/>
  <c r="D169" i="36"/>
  <c r="N171" i="19"/>
  <c r="N176" i="28"/>
  <c r="N174" i="41"/>
  <c r="J176" i="29"/>
  <c r="K172" i="19"/>
  <c r="E173" i="42"/>
  <c r="I171" i="15"/>
  <c r="E166" i="39"/>
  <c r="K174" i="24"/>
  <c r="F173" i="41"/>
  <c r="H174" i="48"/>
  <c r="D175" i="16"/>
  <c r="G171" i="17"/>
  <c r="E173" i="46"/>
  <c r="D175" i="24"/>
  <c r="L174" i="45"/>
  <c r="J174" i="51"/>
  <c r="F174" i="47"/>
  <c r="I172" i="19"/>
  <c r="N173" i="30"/>
  <c r="E173" i="20"/>
  <c r="G173" i="13"/>
  <c r="M174" i="41"/>
  <c r="E173" i="31"/>
  <c r="M173" i="30"/>
  <c r="J177" i="28"/>
  <c r="K174" i="13"/>
  <c r="K172" i="17"/>
  <c r="J174" i="42"/>
  <c r="D174" i="13"/>
  <c r="I175" i="44"/>
  <c r="D172" i="15"/>
  <c r="J174" i="41"/>
  <c r="I174" i="25"/>
  <c r="L169" i="36"/>
  <c r="E173" i="41"/>
  <c r="L176" i="29"/>
  <c r="N175" i="29"/>
  <c r="F174" i="44"/>
  <c r="F173" i="21"/>
  <c r="E171" i="17"/>
  <c r="F166" i="39"/>
  <c r="E176" i="29"/>
  <c r="L174" i="26"/>
  <c r="G176" i="27"/>
  <c r="K173" i="21"/>
  <c r="J172" i="14"/>
  <c r="J173" i="23"/>
  <c r="M171" i="14"/>
  <c r="L174" i="48"/>
  <c r="D174" i="48"/>
  <c r="D177" i="28"/>
  <c r="G173" i="30"/>
  <c r="J173" i="20"/>
  <c r="G173" i="48"/>
  <c r="F171" i="17"/>
  <c r="G173" i="46"/>
  <c r="E173" i="25"/>
  <c r="I173" i="20"/>
  <c r="J167" i="39"/>
  <c r="M174" i="50"/>
  <c r="E173" i="45"/>
  <c r="K177" i="28"/>
  <c r="J174" i="46"/>
  <c r="L174" i="35"/>
  <c r="I174" i="45"/>
  <c r="K175" i="16"/>
  <c r="F174" i="41"/>
  <c r="G174" i="16"/>
  <c r="M173" i="42"/>
  <c r="N173" i="45"/>
  <c r="L174" i="50"/>
  <c r="E174" i="24"/>
  <c r="F175" i="29"/>
  <c r="N173" i="13"/>
  <c r="L177" i="28"/>
  <c r="K174" i="46"/>
  <c r="J174" i="25"/>
  <c r="E172" i="19"/>
  <c r="I174" i="41"/>
  <c r="L174" i="51"/>
  <c r="K174" i="35"/>
  <c r="H174" i="46"/>
  <c r="N174" i="24"/>
  <c r="F173" i="31"/>
  <c r="L173" i="21"/>
  <c r="H174" i="24"/>
  <c r="M171" i="19"/>
  <c r="G174" i="44"/>
  <c r="H173" i="20"/>
  <c r="K174" i="25"/>
  <c r="E171" i="14"/>
  <c r="D174" i="46"/>
  <c r="G174" i="41"/>
  <c r="K167" i="39"/>
  <c r="D175" i="41"/>
  <c r="C171" i="36" l="1"/>
  <c r="B178" i="28"/>
  <c r="A179" i="28"/>
  <c r="B178" i="27"/>
  <c r="A179" i="27"/>
  <c r="C173" i="17"/>
  <c r="B173" i="17"/>
  <c r="A174" i="17"/>
  <c r="A177" i="16"/>
  <c r="B176" i="16"/>
  <c r="B173" i="14"/>
  <c r="A174" i="14"/>
  <c r="C173" i="14"/>
  <c r="B175" i="13"/>
  <c r="A176" i="13"/>
  <c r="C175" i="13"/>
  <c r="C178" i="27"/>
  <c r="C178" i="28"/>
  <c r="C176" i="16"/>
  <c r="C176" i="51"/>
  <c r="A177" i="51"/>
  <c r="B176" i="51"/>
  <c r="B176" i="50"/>
  <c r="C176" i="50"/>
  <c r="A177" i="50"/>
  <c r="B176" i="48"/>
  <c r="C176" i="48"/>
  <c r="A177" i="48"/>
  <c r="B176" i="47"/>
  <c r="C176" i="47"/>
  <c r="A177" i="47"/>
  <c r="B176" i="46"/>
  <c r="C176" i="46"/>
  <c r="A177" i="46"/>
  <c r="C176" i="45"/>
  <c r="B176" i="45"/>
  <c r="A177" i="45"/>
  <c r="B177" i="44"/>
  <c r="C177" i="44"/>
  <c r="A178" i="44"/>
  <c r="B177" i="43"/>
  <c r="A178" i="43"/>
  <c r="C176" i="42"/>
  <c r="A177" i="42"/>
  <c r="B176" i="42"/>
  <c r="B176" i="41"/>
  <c r="C176" i="41"/>
  <c r="A177" i="41"/>
  <c r="B175" i="36"/>
  <c r="A176" i="36"/>
  <c r="B176" i="35"/>
  <c r="C176" i="35"/>
  <c r="A177" i="35"/>
  <c r="B176" i="31"/>
  <c r="C176" i="31"/>
  <c r="A177" i="31"/>
  <c r="B176" i="30"/>
  <c r="C176" i="30"/>
  <c r="A177" i="30"/>
  <c r="C178" i="29"/>
  <c r="A179" i="29"/>
  <c r="B178" i="29"/>
  <c r="B176" i="26"/>
  <c r="C176" i="26"/>
  <c r="A177" i="26"/>
  <c r="B176" i="25"/>
  <c r="C176" i="25"/>
  <c r="A177" i="25"/>
  <c r="C176" i="24"/>
  <c r="A177" i="24"/>
  <c r="B176" i="24"/>
  <c r="B175" i="23"/>
  <c r="C175" i="23"/>
  <c r="A176" i="23"/>
  <c r="C175" i="20"/>
  <c r="B175" i="20"/>
  <c r="A176" i="20"/>
  <c r="B175" i="21"/>
  <c r="C175" i="21"/>
  <c r="A176" i="21"/>
  <c r="B174" i="19"/>
  <c r="C174" i="19"/>
  <c r="A175" i="19"/>
  <c r="B174" i="18"/>
  <c r="C174" i="18"/>
  <c r="A175" i="18"/>
  <c r="B173" i="15"/>
  <c r="C173" i="15"/>
  <c r="A174" i="15"/>
  <c r="A169" i="39"/>
  <c r="B168" i="39"/>
  <c r="C168" i="39"/>
  <c r="D175" i="46"/>
  <c r="E174" i="42"/>
  <c r="M174" i="20"/>
  <c r="K175" i="24"/>
  <c r="M174" i="48"/>
  <c r="H175" i="26"/>
  <c r="J173" i="17"/>
  <c r="K176" i="44"/>
  <c r="L172" i="15"/>
  <c r="F174" i="42"/>
  <c r="G177" i="28"/>
  <c r="K175" i="51"/>
  <c r="L176" i="16"/>
  <c r="F177" i="28"/>
  <c r="F172" i="14"/>
  <c r="L175" i="35"/>
  <c r="N174" i="21"/>
  <c r="L175" i="50"/>
  <c r="E175" i="50"/>
  <c r="J175" i="46"/>
  <c r="I175" i="24"/>
  <c r="L175" i="47"/>
  <c r="L175" i="24"/>
  <c r="E174" i="31"/>
  <c r="I175" i="45"/>
  <c r="E173" i="23"/>
  <c r="M174" i="42"/>
  <c r="L175" i="13"/>
  <c r="J175" i="51"/>
  <c r="I168" i="39"/>
  <c r="F174" i="31"/>
  <c r="F169" i="36"/>
  <c r="K170" i="36"/>
  <c r="F174" i="26"/>
  <c r="G174" i="30"/>
  <c r="K174" i="21"/>
  <c r="H175" i="35"/>
  <c r="L175" i="30"/>
  <c r="J178" i="27"/>
  <c r="J175" i="35"/>
  <c r="M174" i="26"/>
  <c r="D173" i="15"/>
  <c r="J178" i="28"/>
  <c r="K175" i="31"/>
  <c r="D175" i="25"/>
  <c r="D173" i="14"/>
  <c r="N173" i="23"/>
  <c r="K173" i="19"/>
  <c r="E175" i="16"/>
  <c r="L175" i="42"/>
  <c r="M175" i="50"/>
  <c r="H176" i="44"/>
  <c r="I173" i="17"/>
  <c r="L175" i="46"/>
  <c r="M175" i="35"/>
  <c r="N175" i="50"/>
  <c r="I173" i="14"/>
  <c r="H168" i="39"/>
  <c r="I175" i="30"/>
  <c r="L175" i="45"/>
  <c r="H174" i="21"/>
  <c r="N177" i="29"/>
  <c r="N175" i="24"/>
  <c r="M174" i="31"/>
  <c r="N169" i="36"/>
  <c r="H170" i="36"/>
  <c r="E172" i="14"/>
  <c r="K175" i="26"/>
  <c r="L175" i="25"/>
  <c r="G174" i="25"/>
  <c r="F174" i="25"/>
  <c r="M174" i="30"/>
  <c r="E174" i="45"/>
  <c r="G174" i="31"/>
  <c r="F174" i="46"/>
  <c r="K168" i="39"/>
  <c r="N174" i="48"/>
  <c r="J175" i="25"/>
  <c r="M172" i="15"/>
  <c r="N174" i="25"/>
  <c r="M173" i="19"/>
  <c r="G167" i="39"/>
  <c r="E173" i="19"/>
  <c r="F175" i="50"/>
  <c r="G173" i="23"/>
  <c r="I174" i="21"/>
  <c r="D178" i="27"/>
  <c r="G173" i="18"/>
  <c r="H175" i="45"/>
  <c r="G175" i="44"/>
  <c r="I177" i="29"/>
  <c r="M174" i="51"/>
  <c r="M175" i="16"/>
  <c r="H175" i="47"/>
  <c r="G174" i="26"/>
  <c r="N174" i="31"/>
  <c r="K175" i="41"/>
  <c r="E174" i="21"/>
  <c r="M173" i="18"/>
  <c r="J175" i="48"/>
  <c r="E169" i="36"/>
  <c r="J175" i="26"/>
  <c r="I174" i="20"/>
  <c r="N174" i="51"/>
  <c r="F174" i="21"/>
  <c r="M174" i="21"/>
  <c r="J175" i="24"/>
  <c r="D176" i="44"/>
  <c r="N174" i="13"/>
  <c r="D174" i="18"/>
  <c r="G172" i="15"/>
  <c r="I175" i="51"/>
  <c r="H175" i="48"/>
  <c r="F172" i="15"/>
  <c r="G177" i="27"/>
  <c r="K172" i="15"/>
  <c r="L176" i="44"/>
  <c r="M174" i="46"/>
  <c r="J175" i="30"/>
  <c r="G175" i="35"/>
  <c r="N177" i="28"/>
  <c r="K177" i="29"/>
  <c r="K175" i="30"/>
  <c r="I175" i="46"/>
  <c r="N174" i="45"/>
  <c r="D176" i="24"/>
  <c r="H175" i="42"/>
  <c r="N172" i="14"/>
  <c r="I175" i="42"/>
  <c r="J177" i="29"/>
  <c r="E174" i="20"/>
  <c r="E174" i="13"/>
  <c r="J175" i="50"/>
  <c r="J176" i="44"/>
  <c r="H175" i="51"/>
  <c r="F175" i="35"/>
  <c r="M174" i="45"/>
  <c r="E174" i="30"/>
  <c r="E175" i="35"/>
  <c r="I175" i="48"/>
  <c r="I174" i="23"/>
  <c r="G174" i="46"/>
  <c r="D175" i="47"/>
  <c r="D175" i="26"/>
  <c r="J173" i="14"/>
  <c r="J175" i="42"/>
  <c r="I175" i="13"/>
  <c r="M175" i="41"/>
  <c r="D175" i="30"/>
  <c r="M175" i="24"/>
  <c r="H175" i="46"/>
  <c r="M167" i="39"/>
  <c r="F175" i="41"/>
  <c r="F177" i="29"/>
  <c r="I175" i="50"/>
  <c r="J175" i="45"/>
  <c r="M169" i="36"/>
  <c r="D176" i="16"/>
  <c r="K175" i="42"/>
  <c r="G173" i="19"/>
  <c r="L174" i="20"/>
  <c r="E173" i="18"/>
  <c r="J173" i="18"/>
  <c r="F175" i="24"/>
  <c r="L174" i="21"/>
  <c r="K175" i="13"/>
  <c r="J173" i="19"/>
  <c r="G174" i="21"/>
  <c r="I176" i="44"/>
  <c r="J176" i="16"/>
  <c r="N173" i="19"/>
  <c r="M172" i="14"/>
  <c r="H174" i="20"/>
  <c r="H175" i="13"/>
  <c r="E174" i="48"/>
  <c r="I175" i="41"/>
  <c r="K175" i="50"/>
  <c r="K174" i="23"/>
  <c r="J174" i="21"/>
  <c r="J175" i="47"/>
  <c r="N174" i="30"/>
  <c r="H175" i="31"/>
  <c r="N175" i="44"/>
  <c r="I175" i="35"/>
  <c r="G172" i="17"/>
  <c r="H173" i="19"/>
  <c r="G169" i="36"/>
  <c r="L170" i="36"/>
  <c r="H175" i="50"/>
  <c r="F174" i="30"/>
  <c r="G172" i="14"/>
  <c r="J172" i="15"/>
  <c r="M173" i="23"/>
  <c r="L175" i="48"/>
  <c r="K175" i="25"/>
  <c r="L178" i="28"/>
  <c r="I175" i="47"/>
  <c r="F174" i="20"/>
  <c r="E174" i="46"/>
  <c r="K175" i="48"/>
  <c r="E175" i="24"/>
  <c r="K173" i="14"/>
  <c r="D175" i="20"/>
  <c r="I175" i="25"/>
  <c r="N174" i="42"/>
  <c r="E177" i="29"/>
  <c r="F174" i="51"/>
  <c r="G174" i="13"/>
  <c r="K175" i="35"/>
  <c r="N175" i="16"/>
  <c r="F174" i="45"/>
  <c r="D174" i="23"/>
  <c r="L175" i="26"/>
  <c r="E174" i="25"/>
  <c r="E172" i="15"/>
  <c r="F167" i="39"/>
  <c r="G174" i="20"/>
  <c r="D175" i="45"/>
  <c r="J170" i="36"/>
  <c r="H173" i="18"/>
  <c r="I175" i="31"/>
  <c r="H173" i="17"/>
  <c r="I173" i="18"/>
  <c r="E167" i="39"/>
  <c r="N175" i="41"/>
  <c r="N172" i="17"/>
  <c r="I172" i="15"/>
  <c r="G177" i="29"/>
  <c r="D175" i="31"/>
  <c r="K175" i="45"/>
  <c r="D176" i="50"/>
  <c r="G175" i="16"/>
  <c r="K178" i="28"/>
  <c r="D178" i="28"/>
  <c r="D168" i="39"/>
  <c r="H176" i="16"/>
  <c r="N174" i="26"/>
  <c r="I176" i="16"/>
  <c r="D176" i="35"/>
  <c r="D175" i="13"/>
  <c r="E175" i="44"/>
  <c r="L177" i="29"/>
  <c r="L174" i="23"/>
  <c r="K175" i="47"/>
  <c r="F175" i="44"/>
  <c r="G175" i="24"/>
  <c r="H178" i="28"/>
  <c r="L173" i="19"/>
  <c r="F173" i="19"/>
  <c r="H177" i="29"/>
  <c r="K173" i="17"/>
  <c r="D170" i="36"/>
  <c r="I170" i="36"/>
  <c r="D175" i="51"/>
  <c r="J175" i="31"/>
  <c r="M177" i="28"/>
  <c r="E177" i="28"/>
  <c r="E172" i="17"/>
  <c r="K175" i="46"/>
  <c r="F175" i="16"/>
  <c r="G174" i="42"/>
  <c r="J175" i="41"/>
  <c r="I173" i="19"/>
  <c r="L173" i="14"/>
  <c r="H172" i="15"/>
  <c r="L175" i="51"/>
  <c r="L175" i="41"/>
  <c r="G175" i="50"/>
  <c r="N175" i="35"/>
  <c r="G174" i="51"/>
  <c r="E174" i="26"/>
  <c r="G174" i="45"/>
  <c r="F174" i="48"/>
  <c r="D176" i="46"/>
  <c r="K176" i="16"/>
  <c r="N174" i="46"/>
  <c r="F173" i="18"/>
  <c r="M174" i="13"/>
  <c r="H175" i="41"/>
  <c r="N167" i="39"/>
  <c r="D175" i="42"/>
  <c r="M172" i="17"/>
  <c r="I175" i="26"/>
  <c r="H175" i="25"/>
  <c r="L175" i="31"/>
  <c r="F173" i="23"/>
  <c r="D173" i="17"/>
  <c r="H175" i="30"/>
  <c r="M177" i="29"/>
  <c r="E174" i="51"/>
  <c r="H174" i="23"/>
  <c r="L168" i="39"/>
  <c r="M174" i="25"/>
  <c r="F172" i="17"/>
  <c r="G175" i="41"/>
  <c r="K174" i="20"/>
  <c r="F174" i="13"/>
  <c r="E175" i="41"/>
  <c r="J168" i="39"/>
  <c r="L173" i="17"/>
  <c r="I178" i="28"/>
  <c r="J175" i="13"/>
  <c r="N172" i="15"/>
  <c r="N174" i="20"/>
  <c r="H175" i="24"/>
  <c r="J174" i="23"/>
  <c r="G174" i="48"/>
  <c r="M175" i="44"/>
  <c r="D175" i="48"/>
  <c r="N173" i="18"/>
  <c r="J174" i="20"/>
  <c r="D178" i="29"/>
  <c r="H173" i="14"/>
  <c r="B179" i="28" l="1"/>
  <c r="A180" i="28"/>
  <c r="C172" i="36"/>
  <c r="B179" i="27"/>
  <c r="A180" i="27"/>
  <c r="C174" i="17"/>
  <c r="A175" i="17"/>
  <c r="B174" i="17"/>
  <c r="A178" i="16"/>
  <c r="B177" i="16"/>
  <c r="A175" i="14"/>
  <c r="B174" i="14"/>
  <c r="C174" i="14"/>
  <c r="B176" i="13"/>
  <c r="A177" i="13"/>
  <c r="C176" i="13"/>
  <c r="C179" i="27"/>
  <c r="C179" i="28"/>
  <c r="C177" i="16"/>
  <c r="B177" i="51"/>
  <c r="C177" i="51"/>
  <c r="A178" i="51"/>
  <c r="C177" i="50"/>
  <c r="A178" i="50"/>
  <c r="B177" i="50"/>
  <c r="B177" i="48"/>
  <c r="C177" i="48"/>
  <c r="A178" i="48"/>
  <c r="C177" i="47"/>
  <c r="A178" i="47"/>
  <c r="B177" i="47"/>
  <c r="C177" i="46"/>
  <c r="A178" i="46"/>
  <c r="B177" i="46"/>
  <c r="B177" i="45"/>
  <c r="C177" i="45"/>
  <c r="A178" i="45"/>
  <c r="C178" i="44"/>
  <c r="A179" i="44"/>
  <c r="B178" i="44"/>
  <c r="A179" i="43"/>
  <c r="B178" i="43"/>
  <c r="B177" i="42"/>
  <c r="C177" i="42"/>
  <c r="A178" i="42"/>
  <c r="C177" i="41"/>
  <c r="A178" i="41"/>
  <c r="B177" i="41"/>
  <c r="B176" i="36"/>
  <c r="A177" i="36"/>
  <c r="A178" i="35"/>
  <c r="B177" i="35"/>
  <c r="C177" i="35"/>
  <c r="B177" i="31"/>
  <c r="C177" i="31"/>
  <c r="A178" i="31"/>
  <c r="C177" i="30"/>
  <c r="A178" i="30"/>
  <c r="B177" i="30"/>
  <c r="A180" i="29"/>
  <c r="B179" i="29"/>
  <c r="C179" i="29"/>
  <c r="A178" i="26"/>
  <c r="B177" i="26"/>
  <c r="C177" i="26"/>
  <c r="A178" i="25"/>
  <c r="B177" i="25"/>
  <c r="C177" i="25"/>
  <c r="C177" i="24"/>
  <c r="A178" i="24"/>
  <c r="B177" i="24"/>
  <c r="C176" i="23"/>
  <c r="A177" i="23"/>
  <c r="B176" i="23"/>
  <c r="B176" i="20"/>
  <c r="C176" i="20"/>
  <c r="A177" i="20"/>
  <c r="B176" i="21"/>
  <c r="C176" i="21"/>
  <c r="A177" i="21"/>
  <c r="B175" i="19"/>
  <c r="C175" i="19"/>
  <c r="A176" i="19"/>
  <c r="C175" i="18"/>
  <c r="A176" i="18"/>
  <c r="B175" i="18"/>
  <c r="C174" i="15"/>
  <c r="A175" i="15"/>
  <c r="B174" i="15"/>
  <c r="A170" i="39"/>
  <c r="B169" i="39"/>
  <c r="C169" i="39"/>
  <c r="F170" i="36"/>
  <c r="G175" i="45"/>
  <c r="N175" i="51"/>
  <c r="I176" i="25"/>
  <c r="F175" i="20"/>
  <c r="F175" i="30"/>
  <c r="K176" i="47"/>
  <c r="J179" i="28"/>
  <c r="D177" i="35"/>
  <c r="G175" i="31"/>
  <c r="F175" i="47"/>
  <c r="E175" i="47"/>
  <c r="I176" i="24"/>
  <c r="H174" i="19"/>
  <c r="K175" i="23"/>
  <c r="M176" i="46"/>
  <c r="J177" i="16"/>
  <c r="D177" i="24"/>
  <c r="I178" i="29"/>
  <c r="G174" i="23"/>
  <c r="N175" i="30"/>
  <c r="L176" i="51"/>
  <c r="H175" i="23"/>
  <c r="N175" i="47"/>
  <c r="J176" i="46"/>
  <c r="K177" i="16"/>
  <c r="K176" i="31"/>
  <c r="H173" i="15"/>
  <c r="N175" i="26"/>
  <c r="J176" i="30"/>
  <c r="N170" i="36"/>
  <c r="N175" i="45"/>
  <c r="D171" i="36"/>
  <c r="M170" i="36"/>
  <c r="N175" i="46"/>
  <c r="J171" i="36"/>
  <c r="E175" i="13"/>
  <c r="G176" i="24"/>
  <c r="M168" i="39"/>
  <c r="J176" i="25"/>
  <c r="D169" i="39"/>
  <c r="K176" i="35"/>
  <c r="H176" i="50"/>
  <c r="F174" i="23"/>
  <c r="M178" i="28"/>
  <c r="F175" i="42"/>
  <c r="H176" i="25"/>
  <c r="N176" i="35"/>
  <c r="K169" i="39"/>
  <c r="I179" i="28"/>
  <c r="H177" i="44"/>
  <c r="F176" i="16"/>
  <c r="G176" i="50"/>
  <c r="M175" i="13"/>
  <c r="E173" i="15"/>
  <c r="E175" i="42"/>
  <c r="E176" i="24"/>
  <c r="G173" i="17"/>
  <c r="D176" i="48"/>
  <c r="K176" i="26"/>
  <c r="J175" i="21"/>
  <c r="K176" i="51"/>
  <c r="F174" i="18"/>
  <c r="E178" i="29"/>
  <c r="J176" i="42"/>
  <c r="M173" i="14"/>
  <c r="M176" i="35"/>
  <c r="N173" i="17"/>
  <c r="H175" i="21"/>
  <c r="E168" i="39"/>
  <c r="J176" i="45"/>
  <c r="F176" i="24"/>
  <c r="N175" i="31"/>
  <c r="L174" i="19"/>
  <c r="F176" i="44"/>
  <c r="H178" i="29"/>
  <c r="G173" i="15"/>
  <c r="F168" i="39"/>
  <c r="G170" i="36"/>
  <c r="F175" i="46"/>
  <c r="K171" i="36"/>
  <c r="J174" i="17"/>
  <c r="M176" i="16"/>
  <c r="J173" i="15"/>
  <c r="K176" i="24"/>
  <c r="L176" i="31"/>
  <c r="N176" i="44"/>
  <c r="D176" i="41"/>
  <c r="L176" i="50"/>
  <c r="I176" i="30"/>
  <c r="K176" i="42"/>
  <c r="M175" i="25"/>
  <c r="H176" i="24"/>
  <c r="M175" i="26"/>
  <c r="L178" i="29"/>
  <c r="N175" i="25"/>
  <c r="G175" i="42"/>
  <c r="L176" i="35"/>
  <c r="D179" i="27"/>
  <c r="I175" i="21"/>
  <c r="E178" i="28"/>
  <c r="L179" i="28"/>
  <c r="F175" i="13"/>
  <c r="E175" i="26"/>
  <c r="M175" i="48"/>
  <c r="H176" i="51"/>
  <c r="I174" i="17"/>
  <c r="J175" i="23"/>
  <c r="M174" i="23"/>
  <c r="I176" i="47"/>
  <c r="E175" i="31"/>
  <c r="D174" i="19"/>
  <c r="N175" i="13"/>
  <c r="E173" i="17"/>
  <c r="I173" i="15"/>
  <c r="L176" i="26"/>
  <c r="G176" i="16"/>
  <c r="H174" i="18"/>
  <c r="N178" i="28"/>
  <c r="I176" i="45"/>
  <c r="D176" i="30"/>
  <c r="D177" i="30" s="1"/>
  <c r="D176" i="45"/>
  <c r="L176" i="45"/>
  <c r="E176" i="50"/>
  <c r="L176" i="13"/>
  <c r="K174" i="17"/>
  <c r="L175" i="21"/>
  <c r="M175" i="51"/>
  <c r="J179" i="27"/>
  <c r="I174" i="14"/>
  <c r="G175" i="13"/>
  <c r="M176" i="50"/>
  <c r="D176" i="26"/>
  <c r="N175" i="20"/>
  <c r="K174" i="14"/>
  <c r="K173" i="15"/>
  <c r="N176" i="24"/>
  <c r="N173" i="14"/>
  <c r="J176" i="51"/>
  <c r="D179" i="28"/>
  <c r="G175" i="30"/>
  <c r="E175" i="48"/>
  <c r="L176" i="41"/>
  <c r="N176" i="16"/>
  <c r="M175" i="47"/>
  <c r="N174" i="18"/>
  <c r="I176" i="26"/>
  <c r="J176" i="24"/>
  <c r="F178" i="29"/>
  <c r="J176" i="31"/>
  <c r="K176" i="45"/>
  <c r="E170" i="36"/>
  <c r="G175" i="46"/>
  <c r="H171" i="36"/>
  <c r="H176" i="13"/>
  <c r="N176" i="50"/>
  <c r="N178" i="29"/>
  <c r="L175" i="23"/>
  <c r="G175" i="25"/>
  <c r="L177" i="44"/>
  <c r="G173" i="14"/>
  <c r="K176" i="46"/>
  <c r="K176" i="50"/>
  <c r="N175" i="48"/>
  <c r="F175" i="48"/>
  <c r="G175" i="48"/>
  <c r="I176" i="42"/>
  <c r="F175" i="51"/>
  <c r="K177" i="44"/>
  <c r="F175" i="26"/>
  <c r="J169" i="39"/>
  <c r="H176" i="30"/>
  <c r="F178" i="28"/>
  <c r="G178" i="29"/>
  <c r="I176" i="48"/>
  <c r="E175" i="51"/>
  <c r="D174" i="17"/>
  <c r="H174" i="17"/>
  <c r="J176" i="26"/>
  <c r="J176" i="47"/>
  <c r="H176" i="42"/>
  <c r="H179" i="28"/>
  <c r="L176" i="25"/>
  <c r="J174" i="14"/>
  <c r="G175" i="26"/>
  <c r="L176" i="46"/>
  <c r="G168" i="39"/>
  <c r="E175" i="30"/>
  <c r="F175" i="45"/>
  <c r="M175" i="46"/>
  <c r="L171" i="36"/>
  <c r="N168" i="39"/>
  <c r="J176" i="50"/>
  <c r="G174" i="18"/>
  <c r="K175" i="21"/>
  <c r="F173" i="14"/>
  <c r="L176" i="47"/>
  <c r="L174" i="14"/>
  <c r="K174" i="19"/>
  <c r="K179" i="28"/>
  <c r="J176" i="48"/>
  <c r="N173" i="15"/>
  <c r="H176" i="45"/>
  <c r="I177" i="44"/>
  <c r="M175" i="45"/>
  <c r="E175" i="46"/>
  <c r="I171" i="36"/>
  <c r="J176" i="41"/>
  <c r="I174" i="18"/>
  <c r="E173" i="14"/>
  <c r="J175" i="20"/>
  <c r="M175" i="31"/>
  <c r="F175" i="25"/>
  <c r="K176" i="48"/>
  <c r="G175" i="51"/>
  <c r="H175" i="20"/>
  <c r="M176" i="44"/>
  <c r="I176" i="50"/>
  <c r="J176" i="13"/>
  <c r="E176" i="44"/>
  <c r="I176" i="13"/>
  <c r="M175" i="30"/>
  <c r="M175" i="20"/>
  <c r="J178" i="29"/>
  <c r="F175" i="31"/>
  <c r="K176" i="30"/>
  <c r="I176" i="31"/>
  <c r="N175" i="42"/>
  <c r="M176" i="24"/>
  <c r="H176" i="41"/>
  <c r="G176" i="46"/>
  <c r="H176" i="26"/>
  <c r="G178" i="27"/>
  <c r="D176" i="20"/>
  <c r="D175" i="23"/>
  <c r="E175" i="25"/>
  <c r="L176" i="24"/>
  <c r="I176" i="51"/>
  <c r="G178" i="28"/>
  <c r="D177" i="16"/>
  <c r="M175" i="42"/>
  <c r="K176" i="25"/>
  <c r="L169" i="39"/>
  <c r="D174" i="15"/>
  <c r="H176" i="48"/>
  <c r="H176" i="31"/>
  <c r="E175" i="45"/>
  <c r="D177" i="44"/>
  <c r="E174" i="23"/>
  <c r="J174" i="19"/>
  <c r="K175" i="20"/>
  <c r="M173" i="17"/>
  <c r="H176" i="47"/>
  <c r="I175" i="23"/>
  <c r="K176" i="41"/>
  <c r="G175" i="47"/>
  <c r="D175" i="21"/>
  <c r="H177" i="16"/>
  <c r="I176" i="35"/>
  <c r="N176" i="46"/>
  <c r="L173" i="15"/>
  <c r="H174" i="14"/>
  <c r="I175" i="20"/>
  <c r="J176" i="35"/>
  <c r="I176" i="41"/>
  <c r="F173" i="15"/>
  <c r="E175" i="20"/>
  <c r="E176" i="46"/>
  <c r="D176" i="47"/>
  <c r="D176" i="13"/>
  <c r="D176" i="42"/>
  <c r="D175" i="18"/>
  <c r="G175" i="20"/>
  <c r="F176" i="35"/>
  <c r="F176" i="46"/>
  <c r="H176" i="35"/>
  <c r="E176" i="35"/>
  <c r="D178" i="44"/>
  <c r="M178" i="29"/>
  <c r="D176" i="31"/>
  <c r="M173" i="15"/>
  <c r="J174" i="18"/>
  <c r="G176" i="35"/>
  <c r="K178" i="29"/>
  <c r="N174" i="23"/>
  <c r="J177" i="44"/>
  <c r="G176" i="44"/>
  <c r="I174" i="19"/>
  <c r="H169" i="39"/>
  <c r="D176" i="51"/>
  <c r="M174" i="18"/>
  <c r="H176" i="46"/>
  <c r="E176" i="16"/>
  <c r="D177" i="45"/>
  <c r="L177" i="16"/>
  <c r="F173" i="17"/>
  <c r="D176" i="25"/>
  <c r="D177" i="25" s="1"/>
  <c r="L176" i="42"/>
  <c r="L175" i="20"/>
  <c r="L174" i="17"/>
  <c r="L176" i="48"/>
  <c r="I176" i="46"/>
  <c r="E174" i="18"/>
  <c r="L176" i="30"/>
  <c r="F176" i="50"/>
  <c r="I177" i="16"/>
  <c r="I169" i="39"/>
  <c r="K176" i="13"/>
  <c r="D174" i="14"/>
  <c r="C173" i="36" l="1"/>
  <c r="A181" i="28"/>
  <c r="B180" i="28"/>
  <c r="A181" i="27"/>
  <c r="B180" i="27"/>
  <c r="C175" i="17"/>
  <c r="A176" i="17"/>
  <c r="B175" i="17"/>
  <c r="A179" i="16"/>
  <c r="B178" i="16"/>
  <c r="B175" i="14"/>
  <c r="A176" i="14"/>
  <c r="C175" i="14"/>
  <c r="B177" i="13"/>
  <c r="A178" i="13"/>
  <c r="C177" i="13"/>
  <c r="C180" i="27"/>
  <c r="C180" i="28"/>
  <c r="C178" i="16"/>
  <c r="B178" i="51"/>
  <c r="C178" i="51"/>
  <c r="A179" i="51"/>
  <c r="B178" i="50"/>
  <c r="C178" i="50"/>
  <c r="A179" i="50"/>
  <c r="C178" i="48"/>
  <c r="B178" i="48"/>
  <c r="A179" i="48"/>
  <c r="B178" i="47"/>
  <c r="C178" i="47"/>
  <c r="A179" i="47"/>
  <c r="B178" i="46"/>
  <c r="C178" i="46"/>
  <c r="A179" i="46"/>
  <c r="B178" i="45"/>
  <c r="C178" i="45"/>
  <c r="A179" i="45"/>
  <c r="B179" i="44"/>
  <c r="C179" i="44"/>
  <c r="A180" i="44"/>
  <c r="B179" i="43"/>
  <c r="A180" i="43"/>
  <c r="C178" i="42"/>
  <c r="A179" i="42"/>
  <c r="B178" i="42"/>
  <c r="B178" i="41"/>
  <c r="C178" i="41"/>
  <c r="A179" i="41"/>
  <c r="B177" i="36"/>
  <c r="A178" i="36"/>
  <c r="B178" i="35"/>
  <c r="C178" i="35"/>
  <c r="A179" i="35"/>
  <c r="B178" i="31"/>
  <c r="C178" i="31"/>
  <c r="A179" i="31"/>
  <c r="B178" i="30"/>
  <c r="C178" i="30"/>
  <c r="A179" i="30"/>
  <c r="C180" i="29"/>
  <c r="A181" i="29"/>
  <c r="B180" i="29"/>
  <c r="B178" i="26"/>
  <c r="C178" i="26"/>
  <c r="A179" i="26"/>
  <c r="B178" i="25"/>
  <c r="C178" i="25"/>
  <c r="A179" i="25"/>
  <c r="C178" i="24"/>
  <c r="A179" i="24"/>
  <c r="B178" i="24"/>
  <c r="B177" i="23"/>
  <c r="C177" i="23"/>
  <c r="A178" i="23"/>
  <c r="C177" i="20"/>
  <c r="A178" i="20"/>
  <c r="B177" i="20"/>
  <c r="B177" i="21"/>
  <c r="C177" i="21"/>
  <c r="A178" i="21"/>
  <c r="B176" i="19"/>
  <c r="C176" i="19"/>
  <c r="A177" i="19"/>
  <c r="B176" i="18"/>
  <c r="C176" i="18"/>
  <c r="A177" i="18"/>
  <c r="B175" i="15"/>
  <c r="C175" i="15"/>
  <c r="A176" i="15"/>
  <c r="A171" i="39"/>
  <c r="B170" i="39"/>
  <c r="C170" i="39"/>
  <c r="D177" i="51"/>
  <c r="D172" i="36"/>
  <c r="J172" i="36"/>
  <c r="F177" i="44"/>
  <c r="E175" i="23"/>
  <c r="H177" i="35"/>
  <c r="I175" i="19"/>
  <c r="D175" i="15"/>
  <c r="L177" i="51"/>
  <c r="I177" i="26"/>
  <c r="J174" i="15"/>
  <c r="J178" i="44"/>
  <c r="N176" i="20"/>
  <c r="G176" i="42"/>
  <c r="G176" i="25"/>
  <c r="G175" i="23"/>
  <c r="J177" i="45"/>
  <c r="G176" i="45"/>
  <c r="G177" i="16"/>
  <c r="I174" i="15"/>
  <c r="E176" i="25"/>
  <c r="G177" i="35"/>
  <c r="D179" i="29"/>
  <c r="G174" i="14"/>
  <c r="L177" i="47"/>
  <c r="L176" i="21"/>
  <c r="L175" i="19"/>
  <c r="H176" i="23"/>
  <c r="G174" i="17"/>
  <c r="M174" i="15"/>
  <c r="G176" i="30"/>
  <c r="J178" i="16"/>
  <c r="N174" i="14"/>
  <c r="L177" i="41"/>
  <c r="F177" i="30"/>
  <c r="F176" i="47"/>
  <c r="E174" i="14"/>
  <c r="N176" i="51"/>
  <c r="K177" i="31"/>
  <c r="E179" i="28"/>
  <c r="K177" i="46"/>
  <c r="J177" i="46"/>
  <c r="L177" i="31"/>
  <c r="N175" i="23"/>
  <c r="I180" i="28"/>
  <c r="G177" i="44"/>
  <c r="M177" i="45"/>
  <c r="D177" i="42"/>
  <c r="M177" i="44"/>
  <c r="E177" i="16"/>
  <c r="N176" i="25"/>
  <c r="D175" i="19"/>
  <c r="F177" i="25"/>
  <c r="I178" i="44"/>
  <c r="L174" i="15"/>
  <c r="F177" i="45"/>
  <c r="E177" i="44"/>
  <c r="F176" i="25"/>
  <c r="M176" i="26"/>
  <c r="E175" i="18"/>
  <c r="E176" i="51"/>
  <c r="L177" i="50"/>
  <c r="F177" i="24"/>
  <c r="J177" i="50"/>
  <c r="F174" i="19"/>
  <c r="I176" i="23"/>
  <c r="M176" i="48"/>
  <c r="I175" i="14"/>
  <c r="K178" i="44"/>
  <c r="F176" i="30"/>
  <c r="D176" i="18"/>
  <c r="I177" i="45"/>
  <c r="I175" i="17"/>
  <c r="J177" i="24"/>
  <c r="J177" i="42"/>
  <c r="M177" i="24"/>
  <c r="D177" i="13"/>
  <c r="J176" i="23"/>
  <c r="L170" i="39"/>
  <c r="I176" i="20"/>
  <c r="H175" i="14"/>
  <c r="G176" i="20"/>
  <c r="G176" i="51"/>
  <c r="J175" i="19"/>
  <c r="K170" i="39"/>
  <c r="H177" i="26"/>
  <c r="J177" i="31"/>
  <c r="F176" i="26"/>
  <c r="E175" i="21"/>
  <c r="I179" i="29"/>
  <c r="J177" i="30"/>
  <c r="D177" i="47"/>
  <c r="I172" i="36"/>
  <c r="G179" i="27"/>
  <c r="K175" i="19"/>
  <c r="E177" i="24"/>
  <c r="G177" i="45"/>
  <c r="K176" i="23"/>
  <c r="L177" i="24"/>
  <c r="E176" i="31"/>
  <c r="D180" i="28"/>
  <c r="F177" i="16"/>
  <c r="M174" i="17"/>
  <c r="F176" i="20"/>
  <c r="J177" i="41"/>
  <c r="D178" i="35"/>
  <c r="K177" i="42"/>
  <c r="D177" i="41"/>
  <c r="G176" i="31"/>
  <c r="F177" i="35"/>
  <c r="F176" i="41"/>
  <c r="H177" i="48"/>
  <c r="J175" i="18"/>
  <c r="M176" i="30"/>
  <c r="E176" i="47"/>
  <c r="M178" i="44"/>
  <c r="N176" i="13"/>
  <c r="I177" i="25"/>
  <c r="G177" i="25"/>
  <c r="D176" i="23"/>
  <c r="H175" i="19"/>
  <c r="E174" i="17"/>
  <c r="N176" i="48"/>
  <c r="F179" i="28"/>
  <c r="N177" i="24"/>
  <c r="E176" i="13"/>
  <c r="K177" i="48"/>
  <c r="D170" i="39"/>
  <c r="N176" i="42"/>
  <c r="F175" i="23"/>
  <c r="F174" i="14"/>
  <c r="J170" i="39"/>
  <c r="N176" i="41"/>
  <c r="F169" i="39"/>
  <c r="D177" i="26"/>
  <c r="F175" i="18"/>
  <c r="F174" i="15"/>
  <c r="E178" i="44"/>
  <c r="H174" i="15"/>
  <c r="H177" i="50"/>
  <c r="J177" i="47"/>
  <c r="N177" i="25"/>
  <c r="N175" i="18"/>
  <c r="F171" i="36"/>
  <c r="H172" i="36"/>
  <c r="G176" i="13"/>
  <c r="H179" i="29"/>
  <c r="L177" i="35"/>
  <c r="M179" i="28"/>
  <c r="F176" i="13"/>
  <c r="H178" i="44"/>
  <c r="M175" i="23"/>
  <c r="E177" i="30"/>
  <c r="K175" i="17"/>
  <c r="G175" i="18"/>
  <c r="H177" i="25"/>
  <c r="D175" i="17"/>
  <c r="J177" i="25"/>
  <c r="F174" i="17"/>
  <c r="N176" i="30"/>
  <c r="L180" i="28"/>
  <c r="J175" i="17"/>
  <c r="L177" i="42"/>
  <c r="H177" i="30"/>
  <c r="N179" i="28"/>
  <c r="K175" i="14"/>
  <c r="L176" i="20"/>
  <c r="I177" i="35"/>
  <c r="G174" i="19"/>
  <c r="D180" i="27"/>
  <c r="N176" i="45"/>
  <c r="H177" i="51"/>
  <c r="H177" i="13"/>
  <c r="E169" i="39"/>
  <c r="N177" i="45"/>
  <c r="N175" i="21"/>
  <c r="N177" i="16"/>
  <c r="J175" i="14"/>
  <c r="D176" i="21"/>
  <c r="K177" i="30"/>
  <c r="N176" i="26"/>
  <c r="M176" i="20"/>
  <c r="K174" i="15"/>
  <c r="K177" i="25"/>
  <c r="N174" i="19"/>
  <c r="G179" i="28"/>
  <c r="G175" i="21"/>
  <c r="H177" i="47"/>
  <c r="K177" i="24"/>
  <c r="E171" i="36"/>
  <c r="L172" i="36"/>
  <c r="L177" i="13"/>
  <c r="N174" i="15"/>
  <c r="N174" i="17"/>
  <c r="F176" i="45"/>
  <c r="H177" i="46"/>
  <c r="J177" i="13"/>
  <c r="M176" i="13"/>
  <c r="F176" i="42"/>
  <c r="J180" i="27"/>
  <c r="I170" i="39"/>
  <c r="M174" i="14"/>
  <c r="N177" i="35"/>
  <c r="K177" i="13"/>
  <c r="H177" i="31"/>
  <c r="H175" i="17"/>
  <c r="K177" i="50"/>
  <c r="J177" i="35"/>
  <c r="L177" i="26"/>
  <c r="E176" i="20"/>
  <c r="I177" i="47"/>
  <c r="K177" i="51"/>
  <c r="M169" i="39"/>
  <c r="G169" i="39"/>
  <c r="M176" i="25"/>
  <c r="G178" i="44"/>
  <c r="E177" i="35"/>
  <c r="N169" i="39"/>
  <c r="K177" i="41"/>
  <c r="E176" i="42"/>
  <c r="G174" i="15"/>
  <c r="H175" i="18"/>
  <c r="M176" i="41"/>
  <c r="M177" i="16"/>
  <c r="F176" i="31"/>
  <c r="E174" i="15"/>
  <c r="N171" i="36"/>
  <c r="F175" i="21"/>
  <c r="K177" i="45"/>
  <c r="M177" i="25"/>
  <c r="L177" i="48"/>
  <c r="M171" i="36"/>
  <c r="L178" i="16"/>
  <c r="J176" i="20"/>
  <c r="L175" i="17"/>
  <c r="I177" i="41"/>
  <c r="I177" i="50"/>
  <c r="J180" i="28"/>
  <c r="I177" i="51"/>
  <c r="L175" i="14"/>
  <c r="K176" i="20"/>
  <c r="E176" i="41"/>
  <c r="M176" i="47"/>
  <c r="D175" i="14"/>
  <c r="N177" i="30"/>
  <c r="K177" i="26"/>
  <c r="K177" i="47"/>
  <c r="I178" i="16"/>
  <c r="I177" i="13"/>
  <c r="K177" i="35"/>
  <c r="I176" i="21"/>
  <c r="G176" i="47"/>
  <c r="F176" i="48"/>
  <c r="E176" i="30"/>
  <c r="H176" i="20"/>
  <c r="G176" i="41"/>
  <c r="H177" i="42"/>
  <c r="K176" i="21"/>
  <c r="M177" i="35"/>
  <c r="N178" i="44"/>
  <c r="F178" i="44"/>
  <c r="I175" i="18"/>
  <c r="M176" i="45"/>
  <c r="M177" i="30"/>
  <c r="G177" i="30"/>
  <c r="H176" i="21"/>
  <c r="G177" i="24"/>
  <c r="M175" i="21"/>
  <c r="K172" i="36"/>
  <c r="M176" i="42"/>
  <c r="M175" i="18"/>
  <c r="H180" i="28"/>
  <c r="E176" i="26"/>
  <c r="I177" i="46"/>
  <c r="G171" i="36"/>
  <c r="M176" i="51"/>
  <c r="L179" i="29"/>
  <c r="D178" i="24"/>
  <c r="K180" i="28"/>
  <c r="H177" i="45"/>
  <c r="M174" i="19"/>
  <c r="J179" i="29"/>
  <c r="L177" i="46"/>
  <c r="F176" i="51"/>
  <c r="H177" i="41"/>
  <c r="J176" i="21"/>
  <c r="E176" i="48"/>
  <c r="J177" i="48"/>
  <c r="E177" i="25"/>
  <c r="E176" i="45"/>
  <c r="D177" i="50"/>
  <c r="E177" i="45"/>
  <c r="G176" i="26"/>
  <c r="J177" i="51"/>
  <c r="L177" i="30"/>
  <c r="N177" i="44"/>
  <c r="G176" i="48"/>
  <c r="H178" i="16"/>
  <c r="D177" i="48"/>
  <c r="D179" i="44"/>
  <c r="I177" i="30"/>
  <c r="H170" i="39"/>
  <c r="L177" i="25"/>
  <c r="I177" i="24"/>
  <c r="D177" i="31"/>
  <c r="K179" i="29"/>
  <c r="D177" i="46"/>
  <c r="D178" i="16"/>
  <c r="M176" i="31"/>
  <c r="H177" i="24"/>
  <c r="L177" i="45"/>
  <c r="N176" i="47"/>
  <c r="I177" i="31"/>
  <c r="I177" i="42"/>
  <c r="J177" i="26"/>
  <c r="E174" i="19"/>
  <c r="L178" i="44"/>
  <c r="N176" i="31"/>
  <c r="I177" i="48"/>
  <c r="L176" i="23"/>
  <c r="K178" i="16"/>
  <c r="D178" i="47"/>
  <c r="A182" i="28" l="1"/>
  <c r="B181" i="28"/>
  <c r="C174" i="36"/>
  <c r="B181" i="27"/>
  <c r="A182" i="27"/>
  <c r="C176" i="17"/>
  <c r="A177" i="17"/>
  <c r="B176" i="17"/>
  <c r="B179" i="16"/>
  <c r="A180" i="16"/>
  <c r="A177" i="14"/>
  <c r="B176" i="14"/>
  <c r="C176" i="14"/>
  <c r="A179" i="13"/>
  <c r="B178" i="13"/>
  <c r="C178" i="13"/>
  <c r="C181" i="27"/>
  <c r="C181" i="28"/>
  <c r="C179" i="16"/>
  <c r="B179" i="51"/>
  <c r="C179" i="51"/>
  <c r="A180" i="51"/>
  <c r="C179" i="50"/>
  <c r="A180" i="50"/>
  <c r="B179" i="50"/>
  <c r="C179" i="48"/>
  <c r="A180" i="48"/>
  <c r="B179" i="48"/>
  <c r="C179" i="47"/>
  <c r="A180" i="47"/>
  <c r="B179" i="47"/>
  <c r="C179" i="46"/>
  <c r="A180" i="46"/>
  <c r="B179" i="46"/>
  <c r="B179" i="45"/>
  <c r="C179" i="45"/>
  <c r="A180" i="45"/>
  <c r="C180" i="44"/>
  <c r="B180" i="44"/>
  <c r="A181" i="44"/>
  <c r="A181" i="43"/>
  <c r="B180" i="43"/>
  <c r="A180" i="42"/>
  <c r="B179" i="42"/>
  <c r="C179" i="42"/>
  <c r="C179" i="41"/>
  <c r="A180" i="41"/>
  <c r="B179" i="41"/>
  <c r="B178" i="36"/>
  <c r="A179" i="36"/>
  <c r="C179" i="35"/>
  <c r="B179" i="35"/>
  <c r="A180" i="35"/>
  <c r="B179" i="31"/>
  <c r="C179" i="31"/>
  <c r="A180" i="31"/>
  <c r="C179" i="30"/>
  <c r="A180" i="30"/>
  <c r="B179" i="30"/>
  <c r="C181" i="29"/>
  <c r="A182" i="29"/>
  <c r="B181" i="29"/>
  <c r="C179" i="26"/>
  <c r="A180" i="26"/>
  <c r="B179" i="26"/>
  <c r="A180" i="25"/>
  <c r="B179" i="25"/>
  <c r="C179" i="25"/>
  <c r="C179" i="24"/>
  <c r="A180" i="24"/>
  <c r="B179" i="24"/>
  <c r="C178" i="23"/>
  <c r="A179" i="23"/>
  <c r="B178" i="23"/>
  <c r="B178" i="20"/>
  <c r="C178" i="20"/>
  <c r="A179" i="20"/>
  <c r="B178" i="21"/>
  <c r="A179" i="21"/>
  <c r="C178" i="21"/>
  <c r="B177" i="19"/>
  <c r="A178" i="19"/>
  <c r="C177" i="19"/>
  <c r="C177" i="18"/>
  <c r="A178" i="18"/>
  <c r="B177" i="18"/>
  <c r="C176" i="15"/>
  <c r="A177" i="15"/>
  <c r="B176" i="15"/>
  <c r="A172" i="39"/>
  <c r="B171" i="39"/>
  <c r="C171" i="39"/>
  <c r="D178" i="31"/>
  <c r="G177" i="42"/>
  <c r="M177" i="51"/>
  <c r="J173" i="36"/>
  <c r="H181" i="28"/>
  <c r="L181" i="28"/>
  <c r="H176" i="14"/>
  <c r="D176" i="15"/>
  <c r="E175" i="15"/>
  <c r="M180" i="28"/>
  <c r="E175" i="17"/>
  <c r="H178" i="45"/>
  <c r="H175" i="15"/>
  <c r="M178" i="16"/>
  <c r="K178" i="31"/>
  <c r="M176" i="18"/>
  <c r="K176" i="17"/>
  <c r="E177" i="50"/>
  <c r="E177" i="31"/>
  <c r="F178" i="35"/>
  <c r="J180" i="29"/>
  <c r="D178" i="26"/>
  <c r="F178" i="47"/>
  <c r="I178" i="35"/>
  <c r="N176" i="23"/>
  <c r="N177" i="13"/>
  <c r="M175" i="17"/>
  <c r="I178" i="24"/>
  <c r="N179" i="29"/>
  <c r="E176" i="18"/>
  <c r="M177" i="47"/>
  <c r="E177" i="42"/>
  <c r="N177" i="51"/>
  <c r="L173" i="36"/>
  <c r="N178" i="47"/>
  <c r="N177" i="46"/>
  <c r="H178" i="31"/>
  <c r="G175" i="15"/>
  <c r="J178" i="47"/>
  <c r="J176" i="14"/>
  <c r="N177" i="50"/>
  <c r="I178" i="41"/>
  <c r="K177" i="23"/>
  <c r="L178" i="47"/>
  <c r="G177" i="50"/>
  <c r="F180" i="28"/>
  <c r="J178" i="51"/>
  <c r="K176" i="14"/>
  <c r="I171" i="39"/>
  <c r="L171" i="39"/>
  <c r="I178" i="42"/>
  <c r="G175" i="14"/>
  <c r="N176" i="18"/>
  <c r="G180" i="27"/>
  <c r="D177" i="23"/>
  <c r="M170" i="39"/>
  <c r="I178" i="45"/>
  <c r="G176" i="23"/>
  <c r="I176" i="14"/>
  <c r="L178" i="30"/>
  <c r="F177" i="13"/>
  <c r="K178" i="51"/>
  <c r="H171" i="39"/>
  <c r="L178" i="48"/>
  <c r="H179" i="44"/>
  <c r="L176" i="19"/>
  <c r="J178" i="42"/>
  <c r="J178" i="24"/>
  <c r="K181" i="28"/>
  <c r="G175" i="19"/>
  <c r="L178" i="31"/>
  <c r="M177" i="13"/>
  <c r="D178" i="42"/>
  <c r="L178" i="41"/>
  <c r="D180" i="29"/>
  <c r="L179" i="44"/>
  <c r="F177" i="47"/>
  <c r="M177" i="42"/>
  <c r="G177" i="51"/>
  <c r="H173" i="36"/>
  <c r="K175" i="15"/>
  <c r="G178" i="47"/>
  <c r="J177" i="21"/>
  <c r="L177" i="21"/>
  <c r="F175" i="14"/>
  <c r="K177" i="21"/>
  <c r="N177" i="41"/>
  <c r="D177" i="18"/>
  <c r="L178" i="24"/>
  <c r="E178" i="35"/>
  <c r="K178" i="47"/>
  <c r="F179" i="29"/>
  <c r="H179" i="16"/>
  <c r="D181" i="28"/>
  <c r="I178" i="26"/>
  <c r="K178" i="42"/>
  <c r="I177" i="23"/>
  <c r="I176" i="17"/>
  <c r="I178" i="46"/>
  <c r="M175" i="14"/>
  <c r="I180" i="29"/>
  <c r="E178" i="24"/>
  <c r="K177" i="20"/>
  <c r="F178" i="24"/>
  <c r="L178" i="50"/>
  <c r="G177" i="48"/>
  <c r="G180" i="28"/>
  <c r="D176" i="14"/>
  <c r="J178" i="31"/>
  <c r="M178" i="35"/>
  <c r="H178" i="24"/>
  <c r="E180" i="28"/>
  <c r="J179" i="44"/>
  <c r="G178" i="16"/>
  <c r="G177" i="46"/>
  <c r="G178" i="24"/>
  <c r="D179" i="31"/>
  <c r="L178" i="45"/>
  <c r="E175" i="19"/>
  <c r="G170" i="39"/>
  <c r="D178" i="46"/>
  <c r="L176" i="17"/>
  <c r="N177" i="47"/>
  <c r="E172" i="36"/>
  <c r="F177" i="51"/>
  <c r="D178" i="41"/>
  <c r="I178" i="25"/>
  <c r="H178" i="26"/>
  <c r="E179" i="29"/>
  <c r="D176" i="17"/>
  <c r="J178" i="25"/>
  <c r="I176" i="19"/>
  <c r="F177" i="31"/>
  <c r="F176" i="18"/>
  <c r="D176" i="19"/>
  <c r="J178" i="35"/>
  <c r="F175" i="19"/>
  <c r="G177" i="26"/>
  <c r="L178" i="25"/>
  <c r="J171" i="39"/>
  <c r="H176" i="19"/>
  <c r="K178" i="48"/>
  <c r="J181" i="27"/>
  <c r="N175" i="19"/>
  <c r="H176" i="17"/>
  <c r="I175" i="15"/>
  <c r="K178" i="24"/>
  <c r="F177" i="46"/>
  <c r="H178" i="48"/>
  <c r="K178" i="35"/>
  <c r="L179" i="16"/>
  <c r="M178" i="24"/>
  <c r="I178" i="51"/>
  <c r="F176" i="21"/>
  <c r="G177" i="47"/>
  <c r="F172" i="36"/>
  <c r="E177" i="51"/>
  <c r="K173" i="36"/>
  <c r="J178" i="50"/>
  <c r="J178" i="45"/>
  <c r="J181" i="28"/>
  <c r="I179" i="44"/>
  <c r="K178" i="13"/>
  <c r="M175" i="15"/>
  <c r="M178" i="47"/>
  <c r="J178" i="13"/>
  <c r="L178" i="42"/>
  <c r="G177" i="31"/>
  <c r="N177" i="26"/>
  <c r="H178" i="50"/>
  <c r="H177" i="23"/>
  <c r="E178" i="47"/>
  <c r="E179" i="44"/>
  <c r="L178" i="51"/>
  <c r="J177" i="23"/>
  <c r="G178" i="35"/>
  <c r="E177" i="48"/>
  <c r="D179" i="16"/>
  <c r="I178" i="31"/>
  <c r="K179" i="16"/>
  <c r="N175" i="14"/>
  <c r="H178" i="30"/>
  <c r="N175" i="15"/>
  <c r="N178" i="24"/>
  <c r="J178" i="30"/>
  <c r="D177" i="21"/>
  <c r="E177" i="41"/>
  <c r="K178" i="30"/>
  <c r="N175" i="17"/>
  <c r="L178" i="26"/>
  <c r="N170" i="39"/>
  <c r="N178" i="16"/>
  <c r="L178" i="35"/>
  <c r="D179" i="24"/>
  <c r="H180" i="29"/>
  <c r="I178" i="13"/>
  <c r="K178" i="50"/>
  <c r="L175" i="15"/>
  <c r="G176" i="21"/>
  <c r="E177" i="47"/>
  <c r="N172" i="36"/>
  <c r="G177" i="41"/>
  <c r="D178" i="25"/>
  <c r="D179" i="25" s="1"/>
  <c r="H176" i="18"/>
  <c r="H178" i="46"/>
  <c r="K176" i="19"/>
  <c r="M179" i="44"/>
  <c r="M177" i="48"/>
  <c r="H178" i="41"/>
  <c r="H178" i="47"/>
  <c r="J178" i="48"/>
  <c r="H178" i="13"/>
  <c r="F178" i="16"/>
  <c r="J175" i="15"/>
  <c r="M176" i="23"/>
  <c r="N180" i="28"/>
  <c r="I178" i="47"/>
  <c r="D177" i="20"/>
  <c r="I177" i="20"/>
  <c r="L177" i="20"/>
  <c r="J178" i="46"/>
  <c r="F175" i="17"/>
  <c r="F179" i="44"/>
  <c r="E170" i="39"/>
  <c r="M177" i="31"/>
  <c r="M177" i="46"/>
  <c r="M176" i="21"/>
  <c r="F177" i="42"/>
  <c r="G172" i="36"/>
  <c r="I173" i="36"/>
  <c r="E177" i="13"/>
  <c r="M177" i="41"/>
  <c r="D171" i="39"/>
  <c r="I178" i="48"/>
  <c r="L180" i="29"/>
  <c r="M177" i="26"/>
  <c r="H178" i="25"/>
  <c r="H178" i="35"/>
  <c r="J176" i="18"/>
  <c r="K178" i="45"/>
  <c r="D178" i="50"/>
  <c r="H178" i="51"/>
  <c r="J176" i="19"/>
  <c r="M179" i="29"/>
  <c r="J176" i="17"/>
  <c r="M175" i="19"/>
  <c r="K180" i="29"/>
  <c r="N176" i="21"/>
  <c r="M177" i="50"/>
  <c r="I178" i="30"/>
  <c r="G177" i="13"/>
  <c r="I178" i="50"/>
  <c r="G176" i="18"/>
  <c r="H177" i="20"/>
  <c r="I181" i="28"/>
  <c r="D178" i="30"/>
  <c r="F177" i="48"/>
  <c r="I179" i="16"/>
  <c r="L178" i="13"/>
  <c r="K178" i="25"/>
  <c r="N177" i="42"/>
  <c r="M172" i="36"/>
  <c r="D173" i="36"/>
  <c r="D178" i="13"/>
  <c r="H177" i="21"/>
  <c r="N177" i="31"/>
  <c r="G179" i="44"/>
  <c r="K171" i="39"/>
  <c r="F176" i="23"/>
  <c r="K178" i="46"/>
  <c r="D178" i="45"/>
  <c r="D179" i="45" s="1"/>
  <c r="D179" i="35"/>
  <c r="F170" i="39"/>
  <c r="E177" i="46"/>
  <c r="E175" i="14"/>
  <c r="F177" i="26"/>
  <c r="F177" i="41"/>
  <c r="D178" i="48"/>
  <c r="K179" i="44"/>
  <c r="H178" i="42"/>
  <c r="K178" i="41"/>
  <c r="E178" i="16"/>
  <c r="J179" i="16"/>
  <c r="L177" i="23"/>
  <c r="N177" i="48"/>
  <c r="L176" i="14"/>
  <c r="E176" i="23"/>
  <c r="G175" i="17"/>
  <c r="E177" i="26"/>
  <c r="E176" i="21"/>
  <c r="I176" i="18"/>
  <c r="D178" i="51"/>
  <c r="D179" i="51" s="1"/>
  <c r="I177" i="21"/>
  <c r="D181" i="27"/>
  <c r="D179" i="50"/>
  <c r="G179" i="29"/>
  <c r="J177" i="20"/>
  <c r="D177" i="19"/>
  <c r="K178" i="26"/>
  <c r="J178" i="41"/>
  <c r="J178" i="26"/>
  <c r="N178" i="35"/>
  <c r="L178" i="46"/>
  <c r="F175" i="15"/>
  <c r="N179" i="44"/>
  <c r="F177" i="50"/>
  <c r="B182" i="28" l="1"/>
  <c r="A183" i="28"/>
  <c r="C175" i="36"/>
  <c r="A183" i="27"/>
  <c r="B182" i="27"/>
  <c r="A178" i="17"/>
  <c r="B177" i="17"/>
  <c r="C177" i="17"/>
  <c r="A181" i="16"/>
  <c r="B180" i="16"/>
  <c r="B177" i="14"/>
  <c r="A178" i="14"/>
  <c r="C177" i="14"/>
  <c r="A180" i="13"/>
  <c r="B179" i="13"/>
  <c r="C179" i="13"/>
  <c r="C182" i="27"/>
  <c r="C182" i="28"/>
  <c r="C180" i="16"/>
  <c r="C180" i="51"/>
  <c r="B180" i="51"/>
  <c r="A181" i="51"/>
  <c r="B180" i="50"/>
  <c r="C180" i="50"/>
  <c r="A181" i="50"/>
  <c r="B180" i="48"/>
  <c r="C180" i="48"/>
  <c r="A181" i="48"/>
  <c r="B180" i="47"/>
  <c r="C180" i="47"/>
  <c r="A181" i="47"/>
  <c r="B180" i="46"/>
  <c r="C180" i="46"/>
  <c r="A181" i="46"/>
  <c r="C180" i="45"/>
  <c r="A181" i="45"/>
  <c r="B180" i="45"/>
  <c r="B181" i="44"/>
  <c r="C181" i="44"/>
  <c r="A182" i="44"/>
  <c r="A182" i="43"/>
  <c r="B181" i="43"/>
  <c r="C180" i="42"/>
  <c r="B180" i="42"/>
  <c r="A181" i="42"/>
  <c r="B180" i="41"/>
  <c r="C180" i="41"/>
  <c r="A181" i="41"/>
  <c r="B179" i="36"/>
  <c r="A180" i="36"/>
  <c r="B180" i="35"/>
  <c r="C180" i="35"/>
  <c r="A181" i="35"/>
  <c r="B180" i="31"/>
  <c r="C180" i="31"/>
  <c r="A181" i="31"/>
  <c r="B180" i="30"/>
  <c r="C180" i="30"/>
  <c r="A181" i="30"/>
  <c r="C182" i="29"/>
  <c r="A183" i="29"/>
  <c r="B182" i="29"/>
  <c r="B180" i="26"/>
  <c r="C180" i="26"/>
  <c r="A181" i="26"/>
  <c r="B180" i="25"/>
  <c r="C180" i="25"/>
  <c r="A181" i="25"/>
  <c r="C180" i="24"/>
  <c r="A181" i="24"/>
  <c r="B180" i="24"/>
  <c r="B179" i="23"/>
  <c r="C179" i="23"/>
  <c r="A180" i="23"/>
  <c r="C179" i="20"/>
  <c r="A180" i="20"/>
  <c r="B179" i="20"/>
  <c r="B179" i="21"/>
  <c r="C179" i="21"/>
  <c r="A180" i="21"/>
  <c r="B178" i="19"/>
  <c r="C178" i="19"/>
  <c r="A179" i="19"/>
  <c r="B178" i="18"/>
  <c r="C178" i="18"/>
  <c r="A179" i="18"/>
  <c r="C177" i="15"/>
  <c r="A178" i="15"/>
  <c r="B177" i="15"/>
  <c r="A173" i="39"/>
  <c r="B172" i="39"/>
  <c r="C172" i="39"/>
  <c r="F173" i="36"/>
  <c r="M178" i="31"/>
  <c r="I174" i="36"/>
  <c r="N178" i="51"/>
  <c r="N177" i="19"/>
  <c r="G178" i="30"/>
  <c r="I178" i="20"/>
  <c r="H177" i="14"/>
  <c r="N178" i="50"/>
  <c r="L179" i="13"/>
  <c r="D178" i="20"/>
  <c r="L179" i="30"/>
  <c r="F178" i="13"/>
  <c r="G181" i="27"/>
  <c r="N176" i="19"/>
  <c r="M177" i="18"/>
  <c r="I179" i="26"/>
  <c r="E178" i="26"/>
  <c r="K179" i="47"/>
  <c r="J179" i="25"/>
  <c r="L180" i="44"/>
  <c r="F176" i="19"/>
  <c r="N178" i="41"/>
  <c r="N178" i="13"/>
  <c r="H180" i="44"/>
  <c r="K179" i="25"/>
  <c r="G179" i="51"/>
  <c r="G173" i="36"/>
  <c r="E178" i="31"/>
  <c r="E179" i="50"/>
  <c r="I182" i="28"/>
  <c r="N171" i="39"/>
  <c r="K179" i="31"/>
  <c r="N178" i="45"/>
  <c r="M177" i="21"/>
  <c r="H179" i="42"/>
  <c r="D180" i="44"/>
  <c r="G178" i="48"/>
  <c r="E181" i="28"/>
  <c r="G178" i="13"/>
  <c r="I177" i="18"/>
  <c r="L177" i="19"/>
  <c r="H180" i="16"/>
  <c r="G179" i="16"/>
  <c r="G176" i="19"/>
  <c r="E178" i="45"/>
  <c r="I179" i="31"/>
  <c r="F176" i="17"/>
  <c r="G181" i="28"/>
  <c r="D179" i="13"/>
  <c r="M171" i="39"/>
  <c r="E178" i="50"/>
  <c r="H179" i="50"/>
  <c r="J179" i="50"/>
  <c r="K176" i="15"/>
  <c r="G177" i="23"/>
  <c r="J179" i="13"/>
  <c r="G179" i="50"/>
  <c r="H172" i="39"/>
  <c r="K180" i="44"/>
  <c r="J177" i="14"/>
  <c r="E173" i="36"/>
  <c r="J174" i="36"/>
  <c r="G176" i="17"/>
  <c r="L179" i="46"/>
  <c r="F178" i="41"/>
  <c r="K179" i="48"/>
  <c r="J179" i="30"/>
  <c r="N178" i="46"/>
  <c r="K180" i="16"/>
  <c r="D180" i="31"/>
  <c r="F179" i="50"/>
  <c r="I179" i="51"/>
  <c r="F177" i="18"/>
  <c r="D177" i="14"/>
  <c r="F181" i="28"/>
  <c r="N177" i="21"/>
  <c r="M176" i="15"/>
  <c r="F180" i="29"/>
  <c r="H177" i="17"/>
  <c r="M178" i="30"/>
  <c r="D179" i="30"/>
  <c r="L177" i="14"/>
  <c r="M177" i="23"/>
  <c r="D179" i="41"/>
  <c r="I180" i="16"/>
  <c r="N178" i="26"/>
  <c r="E178" i="48"/>
  <c r="K179" i="50"/>
  <c r="K179" i="13"/>
  <c r="I176" i="15"/>
  <c r="N181" i="28"/>
  <c r="J178" i="23"/>
  <c r="D180" i="35"/>
  <c r="G179" i="31"/>
  <c r="L172" i="39"/>
  <c r="N173" i="36"/>
  <c r="K174" i="36"/>
  <c r="M176" i="19"/>
  <c r="F178" i="42"/>
  <c r="G179" i="25"/>
  <c r="M178" i="48"/>
  <c r="E179" i="16"/>
  <c r="N176" i="14"/>
  <c r="J176" i="15"/>
  <c r="E177" i="18"/>
  <c r="L179" i="45"/>
  <c r="D179" i="47"/>
  <c r="H177" i="19"/>
  <c r="J179" i="47"/>
  <c r="F177" i="23"/>
  <c r="M178" i="51"/>
  <c r="H179" i="30"/>
  <c r="G179" i="24"/>
  <c r="H179" i="31"/>
  <c r="E177" i="20"/>
  <c r="N177" i="23"/>
  <c r="G178" i="41"/>
  <c r="J179" i="48"/>
  <c r="I177" i="14"/>
  <c r="N176" i="15"/>
  <c r="I179" i="48"/>
  <c r="M179" i="45"/>
  <c r="L182" i="28"/>
  <c r="L179" i="48"/>
  <c r="N179" i="45"/>
  <c r="D182" i="28"/>
  <c r="I179" i="24"/>
  <c r="I179" i="45"/>
  <c r="E178" i="25"/>
  <c r="G180" i="29"/>
  <c r="L179" i="51"/>
  <c r="E179" i="51"/>
  <c r="J182" i="28"/>
  <c r="D178" i="18"/>
  <c r="L179" i="26"/>
  <c r="J180" i="44"/>
  <c r="M178" i="45"/>
  <c r="I179" i="35"/>
  <c r="J177" i="19"/>
  <c r="E178" i="51"/>
  <c r="I179" i="47"/>
  <c r="K179" i="24"/>
  <c r="M180" i="29"/>
  <c r="E180" i="29"/>
  <c r="N178" i="42"/>
  <c r="F178" i="51"/>
  <c r="K179" i="35"/>
  <c r="F179" i="35"/>
  <c r="J179" i="51"/>
  <c r="J179" i="45"/>
  <c r="E179" i="45"/>
  <c r="G177" i="21"/>
  <c r="K179" i="51"/>
  <c r="F178" i="45"/>
  <c r="F179" i="16"/>
  <c r="F179" i="45"/>
  <c r="L178" i="21"/>
  <c r="K178" i="20"/>
  <c r="G178" i="42"/>
  <c r="G176" i="14"/>
  <c r="H182" i="28"/>
  <c r="E179" i="24"/>
  <c r="M178" i="41"/>
  <c r="H179" i="45"/>
  <c r="K179" i="46"/>
  <c r="D178" i="21"/>
  <c r="J179" i="42"/>
  <c r="M173" i="36"/>
  <c r="D174" i="36"/>
  <c r="K177" i="17"/>
  <c r="I181" i="29"/>
  <c r="N176" i="17"/>
  <c r="N178" i="25"/>
  <c r="F178" i="26"/>
  <c r="M176" i="14"/>
  <c r="H179" i="26"/>
  <c r="N179" i="24"/>
  <c r="I179" i="41"/>
  <c r="N178" i="30"/>
  <c r="I179" i="46"/>
  <c r="I172" i="39"/>
  <c r="M177" i="20"/>
  <c r="F178" i="46"/>
  <c r="D180" i="24"/>
  <c r="H176" i="15"/>
  <c r="D177" i="15"/>
  <c r="F178" i="30"/>
  <c r="N179" i="35"/>
  <c r="F178" i="50"/>
  <c r="H178" i="20"/>
  <c r="H179" i="35"/>
  <c r="J179" i="35"/>
  <c r="G178" i="31"/>
  <c r="L174" i="36"/>
  <c r="K182" i="28"/>
  <c r="N177" i="20"/>
  <c r="E176" i="19"/>
  <c r="K179" i="26"/>
  <c r="D179" i="26"/>
  <c r="K177" i="14"/>
  <c r="L179" i="31"/>
  <c r="I179" i="13"/>
  <c r="G176" i="15"/>
  <c r="I179" i="42"/>
  <c r="F178" i="48"/>
  <c r="G178" i="45"/>
  <c r="K178" i="23"/>
  <c r="E178" i="46"/>
  <c r="D179" i="46"/>
  <c r="D178" i="23"/>
  <c r="I178" i="21"/>
  <c r="E178" i="41"/>
  <c r="M179" i="51"/>
  <c r="F177" i="21"/>
  <c r="K172" i="39"/>
  <c r="J179" i="31"/>
  <c r="E179" i="35"/>
  <c r="E171" i="39"/>
  <c r="H179" i="48"/>
  <c r="E177" i="23"/>
  <c r="H179" i="51"/>
  <c r="N179" i="25"/>
  <c r="G179" i="45"/>
  <c r="K181" i="29"/>
  <c r="L179" i="35"/>
  <c r="N178" i="48"/>
  <c r="N178" i="31"/>
  <c r="H174" i="36"/>
  <c r="H178" i="21"/>
  <c r="M179" i="24"/>
  <c r="J177" i="17"/>
  <c r="H179" i="25"/>
  <c r="L179" i="25"/>
  <c r="M179" i="16"/>
  <c r="N180" i="29"/>
  <c r="L179" i="42"/>
  <c r="M176" i="17"/>
  <c r="G179" i="35"/>
  <c r="E178" i="42"/>
  <c r="L178" i="20"/>
  <c r="D180" i="16"/>
  <c r="F176" i="14"/>
  <c r="K179" i="42"/>
  <c r="F179" i="24"/>
  <c r="N177" i="18"/>
  <c r="M179" i="50"/>
  <c r="J178" i="20"/>
  <c r="D181" i="29"/>
  <c r="D182" i="29" s="1"/>
  <c r="J181" i="29"/>
  <c r="K179" i="41"/>
  <c r="N179" i="31"/>
  <c r="E176" i="15"/>
  <c r="L179" i="47"/>
  <c r="G177" i="19"/>
  <c r="F177" i="20"/>
  <c r="D179" i="48"/>
  <c r="G178" i="26"/>
  <c r="M178" i="42"/>
  <c r="M178" i="46"/>
  <c r="D178" i="19"/>
  <c r="E178" i="13"/>
  <c r="F176" i="15"/>
  <c r="K179" i="45"/>
  <c r="F178" i="31"/>
  <c r="H177" i="18"/>
  <c r="M179" i="25"/>
  <c r="L180" i="16"/>
  <c r="F171" i="39"/>
  <c r="J179" i="26"/>
  <c r="L178" i="23"/>
  <c r="D179" i="42"/>
  <c r="M181" i="28"/>
  <c r="M178" i="13"/>
  <c r="K178" i="21"/>
  <c r="I179" i="30"/>
  <c r="K177" i="19"/>
  <c r="F179" i="25"/>
  <c r="E179" i="31"/>
  <c r="F179" i="51"/>
  <c r="F177" i="19"/>
  <c r="I179" i="25"/>
  <c r="G178" i="50"/>
  <c r="J179" i="24"/>
  <c r="G177" i="20"/>
  <c r="N179" i="16"/>
  <c r="D180" i="50"/>
  <c r="E176" i="17"/>
  <c r="M179" i="35"/>
  <c r="J177" i="18"/>
  <c r="H181" i="29"/>
  <c r="H179" i="13"/>
  <c r="L179" i="41"/>
  <c r="E176" i="14"/>
  <c r="H179" i="41"/>
  <c r="J179" i="41"/>
  <c r="L177" i="17"/>
  <c r="J179" i="46"/>
  <c r="I177" i="19"/>
  <c r="K179" i="30"/>
  <c r="N179" i="51"/>
  <c r="H178" i="23"/>
  <c r="L179" i="50"/>
  <c r="L179" i="24"/>
  <c r="L181" i="29"/>
  <c r="I180" i="44"/>
  <c r="G177" i="18"/>
  <c r="E177" i="21"/>
  <c r="M177" i="19"/>
  <c r="J178" i="21"/>
  <c r="H179" i="24"/>
  <c r="I179" i="50"/>
  <c r="J180" i="16"/>
  <c r="G178" i="25"/>
  <c r="N179" i="50"/>
  <c r="F178" i="25"/>
  <c r="H179" i="47"/>
  <c r="E177" i="19"/>
  <c r="I178" i="23"/>
  <c r="F179" i="31"/>
  <c r="J182" i="27"/>
  <c r="M178" i="50"/>
  <c r="G171" i="39"/>
  <c r="G178" i="46"/>
  <c r="I177" i="17"/>
  <c r="E179" i="25"/>
  <c r="E178" i="30"/>
  <c r="M179" i="31"/>
  <c r="G178" i="51"/>
  <c r="M178" i="26"/>
  <c r="M178" i="25"/>
  <c r="H179" i="46"/>
  <c r="L176" i="15"/>
  <c r="J172" i="39"/>
  <c r="D182" i="27"/>
  <c r="D177" i="17"/>
  <c r="D179" i="23"/>
  <c r="D180" i="25"/>
  <c r="A184" i="28" l="1"/>
  <c r="B183" i="28"/>
  <c r="C176" i="36"/>
  <c r="A184" i="27"/>
  <c r="B183" i="27"/>
  <c r="C178" i="17"/>
  <c r="A179" i="17"/>
  <c r="B178" i="17"/>
  <c r="A182" i="16"/>
  <c r="B181" i="16"/>
  <c r="B178" i="14"/>
  <c r="A179" i="14"/>
  <c r="C178" i="14"/>
  <c r="B180" i="13"/>
  <c r="A181" i="13"/>
  <c r="C180" i="13"/>
  <c r="C183" i="27"/>
  <c r="C183" i="28"/>
  <c r="C181" i="16"/>
  <c r="B181" i="51"/>
  <c r="C181" i="51"/>
  <c r="A182" i="51"/>
  <c r="C181" i="50"/>
  <c r="A182" i="50"/>
  <c r="B181" i="50"/>
  <c r="C181" i="48"/>
  <c r="A182" i="48"/>
  <c r="B181" i="48"/>
  <c r="C181" i="47"/>
  <c r="A182" i="47"/>
  <c r="B181" i="47"/>
  <c r="C181" i="46"/>
  <c r="A182" i="46"/>
  <c r="B181" i="46"/>
  <c r="B181" i="45"/>
  <c r="C181" i="45"/>
  <c r="A182" i="45"/>
  <c r="C182" i="44"/>
  <c r="A183" i="44"/>
  <c r="B182" i="44"/>
  <c r="B182" i="43"/>
  <c r="A183" i="43"/>
  <c r="B181" i="42"/>
  <c r="C181" i="42"/>
  <c r="A182" i="42"/>
  <c r="C181" i="41"/>
  <c r="A182" i="41"/>
  <c r="B181" i="41"/>
  <c r="A181" i="36"/>
  <c r="B180" i="36"/>
  <c r="B181" i="35"/>
  <c r="A182" i="35"/>
  <c r="C181" i="35"/>
  <c r="C181" i="31"/>
  <c r="A182" i="31"/>
  <c r="B181" i="31"/>
  <c r="C181" i="30"/>
  <c r="A182" i="30"/>
  <c r="B181" i="30"/>
  <c r="B183" i="29"/>
  <c r="C183" i="29"/>
  <c r="A184" i="29"/>
  <c r="B181" i="26"/>
  <c r="C181" i="26"/>
  <c r="A182" i="26"/>
  <c r="C181" i="25"/>
  <c r="B181" i="25"/>
  <c r="A182" i="25"/>
  <c r="C181" i="24"/>
  <c r="A182" i="24"/>
  <c r="B181" i="24"/>
  <c r="C180" i="23"/>
  <c r="A181" i="23"/>
  <c r="B180" i="23"/>
  <c r="B180" i="20"/>
  <c r="C180" i="20"/>
  <c r="A181" i="20"/>
  <c r="B180" i="21"/>
  <c r="C180" i="21"/>
  <c r="A181" i="21"/>
  <c r="B179" i="19"/>
  <c r="A180" i="19"/>
  <c r="C179" i="19"/>
  <c r="A180" i="18"/>
  <c r="B179" i="18"/>
  <c r="C179" i="18"/>
  <c r="C178" i="15"/>
  <c r="A179" i="15"/>
  <c r="B178" i="15"/>
  <c r="A174" i="39"/>
  <c r="B173" i="39"/>
  <c r="C173" i="39"/>
  <c r="N174" i="36"/>
  <c r="F178" i="20"/>
  <c r="I179" i="21"/>
  <c r="N178" i="23"/>
  <c r="E178" i="20"/>
  <c r="I178" i="18"/>
  <c r="M179" i="48"/>
  <c r="J180" i="45"/>
  <c r="H180" i="31"/>
  <c r="M179" i="41"/>
  <c r="E177" i="17"/>
  <c r="J180" i="50"/>
  <c r="G178" i="18"/>
  <c r="J180" i="13"/>
  <c r="E179" i="13"/>
  <c r="G178" i="19"/>
  <c r="L180" i="48"/>
  <c r="H173" i="39"/>
  <c r="M179" i="42"/>
  <c r="G179" i="41"/>
  <c r="E179" i="46"/>
  <c r="H182" i="29"/>
  <c r="E180" i="24"/>
  <c r="N180" i="24"/>
  <c r="F181" i="29"/>
  <c r="H180" i="48"/>
  <c r="G178" i="20"/>
  <c r="E174" i="36"/>
  <c r="D175" i="36"/>
  <c r="F179" i="13"/>
  <c r="F179" i="23"/>
  <c r="G179" i="26"/>
  <c r="N179" i="13"/>
  <c r="K179" i="21"/>
  <c r="I179" i="23"/>
  <c r="L180" i="26"/>
  <c r="D183" i="29"/>
  <c r="H181" i="44"/>
  <c r="M181" i="29"/>
  <c r="M177" i="15"/>
  <c r="D179" i="19"/>
  <c r="H180" i="45"/>
  <c r="D181" i="16"/>
  <c r="H178" i="14"/>
  <c r="I178" i="19"/>
  <c r="G177" i="15"/>
  <c r="G179" i="30"/>
  <c r="H179" i="20"/>
  <c r="M180" i="35"/>
  <c r="M179" i="30"/>
  <c r="E179" i="41"/>
  <c r="G179" i="46"/>
  <c r="L173" i="39"/>
  <c r="G180" i="35"/>
  <c r="D180" i="45"/>
  <c r="N182" i="28"/>
  <c r="H177" i="15"/>
  <c r="H178" i="17"/>
  <c r="K180" i="13"/>
  <c r="M174" i="36"/>
  <c r="J175" i="36"/>
  <c r="K175" i="36"/>
  <c r="D180" i="23"/>
  <c r="L180" i="25"/>
  <c r="M178" i="21"/>
  <c r="H180" i="25"/>
  <c r="K179" i="23"/>
  <c r="N180" i="16"/>
  <c r="D180" i="13"/>
  <c r="H183" i="28"/>
  <c r="J179" i="20"/>
  <c r="K180" i="46"/>
  <c r="K177" i="15"/>
  <c r="E180" i="16"/>
  <c r="N178" i="18"/>
  <c r="F177" i="17"/>
  <c r="L180" i="35"/>
  <c r="F179" i="41"/>
  <c r="M178" i="18"/>
  <c r="M178" i="23"/>
  <c r="L180" i="47"/>
  <c r="D181" i="44"/>
  <c r="I181" i="44"/>
  <c r="L179" i="20"/>
  <c r="J181" i="16"/>
  <c r="F182" i="29"/>
  <c r="E179" i="26"/>
  <c r="I177" i="15"/>
  <c r="M180" i="24"/>
  <c r="K181" i="16"/>
  <c r="I180" i="31"/>
  <c r="G179" i="13"/>
  <c r="L180" i="51"/>
  <c r="L178" i="19"/>
  <c r="D180" i="47"/>
  <c r="H180" i="46"/>
  <c r="E179" i="30"/>
  <c r="H180" i="13"/>
  <c r="L182" i="29"/>
  <c r="D181" i="45"/>
  <c r="I179" i="20"/>
  <c r="F179" i="26"/>
  <c r="I180" i="25"/>
  <c r="J181" i="44"/>
  <c r="K178" i="19"/>
  <c r="H179" i="21"/>
  <c r="F179" i="47"/>
  <c r="G180" i="24"/>
  <c r="E180" i="50"/>
  <c r="F174" i="36"/>
  <c r="H175" i="36"/>
  <c r="D183" i="28"/>
  <c r="G179" i="23"/>
  <c r="J180" i="26"/>
  <c r="I183" i="28"/>
  <c r="N178" i="19"/>
  <c r="G177" i="14"/>
  <c r="H180" i="26"/>
  <c r="E179" i="23"/>
  <c r="J180" i="48"/>
  <c r="I180" i="48"/>
  <c r="J178" i="19"/>
  <c r="K180" i="35"/>
  <c r="K180" i="31"/>
  <c r="J180" i="51"/>
  <c r="N180" i="31"/>
  <c r="F179" i="48"/>
  <c r="D178" i="17"/>
  <c r="E180" i="31"/>
  <c r="D183" i="27"/>
  <c r="K180" i="26"/>
  <c r="N179" i="46"/>
  <c r="N178" i="21"/>
  <c r="J177" i="15"/>
  <c r="N179" i="30"/>
  <c r="M179" i="23"/>
  <c r="I180" i="51"/>
  <c r="E178" i="19"/>
  <c r="H179" i="23"/>
  <c r="G179" i="48"/>
  <c r="K180" i="41"/>
  <c r="E179" i="48"/>
  <c r="M180" i="31"/>
  <c r="K180" i="50"/>
  <c r="J180" i="42"/>
  <c r="J178" i="14"/>
  <c r="J180" i="47"/>
  <c r="E177" i="15"/>
  <c r="G179" i="47"/>
  <c r="J180" i="41"/>
  <c r="F177" i="15"/>
  <c r="J180" i="35"/>
  <c r="K180" i="48"/>
  <c r="G182" i="27"/>
  <c r="M178" i="20"/>
  <c r="N177" i="15"/>
  <c r="F178" i="21"/>
  <c r="J179" i="23"/>
  <c r="I173" i="39"/>
  <c r="N179" i="26"/>
  <c r="M182" i="28"/>
  <c r="G174" i="36"/>
  <c r="M178" i="19"/>
  <c r="G180" i="16"/>
  <c r="L180" i="31"/>
  <c r="D178" i="15"/>
  <c r="G178" i="23"/>
  <c r="L178" i="17"/>
  <c r="D181" i="25"/>
  <c r="M180" i="50"/>
  <c r="G179" i="42"/>
  <c r="H180" i="47"/>
  <c r="D179" i="18"/>
  <c r="E179" i="47"/>
  <c r="L181" i="44"/>
  <c r="N179" i="23"/>
  <c r="D181" i="35"/>
  <c r="F180" i="35"/>
  <c r="F178" i="18"/>
  <c r="L179" i="23"/>
  <c r="F178" i="19"/>
  <c r="F178" i="23"/>
  <c r="E178" i="21"/>
  <c r="E178" i="18"/>
  <c r="E180" i="44"/>
  <c r="D180" i="41"/>
  <c r="L175" i="36"/>
  <c r="H178" i="19"/>
  <c r="I180" i="26"/>
  <c r="G180" i="25"/>
  <c r="J178" i="18"/>
  <c r="E180" i="25"/>
  <c r="J183" i="27"/>
  <c r="D180" i="26"/>
  <c r="E181" i="29"/>
  <c r="H180" i="51"/>
  <c r="K180" i="51"/>
  <c r="L180" i="50"/>
  <c r="K180" i="47"/>
  <c r="H181" i="16"/>
  <c r="H180" i="35"/>
  <c r="D181" i="24"/>
  <c r="D180" i="51"/>
  <c r="G182" i="29"/>
  <c r="G180" i="44"/>
  <c r="L183" i="28"/>
  <c r="N180" i="44"/>
  <c r="J180" i="46"/>
  <c r="M177" i="14"/>
  <c r="M179" i="26"/>
  <c r="G182" i="28"/>
  <c r="K181" i="44"/>
  <c r="J180" i="24"/>
  <c r="E177" i="14"/>
  <c r="I180" i="30"/>
  <c r="M179" i="13"/>
  <c r="J182" i="29"/>
  <c r="H180" i="50"/>
  <c r="K180" i="45"/>
  <c r="G178" i="21"/>
  <c r="E182" i="28"/>
  <c r="H180" i="24"/>
  <c r="M180" i="44"/>
  <c r="F180" i="25"/>
  <c r="I180" i="41"/>
  <c r="F179" i="46"/>
  <c r="F177" i="14"/>
  <c r="L180" i="41"/>
  <c r="L180" i="46"/>
  <c r="K182" i="29"/>
  <c r="I178" i="17"/>
  <c r="M182" i="29"/>
  <c r="J180" i="25"/>
  <c r="J180" i="31"/>
  <c r="N180" i="35"/>
  <c r="D172" i="39"/>
  <c r="I175" i="36"/>
  <c r="J173" i="39"/>
  <c r="I182" i="29"/>
  <c r="I180" i="35"/>
  <c r="N179" i="47"/>
  <c r="M180" i="25"/>
  <c r="F180" i="44"/>
  <c r="I178" i="14"/>
  <c r="K180" i="24"/>
  <c r="N180" i="50"/>
  <c r="K183" i="28"/>
  <c r="M177" i="17"/>
  <c r="I180" i="47"/>
  <c r="M180" i="16"/>
  <c r="J179" i="21"/>
  <c r="N179" i="41"/>
  <c r="F180" i="24"/>
  <c r="H180" i="42"/>
  <c r="K178" i="17"/>
  <c r="D180" i="42"/>
  <c r="D181" i="42" s="1"/>
  <c r="I181" i="16"/>
  <c r="L180" i="30"/>
  <c r="D178" i="14"/>
  <c r="F180" i="31"/>
  <c r="I180" i="45"/>
  <c r="D180" i="46"/>
  <c r="D181" i="46" s="1"/>
  <c r="J183" i="28"/>
  <c r="I180" i="24"/>
  <c r="M179" i="46"/>
  <c r="K179" i="20"/>
  <c r="L180" i="42"/>
  <c r="F179" i="30"/>
  <c r="F180" i="50"/>
  <c r="I180" i="50"/>
  <c r="G181" i="29"/>
  <c r="M179" i="47"/>
  <c r="N178" i="20"/>
  <c r="L177" i="15"/>
  <c r="F182" i="28"/>
  <c r="N182" i="29"/>
  <c r="I180" i="42"/>
  <c r="E180" i="35"/>
  <c r="L180" i="24"/>
  <c r="J178" i="17"/>
  <c r="E179" i="42"/>
  <c r="L180" i="45"/>
  <c r="D180" i="30"/>
  <c r="D181" i="30" s="1"/>
  <c r="H180" i="41"/>
  <c r="N181" i="29"/>
  <c r="I180" i="46"/>
  <c r="K180" i="42"/>
  <c r="N180" i="25"/>
  <c r="D179" i="21"/>
  <c r="D180" i="21" s="1"/>
  <c r="J180" i="30"/>
  <c r="N179" i="48"/>
  <c r="E182" i="29"/>
  <c r="G177" i="17"/>
  <c r="H180" i="30"/>
  <c r="N179" i="42"/>
  <c r="D179" i="20"/>
  <c r="H178" i="18"/>
  <c r="G180" i="50"/>
  <c r="K173" i="39"/>
  <c r="E178" i="23"/>
  <c r="F180" i="16"/>
  <c r="I180" i="13"/>
  <c r="D180" i="48"/>
  <c r="L180" i="13"/>
  <c r="N177" i="14"/>
  <c r="K180" i="25"/>
  <c r="F179" i="42"/>
  <c r="L179" i="21"/>
  <c r="G180" i="31"/>
  <c r="K180" i="30"/>
  <c r="N177" i="17"/>
  <c r="D181" i="50"/>
  <c r="D173" i="39"/>
  <c r="K178" i="14"/>
  <c r="L181" i="16"/>
  <c r="D181" i="41"/>
  <c r="B184" i="28" l="1"/>
  <c r="A185" i="28"/>
  <c r="C177" i="36"/>
  <c r="B184" i="27"/>
  <c r="A185" i="27"/>
  <c r="C179" i="17"/>
  <c r="A180" i="17"/>
  <c r="B179" i="17"/>
  <c r="B182" i="16"/>
  <c r="A183" i="16"/>
  <c r="A180" i="14"/>
  <c r="B179" i="14"/>
  <c r="C179" i="14"/>
  <c r="B181" i="13"/>
  <c r="A182" i="13"/>
  <c r="C181" i="13"/>
  <c r="C184" i="27"/>
  <c r="C184" i="28"/>
  <c r="C182" i="16"/>
  <c r="C182" i="51"/>
  <c r="A183" i="51"/>
  <c r="B182" i="51"/>
  <c r="C182" i="50"/>
  <c r="A183" i="50"/>
  <c r="B182" i="50"/>
  <c r="B182" i="48"/>
  <c r="C182" i="48"/>
  <c r="A183" i="48"/>
  <c r="B182" i="47"/>
  <c r="C182" i="47"/>
  <c r="A183" i="47"/>
  <c r="B182" i="46"/>
  <c r="C182" i="46"/>
  <c r="A183" i="46"/>
  <c r="B182" i="45"/>
  <c r="C182" i="45"/>
  <c r="A183" i="45"/>
  <c r="B183" i="44"/>
  <c r="C183" i="44"/>
  <c r="A184" i="44"/>
  <c r="A184" i="43"/>
  <c r="B183" i="43"/>
  <c r="B182" i="42"/>
  <c r="C182" i="42"/>
  <c r="A183" i="42"/>
  <c r="B182" i="41"/>
  <c r="C182" i="41"/>
  <c r="A183" i="41"/>
  <c r="B181" i="36"/>
  <c r="A182" i="36"/>
  <c r="C182" i="35"/>
  <c r="B182" i="35"/>
  <c r="A183" i="35"/>
  <c r="B182" i="31"/>
  <c r="C182" i="31"/>
  <c r="A183" i="31"/>
  <c r="B182" i="30"/>
  <c r="C182" i="30"/>
  <c r="A183" i="30"/>
  <c r="C184" i="29"/>
  <c r="A185" i="29"/>
  <c r="B184" i="29"/>
  <c r="B182" i="26"/>
  <c r="A183" i="26"/>
  <c r="C182" i="26"/>
  <c r="B182" i="25"/>
  <c r="C182" i="25"/>
  <c r="A183" i="25"/>
  <c r="C182" i="24"/>
  <c r="A183" i="24"/>
  <c r="B182" i="24"/>
  <c r="B181" i="23"/>
  <c r="C181" i="23"/>
  <c r="A182" i="23"/>
  <c r="A182" i="20"/>
  <c r="B181" i="20"/>
  <c r="C181" i="20"/>
  <c r="B181" i="21"/>
  <c r="C181" i="21"/>
  <c r="A182" i="21"/>
  <c r="B180" i="19"/>
  <c r="C180" i="19"/>
  <c r="A181" i="19"/>
  <c r="B180" i="18"/>
  <c r="A181" i="18"/>
  <c r="C180" i="18"/>
  <c r="B179" i="15"/>
  <c r="A180" i="15"/>
  <c r="C179" i="15"/>
  <c r="A175" i="39"/>
  <c r="B174" i="39"/>
  <c r="C174" i="39"/>
  <c r="M172" i="39"/>
  <c r="M180" i="41"/>
  <c r="G181" i="24"/>
  <c r="H181" i="24"/>
  <c r="N181" i="45"/>
  <c r="E181" i="16"/>
  <c r="K181" i="48"/>
  <c r="I181" i="42"/>
  <c r="H181" i="41"/>
  <c r="G173" i="39"/>
  <c r="J180" i="21"/>
  <c r="I181" i="51"/>
  <c r="F181" i="44"/>
  <c r="J181" i="47"/>
  <c r="F181" i="46"/>
  <c r="L180" i="21"/>
  <c r="M181" i="44"/>
  <c r="E181" i="45"/>
  <c r="G180" i="47"/>
  <c r="M181" i="46"/>
  <c r="N180" i="13"/>
  <c r="H180" i="21"/>
  <c r="D181" i="48"/>
  <c r="I181" i="30"/>
  <c r="I179" i="14"/>
  <c r="E181" i="41"/>
  <c r="J181" i="35"/>
  <c r="F181" i="16"/>
  <c r="G172" i="39"/>
  <c r="G180" i="41"/>
  <c r="H176" i="36"/>
  <c r="D180" i="20"/>
  <c r="G180" i="30"/>
  <c r="E181" i="35"/>
  <c r="D181" i="31"/>
  <c r="E180" i="51"/>
  <c r="M180" i="30"/>
  <c r="L182" i="44"/>
  <c r="K181" i="50"/>
  <c r="D181" i="51"/>
  <c r="M181" i="16"/>
  <c r="H178" i="15"/>
  <c r="H174" i="39"/>
  <c r="F179" i="21"/>
  <c r="G180" i="45"/>
  <c r="G181" i="50"/>
  <c r="M179" i="21"/>
  <c r="L179" i="17"/>
  <c r="N180" i="45"/>
  <c r="I179" i="18"/>
  <c r="J181" i="26"/>
  <c r="H181" i="50"/>
  <c r="N180" i="47"/>
  <c r="J180" i="23"/>
  <c r="M180" i="48"/>
  <c r="J182" i="16"/>
  <c r="J181" i="45"/>
  <c r="D182" i="16"/>
  <c r="L181" i="45"/>
  <c r="J184" i="28"/>
  <c r="F181" i="24"/>
  <c r="N179" i="20"/>
  <c r="E180" i="21"/>
  <c r="N172" i="39"/>
  <c r="D181" i="47"/>
  <c r="D176" i="36"/>
  <c r="M180" i="46"/>
  <c r="H181" i="48"/>
  <c r="J181" i="24"/>
  <c r="M178" i="17"/>
  <c r="I181" i="41"/>
  <c r="E180" i="42"/>
  <c r="J180" i="20"/>
  <c r="F179" i="20"/>
  <c r="I178" i="15"/>
  <c r="E180" i="46"/>
  <c r="M173" i="39"/>
  <c r="D180" i="18"/>
  <c r="H180" i="23"/>
  <c r="K184" i="28"/>
  <c r="I181" i="50"/>
  <c r="D181" i="26"/>
  <c r="J181" i="13"/>
  <c r="L181" i="46"/>
  <c r="D181" i="21"/>
  <c r="N181" i="25"/>
  <c r="K174" i="39"/>
  <c r="K181" i="25"/>
  <c r="D182" i="44"/>
  <c r="D183" i="44" s="1"/>
  <c r="E178" i="15"/>
  <c r="L174" i="39"/>
  <c r="N179" i="21"/>
  <c r="J179" i="14"/>
  <c r="H181" i="47"/>
  <c r="K179" i="17"/>
  <c r="H181" i="46"/>
  <c r="G179" i="18"/>
  <c r="M180" i="45"/>
  <c r="M179" i="20"/>
  <c r="E172" i="39"/>
  <c r="N175" i="36"/>
  <c r="J176" i="36"/>
  <c r="G180" i="13"/>
  <c r="N180" i="51"/>
  <c r="K180" i="23"/>
  <c r="J181" i="41"/>
  <c r="E181" i="24"/>
  <c r="E181" i="42"/>
  <c r="F180" i="30"/>
  <c r="F178" i="17"/>
  <c r="F181" i="42"/>
  <c r="K181" i="51"/>
  <c r="G180" i="42"/>
  <c r="E180" i="26"/>
  <c r="K181" i="46"/>
  <c r="F181" i="35"/>
  <c r="J183" i="29"/>
  <c r="K181" i="42"/>
  <c r="L181" i="47"/>
  <c r="M180" i="23"/>
  <c r="K181" i="26"/>
  <c r="E180" i="45"/>
  <c r="I180" i="23"/>
  <c r="I181" i="46"/>
  <c r="N181" i="30"/>
  <c r="F180" i="51"/>
  <c r="G183" i="29"/>
  <c r="J184" i="27"/>
  <c r="I181" i="47"/>
  <c r="E183" i="28"/>
  <c r="I181" i="48"/>
  <c r="G180" i="26"/>
  <c r="F180" i="21"/>
  <c r="G179" i="20"/>
  <c r="F181" i="30"/>
  <c r="H181" i="31"/>
  <c r="E178" i="14"/>
  <c r="N180" i="23"/>
  <c r="D182" i="41"/>
  <c r="N178" i="17"/>
  <c r="N180" i="30"/>
  <c r="G181" i="16"/>
  <c r="F181" i="25"/>
  <c r="M181" i="25"/>
  <c r="H182" i="44"/>
  <c r="L179" i="14"/>
  <c r="K179" i="19"/>
  <c r="N183" i="29"/>
  <c r="F181" i="41"/>
  <c r="I179" i="19"/>
  <c r="K181" i="31"/>
  <c r="F180" i="47"/>
  <c r="I182" i="44"/>
  <c r="H181" i="45"/>
  <c r="I181" i="24"/>
  <c r="E180" i="47"/>
  <c r="G183" i="28"/>
  <c r="G181" i="45"/>
  <c r="N180" i="26"/>
  <c r="N181" i="46"/>
  <c r="E180" i="23"/>
  <c r="E181" i="25"/>
  <c r="L181" i="31"/>
  <c r="M180" i="47"/>
  <c r="M181" i="35"/>
  <c r="M180" i="51"/>
  <c r="L184" i="28"/>
  <c r="I181" i="31"/>
  <c r="N183" i="28"/>
  <c r="N181" i="44"/>
  <c r="F172" i="39"/>
  <c r="F175" i="36"/>
  <c r="K176" i="36"/>
  <c r="K179" i="14"/>
  <c r="D174" i="39"/>
  <c r="H181" i="25"/>
  <c r="H181" i="42"/>
  <c r="H181" i="13"/>
  <c r="D182" i="42"/>
  <c r="E180" i="13"/>
  <c r="F173" i="39"/>
  <c r="H181" i="26"/>
  <c r="H181" i="51"/>
  <c r="N179" i="18"/>
  <c r="N181" i="42"/>
  <c r="N178" i="15"/>
  <c r="M181" i="30"/>
  <c r="I182" i="16"/>
  <c r="E181" i="46"/>
  <c r="D181" i="23"/>
  <c r="L180" i="23"/>
  <c r="H179" i="14"/>
  <c r="N180" i="48"/>
  <c r="K182" i="44"/>
  <c r="J181" i="25"/>
  <c r="G178" i="17"/>
  <c r="D184" i="29"/>
  <c r="D182" i="24"/>
  <c r="E180" i="48"/>
  <c r="M180" i="21"/>
  <c r="I180" i="20"/>
  <c r="F180" i="41"/>
  <c r="G175" i="36"/>
  <c r="L176" i="36"/>
  <c r="D182" i="47"/>
  <c r="D184" i="28"/>
  <c r="L183" i="29"/>
  <c r="K181" i="35"/>
  <c r="K181" i="41"/>
  <c r="E180" i="30"/>
  <c r="G181" i="25"/>
  <c r="M180" i="13"/>
  <c r="L181" i="25"/>
  <c r="I181" i="13"/>
  <c r="I181" i="45"/>
  <c r="J178" i="15"/>
  <c r="E179" i="21"/>
  <c r="F180" i="26"/>
  <c r="M180" i="42"/>
  <c r="L181" i="51"/>
  <c r="G179" i="21"/>
  <c r="M179" i="19"/>
  <c r="E181" i="30"/>
  <c r="L181" i="26"/>
  <c r="F180" i="46"/>
  <c r="D182" i="25"/>
  <c r="D182" i="30"/>
  <c r="F181" i="50"/>
  <c r="L182" i="16"/>
  <c r="G179" i="19"/>
  <c r="H182" i="16"/>
  <c r="J181" i="46"/>
  <c r="D182" i="50"/>
  <c r="G181" i="42"/>
  <c r="N180" i="21"/>
  <c r="M183" i="28"/>
  <c r="I181" i="26"/>
  <c r="E180" i="41"/>
  <c r="M175" i="36"/>
  <c r="I176" i="36"/>
  <c r="L178" i="14"/>
  <c r="G180" i="23"/>
  <c r="L178" i="15"/>
  <c r="I183" i="29"/>
  <c r="G180" i="48"/>
  <c r="L180" i="20"/>
  <c r="N181" i="16"/>
  <c r="D181" i="13"/>
  <c r="F183" i="29"/>
  <c r="J182" i="44"/>
  <c r="E179" i="19"/>
  <c r="F180" i="23"/>
  <c r="G180" i="21"/>
  <c r="I179" i="17"/>
  <c r="G178" i="15"/>
  <c r="E183" i="29"/>
  <c r="F178" i="15"/>
  <c r="L179" i="19"/>
  <c r="F179" i="19"/>
  <c r="K181" i="47"/>
  <c r="N180" i="46"/>
  <c r="M183" i="29"/>
  <c r="M181" i="45"/>
  <c r="E173" i="39"/>
  <c r="K178" i="15"/>
  <c r="N181" i="50"/>
  <c r="J181" i="42"/>
  <c r="I180" i="21"/>
  <c r="G181" i="30"/>
  <c r="G180" i="46"/>
  <c r="M179" i="18"/>
  <c r="D182" i="35"/>
  <c r="F180" i="13"/>
  <c r="M181" i="50"/>
  <c r="J181" i="48"/>
  <c r="N180" i="41"/>
  <c r="E175" i="36"/>
  <c r="G181" i="46"/>
  <c r="K181" i="24"/>
  <c r="K180" i="20"/>
  <c r="H181" i="30"/>
  <c r="G180" i="51"/>
  <c r="H179" i="19"/>
  <c r="L181" i="41"/>
  <c r="F180" i="48"/>
  <c r="M181" i="41"/>
  <c r="J181" i="50"/>
  <c r="I181" i="25"/>
  <c r="E179" i="20"/>
  <c r="L181" i="42"/>
  <c r="F179" i="18"/>
  <c r="G181" i="44"/>
  <c r="N181" i="41"/>
  <c r="M181" i="24"/>
  <c r="N180" i="42"/>
  <c r="J181" i="30"/>
  <c r="D182" i="46"/>
  <c r="F178" i="14"/>
  <c r="J179" i="19"/>
  <c r="N181" i="24"/>
  <c r="N173" i="39"/>
  <c r="I184" i="28"/>
  <c r="G181" i="35"/>
  <c r="G178" i="14"/>
  <c r="H180" i="20"/>
  <c r="G181" i="41"/>
  <c r="L181" i="13"/>
  <c r="L181" i="50"/>
  <c r="E178" i="17"/>
  <c r="H183" i="29"/>
  <c r="F181" i="45"/>
  <c r="J179" i="18"/>
  <c r="N181" i="35"/>
  <c r="J181" i="51"/>
  <c r="J174" i="39"/>
  <c r="K181" i="30"/>
  <c r="M178" i="15"/>
  <c r="K183" i="29"/>
  <c r="H181" i="35"/>
  <c r="I181" i="35"/>
  <c r="F180" i="45"/>
  <c r="E179" i="18"/>
  <c r="F180" i="42"/>
  <c r="N179" i="19"/>
  <c r="M178" i="14"/>
  <c r="H179" i="17"/>
  <c r="L181" i="30"/>
  <c r="K181" i="13"/>
  <c r="G183" i="27"/>
  <c r="K180" i="21"/>
  <c r="D179" i="14"/>
  <c r="M181" i="42"/>
  <c r="H179" i="18"/>
  <c r="L181" i="35"/>
  <c r="E181" i="50"/>
  <c r="D179" i="15"/>
  <c r="N178" i="14"/>
  <c r="K181" i="45"/>
  <c r="J181" i="31"/>
  <c r="H184" i="28"/>
  <c r="L181" i="48"/>
  <c r="L181" i="24"/>
  <c r="E181" i="44"/>
  <c r="F183" i="28"/>
  <c r="M180" i="26"/>
  <c r="I174" i="39"/>
  <c r="D179" i="17"/>
  <c r="D184" i="27"/>
  <c r="K182" i="16"/>
  <c r="C178" i="36" l="1"/>
  <c r="A186" i="28"/>
  <c r="B185" i="28"/>
  <c r="A186" i="27"/>
  <c r="B185" i="27"/>
  <c r="B180" i="17"/>
  <c r="C180" i="17"/>
  <c r="A181" i="17"/>
  <c r="B183" i="16"/>
  <c r="A184" i="16"/>
  <c r="B180" i="14"/>
  <c r="A181" i="14"/>
  <c r="C180" i="14"/>
  <c r="B182" i="13"/>
  <c r="A183" i="13"/>
  <c r="C182" i="13"/>
  <c r="C185" i="27"/>
  <c r="C185" i="28"/>
  <c r="C183" i="16"/>
  <c r="B183" i="51"/>
  <c r="C183" i="51"/>
  <c r="A184" i="51"/>
  <c r="C183" i="50"/>
  <c r="A184" i="50"/>
  <c r="B183" i="50"/>
  <c r="C183" i="48"/>
  <c r="A184" i="48"/>
  <c r="B183" i="48"/>
  <c r="C183" i="47"/>
  <c r="A184" i="47"/>
  <c r="B183" i="47"/>
  <c r="C183" i="46"/>
  <c r="A184" i="46"/>
  <c r="B183" i="46"/>
  <c r="B183" i="45"/>
  <c r="C183" i="45"/>
  <c r="A184" i="45"/>
  <c r="A185" i="44"/>
  <c r="B184" i="44"/>
  <c r="C184" i="44"/>
  <c r="B184" i="43"/>
  <c r="A185" i="43"/>
  <c r="B183" i="42"/>
  <c r="A184" i="42"/>
  <c r="C183" i="42"/>
  <c r="C183" i="41"/>
  <c r="A184" i="41"/>
  <c r="B183" i="41"/>
  <c r="A183" i="36"/>
  <c r="B182" i="36"/>
  <c r="C183" i="35"/>
  <c r="A184" i="35"/>
  <c r="B183" i="35"/>
  <c r="C183" i="31"/>
  <c r="A184" i="31"/>
  <c r="B183" i="31"/>
  <c r="C183" i="30"/>
  <c r="A184" i="30"/>
  <c r="B183" i="30"/>
  <c r="B185" i="29"/>
  <c r="C185" i="29"/>
  <c r="A186" i="29"/>
  <c r="B183" i="26"/>
  <c r="C183" i="26"/>
  <c r="A184" i="26"/>
  <c r="B183" i="25"/>
  <c r="C183" i="25"/>
  <c r="A184" i="25"/>
  <c r="C183" i="24"/>
  <c r="A184" i="24"/>
  <c r="B183" i="24"/>
  <c r="C182" i="23"/>
  <c r="A183" i="23"/>
  <c r="B182" i="23"/>
  <c r="B182" i="20"/>
  <c r="C182" i="20"/>
  <c r="A183" i="20"/>
  <c r="B182" i="21"/>
  <c r="C182" i="21"/>
  <c r="A183" i="21"/>
  <c r="B181" i="19"/>
  <c r="A182" i="19"/>
  <c r="C181" i="19"/>
  <c r="B181" i="18"/>
  <c r="C181" i="18"/>
  <c r="A182" i="18"/>
  <c r="C180" i="15"/>
  <c r="B180" i="15"/>
  <c r="A181" i="15"/>
  <c r="A176" i="39"/>
  <c r="B175" i="39"/>
  <c r="C175" i="39"/>
  <c r="N176" i="36"/>
  <c r="E181" i="47"/>
  <c r="H177" i="36"/>
  <c r="L182" i="45"/>
  <c r="H183" i="16"/>
  <c r="G179" i="17"/>
  <c r="E182" i="46"/>
  <c r="I182" i="50"/>
  <c r="G179" i="14"/>
  <c r="J182" i="25"/>
  <c r="I184" i="29"/>
  <c r="M182" i="41"/>
  <c r="D185" i="28"/>
  <c r="H182" i="30"/>
  <c r="F181" i="21"/>
  <c r="J183" i="44"/>
  <c r="J180" i="14"/>
  <c r="M181" i="13"/>
  <c r="L180" i="19"/>
  <c r="H182" i="50"/>
  <c r="I182" i="46"/>
  <c r="L182" i="24"/>
  <c r="G182" i="46"/>
  <c r="J182" i="48"/>
  <c r="N180" i="18"/>
  <c r="N182" i="35"/>
  <c r="D185" i="27"/>
  <c r="K182" i="31"/>
  <c r="F176" i="36"/>
  <c r="F181" i="47"/>
  <c r="L182" i="42"/>
  <c r="L182" i="35"/>
  <c r="H180" i="14"/>
  <c r="K182" i="26"/>
  <c r="I182" i="42"/>
  <c r="K183" i="44"/>
  <c r="G181" i="21"/>
  <c r="J179" i="15"/>
  <c r="I182" i="13"/>
  <c r="L182" i="47"/>
  <c r="E179" i="14"/>
  <c r="G182" i="24"/>
  <c r="J182" i="31"/>
  <c r="G183" i="44"/>
  <c r="D182" i="51"/>
  <c r="M182" i="30"/>
  <c r="D182" i="45"/>
  <c r="M179" i="14"/>
  <c r="D180" i="15"/>
  <c r="G184" i="28"/>
  <c r="G181" i="26"/>
  <c r="D180" i="17"/>
  <c r="D183" i="50"/>
  <c r="D183" i="30"/>
  <c r="K182" i="35"/>
  <c r="I180" i="17"/>
  <c r="L182" i="30"/>
  <c r="G182" i="47"/>
  <c r="E182" i="44"/>
  <c r="E181" i="26"/>
  <c r="E176" i="36"/>
  <c r="J179" i="17"/>
  <c r="I183" i="44"/>
  <c r="N182" i="44"/>
  <c r="J185" i="27"/>
  <c r="H181" i="23"/>
  <c r="N181" i="13"/>
  <c r="E183" i="44"/>
  <c r="I180" i="18"/>
  <c r="G182" i="42"/>
  <c r="I182" i="31"/>
  <c r="N182" i="46"/>
  <c r="L180" i="14"/>
  <c r="M180" i="18"/>
  <c r="H184" i="29"/>
  <c r="E182" i="30"/>
  <c r="H182" i="47"/>
  <c r="L182" i="31"/>
  <c r="K179" i="15"/>
  <c r="G182" i="25"/>
  <c r="K175" i="39"/>
  <c r="H182" i="24"/>
  <c r="I181" i="20"/>
  <c r="H182" i="13"/>
  <c r="N179" i="15"/>
  <c r="I181" i="21"/>
  <c r="J181" i="20"/>
  <c r="G182" i="30"/>
  <c r="E179" i="15"/>
  <c r="L182" i="51"/>
  <c r="K181" i="20"/>
  <c r="M179" i="17"/>
  <c r="G176" i="36"/>
  <c r="D177" i="36"/>
  <c r="K177" i="36"/>
  <c r="D182" i="48"/>
  <c r="F184" i="28"/>
  <c r="J180" i="18"/>
  <c r="K182" i="30"/>
  <c r="K184" i="29"/>
  <c r="F179" i="14"/>
  <c r="I182" i="35"/>
  <c r="J182" i="30"/>
  <c r="E182" i="42"/>
  <c r="L184" i="29"/>
  <c r="I182" i="25"/>
  <c r="E182" i="16"/>
  <c r="M184" i="28"/>
  <c r="G184" i="27"/>
  <c r="H182" i="31"/>
  <c r="H185" i="28"/>
  <c r="M184" i="29"/>
  <c r="I179" i="15"/>
  <c r="F182" i="30"/>
  <c r="J180" i="19"/>
  <c r="L179" i="15"/>
  <c r="L183" i="16"/>
  <c r="K183" i="16"/>
  <c r="D182" i="31"/>
  <c r="M181" i="23"/>
  <c r="E181" i="21"/>
  <c r="F179" i="15"/>
  <c r="D185" i="29"/>
  <c r="J184" i="29"/>
  <c r="N183" i="44"/>
  <c r="F183" i="44"/>
  <c r="N179" i="17"/>
  <c r="D183" i="48"/>
  <c r="H181" i="21"/>
  <c r="J182" i="41"/>
  <c r="M181" i="48"/>
  <c r="M182" i="47"/>
  <c r="N181" i="31"/>
  <c r="D182" i="13"/>
  <c r="D180" i="14"/>
  <c r="N181" i="26"/>
  <c r="I182" i="30"/>
  <c r="I182" i="51"/>
  <c r="K182" i="25"/>
  <c r="G182" i="50"/>
  <c r="K182" i="41"/>
  <c r="M181" i="51"/>
  <c r="K182" i="47"/>
  <c r="L183" i="44"/>
  <c r="G179" i="15"/>
  <c r="M182" i="50"/>
  <c r="J182" i="35"/>
  <c r="N181" i="23"/>
  <c r="D181" i="20"/>
  <c r="I182" i="26"/>
  <c r="M182" i="46"/>
  <c r="H182" i="42"/>
  <c r="F181" i="51"/>
  <c r="I182" i="41"/>
  <c r="F181" i="48"/>
  <c r="E184" i="29"/>
  <c r="J183" i="16"/>
  <c r="J181" i="23"/>
  <c r="J182" i="24"/>
  <c r="M176" i="36"/>
  <c r="G181" i="51"/>
  <c r="E182" i="25"/>
  <c r="F182" i="25"/>
  <c r="M182" i="25"/>
  <c r="I175" i="39"/>
  <c r="D183" i="41"/>
  <c r="N181" i="51"/>
  <c r="N181" i="21"/>
  <c r="J180" i="17"/>
  <c r="K182" i="24"/>
  <c r="G181" i="48"/>
  <c r="J182" i="47"/>
  <c r="K180" i="17"/>
  <c r="K182" i="13"/>
  <c r="F182" i="41"/>
  <c r="I180" i="14"/>
  <c r="H180" i="18"/>
  <c r="K182" i="45"/>
  <c r="F182" i="16"/>
  <c r="L182" i="25"/>
  <c r="N184" i="29"/>
  <c r="G181" i="13"/>
  <c r="G174" i="39"/>
  <c r="F182" i="42"/>
  <c r="H182" i="45"/>
  <c r="G181" i="47"/>
  <c r="I177" i="36"/>
  <c r="J177" i="36"/>
  <c r="N180" i="20"/>
  <c r="F174" i="39"/>
  <c r="L175" i="39"/>
  <c r="N182" i="25"/>
  <c r="K182" i="46"/>
  <c r="N182" i="42"/>
  <c r="L182" i="41"/>
  <c r="H183" i="44"/>
  <c r="E181" i="51"/>
  <c r="D183" i="16"/>
  <c r="K185" i="28"/>
  <c r="H179" i="15"/>
  <c r="K182" i="48"/>
  <c r="L182" i="13"/>
  <c r="E180" i="18"/>
  <c r="L182" i="46"/>
  <c r="F184" i="29"/>
  <c r="E181" i="31"/>
  <c r="M180" i="20"/>
  <c r="E182" i="47"/>
  <c r="M183" i="44"/>
  <c r="F182" i="50"/>
  <c r="G182" i="16"/>
  <c r="L181" i="20"/>
  <c r="E181" i="23"/>
  <c r="J182" i="50"/>
  <c r="N182" i="50"/>
  <c r="J182" i="45"/>
  <c r="H180" i="19"/>
  <c r="M181" i="47"/>
  <c r="N179" i="14"/>
  <c r="K182" i="51"/>
  <c r="L182" i="50"/>
  <c r="I183" i="16"/>
  <c r="F182" i="46"/>
  <c r="E182" i="24"/>
  <c r="G184" i="29"/>
  <c r="H182" i="26"/>
  <c r="E180" i="20"/>
  <c r="L182" i="48"/>
  <c r="E182" i="50"/>
  <c r="M182" i="44"/>
  <c r="M182" i="24"/>
  <c r="M181" i="26"/>
  <c r="D182" i="26"/>
  <c r="E179" i="17"/>
  <c r="H182" i="51"/>
  <c r="N182" i="24"/>
  <c r="M181" i="31"/>
  <c r="G180" i="20"/>
  <c r="E182" i="35"/>
  <c r="I182" i="24"/>
  <c r="E184" i="28"/>
  <c r="N174" i="39"/>
  <c r="D182" i="21"/>
  <c r="N181" i="48"/>
  <c r="F180" i="20"/>
  <c r="J182" i="26"/>
  <c r="H182" i="25"/>
  <c r="N184" i="28"/>
  <c r="H180" i="17"/>
  <c r="G182" i="35"/>
  <c r="N181" i="47"/>
  <c r="L177" i="36"/>
  <c r="D180" i="19"/>
  <c r="H181" i="20"/>
  <c r="H182" i="46"/>
  <c r="J182" i="42"/>
  <c r="I181" i="23"/>
  <c r="G180" i="18"/>
  <c r="E181" i="13"/>
  <c r="N182" i="47"/>
  <c r="F182" i="44"/>
  <c r="I182" i="45"/>
  <c r="F181" i="31"/>
  <c r="G181" i="23"/>
  <c r="L181" i="21"/>
  <c r="K180" i="14"/>
  <c r="E181" i="48"/>
  <c r="M179" i="15"/>
  <c r="F181" i="26"/>
  <c r="F181" i="13"/>
  <c r="H182" i="41"/>
  <c r="N182" i="30"/>
  <c r="G181" i="31"/>
  <c r="D183" i="24"/>
  <c r="H182" i="48"/>
  <c r="M182" i="42"/>
  <c r="K182" i="42"/>
  <c r="F179" i="17"/>
  <c r="M181" i="21"/>
  <c r="D182" i="23"/>
  <c r="K181" i="23"/>
  <c r="I182" i="48"/>
  <c r="F182" i="35"/>
  <c r="F182" i="47"/>
  <c r="L185" i="28"/>
  <c r="L181" i="23"/>
  <c r="I180" i="19"/>
  <c r="J175" i="39"/>
  <c r="M182" i="35"/>
  <c r="N182" i="16"/>
  <c r="J185" i="28"/>
  <c r="G182" i="44"/>
  <c r="F181" i="23"/>
  <c r="E182" i="41"/>
  <c r="L182" i="26"/>
  <c r="D183" i="26"/>
  <c r="L180" i="17"/>
  <c r="M174" i="39"/>
  <c r="J181" i="21"/>
  <c r="K180" i="19"/>
  <c r="H182" i="35"/>
  <c r="E174" i="39"/>
  <c r="J182" i="46"/>
  <c r="M182" i="16"/>
  <c r="K181" i="21"/>
  <c r="F182" i="24"/>
  <c r="I182" i="47"/>
  <c r="G182" i="41"/>
  <c r="I185" i="28"/>
  <c r="N182" i="41"/>
  <c r="H175" i="39"/>
  <c r="F180" i="18"/>
  <c r="K182" i="50"/>
  <c r="J182" i="51"/>
  <c r="D175" i="39"/>
  <c r="J182" i="13"/>
  <c r="A187" i="28" l="1"/>
  <c r="B186" i="28"/>
  <c r="C179" i="36"/>
  <c r="A187" i="27"/>
  <c r="B186" i="27"/>
  <c r="A182" i="17"/>
  <c r="B181" i="17"/>
  <c r="C181" i="17"/>
  <c r="B184" i="16"/>
  <c r="A185" i="16"/>
  <c r="A182" i="14"/>
  <c r="B181" i="14"/>
  <c r="C181" i="14"/>
  <c r="A184" i="13"/>
  <c r="B183" i="13"/>
  <c r="C183" i="13"/>
  <c r="C186" i="27"/>
  <c r="C186" i="28"/>
  <c r="C184" i="16"/>
  <c r="C184" i="51"/>
  <c r="A185" i="51"/>
  <c r="B184" i="51"/>
  <c r="C184" i="50"/>
  <c r="A185" i="50"/>
  <c r="B184" i="50"/>
  <c r="B184" i="48"/>
  <c r="C184" i="48"/>
  <c r="A185" i="48"/>
  <c r="B184" i="47"/>
  <c r="C184" i="47"/>
  <c r="A185" i="47"/>
  <c r="B184" i="46"/>
  <c r="C184" i="46"/>
  <c r="A185" i="46"/>
  <c r="C184" i="45"/>
  <c r="A185" i="45"/>
  <c r="B184" i="45"/>
  <c r="B185" i="44"/>
  <c r="C185" i="44"/>
  <c r="A186" i="44"/>
  <c r="A186" i="43"/>
  <c r="B185" i="43"/>
  <c r="B184" i="42"/>
  <c r="C184" i="42"/>
  <c r="A185" i="42"/>
  <c r="B184" i="41"/>
  <c r="C184" i="41"/>
  <c r="A185" i="41"/>
  <c r="B183" i="36"/>
  <c r="A184" i="36"/>
  <c r="B184" i="35"/>
  <c r="C184" i="35"/>
  <c r="A185" i="35"/>
  <c r="B184" i="31"/>
  <c r="C184" i="31"/>
  <c r="A185" i="31"/>
  <c r="B184" i="30"/>
  <c r="C184" i="30"/>
  <c r="A185" i="30"/>
  <c r="C186" i="29"/>
  <c r="A187" i="29"/>
  <c r="B186" i="29"/>
  <c r="B184" i="26"/>
  <c r="C184" i="26"/>
  <c r="A185" i="26"/>
  <c r="B184" i="25"/>
  <c r="C184" i="25"/>
  <c r="A185" i="25"/>
  <c r="C184" i="24"/>
  <c r="A185" i="24"/>
  <c r="B184" i="24"/>
  <c r="B183" i="23"/>
  <c r="C183" i="23"/>
  <c r="A184" i="23"/>
  <c r="B183" i="20"/>
  <c r="C183" i="20"/>
  <c r="A184" i="20"/>
  <c r="B183" i="21"/>
  <c r="A184" i="21"/>
  <c r="C183" i="21"/>
  <c r="C182" i="19"/>
  <c r="A183" i="19"/>
  <c r="B182" i="19"/>
  <c r="B182" i="18"/>
  <c r="A183" i="18"/>
  <c r="C182" i="18"/>
  <c r="B181" i="15"/>
  <c r="C181" i="15"/>
  <c r="A182" i="15"/>
  <c r="A177" i="39"/>
  <c r="B176" i="39"/>
  <c r="C176" i="39"/>
  <c r="N177" i="36"/>
  <c r="D178" i="36"/>
  <c r="E180" i="17"/>
  <c r="D184" i="16"/>
  <c r="G185" i="29"/>
  <c r="L183" i="51"/>
  <c r="K183" i="48"/>
  <c r="M183" i="48"/>
  <c r="E183" i="50"/>
  <c r="E182" i="23"/>
  <c r="I186" i="28"/>
  <c r="G183" i="48"/>
  <c r="N183" i="41"/>
  <c r="H183" i="35"/>
  <c r="E183" i="24"/>
  <c r="F183" i="24"/>
  <c r="D183" i="46"/>
  <c r="H183" i="50"/>
  <c r="F182" i="45"/>
  <c r="J183" i="46"/>
  <c r="F181" i="20"/>
  <c r="G182" i="51"/>
  <c r="I183" i="50"/>
  <c r="K183" i="47"/>
  <c r="G182" i="48"/>
  <c r="K183" i="42"/>
  <c r="L183" i="42"/>
  <c r="G185" i="27"/>
  <c r="L182" i="21"/>
  <c r="H176" i="39"/>
  <c r="I181" i="14"/>
  <c r="I183" i="41"/>
  <c r="E177" i="36"/>
  <c r="J178" i="36"/>
  <c r="L183" i="13"/>
  <c r="I183" i="51"/>
  <c r="M180" i="14"/>
  <c r="D184" i="50"/>
  <c r="F183" i="48"/>
  <c r="J183" i="48"/>
  <c r="H184" i="44"/>
  <c r="K183" i="30"/>
  <c r="H183" i="46"/>
  <c r="K184" i="44"/>
  <c r="D183" i="51"/>
  <c r="H183" i="26"/>
  <c r="E182" i="13"/>
  <c r="N182" i="23"/>
  <c r="G181" i="20"/>
  <c r="J183" i="31"/>
  <c r="J183" i="45"/>
  <c r="D183" i="31"/>
  <c r="F182" i="48"/>
  <c r="F182" i="51"/>
  <c r="N182" i="51"/>
  <c r="J180" i="15"/>
  <c r="L183" i="50"/>
  <c r="N183" i="16"/>
  <c r="L184" i="44"/>
  <c r="N183" i="48"/>
  <c r="G182" i="31"/>
  <c r="D182" i="20"/>
  <c r="F183" i="30"/>
  <c r="K182" i="23"/>
  <c r="I184" i="44"/>
  <c r="L183" i="48"/>
  <c r="G177" i="36"/>
  <c r="I182" i="20"/>
  <c r="M182" i="51"/>
  <c r="F180" i="17"/>
  <c r="J183" i="41"/>
  <c r="E182" i="21"/>
  <c r="E183" i="41"/>
  <c r="L183" i="30"/>
  <c r="H186" i="28"/>
  <c r="F183" i="41"/>
  <c r="H183" i="42"/>
  <c r="M180" i="17"/>
  <c r="E180" i="15"/>
  <c r="I181" i="17"/>
  <c r="M180" i="15"/>
  <c r="J181" i="18"/>
  <c r="I185" i="29"/>
  <c r="E182" i="45"/>
  <c r="F182" i="23"/>
  <c r="N182" i="13"/>
  <c r="E185" i="29"/>
  <c r="K183" i="45"/>
  <c r="J183" i="30"/>
  <c r="N185" i="29"/>
  <c r="G183" i="41"/>
  <c r="J182" i="20"/>
  <c r="L181" i="14"/>
  <c r="M185" i="28"/>
  <c r="G180" i="19"/>
  <c r="M183" i="26"/>
  <c r="K182" i="20"/>
  <c r="L182" i="23"/>
  <c r="J183" i="24"/>
  <c r="I183" i="30"/>
  <c r="F177" i="36"/>
  <c r="H178" i="36"/>
  <c r="M183" i="50"/>
  <c r="H183" i="13"/>
  <c r="L183" i="31"/>
  <c r="F182" i="13"/>
  <c r="H183" i="31"/>
  <c r="F183" i="26"/>
  <c r="K180" i="15"/>
  <c r="D181" i="18"/>
  <c r="D182" i="18" s="1"/>
  <c r="G182" i="21"/>
  <c r="J183" i="13"/>
  <c r="G182" i="23"/>
  <c r="D186" i="27"/>
  <c r="F182" i="31"/>
  <c r="M182" i="23"/>
  <c r="L183" i="35"/>
  <c r="G175" i="39"/>
  <c r="D181" i="14"/>
  <c r="F180" i="19"/>
  <c r="K183" i="41"/>
  <c r="H183" i="30"/>
  <c r="K183" i="31"/>
  <c r="K182" i="21"/>
  <c r="G183" i="30"/>
  <c r="I183" i="24"/>
  <c r="K181" i="19"/>
  <c r="E180" i="19"/>
  <c r="I181" i="18"/>
  <c r="K186" i="28"/>
  <c r="K183" i="51"/>
  <c r="N183" i="30"/>
  <c r="L183" i="45"/>
  <c r="G182" i="13"/>
  <c r="L176" i="39"/>
  <c r="J183" i="26"/>
  <c r="I180" i="15"/>
  <c r="J186" i="28"/>
  <c r="J182" i="21"/>
  <c r="F183" i="50"/>
  <c r="J183" i="50"/>
  <c r="G182" i="45"/>
  <c r="J183" i="47"/>
  <c r="N180" i="14"/>
  <c r="E185" i="28"/>
  <c r="E181" i="20"/>
  <c r="D183" i="35"/>
  <c r="M177" i="36"/>
  <c r="L178" i="36"/>
  <c r="D183" i="42"/>
  <c r="K183" i="35"/>
  <c r="K184" i="16"/>
  <c r="E183" i="30"/>
  <c r="D181" i="17"/>
  <c r="J183" i="25"/>
  <c r="G180" i="17"/>
  <c r="N182" i="48"/>
  <c r="J185" i="29"/>
  <c r="M183" i="24"/>
  <c r="H183" i="25"/>
  <c r="D181" i="19"/>
  <c r="G183" i="50"/>
  <c r="D183" i="47"/>
  <c r="D184" i="47" s="1"/>
  <c r="K181" i="17"/>
  <c r="G185" i="28"/>
  <c r="N183" i="24"/>
  <c r="N180" i="15"/>
  <c r="I183" i="47"/>
  <c r="H180" i="15"/>
  <c r="D184" i="26"/>
  <c r="M183" i="16"/>
  <c r="M180" i="19"/>
  <c r="N182" i="31"/>
  <c r="I183" i="42"/>
  <c r="D184" i="30"/>
  <c r="D183" i="13"/>
  <c r="F180" i="15"/>
  <c r="D184" i="48"/>
  <c r="M182" i="21"/>
  <c r="L186" i="28"/>
  <c r="I178" i="36"/>
  <c r="D183" i="45"/>
  <c r="H185" i="29"/>
  <c r="K185" i="29"/>
  <c r="M182" i="45"/>
  <c r="E183" i="26"/>
  <c r="I183" i="13"/>
  <c r="D176" i="39"/>
  <c r="J183" i="35"/>
  <c r="M182" i="48"/>
  <c r="F182" i="21"/>
  <c r="N182" i="21"/>
  <c r="I183" i="25"/>
  <c r="J183" i="51"/>
  <c r="I183" i="46"/>
  <c r="L183" i="47"/>
  <c r="K183" i="13"/>
  <c r="G183" i="26"/>
  <c r="I176" i="39"/>
  <c r="J181" i="19"/>
  <c r="N183" i="26"/>
  <c r="D186" i="29"/>
  <c r="M182" i="13"/>
  <c r="K183" i="24"/>
  <c r="G183" i="24"/>
  <c r="L181" i="19"/>
  <c r="I181" i="19"/>
  <c r="H182" i="21"/>
  <c r="H181" i="14"/>
  <c r="K183" i="46"/>
  <c r="I183" i="26"/>
  <c r="E182" i="48"/>
  <c r="M182" i="26"/>
  <c r="L183" i="25"/>
  <c r="N182" i="26"/>
  <c r="D183" i="25"/>
  <c r="D184" i="25" s="1"/>
  <c r="I182" i="21"/>
  <c r="L182" i="20"/>
  <c r="G180" i="14"/>
  <c r="H183" i="45"/>
  <c r="L180" i="15"/>
  <c r="H183" i="51"/>
  <c r="K183" i="25"/>
  <c r="H183" i="24"/>
  <c r="H182" i="23"/>
  <c r="I182" i="23"/>
  <c r="E182" i="31"/>
  <c r="M183" i="30"/>
  <c r="E182" i="26"/>
  <c r="M185" i="29"/>
  <c r="L181" i="17"/>
  <c r="H181" i="19"/>
  <c r="G182" i="26"/>
  <c r="G180" i="15"/>
  <c r="N183" i="50"/>
  <c r="F182" i="26"/>
  <c r="H184" i="16"/>
  <c r="H183" i="47"/>
  <c r="N185" i="28"/>
  <c r="I184" i="16"/>
  <c r="N180" i="17"/>
  <c r="J182" i="23"/>
  <c r="K178" i="36"/>
  <c r="E180" i="14"/>
  <c r="H181" i="18"/>
  <c r="N181" i="20"/>
  <c r="E183" i="16"/>
  <c r="J184" i="16"/>
  <c r="N182" i="45"/>
  <c r="H181" i="17"/>
  <c r="H183" i="41"/>
  <c r="N180" i="19"/>
  <c r="J184" i="44"/>
  <c r="I183" i="35"/>
  <c r="F185" i="29"/>
  <c r="E182" i="51"/>
  <c r="M181" i="20"/>
  <c r="D186" i="28"/>
  <c r="D184" i="24"/>
  <c r="F183" i="16"/>
  <c r="L184" i="16"/>
  <c r="J186" i="27"/>
  <c r="G183" i="16"/>
  <c r="M182" i="31"/>
  <c r="E183" i="48"/>
  <c r="N175" i="39"/>
  <c r="F175" i="39"/>
  <c r="I183" i="45"/>
  <c r="J183" i="42"/>
  <c r="M175" i="39"/>
  <c r="L183" i="41"/>
  <c r="K181" i="14"/>
  <c r="L183" i="26"/>
  <c r="F180" i="14"/>
  <c r="D184" i="31"/>
  <c r="H182" i="20"/>
  <c r="I183" i="48"/>
  <c r="K183" i="26"/>
  <c r="J181" i="14"/>
  <c r="J181" i="17"/>
  <c r="D184" i="44"/>
  <c r="H183" i="48"/>
  <c r="M183" i="41"/>
  <c r="L185" i="29"/>
  <c r="L183" i="46"/>
  <c r="I183" i="31"/>
  <c r="F185" i="28"/>
  <c r="L183" i="24"/>
  <c r="E175" i="39"/>
  <c r="K183" i="50"/>
  <c r="K176" i="39"/>
  <c r="B187" i="28" l="1"/>
  <c r="A188" i="28"/>
  <c r="C180" i="36"/>
  <c r="B187" i="27"/>
  <c r="A188" i="27"/>
  <c r="B182" i="17"/>
  <c r="C182" i="17"/>
  <c r="A183" i="17"/>
  <c r="A186" i="16"/>
  <c r="B185" i="16"/>
  <c r="A183" i="14"/>
  <c r="B182" i="14"/>
  <c r="C182" i="14"/>
  <c r="B184" i="13"/>
  <c r="A185" i="13"/>
  <c r="C184" i="13"/>
  <c r="C187" i="27"/>
  <c r="C187" i="28"/>
  <c r="C185" i="16"/>
  <c r="B185" i="51"/>
  <c r="C185" i="51"/>
  <c r="A186" i="51"/>
  <c r="C185" i="50"/>
  <c r="A186" i="50"/>
  <c r="B185" i="50"/>
  <c r="C185" i="48"/>
  <c r="A186" i="48"/>
  <c r="B185" i="48"/>
  <c r="C185" i="47"/>
  <c r="A186" i="47"/>
  <c r="B185" i="47"/>
  <c r="C185" i="46"/>
  <c r="A186" i="46"/>
  <c r="B185" i="46"/>
  <c r="B185" i="45"/>
  <c r="C185" i="45"/>
  <c r="A186" i="45"/>
  <c r="C186" i="44"/>
  <c r="A187" i="44"/>
  <c r="B186" i="44"/>
  <c r="B186" i="43"/>
  <c r="A187" i="43"/>
  <c r="B185" i="42"/>
  <c r="C185" i="42"/>
  <c r="A186" i="42"/>
  <c r="C185" i="41"/>
  <c r="A186" i="41"/>
  <c r="B185" i="41"/>
  <c r="A185" i="36"/>
  <c r="B184" i="36"/>
  <c r="C185" i="35"/>
  <c r="A186" i="35"/>
  <c r="B185" i="35"/>
  <c r="C185" i="31"/>
  <c r="A186" i="31"/>
  <c r="B185" i="31"/>
  <c r="C185" i="30"/>
  <c r="A186" i="30"/>
  <c r="B185" i="30"/>
  <c r="B187" i="29"/>
  <c r="C187" i="29"/>
  <c r="A188" i="29"/>
  <c r="B185" i="26"/>
  <c r="C185" i="26"/>
  <c r="A186" i="26"/>
  <c r="A186" i="25"/>
  <c r="B185" i="25"/>
  <c r="C185" i="25"/>
  <c r="C185" i="24"/>
  <c r="A186" i="24"/>
  <c r="B185" i="24"/>
  <c r="C184" i="23"/>
  <c r="A185" i="23"/>
  <c r="B184" i="23"/>
  <c r="B184" i="20"/>
  <c r="C184" i="20"/>
  <c r="A185" i="20"/>
  <c r="B184" i="21"/>
  <c r="C184" i="21"/>
  <c r="A185" i="21"/>
  <c r="B183" i="19"/>
  <c r="C183" i="19"/>
  <c r="A184" i="19"/>
  <c r="B183" i="18"/>
  <c r="C183" i="18"/>
  <c r="A184" i="18"/>
  <c r="C182" i="15"/>
  <c r="A183" i="15"/>
  <c r="B182" i="15"/>
  <c r="A178" i="39"/>
  <c r="B177" i="39"/>
  <c r="C177" i="39"/>
  <c r="D179" i="36"/>
  <c r="I179" i="36"/>
  <c r="E183" i="13"/>
  <c r="M184" i="24"/>
  <c r="H183" i="21"/>
  <c r="J184" i="13"/>
  <c r="M181" i="19"/>
  <c r="K182" i="17"/>
  <c r="G184" i="30"/>
  <c r="F183" i="45"/>
  <c r="I183" i="20"/>
  <c r="H185" i="16"/>
  <c r="F181" i="17"/>
  <c r="M176" i="39"/>
  <c r="N183" i="51"/>
  <c r="G181" i="18"/>
  <c r="K184" i="46"/>
  <c r="M184" i="25"/>
  <c r="F183" i="31"/>
  <c r="H184" i="24"/>
  <c r="N184" i="31"/>
  <c r="H184" i="42"/>
  <c r="E183" i="51"/>
  <c r="L184" i="48"/>
  <c r="H184" i="45"/>
  <c r="J184" i="47"/>
  <c r="N186" i="29"/>
  <c r="L184" i="51"/>
  <c r="D184" i="45"/>
  <c r="L183" i="20"/>
  <c r="D184" i="35"/>
  <c r="N184" i="30"/>
  <c r="M183" i="31"/>
  <c r="K184" i="35"/>
  <c r="F181" i="18"/>
  <c r="N183" i="25"/>
  <c r="M178" i="36"/>
  <c r="L179" i="36"/>
  <c r="G183" i="51"/>
  <c r="K186" i="29"/>
  <c r="E184" i="24"/>
  <c r="J184" i="41"/>
  <c r="E183" i="42"/>
  <c r="D187" i="27"/>
  <c r="L184" i="24"/>
  <c r="J184" i="46"/>
  <c r="F183" i="13"/>
  <c r="L181" i="15"/>
  <c r="F184" i="50"/>
  <c r="H182" i="17"/>
  <c r="H181" i="15"/>
  <c r="L182" i="14"/>
  <c r="M184" i="44"/>
  <c r="G184" i="50"/>
  <c r="F184" i="24"/>
  <c r="K185" i="16"/>
  <c r="I185" i="44"/>
  <c r="K184" i="25"/>
  <c r="D185" i="31"/>
  <c r="L185" i="16"/>
  <c r="K184" i="42"/>
  <c r="I182" i="14"/>
  <c r="K184" i="45"/>
  <c r="G176" i="39"/>
  <c r="G183" i="47"/>
  <c r="I187" i="28"/>
  <c r="G183" i="45"/>
  <c r="E184" i="31"/>
  <c r="G183" i="35"/>
  <c r="E181" i="14"/>
  <c r="E184" i="26"/>
  <c r="H186" i="29"/>
  <c r="E186" i="29"/>
  <c r="M184" i="47"/>
  <c r="N178" i="36"/>
  <c r="H182" i="14"/>
  <c r="L186" i="29"/>
  <c r="J183" i="20"/>
  <c r="L184" i="42"/>
  <c r="F183" i="35"/>
  <c r="E183" i="35"/>
  <c r="K187" i="28"/>
  <c r="F183" i="46"/>
  <c r="F181" i="14"/>
  <c r="I183" i="21"/>
  <c r="N181" i="19"/>
  <c r="F184" i="16"/>
  <c r="H182" i="18"/>
  <c r="N184" i="50"/>
  <c r="M183" i="13"/>
  <c r="G182" i="18"/>
  <c r="L177" i="39"/>
  <c r="I184" i="31"/>
  <c r="N184" i="48"/>
  <c r="M183" i="45"/>
  <c r="E183" i="47"/>
  <c r="E183" i="46"/>
  <c r="H187" i="28"/>
  <c r="G182" i="20"/>
  <c r="N181" i="14"/>
  <c r="K184" i="31"/>
  <c r="D177" i="39"/>
  <c r="F183" i="51"/>
  <c r="J185" i="44"/>
  <c r="L184" i="30"/>
  <c r="I184" i="13"/>
  <c r="J184" i="35"/>
  <c r="N183" i="13"/>
  <c r="E184" i="25"/>
  <c r="J184" i="25"/>
  <c r="N183" i="35"/>
  <c r="K177" i="39"/>
  <c r="F183" i="25"/>
  <c r="K184" i="24"/>
  <c r="M183" i="46"/>
  <c r="M184" i="31"/>
  <c r="G184" i="31"/>
  <c r="L184" i="26"/>
  <c r="E178" i="36"/>
  <c r="K179" i="36"/>
  <c r="J179" i="36"/>
  <c r="E184" i="48"/>
  <c r="N184" i="24"/>
  <c r="L183" i="21"/>
  <c r="G184" i="16"/>
  <c r="G184" i="44"/>
  <c r="H184" i="31"/>
  <c r="D183" i="18"/>
  <c r="N184" i="26"/>
  <c r="H184" i="13"/>
  <c r="G181" i="19"/>
  <c r="K184" i="48"/>
  <c r="F186" i="29"/>
  <c r="M184" i="16"/>
  <c r="M183" i="25"/>
  <c r="D185" i="16"/>
  <c r="G181" i="14"/>
  <c r="D183" i="23"/>
  <c r="J177" i="39"/>
  <c r="E184" i="47"/>
  <c r="E181" i="17"/>
  <c r="K184" i="50"/>
  <c r="I184" i="42"/>
  <c r="L182" i="19"/>
  <c r="J187" i="28"/>
  <c r="K182" i="14"/>
  <c r="N184" i="47"/>
  <c r="I182" i="18"/>
  <c r="D182" i="14"/>
  <c r="H184" i="41"/>
  <c r="E183" i="31"/>
  <c r="K184" i="47"/>
  <c r="D182" i="17"/>
  <c r="L184" i="35"/>
  <c r="J184" i="26"/>
  <c r="I184" i="35"/>
  <c r="F178" i="36"/>
  <c r="H184" i="47"/>
  <c r="K184" i="41"/>
  <c r="J186" i="29"/>
  <c r="E186" i="28"/>
  <c r="M183" i="51"/>
  <c r="G184" i="25"/>
  <c r="N183" i="42"/>
  <c r="I177" i="39"/>
  <c r="E181" i="19"/>
  <c r="N184" i="25"/>
  <c r="J184" i="30"/>
  <c r="H183" i="23"/>
  <c r="H177" i="39"/>
  <c r="D184" i="13"/>
  <c r="N182" i="20"/>
  <c r="H184" i="51"/>
  <c r="E184" i="30"/>
  <c r="I182" i="17"/>
  <c r="D181" i="15"/>
  <c r="H184" i="50"/>
  <c r="E176" i="39"/>
  <c r="K183" i="20"/>
  <c r="I185" i="16"/>
  <c r="M183" i="47"/>
  <c r="G183" i="25"/>
  <c r="D187" i="28"/>
  <c r="I184" i="45"/>
  <c r="G186" i="29"/>
  <c r="L184" i="46"/>
  <c r="F184" i="48"/>
  <c r="L184" i="13"/>
  <c r="K181" i="15"/>
  <c r="M181" i="17"/>
  <c r="G183" i="42"/>
  <c r="G178" i="36"/>
  <c r="J184" i="51"/>
  <c r="F184" i="31"/>
  <c r="E182" i="18"/>
  <c r="M182" i="20"/>
  <c r="J183" i="23"/>
  <c r="E184" i="16"/>
  <c r="I184" i="50"/>
  <c r="D185" i="25"/>
  <c r="N183" i="31"/>
  <c r="G184" i="47"/>
  <c r="D185" i="30"/>
  <c r="F184" i="25"/>
  <c r="G184" i="26"/>
  <c r="K183" i="21"/>
  <c r="L185" i="44"/>
  <c r="D183" i="20"/>
  <c r="N176" i="39"/>
  <c r="M183" i="35"/>
  <c r="F182" i="20"/>
  <c r="J187" i="27"/>
  <c r="N186" i="28"/>
  <c r="J182" i="19"/>
  <c r="H184" i="48"/>
  <c r="I181" i="15"/>
  <c r="I184" i="51"/>
  <c r="F183" i="42"/>
  <c r="L184" i="47"/>
  <c r="K183" i="23"/>
  <c r="D184" i="51"/>
  <c r="J184" i="48"/>
  <c r="D185" i="47"/>
  <c r="H185" i="44"/>
  <c r="J182" i="17"/>
  <c r="I184" i="46"/>
  <c r="G183" i="31"/>
  <c r="J183" i="21"/>
  <c r="D185" i="44"/>
  <c r="M181" i="18"/>
  <c r="I184" i="41"/>
  <c r="M186" i="29"/>
  <c r="J176" i="39"/>
  <c r="H179" i="36"/>
  <c r="D184" i="46"/>
  <c r="D185" i="46" s="1"/>
  <c r="F176" i="39"/>
  <c r="D184" i="42"/>
  <c r="D185" i="42" s="1"/>
  <c r="G186" i="27"/>
  <c r="K184" i="26"/>
  <c r="F184" i="47"/>
  <c r="K182" i="19"/>
  <c r="J181" i="15"/>
  <c r="L184" i="25"/>
  <c r="N184" i="44"/>
  <c r="D187" i="29"/>
  <c r="J182" i="18"/>
  <c r="G186" i="28"/>
  <c r="H184" i="30"/>
  <c r="L187" i="28"/>
  <c r="K184" i="51"/>
  <c r="J184" i="42"/>
  <c r="H184" i="35"/>
  <c r="N181" i="17"/>
  <c r="I184" i="47"/>
  <c r="I184" i="30"/>
  <c r="D185" i="24"/>
  <c r="H182" i="19"/>
  <c r="M184" i="50"/>
  <c r="N181" i="18"/>
  <c r="D182" i="19"/>
  <c r="N183" i="47"/>
  <c r="N182" i="18"/>
  <c r="G184" i="48"/>
  <c r="K184" i="30"/>
  <c r="I186" i="29"/>
  <c r="J184" i="50"/>
  <c r="F183" i="47"/>
  <c r="L184" i="31"/>
  <c r="M186" i="28"/>
  <c r="J185" i="16"/>
  <c r="M183" i="42"/>
  <c r="F184" i="44"/>
  <c r="D183" i="21"/>
  <c r="I183" i="23"/>
  <c r="E181" i="18"/>
  <c r="N183" i="45"/>
  <c r="M184" i="30"/>
  <c r="E183" i="25"/>
  <c r="M181" i="14"/>
  <c r="I184" i="25"/>
  <c r="G181" i="17"/>
  <c r="D185" i="50"/>
  <c r="J184" i="31"/>
  <c r="E183" i="45"/>
  <c r="F186" i="28"/>
  <c r="J184" i="24"/>
  <c r="M184" i="26"/>
  <c r="F182" i="18"/>
  <c r="I184" i="26"/>
  <c r="E184" i="50"/>
  <c r="M184" i="48"/>
  <c r="G183" i="46"/>
  <c r="F184" i="30"/>
  <c r="F181" i="19"/>
  <c r="L182" i="17"/>
  <c r="J184" i="45"/>
  <c r="H184" i="26"/>
  <c r="I182" i="19"/>
  <c r="G183" i="13"/>
  <c r="N183" i="46"/>
  <c r="E184" i="44"/>
  <c r="H184" i="46"/>
  <c r="K184" i="13"/>
  <c r="K185" i="44"/>
  <c r="E182" i="20"/>
  <c r="L184" i="45"/>
  <c r="F184" i="26"/>
  <c r="L184" i="41"/>
  <c r="M182" i="18"/>
  <c r="L183" i="23"/>
  <c r="D184" i="41"/>
  <c r="G184" i="24"/>
  <c r="L184" i="50"/>
  <c r="H183" i="20"/>
  <c r="J182" i="14"/>
  <c r="I184" i="24"/>
  <c r="N184" i="16"/>
  <c r="I184" i="48"/>
  <c r="H184" i="25"/>
  <c r="C181" i="36" l="1"/>
  <c r="A189" i="28"/>
  <c r="B188" i="28"/>
  <c r="A189" i="27"/>
  <c r="B188" i="27"/>
  <c r="C183" i="17"/>
  <c r="A184" i="17"/>
  <c r="B183" i="17"/>
  <c r="A187" i="16"/>
  <c r="B186" i="16"/>
  <c r="B183" i="14"/>
  <c r="A184" i="14"/>
  <c r="C183" i="14"/>
  <c r="A186" i="13"/>
  <c r="B185" i="13"/>
  <c r="C185" i="13"/>
  <c r="C188" i="27"/>
  <c r="C188" i="28"/>
  <c r="C186" i="16"/>
  <c r="B186" i="51"/>
  <c r="C186" i="51"/>
  <c r="A187" i="51"/>
  <c r="C186" i="50"/>
  <c r="A187" i="50"/>
  <c r="B186" i="50"/>
  <c r="B186" i="48"/>
  <c r="C186" i="48"/>
  <c r="A187" i="48"/>
  <c r="B186" i="47"/>
  <c r="A187" i="47"/>
  <c r="C186" i="47"/>
  <c r="B186" i="46"/>
  <c r="C186" i="46"/>
  <c r="A187" i="46"/>
  <c r="C186" i="45"/>
  <c r="A187" i="45"/>
  <c r="B186" i="45"/>
  <c r="C187" i="44"/>
  <c r="B187" i="44"/>
  <c r="A188" i="44"/>
  <c r="A188" i="43"/>
  <c r="B187" i="43"/>
  <c r="B186" i="42"/>
  <c r="C186" i="42"/>
  <c r="A187" i="42"/>
  <c r="B186" i="41"/>
  <c r="C186" i="41"/>
  <c r="A187" i="41"/>
  <c r="B185" i="36"/>
  <c r="A186" i="36"/>
  <c r="B186" i="35"/>
  <c r="C186" i="35"/>
  <c r="A187" i="35"/>
  <c r="B186" i="31"/>
  <c r="C186" i="31"/>
  <c r="A187" i="31"/>
  <c r="B186" i="30"/>
  <c r="C186" i="30"/>
  <c r="A187" i="30"/>
  <c r="C188" i="29"/>
  <c r="A189" i="29"/>
  <c r="B188" i="29"/>
  <c r="B186" i="26"/>
  <c r="C186" i="26"/>
  <c r="A187" i="26"/>
  <c r="B186" i="25"/>
  <c r="C186" i="25"/>
  <c r="A187" i="25"/>
  <c r="C186" i="24"/>
  <c r="A187" i="24"/>
  <c r="B186" i="24"/>
  <c r="B185" i="23"/>
  <c r="C185" i="23"/>
  <c r="A186" i="23"/>
  <c r="B185" i="20"/>
  <c r="C185" i="20"/>
  <c r="A186" i="20"/>
  <c r="B185" i="21"/>
  <c r="A186" i="21"/>
  <c r="C185" i="21"/>
  <c r="C184" i="19"/>
  <c r="B184" i="19"/>
  <c r="A185" i="19"/>
  <c r="B184" i="18"/>
  <c r="C184" i="18"/>
  <c r="A185" i="18"/>
  <c r="B183" i="15"/>
  <c r="C183" i="15"/>
  <c r="A184" i="15"/>
  <c r="A179" i="39"/>
  <c r="B178" i="39"/>
  <c r="C178" i="39"/>
  <c r="D185" i="51"/>
  <c r="D180" i="36"/>
  <c r="D183" i="19"/>
  <c r="N184" i="42"/>
  <c r="D186" i="44"/>
  <c r="D183" i="17"/>
  <c r="F185" i="24"/>
  <c r="L184" i="23"/>
  <c r="N184" i="41"/>
  <c r="F184" i="41"/>
  <c r="J186" i="44"/>
  <c r="F184" i="46"/>
  <c r="J185" i="48"/>
  <c r="D184" i="23"/>
  <c r="F187" i="29"/>
  <c r="J182" i="15"/>
  <c r="L185" i="51"/>
  <c r="M181" i="15"/>
  <c r="F184" i="42"/>
  <c r="J184" i="21"/>
  <c r="N185" i="16"/>
  <c r="G187" i="29"/>
  <c r="D186" i="31"/>
  <c r="H185" i="26"/>
  <c r="M182" i="19"/>
  <c r="K183" i="14"/>
  <c r="N183" i="23"/>
  <c r="L187" i="29"/>
  <c r="H185" i="35"/>
  <c r="M185" i="44"/>
  <c r="D182" i="15"/>
  <c r="G187" i="27"/>
  <c r="D185" i="35"/>
  <c r="J180" i="36"/>
  <c r="G184" i="46"/>
  <c r="I185" i="25"/>
  <c r="M183" i="21"/>
  <c r="J185" i="13"/>
  <c r="L183" i="19"/>
  <c r="M187" i="29"/>
  <c r="G185" i="16"/>
  <c r="E184" i="42"/>
  <c r="L186" i="44"/>
  <c r="M184" i="13"/>
  <c r="E183" i="20"/>
  <c r="F182" i="19"/>
  <c r="M185" i="24"/>
  <c r="I184" i="21"/>
  <c r="L183" i="17"/>
  <c r="L185" i="45"/>
  <c r="D178" i="39"/>
  <c r="N177" i="39"/>
  <c r="K185" i="47"/>
  <c r="H185" i="25"/>
  <c r="H178" i="39"/>
  <c r="M183" i="23"/>
  <c r="K185" i="41"/>
  <c r="K185" i="51"/>
  <c r="G182" i="19"/>
  <c r="D186" i="16"/>
  <c r="I185" i="51"/>
  <c r="G184" i="45"/>
  <c r="H184" i="23"/>
  <c r="F183" i="21"/>
  <c r="J185" i="24"/>
  <c r="E182" i="19"/>
  <c r="D185" i="45"/>
  <c r="G184" i="13"/>
  <c r="E183" i="21"/>
  <c r="J185" i="31"/>
  <c r="K185" i="46"/>
  <c r="E183" i="18"/>
  <c r="G181" i="15"/>
  <c r="M177" i="39"/>
  <c r="K185" i="26"/>
  <c r="K184" i="21"/>
  <c r="E182" i="14"/>
  <c r="D186" i="50"/>
  <c r="I184" i="20"/>
  <c r="N185" i="30"/>
  <c r="I187" i="29"/>
  <c r="J188" i="27"/>
  <c r="D184" i="19"/>
  <c r="I186" i="44"/>
  <c r="L185" i="42"/>
  <c r="G184" i="35"/>
  <c r="K187" i="29"/>
  <c r="L184" i="21"/>
  <c r="I178" i="39"/>
  <c r="F184" i="35"/>
  <c r="F185" i="47"/>
  <c r="M185" i="46"/>
  <c r="N181" i="15"/>
  <c r="I185" i="48"/>
  <c r="I185" i="47"/>
  <c r="N184" i="35"/>
  <c r="E184" i="41"/>
  <c r="F185" i="50"/>
  <c r="L185" i="41"/>
  <c r="F187" i="28"/>
  <c r="M179" i="36"/>
  <c r="H180" i="36"/>
  <c r="L180" i="36"/>
  <c r="N182" i="14"/>
  <c r="D185" i="26"/>
  <c r="J185" i="25"/>
  <c r="I185" i="42"/>
  <c r="E182" i="17"/>
  <c r="N183" i="18"/>
  <c r="E185" i="25"/>
  <c r="N183" i="20"/>
  <c r="I185" i="13"/>
  <c r="G185" i="24"/>
  <c r="H183" i="19"/>
  <c r="I188" i="28"/>
  <c r="N187" i="28"/>
  <c r="I185" i="31"/>
  <c r="E185" i="16"/>
  <c r="D187" i="44"/>
  <c r="G185" i="31"/>
  <c r="J185" i="47"/>
  <c r="D183" i="14"/>
  <c r="L185" i="35"/>
  <c r="L185" i="48"/>
  <c r="K182" i="15"/>
  <c r="L183" i="14"/>
  <c r="J185" i="41"/>
  <c r="E185" i="50"/>
  <c r="L185" i="47"/>
  <c r="H183" i="18"/>
  <c r="H187" i="29"/>
  <c r="H183" i="14"/>
  <c r="E187" i="29"/>
  <c r="I185" i="45"/>
  <c r="F184" i="51"/>
  <c r="K185" i="42"/>
  <c r="G182" i="14"/>
  <c r="F185" i="31"/>
  <c r="L185" i="30"/>
  <c r="D186" i="24"/>
  <c r="H184" i="20"/>
  <c r="E181" i="15"/>
  <c r="F181" i="15"/>
  <c r="I185" i="24"/>
  <c r="K186" i="44"/>
  <c r="G185" i="42"/>
  <c r="L186" i="16"/>
  <c r="K183" i="19"/>
  <c r="E184" i="45"/>
  <c r="E183" i="23"/>
  <c r="G185" i="44"/>
  <c r="I185" i="41"/>
  <c r="D185" i="48"/>
  <c r="N185" i="24"/>
  <c r="E187" i="28"/>
  <c r="E184" i="13"/>
  <c r="L185" i="46"/>
  <c r="I185" i="35"/>
  <c r="N187" i="29"/>
  <c r="M185" i="16"/>
  <c r="G183" i="21"/>
  <c r="E185" i="47"/>
  <c r="G177" i="39"/>
  <c r="E179" i="36"/>
  <c r="I180" i="36"/>
  <c r="L185" i="13"/>
  <c r="L184" i="20"/>
  <c r="F185" i="30"/>
  <c r="N185" i="44"/>
  <c r="D188" i="29"/>
  <c r="K183" i="17"/>
  <c r="M183" i="18"/>
  <c r="F183" i="20"/>
  <c r="I185" i="50"/>
  <c r="M185" i="42"/>
  <c r="G184" i="42"/>
  <c r="F177" i="39"/>
  <c r="N185" i="46"/>
  <c r="K184" i="23"/>
  <c r="G182" i="17"/>
  <c r="H185" i="41"/>
  <c r="L185" i="26"/>
  <c r="M184" i="42"/>
  <c r="G185" i="46"/>
  <c r="J185" i="45"/>
  <c r="D188" i="28"/>
  <c r="K185" i="24"/>
  <c r="D185" i="13"/>
  <c r="G184" i="41"/>
  <c r="H186" i="16"/>
  <c r="L185" i="25"/>
  <c r="H185" i="30"/>
  <c r="K185" i="13"/>
  <c r="N185" i="31"/>
  <c r="J184" i="23"/>
  <c r="N179" i="36"/>
  <c r="K185" i="48"/>
  <c r="N183" i="21"/>
  <c r="F185" i="25"/>
  <c r="D185" i="41"/>
  <c r="J185" i="42"/>
  <c r="H185" i="13"/>
  <c r="J178" i="39"/>
  <c r="M182" i="14"/>
  <c r="N185" i="50"/>
  <c r="J185" i="26"/>
  <c r="M185" i="30"/>
  <c r="F182" i="17"/>
  <c r="M185" i="47"/>
  <c r="I182" i="15"/>
  <c r="I185" i="26"/>
  <c r="N182" i="19"/>
  <c r="I183" i="17"/>
  <c r="H185" i="31"/>
  <c r="I185" i="46"/>
  <c r="G185" i="25"/>
  <c r="E184" i="46"/>
  <c r="L185" i="50"/>
  <c r="H185" i="47"/>
  <c r="G183" i="23"/>
  <c r="K188" i="28"/>
  <c r="N184" i="13"/>
  <c r="J185" i="50"/>
  <c r="K186" i="16"/>
  <c r="G184" i="51"/>
  <c r="H186" i="44"/>
  <c r="H185" i="24"/>
  <c r="G179" i="36"/>
  <c r="E185" i="44"/>
  <c r="N184" i="45"/>
  <c r="D184" i="20"/>
  <c r="J184" i="20"/>
  <c r="H182" i="15"/>
  <c r="F184" i="45"/>
  <c r="J187" i="29"/>
  <c r="F185" i="44"/>
  <c r="K185" i="31"/>
  <c r="M183" i="20"/>
  <c r="H183" i="17"/>
  <c r="G183" i="20"/>
  <c r="G183" i="18"/>
  <c r="J186" i="16"/>
  <c r="N185" i="25"/>
  <c r="G187" i="28"/>
  <c r="F185" i="46"/>
  <c r="N185" i="42"/>
  <c r="I184" i="23"/>
  <c r="N182" i="17"/>
  <c r="H185" i="42"/>
  <c r="E184" i="51"/>
  <c r="J183" i="18"/>
  <c r="M185" i="50"/>
  <c r="M184" i="35"/>
  <c r="H185" i="45"/>
  <c r="J183" i="19"/>
  <c r="I183" i="18"/>
  <c r="M185" i="25"/>
  <c r="G185" i="47"/>
  <c r="K184" i="20"/>
  <c r="F179" i="36"/>
  <c r="K180" i="36"/>
  <c r="D186" i="46"/>
  <c r="I185" i="30"/>
  <c r="F184" i="13"/>
  <c r="I183" i="19"/>
  <c r="E185" i="30"/>
  <c r="E185" i="31"/>
  <c r="K185" i="25"/>
  <c r="M184" i="46"/>
  <c r="M185" i="31"/>
  <c r="D188" i="27"/>
  <c r="F185" i="16"/>
  <c r="F183" i="18"/>
  <c r="K185" i="45"/>
  <c r="H188" i="28"/>
  <c r="L182" i="15"/>
  <c r="I186" i="16"/>
  <c r="J185" i="51"/>
  <c r="D186" i="30"/>
  <c r="J183" i="17"/>
  <c r="E185" i="24"/>
  <c r="N185" i="47"/>
  <c r="G185" i="50"/>
  <c r="D184" i="21"/>
  <c r="J183" i="14"/>
  <c r="J185" i="35"/>
  <c r="M184" i="45"/>
  <c r="G185" i="30"/>
  <c r="N184" i="51"/>
  <c r="F182" i="14"/>
  <c r="K185" i="35"/>
  <c r="L185" i="31"/>
  <c r="H185" i="50"/>
  <c r="M184" i="41"/>
  <c r="E184" i="35"/>
  <c r="H184" i="21"/>
  <c r="H185" i="51"/>
  <c r="M182" i="17"/>
  <c r="F183" i="23"/>
  <c r="H185" i="46"/>
  <c r="L185" i="24"/>
  <c r="M187" i="28"/>
  <c r="E185" i="46"/>
  <c r="H185" i="48"/>
  <c r="K178" i="39"/>
  <c r="F185" i="42"/>
  <c r="I183" i="14"/>
  <c r="E185" i="42"/>
  <c r="J185" i="46"/>
  <c r="E177" i="39"/>
  <c r="M184" i="51"/>
  <c r="N184" i="46"/>
  <c r="J188" i="28"/>
  <c r="K185" i="30"/>
  <c r="L178" i="39"/>
  <c r="K185" i="50"/>
  <c r="J185" i="30"/>
  <c r="L188" i="28"/>
  <c r="D186" i="25"/>
  <c r="D186" i="35"/>
  <c r="B189" i="28" l="1"/>
  <c r="A190" i="28"/>
  <c r="C182" i="36"/>
  <c r="B189" i="27"/>
  <c r="A190" i="27"/>
  <c r="B184" i="17"/>
  <c r="C184" i="17"/>
  <c r="A185" i="17"/>
  <c r="A188" i="16"/>
  <c r="B187" i="16"/>
  <c r="B184" i="14"/>
  <c r="A185" i="14"/>
  <c r="C184" i="14"/>
  <c r="B186" i="13"/>
  <c r="A187" i="13"/>
  <c r="C186" i="13"/>
  <c r="C189" i="27"/>
  <c r="C189" i="28"/>
  <c r="C187" i="16"/>
  <c r="B187" i="51"/>
  <c r="C187" i="51"/>
  <c r="A188" i="51"/>
  <c r="C187" i="50"/>
  <c r="A188" i="50"/>
  <c r="B187" i="50"/>
  <c r="C187" i="48"/>
  <c r="A188" i="48"/>
  <c r="B187" i="48"/>
  <c r="C187" i="47"/>
  <c r="A188" i="47"/>
  <c r="B187" i="47"/>
  <c r="C187" i="46"/>
  <c r="A188" i="46"/>
  <c r="B187" i="46"/>
  <c r="B187" i="45"/>
  <c r="C187" i="45"/>
  <c r="A188" i="45"/>
  <c r="B188" i="44"/>
  <c r="C188" i="44"/>
  <c r="A189" i="44"/>
  <c r="B188" i="43"/>
  <c r="A189" i="43"/>
  <c r="B187" i="42"/>
  <c r="C187" i="42"/>
  <c r="A188" i="42"/>
  <c r="C187" i="41"/>
  <c r="A188" i="41"/>
  <c r="B187" i="41"/>
  <c r="A187" i="36"/>
  <c r="B186" i="36"/>
  <c r="C187" i="35"/>
  <c r="A188" i="35"/>
  <c r="B187" i="35"/>
  <c r="C187" i="31"/>
  <c r="A188" i="31"/>
  <c r="B187" i="31"/>
  <c r="C187" i="30"/>
  <c r="A188" i="30"/>
  <c r="B187" i="30"/>
  <c r="B189" i="29"/>
  <c r="C189" i="29"/>
  <c r="A190" i="29"/>
  <c r="B187" i="26"/>
  <c r="C187" i="26"/>
  <c r="A188" i="26"/>
  <c r="C187" i="25"/>
  <c r="A188" i="25"/>
  <c r="B187" i="25"/>
  <c r="C187" i="24"/>
  <c r="B187" i="24"/>
  <c r="A188" i="24"/>
  <c r="C186" i="23"/>
  <c r="A187" i="23"/>
  <c r="B186" i="23"/>
  <c r="B186" i="20"/>
  <c r="C186" i="20"/>
  <c r="A187" i="20"/>
  <c r="B186" i="21"/>
  <c r="C186" i="21"/>
  <c r="A187" i="21"/>
  <c r="B185" i="19"/>
  <c r="C185" i="19"/>
  <c r="A186" i="19"/>
  <c r="B185" i="18"/>
  <c r="C185" i="18"/>
  <c r="A186" i="18"/>
  <c r="C184" i="15"/>
  <c r="B184" i="15"/>
  <c r="A185" i="15"/>
  <c r="A180" i="39"/>
  <c r="B179" i="39"/>
  <c r="C179" i="39"/>
  <c r="F185" i="45"/>
  <c r="E185" i="35"/>
  <c r="G185" i="51"/>
  <c r="H181" i="36"/>
  <c r="D189" i="27"/>
  <c r="J186" i="42"/>
  <c r="J186" i="51"/>
  <c r="L186" i="31"/>
  <c r="M184" i="20"/>
  <c r="I184" i="18"/>
  <c r="I186" i="45"/>
  <c r="E186" i="25"/>
  <c r="L186" i="26"/>
  <c r="F186" i="24"/>
  <c r="K185" i="20"/>
  <c r="G184" i="23"/>
  <c r="F185" i="13"/>
  <c r="J179" i="39"/>
  <c r="G183" i="19"/>
  <c r="L184" i="14"/>
  <c r="K186" i="13"/>
  <c r="I179" i="39"/>
  <c r="L188" i="29"/>
  <c r="L186" i="30"/>
  <c r="L179" i="39"/>
  <c r="E187" i="44"/>
  <c r="L189" i="28"/>
  <c r="D188" i="44"/>
  <c r="D187" i="24"/>
  <c r="F187" i="44"/>
  <c r="E185" i="45"/>
  <c r="N185" i="35"/>
  <c r="E185" i="51"/>
  <c r="J181" i="36"/>
  <c r="K186" i="35"/>
  <c r="H187" i="44"/>
  <c r="M178" i="39"/>
  <c r="M188" i="28"/>
  <c r="G186" i="46"/>
  <c r="H186" i="47"/>
  <c r="L187" i="16"/>
  <c r="E186" i="31"/>
  <c r="J187" i="44"/>
  <c r="I184" i="17"/>
  <c r="L185" i="20"/>
  <c r="D184" i="14"/>
  <c r="F184" i="21"/>
  <c r="M186" i="31"/>
  <c r="L186" i="51"/>
  <c r="E182" i="15"/>
  <c r="E186" i="46"/>
  <c r="J186" i="31"/>
  <c r="H188" i="29"/>
  <c r="M186" i="25"/>
  <c r="K184" i="17"/>
  <c r="F178" i="39"/>
  <c r="J184" i="14"/>
  <c r="G183" i="14"/>
  <c r="J189" i="28"/>
  <c r="E184" i="19"/>
  <c r="J186" i="41"/>
  <c r="L183" i="15"/>
  <c r="G185" i="45"/>
  <c r="N180" i="36"/>
  <c r="N185" i="51"/>
  <c r="F186" i="30"/>
  <c r="G184" i="20"/>
  <c r="K184" i="19"/>
  <c r="D186" i="47"/>
  <c r="F185" i="26"/>
  <c r="D186" i="45"/>
  <c r="E186" i="50"/>
  <c r="F183" i="19"/>
  <c r="L186" i="42"/>
  <c r="N186" i="30"/>
  <c r="L186" i="13"/>
  <c r="F184" i="23"/>
  <c r="M185" i="41"/>
  <c r="E186" i="16"/>
  <c r="L186" i="35"/>
  <c r="K179" i="39"/>
  <c r="E186" i="30"/>
  <c r="E185" i="41"/>
  <c r="M183" i="19"/>
  <c r="I186" i="26"/>
  <c r="H185" i="20"/>
  <c r="G186" i="16"/>
  <c r="N188" i="28"/>
  <c r="I187" i="16"/>
  <c r="H189" i="28"/>
  <c r="I186" i="50"/>
  <c r="D184" i="17"/>
  <c r="F185" i="48"/>
  <c r="H186" i="50"/>
  <c r="H179" i="39"/>
  <c r="M185" i="45"/>
  <c r="E180" i="36"/>
  <c r="M185" i="51"/>
  <c r="K181" i="36"/>
  <c r="E184" i="21"/>
  <c r="L186" i="47"/>
  <c r="D185" i="21"/>
  <c r="D186" i="41"/>
  <c r="F183" i="14"/>
  <c r="N186" i="35"/>
  <c r="H186" i="45"/>
  <c r="E185" i="13"/>
  <c r="F188" i="29"/>
  <c r="K186" i="30"/>
  <c r="F186" i="31"/>
  <c r="K186" i="25"/>
  <c r="N184" i="21"/>
  <c r="I186" i="24"/>
  <c r="N186" i="24"/>
  <c r="I186" i="30"/>
  <c r="K186" i="26"/>
  <c r="G184" i="21"/>
  <c r="F183" i="17"/>
  <c r="H185" i="21"/>
  <c r="J185" i="20"/>
  <c r="H185" i="23"/>
  <c r="H186" i="51"/>
  <c r="K186" i="48"/>
  <c r="I186" i="48"/>
  <c r="M186" i="44"/>
  <c r="I186" i="13"/>
  <c r="K185" i="21"/>
  <c r="J186" i="26"/>
  <c r="J186" i="47"/>
  <c r="D187" i="30"/>
  <c r="F186" i="35"/>
  <c r="M188" i="29"/>
  <c r="I186" i="46"/>
  <c r="H183" i="15"/>
  <c r="J186" i="25"/>
  <c r="N188" i="29"/>
  <c r="L186" i="24"/>
  <c r="J188" i="29"/>
  <c r="J183" i="15"/>
  <c r="G188" i="29"/>
  <c r="H186" i="30"/>
  <c r="E186" i="24"/>
  <c r="I183" i="15"/>
  <c r="H184" i="19"/>
  <c r="J186" i="45"/>
  <c r="D186" i="48"/>
  <c r="H186" i="48"/>
  <c r="N186" i="31"/>
  <c r="N185" i="41"/>
  <c r="I189" i="28"/>
  <c r="E183" i="17"/>
  <c r="I185" i="23"/>
  <c r="J186" i="30"/>
  <c r="G186" i="31"/>
  <c r="N186" i="50"/>
  <c r="H186" i="13"/>
  <c r="H186" i="35"/>
  <c r="N186" i="46"/>
  <c r="L186" i="41"/>
  <c r="M186" i="24"/>
  <c r="N185" i="45"/>
  <c r="G180" i="36"/>
  <c r="I181" i="36"/>
  <c r="N183" i="19"/>
  <c r="J187" i="16"/>
  <c r="G185" i="48"/>
  <c r="G183" i="17"/>
  <c r="M186" i="30"/>
  <c r="J184" i="17"/>
  <c r="N184" i="19"/>
  <c r="K184" i="14"/>
  <c r="H186" i="26"/>
  <c r="M184" i="21"/>
  <c r="I184" i="19"/>
  <c r="I187" i="44"/>
  <c r="H184" i="14"/>
  <c r="L184" i="19"/>
  <c r="K186" i="50"/>
  <c r="E184" i="20"/>
  <c r="K187" i="16"/>
  <c r="F186" i="16"/>
  <c r="G185" i="41"/>
  <c r="I186" i="47"/>
  <c r="L186" i="50"/>
  <c r="I186" i="42"/>
  <c r="G182" i="15"/>
  <c r="L186" i="45"/>
  <c r="I186" i="51"/>
  <c r="H186" i="46"/>
  <c r="F185" i="35"/>
  <c r="F180" i="36"/>
  <c r="E183" i="19"/>
  <c r="G186" i="50"/>
  <c r="M186" i="46"/>
  <c r="D186" i="13"/>
  <c r="I186" i="31"/>
  <c r="J189" i="27"/>
  <c r="E185" i="26"/>
  <c r="K186" i="51"/>
  <c r="M184" i="23"/>
  <c r="M184" i="19"/>
  <c r="K186" i="24"/>
  <c r="L186" i="48"/>
  <c r="E186" i="44"/>
  <c r="I185" i="20"/>
  <c r="N185" i="13"/>
  <c r="F184" i="20"/>
  <c r="D187" i="25"/>
  <c r="D187" i="16"/>
  <c r="D189" i="28"/>
  <c r="F185" i="41"/>
  <c r="H187" i="16"/>
  <c r="D186" i="26"/>
  <c r="D185" i="20"/>
  <c r="M186" i="16"/>
  <c r="K187" i="44"/>
  <c r="G185" i="26"/>
  <c r="J185" i="21"/>
  <c r="G186" i="30"/>
  <c r="J186" i="48"/>
  <c r="M183" i="14"/>
  <c r="G185" i="35"/>
  <c r="M180" i="36"/>
  <c r="L181" i="36"/>
  <c r="N183" i="14"/>
  <c r="F186" i="44"/>
  <c r="G187" i="44"/>
  <c r="K186" i="45"/>
  <c r="K188" i="29"/>
  <c r="E186" i="35"/>
  <c r="H184" i="17"/>
  <c r="G186" i="24"/>
  <c r="E188" i="29"/>
  <c r="D189" i="29"/>
  <c r="F186" i="50"/>
  <c r="J185" i="23"/>
  <c r="M186" i="35"/>
  <c r="L187" i="44"/>
  <c r="I184" i="14"/>
  <c r="H184" i="18"/>
  <c r="H186" i="42"/>
  <c r="L186" i="46"/>
  <c r="E178" i="39"/>
  <c r="F184" i="19"/>
  <c r="L185" i="21"/>
  <c r="K186" i="41"/>
  <c r="M187" i="44"/>
  <c r="J186" i="24"/>
  <c r="N186" i="25"/>
  <c r="K186" i="46"/>
  <c r="D186" i="42"/>
  <c r="L186" i="25"/>
  <c r="D185" i="23"/>
  <c r="J184" i="18"/>
  <c r="M185" i="35"/>
  <c r="F185" i="51"/>
  <c r="D181" i="36"/>
  <c r="G186" i="35"/>
  <c r="I186" i="41"/>
  <c r="K186" i="42"/>
  <c r="I188" i="29"/>
  <c r="I186" i="25"/>
  <c r="N185" i="26"/>
  <c r="H186" i="24"/>
  <c r="N184" i="20"/>
  <c r="D179" i="39"/>
  <c r="K186" i="47"/>
  <c r="H186" i="31"/>
  <c r="G188" i="28"/>
  <c r="D183" i="15"/>
  <c r="N184" i="23"/>
  <c r="J186" i="50"/>
  <c r="N187" i="44"/>
  <c r="G186" i="25"/>
  <c r="H186" i="25"/>
  <c r="G178" i="39"/>
  <c r="K185" i="23"/>
  <c r="L185" i="23"/>
  <c r="E185" i="48"/>
  <c r="E188" i="28"/>
  <c r="K189" i="28"/>
  <c r="M185" i="13"/>
  <c r="F186" i="46"/>
  <c r="M183" i="17"/>
  <c r="G186" i="44"/>
  <c r="F182" i="15"/>
  <c r="J186" i="35"/>
  <c r="I186" i="35"/>
  <c r="E184" i="23"/>
  <c r="N178" i="39"/>
  <c r="N186" i="44"/>
  <c r="K186" i="31"/>
  <c r="E183" i="14"/>
  <c r="G185" i="13"/>
  <c r="D184" i="18"/>
  <c r="J186" i="13"/>
  <c r="I185" i="21"/>
  <c r="N186" i="16"/>
  <c r="M182" i="15"/>
  <c r="G188" i="27"/>
  <c r="J186" i="46"/>
  <c r="G184" i="19"/>
  <c r="N182" i="15"/>
  <c r="K183" i="15"/>
  <c r="M186" i="50"/>
  <c r="F186" i="25"/>
  <c r="M185" i="26"/>
  <c r="N183" i="17"/>
  <c r="J184" i="19"/>
  <c r="D186" i="51"/>
  <c r="D187" i="51" s="1"/>
  <c r="N185" i="48"/>
  <c r="F188" i="28"/>
  <c r="M185" i="48"/>
  <c r="H186" i="41"/>
  <c r="L184" i="17"/>
  <c r="A191" i="28" l="1"/>
  <c r="B190" i="28"/>
  <c r="C183" i="36"/>
  <c r="A191" i="27"/>
  <c r="B190" i="27"/>
  <c r="C185" i="17"/>
  <c r="A186" i="17"/>
  <c r="B185" i="17"/>
  <c r="B188" i="16"/>
  <c r="A189" i="16"/>
  <c r="A186" i="14"/>
  <c r="B185" i="14"/>
  <c r="C185" i="14"/>
  <c r="A188" i="13"/>
  <c r="B187" i="13"/>
  <c r="C187" i="13"/>
  <c r="C190" i="27"/>
  <c r="C190" i="28"/>
  <c r="C188" i="16"/>
  <c r="C188" i="51"/>
  <c r="A189" i="51"/>
  <c r="B188" i="51"/>
  <c r="C188" i="50"/>
  <c r="A189" i="50"/>
  <c r="B188" i="50"/>
  <c r="B188" i="48"/>
  <c r="C188" i="48"/>
  <c r="A189" i="48"/>
  <c r="B188" i="47"/>
  <c r="C188" i="47"/>
  <c r="A189" i="47"/>
  <c r="B188" i="46"/>
  <c r="C188" i="46"/>
  <c r="A189" i="46"/>
  <c r="C188" i="45"/>
  <c r="A189" i="45"/>
  <c r="B188" i="45"/>
  <c r="C189" i="44"/>
  <c r="B189" i="44"/>
  <c r="A190" i="44"/>
  <c r="A190" i="43"/>
  <c r="B189" i="43"/>
  <c r="B188" i="42"/>
  <c r="C188" i="42"/>
  <c r="A189" i="42"/>
  <c r="B188" i="41"/>
  <c r="C188" i="41"/>
  <c r="A189" i="41"/>
  <c r="B187" i="36"/>
  <c r="A188" i="36"/>
  <c r="B188" i="35"/>
  <c r="C188" i="35"/>
  <c r="A189" i="35"/>
  <c r="B188" i="31"/>
  <c r="C188" i="31"/>
  <c r="A189" i="31"/>
  <c r="B188" i="30"/>
  <c r="C188" i="30"/>
  <c r="A189" i="30"/>
  <c r="C190" i="29"/>
  <c r="A191" i="29"/>
  <c r="B190" i="29"/>
  <c r="B188" i="26"/>
  <c r="C188" i="26"/>
  <c r="A189" i="26"/>
  <c r="B188" i="25"/>
  <c r="C188" i="25"/>
  <c r="A189" i="25"/>
  <c r="C188" i="24"/>
  <c r="A189" i="24"/>
  <c r="B188" i="24"/>
  <c r="B187" i="23"/>
  <c r="C187" i="23"/>
  <c r="A188" i="23"/>
  <c r="B187" i="20"/>
  <c r="A188" i="20"/>
  <c r="C187" i="20"/>
  <c r="B187" i="21"/>
  <c r="C187" i="21"/>
  <c r="A188" i="21"/>
  <c r="B186" i="19"/>
  <c r="C186" i="19"/>
  <c r="A187" i="19"/>
  <c r="B186" i="18"/>
  <c r="A187" i="18"/>
  <c r="C186" i="18"/>
  <c r="B185" i="15"/>
  <c r="C185" i="15"/>
  <c r="A186" i="15"/>
  <c r="A181" i="39"/>
  <c r="B180" i="39"/>
  <c r="C180" i="39"/>
  <c r="F181" i="36"/>
  <c r="N184" i="17"/>
  <c r="F186" i="26"/>
  <c r="K187" i="24"/>
  <c r="F189" i="28"/>
  <c r="H187" i="24"/>
  <c r="H187" i="45"/>
  <c r="G187" i="25"/>
  <c r="H188" i="44"/>
  <c r="J187" i="13"/>
  <c r="J187" i="30"/>
  <c r="I185" i="17"/>
  <c r="G185" i="20"/>
  <c r="F186" i="41"/>
  <c r="F179" i="39"/>
  <c r="M186" i="47"/>
  <c r="G186" i="13"/>
  <c r="G186" i="51"/>
  <c r="H187" i="13"/>
  <c r="M179" i="39"/>
  <c r="J189" i="29"/>
  <c r="L186" i="23"/>
  <c r="D189" i="44"/>
  <c r="D187" i="50"/>
  <c r="I187" i="50"/>
  <c r="H189" i="29"/>
  <c r="D184" i="15"/>
  <c r="N183" i="15"/>
  <c r="E189" i="29"/>
  <c r="H186" i="21"/>
  <c r="N181" i="36"/>
  <c r="I182" i="36"/>
  <c r="K185" i="14"/>
  <c r="N186" i="26"/>
  <c r="H184" i="15"/>
  <c r="L186" i="21"/>
  <c r="M186" i="45"/>
  <c r="L188" i="44"/>
  <c r="J187" i="46"/>
  <c r="J187" i="25"/>
  <c r="L187" i="48"/>
  <c r="M187" i="30"/>
  <c r="G183" i="15"/>
  <c r="L187" i="47"/>
  <c r="E184" i="18"/>
  <c r="I187" i="45"/>
  <c r="E184" i="17"/>
  <c r="N185" i="20"/>
  <c r="N186" i="47"/>
  <c r="G184" i="17"/>
  <c r="F186" i="45"/>
  <c r="F185" i="23"/>
  <c r="I185" i="14"/>
  <c r="J187" i="31"/>
  <c r="E187" i="25"/>
  <c r="N186" i="45"/>
  <c r="N186" i="41"/>
  <c r="K187" i="35"/>
  <c r="L188" i="16"/>
  <c r="M187" i="24"/>
  <c r="L190" i="28"/>
  <c r="E181" i="36"/>
  <c r="D182" i="36"/>
  <c r="I190" i="28"/>
  <c r="N184" i="14"/>
  <c r="K187" i="48"/>
  <c r="L187" i="42"/>
  <c r="J187" i="41"/>
  <c r="G186" i="47"/>
  <c r="I185" i="18"/>
  <c r="H187" i="48"/>
  <c r="D186" i="21"/>
  <c r="D188" i="25"/>
  <c r="I187" i="51"/>
  <c r="M185" i="20"/>
  <c r="H190" i="28"/>
  <c r="L187" i="13"/>
  <c r="J186" i="20"/>
  <c r="L187" i="46"/>
  <c r="J188" i="44"/>
  <c r="F189" i="29"/>
  <c r="K186" i="20"/>
  <c r="I188" i="16"/>
  <c r="G188" i="44"/>
  <c r="G184" i="14"/>
  <c r="D187" i="35"/>
  <c r="F183" i="15"/>
  <c r="G189" i="27"/>
  <c r="K187" i="46"/>
  <c r="D180" i="39"/>
  <c r="L187" i="50"/>
  <c r="N179" i="39"/>
  <c r="L185" i="14"/>
  <c r="M181" i="36"/>
  <c r="H182" i="36"/>
  <c r="J186" i="21"/>
  <c r="K187" i="45"/>
  <c r="D187" i="48"/>
  <c r="I187" i="31"/>
  <c r="N187" i="16"/>
  <c r="E186" i="13"/>
  <c r="M188" i="44"/>
  <c r="H187" i="31"/>
  <c r="K188" i="16"/>
  <c r="M185" i="23"/>
  <c r="M186" i="48"/>
  <c r="K185" i="17"/>
  <c r="K185" i="19"/>
  <c r="J187" i="51"/>
  <c r="N185" i="23"/>
  <c r="H185" i="18"/>
  <c r="D187" i="47"/>
  <c r="L189" i="29"/>
  <c r="H187" i="50"/>
  <c r="D185" i="14"/>
  <c r="D187" i="31"/>
  <c r="K184" i="15"/>
  <c r="H185" i="14"/>
  <c r="K187" i="42"/>
  <c r="E179" i="39"/>
  <c r="M189" i="29"/>
  <c r="F187" i="51"/>
  <c r="J187" i="47"/>
  <c r="D187" i="41"/>
  <c r="G186" i="26"/>
  <c r="J184" i="15"/>
  <c r="H180" i="39"/>
  <c r="H186" i="20"/>
  <c r="L180" i="39"/>
  <c r="I187" i="47"/>
  <c r="G179" i="39"/>
  <c r="J187" i="50"/>
  <c r="F184" i="18"/>
  <c r="J180" i="39"/>
  <c r="D187" i="46"/>
  <c r="M183" i="15"/>
  <c r="D188" i="48"/>
  <c r="N186" i="51"/>
  <c r="M187" i="25"/>
  <c r="I187" i="48"/>
  <c r="K187" i="31"/>
  <c r="M186" i="51"/>
  <c r="I187" i="30"/>
  <c r="J188" i="16"/>
  <c r="M186" i="42"/>
  <c r="K190" i="28"/>
  <c r="K187" i="50"/>
  <c r="D188" i="30"/>
  <c r="G181" i="36"/>
  <c r="J182" i="36"/>
  <c r="L187" i="51"/>
  <c r="K188" i="44"/>
  <c r="I187" i="13"/>
  <c r="I187" i="25"/>
  <c r="K189" i="29"/>
  <c r="E186" i="26"/>
  <c r="G189" i="28"/>
  <c r="K180" i="39"/>
  <c r="K187" i="25"/>
  <c r="E187" i="51"/>
  <c r="H187" i="47"/>
  <c r="J190" i="27"/>
  <c r="I187" i="24"/>
  <c r="K186" i="23"/>
  <c r="M186" i="26"/>
  <c r="E186" i="48"/>
  <c r="M187" i="16"/>
  <c r="G187" i="24"/>
  <c r="E185" i="23"/>
  <c r="H185" i="19"/>
  <c r="J187" i="24"/>
  <c r="L187" i="26"/>
  <c r="D185" i="19"/>
  <c r="J190" i="28"/>
  <c r="G187" i="30"/>
  <c r="I184" i="15"/>
  <c r="D187" i="42"/>
  <c r="L182" i="36"/>
  <c r="H187" i="35"/>
  <c r="J187" i="42"/>
  <c r="G186" i="41"/>
  <c r="M189" i="28"/>
  <c r="E185" i="20"/>
  <c r="M184" i="18"/>
  <c r="J185" i="19"/>
  <c r="D187" i="45"/>
  <c r="N185" i="21"/>
  <c r="F188" i="44"/>
  <c r="N187" i="51"/>
  <c r="E187" i="16"/>
  <c r="I187" i="35"/>
  <c r="F185" i="20"/>
  <c r="I187" i="46"/>
  <c r="J187" i="35"/>
  <c r="K187" i="30"/>
  <c r="I180" i="39"/>
  <c r="M186" i="13"/>
  <c r="M187" i="51"/>
  <c r="E187" i="30"/>
  <c r="E188" i="44"/>
  <c r="N189" i="28"/>
  <c r="I186" i="23"/>
  <c r="K187" i="47"/>
  <c r="F187" i="24"/>
  <c r="M184" i="17"/>
  <c r="N186" i="42"/>
  <c r="J185" i="18"/>
  <c r="G187" i="51"/>
  <c r="K182" i="36"/>
  <c r="D185" i="18"/>
  <c r="L187" i="45"/>
  <c r="E189" i="28"/>
  <c r="L187" i="31"/>
  <c r="I186" i="20"/>
  <c r="F184" i="17"/>
  <c r="N184" i="18"/>
  <c r="H187" i="30"/>
  <c r="F184" i="14"/>
  <c r="G185" i="21"/>
  <c r="J187" i="48"/>
  <c r="H187" i="46"/>
  <c r="F187" i="30"/>
  <c r="I189" i="29"/>
  <c r="I187" i="42"/>
  <c r="F185" i="21"/>
  <c r="K187" i="26"/>
  <c r="I186" i="21"/>
  <c r="G187" i="16"/>
  <c r="J185" i="17"/>
  <c r="F186" i="51"/>
  <c r="L185" i="19"/>
  <c r="M185" i="21"/>
  <c r="L186" i="20"/>
  <c r="F187" i="16"/>
  <c r="M186" i="41"/>
  <c r="L187" i="24"/>
  <c r="K187" i="51"/>
  <c r="D187" i="13"/>
  <c r="G184" i="18"/>
  <c r="F186" i="48"/>
  <c r="L187" i="41"/>
  <c r="E184" i="14"/>
  <c r="K187" i="41"/>
  <c r="H186" i="23"/>
  <c r="L187" i="25"/>
  <c r="K186" i="21"/>
  <c r="D186" i="20"/>
  <c r="D187" i="20" s="1"/>
  <c r="E186" i="47"/>
  <c r="D185" i="17"/>
  <c r="E185" i="21"/>
  <c r="F186" i="13"/>
  <c r="E186" i="41"/>
  <c r="I187" i="26"/>
  <c r="J186" i="23"/>
  <c r="D188" i="16"/>
  <c r="J187" i="45"/>
  <c r="G185" i="23"/>
  <c r="D190" i="27"/>
  <c r="N187" i="30"/>
  <c r="F186" i="42"/>
  <c r="F187" i="25"/>
  <c r="H187" i="51"/>
  <c r="N188" i="44"/>
  <c r="E187" i="24"/>
  <c r="I187" i="41"/>
  <c r="E186" i="51"/>
  <c r="N186" i="48"/>
  <c r="F186" i="47"/>
  <c r="L184" i="15"/>
  <c r="N186" i="13"/>
  <c r="N187" i="24"/>
  <c r="M184" i="14"/>
  <c r="I188" i="44"/>
  <c r="L187" i="35"/>
  <c r="H187" i="25"/>
  <c r="E186" i="42"/>
  <c r="D190" i="28"/>
  <c r="G189" i="29"/>
  <c r="H187" i="26"/>
  <c r="H187" i="42"/>
  <c r="E183" i="15"/>
  <c r="N187" i="25"/>
  <c r="G186" i="48"/>
  <c r="H187" i="41"/>
  <c r="H188" i="16"/>
  <c r="E186" i="45"/>
  <c r="J185" i="14"/>
  <c r="H185" i="17"/>
  <c r="J187" i="26"/>
  <c r="G186" i="45"/>
  <c r="L187" i="30"/>
  <c r="D187" i="26"/>
  <c r="D186" i="23"/>
  <c r="N189" i="29"/>
  <c r="G186" i="42"/>
  <c r="I185" i="19"/>
  <c r="L185" i="17"/>
  <c r="K187" i="13"/>
  <c r="B191" i="28" l="1"/>
  <c r="A192" i="28"/>
  <c r="C184" i="36"/>
  <c r="A192" i="27"/>
  <c r="B191" i="27"/>
  <c r="B186" i="17"/>
  <c r="C186" i="17"/>
  <c r="A187" i="17"/>
  <c r="A190" i="16"/>
  <c r="B189" i="16"/>
  <c r="B186" i="14"/>
  <c r="A187" i="14"/>
  <c r="C186" i="14"/>
  <c r="B188" i="13"/>
  <c r="A189" i="13"/>
  <c r="C188" i="13"/>
  <c r="C191" i="27"/>
  <c r="C191" i="28"/>
  <c r="C189" i="16"/>
  <c r="B189" i="51"/>
  <c r="C189" i="51"/>
  <c r="A190" i="51"/>
  <c r="C189" i="50"/>
  <c r="A190" i="50"/>
  <c r="B189" i="50"/>
  <c r="C189" i="48"/>
  <c r="A190" i="48"/>
  <c r="B189" i="48"/>
  <c r="C189" i="47"/>
  <c r="A190" i="47"/>
  <c r="B189" i="47"/>
  <c r="C189" i="46"/>
  <c r="A190" i="46"/>
  <c r="B189" i="46"/>
  <c r="B189" i="45"/>
  <c r="C189" i="45"/>
  <c r="A190" i="45"/>
  <c r="B190" i="44"/>
  <c r="C190" i="44"/>
  <c r="A191" i="44"/>
  <c r="B190" i="43"/>
  <c r="A191" i="43"/>
  <c r="B189" i="42"/>
  <c r="A190" i="42"/>
  <c r="C189" i="42"/>
  <c r="C189" i="41"/>
  <c r="A190" i="41"/>
  <c r="B189" i="41"/>
  <c r="A189" i="36"/>
  <c r="B188" i="36"/>
  <c r="C189" i="35"/>
  <c r="A190" i="35"/>
  <c r="B189" i="35"/>
  <c r="C189" i="31"/>
  <c r="A190" i="31"/>
  <c r="B189" i="31"/>
  <c r="C189" i="30"/>
  <c r="A190" i="30"/>
  <c r="B189" i="30"/>
  <c r="B191" i="29"/>
  <c r="C191" i="29"/>
  <c r="A192" i="29"/>
  <c r="B189" i="26"/>
  <c r="A190" i="26"/>
  <c r="C189" i="26"/>
  <c r="A190" i="25"/>
  <c r="B189" i="25"/>
  <c r="C189" i="25"/>
  <c r="B189" i="24"/>
  <c r="C189" i="24"/>
  <c r="A190" i="24"/>
  <c r="C188" i="23"/>
  <c r="A189" i="23"/>
  <c r="B188" i="23"/>
  <c r="B188" i="20"/>
  <c r="C188" i="20"/>
  <c r="A189" i="20"/>
  <c r="B188" i="21"/>
  <c r="C188" i="21"/>
  <c r="A189" i="21"/>
  <c r="B187" i="19"/>
  <c r="A188" i="19"/>
  <c r="C187" i="19"/>
  <c r="B187" i="18"/>
  <c r="C187" i="18"/>
  <c r="A188" i="18"/>
  <c r="C186" i="15"/>
  <c r="A187" i="15"/>
  <c r="B186" i="15"/>
  <c r="A182" i="39"/>
  <c r="B181" i="39"/>
  <c r="C181" i="39"/>
  <c r="G187" i="42"/>
  <c r="E182" i="36"/>
  <c r="L188" i="13"/>
  <c r="H186" i="19"/>
  <c r="H188" i="26"/>
  <c r="K181" i="39"/>
  <c r="E187" i="50"/>
  <c r="J188" i="47"/>
  <c r="I188" i="48"/>
  <c r="L188" i="48"/>
  <c r="K188" i="46"/>
  <c r="I188" i="46"/>
  <c r="I188" i="24"/>
  <c r="K188" i="41"/>
  <c r="M187" i="20"/>
  <c r="F187" i="48"/>
  <c r="I187" i="23"/>
  <c r="J189" i="44"/>
  <c r="N188" i="48"/>
  <c r="H185" i="15"/>
  <c r="L186" i="19"/>
  <c r="D187" i="23"/>
  <c r="G188" i="48"/>
  <c r="J187" i="21"/>
  <c r="F185" i="14"/>
  <c r="L189" i="16"/>
  <c r="M187" i="42"/>
  <c r="F182" i="36"/>
  <c r="L183" i="36"/>
  <c r="G187" i="46"/>
  <c r="J191" i="28"/>
  <c r="F187" i="31"/>
  <c r="M188" i="25"/>
  <c r="L188" i="42"/>
  <c r="K188" i="42"/>
  <c r="K186" i="17"/>
  <c r="E185" i="19"/>
  <c r="M189" i="44"/>
  <c r="L185" i="15"/>
  <c r="F187" i="50"/>
  <c r="H188" i="24"/>
  <c r="G187" i="48"/>
  <c r="J188" i="48"/>
  <c r="D188" i="41"/>
  <c r="E184" i="15"/>
  <c r="L188" i="31"/>
  <c r="D188" i="35"/>
  <c r="F185" i="19"/>
  <c r="N185" i="19"/>
  <c r="N185" i="14"/>
  <c r="L188" i="30"/>
  <c r="N187" i="48"/>
  <c r="M187" i="31"/>
  <c r="E186" i="21"/>
  <c r="L188" i="41"/>
  <c r="G187" i="35"/>
  <c r="K188" i="26"/>
  <c r="K187" i="21"/>
  <c r="F187" i="42"/>
  <c r="G182" i="36"/>
  <c r="J183" i="36"/>
  <c r="F187" i="41"/>
  <c r="I188" i="45"/>
  <c r="K188" i="50"/>
  <c r="G187" i="26"/>
  <c r="E187" i="47"/>
  <c r="G188" i="30"/>
  <c r="J187" i="23"/>
  <c r="M188" i="16"/>
  <c r="M186" i="20"/>
  <c r="F188" i="48"/>
  <c r="F188" i="25"/>
  <c r="F187" i="46"/>
  <c r="E189" i="44"/>
  <c r="F189" i="44"/>
  <c r="K189" i="44"/>
  <c r="E186" i="23"/>
  <c r="L188" i="50"/>
  <c r="N188" i="16"/>
  <c r="J188" i="41"/>
  <c r="D186" i="17"/>
  <c r="K190" i="29"/>
  <c r="J188" i="42"/>
  <c r="I188" i="42"/>
  <c r="M187" i="35"/>
  <c r="J188" i="24"/>
  <c r="M190" i="28"/>
  <c r="N186" i="20"/>
  <c r="L187" i="21"/>
  <c r="E188" i="16"/>
  <c r="N187" i="42"/>
  <c r="E187" i="45"/>
  <c r="E187" i="35"/>
  <c r="E187" i="13"/>
  <c r="H188" i="51"/>
  <c r="I190" i="29"/>
  <c r="F187" i="20"/>
  <c r="J185" i="15"/>
  <c r="I188" i="31"/>
  <c r="F187" i="35"/>
  <c r="H188" i="41"/>
  <c r="N187" i="50"/>
  <c r="G186" i="20"/>
  <c r="D186" i="19"/>
  <c r="J188" i="31"/>
  <c r="D189" i="48"/>
  <c r="M180" i="39"/>
  <c r="M187" i="45"/>
  <c r="E187" i="26"/>
  <c r="L188" i="46"/>
  <c r="J188" i="13"/>
  <c r="K188" i="25"/>
  <c r="G190" i="27"/>
  <c r="M187" i="26"/>
  <c r="H187" i="21"/>
  <c r="G187" i="45"/>
  <c r="N188" i="30"/>
  <c r="D191" i="27"/>
  <c r="J186" i="18"/>
  <c r="N185" i="17"/>
  <c r="J186" i="19"/>
  <c r="L188" i="45"/>
  <c r="G187" i="41"/>
  <c r="I188" i="25"/>
  <c r="K188" i="47"/>
  <c r="G187" i="13"/>
  <c r="J188" i="26"/>
  <c r="K188" i="30"/>
  <c r="H189" i="44"/>
  <c r="E187" i="48"/>
  <c r="D185" i="15"/>
  <c r="F188" i="16"/>
  <c r="D181" i="39"/>
  <c r="K187" i="23"/>
  <c r="I189" i="16"/>
  <c r="K186" i="14"/>
  <c r="I186" i="18"/>
  <c r="E185" i="18"/>
  <c r="D189" i="30"/>
  <c r="D188" i="31"/>
  <c r="K185" i="15"/>
  <c r="H188" i="48"/>
  <c r="G190" i="28"/>
  <c r="G189" i="44"/>
  <c r="G185" i="17"/>
  <c r="J188" i="25"/>
  <c r="N190" i="28"/>
  <c r="F187" i="26"/>
  <c r="N187" i="20"/>
  <c r="N188" i="25"/>
  <c r="J188" i="50"/>
  <c r="E187" i="42"/>
  <c r="H183" i="36"/>
  <c r="N187" i="45"/>
  <c r="N186" i="23"/>
  <c r="G187" i="47"/>
  <c r="L186" i="14"/>
  <c r="K188" i="48"/>
  <c r="K186" i="19"/>
  <c r="G187" i="50"/>
  <c r="H190" i="29"/>
  <c r="I186" i="19"/>
  <c r="N186" i="21"/>
  <c r="G188" i="25"/>
  <c r="D188" i="24"/>
  <c r="N185" i="18"/>
  <c r="N189" i="44"/>
  <c r="J181" i="39"/>
  <c r="H187" i="23"/>
  <c r="G184" i="15"/>
  <c r="D188" i="45"/>
  <c r="D188" i="13"/>
  <c r="M187" i="13"/>
  <c r="I188" i="35"/>
  <c r="M186" i="23"/>
  <c r="D190" i="44"/>
  <c r="H188" i="31"/>
  <c r="J186" i="14"/>
  <c r="F185" i="17"/>
  <c r="D188" i="46"/>
  <c r="J187" i="20"/>
  <c r="D188" i="47"/>
  <c r="D183" i="36"/>
  <c r="M185" i="18"/>
  <c r="H188" i="46"/>
  <c r="D188" i="20"/>
  <c r="E186" i="20"/>
  <c r="H187" i="20"/>
  <c r="I186" i="17"/>
  <c r="H188" i="47"/>
  <c r="N180" i="39"/>
  <c r="F187" i="45"/>
  <c r="I188" i="30"/>
  <c r="G185" i="19"/>
  <c r="E185" i="17"/>
  <c r="L189" i="44"/>
  <c r="F187" i="13"/>
  <c r="L188" i="24"/>
  <c r="H188" i="30"/>
  <c r="I191" i="28"/>
  <c r="D190" i="29"/>
  <c r="N187" i="47"/>
  <c r="N187" i="13"/>
  <c r="E187" i="20"/>
  <c r="H188" i="42"/>
  <c r="I188" i="47"/>
  <c r="I188" i="41"/>
  <c r="F180" i="39"/>
  <c r="H188" i="50"/>
  <c r="K188" i="45"/>
  <c r="E188" i="30"/>
  <c r="E190" i="28"/>
  <c r="K188" i="31"/>
  <c r="M182" i="36"/>
  <c r="K183" i="36"/>
  <c r="D188" i="50"/>
  <c r="J188" i="46"/>
  <c r="M186" i="21"/>
  <c r="F188" i="30"/>
  <c r="G186" i="23"/>
  <c r="I188" i="13"/>
  <c r="N184" i="15"/>
  <c r="E187" i="41"/>
  <c r="G185" i="18"/>
  <c r="D188" i="51"/>
  <c r="D189" i="51" s="1"/>
  <c r="H189" i="16"/>
  <c r="H186" i="14"/>
  <c r="D188" i="42"/>
  <c r="J186" i="17"/>
  <c r="G180" i="39"/>
  <c r="L188" i="25"/>
  <c r="L181" i="39"/>
  <c r="H186" i="18"/>
  <c r="F186" i="21"/>
  <c r="I186" i="14"/>
  <c r="I188" i="26"/>
  <c r="E187" i="31"/>
  <c r="D189" i="47"/>
  <c r="M187" i="41"/>
  <c r="F184" i="15"/>
  <c r="N187" i="35"/>
  <c r="L188" i="26"/>
  <c r="H188" i="13"/>
  <c r="N187" i="46"/>
  <c r="M185" i="19"/>
  <c r="J190" i="29"/>
  <c r="K191" i="28"/>
  <c r="N182" i="36"/>
  <c r="I183" i="36"/>
  <c r="M185" i="17"/>
  <c r="M188" i="30"/>
  <c r="I188" i="51"/>
  <c r="N187" i="26"/>
  <c r="I187" i="20"/>
  <c r="L191" i="28"/>
  <c r="N187" i="31"/>
  <c r="F185" i="18"/>
  <c r="J188" i="51"/>
  <c r="J188" i="35"/>
  <c r="D188" i="26"/>
  <c r="J188" i="30"/>
  <c r="H186" i="17"/>
  <c r="K188" i="24"/>
  <c r="M187" i="50"/>
  <c r="G185" i="14"/>
  <c r="H188" i="45"/>
  <c r="M187" i="47"/>
  <c r="F187" i="47"/>
  <c r="L190" i="29"/>
  <c r="D187" i="21"/>
  <c r="H188" i="35"/>
  <c r="L188" i="51"/>
  <c r="D191" i="28"/>
  <c r="L188" i="47"/>
  <c r="H191" i="28"/>
  <c r="K189" i="16"/>
  <c r="N187" i="41"/>
  <c r="F190" i="28"/>
  <c r="K188" i="51"/>
  <c r="J188" i="45"/>
  <c r="G187" i="20"/>
  <c r="L187" i="23"/>
  <c r="J189" i="16"/>
  <c r="D189" i="41"/>
  <c r="I188" i="50"/>
  <c r="M187" i="46"/>
  <c r="L188" i="35"/>
  <c r="M185" i="14"/>
  <c r="G187" i="31"/>
  <c r="I185" i="15"/>
  <c r="E188" i="25"/>
  <c r="J191" i="27"/>
  <c r="I187" i="21"/>
  <c r="G188" i="16"/>
  <c r="D186" i="18"/>
  <c r="K187" i="20"/>
  <c r="F186" i="23"/>
  <c r="M184" i="15"/>
  <c r="I189" i="44"/>
  <c r="E180" i="39"/>
  <c r="H188" i="25"/>
  <c r="F186" i="20"/>
  <c r="G186" i="21"/>
  <c r="H181" i="39"/>
  <c r="E187" i="46"/>
  <c r="D186" i="14"/>
  <c r="M188" i="48"/>
  <c r="E185" i="14"/>
  <c r="K188" i="35"/>
  <c r="E188" i="48"/>
  <c r="L186" i="17"/>
  <c r="M187" i="48"/>
  <c r="L187" i="20"/>
  <c r="D189" i="16"/>
  <c r="I181" i="39"/>
  <c r="K188" i="13"/>
  <c r="C185" i="36" l="1"/>
  <c r="A193" i="28"/>
  <c r="B192" i="28"/>
  <c r="B192" i="27"/>
  <c r="A193" i="27"/>
  <c r="C187" i="17"/>
  <c r="A188" i="17"/>
  <c r="B187" i="17"/>
  <c r="A191" i="16"/>
  <c r="B190" i="16"/>
  <c r="B187" i="14"/>
  <c r="A188" i="14"/>
  <c r="C187" i="14"/>
  <c r="A190" i="13"/>
  <c r="B189" i="13"/>
  <c r="C189" i="13"/>
  <c r="C192" i="27"/>
  <c r="C192" i="28"/>
  <c r="C190" i="16"/>
  <c r="C190" i="51"/>
  <c r="B190" i="51"/>
  <c r="A191" i="51"/>
  <c r="C190" i="50"/>
  <c r="A191" i="50"/>
  <c r="B190" i="50"/>
  <c r="B190" i="48"/>
  <c r="C190" i="48"/>
  <c r="A191" i="48"/>
  <c r="B190" i="47"/>
  <c r="C190" i="47"/>
  <c r="A191" i="47"/>
  <c r="B190" i="46"/>
  <c r="C190" i="46"/>
  <c r="A191" i="46"/>
  <c r="A191" i="45"/>
  <c r="B190" i="45"/>
  <c r="C190" i="45"/>
  <c r="C191" i="44"/>
  <c r="A192" i="44"/>
  <c r="B191" i="44"/>
  <c r="A192" i="43"/>
  <c r="B191" i="43"/>
  <c r="B190" i="42"/>
  <c r="C190" i="42"/>
  <c r="A191" i="42"/>
  <c r="B190" i="41"/>
  <c r="C190" i="41"/>
  <c r="A191" i="41"/>
  <c r="B189" i="36"/>
  <c r="A190" i="36"/>
  <c r="B190" i="35"/>
  <c r="C190" i="35"/>
  <c r="A191" i="35"/>
  <c r="B190" i="31"/>
  <c r="C190" i="31"/>
  <c r="A191" i="31"/>
  <c r="B190" i="30"/>
  <c r="C190" i="30"/>
  <c r="A191" i="30"/>
  <c r="C192" i="29"/>
  <c r="A193" i="29"/>
  <c r="B192" i="29"/>
  <c r="B190" i="26"/>
  <c r="A191" i="26"/>
  <c r="C190" i="26"/>
  <c r="B190" i="25"/>
  <c r="C190" i="25"/>
  <c r="A191" i="25"/>
  <c r="A192" i="25" s="1"/>
  <c r="C190" i="24"/>
  <c r="A191" i="24"/>
  <c r="B190" i="24"/>
  <c r="B189" i="23"/>
  <c r="C189" i="23"/>
  <c r="A190" i="23"/>
  <c r="B189" i="20"/>
  <c r="A190" i="20"/>
  <c r="C189" i="20"/>
  <c r="B189" i="21"/>
  <c r="C189" i="21"/>
  <c r="A190" i="21"/>
  <c r="B188" i="19"/>
  <c r="C188" i="19"/>
  <c r="A189" i="19"/>
  <c r="B188" i="18"/>
  <c r="A189" i="18"/>
  <c r="C188" i="18"/>
  <c r="B187" i="15"/>
  <c r="C187" i="15"/>
  <c r="A188" i="15"/>
  <c r="A183" i="39"/>
  <c r="B182" i="39"/>
  <c r="C182" i="39"/>
  <c r="D188" i="21"/>
  <c r="E188" i="47"/>
  <c r="L184" i="36"/>
  <c r="F190" i="29"/>
  <c r="N191" i="28"/>
  <c r="L189" i="48"/>
  <c r="I191" i="29"/>
  <c r="M188" i="26"/>
  <c r="G188" i="41"/>
  <c r="G188" i="31"/>
  <c r="H189" i="35"/>
  <c r="E189" i="30"/>
  <c r="M186" i="18"/>
  <c r="E188" i="20"/>
  <c r="E188" i="50"/>
  <c r="E187" i="23"/>
  <c r="D189" i="13"/>
  <c r="N189" i="41"/>
  <c r="H189" i="13"/>
  <c r="F189" i="30"/>
  <c r="L189" i="13"/>
  <c r="D186" i="15"/>
  <c r="M186" i="17"/>
  <c r="H190" i="16"/>
  <c r="H192" i="28"/>
  <c r="J189" i="51"/>
  <c r="E190" i="29"/>
  <c r="L189" i="50"/>
  <c r="L191" i="29"/>
  <c r="J192" i="28"/>
  <c r="M183" i="36"/>
  <c r="F188" i="47"/>
  <c r="H184" i="36"/>
  <c r="L188" i="23"/>
  <c r="J189" i="46"/>
  <c r="I187" i="19"/>
  <c r="N188" i="26"/>
  <c r="J189" i="45"/>
  <c r="J189" i="48"/>
  <c r="E186" i="19"/>
  <c r="H189" i="48"/>
  <c r="G187" i="23"/>
  <c r="J189" i="31"/>
  <c r="F181" i="39"/>
  <c r="F188" i="45"/>
  <c r="N190" i="29"/>
  <c r="F188" i="42"/>
  <c r="N186" i="17"/>
  <c r="M188" i="20"/>
  <c r="E189" i="47"/>
  <c r="L186" i="15"/>
  <c r="N189" i="51"/>
  <c r="M188" i="35"/>
  <c r="K189" i="13"/>
  <c r="G188" i="35"/>
  <c r="G186" i="18"/>
  <c r="J190" i="16"/>
  <c r="L187" i="19"/>
  <c r="L189" i="46"/>
  <c r="K189" i="35"/>
  <c r="G188" i="13"/>
  <c r="K187" i="19"/>
  <c r="E183" i="36"/>
  <c r="M188" i="47"/>
  <c r="N187" i="23"/>
  <c r="N188" i="13"/>
  <c r="H190" i="44"/>
  <c r="I186" i="15"/>
  <c r="G188" i="42"/>
  <c r="K189" i="50"/>
  <c r="F190" i="44"/>
  <c r="M188" i="46"/>
  <c r="H189" i="45"/>
  <c r="I189" i="24"/>
  <c r="G186" i="17"/>
  <c r="E188" i="24"/>
  <c r="D190" i="47"/>
  <c r="M188" i="41"/>
  <c r="L190" i="44"/>
  <c r="I187" i="14"/>
  <c r="J189" i="25"/>
  <c r="D189" i="42"/>
  <c r="N186" i="18"/>
  <c r="F188" i="13"/>
  <c r="G189" i="41"/>
  <c r="G188" i="26"/>
  <c r="M187" i="21"/>
  <c r="D182" i="39"/>
  <c r="F188" i="51"/>
  <c r="J189" i="30"/>
  <c r="H189" i="47"/>
  <c r="H189" i="46"/>
  <c r="G188" i="46"/>
  <c r="F183" i="36"/>
  <c r="D184" i="36"/>
  <c r="D189" i="31"/>
  <c r="G185" i="15"/>
  <c r="I187" i="17"/>
  <c r="F188" i="35"/>
  <c r="G181" i="39"/>
  <c r="M190" i="44"/>
  <c r="M187" i="23"/>
  <c r="N188" i="42"/>
  <c r="D189" i="45"/>
  <c r="E188" i="26"/>
  <c r="N188" i="24"/>
  <c r="M188" i="42"/>
  <c r="K189" i="31"/>
  <c r="M191" i="28"/>
  <c r="N185" i="15"/>
  <c r="J188" i="21"/>
  <c r="N188" i="35"/>
  <c r="F189" i="48"/>
  <c r="H187" i="17"/>
  <c r="K189" i="45"/>
  <c r="L188" i="21"/>
  <c r="F188" i="24"/>
  <c r="N186" i="19"/>
  <c r="D191" i="29"/>
  <c r="F187" i="21"/>
  <c r="G190" i="29"/>
  <c r="G189" i="51"/>
  <c r="N188" i="31"/>
  <c r="I189" i="26"/>
  <c r="H189" i="50"/>
  <c r="J187" i="19"/>
  <c r="K188" i="21"/>
  <c r="K187" i="17"/>
  <c r="I189" i="48"/>
  <c r="D189" i="20"/>
  <c r="N189" i="48"/>
  <c r="H189" i="24"/>
  <c r="L189" i="26"/>
  <c r="J189" i="47"/>
  <c r="E191" i="28"/>
  <c r="G188" i="45"/>
  <c r="G186" i="14"/>
  <c r="G189" i="16"/>
  <c r="N188" i="41"/>
  <c r="I189" i="31"/>
  <c r="K189" i="48"/>
  <c r="G191" i="28"/>
  <c r="F187" i="23"/>
  <c r="J192" i="27"/>
  <c r="J187" i="18"/>
  <c r="J190" i="44"/>
  <c r="I188" i="23"/>
  <c r="D187" i="18"/>
  <c r="J188" i="20"/>
  <c r="I189" i="45"/>
  <c r="G189" i="48"/>
  <c r="E190" i="44"/>
  <c r="K189" i="24"/>
  <c r="J189" i="50"/>
  <c r="L189" i="31"/>
  <c r="L189" i="35"/>
  <c r="L192" i="28"/>
  <c r="L190" i="16"/>
  <c r="I190" i="16"/>
  <c r="L189" i="51"/>
  <c r="E188" i="45"/>
  <c r="M189" i="48"/>
  <c r="N188" i="46"/>
  <c r="N183" i="36"/>
  <c r="K184" i="36"/>
  <c r="M186" i="14"/>
  <c r="J189" i="26"/>
  <c r="G186" i="19"/>
  <c r="D188" i="23"/>
  <c r="D189" i="50"/>
  <c r="I192" i="28"/>
  <c r="I189" i="50"/>
  <c r="K182" i="39"/>
  <c r="K188" i="23"/>
  <c r="M189" i="30"/>
  <c r="F188" i="41"/>
  <c r="H189" i="41"/>
  <c r="I188" i="20"/>
  <c r="E186" i="14"/>
  <c r="E188" i="41"/>
  <c r="K189" i="42"/>
  <c r="J189" i="41"/>
  <c r="D192" i="27"/>
  <c r="K188" i="20"/>
  <c r="I182" i="39"/>
  <c r="D190" i="16"/>
  <c r="N188" i="20"/>
  <c r="D189" i="35"/>
  <c r="D192" i="28"/>
  <c r="N188" i="51"/>
  <c r="H189" i="42"/>
  <c r="F189" i="41"/>
  <c r="G189" i="30"/>
  <c r="N188" i="45"/>
  <c r="G183" i="36"/>
  <c r="I184" i="36"/>
  <c r="G188" i="50"/>
  <c r="D187" i="19"/>
  <c r="L189" i="45"/>
  <c r="F189" i="47"/>
  <c r="L189" i="25"/>
  <c r="I189" i="46"/>
  <c r="M189" i="51"/>
  <c r="M189" i="41"/>
  <c r="F188" i="50"/>
  <c r="E181" i="39"/>
  <c r="J189" i="35"/>
  <c r="K190" i="16"/>
  <c r="F186" i="17"/>
  <c r="H191" i="29"/>
  <c r="I190" i="44"/>
  <c r="H189" i="25"/>
  <c r="N189" i="47"/>
  <c r="G188" i="24"/>
  <c r="D189" i="26"/>
  <c r="E189" i="48"/>
  <c r="D191" i="44"/>
  <c r="G188" i="51"/>
  <c r="F188" i="20"/>
  <c r="N188" i="50"/>
  <c r="J189" i="42"/>
  <c r="E185" i="15"/>
  <c r="J186" i="15"/>
  <c r="J187" i="17"/>
  <c r="E188" i="13"/>
  <c r="M185" i="15"/>
  <c r="G188" i="47"/>
  <c r="J184" i="36"/>
  <c r="J187" i="14"/>
  <c r="L189" i="41"/>
  <c r="G190" i="44"/>
  <c r="I189" i="51"/>
  <c r="G191" i="27"/>
  <c r="E188" i="42"/>
  <c r="H187" i="19"/>
  <c r="K189" i="25"/>
  <c r="J189" i="13"/>
  <c r="G189" i="47"/>
  <c r="I189" i="25"/>
  <c r="K189" i="30"/>
  <c r="K190" i="44"/>
  <c r="K187" i="14"/>
  <c r="H188" i="23"/>
  <c r="E188" i="46"/>
  <c r="D190" i="30"/>
  <c r="E189" i="41"/>
  <c r="M188" i="50"/>
  <c r="E189" i="16"/>
  <c r="M188" i="45"/>
  <c r="M181" i="39"/>
  <c r="N187" i="21"/>
  <c r="E188" i="35"/>
  <c r="I189" i="13"/>
  <c r="E188" i="51"/>
  <c r="H189" i="31"/>
  <c r="J189" i="24"/>
  <c r="M189" i="47"/>
  <c r="M188" i="13"/>
  <c r="N188" i="47"/>
  <c r="F185" i="15"/>
  <c r="H187" i="18"/>
  <c r="K189" i="41"/>
  <c r="H188" i="20"/>
  <c r="H189" i="51"/>
  <c r="K189" i="47"/>
  <c r="L189" i="47"/>
  <c r="K192" i="28"/>
  <c r="N181" i="39"/>
  <c r="H189" i="26"/>
  <c r="I189" i="35"/>
  <c r="M189" i="16"/>
  <c r="H188" i="21"/>
  <c r="N189" i="16"/>
  <c r="L189" i="42"/>
  <c r="F188" i="26"/>
  <c r="I189" i="47"/>
  <c r="G188" i="20"/>
  <c r="F186" i="14"/>
  <c r="M188" i="24"/>
  <c r="E188" i="31"/>
  <c r="N186" i="14"/>
  <c r="J191" i="29"/>
  <c r="M188" i="31"/>
  <c r="K189" i="46"/>
  <c r="D187" i="17"/>
  <c r="M188" i="51"/>
  <c r="D189" i="24"/>
  <c r="K189" i="51"/>
  <c r="K189" i="26"/>
  <c r="L187" i="17"/>
  <c r="F188" i="46"/>
  <c r="D189" i="25"/>
  <c r="M186" i="19"/>
  <c r="N189" i="30"/>
  <c r="F191" i="28"/>
  <c r="E186" i="17"/>
  <c r="L182" i="39"/>
  <c r="L188" i="20"/>
  <c r="F189" i="51"/>
  <c r="E189" i="51"/>
  <c r="E186" i="18"/>
  <c r="F186" i="19"/>
  <c r="L189" i="30"/>
  <c r="I188" i="21"/>
  <c r="K186" i="15"/>
  <c r="N190" i="44"/>
  <c r="F188" i="31"/>
  <c r="J188" i="23"/>
  <c r="H186" i="15"/>
  <c r="I189" i="30"/>
  <c r="L189" i="24"/>
  <c r="F186" i="18"/>
  <c r="I189" i="42"/>
  <c r="H189" i="30"/>
  <c r="I189" i="41"/>
  <c r="K191" i="29"/>
  <c r="F189" i="16"/>
  <c r="E187" i="21"/>
  <c r="I187" i="18"/>
  <c r="D187" i="14"/>
  <c r="M190" i="29"/>
  <c r="D189" i="46"/>
  <c r="G187" i="21"/>
  <c r="H182" i="39"/>
  <c r="L187" i="14"/>
  <c r="D190" i="31"/>
  <c r="B193" i="28" l="1"/>
  <c r="A194" i="28"/>
  <c r="C186" i="36"/>
  <c r="B192" i="25"/>
  <c r="A193" i="25"/>
  <c r="A194" i="27"/>
  <c r="B193" i="27"/>
  <c r="B188" i="17"/>
  <c r="C188" i="17"/>
  <c r="A189" i="17"/>
  <c r="A192" i="16"/>
  <c r="B191" i="16"/>
  <c r="A189" i="14"/>
  <c r="B188" i="14"/>
  <c r="C188" i="14"/>
  <c r="B190" i="13"/>
  <c r="A191" i="13"/>
  <c r="C190" i="13"/>
  <c r="C193" i="27"/>
  <c r="C193" i="28"/>
  <c r="C191" i="16"/>
  <c r="B191" i="51"/>
  <c r="C191" i="51"/>
  <c r="A192" i="51"/>
  <c r="C191" i="50"/>
  <c r="A192" i="50"/>
  <c r="B191" i="50"/>
  <c r="C191" i="48"/>
  <c r="A192" i="48"/>
  <c r="B191" i="48"/>
  <c r="C191" i="47"/>
  <c r="A192" i="47"/>
  <c r="B191" i="47"/>
  <c r="C191" i="46"/>
  <c r="A192" i="46"/>
  <c r="B191" i="46"/>
  <c r="B191" i="45"/>
  <c r="C191" i="45"/>
  <c r="A192" i="45"/>
  <c r="B192" i="44"/>
  <c r="C192" i="44"/>
  <c r="A193" i="44"/>
  <c r="B192" i="43"/>
  <c r="A193" i="43"/>
  <c r="B191" i="42"/>
  <c r="A192" i="42"/>
  <c r="C191" i="42"/>
  <c r="C191" i="41"/>
  <c r="A192" i="41"/>
  <c r="B191" i="41"/>
  <c r="A191" i="36"/>
  <c r="B190" i="36"/>
  <c r="C191" i="35"/>
  <c r="A192" i="35"/>
  <c r="B191" i="35"/>
  <c r="C191" i="31"/>
  <c r="A192" i="31"/>
  <c r="B191" i="31"/>
  <c r="C191" i="30"/>
  <c r="A192" i="30"/>
  <c r="B191" i="30"/>
  <c r="B193" i="29"/>
  <c r="C193" i="29"/>
  <c r="A194" i="29"/>
  <c r="B191" i="26"/>
  <c r="A192" i="26"/>
  <c r="C191" i="26"/>
  <c r="B191" i="25"/>
  <c r="C191" i="25"/>
  <c r="C192" i="25" s="1"/>
  <c r="B191" i="24"/>
  <c r="C191" i="24"/>
  <c r="A192" i="24"/>
  <c r="C190" i="23"/>
  <c r="A191" i="23"/>
  <c r="B190" i="23"/>
  <c r="B190" i="20"/>
  <c r="C190" i="20"/>
  <c r="A191" i="20"/>
  <c r="B190" i="21"/>
  <c r="C190" i="21"/>
  <c r="A191" i="21"/>
  <c r="B189" i="19"/>
  <c r="A190" i="19"/>
  <c r="C189" i="19"/>
  <c r="B189" i="18"/>
  <c r="C189" i="18"/>
  <c r="A190" i="18"/>
  <c r="C188" i="15"/>
  <c r="A189" i="15"/>
  <c r="B188" i="15"/>
  <c r="A184" i="39"/>
  <c r="B183" i="39"/>
  <c r="C183" i="39"/>
  <c r="E184" i="36"/>
  <c r="F188" i="21"/>
  <c r="I185" i="36"/>
  <c r="M189" i="31"/>
  <c r="J190" i="42"/>
  <c r="L190" i="31"/>
  <c r="J193" i="28"/>
  <c r="N192" i="28"/>
  <c r="F189" i="20"/>
  <c r="N191" i="29"/>
  <c r="F189" i="42"/>
  <c r="G189" i="31"/>
  <c r="E191" i="29"/>
  <c r="D190" i="26"/>
  <c r="L190" i="13"/>
  <c r="I183" i="39"/>
  <c r="H191" i="16"/>
  <c r="K189" i="21"/>
  <c r="G191" i="29"/>
  <c r="H192" i="29"/>
  <c r="I188" i="19"/>
  <c r="F189" i="31"/>
  <c r="E187" i="19"/>
  <c r="M189" i="50"/>
  <c r="I190" i="31"/>
  <c r="F189" i="46"/>
  <c r="I190" i="35"/>
  <c r="H190" i="47"/>
  <c r="N190" i="16"/>
  <c r="H188" i="17"/>
  <c r="D190" i="41"/>
  <c r="K190" i="30"/>
  <c r="I190" i="50"/>
  <c r="E189" i="24"/>
  <c r="M190" i="31"/>
  <c r="E189" i="25"/>
  <c r="E189" i="20"/>
  <c r="G191" i="44"/>
  <c r="J188" i="14"/>
  <c r="M190" i="30"/>
  <c r="D189" i="21"/>
  <c r="J189" i="21"/>
  <c r="M184" i="36"/>
  <c r="G188" i="21"/>
  <c r="J185" i="36"/>
  <c r="G189" i="13"/>
  <c r="M189" i="26"/>
  <c r="L190" i="25"/>
  <c r="N189" i="50"/>
  <c r="D189" i="23"/>
  <c r="F190" i="47"/>
  <c r="G189" i="20"/>
  <c r="G189" i="50"/>
  <c r="N189" i="31"/>
  <c r="K192" i="29"/>
  <c r="K189" i="23"/>
  <c r="N189" i="46"/>
  <c r="L191" i="16"/>
  <c r="J190" i="48"/>
  <c r="I190" i="42"/>
  <c r="F187" i="18"/>
  <c r="L190" i="30"/>
  <c r="H190" i="35"/>
  <c r="H190" i="26"/>
  <c r="E187" i="14"/>
  <c r="H190" i="46"/>
  <c r="I190" i="46"/>
  <c r="H190" i="25"/>
  <c r="J190" i="31"/>
  <c r="D190" i="51"/>
  <c r="I192" i="29"/>
  <c r="J188" i="19"/>
  <c r="J190" i="13"/>
  <c r="D190" i="35"/>
  <c r="K190" i="25"/>
  <c r="L188" i="19"/>
  <c r="J189" i="23"/>
  <c r="E189" i="46"/>
  <c r="H190" i="45"/>
  <c r="G188" i="23"/>
  <c r="N188" i="23"/>
  <c r="N186" i="15"/>
  <c r="L190" i="50"/>
  <c r="N189" i="42"/>
  <c r="M188" i="23"/>
  <c r="K191" i="44"/>
  <c r="D190" i="45"/>
  <c r="F184" i="36"/>
  <c r="J182" i="39"/>
  <c r="J188" i="17"/>
  <c r="D190" i="25"/>
  <c r="N187" i="19"/>
  <c r="H190" i="31"/>
  <c r="I190" i="45"/>
  <c r="L187" i="15"/>
  <c r="G190" i="30"/>
  <c r="K189" i="20"/>
  <c r="F187" i="17"/>
  <c r="G187" i="18"/>
  <c r="E187" i="18"/>
  <c r="F189" i="50"/>
  <c r="L192" i="29"/>
  <c r="G192" i="28"/>
  <c r="F189" i="26"/>
  <c r="G189" i="42"/>
  <c r="J191" i="16"/>
  <c r="F182" i="39"/>
  <c r="D190" i="13"/>
  <c r="K188" i="19"/>
  <c r="G189" i="46"/>
  <c r="K190" i="41"/>
  <c r="J190" i="45"/>
  <c r="I191" i="16"/>
  <c r="J190" i="51"/>
  <c r="M191" i="29"/>
  <c r="I190" i="48"/>
  <c r="N189" i="20"/>
  <c r="I190" i="41"/>
  <c r="E186" i="15"/>
  <c r="J190" i="46"/>
  <c r="J190" i="41"/>
  <c r="I190" i="24"/>
  <c r="I189" i="21"/>
  <c r="E187" i="17"/>
  <c r="L191" i="44"/>
  <c r="E189" i="26"/>
  <c r="M189" i="13"/>
  <c r="G192" i="27"/>
  <c r="J183" i="39"/>
  <c r="D191" i="30"/>
  <c r="E189" i="45"/>
  <c r="M192" i="28"/>
  <c r="N189" i="45"/>
  <c r="H190" i="13"/>
  <c r="M189" i="45"/>
  <c r="K191" i="16"/>
  <c r="G190" i="31"/>
  <c r="L190" i="42"/>
  <c r="G184" i="36"/>
  <c r="H187" i="14"/>
  <c r="D185" i="36"/>
  <c r="D188" i="18"/>
  <c r="I188" i="18"/>
  <c r="G190" i="16"/>
  <c r="D187" i="15"/>
  <c r="M189" i="46"/>
  <c r="M189" i="35"/>
  <c r="K190" i="31"/>
  <c r="J190" i="47"/>
  <c r="K188" i="14"/>
  <c r="I187" i="15"/>
  <c r="I190" i="26"/>
  <c r="G187" i="19"/>
  <c r="F190" i="30"/>
  <c r="E192" i="28"/>
  <c r="H189" i="20"/>
  <c r="J191" i="44"/>
  <c r="K190" i="35"/>
  <c r="N187" i="14"/>
  <c r="J190" i="25"/>
  <c r="M190" i="47"/>
  <c r="L193" i="28"/>
  <c r="L183" i="39"/>
  <c r="E190" i="47"/>
  <c r="N187" i="18"/>
  <c r="E189" i="13"/>
  <c r="M187" i="19"/>
  <c r="K190" i="26"/>
  <c r="F189" i="35"/>
  <c r="M189" i="20"/>
  <c r="D193" i="27"/>
  <c r="E182" i="39"/>
  <c r="L190" i="45"/>
  <c r="I189" i="20"/>
  <c r="N191" i="44"/>
  <c r="N184" i="36"/>
  <c r="H185" i="36"/>
  <c r="I190" i="25"/>
  <c r="L190" i="35"/>
  <c r="K187" i="15"/>
  <c r="G189" i="26"/>
  <c r="J189" i="20"/>
  <c r="E189" i="35"/>
  <c r="L188" i="17"/>
  <c r="E190" i="31"/>
  <c r="H193" i="28"/>
  <c r="D190" i="46"/>
  <c r="D191" i="46" s="1"/>
  <c r="G189" i="35"/>
  <c r="D191" i="16"/>
  <c r="H191" i="44"/>
  <c r="G189" i="25"/>
  <c r="I191" i="44"/>
  <c r="H190" i="30"/>
  <c r="E188" i="23"/>
  <c r="N182" i="39"/>
  <c r="K190" i="42"/>
  <c r="L190" i="51"/>
  <c r="M189" i="42"/>
  <c r="I190" i="47"/>
  <c r="J188" i="18"/>
  <c r="H190" i="51"/>
  <c r="H188" i="14"/>
  <c r="K193" i="28"/>
  <c r="E191" i="44"/>
  <c r="J190" i="50"/>
  <c r="F189" i="13"/>
  <c r="F189" i="24"/>
  <c r="K188" i="17"/>
  <c r="F190" i="31"/>
  <c r="D188" i="17"/>
  <c r="K190" i="48"/>
  <c r="K190" i="47"/>
  <c r="I190" i="30"/>
  <c r="H189" i="21"/>
  <c r="I190" i="51"/>
  <c r="K185" i="36"/>
  <c r="G186" i="15"/>
  <c r="M187" i="14"/>
  <c r="H190" i="41"/>
  <c r="J192" i="29"/>
  <c r="H190" i="42"/>
  <c r="M191" i="44"/>
  <c r="N188" i="21"/>
  <c r="K190" i="51"/>
  <c r="N189" i="25"/>
  <c r="D183" i="39"/>
  <c r="N189" i="26"/>
  <c r="N187" i="17"/>
  <c r="H189" i="23"/>
  <c r="E189" i="42"/>
  <c r="F191" i="29"/>
  <c r="M186" i="15"/>
  <c r="F189" i="25"/>
  <c r="M189" i="25"/>
  <c r="D188" i="19"/>
  <c r="D189" i="19" s="1"/>
  <c r="K190" i="46"/>
  <c r="H190" i="24"/>
  <c r="F187" i="14"/>
  <c r="N190" i="30"/>
  <c r="L189" i="20"/>
  <c r="H188" i="19"/>
  <c r="K190" i="24"/>
  <c r="I189" i="23"/>
  <c r="N189" i="35"/>
  <c r="H183" i="39"/>
  <c r="L190" i="41"/>
  <c r="G187" i="14"/>
  <c r="D192" i="44"/>
  <c r="F191" i="44"/>
  <c r="G189" i="45"/>
  <c r="E189" i="50"/>
  <c r="H190" i="48"/>
  <c r="D188" i="14"/>
  <c r="L189" i="23"/>
  <c r="D192" i="29"/>
  <c r="M189" i="24"/>
  <c r="I190" i="13"/>
  <c r="D190" i="24"/>
  <c r="H190" i="50"/>
  <c r="E188" i="21"/>
  <c r="F190" i="16"/>
  <c r="N190" i="47"/>
  <c r="J193" i="27"/>
  <c r="J190" i="24"/>
  <c r="M188" i="21"/>
  <c r="L185" i="36"/>
  <c r="F189" i="45"/>
  <c r="N189" i="24"/>
  <c r="L190" i="26"/>
  <c r="M187" i="17"/>
  <c r="G182" i="39"/>
  <c r="I188" i="14"/>
  <c r="L189" i="21"/>
  <c r="L190" i="47"/>
  <c r="G189" i="24"/>
  <c r="L190" i="48"/>
  <c r="M182" i="39"/>
  <c r="H188" i="18"/>
  <c r="G187" i="17"/>
  <c r="J187" i="15"/>
  <c r="L188" i="14"/>
  <c r="J190" i="26"/>
  <c r="K183" i="39"/>
  <c r="D190" i="50"/>
  <c r="F187" i="19"/>
  <c r="I193" i="28"/>
  <c r="D193" i="28"/>
  <c r="I188" i="17"/>
  <c r="J190" i="35"/>
  <c r="K190" i="13"/>
  <c r="D190" i="48"/>
  <c r="N190" i="31"/>
  <c r="E189" i="31"/>
  <c r="H187" i="15"/>
  <c r="L190" i="46"/>
  <c r="F192" i="28"/>
  <c r="F186" i="15"/>
  <c r="E190" i="30"/>
  <c r="K190" i="45"/>
  <c r="K190" i="50"/>
  <c r="F188" i="23"/>
  <c r="L190" i="24"/>
  <c r="G190" i="47"/>
  <c r="D190" i="42"/>
  <c r="E190" i="16"/>
  <c r="M190" i="16"/>
  <c r="M187" i="18"/>
  <c r="N189" i="13"/>
  <c r="J190" i="30"/>
  <c r="A195" i="28" l="1"/>
  <c r="B194" i="28"/>
  <c r="C193" i="25"/>
  <c r="A194" i="25"/>
  <c r="B193" i="25"/>
  <c r="C187" i="36"/>
  <c r="B194" i="27"/>
  <c r="A195" i="27"/>
  <c r="C189" i="17"/>
  <c r="A190" i="17"/>
  <c r="B189" i="17"/>
  <c r="B192" i="16"/>
  <c r="A193" i="16"/>
  <c r="B189" i="14"/>
  <c r="A190" i="14"/>
  <c r="C189" i="14"/>
  <c r="A192" i="13"/>
  <c r="B191" i="13"/>
  <c r="C191" i="13"/>
  <c r="C194" i="27"/>
  <c r="C194" i="28"/>
  <c r="C192" i="16"/>
  <c r="C192" i="51"/>
  <c r="A193" i="51"/>
  <c r="B192" i="51"/>
  <c r="C192" i="50"/>
  <c r="A193" i="50"/>
  <c r="B192" i="50"/>
  <c r="B192" i="48"/>
  <c r="C192" i="48"/>
  <c r="A193" i="48"/>
  <c r="B192" i="47"/>
  <c r="C192" i="47"/>
  <c r="B192" i="46"/>
  <c r="C192" i="46"/>
  <c r="A193" i="46"/>
  <c r="C192" i="45"/>
  <c r="A193" i="45"/>
  <c r="B192" i="45"/>
  <c r="A194" i="44"/>
  <c r="B193" i="44"/>
  <c r="C193" i="44"/>
  <c r="A194" i="43"/>
  <c r="B193" i="43"/>
  <c r="B192" i="42"/>
  <c r="C192" i="42"/>
  <c r="A193" i="42"/>
  <c r="B192" i="41"/>
  <c r="C192" i="41"/>
  <c r="A193" i="41"/>
  <c r="B191" i="36"/>
  <c r="A192" i="36"/>
  <c r="B192" i="35"/>
  <c r="C192" i="35"/>
  <c r="A193" i="35"/>
  <c r="B192" i="31"/>
  <c r="C192" i="31"/>
  <c r="A193" i="31"/>
  <c r="B192" i="30"/>
  <c r="C192" i="30"/>
  <c r="A193" i="30"/>
  <c r="C194" i="29"/>
  <c r="A195" i="29"/>
  <c r="B194" i="29"/>
  <c r="B192" i="26"/>
  <c r="A193" i="26"/>
  <c r="C192" i="26"/>
  <c r="C192" i="24"/>
  <c r="A193" i="24"/>
  <c r="B192" i="24"/>
  <c r="B191" i="23"/>
  <c r="C191" i="23"/>
  <c r="A192" i="23"/>
  <c r="B191" i="20"/>
  <c r="C191" i="20"/>
  <c r="A192" i="20"/>
  <c r="B191" i="21"/>
  <c r="A192" i="21"/>
  <c r="C191" i="21"/>
  <c r="B190" i="19"/>
  <c r="C190" i="19"/>
  <c r="A191" i="19"/>
  <c r="B190" i="18"/>
  <c r="A191" i="18"/>
  <c r="C190" i="18"/>
  <c r="B189" i="15"/>
  <c r="C189" i="15"/>
  <c r="A185" i="39"/>
  <c r="B184" i="39"/>
  <c r="C184" i="39"/>
  <c r="F185" i="36"/>
  <c r="H192" i="25"/>
  <c r="F191" i="30"/>
  <c r="H191" i="51"/>
  <c r="N189" i="23"/>
  <c r="G190" i="26"/>
  <c r="N188" i="18"/>
  <c r="J191" i="41"/>
  <c r="K191" i="45"/>
  <c r="J191" i="47"/>
  <c r="M193" i="28"/>
  <c r="M191" i="30"/>
  <c r="G193" i="27"/>
  <c r="I191" i="25"/>
  <c r="E192" i="29"/>
  <c r="K191" i="30"/>
  <c r="D189" i="18"/>
  <c r="F190" i="45"/>
  <c r="N192" i="44"/>
  <c r="H191" i="13"/>
  <c r="L191" i="41"/>
  <c r="I189" i="18"/>
  <c r="L190" i="20"/>
  <c r="D191" i="50"/>
  <c r="J191" i="13"/>
  <c r="D191" i="25"/>
  <c r="J191" i="48"/>
  <c r="E191" i="16"/>
  <c r="F190" i="41"/>
  <c r="G191" i="46"/>
  <c r="G189" i="19"/>
  <c r="E190" i="46"/>
  <c r="L191" i="24"/>
  <c r="G185" i="36"/>
  <c r="I192" i="25"/>
  <c r="K186" i="36"/>
  <c r="F188" i="18"/>
  <c r="K191" i="26"/>
  <c r="F188" i="17"/>
  <c r="G192" i="44"/>
  <c r="M188" i="18"/>
  <c r="G190" i="41"/>
  <c r="H191" i="25"/>
  <c r="J189" i="18"/>
  <c r="D191" i="26"/>
  <c r="N190" i="51"/>
  <c r="D191" i="31"/>
  <c r="D191" i="45"/>
  <c r="D192" i="26"/>
  <c r="E190" i="13"/>
  <c r="H189" i="18"/>
  <c r="I190" i="23"/>
  <c r="I194" i="28"/>
  <c r="L191" i="46"/>
  <c r="I190" i="21"/>
  <c r="G190" i="48"/>
  <c r="J194" i="28"/>
  <c r="N192" i="29"/>
  <c r="M189" i="21"/>
  <c r="H193" i="29"/>
  <c r="G190" i="45"/>
  <c r="F192" i="29"/>
  <c r="D192" i="16"/>
  <c r="M190" i="45"/>
  <c r="I191" i="45"/>
  <c r="L191" i="30"/>
  <c r="M190" i="50"/>
  <c r="F190" i="13"/>
  <c r="M190" i="35"/>
  <c r="N185" i="36"/>
  <c r="J192" i="25"/>
  <c r="D191" i="42"/>
  <c r="G190" i="13"/>
  <c r="D191" i="48"/>
  <c r="L190" i="21"/>
  <c r="F190" i="42"/>
  <c r="G190" i="35"/>
  <c r="N188" i="19"/>
  <c r="L189" i="14"/>
  <c r="E191" i="46"/>
  <c r="N190" i="24"/>
  <c r="J193" i="29"/>
  <c r="K194" i="28"/>
  <c r="I189" i="14"/>
  <c r="G189" i="23"/>
  <c r="D192" i="47"/>
  <c r="H194" i="28"/>
  <c r="I191" i="46"/>
  <c r="E190" i="45"/>
  <c r="H189" i="19"/>
  <c r="I193" i="29"/>
  <c r="E187" i="15"/>
  <c r="D192" i="48"/>
  <c r="I191" i="50"/>
  <c r="G190" i="51"/>
  <c r="H191" i="46"/>
  <c r="N188" i="17"/>
  <c r="J190" i="23"/>
  <c r="M190" i="26"/>
  <c r="K191" i="13"/>
  <c r="J184" i="39"/>
  <c r="L193" i="29"/>
  <c r="F190" i="48"/>
  <c r="F192" i="44"/>
  <c r="D191" i="35"/>
  <c r="E192" i="44"/>
  <c r="I191" i="31"/>
  <c r="G187" i="15"/>
  <c r="L191" i="51"/>
  <c r="N188" i="14"/>
  <c r="I191" i="24"/>
  <c r="D194" i="27"/>
  <c r="F190" i="35"/>
  <c r="M185" i="36"/>
  <c r="L192" i="25"/>
  <c r="D186" i="36"/>
  <c r="G188" i="14"/>
  <c r="F183" i="39"/>
  <c r="J191" i="50"/>
  <c r="L191" i="13"/>
  <c r="H191" i="45"/>
  <c r="L189" i="19"/>
  <c r="M187" i="15"/>
  <c r="D192" i="46"/>
  <c r="E190" i="50"/>
  <c r="K190" i="21"/>
  <c r="F190" i="24"/>
  <c r="I191" i="42"/>
  <c r="E183" i="39"/>
  <c r="F187" i="15"/>
  <c r="K191" i="47"/>
  <c r="M190" i="13"/>
  <c r="I191" i="13"/>
  <c r="K192" i="44"/>
  <c r="L192" i="44"/>
  <c r="K191" i="50"/>
  <c r="D193" i="44"/>
  <c r="L191" i="26"/>
  <c r="E193" i="28"/>
  <c r="E188" i="19"/>
  <c r="J190" i="21"/>
  <c r="K189" i="17"/>
  <c r="I191" i="26"/>
  <c r="I189" i="19"/>
  <c r="E188" i="18"/>
  <c r="D190" i="23"/>
  <c r="K191" i="42"/>
  <c r="E190" i="35"/>
  <c r="I191" i="35"/>
  <c r="G190" i="46"/>
  <c r="K189" i="14"/>
  <c r="I190" i="20"/>
  <c r="G192" i="29"/>
  <c r="L191" i="47"/>
  <c r="H189" i="17"/>
  <c r="J191" i="24"/>
  <c r="M188" i="19"/>
  <c r="N190" i="41"/>
  <c r="H191" i="30"/>
  <c r="E185" i="36"/>
  <c r="L186" i="36"/>
  <c r="D189" i="14"/>
  <c r="N189" i="19"/>
  <c r="L191" i="45"/>
  <c r="J192" i="16"/>
  <c r="E188" i="14"/>
  <c r="G188" i="19"/>
  <c r="J191" i="51"/>
  <c r="G191" i="30"/>
  <c r="G189" i="21"/>
  <c r="N187" i="15"/>
  <c r="F190" i="51"/>
  <c r="M190" i="46"/>
  <c r="N183" i="39"/>
  <c r="G190" i="25"/>
  <c r="G188" i="18"/>
  <c r="D191" i="13"/>
  <c r="E190" i="48"/>
  <c r="F189" i="23"/>
  <c r="H191" i="35"/>
  <c r="H191" i="42"/>
  <c r="F193" i="28"/>
  <c r="G190" i="42"/>
  <c r="F188" i="14"/>
  <c r="E189" i="21"/>
  <c r="G190" i="24"/>
  <c r="H191" i="41"/>
  <c r="E189" i="23"/>
  <c r="J194" i="27"/>
  <c r="H191" i="24"/>
  <c r="N190" i="42"/>
  <c r="N190" i="35"/>
  <c r="J191" i="30"/>
  <c r="H190" i="21"/>
  <c r="K189" i="19"/>
  <c r="D191" i="51"/>
  <c r="H186" i="36"/>
  <c r="E190" i="42"/>
  <c r="L190" i="23"/>
  <c r="M190" i="41"/>
  <c r="I192" i="44"/>
  <c r="G190" i="50"/>
  <c r="J189" i="14"/>
  <c r="E190" i="24"/>
  <c r="M188" i="14"/>
  <c r="D193" i="29"/>
  <c r="M190" i="51"/>
  <c r="D192" i="30"/>
  <c r="J188" i="15"/>
  <c r="D192" i="42"/>
  <c r="E191" i="30"/>
  <c r="N189" i="21"/>
  <c r="M190" i="25"/>
  <c r="D194" i="28"/>
  <c r="N190" i="25"/>
  <c r="I191" i="48"/>
  <c r="G193" i="28"/>
  <c r="H191" i="48"/>
  <c r="J192" i="44"/>
  <c r="D191" i="41"/>
  <c r="H189" i="14"/>
  <c r="J191" i="25"/>
  <c r="H191" i="50"/>
  <c r="L194" i="28"/>
  <c r="K191" i="51"/>
  <c r="E190" i="51"/>
  <c r="J191" i="46"/>
  <c r="D190" i="19"/>
  <c r="G183" i="39"/>
  <c r="J190" i="20"/>
  <c r="I189" i="17"/>
  <c r="H192" i="44"/>
  <c r="D190" i="21"/>
  <c r="I186" i="36"/>
  <c r="I191" i="30"/>
  <c r="F190" i="46"/>
  <c r="K191" i="48"/>
  <c r="N190" i="48"/>
  <c r="N190" i="26"/>
  <c r="N190" i="46"/>
  <c r="M183" i="39"/>
  <c r="N190" i="50"/>
  <c r="M190" i="24"/>
  <c r="F190" i="25"/>
  <c r="L188" i="15"/>
  <c r="E188" i="17"/>
  <c r="K193" i="29"/>
  <c r="L192" i="16"/>
  <c r="K191" i="24"/>
  <c r="M189" i="19"/>
  <c r="H191" i="47"/>
  <c r="N191" i="16"/>
  <c r="F189" i="19"/>
  <c r="E190" i="41"/>
  <c r="L191" i="42"/>
  <c r="L191" i="31"/>
  <c r="F189" i="21"/>
  <c r="M191" i="16"/>
  <c r="H190" i="23"/>
  <c r="M188" i="17"/>
  <c r="L191" i="48"/>
  <c r="G188" i="17"/>
  <c r="M190" i="48"/>
  <c r="J191" i="31"/>
  <c r="J191" i="45"/>
  <c r="K191" i="46"/>
  <c r="H191" i="26"/>
  <c r="I191" i="51"/>
  <c r="F188" i="19"/>
  <c r="M190" i="42"/>
  <c r="L191" i="25"/>
  <c r="J191" i="26"/>
  <c r="D191" i="24"/>
  <c r="G191" i="16"/>
  <c r="K191" i="25"/>
  <c r="N193" i="28"/>
  <c r="E190" i="25"/>
  <c r="K191" i="35"/>
  <c r="K192" i="25"/>
  <c r="J186" i="36"/>
  <c r="M192" i="44"/>
  <c r="K190" i="23"/>
  <c r="J191" i="42"/>
  <c r="F191" i="16"/>
  <c r="J189" i="19"/>
  <c r="D188" i="15"/>
  <c r="I192" i="16"/>
  <c r="L189" i="17"/>
  <c r="F190" i="50"/>
  <c r="L191" i="50"/>
  <c r="H188" i="15"/>
  <c r="K191" i="31"/>
  <c r="L191" i="35"/>
  <c r="N190" i="45"/>
  <c r="N190" i="13"/>
  <c r="J191" i="35"/>
  <c r="M189" i="23"/>
  <c r="E190" i="26"/>
  <c r="H184" i="39"/>
  <c r="D189" i="17"/>
  <c r="F191" i="46"/>
  <c r="J189" i="17"/>
  <c r="D191" i="47"/>
  <c r="N191" i="30"/>
  <c r="N191" i="46"/>
  <c r="H191" i="31"/>
  <c r="M192" i="29"/>
  <c r="K191" i="41"/>
  <c r="I191" i="47"/>
  <c r="I191" i="41"/>
  <c r="H190" i="20"/>
  <c r="F190" i="26"/>
  <c r="K190" i="20"/>
  <c r="K188" i="15"/>
  <c r="D190" i="20"/>
  <c r="M191" i="46"/>
  <c r="H192" i="16"/>
  <c r="E189" i="19"/>
  <c r="I188" i="15"/>
  <c r="K192" i="16"/>
  <c r="K184" i="39"/>
  <c r="D191" i="21"/>
  <c r="A195" i="25" l="1"/>
  <c r="B194" i="25"/>
  <c r="C194" i="25"/>
  <c r="B195" i="28"/>
  <c r="A196" i="28"/>
  <c r="C188" i="36"/>
  <c r="B195" i="27"/>
  <c r="A196" i="27"/>
  <c r="B190" i="17"/>
  <c r="C190" i="17"/>
  <c r="A191" i="17"/>
  <c r="A194" i="16"/>
  <c r="B193" i="16"/>
  <c r="A191" i="14"/>
  <c r="B190" i="14"/>
  <c r="C190" i="14"/>
  <c r="A193" i="13"/>
  <c r="B192" i="13"/>
  <c r="C192" i="13"/>
  <c r="C195" i="27"/>
  <c r="C195" i="28"/>
  <c r="C193" i="16"/>
  <c r="B193" i="51"/>
  <c r="C193" i="51"/>
  <c r="A194" i="51"/>
  <c r="C193" i="50"/>
  <c r="A194" i="50"/>
  <c r="B193" i="50"/>
  <c r="C193" i="48"/>
  <c r="A194" i="48"/>
  <c r="B193" i="48"/>
  <c r="C193" i="46"/>
  <c r="A194" i="46"/>
  <c r="B193" i="46"/>
  <c r="B193" i="45"/>
  <c r="C193" i="45"/>
  <c r="A194" i="45"/>
  <c r="B194" i="44"/>
  <c r="C194" i="44"/>
  <c r="A195" i="44"/>
  <c r="B194" i="43"/>
  <c r="A195" i="43"/>
  <c r="B193" i="42"/>
  <c r="C193" i="42"/>
  <c r="A194" i="42"/>
  <c r="C193" i="41"/>
  <c r="A194" i="41"/>
  <c r="B193" i="41"/>
  <c r="A193" i="36"/>
  <c r="B192" i="36"/>
  <c r="C193" i="35"/>
  <c r="A194" i="35"/>
  <c r="B193" i="35"/>
  <c r="C193" i="31"/>
  <c r="A194" i="31"/>
  <c r="B193" i="31"/>
  <c r="C193" i="30"/>
  <c r="A194" i="30"/>
  <c r="B193" i="30"/>
  <c r="B195" i="29"/>
  <c r="C195" i="29"/>
  <c r="A196" i="29"/>
  <c r="B193" i="26"/>
  <c r="C193" i="26"/>
  <c r="A194" i="26"/>
  <c r="B193" i="24"/>
  <c r="C193" i="24"/>
  <c r="A194" i="24"/>
  <c r="C192" i="23"/>
  <c r="A193" i="23"/>
  <c r="B192" i="23"/>
  <c r="B192" i="20"/>
  <c r="C192" i="20"/>
  <c r="A193" i="20"/>
  <c r="B192" i="21"/>
  <c r="C192" i="21"/>
  <c r="A193" i="21"/>
  <c r="B191" i="19"/>
  <c r="A192" i="19"/>
  <c r="C191" i="19"/>
  <c r="B191" i="18"/>
  <c r="C191" i="18"/>
  <c r="A192" i="18"/>
  <c r="A186" i="39"/>
  <c r="B185" i="39"/>
  <c r="C185" i="39"/>
  <c r="M190" i="21"/>
  <c r="F191" i="51"/>
  <c r="I184" i="39"/>
  <c r="K193" i="25"/>
  <c r="J187" i="36"/>
  <c r="N189" i="17"/>
  <c r="I192" i="45"/>
  <c r="E191" i="25"/>
  <c r="E191" i="26"/>
  <c r="K192" i="24"/>
  <c r="D191" i="20"/>
  <c r="H193" i="44"/>
  <c r="L194" i="29"/>
  <c r="N192" i="42"/>
  <c r="J191" i="21"/>
  <c r="J192" i="48"/>
  <c r="D190" i="18"/>
  <c r="E192" i="48"/>
  <c r="D193" i="16"/>
  <c r="J192" i="50"/>
  <c r="M190" i="20"/>
  <c r="E192" i="16"/>
  <c r="G191" i="35"/>
  <c r="L192" i="24"/>
  <c r="F191" i="24"/>
  <c r="M192" i="47"/>
  <c r="J192" i="42"/>
  <c r="L192" i="41"/>
  <c r="L192" i="46"/>
  <c r="D192" i="35"/>
  <c r="H192" i="35"/>
  <c r="L192" i="26"/>
  <c r="M192" i="46"/>
  <c r="F191" i="42"/>
  <c r="M191" i="35"/>
  <c r="G193" i="44"/>
  <c r="F189" i="17"/>
  <c r="J192" i="30"/>
  <c r="H192" i="41"/>
  <c r="N191" i="25"/>
  <c r="N188" i="15"/>
  <c r="G192" i="46"/>
  <c r="H192" i="50"/>
  <c r="M192" i="42"/>
  <c r="M191" i="31"/>
  <c r="N191" i="45"/>
  <c r="N191" i="41"/>
  <c r="K190" i="19"/>
  <c r="M193" i="44"/>
  <c r="G190" i="21"/>
  <c r="G191" i="51"/>
  <c r="D184" i="39"/>
  <c r="I193" i="25"/>
  <c r="I187" i="36"/>
  <c r="E189" i="14"/>
  <c r="I192" i="46"/>
  <c r="D192" i="31"/>
  <c r="D192" i="13"/>
  <c r="N193" i="29"/>
  <c r="H192" i="51"/>
  <c r="H192" i="47"/>
  <c r="H185" i="39"/>
  <c r="N191" i="42"/>
  <c r="N192" i="26"/>
  <c r="G190" i="23"/>
  <c r="L185" i="39"/>
  <c r="J192" i="35"/>
  <c r="N194" i="28"/>
  <c r="J192" i="31"/>
  <c r="J193" i="44"/>
  <c r="L191" i="23"/>
  <c r="G190" i="19"/>
  <c r="G192" i="48"/>
  <c r="E191" i="42"/>
  <c r="K191" i="21"/>
  <c r="I192" i="50"/>
  <c r="G191" i="13"/>
  <c r="G192" i="42"/>
  <c r="F191" i="48"/>
  <c r="F193" i="44"/>
  <c r="J189" i="15"/>
  <c r="H192" i="42"/>
  <c r="E191" i="13"/>
  <c r="J192" i="26"/>
  <c r="F191" i="26"/>
  <c r="D192" i="45"/>
  <c r="E191" i="45"/>
  <c r="N192" i="30"/>
  <c r="G190" i="20"/>
  <c r="E192" i="42"/>
  <c r="N191" i="24"/>
  <c r="E191" i="24"/>
  <c r="D190" i="14"/>
  <c r="I194" i="29"/>
  <c r="M192" i="30"/>
  <c r="F192" i="16"/>
  <c r="J191" i="23"/>
  <c r="M191" i="24"/>
  <c r="E190" i="21"/>
  <c r="E186" i="36"/>
  <c r="L190" i="14"/>
  <c r="F192" i="26"/>
  <c r="K192" i="26"/>
  <c r="K192" i="45"/>
  <c r="G191" i="31"/>
  <c r="I192" i="24"/>
  <c r="M191" i="42"/>
  <c r="G192" i="47"/>
  <c r="J190" i="18"/>
  <c r="K190" i="17"/>
  <c r="F191" i="45"/>
  <c r="I190" i="19"/>
  <c r="E191" i="35"/>
  <c r="L192" i="48"/>
  <c r="N191" i="21"/>
  <c r="G188" i="15"/>
  <c r="L191" i="21"/>
  <c r="D189" i="15"/>
  <c r="I192" i="41"/>
  <c r="G191" i="47"/>
  <c r="N189" i="14"/>
  <c r="N191" i="48"/>
  <c r="E191" i="50"/>
  <c r="E191" i="48"/>
  <c r="J193" i="16"/>
  <c r="M189" i="14"/>
  <c r="L189" i="15"/>
  <c r="N193" i="44"/>
  <c r="K190" i="14"/>
  <c r="M191" i="13"/>
  <c r="F191" i="41"/>
  <c r="K192" i="47"/>
  <c r="L192" i="31"/>
  <c r="J192" i="45"/>
  <c r="N189" i="18"/>
  <c r="E190" i="19"/>
  <c r="L192" i="50"/>
  <c r="I190" i="17"/>
  <c r="J192" i="51"/>
  <c r="N190" i="23"/>
  <c r="E193" i="44"/>
  <c r="M191" i="48"/>
  <c r="M191" i="21"/>
  <c r="K193" i="44"/>
  <c r="E192" i="30"/>
  <c r="J195" i="28"/>
  <c r="J191" i="20"/>
  <c r="G191" i="41"/>
  <c r="G192" i="26"/>
  <c r="F191" i="31"/>
  <c r="K191" i="23"/>
  <c r="N190" i="21"/>
  <c r="N186" i="36"/>
  <c r="D187" i="36"/>
  <c r="F191" i="35"/>
  <c r="E194" i="28"/>
  <c r="J192" i="47"/>
  <c r="N191" i="35"/>
  <c r="G192" i="16"/>
  <c r="H192" i="46"/>
  <c r="H190" i="18"/>
  <c r="E189" i="17"/>
  <c r="E191" i="31"/>
  <c r="I189" i="15"/>
  <c r="L192" i="13"/>
  <c r="J185" i="39"/>
  <c r="G194" i="27"/>
  <c r="L190" i="19"/>
  <c r="E192" i="26"/>
  <c r="M192" i="16"/>
  <c r="L192" i="45"/>
  <c r="M192" i="26"/>
  <c r="H192" i="48"/>
  <c r="F190" i="23"/>
  <c r="D191" i="23"/>
  <c r="K192" i="50"/>
  <c r="H190" i="17"/>
  <c r="K192" i="46"/>
  <c r="F188" i="15"/>
  <c r="M191" i="47"/>
  <c r="G191" i="25"/>
  <c r="N192" i="47"/>
  <c r="K192" i="41"/>
  <c r="L192" i="47"/>
  <c r="K185" i="39"/>
  <c r="I192" i="47"/>
  <c r="I192" i="26"/>
  <c r="M190" i="23"/>
  <c r="E191" i="41"/>
  <c r="I185" i="39"/>
  <c r="G189" i="18"/>
  <c r="D192" i="21"/>
  <c r="F192" i="30"/>
  <c r="F190" i="21"/>
  <c r="F186" i="36"/>
  <c r="L184" i="39"/>
  <c r="H192" i="24"/>
  <c r="E191" i="47"/>
  <c r="J192" i="24"/>
  <c r="I192" i="30"/>
  <c r="M193" i="29"/>
  <c r="K192" i="31"/>
  <c r="M190" i="19"/>
  <c r="G193" i="29"/>
  <c r="G191" i="26"/>
  <c r="J190" i="19"/>
  <c r="L192" i="35"/>
  <c r="F189" i="14"/>
  <c r="G192" i="30"/>
  <c r="E191" i="21"/>
  <c r="K192" i="30"/>
  <c r="L192" i="51"/>
  <c r="I193" i="16"/>
  <c r="D190" i="17"/>
  <c r="F189" i="18"/>
  <c r="N191" i="47"/>
  <c r="F194" i="28"/>
  <c r="L192" i="30"/>
  <c r="G189" i="17"/>
  <c r="H191" i="23"/>
  <c r="H191" i="21"/>
  <c r="M191" i="41"/>
  <c r="D195" i="27"/>
  <c r="E193" i="29"/>
  <c r="D194" i="29"/>
  <c r="F192" i="47"/>
  <c r="I192" i="42"/>
  <c r="J190" i="17"/>
  <c r="I192" i="35"/>
  <c r="M191" i="26"/>
  <c r="N191" i="50"/>
  <c r="N192" i="46"/>
  <c r="K192" i="35"/>
  <c r="N191" i="51"/>
  <c r="M186" i="36"/>
  <c r="H193" i="25"/>
  <c r="L187" i="36"/>
  <c r="F190" i="19"/>
  <c r="K191" i="20"/>
  <c r="H191" i="20"/>
  <c r="G194" i="28"/>
  <c r="F191" i="13"/>
  <c r="H192" i="26"/>
  <c r="M194" i="28"/>
  <c r="J190" i="14"/>
  <c r="M188" i="15"/>
  <c r="H190" i="19"/>
  <c r="F191" i="25"/>
  <c r="D185" i="39"/>
  <c r="H190" i="14"/>
  <c r="F191" i="21"/>
  <c r="N190" i="19"/>
  <c r="M192" i="48"/>
  <c r="M189" i="18"/>
  <c r="G191" i="45"/>
  <c r="I192" i="13"/>
  <c r="I192" i="51"/>
  <c r="E190" i="20"/>
  <c r="G191" i="21"/>
  <c r="I192" i="48"/>
  <c r="N191" i="26"/>
  <c r="F191" i="50"/>
  <c r="D192" i="41"/>
  <c r="D193" i="41" s="1"/>
  <c r="K192" i="42"/>
  <c r="I192" i="31"/>
  <c r="H192" i="45"/>
  <c r="M191" i="45"/>
  <c r="J195" i="27"/>
  <c r="G191" i="24"/>
  <c r="N191" i="13"/>
  <c r="J192" i="41"/>
  <c r="H194" i="29"/>
  <c r="M189" i="17"/>
  <c r="L191" i="20"/>
  <c r="H192" i="31"/>
  <c r="F192" i="48"/>
  <c r="L190" i="17"/>
  <c r="F190" i="20"/>
  <c r="M191" i="25"/>
  <c r="M191" i="51"/>
  <c r="G186" i="36"/>
  <c r="J193" i="25"/>
  <c r="H187" i="36"/>
  <c r="D192" i="24"/>
  <c r="K192" i="48"/>
  <c r="N192" i="16"/>
  <c r="L192" i="42"/>
  <c r="I191" i="20"/>
  <c r="D192" i="50"/>
  <c r="D193" i="50" s="1"/>
  <c r="F192" i="42"/>
  <c r="G191" i="50"/>
  <c r="I190" i="18"/>
  <c r="K193" i="16"/>
  <c r="M191" i="50"/>
  <c r="F193" i="29"/>
  <c r="F192" i="46"/>
  <c r="E189" i="18"/>
  <c r="N190" i="20"/>
  <c r="E190" i="23"/>
  <c r="N192" i="48"/>
  <c r="I190" i="14"/>
  <c r="J192" i="46"/>
  <c r="F191" i="47"/>
  <c r="L193" i="44"/>
  <c r="K189" i="15"/>
  <c r="D192" i="51"/>
  <c r="D193" i="51" s="1"/>
  <c r="E192" i="46"/>
  <c r="J192" i="13"/>
  <c r="I191" i="21"/>
  <c r="L193" i="16"/>
  <c r="K192" i="51"/>
  <c r="J194" i="29"/>
  <c r="D191" i="19"/>
  <c r="E188" i="15"/>
  <c r="H189" i="15"/>
  <c r="E192" i="47"/>
  <c r="H192" i="30"/>
  <c r="G189" i="14"/>
  <c r="K194" i="29"/>
  <c r="K192" i="13"/>
  <c r="I191" i="23"/>
  <c r="E191" i="51"/>
  <c r="D192" i="25"/>
  <c r="L193" i="25"/>
  <c r="K187" i="36"/>
  <c r="G191" i="42"/>
  <c r="N191" i="31"/>
  <c r="H193" i="16"/>
  <c r="G191" i="48"/>
  <c r="I193" i="44"/>
  <c r="H192" i="13"/>
  <c r="D195" i="28"/>
  <c r="D193" i="48"/>
  <c r="D193" i="25"/>
  <c r="B196" i="28" l="1"/>
  <c r="A197" i="28"/>
  <c r="C189" i="36"/>
  <c r="B195" i="25"/>
  <c r="C195" i="25"/>
  <c r="A196" i="25"/>
  <c r="B196" i="27"/>
  <c r="A197" i="27"/>
  <c r="C191" i="17"/>
  <c r="B191" i="17"/>
  <c r="A192" i="17"/>
  <c r="B194" i="16"/>
  <c r="A195" i="16"/>
  <c r="A192" i="14"/>
  <c r="B191" i="14"/>
  <c r="C191" i="14"/>
  <c r="B193" i="13"/>
  <c r="A194" i="13"/>
  <c r="C193" i="13"/>
  <c r="C196" i="27"/>
  <c r="C196" i="28"/>
  <c r="C194" i="16"/>
  <c r="B194" i="51"/>
  <c r="C194" i="51"/>
  <c r="A195" i="51"/>
  <c r="C194" i="50"/>
  <c r="A195" i="50"/>
  <c r="B194" i="50"/>
  <c r="B194" i="48"/>
  <c r="C194" i="48"/>
  <c r="A195" i="48"/>
  <c r="B194" i="46"/>
  <c r="C194" i="46"/>
  <c r="A195" i="46"/>
  <c r="B194" i="45"/>
  <c r="C194" i="45"/>
  <c r="A195" i="45"/>
  <c r="A196" i="44"/>
  <c r="B195" i="44"/>
  <c r="C195" i="44"/>
  <c r="A196" i="43"/>
  <c r="B195" i="43"/>
  <c r="B194" i="42"/>
  <c r="C194" i="42"/>
  <c r="A195" i="42"/>
  <c r="B194" i="41"/>
  <c r="C194" i="41"/>
  <c r="A195" i="41"/>
  <c r="B193" i="36"/>
  <c r="A194" i="36"/>
  <c r="B194" i="35"/>
  <c r="C194" i="35"/>
  <c r="A195" i="35"/>
  <c r="B194" i="31"/>
  <c r="C194" i="31"/>
  <c r="A195" i="31"/>
  <c r="B194" i="30"/>
  <c r="C194" i="30"/>
  <c r="A195" i="30"/>
  <c r="C196" i="29"/>
  <c r="A197" i="29"/>
  <c r="B196" i="29"/>
  <c r="B194" i="26"/>
  <c r="C194" i="26"/>
  <c r="A195" i="26"/>
  <c r="C194" i="24"/>
  <c r="A195" i="24"/>
  <c r="B194" i="24"/>
  <c r="B193" i="23"/>
  <c r="C193" i="23"/>
  <c r="A194" i="23"/>
  <c r="B193" i="20"/>
  <c r="C193" i="20"/>
  <c r="A194" i="20"/>
  <c r="B193" i="21"/>
  <c r="A194" i="21"/>
  <c r="C193" i="21"/>
  <c r="B192" i="19"/>
  <c r="C192" i="19"/>
  <c r="A193" i="19"/>
  <c r="B192" i="18"/>
  <c r="C192" i="18"/>
  <c r="A193" i="18"/>
  <c r="A187" i="39"/>
  <c r="B186" i="39"/>
  <c r="C186" i="39"/>
  <c r="N193" i="25"/>
  <c r="E192" i="25"/>
  <c r="N184" i="39"/>
  <c r="J194" i="25"/>
  <c r="D188" i="36"/>
  <c r="L195" i="28"/>
  <c r="J193" i="46"/>
  <c r="G190" i="14"/>
  <c r="I193" i="30"/>
  <c r="J186" i="39"/>
  <c r="E191" i="23"/>
  <c r="M191" i="19"/>
  <c r="N191" i="20"/>
  <c r="I193" i="51"/>
  <c r="M192" i="24"/>
  <c r="D193" i="30"/>
  <c r="N192" i="35"/>
  <c r="H194" i="16"/>
  <c r="J195" i="29"/>
  <c r="M189" i="15"/>
  <c r="K193" i="48"/>
  <c r="I193" i="42"/>
  <c r="M192" i="51"/>
  <c r="I193" i="41"/>
  <c r="K192" i="23"/>
  <c r="L193" i="26"/>
  <c r="M193" i="41"/>
  <c r="D194" i="44"/>
  <c r="E193" i="25"/>
  <c r="F192" i="25"/>
  <c r="M184" i="39"/>
  <c r="I194" i="25"/>
  <c r="J188" i="36"/>
  <c r="I193" i="46"/>
  <c r="G193" i="16"/>
  <c r="N190" i="18"/>
  <c r="J191" i="18"/>
  <c r="L191" i="19"/>
  <c r="K193" i="46"/>
  <c r="G189" i="15"/>
  <c r="J192" i="23"/>
  <c r="D193" i="24"/>
  <c r="G195" i="28"/>
  <c r="K192" i="21"/>
  <c r="L193" i="46"/>
  <c r="N192" i="13"/>
  <c r="M185" i="39"/>
  <c r="D193" i="31"/>
  <c r="H193" i="45"/>
  <c r="E192" i="41"/>
  <c r="G185" i="39"/>
  <c r="K193" i="31"/>
  <c r="H193" i="35"/>
  <c r="J192" i="20"/>
  <c r="K192" i="20"/>
  <c r="J193" i="42"/>
  <c r="G193" i="41"/>
  <c r="F191" i="20"/>
  <c r="G193" i="25"/>
  <c r="G187" i="36"/>
  <c r="F184" i="39"/>
  <c r="L194" i="25"/>
  <c r="I188" i="36"/>
  <c r="F192" i="24"/>
  <c r="D194" i="16"/>
  <c r="I191" i="18"/>
  <c r="H191" i="17"/>
  <c r="N191" i="19"/>
  <c r="E185" i="39"/>
  <c r="D192" i="23"/>
  <c r="L193" i="51"/>
  <c r="J191" i="14"/>
  <c r="J194" i="16"/>
  <c r="L192" i="21"/>
  <c r="F192" i="35"/>
  <c r="N190" i="14"/>
  <c r="E190" i="17"/>
  <c r="F193" i="51"/>
  <c r="G191" i="23"/>
  <c r="M190" i="18"/>
  <c r="N193" i="48"/>
  <c r="D193" i="26"/>
  <c r="D186" i="39"/>
  <c r="K193" i="35"/>
  <c r="E192" i="51"/>
  <c r="M192" i="13"/>
  <c r="H192" i="21"/>
  <c r="E193" i="16"/>
  <c r="G192" i="51"/>
  <c r="K191" i="17"/>
  <c r="M193" i="25"/>
  <c r="N187" i="36"/>
  <c r="G184" i="39"/>
  <c r="K194" i="25"/>
  <c r="L188" i="36"/>
  <c r="G192" i="24"/>
  <c r="H193" i="41"/>
  <c r="G191" i="19"/>
  <c r="M191" i="20"/>
  <c r="J193" i="24"/>
  <c r="H192" i="20"/>
  <c r="N193" i="41"/>
  <c r="G192" i="35"/>
  <c r="K194" i="44"/>
  <c r="G190" i="18"/>
  <c r="I196" i="28"/>
  <c r="J192" i="21"/>
  <c r="M193" i="48"/>
  <c r="F195" i="28"/>
  <c r="E189" i="15"/>
  <c r="I193" i="48"/>
  <c r="K196" i="28"/>
  <c r="K194" i="16"/>
  <c r="I192" i="20"/>
  <c r="N192" i="31"/>
  <c r="L191" i="14"/>
  <c r="E192" i="24"/>
  <c r="N193" i="51"/>
  <c r="J191" i="19"/>
  <c r="J194" i="44"/>
  <c r="G194" i="29"/>
  <c r="K193" i="41"/>
  <c r="L193" i="24"/>
  <c r="M193" i="50"/>
  <c r="E193" i="48"/>
  <c r="L193" i="45"/>
  <c r="F191" i="19"/>
  <c r="E192" i="45"/>
  <c r="G192" i="21"/>
  <c r="L186" i="39"/>
  <c r="E190" i="14"/>
  <c r="L191" i="17"/>
  <c r="I194" i="44"/>
  <c r="J193" i="31"/>
  <c r="G193" i="51"/>
  <c r="F192" i="45"/>
  <c r="M191" i="23"/>
  <c r="G192" i="50"/>
  <c r="E193" i="50"/>
  <c r="M190" i="14"/>
  <c r="D194" i="50"/>
  <c r="E192" i="21"/>
  <c r="F190" i="14"/>
  <c r="N193" i="50"/>
  <c r="I193" i="24"/>
  <c r="G195" i="27"/>
  <c r="D193" i="35"/>
  <c r="K193" i="26"/>
  <c r="E190" i="18"/>
  <c r="H191" i="18"/>
  <c r="F192" i="41"/>
  <c r="D191" i="17"/>
  <c r="F193" i="25"/>
  <c r="E187" i="36"/>
  <c r="E184" i="39"/>
  <c r="H194" i="25"/>
  <c r="K188" i="36"/>
  <c r="E192" i="50"/>
  <c r="L193" i="42"/>
  <c r="F190" i="17"/>
  <c r="M192" i="31"/>
  <c r="I191" i="19"/>
  <c r="J196" i="27"/>
  <c r="L192" i="23"/>
  <c r="D193" i="13"/>
  <c r="H193" i="24"/>
  <c r="J193" i="35"/>
  <c r="H193" i="51"/>
  <c r="F185" i="39"/>
  <c r="L195" i="29"/>
  <c r="D194" i="24"/>
  <c r="J196" i="28"/>
  <c r="E194" i="29"/>
  <c r="K186" i="39"/>
  <c r="J193" i="26"/>
  <c r="N185" i="39"/>
  <c r="K195" i="29"/>
  <c r="G192" i="25"/>
  <c r="M187" i="36"/>
  <c r="H195" i="28"/>
  <c r="D194" i="25"/>
  <c r="M190" i="17"/>
  <c r="F192" i="21"/>
  <c r="E192" i="31"/>
  <c r="N192" i="21"/>
  <c r="N192" i="41"/>
  <c r="M192" i="21"/>
  <c r="D196" i="27"/>
  <c r="L193" i="31"/>
  <c r="H193" i="26"/>
  <c r="D196" i="28"/>
  <c r="D195" i="29"/>
  <c r="G191" i="20"/>
  <c r="F193" i="16"/>
  <c r="J193" i="45"/>
  <c r="E192" i="35"/>
  <c r="J193" i="30"/>
  <c r="G192" i="41"/>
  <c r="I192" i="23"/>
  <c r="L194" i="44"/>
  <c r="E191" i="19"/>
  <c r="F194" i="29"/>
  <c r="F190" i="18"/>
  <c r="N192" i="50"/>
  <c r="L193" i="30"/>
  <c r="I191" i="17"/>
  <c r="H195" i="29"/>
  <c r="M192" i="25"/>
  <c r="F187" i="36"/>
  <c r="K195" i="28"/>
  <c r="J191" i="17"/>
  <c r="N195" i="28"/>
  <c r="D193" i="46"/>
  <c r="H193" i="50"/>
  <c r="G192" i="13"/>
  <c r="K193" i="42"/>
  <c r="F191" i="23"/>
  <c r="N192" i="24"/>
  <c r="L193" i="48"/>
  <c r="G192" i="45"/>
  <c r="D191" i="14"/>
  <c r="N192" i="45"/>
  <c r="J193" i="51"/>
  <c r="E191" i="20"/>
  <c r="N194" i="29"/>
  <c r="H193" i="42"/>
  <c r="N189" i="15"/>
  <c r="E193" i="41"/>
  <c r="I192" i="21"/>
  <c r="K193" i="45"/>
  <c r="F192" i="50"/>
  <c r="K191" i="19"/>
  <c r="I191" i="14"/>
  <c r="L193" i="50"/>
  <c r="H194" i="44"/>
  <c r="N190" i="17"/>
  <c r="F193" i="50"/>
  <c r="N192" i="25"/>
  <c r="D193" i="45"/>
  <c r="I195" i="28"/>
  <c r="H188" i="36"/>
  <c r="M195" i="28"/>
  <c r="J193" i="48"/>
  <c r="I193" i="45"/>
  <c r="F193" i="48"/>
  <c r="F189" i="15"/>
  <c r="M193" i="16"/>
  <c r="M192" i="45"/>
  <c r="M192" i="41"/>
  <c r="I193" i="26"/>
  <c r="H193" i="46"/>
  <c r="N192" i="51"/>
  <c r="H193" i="48"/>
  <c r="E193" i="51"/>
  <c r="J193" i="50"/>
  <c r="H193" i="30"/>
  <c r="D192" i="20"/>
  <c r="N193" i="16"/>
  <c r="M192" i="35"/>
  <c r="I193" i="50"/>
  <c r="G190" i="17"/>
  <c r="F192" i="51"/>
  <c r="H196" i="28"/>
  <c r="I193" i="31"/>
  <c r="M193" i="51"/>
  <c r="L193" i="13"/>
  <c r="K193" i="24"/>
  <c r="F192" i="13"/>
  <c r="F192" i="31"/>
  <c r="K193" i="13"/>
  <c r="I193" i="35"/>
  <c r="I193" i="13"/>
  <c r="L194" i="16"/>
  <c r="K193" i="51"/>
  <c r="I195" i="29"/>
  <c r="K193" i="50"/>
  <c r="H193" i="13"/>
  <c r="G193" i="50"/>
  <c r="E192" i="13"/>
  <c r="N191" i="23"/>
  <c r="E195" i="28"/>
  <c r="D191" i="18"/>
  <c r="I186" i="39"/>
  <c r="G193" i="48"/>
  <c r="H193" i="31"/>
  <c r="K191" i="14"/>
  <c r="J193" i="41"/>
  <c r="H192" i="23"/>
  <c r="K193" i="30"/>
  <c r="F193" i="41"/>
  <c r="H191" i="19"/>
  <c r="L196" i="28"/>
  <c r="G192" i="31"/>
  <c r="D193" i="42"/>
  <c r="L193" i="41"/>
  <c r="J193" i="13"/>
  <c r="M192" i="50"/>
  <c r="L192" i="20"/>
  <c r="L193" i="35"/>
  <c r="M194" i="29"/>
  <c r="D195" i="25"/>
  <c r="I194" i="16"/>
  <c r="H186" i="39"/>
  <c r="H191" i="14"/>
  <c r="B197" i="28" l="1"/>
  <c r="A198" i="28"/>
  <c r="C196" i="25"/>
  <c r="B196" i="25"/>
  <c r="A197" i="25"/>
  <c r="C190" i="36"/>
  <c r="A198" i="27"/>
  <c r="B197" i="27"/>
  <c r="B192" i="17"/>
  <c r="C192" i="17"/>
  <c r="A193" i="17"/>
  <c r="A196" i="16"/>
  <c r="B195" i="16"/>
  <c r="A193" i="14"/>
  <c r="B192" i="14"/>
  <c r="C192" i="14"/>
  <c r="B194" i="13"/>
  <c r="A195" i="13"/>
  <c r="C194" i="13"/>
  <c r="C197" i="27"/>
  <c r="C197" i="28"/>
  <c r="C195" i="16"/>
  <c r="B195" i="51"/>
  <c r="C195" i="51"/>
  <c r="A196" i="51"/>
  <c r="C195" i="50"/>
  <c r="A196" i="50"/>
  <c r="B195" i="50"/>
  <c r="C195" i="48"/>
  <c r="A196" i="48"/>
  <c r="B195" i="48"/>
  <c r="C195" i="46"/>
  <c r="A196" i="46"/>
  <c r="B195" i="46"/>
  <c r="B195" i="45"/>
  <c r="C195" i="45"/>
  <c r="A196" i="45"/>
  <c r="B196" i="44"/>
  <c r="C196" i="44"/>
  <c r="A197" i="44"/>
  <c r="B196" i="43"/>
  <c r="A197" i="43"/>
  <c r="B195" i="42"/>
  <c r="C195" i="42"/>
  <c r="A196" i="42"/>
  <c r="C195" i="41"/>
  <c r="A196" i="41"/>
  <c r="B195" i="41"/>
  <c r="A195" i="36"/>
  <c r="B194" i="36"/>
  <c r="C195" i="35"/>
  <c r="A196" i="35"/>
  <c r="B195" i="35"/>
  <c r="C195" i="31"/>
  <c r="A196" i="31"/>
  <c r="B195" i="31"/>
  <c r="C195" i="30"/>
  <c r="A196" i="30"/>
  <c r="B195" i="30"/>
  <c r="B197" i="29"/>
  <c r="C197" i="29"/>
  <c r="A198" i="29"/>
  <c r="B195" i="26"/>
  <c r="A196" i="26"/>
  <c r="C195" i="26"/>
  <c r="B195" i="24"/>
  <c r="C195" i="24"/>
  <c r="A196" i="24"/>
  <c r="C194" i="23"/>
  <c r="A195" i="23"/>
  <c r="B194" i="23"/>
  <c r="B194" i="20"/>
  <c r="C194" i="20"/>
  <c r="A195" i="20"/>
  <c r="B194" i="21"/>
  <c r="C194" i="21"/>
  <c r="A195" i="21"/>
  <c r="B193" i="19"/>
  <c r="C193" i="19"/>
  <c r="A194" i="19"/>
  <c r="B193" i="18"/>
  <c r="C193" i="18"/>
  <c r="A194" i="18"/>
  <c r="A188" i="39"/>
  <c r="B187" i="39"/>
  <c r="C187" i="39"/>
  <c r="M193" i="45"/>
  <c r="N194" i="25"/>
  <c r="J195" i="25"/>
  <c r="D189" i="36"/>
  <c r="J197" i="27"/>
  <c r="H194" i="48"/>
  <c r="N193" i="13"/>
  <c r="N193" i="24"/>
  <c r="G193" i="13"/>
  <c r="M194" i="50"/>
  <c r="N186" i="39"/>
  <c r="H187" i="39"/>
  <c r="G195" i="29"/>
  <c r="K194" i="45"/>
  <c r="H194" i="46"/>
  <c r="M194" i="16"/>
  <c r="N194" i="50"/>
  <c r="F193" i="42"/>
  <c r="I194" i="31"/>
  <c r="I192" i="17"/>
  <c r="F194" i="24"/>
  <c r="J194" i="48"/>
  <c r="E193" i="35"/>
  <c r="H194" i="51"/>
  <c r="M193" i="26"/>
  <c r="N194" i="16"/>
  <c r="F193" i="45"/>
  <c r="F194" i="25"/>
  <c r="I195" i="25"/>
  <c r="J189" i="36"/>
  <c r="H189" i="36"/>
  <c r="N193" i="31"/>
  <c r="G196" i="27"/>
  <c r="L194" i="13"/>
  <c r="H192" i="14"/>
  <c r="E193" i="26"/>
  <c r="G191" i="17"/>
  <c r="E194" i="44"/>
  <c r="N191" i="14"/>
  <c r="E196" i="28"/>
  <c r="I194" i="13"/>
  <c r="D193" i="23"/>
  <c r="K193" i="21"/>
  <c r="D194" i="26"/>
  <c r="H194" i="35"/>
  <c r="K195" i="16"/>
  <c r="H196" i="29"/>
  <c r="M191" i="17"/>
  <c r="I192" i="14"/>
  <c r="K193" i="23"/>
  <c r="J194" i="50"/>
  <c r="M193" i="31"/>
  <c r="K196" i="29"/>
  <c r="F193" i="30"/>
  <c r="E193" i="45"/>
  <c r="E194" i="25"/>
  <c r="L195" i="25"/>
  <c r="I189" i="36"/>
  <c r="J193" i="21"/>
  <c r="L193" i="23"/>
  <c r="N195" i="29"/>
  <c r="N193" i="26"/>
  <c r="I194" i="30"/>
  <c r="G196" i="28"/>
  <c r="M193" i="24"/>
  <c r="E193" i="13"/>
  <c r="G193" i="31"/>
  <c r="D192" i="14"/>
  <c r="J193" i="20"/>
  <c r="J194" i="35"/>
  <c r="J194" i="46"/>
  <c r="L193" i="21"/>
  <c r="I193" i="21"/>
  <c r="K187" i="39"/>
  <c r="D194" i="41"/>
  <c r="F191" i="18"/>
  <c r="F193" i="13"/>
  <c r="D194" i="46"/>
  <c r="G186" i="39"/>
  <c r="F195" i="29"/>
  <c r="I193" i="23"/>
  <c r="E191" i="14"/>
  <c r="L194" i="42"/>
  <c r="N193" i="45"/>
  <c r="M188" i="36"/>
  <c r="N195" i="25"/>
  <c r="K189" i="36"/>
  <c r="I195" i="16"/>
  <c r="F194" i="16"/>
  <c r="L192" i="17"/>
  <c r="L194" i="35"/>
  <c r="F194" i="50"/>
  <c r="D194" i="35"/>
  <c r="J193" i="23"/>
  <c r="G193" i="46"/>
  <c r="E194" i="50"/>
  <c r="M192" i="20"/>
  <c r="E192" i="20"/>
  <c r="M194" i="24"/>
  <c r="H194" i="41"/>
  <c r="D194" i="31"/>
  <c r="J192" i="19"/>
  <c r="J194" i="24"/>
  <c r="E191" i="18"/>
  <c r="D192" i="18"/>
  <c r="K192" i="17"/>
  <c r="L193" i="20"/>
  <c r="F194" i="44"/>
  <c r="K193" i="20"/>
  <c r="N191" i="17"/>
  <c r="K192" i="14"/>
  <c r="L195" i="44"/>
  <c r="J192" i="18"/>
  <c r="D195" i="44"/>
  <c r="M195" i="29"/>
  <c r="F193" i="31"/>
  <c r="E193" i="31"/>
  <c r="J194" i="30"/>
  <c r="H194" i="31"/>
  <c r="G194" i="50"/>
  <c r="H194" i="24"/>
  <c r="M193" i="35"/>
  <c r="H192" i="19"/>
  <c r="L194" i="46"/>
  <c r="G192" i="20"/>
  <c r="F192" i="23"/>
  <c r="H194" i="26"/>
  <c r="D197" i="27"/>
  <c r="M193" i="42"/>
  <c r="M193" i="13"/>
  <c r="M193" i="46"/>
  <c r="I196" i="29"/>
  <c r="I197" i="28"/>
  <c r="L194" i="45"/>
  <c r="J195" i="44"/>
  <c r="N191" i="18"/>
  <c r="K194" i="24"/>
  <c r="F192" i="20"/>
  <c r="M193" i="30"/>
  <c r="J194" i="26"/>
  <c r="F196" i="28"/>
  <c r="G193" i="45"/>
  <c r="N188" i="36"/>
  <c r="M195" i="25"/>
  <c r="G193" i="35"/>
  <c r="D194" i="45"/>
  <c r="L194" i="48"/>
  <c r="N192" i="23"/>
  <c r="J194" i="31"/>
  <c r="K194" i="46"/>
  <c r="D195" i="16"/>
  <c r="E193" i="24"/>
  <c r="H194" i="42"/>
  <c r="G194" i="16"/>
  <c r="D193" i="21"/>
  <c r="L197" i="28"/>
  <c r="D194" i="51"/>
  <c r="I194" i="45"/>
  <c r="E194" i="24"/>
  <c r="M191" i="14"/>
  <c r="K194" i="30"/>
  <c r="H192" i="17"/>
  <c r="H193" i="23"/>
  <c r="D196" i="29"/>
  <c r="E188" i="36"/>
  <c r="F195" i="25"/>
  <c r="L189" i="36"/>
  <c r="D194" i="42"/>
  <c r="F186" i="39"/>
  <c r="G191" i="18"/>
  <c r="K195" i="44"/>
  <c r="L194" i="51"/>
  <c r="N196" i="28"/>
  <c r="D195" i="24"/>
  <c r="K194" i="35"/>
  <c r="M192" i="23"/>
  <c r="J194" i="41"/>
  <c r="L194" i="41"/>
  <c r="L194" i="26"/>
  <c r="I195" i="44"/>
  <c r="J195" i="16"/>
  <c r="I193" i="20"/>
  <c r="L194" i="31"/>
  <c r="I194" i="50"/>
  <c r="K194" i="51"/>
  <c r="J194" i="13"/>
  <c r="G192" i="23"/>
  <c r="J192" i="17"/>
  <c r="H197" i="28"/>
  <c r="N194" i="24"/>
  <c r="G194" i="25"/>
  <c r="G188" i="36"/>
  <c r="H195" i="25"/>
  <c r="G195" i="25"/>
  <c r="E195" i="29"/>
  <c r="H194" i="45"/>
  <c r="K194" i="48"/>
  <c r="E186" i="39"/>
  <c r="F193" i="26"/>
  <c r="L194" i="24"/>
  <c r="I192" i="18"/>
  <c r="N194" i="44"/>
  <c r="G193" i="30"/>
  <c r="M191" i="18"/>
  <c r="J194" i="42"/>
  <c r="L196" i="29"/>
  <c r="F193" i="24"/>
  <c r="N192" i="20"/>
  <c r="N193" i="35"/>
  <c r="F191" i="14"/>
  <c r="F193" i="35"/>
  <c r="K192" i="19"/>
  <c r="H195" i="44"/>
  <c r="L194" i="30"/>
  <c r="H195" i="16"/>
  <c r="N193" i="46"/>
  <c r="K197" i="28"/>
  <c r="J197" i="28"/>
  <c r="M194" i="25"/>
  <c r="F188" i="36"/>
  <c r="K195" i="25"/>
  <c r="E195" i="25"/>
  <c r="M194" i="44"/>
  <c r="E192" i="23"/>
  <c r="G194" i="44"/>
  <c r="K194" i="31"/>
  <c r="F191" i="17"/>
  <c r="J194" i="45"/>
  <c r="H194" i="30"/>
  <c r="L195" i="16"/>
  <c r="N193" i="30"/>
  <c r="K194" i="26"/>
  <c r="E191" i="17"/>
  <c r="G194" i="24"/>
  <c r="G193" i="24"/>
  <c r="J196" i="29"/>
  <c r="M196" i="28"/>
  <c r="D192" i="17"/>
  <c r="H193" i="20"/>
  <c r="E193" i="42"/>
  <c r="E193" i="30"/>
  <c r="D194" i="30"/>
  <c r="H194" i="50"/>
  <c r="L194" i="50"/>
  <c r="E194" i="16"/>
  <c r="K194" i="13"/>
  <c r="D195" i="50"/>
  <c r="I194" i="41"/>
  <c r="D197" i="28"/>
  <c r="I194" i="46"/>
  <c r="D194" i="48"/>
  <c r="L192" i="19"/>
  <c r="D192" i="19"/>
  <c r="H192" i="18"/>
  <c r="I194" i="51"/>
  <c r="G193" i="26"/>
  <c r="K194" i="50"/>
  <c r="I194" i="35"/>
  <c r="K194" i="42"/>
  <c r="I194" i="26"/>
  <c r="J187" i="39"/>
  <c r="G191" i="14"/>
  <c r="H194" i="13"/>
  <c r="D195" i="31"/>
  <c r="H193" i="21"/>
  <c r="F193" i="46"/>
  <c r="I194" i="24"/>
  <c r="I194" i="42"/>
  <c r="J194" i="51"/>
  <c r="I194" i="48"/>
  <c r="D193" i="20"/>
  <c r="I192" i="19"/>
  <c r="D194" i="23"/>
  <c r="M186" i="39"/>
  <c r="K194" i="41"/>
  <c r="E193" i="46"/>
  <c r="N193" i="42"/>
  <c r="G193" i="42"/>
  <c r="L187" i="39"/>
  <c r="I187" i="39"/>
  <c r="D194" i="13"/>
  <c r="L192" i="14"/>
  <c r="D196" i="25"/>
  <c r="D197" i="29"/>
  <c r="C197" i="25" l="1"/>
  <c r="A198" i="25"/>
  <c r="B197" i="25"/>
  <c r="C191" i="36"/>
  <c r="A199" i="28"/>
  <c r="B198" i="28"/>
  <c r="B198" i="27"/>
  <c r="A199" i="27"/>
  <c r="A194" i="17"/>
  <c r="B193" i="17"/>
  <c r="C193" i="17"/>
  <c r="B196" i="16"/>
  <c r="A197" i="16"/>
  <c r="A194" i="14"/>
  <c r="B193" i="14"/>
  <c r="C193" i="14"/>
  <c r="B195" i="13"/>
  <c r="A196" i="13"/>
  <c r="C195" i="13"/>
  <c r="C198" i="27"/>
  <c r="C198" i="28"/>
  <c r="C196" i="16"/>
  <c r="C196" i="51"/>
  <c r="A197" i="51"/>
  <c r="B196" i="51"/>
  <c r="C196" i="50"/>
  <c r="B196" i="50"/>
  <c r="A197" i="50"/>
  <c r="B196" i="48"/>
  <c r="C196" i="48"/>
  <c r="A197" i="48"/>
  <c r="B196" i="46"/>
  <c r="C196" i="46"/>
  <c r="A197" i="46"/>
  <c r="C196" i="45"/>
  <c r="A197" i="45"/>
  <c r="B196" i="45"/>
  <c r="A198" i="44"/>
  <c r="B197" i="44"/>
  <c r="C197" i="44"/>
  <c r="A198" i="43"/>
  <c r="B197" i="43"/>
  <c r="B196" i="42"/>
  <c r="C196" i="42"/>
  <c r="A197" i="42"/>
  <c r="B196" i="41"/>
  <c r="C196" i="41"/>
  <c r="A197" i="41"/>
  <c r="B195" i="36"/>
  <c r="A196" i="36"/>
  <c r="B196" i="35"/>
  <c r="C196" i="35"/>
  <c r="A197" i="35"/>
  <c r="B196" i="31"/>
  <c r="C196" i="31"/>
  <c r="A197" i="31"/>
  <c r="B196" i="30"/>
  <c r="C196" i="30"/>
  <c r="A197" i="30"/>
  <c r="A199" i="29"/>
  <c r="B198" i="29"/>
  <c r="C198" i="29"/>
  <c r="B196" i="26"/>
  <c r="A197" i="26"/>
  <c r="C196" i="26"/>
  <c r="C196" i="24"/>
  <c r="A197" i="24"/>
  <c r="B196" i="24"/>
  <c r="B195" i="23"/>
  <c r="C195" i="23"/>
  <c r="A196" i="23"/>
  <c r="B195" i="20"/>
  <c r="A196" i="20"/>
  <c r="C195" i="20"/>
  <c r="B195" i="21"/>
  <c r="C195" i="21"/>
  <c r="A196" i="21"/>
  <c r="B194" i="19"/>
  <c r="C194" i="19"/>
  <c r="A195" i="19"/>
  <c r="B194" i="18"/>
  <c r="A195" i="18"/>
  <c r="C194" i="18"/>
  <c r="A189" i="39"/>
  <c r="B188" i="39"/>
  <c r="C188" i="39"/>
  <c r="D194" i="20"/>
  <c r="E189" i="36"/>
  <c r="L196" i="25"/>
  <c r="E194" i="46"/>
  <c r="L197" i="29"/>
  <c r="J195" i="26"/>
  <c r="L193" i="14"/>
  <c r="I195" i="45"/>
  <c r="H195" i="45"/>
  <c r="N194" i="35"/>
  <c r="I195" i="50"/>
  <c r="L195" i="45"/>
  <c r="D194" i="21"/>
  <c r="J195" i="30"/>
  <c r="L195" i="51"/>
  <c r="F194" i="48"/>
  <c r="M194" i="41"/>
  <c r="J193" i="18"/>
  <c r="K195" i="31"/>
  <c r="D195" i="20"/>
  <c r="I195" i="31"/>
  <c r="K195" i="13"/>
  <c r="J195" i="41"/>
  <c r="J196" i="44"/>
  <c r="L195" i="30"/>
  <c r="I195" i="51"/>
  <c r="H195" i="24"/>
  <c r="F196" i="29"/>
  <c r="M189" i="36"/>
  <c r="J196" i="25"/>
  <c r="J194" i="20"/>
  <c r="K197" i="29"/>
  <c r="I195" i="13"/>
  <c r="G192" i="18"/>
  <c r="G195" i="16"/>
  <c r="F194" i="51"/>
  <c r="E193" i="23"/>
  <c r="L195" i="24"/>
  <c r="H195" i="41"/>
  <c r="H195" i="51"/>
  <c r="E194" i="26"/>
  <c r="M195" i="44"/>
  <c r="K193" i="19"/>
  <c r="G194" i="45"/>
  <c r="K194" i="20"/>
  <c r="H195" i="26"/>
  <c r="L196" i="16"/>
  <c r="F194" i="46"/>
  <c r="F192" i="17"/>
  <c r="F193" i="20"/>
  <c r="D198" i="27"/>
  <c r="M194" i="42"/>
  <c r="N194" i="41"/>
  <c r="J193" i="14"/>
  <c r="G195" i="24"/>
  <c r="I193" i="19"/>
  <c r="M193" i="23"/>
  <c r="E194" i="31"/>
  <c r="E196" i="29"/>
  <c r="N189" i="36"/>
  <c r="D190" i="36"/>
  <c r="E196" i="25"/>
  <c r="D195" i="30"/>
  <c r="M193" i="21"/>
  <c r="F193" i="21"/>
  <c r="G194" i="51"/>
  <c r="J194" i="21"/>
  <c r="E195" i="24"/>
  <c r="K194" i="23"/>
  <c r="D195" i="45"/>
  <c r="F194" i="26"/>
  <c r="M197" i="28"/>
  <c r="L188" i="39"/>
  <c r="I195" i="42"/>
  <c r="L193" i="17"/>
  <c r="M197" i="29"/>
  <c r="E195" i="44"/>
  <c r="K195" i="50"/>
  <c r="H194" i="20"/>
  <c r="I195" i="46"/>
  <c r="N194" i="42"/>
  <c r="M194" i="45"/>
  <c r="D198" i="29"/>
  <c r="I193" i="14"/>
  <c r="K196" i="44"/>
  <c r="J195" i="50"/>
  <c r="G194" i="46"/>
  <c r="I198" i="28"/>
  <c r="D195" i="51"/>
  <c r="M194" i="26"/>
  <c r="D195" i="13"/>
  <c r="M196" i="29"/>
  <c r="D187" i="39"/>
  <c r="J190" i="36"/>
  <c r="G196" i="25"/>
  <c r="F194" i="42"/>
  <c r="M195" i="16"/>
  <c r="E193" i="20"/>
  <c r="I195" i="41"/>
  <c r="K195" i="35"/>
  <c r="H193" i="18"/>
  <c r="G194" i="42"/>
  <c r="L196" i="44"/>
  <c r="F194" i="13"/>
  <c r="J195" i="31"/>
  <c r="N192" i="19"/>
  <c r="L194" i="21"/>
  <c r="I195" i="26"/>
  <c r="M194" i="48"/>
  <c r="E194" i="42"/>
  <c r="L195" i="46"/>
  <c r="K195" i="51"/>
  <c r="M194" i="46"/>
  <c r="F197" i="29"/>
  <c r="H195" i="35"/>
  <c r="L193" i="19"/>
  <c r="G194" i="13"/>
  <c r="M194" i="23"/>
  <c r="H196" i="44"/>
  <c r="H195" i="50"/>
  <c r="L195" i="31"/>
  <c r="G194" i="26"/>
  <c r="F192" i="18"/>
  <c r="N194" i="48"/>
  <c r="G194" i="30"/>
  <c r="F194" i="41"/>
  <c r="D198" i="28"/>
  <c r="I194" i="23"/>
  <c r="H194" i="23"/>
  <c r="I193" i="17"/>
  <c r="J198" i="28"/>
  <c r="N197" i="28"/>
  <c r="D193" i="19"/>
  <c r="H198" i="28"/>
  <c r="E194" i="13"/>
  <c r="K195" i="42"/>
  <c r="E194" i="41"/>
  <c r="G194" i="31"/>
  <c r="L198" i="28"/>
  <c r="E194" i="30"/>
  <c r="D195" i="41"/>
  <c r="M192" i="19"/>
  <c r="L195" i="41"/>
  <c r="K196" i="16"/>
  <c r="L195" i="35"/>
  <c r="F197" i="28"/>
  <c r="N194" i="45"/>
  <c r="L195" i="42"/>
  <c r="H193" i="19"/>
  <c r="E195" i="31"/>
  <c r="G196" i="29"/>
  <c r="J192" i="14"/>
  <c r="H190" i="36"/>
  <c r="N196" i="25"/>
  <c r="M192" i="14"/>
  <c r="F192" i="19"/>
  <c r="N195" i="50"/>
  <c r="D195" i="35"/>
  <c r="D196" i="35" s="1"/>
  <c r="G195" i="44"/>
  <c r="D193" i="18"/>
  <c r="I195" i="30"/>
  <c r="J198" i="27"/>
  <c r="D195" i="46"/>
  <c r="D196" i="46" s="1"/>
  <c r="G194" i="35"/>
  <c r="M195" i="24"/>
  <c r="I195" i="35"/>
  <c r="K193" i="14"/>
  <c r="M195" i="50"/>
  <c r="N195" i="24"/>
  <c r="K194" i="21"/>
  <c r="D196" i="16"/>
  <c r="L195" i="48"/>
  <c r="G195" i="50"/>
  <c r="D196" i="44"/>
  <c r="M194" i="31"/>
  <c r="I188" i="39"/>
  <c r="H195" i="46"/>
  <c r="N196" i="29"/>
  <c r="L190" i="36"/>
  <c r="H196" i="25"/>
  <c r="M196" i="25"/>
  <c r="G197" i="27"/>
  <c r="E192" i="19"/>
  <c r="N194" i="46"/>
  <c r="F194" i="23"/>
  <c r="F195" i="50"/>
  <c r="F193" i="23"/>
  <c r="N192" i="17"/>
  <c r="E194" i="48"/>
  <c r="M194" i="51"/>
  <c r="G197" i="28"/>
  <c r="J196" i="16"/>
  <c r="K195" i="46"/>
  <c r="D195" i="42"/>
  <c r="H195" i="48"/>
  <c r="L195" i="26"/>
  <c r="F195" i="24"/>
  <c r="K195" i="48"/>
  <c r="D193" i="14"/>
  <c r="F194" i="35"/>
  <c r="N197" i="29"/>
  <c r="G192" i="19"/>
  <c r="N194" i="30"/>
  <c r="H196" i="16"/>
  <c r="E195" i="16"/>
  <c r="N194" i="23"/>
  <c r="L194" i="20"/>
  <c r="N195" i="16"/>
  <c r="N192" i="14"/>
  <c r="F189" i="36"/>
  <c r="K190" i="36"/>
  <c r="K196" i="25"/>
  <c r="F196" i="25"/>
  <c r="H195" i="13"/>
  <c r="G193" i="20"/>
  <c r="M194" i="35"/>
  <c r="E197" i="29"/>
  <c r="E192" i="14"/>
  <c r="J195" i="42"/>
  <c r="G192" i="17"/>
  <c r="N193" i="20"/>
  <c r="G193" i="23"/>
  <c r="K195" i="41"/>
  <c r="I196" i="44"/>
  <c r="E195" i="50"/>
  <c r="I193" i="18"/>
  <c r="M195" i="31"/>
  <c r="L195" i="50"/>
  <c r="D195" i="48"/>
  <c r="I197" i="29"/>
  <c r="N192" i="18"/>
  <c r="F194" i="45"/>
  <c r="F194" i="30"/>
  <c r="E194" i="51"/>
  <c r="J188" i="39"/>
  <c r="G194" i="41"/>
  <c r="E194" i="35"/>
  <c r="I195" i="24"/>
  <c r="H195" i="42"/>
  <c r="K188" i="39"/>
  <c r="G189" i="36"/>
  <c r="I190" i="36"/>
  <c r="I196" i="25"/>
  <c r="K195" i="24"/>
  <c r="N194" i="51"/>
  <c r="N195" i="44"/>
  <c r="J195" i="45"/>
  <c r="M192" i="17"/>
  <c r="H197" i="29"/>
  <c r="J195" i="48"/>
  <c r="J197" i="29"/>
  <c r="K198" i="28"/>
  <c r="E194" i="23"/>
  <c r="G197" i="29"/>
  <c r="G194" i="48"/>
  <c r="L194" i="23"/>
  <c r="I194" i="21"/>
  <c r="K195" i="30"/>
  <c r="M192" i="18"/>
  <c r="N194" i="31"/>
  <c r="J195" i="51"/>
  <c r="N195" i="31"/>
  <c r="H195" i="30"/>
  <c r="N194" i="13"/>
  <c r="K195" i="26"/>
  <c r="F195" i="44"/>
  <c r="D195" i="26"/>
  <c r="E194" i="45"/>
  <c r="N194" i="26"/>
  <c r="F192" i="14"/>
  <c r="H194" i="21"/>
  <c r="G192" i="14"/>
  <c r="J194" i="23"/>
  <c r="I195" i="48"/>
  <c r="J195" i="35"/>
  <c r="K195" i="45"/>
  <c r="I196" i="16"/>
  <c r="G195" i="31"/>
  <c r="K193" i="17"/>
  <c r="D196" i="24"/>
  <c r="D196" i="50"/>
  <c r="G193" i="21"/>
  <c r="J195" i="24"/>
  <c r="M193" i="20"/>
  <c r="F195" i="16"/>
  <c r="E192" i="18"/>
  <c r="N193" i="23"/>
  <c r="E193" i="21"/>
  <c r="I194" i="20"/>
  <c r="J193" i="17"/>
  <c r="H193" i="14"/>
  <c r="E197" i="28"/>
  <c r="D193" i="17"/>
  <c r="E192" i="17"/>
  <c r="J193" i="19"/>
  <c r="D196" i="41"/>
  <c r="J195" i="46"/>
  <c r="G194" i="23"/>
  <c r="F195" i="31"/>
  <c r="H188" i="39"/>
  <c r="M194" i="13"/>
  <c r="H195" i="31"/>
  <c r="F194" i="31"/>
  <c r="M194" i="30"/>
  <c r="N193" i="21"/>
  <c r="D188" i="39"/>
  <c r="H193" i="17"/>
  <c r="D196" i="30"/>
  <c r="J195" i="13"/>
  <c r="B199" i="28" l="1"/>
  <c r="A200" i="28"/>
  <c r="C198" i="25"/>
  <c r="A199" i="25"/>
  <c r="B198" i="25"/>
  <c r="C192" i="36"/>
  <c r="B199" i="27"/>
  <c r="A200" i="27"/>
  <c r="C194" i="17"/>
  <c r="A195" i="17"/>
  <c r="B194" i="17"/>
  <c r="A198" i="16"/>
  <c r="B197" i="16"/>
  <c r="A195" i="14"/>
  <c r="B194" i="14"/>
  <c r="C194" i="14"/>
  <c r="A197" i="13"/>
  <c r="B196" i="13"/>
  <c r="C196" i="13"/>
  <c r="C199" i="27"/>
  <c r="C199" i="28"/>
  <c r="C197" i="16"/>
  <c r="B197" i="51"/>
  <c r="C197" i="51"/>
  <c r="A198" i="51"/>
  <c r="C197" i="50"/>
  <c r="A198" i="50"/>
  <c r="B197" i="50"/>
  <c r="C197" i="48"/>
  <c r="A198" i="48"/>
  <c r="B197" i="48"/>
  <c r="C197" i="46"/>
  <c r="A198" i="46"/>
  <c r="B197" i="46"/>
  <c r="B197" i="45"/>
  <c r="C197" i="45"/>
  <c r="A198" i="45"/>
  <c r="B198" i="44"/>
  <c r="C198" i="44"/>
  <c r="A199" i="44"/>
  <c r="B198" i="43"/>
  <c r="A199" i="43"/>
  <c r="B197" i="42"/>
  <c r="A198" i="42"/>
  <c r="C197" i="42"/>
  <c r="C197" i="41"/>
  <c r="A198" i="41"/>
  <c r="B197" i="41"/>
  <c r="A197" i="36"/>
  <c r="B196" i="36"/>
  <c r="C197" i="35"/>
  <c r="A198" i="35"/>
  <c r="B197" i="35"/>
  <c r="C197" i="31"/>
  <c r="A198" i="31"/>
  <c r="B197" i="31"/>
  <c r="C197" i="30"/>
  <c r="A198" i="30"/>
  <c r="B197" i="30"/>
  <c r="B199" i="29"/>
  <c r="C199" i="29"/>
  <c r="A200" i="29"/>
  <c r="B197" i="26"/>
  <c r="A198" i="26"/>
  <c r="C197" i="26"/>
  <c r="B197" i="24"/>
  <c r="C197" i="24"/>
  <c r="A198" i="24"/>
  <c r="C196" i="23"/>
  <c r="A197" i="23"/>
  <c r="B196" i="23"/>
  <c r="B196" i="20"/>
  <c r="C196" i="20"/>
  <c r="A197" i="20"/>
  <c r="B196" i="21"/>
  <c r="C196" i="21"/>
  <c r="A197" i="21"/>
  <c r="B195" i="19"/>
  <c r="A196" i="19"/>
  <c r="C195" i="19"/>
  <c r="B195" i="18"/>
  <c r="C195" i="18"/>
  <c r="A196" i="18"/>
  <c r="A190" i="39"/>
  <c r="B189" i="39"/>
  <c r="C189" i="39"/>
  <c r="N187" i="39"/>
  <c r="G190" i="36"/>
  <c r="I197" i="25"/>
  <c r="D191" i="36"/>
  <c r="N195" i="30"/>
  <c r="L196" i="45"/>
  <c r="G188" i="39"/>
  <c r="L196" i="31"/>
  <c r="G195" i="48"/>
  <c r="L194" i="14"/>
  <c r="F196" i="16"/>
  <c r="M188" i="39"/>
  <c r="E195" i="30"/>
  <c r="I196" i="46"/>
  <c r="E196" i="35"/>
  <c r="F198" i="28"/>
  <c r="E195" i="41"/>
  <c r="M194" i="21"/>
  <c r="L195" i="21"/>
  <c r="G195" i="13"/>
  <c r="N195" i="48"/>
  <c r="N193" i="18"/>
  <c r="F188" i="39"/>
  <c r="M193" i="18"/>
  <c r="I194" i="14"/>
  <c r="D196" i="26"/>
  <c r="H199" i="28"/>
  <c r="M196" i="35"/>
  <c r="H196" i="48"/>
  <c r="F195" i="20"/>
  <c r="D195" i="21"/>
  <c r="F187" i="39"/>
  <c r="M190" i="36"/>
  <c r="L197" i="25"/>
  <c r="L191" i="36"/>
  <c r="K191" i="36"/>
  <c r="M195" i="13"/>
  <c r="J196" i="42"/>
  <c r="E196" i="46"/>
  <c r="J196" i="26"/>
  <c r="E188" i="39"/>
  <c r="L199" i="28"/>
  <c r="F196" i="30"/>
  <c r="N196" i="44"/>
  <c r="E195" i="13"/>
  <c r="L198" i="29"/>
  <c r="F195" i="46"/>
  <c r="E194" i="21"/>
  <c r="G195" i="41"/>
  <c r="K196" i="13"/>
  <c r="K196" i="51"/>
  <c r="E196" i="41"/>
  <c r="M195" i="20"/>
  <c r="M195" i="26"/>
  <c r="F193" i="17"/>
  <c r="E196" i="50"/>
  <c r="J196" i="24"/>
  <c r="I194" i="17"/>
  <c r="F195" i="30"/>
  <c r="L196" i="26"/>
  <c r="H196" i="30"/>
  <c r="M195" i="48"/>
  <c r="D196" i="48"/>
  <c r="M187" i="39"/>
  <c r="G194" i="20"/>
  <c r="H197" i="25"/>
  <c r="D194" i="18"/>
  <c r="F198" i="29"/>
  <c r="D189" i="39"/>
  <c r="K197" i="16"/>
  <c r="I196" i="31"/>
  <c r="L196" i="50"/>
  <c r="L196" i="51"/>
  <c r="J196" i="46"/>
  <c r="M193" i="14"/>
  <c r="L194" i="19"/>
  <c r="N195" i="41"/>
  <c r="E193" i="19"/>
  <c r="E195" i="48"/>
  <c r="E193" i="18"/>
  <c r="I196" i="26"/>
  <c r="K196" i="26"/>
  <c r="D197" i="30"/>
  <c r="L197" i="44"/>
  <c r="N195" i="51"/>
  <c r="I194" i="19"/>
  <c r="H189" i="39"/>
  <c r="H196" i="35"/>
  <c r="D199" i="27"/>
  <c r="D197" i="46"/>
  <c r="G195" i="35"/>
  <c r="D194" i="14"/>
  <c r="K196" i="46"/>
  <c r="J194" i="17"/>
  <c r="I189" i="39"/>
  <c r="F196" i="50"/>
  <c r="M196" i="44"/>
  <c r="G187" i="39"/>
  <c r="M194" i="20"/>
  <c r="I191" i="36"/>
  <c r="J196" i="35"/>
  <c r="F195" i="13"/>
  <c r="N195" i="42"/>
  <c r="N195" i="20"/>
  <c r="D196" i="51"/>
  <c r="E195" i="42"/>
  <c r="J197" i="44"/>
  <c r="I195" i="21"/>
  <c r="M195" i="42"/>
  <c r="H194" i="19"/>
  <c r="F195" i="42"/>
  <c r="G196" i="24"/>
  <c r="I196" i="51"/>
  <c r="E198" i="29"/>
  <c r="H196" i="24"/>
  <c r="H196" i="50"/>
  <c r="F193" i="19"/>
  <c r="D197" i="44"/>
  <c r="D198" i="44" s="1"/>
  <c r="D194" i="17"/>
  <c r="E195" i="20"/>
  <c r="M196" i="41"/>
  <c r="I196" i="50"/>
  <c r="G193" i="18"/>
  <c r="I197" i="16"/>
  <c r="G196" i="50"/>
  <c r="J196" i="13"/>
  <c r="G193" i="19"/>
  <c r="G198" i="27"/>
  <c r="G196" i="41"/>
  <c r="H196" i="51"/>
  <c r="F195" i="48"/>
  <c r="I196" i="41"/>
  <c r="E193" i="17"/>
  <c r="F193" i="18"/>
  <c r="H196" i="31"/>
  <c r="M198" i="29"/>
  <c r="N195" i="35"/>
  <c r="D199" i="28"/>
  <c r="J199" i="28"/>
  <c r="K196" i="42"/>
  <c r="N196" i="24"/>
  <c r="H196" i="13"/>
  <c r="N198" i="29"/>
  <c r="N196" i="41"/>
  <c r="G196" i="35"/>
  <c r="J196" i="51"/>
  <c r="N193" i="14"/>
  <c r="J189" i="39"/>
  <c r="E195" i="26"/>
  <c r="N196" i="50"/>
  <c r="M195" i="46"/>
  <c r="G194" i="21"/>
  <c r="L195" i="23"/>
  <c r="K198" i="29"/>
  <c r="E196" i="16"/>
  <c r="H194" i="18"/>
  <c r="E187" i="39"/>
  <c r="E194" i="20"/>
  <c r="D197" i="25"/>
  <c r="H197" i="44"/>
  <c r="I196" i="45"/>
  <c r="G193" i="14"/>
  <c r="I196" i="48"/>
  <c r="J195" i="20"/>
  <c r="F196" i="41"/>
  <c r="M196" i="30"/>
  <c r="H196" i="26"/>
  <c r="M193" i="17"/>
  <c r="K195" i="21"/>
  <c r="H198" i="29"/>
  <c r="L194" i="17"/>
  <c r="N195" i="46"/>
  <c r="J197" i="16"/>
  <c r="G195" i="42"/>
  <c r="K194" i="19"/>
  <c r="N194" i="21"/>
  <c r="K196" i="35"/>
  <c r="D196" i="13"/>
  <c r="F195" i="26"/>
  <c r="I197" i="44"/>
  <c r="F196" i="44"/>
  <c r="L196" i="46"/>
  <c r="H195" i="20"/>
  <c r="K196" i="41"/>
  <c r="F190" i="36"/>
  <c r="F194" i="20"/>
  <c r="J195" i="23"/>
  <c r="K194" i="17"/>
  <c r="K196" i="50"/>
  <c r="M196" i="24"/>
  <c r="E195" i="51"/>
  <c r="D195" i="18"/>
  <c r="L189" i="39"/>
  <c r="F196" i="24"/>
  <c r="M195" i="51"/>
  <c r="F195" i="41"/>
  <c r="D196" i="45"/>
  <c r="L196" i="24"/>
  <c r="G196" i="30"/>
  <c r="F196" i="46"/>
  <c r="J196" i="48"/>
  <c r="D195" i="23"/>
  <c r="I194" i="18"/>
  <c r="E195" i="46"/>
  <c r="H196" i="42"/>
  <c r="M198" i="28"/>
  <c r="G196" i="44"/>
  <c r="H195" i="21"/>
  <c r="F196" i="35"/>
  <c r="H194" i="14"/>
  <c r="K195" i="20"/>
  <c r="E196" i="30"/>
  <c r="E190" i="36"/>
  <c r="N194" i="20"/>
  <c r="J197" i="25"/>
  <c r="J191" i="36"/>
  <c r="D194" i="19"/>
  <c r="D195" i="19" s="1"/>
  <c r="N196" i="46"/>
  <c r="N193" i="19"/>
  <c r="J199" i="27"/>
  <c r="H197" i="16"/>
  <c r="G193" i="17"/>
  <c r="K195" i="23"/>
  <c r="L196" i="41"/>
  <c r="D196" i="42"/>
  <c r="D196" i="20"/>
  <c r="L195" i="20"/>
  <c r="K194" i="14"/>
  <c r="I198" i="29"/>
  <c r="J195" i="21"/>
  <c r="M196" i="46"/>
  <c r="F194" i="21"/>
  <c r="G195" i="46"/>
  <c r="M196" i="50"/>
  <c r="N195" i="26"/>
  <c r="E195" i="45"/>
  <c r="N188" i="39"/>
  <c r="H196" i="46"/>
  <c r="G196" i="16"/>
  <c r="K196" i="45"/>
  <c r="N198" i="28"/>
  <c r="N196" i="16"/>
  <c r="K196" i="48"/>
  <c r="M193" i="19"/>
  <c r="I195" i="23"/>
  <c r="H196" i="45"/>
  <c r="I196" i="30"/>
  <c r="N195" i="13"/>
  <c r="N190" i="36"/>
  <c r="L195" i="13"/>
  <c r="K197" i="25"/>
  <c r="H191" i="36"/>
  <c r="F195" i="45"/>
  <c r="I199" i="28"/>
  <c r="I196" i="24"/>
  <c r="L196" i="42"/>
  <c r="J196" i="45"/>
  <c r="F195" i="51"/>
  <c r="F195" i="35"/>
  <c r="M195" i="45"/>
  <c r="G196" i="46"/>
  <c r="M196" i="16"/>
  <c r="K197" i="44"/>
  <c r="N193" i="17"/>
  <c r="I196" i="35"/>
  <c r="H194" i="17"/>
  <c r="D196" i="31"/>
  <c r="M195" i="41"/>
  <c r="N196" i="35"/>
  <c r="N195" i="45"/>
  <c r="N196" i="30"/>
  <c r="G198" i="29"/>
  <c r="L196" i="35"/>
  <c r="J196" i="50"/>
  <c r="E195" i="35"/>
  <c r="G195" i="45"/>
  <c r="J194" i="18"/>
  <c r="E196" i="24"/>
  <c r="E198" i="28"/>
  <c r="E196" i="44"/>
  <c r="G195" i="26"/>
  <c r="I196" i="42"/>
  <c r="E193" i="14"/>
  <c r="I195" i="20"/>
  <c r="J194" i="19"/>
  <c r="G195" i="20"/>
  <c r="L196" i="30"/>
  <c r="J198" i="29"/>
  <c r="G195" i="51"/>
  <c r="L196" i="13"/>
  <c r="H195" i="23"/>
  <c r="G195" i="30"/>
  <c r="D197" i="41"/>
  <c r="H196" i="41"/>
  <c r="L196" i="48"/>
  <c r="M195" i="30"/>
  <c r="J196" i="30"/>
  <c r="J196" i="31"/>
  <c r="K196" i="30"/>
  <c r="K199" i="28"/>
  <c r="K196" i="24"/>
  <c r="K196" i="31"/>
  <c r="F193" i="14"/>
  <c r="D197" i="35"/>
  <c r="L197" i="16"/>
  <c r="J196" i="41"/>
  <c r="G198" i="28"/>
  <c r="M195" i="35"/>
  <c r="D198" i="25"/>
  <c r="D197" i="16"/>
  <c r="K189" i="39"/>
  <c r="I196" i="13"/>
  <c r="J194" i="14"/>
  <c r="C193" i="36" l="1"/>
  <c r="C199" i="25"/>
  <c r="A200" i="25"/>
  <c r="B199" i="25"/>
  <c r="B200" i="28"/>
  <c r="A201" i="28"/>
  <c r="B200" i="27"/>
  <c r="A201" i="27"/>
  <c r="A196" i="17"/>
  <c r="B195" i="17"/>
  <c r="C195" i="17"/>
  <c r="B198" i="16"/>
  <c r="A199" i="16"/>
  <c r="B195" i="14"/>
  <c r="A196" i="14"/>
  <c r="C195" i="14"/>
  <c r="A198" i="13"/>
  <c r="B197" i="13"/>
  <c r="C197" i="13"/>
  <c r="C200" i="27"/>
  <c r="C200" i="28"/>
  <c r="C198" i="16"/>
  <c r="C198" i="51"/>
  <c r="B198" i="51"/>
  <c r="A199" i="51"/>
  <c r="B198" i="50"/>
  <c r="C198" i="50"/>
  <c r="A199" i="50"/>
  <c r="B198" i="48"/>
  <c r="C198" i="48"/>
  <c r="A199" i="48"/>
  <c r="B198" i="46"/>
  <c r="C198" i="46"/>
  <c r="A199" i="46"/>
  <c r="C198" i="45"/>
  <c r="B198" i="45"/>
  <c r="A199" i="45"/>
  <c r="C199" i="44"/>
  <c r="A200" i="44"/>
  <c r="B199" i="44"/>
  <c r="A200" i="43"/>
  <c r="B199" i="43"/>
  <c r="B198" i="42"/>
  <c r="C198" i="42"/>
  <c r="A199" i="42"/>
  <c r="B198" i="41"/>
  <c r="C198" i="41"/>
  <c r="A199" i="41"/>
  <c r="B197" i="36"/>
  <c r="A198" i="36"/>
  <c r="B198" i="35"/>
  <c r="C198" i="35"/>
  <c r="A199" i="35"/>
  <c r="B198" i="31"/>
  <c r="C198" i="31"/>
  <c r="A199" i="31"/>
  <c r="B198" i="30"/>
  <c r="C198" i="30"/>
  <c r="A199" i="30"/>
  <c r="B200" i="29"/>
  <c r="A201" i="29"/>
  <c r="C200" i="29"/>
  <c r="B198" i="26"/>
  <c r="A199" i="26"/>
  <c r="C198" i="26"/>
  <c r="C198" i="24"/>
  <c r="A199" i="24"/>
  <c r="B198" i="24"/>
  <c r="B197" i="23"/>
  <c r="C197" i="23"/>
  <c r="A198" i="23"/>
  <c r="B197" i="20"/>
  <c r="A198" i="20"/>
  <c r="C197" i="20"/>
  <c r="B197" i="21"/>
  <c r="A198" i="21"/>
  <c r="C197" i="21"/>
  <c r="B196" i="19"/>
  <c r="C196" i="19"/>
  <c r="A197" i="19"/>
  <c r="B196" i="18"/>
  <c r="A197" i="18"/>
  <c r="C196" i="18"/>
  <c r="A191" i="39"/>
  <c r="B190" i="39"/>
  <c r="C190" i="39"/>
  <c r="G197" i="25"/>
  <c r="N191" i="36"/>
  <c r="J192" i="36"/>
  <c r="E198" i="25"/>
  <c r="G196" i="42"/>
  <c r="J197" i="31"/>
  <c r="N197" i="30"/>
  <c r="L196" i="20"/>
  <c r="K195" i="19"/>
  <c r="E197" i="35"/>
  <c r="E196" i="26"/>
  <c r="N196" i="42"/>
  <c r="I197" i="46"/>
  <c r="D197" i="24"/>
  <c r="J195" i="19"/>
  <c r="F195" i="18"/>
  <c r="L198" i="44"/>
  <c r="G194" i="17"/>
  <c r="F196" i="48"/>
  <c r="L196" i="23"/>
  <c r="F194" i="14"/>
  <c r="D196" i="23"/>
  <c r="M194" i="14"/>
  <c r="D199" i="44"/>
  <c r="D198" i="30"/>
  <c r="F194" i="17"/>
  <c r="F196" i="45"/>
  <c r="G196" i="51"/>
  <c r="K197" i="24"/>
  <c r="M198" i="44"/>
  <c r="M197" i="25"/>
  <c r="E191" i="36"/>
  <c r="D199" i="25"/>
  <c r="N198" i="25"/>
  <c r="N194" i="19"/>
  <c r="F197" i="35"/>
  <c r="E195" i="19"/>
  <c r="L190" i="39"/>
  <c r="N196" i="13"/>
  <c r="L197" i="31"/>
  <c r="J197" i="45"/>
  <c r="M196" i="42"/>
  <c r="G199" i="28"/>
  <c r="J197" i="24"/>
  <c r="K196" i="23"/>
  <c r="M195" i="18"/>
  <c r="G195" i="19"/>
  <c r="F195" i="23"/>
  <c r="G196" i="13"/>
  <c r="G195" i="18"/>
  <c r="H195" i="17"/>
  <c r="K190" i="39"/>
  <c r="E198" i="44"/>
  <c r="N197" i="16"/>
  <c r="F196" i="31"/>
  <c r="H190" i="39"/>
  <c r="E197" i="46"/>
  <c r="J195" i="17"/>
  <c r="M196" i="31"/>
  <c r="D198" i="16"/>
  <c r="L198" i="16"/>
  <c r="L197" i="35"/>
  <c r="N197" i="25"/>
  <c r="D192" i="36"/>
  <c r="H198" i="25"/>
  <c r="G198" i="25"/>
  <c r="E196" i="13"/>
  <c r="I197" i="41"/>
  <c r="H200" i="28"/>
  <c r="F196" i="51"/>
  <c r="G194" i="18"/>
  <c r="L196" i="21"/>
  <c r="M196" i="26"/>
  <c r="E194" i="19"/>
  <c r="J197" i="41"/>
  <c r="F197" i="30"/>
  <c r="E195" i="23"/>
  <c r="M196" i="45"/>
  <c r="F197" i="41"/>
  <c r="H196" i="21"/>
  <c r="N196" i="48"/>
  <c r="N195" i="19"/>
  <c r="I195" i="14"/>
  <c r="H197" i="46"/>
  <c r="J197" i="13"/>
  <c r="F197" i="44"/>
  <c r="J196" i="20"/>
  <c r="H199" i="29"/>
  <c r="E196" i="31"/>
  <c r="H198" i="44"/>
  <c r="N189" i="39"/>
  <c r="J200" i="27"/>
  <c r="D200" i="28"/>
  <c r="D195" i="14"/>
  <c r="E197" i="30"/>
  <c r="K198" i="44"/>
  <c r="E197" i="25"/>
  <c r="I192" i="36"/>
  <c r="L192" i="36"/>
  <c r="J198" i="25"/>
  <c r="F198" i="25"/>
  <c r="M194" i="18"/>
  <c r="H197" i="48"/>
  <c r="H197" i="24"/>
  <c r="E197" i="41"/>
  <c r="K197" i="30"/>
  <c r="F198" i="44"/>
  <c r="M196" i="13"/>
  <c r="M195" i="23"/>
  <c r="G197" i="46"/>
  <c r="N198" i="44"/>
  <c r="F195" i="19"/>
  <c r="H196" i="23"/>
  <c r="D197" i="31"/>
  <c r="N196" i="45"/>
  <c r="F189" i="39"/>
  <c r="E196" i="20"/>
  <c r="G196" i="45"/>
  <c r="M196" i="20"/>
  <c r="J196" i="21"/>
  <c r="E195" i="18"/>
  <c r="M194" i="17"/>
  <c r="N197" i="46"/>
  <c r="M197" i="30"/>
  <c r="J197" i="30"/>
  <c r="K197" i="46"/>
  <c r="E196" i="51"/>
  <c r="F197" i="46"/>
  <c r="K197" i="31"/>
  <c r="I199" i="29"/>
  <c r="H197" i="45"/>
  <c r="H197" i="41"/>
  <c r="I190" i="39"/>
  <c r="L195" i="19"/>
  <c r="N194" i="18"/>
  <c r="J197" i="26"/>
  <c r="L197" i="51"/>
  <c r="L199" i="29"/>
  <c r="G189" i="39"/>
  <c r="J196" i="23"/>
  <c r="F196" i="13"/>
  <c r="L197" i="45"/>
  <c r="L197" i="41"/>
  <c r="J190" i="39"/>
  <c r="G197" i="35"/>
  <c r="H197" i="31"/>
  <c r="E197" i="44"/>
  <c r="E199" i="28"/>
  <c r="I196" i="23"/>
  <c r="H197" i="35"/>
  <c r="H195" i="18"/>
  <c r="N196" i="51"/>
  <c r="E194" i="17"/>
  <c r="H195" i="19"/>
  <c r="F197" i="25"/>
  <c r="K192" i="36"/>
  <c r="L198" i="25"/>
  <c r="K195" i="14"/>
  <c r="I197" i="30"/>
  <c r="F196" i="20"/>
  <c r="K197" i="35"/>
  <c r="M197" i="41"/>
  <c r="I195" i="18"/>
  <c r="G196" i="48"/>
  <c r="K199" i="29"/>
  <c r="K197" i="42"/>
  <c r="N194" i="17"/>
  <c r="G194" i="14"/>
  <c r="L197" i="48"/>
  <c r="H197" i="50"/>
  <c r="L197" i="26"/>
  <c r="H195" i="14"/>
  <c r="I197" i="24"/>
  <c r="E197" i="16"/>
  <c r="N196" i="26"/>
  <c r="J198" i="16"/>
  <c r="H197" i="26"/>
  <c r="L197" i="30"/>
  <c r="I197" i="42"/>
  <c r="I196" i="20"/>
  <c r="F191" i="36"/>
  <c r="K198" i="25"/>
  <c r="N197" i="44"/>
  <c r="J197" i="35"/>
  <c r="N194" i="14"/>
  <c r="G196" i="20"/>
  <c r="F195" i="21"/>
  <c r="K197" i="26"/>
  <c r="D197" i="13"/>
  <c r="G197" i="41"/>
  <c r="E189" i="39"/>
  <c r="N195" i="21"/>
  <c r="I195" i="17"/>
  <c r="D196" i="18"/>
  <c r="L195" i="17"/>
  <c r="J195" i="18"/>
  <c r="H197" i="30"/>
  <c r="N197" i="35"/>
  <c r="F196" i="42"/>
  <c r="M195" i="19"/>
  <c r="N195" i="18"/>
  <c r="K195" i="17"/>
  <c r="I197" i="51"/>
  <c r="K200" i="28"/>
  <c r="D197" i="26"/>
  <c r="E196" i="42"/>
  <c r="G197" i="30"/>
  <c r="J200" i="28"/>
  <c r="J197" i="42"/>
  <c r="G199" i="27"/>
  <c r="M191" i="36"/>
  <c r="I198" i="25"/>
  <c r="H197" i="51"/>
  <c r="I200" i="28"/>
  <c r="L195" i="14"/>
  <c r="I196" i="21"/>
  <c r="D198" i="46"/>
  <c r="D195" i="17"/>
  <c r="M189" i="39"/>
  <c r="H198" i="16"/>
  <c r="M195" i="21"/>
  <c r="F194" i="18"/>
  <c r="N195" i="23"/>
  <c r="F197" i="16"/>
  <c r="N199" i="28"/>
  <c r="D200" i="27"/>
  <c r="G197" i="16"/>
  <c r="H196" i="20"/>
  <c r="D197" i="50"/>
  <c r="D197" i="51"/>
  <c r="K198" i="16"/>
  <c r="N196" i="31"/>
  <c r="F199" i="28"/>
  <c r="L200" i="28"/>
  <c r="J197" i="46"/>
  <c r="E194" i="14"/>
  <c r="M194" i="19"/>
  <c r="E196" i="45"/>
  <c r="G195" i="21"/>
  <c r="M199" i="28"/>
  <c r="L197" i="42"/>
  <c r="M197" i="46"/>
  <c r="M197" i="35"/>
  <c r="G191" i="36"/>
  <c r="H192" i="36"/>
  <c r="M198" i="25"/>
  <c r="D197" i="45"/>
  <c r="N196" i="20"/>
  <c r="J198" i="44"/>
  <c r="I197" i="35"/>
  <c r="J197" i="50"/>
  <c r="M196" i="48"/>
  <c r="K197" i="41"/>
  <c r="I197" i="45"/>
  <c r="K197" i="13"/>
  <c r="G197" i="44"/>
  <c r="I195" i="19"/>
  <c r="I197" i="48"/>
  <c r="G196" i="31"/>
  <c r="I197" i="26"/>
  <c r="I198" i="16"/>
  <c r="D197" i="48"/>
  <c r="F194" i="19"/>
  <c r="I198" i="44"/>
  <c r="K197" i="48"/>
  <c r="G198" i="44"/>
  <c r="D196" i="21"/>
  <c r="M197" i="16"/>
  <c r="G194" i="19"/>
  <c r="D199" i="29"/>
  <c r="D200" i="29" s="1"/>
  <c r="F196" i="26"/>
  <c r="L197" i="50"/>
  <c r="I197" i="31"/>
  <c r="J199" i="29"/>
  <c r="E194" i="18"/>
  <c r="N197" i="41"/>
  <c r="K196" i="21"/>
  <c r="H197" i="13"/>
  <c r="M197" i="44"/>
  <c r="H197" i="42"/>
  <c r="J197" i="51"/>
  <c r="K197" i="51"/>
  <c r="E195" i="21"/>
  <c r="E196" i="48"/>
  <c r="G196" i="26"/>
  <c r="D197" i="42"/>
  <c r="K197" i="45"/>
  <c r="K196" i="20"/>
  <c r="J197" i="48"/>
  <c r="K197" i="50"/>
  <c r="G195" i="23"/>
  <c r="J195" i="14"/>
  <c r="D198" i="26"/>
  <c r="L197" i="24"/>
  <c r="L197" i="13"/>
  <c r="M196" i="51"/>
  <c r="I197" i="50"/>
  <c r="L197" i="46"/>
  <c r="D190" i="39"/>
  <c r="D197" i="20"/>
  <c r="I197" i="13"/>
  <c r="B200" i="25" l="1"/>
  <c r="C200" i="25"/>
  <c r="A201" i="25"/>
  <c r="B201" i="28"/>
  <c r="A202" i="28"/>
  <c r="C194" i="36"/>
  <c r="B201" i="27"/>
  <c r="A202" i="27"/>
  <c r="B196" i="17"/>
  <c r="A197" i="17"/>
  <c r="C196" i="17"/>
  <c r="A200" i="16"/>
  <c r="B199" i="16"/>
  <c r="A197" i="14"/>
  <c r="B196" i="14"/>
  <c r="C196" i="14"/>
  <c r="B198" i="13"/>
  <c r="A199" i="13"/>
  <c r="C198" i="13"/>
  <c r="C201" i="27"/>
  <c r="C201" i="28"/>
  <c r="C199" i="16"/>
  <c r="B199" i="51"/>
  <c r="C199" i="51"/>
  <c r="A200" i="51"/>
  <c r="A200" i="50"/>
  <c r="B199" i="50"/>
  <c r="C199" i="50"/>
  <c r="C199" i="48"/>
  <c r="A200" i="48"/>
  <c r="B199" i="48"/>
  <c r="C199" i="46"/>
  <c r="A200" i="46"/>
  <c r="B199" i="46"/>
  <c r="B199" i="45"/>
  <c r="C199" i="45"/>
  <c r="A200" i="45"/>
  <c r="B200" i="44"/>
  <c r="C200" i="44"/>
  <c r="A201" i="44"/>
  <c r="B200" i="43"/>
  <c r="A201" i="43"/>
  <c r="B199" i="42"/>
  <c r="A200" i="42"/>
  <c r="C199" i="42"/>
  <c r="C199" i="41"/>
  <c r="A200" i="41"/>
  <c r="B199" i="41"/>
  <c r="A199" i="36"/>
  <c r="B198" i="36"/>
  <c r="C199" i="35"/>
  <c r="A200" i="35"/>
  <c r="B199" i="35"/>
  <c r="C199" i="31"/>
  <c r="A200" i="31"/>
  <c r="B199" i="31"/>
  <c r="C199" i="30"/>
  <c r="A200" i="30"/>
  <c r="B199" i="30"/>
  <c r="B201" i="29"/>
  <c r="C201" i="29"/>
  <c r="A202" i="29"/>
  <c r="B199" i="26"/>
  <c r="A200" i="26"/>
  <c r="C199" i="26"/>
  <c r="B199" i="24"/>
  <c r="C199" i="24"/>
  <c r="A200" i="24"/>
  <c r="C198" i="23"/>
  <c r="A199" i="23"/>
  <c r="A200" i="23" s="1"/>
  <c r="B198" i="23"/>
  <c r="B198" i="20"/>
  <c r="C198" i="20"/>
  <c r="A199" i="20"/>
  <c r="B198" i="21"/>
  <c r="C198" i="21"/>
  <c r="A199" i="21"/>
  <c r="B197" i="19"/>
  <c r="A198" i="19"/>
  <c r="C197" i="19"/>
  <c r="B197" i="18"/>
  <c r="C197" i="18"/>
  <c r="A198" i="18"/>
  <c r="A192" i="39"/>
  <c r="B191" i="39"/>
  <c r="C191" i="39"/>
  <c r="E192" i="36"/>
  <c r="D200" i="25"/>
  <c r="E199" i="25"/>
  <c r="I193" i="36"/>
  <c r="M196" i="21"/>
  <c r="E196" i="21"/>
  <c r="H196" i="17"/>
  <c r="F197" i="20"/>
  <c r="N198" i="30"/>
  <c r="E197" i="42"/>
  <c r="L198" i="41"/>
  <c r="H198" i="24"/>
  <c r="N197" i="45"/>
  <c r="E200" i="29"/>
  <c r="N198" i="46"/>
  <c r="L198" i="46"/>
  <c r="L197" i="21"/>
  <c r="L200" i="29"/>
  <c r="G196" i="23"/>
  <c r="I198" i="51"/>
  <c r="D198" i="35"/>
  <c r="G197" i="51"/>
  <c r="G197" i="24"/>
  <c r="D198" i="13"/>
  <c r="G196" i="21"/>
  <c r="H196" i="18"/>
  <c r="F197" i="51"/>
  <c r="D198" i="20"/>
  <c r="D198" i="50"/>
  <c r="F198" i="26"/>
  <c r="I198" i="35"/>
  <c r="J198" i="45"/>
  <c r="G196" i="18"/>
  <c r="F192" i="36"/>
  <c r="I199" i="25"/>
  <c r="F199" i="25"/>
  <c r="H193" i="36"/>
  <c r="J198" i="50"/>
  <c r="K198" i="48"/>
  <c r="E200" i="28"/>
  <c r="J196" i="19"/>
  <c r="M197" i="50"/>
  <c r="H198" i="42"/>
  <c r="K199" i="44"/>
  <c r="K198" i="45"/>
  <c r="F195" i="17"/>
  <c r="L197" i="23"/>
  <c r="N197" i="24"/>
  <c r="K198" i="50"/>
  <c r="G198" i="16"/>
  <c r="M198" i="46"/>
  <c r="F195" i="14"/>
  <c r="H197" i="20"/>
  <c r="D198" i="31"/>
  <c r="E198" i="16"/>
  <c r="J199" i="16"/>
  <c r="L198" i="48"/>
  <c r="J197" i="21"/>
  <c r="F198" i="46"/>
  <c r="J198" i="30"/>
  <c r="F197" i="45"/>
  <c r="N197" i="13"/>
  <c r="F190" i="39"/>
  <c r="M192" i="36"/>
  <c r="L199" i="25"/>
  <c r="N199" i="25"/>
  <c r="D197" i="21"/>
  <c r="D198" i="21" s="1"/>
  <c r="D198" i="51"/>
  <c r="D199" i="51" s="1"/>
  <c r="D198" i="48"/>
  <c r="I197" i="23"/>
  <c r="E199" i="44"/>
  <c r="D199" i="16"/>
  <c r="G197" i="48"/>
  <c r="N197" i="26"/>
  <c r="L198" i="30"/>
  <c r="J196" i="17"/>
  <c r="L198" i="50"/>
  <c r="E190" i="39"/>
  <c r="I198" i="30"/>
  <c r="D199" i="30"/>
  <c r="L196" i="17"/>
  <c r="I198" i="41"/>
  <c r="I198" i="48"/>
  <c r="E197" i="45"/>
  <c r="J198" i="46"/>
  <c r="D198" i="42"/>
  <c r="F196" i="18"/>
  <c r="M197" i="26"/>
  <c r="J198" i="48"/>
  <c r="I199" i="16"/>
  <c r="F196" i="21"/>
  <c r="G197" i="45"/>
  <c r="J198" i="35"/>
  <c r="J198" i="42"/>
  <c r="K201" i="28"/>
  <c r="H191" i="39"/>
  <c r="L199" i="44"/>
  <c r="L196" i="14"/>
  <c r="N192" i="36"/>
  <c r="H199" i="25"/>
  <c r="E197" i="51"/>
  <c r="K197" i="21"/>
  <c r="N200" i="28"/>
  <c r="G190" i="39"/>
  <c r="F200" i="29"/>
  <c r="G197" i="42"/>
  <c r="H198" i="26"/>
  <c r="F198" i="30"/>
  <c r="I198" i="13"/>
  <c r="F199" i="44"/>
  <c r="G198" i="30"/>
  <c r="I197" i="20"/>
  <c r="G195" i="17"/>
  <c r="F199" i="29"/>
  <c r="L198" i="13"/>
  <c r="J198" i="51"/>
  <c r="H198" i="45"/>
  <c r="G195" i="14"/>
  <c r="K198" i="46"/>
  <c r="H198" i="31"/>
  <c r="F197" i="48"/>
  <c r="H200" i="29"/>
  <c r="L196" i="19"/>
  <c r="N197" i="50"/>
  <c r="K198" i="24"/>
  <c r="E197" i="13"/>
  <c r="I198" i="24"/>
  <c r="M196" i="23"/>
  <c r="J199" i="44"/>
  <c r="M197" i="20"/>
  <c r="E197" i="20"/>
  <c r="M197" i="48"/>
  <c r="K198" i="41"/>
  <c r="M197" i="42"/>
  <c r="G200" i="28"/>
  <c r="N197" i="20"/>
  <c r="N195" i="14"/>
  <c r="J196" i="14"/>
  <c r="L197" i="20"/>
  <c r="H199" i="44"/>
  <c r="N198" i="16"/>
  <c r="I198" i="26"/>
  <c r="J198" i="13"/>
  <c r="E196" i="18"/>
  <c r="H201" i="28"/>
  <c r="G192" i="36"/>
  <c r="J199" i="25"/>
  <c r="L193" i="36"/>
  <c r="M197" i="45"/>
  <c r="J198" i="41"/>
  <c r="L198" i="35"/>
  <c r="N197" i="31"/>
  <c r="M197" i="31"/>
  <c r="K198" i="42"/>
  <c r="E195" i="17"/>
  <c r="K191" i="39"/>
  <c r="M190" i="39"/>
  <c r="H199" i="16"/>
  <c r="L199" i="16"/>
  <c r="L198" i="31"/>
  <c r="H197" i="23"/>
  <c r="D196" i="14"/>
  <c r="F197" i="42"/>
  <c r="L198" i="42"/>
  <c r="J201" i="28"/>
  <c r="I191" i="39"/>
  <c r="K196" i="17"/>
  <c r="K198" i="26"/>
  <c r="E198" i="26"/>
  <c r="M196" i="18"/>
  <c r="J191" i="39"/>
  <c r="M199" i="29"/>
  <c r="M195" i="14"/>
  <c r="K198" i="51"/>
  <c r="E197" i="50"/>
  <c r="N190" i="39"/>
  <c r="I198" i="42"/>
  <c r="G197" i="20"/>
  <c r="K199" i="25"/>
  <c r="D193" i="36"/>
  <c r="J193" i="36"/>
  <c r="M197" i="24"/>
  <c r="G197" i="50"/>
  <c r="G200" i="27"/>
  <c r="M198" i="30"/>
  <c r="D196" i="17"/>
  <c r="E197" i="48"/>
  <c r="N196" i="23"/>
  <c r="H198" i="35"/>
  <c r="N195" i="17"/>
  <c r="D191" i="39"/>
  <c r="N197" i="48"/>
  <c r="M200" i="29"/>
  <c r="K200" i="29"/>
  <c r="I198" i="50"/>
  <c r="J197" i="23"/>
  <c r="D201" i="27"/>
  <c r="K197" i="23"/>
  <c r="I199" i="44"/>
  <c r="D196" i="19"/>
  <c r="M195" i="17"/>
  <c r="K196" i="19"/>
  <c r="I196" i="17"/>
  <c r="E199" i="29"/>
  <c r="J198" i="26"/>
  <c r="F197" i="26"/>
  <c r="J197" i="20"/>
  <c r="G197" i="13"/>
  <c r="E197" i="31"/>
  <c r="D198" i="24"/>
  <c r="M199" i="44"/>
  <c r="G199" i="25"/>
  <c r="K193" i="36"/>
  <c r="F197" i="13"/>
  <c r="L198" i="24"/>
  <c r="M198" i="26"/>
  <c r="J198" i="31"/>
  <c r="M197" i="13"/>
  <c r="G197" i="31"/>
  <c r="K198" i="13"/>
  <c r="G200" i="29"/>
  <c r="M197" i="51"/>
  <c r="D198" i="41"/>
  <c r="F198" i="16"/>
  <c r="I196" i="14"/>
  <c r="E197" i="26"/>
  <c r="I196" i="18"/>
  <c r="F197" i="24"/>
  <c r="E198" i="30"/>
  <c r="H198" i="50"/>
  <c r="N198" i="26"/>
  <c r="E198" i="46"/>
  <c r="N199" i="29"/>
  <c r="H198" i="46"/>
  <c r="K196" i="14"/>
  <c r="F200" i="28"/>
  <c r="D197" i="23"/>
  <c r="I200" i="29"/>
  <c r="E196" i="23"/>
  <c r="G198" i="26"/>
  <c r="D200" i="44"/>
  <c r="H198" i="13"/>
  <c r="H198" i="41"/>
  <c r="I198" i="45"/>
  <c r="J196" i="18"/>
  <c r="D199" i="31"/>
  <c r="M199" i="25"/>
  <c r="H196" i="14"/>
  <c r="K198" i="35"/>
  <c r="F196" i="23"/>
  <c r="K198" i="31"/>
  <c r="J201" i="27"/>
  <c r="H198" i="51"/>
  <c r="I201" i="28"/>
  <c r="N197" i="51"/>
  <c r="M200" i="28"/>
  <c r="H196" i="19"/>
  <c r="M198" i="16"/>
  <c r="I198" i="31"/>
  <c r="I197" i="21"/>
  <c r="D201" i="28"/>
  <c r="N196" i="21"/>
  <c r="G197" i="26"/>
  <c r="N199" i="44"/>
  <c r="E197" i="24"/>
  <c r="J198" i="24"/>
  <c r="E195" i="14"/>
  <c r="L198" i="26"/>
  <c r="L201" i="28"/>
  <c r="H198" i="30"/>
  <c r="J200" i="29"/>
  <c r="F197" i="50"/>
  <c r="I198" i="46"/>
  <c r="N197" i="42"/>
  <c r="N200" i="29"/>
  <c r="F197" i="31"/>
  <c r="K199" i="16"/>
  <c r="K198" i="30"/>
  <c r="D201" i="29"/>
  <c r="G198" i="46"/>
  <c r="G199" i="44"/>
  <c r="N196" i="18"/>
  <c r="L198" i="51"/>
  <c r="L198" i="45"/>
  <c r="D198" i="45"/>
  <c r="D199" i="45" s="1"/>
  <c r="H197" i="21"/>
  <c r="H198" i="48"/>
  <c r="G199" i="29"/>
  <c r="K197" i="20"/>
  <c r="I196" i="19"/>
  <c r="L191" i="39"/>
  <c r="D199" i="26"/>
  <c r="C201" i="25" l="1"/>
  <c r="A202" i="25"/>
  <c r="B201" i="25"/>
  <c r="C195" i="36"/>
  <c r="A203" i="28"/>
  <c r="B202" i="28"/>
  <c r="B200" i="23"/>
  <c r="A201" i="23"/>
  <c r="B202" i="27"/>
  <c r="A203" i="27"/>
  <c r="A198" i="17"/>
  <c r="B197" i="17"/>
  <c r="C197" i="17"/>
  <c r="B200" i="16"/>
  <c r="A201" i="16"/>
  <c r="B197" i="14"/>
  <c r="A198" i="14"/>
  <c r="C197" i="14"/>
  <c r="A200" i="13"/>
  <c r="B199" i="13"/>
  <c r="C199" i="13"/>
  <c r="C202" i="27"/>
  <c r="C202" i="28"/>
  <c r="C200" i="16"/>
  <c r="C200" i="51"/>
  <c r="A201" i="51"/>
  <c r="B200" i="51"/>
  <c r="B200" i="50"/>
  <c r="C200" i="50"/>
  <c r="A201" i="50"/>
  <c r="B200" i="48"/>
  <c r="C200" i="48"/>
  <c r="A201" i="48"/>
  <c r="B200" i="46"/>
  <c r="C200" i="46"/>
  <c r="A201" i="46"/>
  <c r="C200" i="45"/>
  <c r="A201" i="45"/>
  <c r="B200" i="45"/>
  <c r="A202" i="44"/>
  <c r="B201" i="44"/>
  <c r="C201" i="44"/>
  <c r="A202" i="43"/>
  <c r="B201" i="43"/>
  <c r="B200" i="42"/>
  <c r="C200" i="42"/>
  <c r="A201" i="42"/>
  <c r="B200" i="41"/>
  <c r="C200" i="41"/>
  <c r="A201" i="41"/>
  <c r="B199" i="36"/>
  <c r="A200" i="36"/>
  <c r="B200" i="35"/>
  <c r="C200" i="35"/>
  <c r="A201" i="35"/>
  <c r="B200" i="31"/>
  <c r="C200" i="31"/>
  <c r="A201" i="31"/>
  <c r="B200" i="30"/>
  <c r="C200" i="30"/>
  <c r="A201" i="30"/>
  <c r="B202" i="29"/>
  <c r="C202" i="29"/>
  <c r="A203" i="29"/>
  <c r="B200" i="26"/>
  <c r="C200" i="26"/>
  <c r="A201" i="26"/>
  <c r="C200" i="24"/>
  <c r="A201" i="24"/>
  <c r="B200" i="24"/>
  <c r="B199" i="23"/>
  <c r="C199" i="23"/>
  <c r="C200" i="23" s="1"/>
  <c r="B199" i="20"/>
  <c r="C199" i="20"/>
  <c r="A200" i="20"/>
  <c r="B199" i="21"/>
  <c r="A200" i="21"/>
  <c r="C199" i="21"/>
  <c r="B198" i="19"/>
  <c r="C198" i="19"/>
  <c r="A199" i="19"/>
  <c r="B198" i="18"/>
  <c r="A199" i="18"/>
  <c r="C198" i="18"/>
  <c r="A193" i="39"/>
  <c r="B192" i="39"/>
  <c r="C192" i="39"/>
  <c r="M193" i="36"/>
  <c r="D201" i="25"/>
  <c r="L194" i="36"/>
  <c r="K200" i="25"/>
  <c r="K197" i="17"/>
  <c r="J199" i="24"/>
  <c r="L199" i="30"/>
  <c r="N196" i="19"/>
  <c r="J197" i="18"/>
  <c r="M198" i="41"/>
  <c r="H200" i="16"/>
  <c r="E199" i="51"/>
  <c r="H199" i="31"/>
  <c r="M196" i="14"/>
  <c r="J198" i="21"/>
  <c r="G198" i="35"/>
  <c r="E197" i="23"/>
  <c r="N198" i="45"/>
  <c r="L199" i="26"/>
  <c r="M198" i="35"/>
  <c r="K197" i="19"/>
  <c r="K199" i="30"/>
  <c r="F198" i="13"/>
  <c r="H197" i="18"/>
  <c r="H198" i="21"/>
  <c r="M198" i="45"/>
  <c r="I199" i="35"/>
  <c r="N198" i="21"/>
  <c r="L192" i="39"/>
  <c r="I202" i="28"/>
  <c r="I197" i="17"/>
  <c r="J198" i="23"/>
  <c r="K199" i="46"/>
  <c r="D201" i="44"/>
  <c r="L199" i="24"/>
  <c r="N193" i="36"/>
  <c r="D194" i="36"/>
  <c r="I200" i="25"/>
  <c r="L197" i="14"/>
  <c r="I192" i="39"/>
  <c r="E198" i="13"/>
  <c r="G198" i="51"/>
  <c r="D199" i="35"/>
  <c r="F198" i="24"/>
  <c r="I199" i="46"/>
  <c r="M199" i="31"/>
  <c r="E198" i="20"/>
  <c r="J197" i="17"/>
  <c r="F196" i="19"/>
  <c r="D197" i="18"/>
  <c r="H199" i="51"/>
  <c r="N198" i="51"/>
  <c r="I199" i="50"/>
  <c r="G198" i="42"/>
  <c r="J202" i="28"/>
  <c r="G198" i="50"/>
  <c r="L197" i="17"/>
  <c r="F198" i="45"/>
  <c r="E196" i="14"/>
  <c r="M200" i="44"/>
  <c r="I199" i="30"/>
  <c r="H199" i="50"/>
  <c r="K198" i="23"/>
  <c r="F198" i="51"/>
  <c r="E197" i="21"/>
  <c r="H202" i="28"/>
  <c r="H192" i="39"/>
  <c r="G198" i="13"/>
  <c r="N199" i="31"/>
  <c r="F193" i="36"/>
  <c r="K194" i="36"/>
  <c r="F200" i="25"/>
  <c r="N199" i="16"/>
  <c r="K199" i="41"/>
  <c r="D199" i="13"/>
  <c r="E199" i="26"/>
  <c r="D197" i="19"/>
  <c r="N199" i="26"/>
  <c r="I199" i="51"/>
  <c r="F199" i="16"/>
  <c r="I199" i="24"/>
  <c r="K199" i="13"/>
  <c r="E199" i="16"/>
  <c r="N196" i="17"/>
  <c r="M191" i="39"/>
  <c r="M198" i="13"/>
  <c r="K198" i="20"/>
  <c r="L201" i="29"/>
  <c r="G199" i="45"/>
  <c r="L198" i="23"/>
  <c r="D202" i="27"/>
  <c r="N191" i="39"/>
  <c r="K199" i="31"/>
  <c r="G196" i="17"/>
  <c r="F198" i="42"/>
  <c r="F201" i="29"/>
  <c r="E198" i="48"/>
  <c r="I200" i="16"/>
  <c r="F197" i="21"/>
  <c r="I200" i="44"/>
  <c r="N201" i="29"/>
  <c r="M198" i="51"/>
  <c r="I198" i="21"/>
  <c r="L198" i="20"/>
  <c r="L202" i="28"/>
  <c r="E193" i="36"/>
  <c r="J194" i="36"/>
  <c r="N200" i="25"/>
  <c r="I199" i="48"/>
  <c r="M199" i="26"/>
  <c r="J199" i="46"/>
  <c r="L200" i="16"/>
  <c r="D197" i="14"/>
  <c r="E198" i="21"/>
  <c r="D199" i="42"/>
  <c r="I197" i="18"/>
  <c r="D202" i="28"/>
  <c r="K199" i="26"/>
  <c r="H200" i="44"/>
  <c r="H197" i="14"/>
  <c r="N197" i="23"/>
  <c r="F196" i="14"/>
  <c r="F198" i="48"/>
  <c r="K199" i="50"/>
  <c r="D200" i="16"/>
  <c r="M198" i="50"/>
  <c r="I199" i="26"/>
  <c r="E198" i="45"/>
  <c r="E196" i="19"/>
  <c r="L199" i="31"/>
  <c r="E199" i="45"/>
  <c r="F196" i="17"/>
  <c r="L199" i="45"/>
  <c r="M196" i="19"/>
  <c r="N200" i="44"/>
  <c r="H199" i="41"/>
  <c r="G198" i="45"/>
  <c r="L199" i="35"/>
  <c r="N201" i="28"/>
  <c r="L199" i="50"/>
  <c r="F191" i="39"/>
  <c r="F199" i="51"/>
  <c r="F198" i="35"/>
  <c r="L199" i="46"/>
  <c r="G198" i="24"/>
  <c r="N198" i="50"/>
  <c r="M201" i="29"/>
  <c r="H198" i="23"/>
  <c r="K201" i="29"/>
  <c r="L198" i="21"/>
  <c r="J192" i="39"/>
  <c r="G193" i="36"/>
  <c r="E200" i="25"/>
  <c r="D199" i="50"/>
  <c r="D200" i="50" s="1"/>
  <c r="H199" i="26"/>
  <c r="I201" i="29"/>
  <c r="J199" i="35"/>
  <c r="M199" i="45"/>
  <c r="K200" i="16"/>
  <c r="G201" i="28"/>
  <c r="E196" i="17"/>
  <c r="J199" i="48"/>
  <c r="N198" i="35"/>
  <c r="J197" i="19"/>
  <c r="H199" i="13"/>
  <c r="K199" i="45"/>
  <c r="H199" i="45"/>
  <c r="G199" i="51"/>
  <c r="J199" i="41"/>
  <c r="K198" i="21"/>
  <c r="M198" i="24"/>
  <c r="M198" i="48"/>
  <c r="H197" i="19"/>
  <c r="J199" i="13"/>
  <c r="N198" i="13"/>
  <c r="J199" i="50"/>
  <c r="F199" i="26"/>
  <c r="M199" i="51"/>
  <c r="L199" i="51"/>
  <c r="D192" i="39"/>
  <c r="I199" i="45"/>
  <c r="K192" i="39"/>
  <c r="I194" i="36"/>
  <c r="L200" i="25"/>
  <c r="G200" i="25"/>
  <c r="F198" i="31"/>
  <c r="F199" i="45"/>
  <c r="G197" i="23"/>
  <c r="N198" i="41"/>
  <c r="G198" i="48"/>
  <c r="J200" i="44"/>
  <c r="F199" i="31"/>
  <c r="G201" i="27"/>
  <c r="L199" i="42"/>
  <c r="D198" i="23"/>
  <c r="K200" i="44"/>
  <c r="H199" i="48"/>
  <c r="K199" i="35"/>
  <c r="E198" i="35"/>
  <c r="H199" i="30"/>
  <c r="G198" i="21"/>
  <c r="L199" i="13"/>
  <c r="I197" i="19"/>
  <c r="M198" i="31"/>
  <c r="E199" i="30"/>
  <c r="E201" i="29"/>
  <c r="G191" i="39"/>
  <c r="N198" i="24"/>
  <c r="F199" i="30"/>
  <c r="F200" i="44"/>
  <c r="D197" i="17"/>
  <c r="J199" i="26"/>
  <c r="K197" i="14"/>
  <c r="H199" i="35"/>
  <c r="M199" i="30"/>
  <c r="E199" i="31"/>
  <c r="N199" i="45"/>
  <c r="J200" i="25"/>
  <c r="M200" i="25"/>
  <c r="G197" i="21"/>
  <c r="G199" i="30"/>
  <c r="K199" i="51"/>
  <c r="M201" i="28"/>
  <c r="G199" i="16"/>
  <c r="N198" i="48"/>
  <c r="M198" i="20"/>
  <c r="J197" i="14"/>
  <c r="H199" i="42"/>
  <c r="E198" i="31"/>
  <c r="M198" i="21"/>
  <c r="J199" i="51"/>
  <c r="I198" i="23"/>
  <c r="E198" i="24"/>
  <c r="E198" i="41"/>
  <c r="N199" i="51"/>
  <c r="E198" i="42"/>
  <c r="G198" i="31"/>
  <c r="E198" i="50"/>
  <c r="J199" i="42"/>
  <c r="L199" i="48"/>
  <c r="L200" i="44"/>
  <c r="N198" i="20"/>
  <c r="J199" i="45"/>
  <c r="I199" i="13"/>
  <c r="M199" i="16"/>
  <c r="E200" i="44"/>
  <c r="J202" i="27"/>
  <c r="D199" i="48"/>
  <c r="G196" i="14"/>
  <c r="F198" i="20"/>
  <c r="H198" i="20"/>
  <c r="D199" i="41"/>
  <c r="F198" i="21"/>
  <c r="H194" i="36"/>
  <c r="H200" i="25"/>
  <c r="M196" i="17"/>
  <c r="J199" i="31"/>
  <c r="D199" i="46"/>
  <c r="J199" i="30"/>
  <c r="H199" i="24"/>
  <c r="L197" i="19"/>
  <c r="J198" i="20"/>
  <c r="F197" i="23"/>
  <c r="G200" i="44"/>
  <c r="M197" i="21"/>
  <c r="G199" i="31"/>
  <c r="N198" i="42"/>
  <c r="G199" i="26"/>
  <c r="K202" i="28"/>
  <c r="E201" i="28"/>
  <c r="H199" i="46"/>
  <c r="I199" i="42"/>
  <c r="J201" i="29"/>
  <c r="N197" i="21"/>
  <c r="E191" i="39"/>
  <c r="H201" i="29"/>
  <c r="J200" i="16"/>
  <c r="I199" i="41"/>
  <c r="M197" i="23"/>
  <c r="I198" i="20"/>
  <c r="M198" i="42"/>
  <c r="D200" i="30"/>
  <c r="F198" i="41"/>
  <c r="G198" i="41"/>
  <c r="I197" i="14"/>
  <c r="F198" i="50"/>
  <c r="N196" i="14"/>
  <c r="N199" i="30"/>
  <c r="E198" i="51"/>
  <c r="I199" i="31"/>
  <c r="L199" i="41"/>
  <c r="K199" i="48"/>
  <c r="G201" i="29"/>
  <c r="N198" i="31"/>
  <c r="K199" i="42"/>
  <c r="G198" i="20"/>
  <c r="D199" i="20"/>
  <c r="K199" i="24"/>
  <c r="F201" i="28"/>
  <c r="D199" i="24"/>
  <c r="G196" i="19"/>
  <c r="H197" i="17"/>
  <c r="D199" i="21"/>
  <c r="B203" i="28" l="1"/>
  <c r="A204" i="28"/>
  <c r="B202" i="25"/>
  <c r="C202" i="25"/>
  <c r="A203" i="25"/>
  <c r="C201" i="23"/>
  <c r="A202" i="23"/>
  <c r="B201" i="23"/>
  <c r="C196" i="36"/>
  <c r="B203" i="27"/>
  <c r="A204" i="27"/>
  <c r="C198" i="17"/>
  <c r="A199" i="17"/>
  <c r="B198" i="17"/>
  <c r="A202" i="16"/>
  <c r="B201" i="16"/>
  <c r="A199" i="14"/>
  <c r="B198" i="14"/>
  <c r="C198" i="14"/>
  <c r="A201" i="13"/>
  <c r="B200" i="13"/>
  <c r="C200" i="13"/>
  <c r="C203" i="27"/>
  <c r="C203" i="28"/>
  <c r="C201" i="16"/>
  <c r="B201" i="51"/>
  <c r="C201" i="51"/>
  <c r="A202" i="51"/>
  <c r="C201" i="50"/>
  <c r="B201" i="50"/>
  <c r="A202" i="50"/>
  <c r="C201" i="48"/>
  <c r="A202" i="48"/>
  <c r="B201" i="48"/>
  <c r="C201" i="46"/>
  <c r="A202" i="46"/>
  <c r="B201" i="46"/>
  <c r="B201" i="45"/>
  <c r="C201" i="45"/>
  <c r="A202" i="45"/>
  <c r="B202" i="44"/>
  <c r="C202" i="44"/>
  <c r="A203" i="44"/>
  <c r="B202" i="43"/>
  <c r="A203" i="43"/>
  <c r="B201" i="42"/>
  <c r="C201" i="42"/>
  <c r="A202" i="42"/>
  <c r="C201" i="41"/>
  <c r="A202" i="41"/>
  <c r="B201" i="41"/>
  <c r="A201" i="36"/>
  <c r="B200" i="36"/>
  <c r="C201" i="35"/>
  <c r="A202" i="35"/>
  <c r="B201" i="35"/>
  <c r="C201" i="31"/>
  <c r="A202" i="31"/>
  <c r="B201" i="31"/>
  <c r="C201" i="30"/>
  <c r="A202" i="30"/>
  <c r="B201" i="30"/>
  <c r="C203" i="29"/>
  <c r="A204" i="29"/>
  <c r="B203" i="29"/>
  <c r="B201" i="26"/>
  <c r="C201" i="26"/>
  <c r="A202" i="26"/>
  <c r="B201" i="24"/>
  <c r="C201" i="24"/>
  <c r="A202" i="24"/>
  <c r="B200" i="20"/>
  <c r="C200" i="20"/>
  <c r="A201" i="20"/>
  <c r="B200" i="21"/>
  <c r="C200" i="21"/>
  <c r="A201" i="21"/>
  <c r="B199" i="19"/>
  <c r="A200" i="19"/>
  <c r="C199" i="19"/>
  <c r="B199" i="18"/>
  <c r="C199" i="18"/>
  <c r="A200" i="18"/>
  <c r="A194" i="39"/>
  <c r="B193" i="39"/>
  <c r="C193" i="39"/>
  <c r="N194" i="36"/>
  <c r="K200" i="23"/>
  <c r="K201" i="25"/>
  <c r="G201" i="25"/>
  <c r="E198" i="23"/>
  <c r="F197" i="18"/>
  <c r="M199" i="35"/>
  <c r="J198" i="18"/>
  <c r="E199" i="13"/>
  <c r="M200" i="16"/>
  <c r="G200" i="50"/>
  <c r="L200" i="30"/>
  <c r="I200" i="51"/>
  <c r="K200" i="50"/>
  <c r="I201" i="16"/>
  <c r="F198" i="23"/>
  <c r="J199" i="21"/>
  <c r="E200" i="50"/>
  <c r="G197" i="17"/>
  <c r="I199" i="20"/>
  <c r="D198" i="17"/>
  <c r="F202" i="28"/>
  <c r="E192" i="39"/>
  <c r="G198" i="23"/>
  <c r="H200" i="13"/>
  <c r="J200" i="35"/>
  <c r="F199" i="24"/>
  <c r="G197" i="18"/>
  <c r="F194" i="36"/>
  <c r="I200" i="23"/>
  <c r="I201" i="25"/>
  <c r="M201" i="25"/>
  <c r="H195" i="36"/>
  <c r="G199" i="50"/>
  <c r="I200" i="46"/>
  <c r="D202" i="29"/>
  <c r="H193" i="39"/>
  <c r="K200" i="13"/>
  <c r="H200" i="50"/>
  <c r="H200" i="48"/>
  <c r="M199" i="20"/>
  <c r="G199" i="13"/>
  <c r="H200" i="30"/>
  <c r="H198" i="19"/>
  <c r="J200" i="48"/>
  <c r="H198" i="17"/>
  <c r="I200" i="41"/>
  <c r="I200" i="35"/>
  <c r="E200" i="16"/>
  <c r="M199" i="50"/>
  <c r="G199" i="42"/>
  <c r="J199" i="20"/>
  <c r="K201" i="16"/>
  <c r="I200" i="42"/>
  <c r="I200" i="24"/>
  <c r="J201" i="16"/>
  <c r="H201" i="16"/>
  <c r="E199" i="48"/>
  <c r="I200" i="50"/>
  <c r="I199" i="21"/>
  <c r="G194" i="36"/>
  <c r="J201" i="25"/>
  <c r="J195" i="36"/>
  <c r="M197" i="19"/>
  <c r="J198" i="19"/>
  <c r="E197" i="18"/>
  <c r="E200" i="30"/>
  <c r="D201" i="16"/>
  <c r="L200" i="50"/>
  <c r="N200" i="16"/>
  <c r="N199" i="41"/>
  <c r="D198" i="14"/>
  <c r="F197" i="19"/>
  <c r="H200" i="26"/>
  <c r="D203" i="27"/>
  <c r="L200" i="42"/>
  <c r="I203" i="28"/>
  <c r="H200" i="51"/>
  <c r="M197" i="17"/>
  <c r="K198" i="19"/>
  <c r="I200" i="45"/>
  <c r="M199" i="41"/>
  <c r="N197" i="19"/>
  <c r="D200" i="13"/>
  <c r="N199" i="50"/>
  <c r="N199" i="46"/>
  <c r="F199" i="20"/>
  <c r="L193" i="39"/>
  <c r="E194" i="36"/>
  <c r="L201" i="25"/>
  <c r="L198" i="17"/>
  <c r="J200" i="50"/>
  <c r="J202" i="29"/>
  <c r="N201" i="44"/>
  <c r="K200" i="26"/>
  <c r="H199" i="21"/>
  <c r="M197" i="18"/>
  <c r="F199" i="35"/>
  <c r="G199" i="24"/>
  <c r="L198" i="19"/>
  <c r="G200" i="16"/>
  <c r="F199" i="46"/>
  <c r="H203" i="28"/>
  <c r="G201" i="44"/>
  <c r="H200" i="45"/>
  <c r="F199" i="13"/>
  <c r="I199" i="23"/>
  <c r="F197" i="17"/>
  <c r="K198" i="14"/>
  <c r="E199" i="46"/>
  <c r="K201" i="44"/>
  <c r="H200" i="41"/>
  <c r="F199" i="50"/>
  <c r="M200" i="30"/>
  <c r="G199" i="48"/>
  <c r="D198" i="19"/>
  <c r="J200" i="41"/>
  <c r="G199" i="46"/>
  <c r="E197" i="14"/>
  <c r="N199" i="35"/>
  <c r="D200" i="31"/>
  <c r="E201" i="44"/>
  <c r="G199" i="21"/>
  <c r="E199" i="42"/>
  <c r="E199" i="20"/>
  <c r="F200" i="30"/>
  <c r="H198" i="14"/>
  <c r="L200" i="45"/>
  <c r="I198" i="18"/>
  <c r="D200" i="45"/>
  <c r="L203" i="28"/>
  <c r="N197" i="14"/>
  <c r="M200" i="50"/>
  <c r="J200" i="45"/>
  <c r="J198" i="17"/>
  <c r="K200" i="45"/>
  <c r="I200" i="48"/>
  <c r="L199" i="20"/>
  <c r="H200" i="42"/>
  <c r="J200" i="42"/>
  <c r="L200" i="26"/>
  <c r="H199" i="20"/>
  <c r="M194" i="36"/>
  <c r="H201" i="25"/>
  <c r="K195" i="36"/>
  <c r="D198" i="18"/>
  <c r="E199" i="21"/>
  <c r="F197" i="14"/>
  <c r="K200" i="30"/>
  <c r="F192" i="39"/>
  <c r="H200" i="31"/>
  <c r="N192" i="39"/>
  <c r="N199" i="48"/>
  <c r="K203" i="28"/>
  <c r="F199" i="42"/>
  <c r="K200" i="24"/>
  <c r="N199" i="13"/>
  <c r="J203" i="27"/>
  <c r="J200" i="46"/>
  <c r="D200" i="26"/>
  <c r="L200" i="31"/>
  <c r="D200" i="46"/>
  <c r="K200" i="42"/>
  <c r="G202" i="27"/>
  <c r="H201" i="44"/>
  <c r="J200" i="13"/>
  <c r="G200" i="30"/>
  <c r="L200" i="23"/>
  <c r="N201" i="25"/>
  <c r="D195" i="36"/>
  <c r="N199" i="20"/>
  <c r="F201" i="44"/>
  <c r="I198" i="17"/>
  <c r="L200" i="51"/>
  <c r="F200" i="50"/>
  <c r="E197" i="19"/>
  <c r="D200" i="20"/>
  <c r="D200" i="24"/>
  <c r="D201" i="24" s="1"/>
  <c r="L200" i="46"/>
  <c r="K202" i="29"/>
  <c r="L201" i="44"/>
  <c r="J201" i="44"/>
  <c r="K200" i="41"/>
  <c r="J200" i="26"/>
  <c r="I193" i="39"/>
  <c r="M192" i="39"/>
  <c r="J200" i="51"/>
  <c r="G202" i="28"/>
  <c r="L200" i="13"/>
  <c r="D203" i="28"/>
  <c r="D193" i="39"/>
  <c r="H200" i="24"/>
  <c r="F199" i="41"/>
  <c r="K199" i="21"/>
  <c r="K199" i="23"/>
  <c r="D199" i="23"/>
  <c r="J200" i="23"/>
  <c r="F201" i="25"/>
  <c r="I198" i="19"/>
  <c r="M199" i="42"/>
  <c r="F200" i="16"/>
  <c r="N200" i="50"/>
  <c r="K198" i="17"/>
  <c r="I200" i="26"/>
  <c r="M198" i="23"/>
  <c r="E202" i="28"/>
  <c r="G199" i="20"/>
  <c r="M201" i="44"/>
  <c r="N199" i="24"/>
  <c r="H199" i="23"/>
  <c r="D200" i="35"/>
  <c r="N202" i="28"/>
  <c r="D201" i="35"/>
  <c r="K200" i="35"/>
  <c r="F199" i="48"/>
  <c r="K200" i="48"/>
  <c r="J200" i="30"/>
  <c r="K200" i="51"/>
  <c r="K200" i="46"/>
  <c r="L199" i="21"/>
  <c r="H202" i="29"/>
  <c r="I200" i="13"/>
  <c r="M199" i="24"/>
  <c r="M199" i="46"/>
  <c r="G197" i="19"/>
  <c r="H200" i="23"/>
  <c r="E201" i="25"/>
  <c r="I195" i="36"/>
  <c r="L195" i="36"/>
  <c r="D200" i="41"/>
  <c r="D201" i="41" s="1"/>
  <c r="H200" i="35"/>
  <c r="M199" i="21"/>
  <c r="N197" i="17"/>
  <c r="G199" i="35"/>
  <c r="M202" i="28"/>
  <c r="I202" i="29"/>
  <c r="E199" i="50"/>
  <c r="J199" i="23"/>
  <c r="E199" i="24"/>
  <c r="J200" i="31"/>
  <c r="D200" i="51"/>
  <c r="L198" i="14"/>
  <c r="H200" i="46"/>
  <c r="N198" i="23"/>
  <c r="N200" i="30"/>
  <c r="L199" i="23"/>
  <c r="I200" i="30"/>
  <c r="I200" i="31"/>
  <c r="D200" i="42"/>
  <c r="L202" i="29"/>
  <c r="M199" i="48"/>
  <c r="G199" i="41"/>
  <c r="E199" i="41"/>
  <c r="I201" i="44"/>
  <c r="M197" i="14"/>
  <c r="F199" i="21"/>
  <c r="J198" i="14"/>
  <c r="K200" i="31"/>
  <c r="G192" i="39"/>
  <c r="L200" i="48"/>
  <c r="E197" i="17"/>
  <c r="N199" i="21"/>
  <c r="G197" i="14"/>
  <c r="J203" i="28"/>
  <c r="D200" i="48"/>
  <c r="L201" i="16"/>
  <c r="K199" i="20"/>
  <c r="L200" i="24"/>
  <c r="D201" i="30"/>
  <c r="J200" i="24"/>
  <c r="L200" i="35"/>
  <c r="N197" i="18"/>
  <c r="E199" i="35"/>
  <c r="D201" i="45"/>
  <c r="M199" i="13"/>
  <c r="L200" i="41"/>
  <c r="N199" i="42"/>
  <c r="H198" i="18"/>
  <c r="I198" i="14"/>
  <c r="D202" i="25"/>
  <c r="J193" i="39"/>
  <c r="C197" i="36" l="1"/>
  <c r="C203" i="25"/>
  <c r="A204" i="25"/>
  <c r="B203" i="25"/>
  <c r="C202" i="23"/>
  <c r="B202" i="23"/>
  <c r="A203" i="23"/>
  <c r="A205" i="28"/>
  <c r="B204" i="28"/>
  <c r="A205" i="27"/>
  <c r="B204" i="27"/>
  <c r="A200" i="17"/>
  <c r="B199" i="17"/>
  <c r="C199" i="17"/>
  <c r="B202" i="16"/>
  <c r="A203" i="16"/>
  <c r="B199" i="14"/>
  <c r="A200" i="14"/>
  <c r="C199" i="14"/>
  <c r="A202" i="13"/>
  <c r="B201" i="13"/>
  <c r="C201" i="13"/>
  <c r="C204" i="27"/>
  <c r="C204" i="28"/>
  <c r="C202" i="16"/>
  <c r="C202" i="51"/>
  <c r="A203" i="51"/>
  <c r="B202" i="51"/>
  <c r="B202" i="50"/>
  <c r="C202" i="50"/>
  <c r="A203" i="50"/>
  <c r="B202" i="48"/>
  <c r="C202" i="48"/>
  <c r="A203" i="48"/>
  <c r="B202" i="46"/>
  <c r="C202" i="46"/>
  <c r="A203" i="46"/>
  <c r="B202" i="45"/>
  <c r="C202" i="45"/>
  <c r="A203" i="45"/>
  <c r="A204" i="44"/>
  <c r="B203" i="44"/>
  <c r="C203" i="44"/>
  <c r="A204" i="43"/>
  <c r="B203" i="43"/>
  <c r="B202" i="42"/>
  <c r="C202" i="42"/>
  <c r="A203" i="42"/>
  <c r="B202" i="41"/>
  <c r="C202" i="41"/>
  <c r="A203" i="41"/>
  <c r="B201" i="36"/>
  <c r="A202" i="36"/>
  <c r="B202" i="35"/>
  <c r="C202" i="35"/>
  <c r="A203" i="35"/>
  <c r="B202" i="31"/>
  <c r="C202" i="31"/>
  <c r="A203" i="31"/>
  <c r="B202" i="30"/>
  <c r="C202" i="30"/>
  <c r="A203" i="30"/>
  <c r="B204" i="29"/>
  <c r="C204" i="29"/>
  <c r="A205" i="29"/>
  <c r="B202" i="26"/>
  <c r="C202" i="26"/>
  <c r="A203" i="26"/>
  <c r="C202" i="24"/>
  <c r="A203" i="24"/>
  <c r="B202" i="24"/>
  <c r="B201" i="20"/>
  <c r="A202" i="20"/>
  <c r="C201" i="20"/>
  <c r="B201" i="21"/>
  <c r="A202" i="21"/>
  <c r="C201" i="21"/>
  <c r="B200" i="19"/>
  <c r="C200" i="19"/>
  <c r="A201" i="19"/>
  <c r="B200" i="18"/>
  <c r="C200" i="18"/>
  <c r="A201" i="18"/>
  <c r="A195" i="39"/>
  <c r="B194" i="39"/>
  <c r="C194" i="39"/>
  <c r="D200" i="23"/>
  <c r="L202" i="25"/>
  <c r="E202" i="25"/>
  <c r="K201" i="23"/>
  <c r="F200" i="41"/>
  <c r="E201" i="35"/>
  <c r="E203" i="28"/>
  <c r="E201" i="16"/>
  <c r="D202" i="24"/>
  <c r="J199" i="18"/>
  <c r="N199" i="23"/>
  <c r="G200" i="13"/>
  <c r="E200" i="45"/>
  <c r="G202" i="29"/>
  <c r="N200" i="46"/>
  <c r="N200" i="41"/>
  <c r="K204" i="28"/>
  <c r="N200" i="31"/>
  <c r="G201" i="30"/>
  <c r="H203" i="29"/>
  <c r="L201" i="35"/>
  <c r="K200" i="21"/>
  <c r="I201" i="48"/>
  <c r="F201" i="16"/>
  <c r="M201" i="30"/>
  <c r="E200" i="46"/>
  <c r="J204" i="28"/>
  <c r="H200" i="20"/>
  <c r="I201" i="31"/>
  <c r="N195" i="36"/>
  <c r="L196" i="36"/>
  <c r="K202" i="25"/>
  <c r="G202" i="25"/>
  <c r="J201" i="23"/>
  <c r="E200" i="13"/>
  <c r="D199" i="18"/>
  <c r="J199" i="19"/>
  <c r="H199" i="19"/>
  <c r="M193" i="39"/>
  <c r="I201" i="30"/>
  <c r="H199" i="18"/>
  <c r="N200" i="20"/>
  <c r="E198" i="14"/>
  <c r="J201" i="30"/>
  <c r="D201" i="42"/>
  <c r="L201" i="45"/>
  <c r="N201" i="35"/>
  <c r="K194" i="39"/>
  <c r="E198" i="17"/>
  <c r="E200" i="48"/>
  <c r="F200" i="26"/>
  <c r="G200" i="41"/>
  <c r="G201" i="45"/>
  <c r="J201" i="42"/>
  <c r="M200" i="51"/>
  <c r="I201" i="46"/>
  <c r="K201" i="30"/>
  <c r="F198" i="17"/>
  <c r="L200" i="20"/>
  <c r="M200" i="46"/>
  <c r="F201" i="24"/>
  <c r="I202" i="16"/>
  <c r="F195" i="36"/>
  <c r="D196" i="36"/>
  <c r="J202" i="25"/>
  <c r="I201" i="23"/>
  <c r="F198" i="14"/>
  <c r="G200" i="46"/>
  <c r="H194" i="39"/>
  <c r="L194" i="39"/>
  <c r="F200" i="46"/>
  <c r="N201" i="45"/>
  <c r="H202" i="44"/>
  <c r="L201" i="41"/>
  <c r="K201" i="13"/>
  <c r="G200" i="48"/>
  <c r="G200" i="51"/>
  <c r="H201" i="31"/>
  <c r="M198" i="17"/>
  <c r="D202" i="44"/>
  <c r="H199" i="14"/>
  <c r="J201" i="50"/>
  <c r="L201" i="31"/>
  <c r="G198" i="18"/>
  <c r="N200" i="35"/>
  <c r="E201" i="41"/>
  <c r="I202" i="44"/>
  <c r="F200" i="20"/>
  <c r="D199" i="19"/>
  <c r="E198" i="18"/>
  <c r="K201" i="45"/>
  <c r="J199" i="17"/>
  <c r="F193" i="39"/>
  <c r="L204" i="28"/>
  <c r="E195" i="36"/>
  <c r="K196" i="36"/>
  <c r="H202" i="25"/>
  <c r="H201" i="23"/>
  <c r="H201" i="51"/>
  <c r="N201" i="24"/>
  <c r="J202" i="16"/>
  <c r="K201" i="24"/>
  <c r="J201" i="48"/>
  <c r="E198" i="19"/>
  <c r="L202" i="16"/>
  <c r="J201" i="35"/>
  <c r="M200" i="26"/>
  <c r="G200" i="45"/>
  <c r="L199" i="14"/>
  <c r="J201" i="41"/>
  <c r="H204" i="28"/>
  <c r="E200" i="26"/>
  <c r="I201" i="45"/>
  <c r="D199" i="17"/>
  <c r="L203" i="29"/>
  <c r="K201" i="31"/>
  <c r="E202" i="29"/>
  <c r="E200" i="51"/>
  <c r="L201" i="50"/>
  <c r="K203" i="29"/>
  <c r="D201" i="48"/>
  <c r="N201" i="16"/>
  <c r="G201" i="16"/>
  <c r="I204" i="28"/>
  <c r="D200" i="18"/>
  <c r="K201" i="35"/>
  <c r="H201" i="46"/>
  <c r="D201" i="31"/>
  <c r="G200" i="20"/>
  <c r="E193" i="39"/>
  <c r="G198" i="17"/>
  <c r="N200" i="13"/>
  <c r="D204" i="28"/>
  <c r="L201" i="42"/>
  <c r="K201" i="42"/>
  <c r="J201" i="26"/>
  <c r="E201" i="24"/>
  <c r="M200" i="42"/>
  <c r="L199" i="19"/>
  <c r="M200" i="13"/>
  <c r="N200" i="26"/>
  <c r="H201" i="42"/>
  <c r="F200" i="13"/>
  <c r="E200" i="31"/>
  <c r="M202" i="29"/>
  <c r="I200" i="21"/>
  <c r="I199" i="18"/>
  <c r="F201" i="35"/>
  <c r="K199" i="17"/>
  <c r="J194" i="39"/>
  <c r="G200" i="35"/>
  <c r="J204" i="27"/>
  <c r="M195" i="36"/>
  <c r="I196" i="36"/>
  <c r="I202" i="25"/>
  <c r="M201" i="16"/>
  <c r="D202" i="16"/>
  <c r="F201" i="45"/>
  <c r="N200" i="48"/>
  <c r="K201" i="51"/>
  <c r="L201" i="51"/>
  <c r="M201" i="41"/>
  <c r="J201" i="45"/>
  <c r="K202" i="44"/>
  <c r="M201" i="24"/>
  <c r="L201" i="13"/>
  <c r="J200" i="21"/>
  <c r="K201" i="46"/>
  <c r="M201" i="45"/>
  <c r="D201" i="20"/>
  <c r="F201" i="41"/>
  <c r="M200" i="35"/>
  <c r="I194" i="39"/>
  <c r="G200" i="31"/>
  <c r="H201" i="24"/>
  <c r="L200" i="21"/>
  <c r="H201" i="13"/>
  <c r="M201" i="35"/>
  <c r="G195" i="36"/>
  <c r="H196" i="36"/>
  <c r="M202" i="25"/>
  <c r="K201" i="50"/>
  <c r="J201" i="46"/>
  <c r="H201" i="41"/>
  <c r="L201" i="26"/>
  <c r="E200" i="35"/>
  <c r="M200" i="20"/>
  <c r="D199" i="14"/>
  <c r="G200" i="24"/>
  <c r="E200" i="42"/>
  <c r="N198" i="17"/>
  <c r="H202" i="16"/>
  <c r="M200" i="45"/>
  <c r="N200" i="45"/>
  <c r="K201" i="41"/>
  <c r="D201" i="46"/>
  <c r="H201" i="26"/>
  <c r="I201" i="26"/>
  <c r="N201" i="41"/>
  <c r="F199" i="23"/>
  <c r="D194" i="39"/>
  <c r="M198" i="14"/>
  <c r="L201" i="30"/>
  <c r="N198" i="14"/>
  <c r="K201" i="26"/>
  <c r="L199" i="17"/>
  <c r="F198" i="19"/>
  <c r="H201" i="45"/>
  <c r="G203" i="28"/>
  <c r="N193" i="39"/>
  <c r="D201" i="26"/>
  <c r="J196" i="36"/>
  <c r="N202" i="25"/>
  <c r="D201" i="51"/>
  <c r="L201" i="48"/>
  <c r="D201" i="50"/>
  <c r="D202" i="50" s="1"/>
  <c r="G203" i="27"/>
  <c r="K200" i="20"/>
  <c r="I199" i="17"/>
  <c r="M198" i="18"/>
  <c r="N200" i="42"/>
  <c r="M200" i="24"/>
  <c r="N203" i="28"/>
  <c r="H200" i="21"/>
  <c r="J199" i="14"/>
  <c r="F200" i="45"/>
  <c r="L202" i="44"/>
  <c r="M203" i="28"/>
  <c r="J201" i="24"/>
  <c r="L201" i="46"/>
  <c r="G193" i="39"/>
  <c r="G200" i="26"/>
  <c r="L201" i="24"/>
  <c r="F200" i="35"/>
  <c r="I201" i="51"/>
  <c r="D201" i="13"/>
  <c r="N198" i="19"/>
  <c r="I201" i="13"/>
  <c r="I201" i="35"/>
  <c r="E199" i="23"/>
  <c r="F200" i="42"/>
  <c r="K193" i="39"/>
  <c r="F202" i="25"/>
  <c r="L201" i="23"/>
  <c r="N200" i="24"/>
  <c r="M198" i="19"/>
  <c r="E200" i="20"/>
  <c r="G200" i="42"/>
  <c r="N200" i="51"/>
  <c r="F200" i="51"/>
  <c r="E200" i="41"/>
  <c r="I199" i="19"/>
  <c r="J201" i="51"/>
  <c r="N198" i="18"/>
  <c r="H201" i="35"/>
  <c r="M199" i="23"/>
  <c r="N201" i="30"/>
  <c r="G199" i="23"/>
  <c r="D200" i="21"/>
  <c r="I203" i="29"/>
  <c r="F200" i="24"/>
  <c r="J200" i="20"/>
  <c r="G201" i="24"/>
  <c r="G198" i="14"/>
  <c r="F200" i="31"/>
  <c r="M200" i="48"/>
  <c r="J202" i="44"/>
  <c r="E201" i="45"/>
  <c r="E200" i="24"/>
  <c r="H201" i="50"/>
  <c r="F200" i="48"/>
  <c r="H199" i="17"/>
  <c r="F203" i="28"/>
  <c r="M200" i="31"/>
  <c r="F201" i="30"/>
  <c r="D202" i="30"/>
  <c r="D203" i="29"/>
  <c r="I201" i="41"/>
  <c r="H201" i="48"/>
  <c r="F202" i="29"/>
  <c r="G201" i="41"/>
  <c r="I201" i="42"/>
  <c r="F198" i="18"/>
  <c r="J201" i="13"/>
  <c r="I201" i="24"/>
  <c r="J203" i="29"/>
  <c r="M200" i="41"/>
  <c r="N202" i="29"/>
  <c r="D204" i="27"/>
  <c r="I200" i="20"/>
  <c r="K199" i="19"/>
  <c r="J201" i="31"/>
  <c r="E201" i="30"/>
  <c r="G201" i="35"/>
  <c r="I201" i="50"/>
  <c r="H201" i="30"/>
  <c r="G198" i="19"/>
  <c r="K202" i="16"/>
  <c r="K201" i="48"/>
  <c r="D202" i="26"/>
  <c r="K199" i="14"/>
  <c r="D203" i="25"/>
  <c r="D201" i="23"/>
  <c r="A206" i="28" l="1"/>
  <c r="B205" i="28"/>
  <c r="B204" i="25"/>
  <c r="C204" i="25"/>
  <c r="A205" i="25"/>
  <c r="A204" i="23"/>
  <c r="B203" i="23"/>
  <c r="C203" i="23"/>
  <c r="C198" i="36"/>
  <c r="B205" i="27"/>
  <c r="A206" i="27"/>
  <c r="A201" i="17"/>
  <c r="B200" i="17"/>
  <c r="C200" i="17"/>
  <c r="A204" i="16"/>
  <c r="B203" i="16"/>
  <c r="A201" i="14"/>
  <c r="B200" i="14"/>
  <c r="C200" i="14"/>
  <c r="B202" i="13"/>
  <c r="A203" i="13"/>
  <c r="C202" i="13"/>
  <c r="C205" i="27"/>
  <c r="C205" i="28"/>
  <c r="C203" i="16"/>
  <c r="B203" i="51"/>
  <c r="C203" i="51"/>
  <c r="A204" i="51"/>
  <c r="C203" i="50"/>
  <c r="A204" i="50"/>
  <c r="B203" i="50"/>
  <c r="C203" i="48"/>
  <c r="A204" i="48"/>
  <c r="B203" i="48"/>
  <c r="C203" i="46"/>
  <c r="A204" i="46"/>
  <c r="B203" i="46"/>
  <c r="B203" i="45"/>
  <c r="C203" i="45"/>
  <c r="A204" i="45"/>
  <c r="B204" i="44"/>
  <c r="C204" i="44"/>
  <c r="A205" i="44"/>
  <c r="B204" i="43"/>
  <c r="A205" i="43"/>
  <c r="B203" i="42"/>
  <c r="C203" i="42"/>
  <c r="A204" i="42"/>
  <c r="C203" i="41"/>
  <c r="A204" i="41"/>
  <c r="B203" i="41"/>
  <c r="A203" i="36"/>
  <c r="B202" i="36"/>
  <c r="C203" i="35"/>
  <c r="A204" i="35"/>
  <c r="B203" i="35"/>
  <c r="C203" i="31"/>
  <c r="A204" i="31"/>
  <c r="B203" i="31"/>
  <c r="C203" i="30"/>
  <c r="A204" i="30"/>
  <c r="B203" i="30"/>
  <c r="C205" i="29"/>
  <c r="A206" i="29"/>
  <c r="B205" i="29"/>
  <c r="B203" i="26"/>
  <c r="C203" i="26"/>
  <c r="A204" i="26"/>
  <c r="B203" i="24"/>
  <c r="C203" i="24"/>
  <c r="A204" i="24"/>
  <c r="B202" i="20"/>
  <c r="C202" i="20"/>
  <c r="A203" i="20"/>
  <c r="B202" i="21"/>
  <c r="C202" i="21"/>
  <c r="A203" i="21"/>
  <c r="B201" i="19"/>
  <c r="C201" i="19"/>
  <c r="A202" i="19"/>
  <c r="B201" i="18"/>
  <c r="C201" i="18"/>
  <c r="A202" i="18"/>
  <c r="A196" i="39"/>
  <c r="B195" i="39"/>
  <c r="C195" i="39"/>
  <c r="M201" i="23"/>
  <c r="F201" i="26"/>
  <c r="G200" i="23"/>
  <c r="F203" i="25"/>
  <c r="D202" i="23"/>
  <c r="N202" i="24"/>
  <c r="F201" i="50"/>
  <c r="J203" i="44"/>
  <c r="F201" i="20"/>
  <c r="L200" i="17"/>
  <c r="K202" i="42"/>
  <c r="M201" i="31"/>
  <c r="K195" i="39"/>
  <c r="F202" i="24"/>
  <c r="N203" i="29"/>
  <c r="N201" i="31"/>
  <c r="E199" i="17"/>
  <c r="E201" i="51"/>
  <c r="D195" i="39"/>
  <c r="G201" i="20"/>
  <c r="H200" i="19"/>
  <c r="E202" i="44"/>
  <c r="M199" i="17"/>
  <c r="N199" i="17"/>
  <c r="G202" i="16"/>
  <c r="M202" i="50"/>
  <c r="D202" i="13"/>
  <c r="E202" i="30"/>
  <c r="E201" i="23"/>
  <c r="E201" i="26"/>
  <c r="F200" i="23"/>
  <c r="K203" i="25"/>
  <c r="E203" i="25"/>
  <c r="I197" i="36"/>
  <c r="E199" i="18"/>
  <c r="E201" i="50"/>
  <c r="E199" i="14"/>
  <c r="H195" i="39"/>
  <c r="G199" i="19"/>
  <c r="H204" i="29"/>
  <c r="L200" i="19"/>
  <c r="J195" i="39"/>
  <c r="H200" i="14"/>
  <c r="M202" i="24"/>
  <c r="G199" i="18"/>
  <c r="D200" i="14"/>
  <c r="J202" i="51"/>
  <c r="J204" i="29"/>
  <c r="G194" i="39"/>
  <c r="F201" i="51"/>
  <c r="K203" i="44"/>
  <c r="L202" i="35"/>
  <c r="J202" i="35"/>
  <c r="J205" i="28"/>
  <c r="N201" i="20"/>
  <c r="J203" i="16"/>
  <c r="H202" i="31"/>
  <c r="K201" i="21"/>
  <c r="G201" i="23"/>
  <c r="F196" i="36"/>
  <c r="M200" i="23"/>
  <c r="I203" i="25"/>
  <c r="G203" i="25"/>
  <c r="H197" i="36"/>
  <c r="K201" i="20"/>
  <c r="F201" i="46"/>
  <c r="J200" i="17"/>
  <c r="N202" i="16"/>
  <c r="G201" i="50"/>
  <c r="H202" i="30"/>
  <c r="H202" i="50"/>
  <c r="D202" i="42"/>
  <c r="N201" i="48"/>
  <c r="D203" i="16"/>
  <c r="N199" i="18"/>
  <c r="L202" i="46"/>
  <c r="K205" i="28"/>
  <c r="G200" i="18"/>
  <c r="H201" i="21"/>
  <c r="I202" i="45"/>
  <c r="N201" i="51"/>
  <c r="L202" i="42"/>
  <c r="F202" i="16"/>
  <c r="H202" i="51"/>
  <c r="F202" i="26"/>
  <c r="J202" i="31"/>
  <c r="F204" i="28"/>
  <c r="D205" i="27"/>
  <c r="K202" i="30"/>
  <c r="L201" i="21"/>
  <c r="F201" i="23"/>
  <c r="M196" i="36"/>
  <c r="E200" i="23"/>
  <c r="L203" i="25"/>
  <c r="K202" i="23"/>
  <c r="D202" i="31"/>
  <c r="M203" i="29"/>
  <c r="J202" i="26"/>
  <c r="G202" i="50"/>
  <c r="F201" i="48"/>
  <c r="L205" i="28"/>
  <c r="K202" i="48"/>
  <c r="M201" i="42"/>
  <c r="K202" i="35"/>
  <c r="G201" i="42"/>
  <c r="F200" i="21"/>
  <c r="L203" i="44"/>
  <c r="I204" i="29"/>
  <c r="L202" i="48"/>
  <c r="E201" i="13"/>
  <c r="L202" i="24"/>
  <c r="E202" i="24"/>
  <c r="J202" i="50"/>
  <c r="G199" i="17"/>
  <c r="J201" i="21"/>
  <c r="J202" i="46"/>
  <c r="K202" i="41"/>
  <c r="K202" i="24"/>
  <c r="D202" i="48"/>
  <c r="F201" i="42"/>
  <c r="M194" i="39"/>
  <c r="F202" i="44"/>
  <c r="G201" i="31"/>
  <c r="E202" i="26"/>
  <c r="E203" i="29"/>
  <c r="M202" i="30"/>
  <c r="G202" i="24"/>
  <c r="N201" i="13"/>
  <c r="M202" i="16"/>
  <c r="J202" i="42"/>
  <c r="K202" i="13"/>
  <c r="K202" i="45"/>
  <c r="E201" i="31"/>
  <c r="D200" i="19"/>
  <c r="E199" i="19"/>
  <c r="F199" i="18"/>
  <c r="H202" i="24"/>
  <c r="D202" i="35"/>
  <c r="M199" i="19"/>
  <c r="M200" i="18"/>
  <c r="F202" i="30"/>
  <c r="J200" i="18"/>
  <c r="J202" i="45"/>
  <c r="D202" i="46"/>
  <c r="D202" i="45"/>
  <c r="F201" i="31"/>
  <c r="L201" i="20"/>
  <c r="N201" i="23"/>
  <c r="E196" i="36"/>
  <c r="H203" i="25"/>
  <c r="I202" i="23"/>
  <c r="D197" i="36"/>
  <c r="G201" i="51"/>
  <c r="I200" i="18"/>
  <c r="I201" i="20"/>
  <c r="H202" i="35"/>
  <c r="J200" i="19"/>
  <c r="L195" i="39"/>
  <c r="L202" i="31"/>
  <c r="N202" i="44"/>
  <c r="E204" i="28"/>
  <c r="M201" i="50"/>
  <c r="H203" i="16"/>
  <c r="F201" i="13"/>
  <c r="K200" i="14"/>
  <c r="H202" i="46"/>
  <c r="K202" i="31"/>
  <c r="G200" i="21"/>
  <c r="D203" i="44"/>
  <c r="H205" i="28"/>
  <c r="I203" i="44"/>
  <c r="G202" i="44"/>
  <c r="K202" i="26"/>
  <c r="I202" i="42"/>
  <c r="E201" i="48"/>
  <c r="M202" i="44"/>
  <c r="N201" i="26"/>
  <c r="G196" i="36"/>
  <c r="I199" i="14"/>
  <c r="J203" i="25"/>
  <c r="H202" i="23"/>
  <c r="L197" i="36"/>
  <c r="G199" i="14"/>
  <c r="L202" i="50"/>
  <c r="I202" i="41"/>
  <c r="E201" i="42"/>
  <c r="G201" i="48"/>
  <c r="L202" i="30"/>
  <c r="M201" i="13"/>
  <c r="G202" i="30"/>
  <c r="K202" i="50"/>
  <c r="N201" i="46"/>
  <c r="M204" i="28"/>
  <c r="I200" i="17"/>
  <c r="I202" i="48"/>
  <c r="N202" i="50"/>
  <c r="F203" i="29"/>
  <c r="F194" i="39"/>
  <c r="J202" i="48"/>
  <c r="N201" i="50"/>
  <c r="J201" i="20"/>
  <c r="J200" i="14"/>
  <c r="L204" i="29"/>
  <c r="J202" i="24"/>
  <c r="M199" i="18"/>
  <c r="N202" i="26"/>
  <c r="D202" i="41"/>
  <c r="M201" i="26"/>
  <c r="N196" i="36"/>
  <c r="M203" i="25"/>
  <c r="L202" i="23"/>
  <c r="J197" i="36"/>
  <c r="I200" i="14"/>
  <c r="N194" i="39"/>
  <c r="H202" i="41"/>
  <c r="I202" i="50"/>
  <c r="I200" i="19"/>
  <c r="H203" i="44"/>
  <c r="H200" i="17"/>
  <c r="E200" i="18"/>
  <c r="D201" i="21"/>
  <c r="H201" i="20"/>
  <c r="F202" i="50"/>
  <c r="N199" i="19"/>
  <c r="H202" i="45"/>
  <c r="K202" i="46"/>
  <c r="F199" i="17"/>
  <c r="F199" i="19"/>
  <c r="E202" i="50"/>
  <c r="H202" i="26"/>
  <c r="N200" i="18"/>
  <c r="D205" i="28"/>
  <c r="L203" i="16"/>
  <c r="E200" i="21"/>
  <c r="M200" i="21"/>
  <c r="G203" i="29"/>
  <c r="I202" i="26"/>
  <c r="K203" i="16"/>
  <c r="I202" i="24"/>
  <c r="F199" i="14"/>
  <c r="G201" i="26"/>
  <c r="N200" i="23"/>
  <c r="N203" i="25"/>
  <c r="J202" i="23"/>
  <c r="K197" i="36"/>
  <c r="E202" i="16"/>
  <c r="G204" i="28"/>
  <c r="I202" i="46"/>
  <c r="G202" i="26"/>
  <c r="G201" i="13"/>
  <c r="D202" i="51"/>
  <c r="M201" i="51"/>
  <c r="K202" i="51"/>
  <c r="H202" i="48"/>
  <c r="L202" i="51"/>
  <c r="I202" i="31"/>
  <c r="N202" i="30"/>
  <c r="L200" i="14"/>
  <c r="I202" i="51"/>
  <c r="N200" i="21"/>
  <c r="I202" i="30"/>
  <c r="I203" i="16"/>
  <c r="J202" i="30"/>
  <c r="K200" i="19"/>
  <c r="I202" i="35"/>
  <c r="H202" i="42"/>
  <c r="I201" i="21"/>
  <c r="K204" i="29"/>
  <c r="J202" i="41"/>
  <c r="L202" i="41"/>
  <c r="M199" i="14"/>
  <c r="F200" i="18"/>
  <c r="D200" i="17"/>
  <c r="D204" i="29"/>
  <c r="H200" i="18"/>
  <c r="M201" i="48"/>
  <c r="N199" i="14"/>
  <c r="L202" i="26"/>
  <c r="G204" i="27"/>
  <c r="G201" i="46"/>
  <c r="E201" i="20"/>
  <c r="N204" i="28"/>
  <c r="N201" i="42"/>
  <c r="I205" i="28"/>
  <c r="L202" i="45"/>
  <c r="M202" i="26"/>
  <c r="K200" i="17"/>
  <c r="H202" i="13"/>
  <c r="D204" i="44"/>
  <c r="E201" i="46"/>
  <c r="J202" i="13"/>
  <c r="M201" i="46"/>
  <c r="I202" i="13"/>
  <c r="M201" i="20"/>
  <c r="E194" i="39"/>
  <c r="D203" i="26"/>
  <c r="D204" i="25"/>
  <c r="L202" i="13"/>
  <c r="J205" i="27"/>
  <c r="I195" i="39"/>
  <c r="D203" i="23"/>
  <c r="A207" i="28" l="1"/>
  <c r="B206" i="28"/>
  <c r="A205" i="23"/>
  <c r="B204" i="23"/>
  <c r="C204" i="23"/>
  <c r="C199" i="36"/>
  <c r="B205" i="25"/>
  <c r="C205" i="25"/>
  <c r="A206" i="25"/>
  <c r="B206" i="27"/>
  <c r="A207" i="27"/>
  <c r="C201" i="17"/>
  <c r="A202" i="17"/>
  <c r="B201" i="17"/>
  <c r="B204" i="16"/>
  <c r="A205" i="16"/>
  <c r="B201" i="14"/>
  <c r="A202" i="14"/>
  <c r="C201" i="14"/>
  <c r="B203" i="13"/>
  <c r="A204" i="13"/>
  <c r="C203" i="13"/>
  <c r="C206" i="27"/>
  <c r="C206" i="28"/>
  <c r="C204" i="16"/>
  <c r="B204" i="51"/>
  <c r="C204" i="51"/>
  <c r="B204" i="50"/>
  <c r="C204" i="50"/>
  <c r="B204" i="48"/>
  <c r="C204" i="48"/>
  <c r="A205" i="48"/>
  <c r="B204" i="46"/>
  <c r="C204" i="46"/>
  <c r="A205" i="45"/>
  <c r="C204" i="45"/>
  <c r="B204" i="45"/>
  <c r="C205" i="44"/>
  <c r="B205" i="44"/>
  <c r="A206" i="44"/>
  <c r="A206" i="43"/>
  <c r="B205" i="43"/>
  <c r="B204" i="42"/>
  <c r="C204" i="42"/>
  <c r="A205" i="42"/>
  <c r="B204" i="41"/>
  <c r="C204" i="41"/>
  <c r="A205" i="41"/>
  <c r="B203" i="36"/>
  <c r="A204" i="36"/>
  <c r="B204" i="35"/>
  <c r="C204" i="35"/>
  <c r="A205" i="35"/>
  <c r="B204" i="31"/>
  <c r="C204" i="31"/>
  <c r="A205" i="31"/>
  <c r="B204" i="30"/>
  <c r="C204" i="30"/>
  <c r="A205" i="30"/>
  <c r="B206" i="29"/>
  <c r="C206" i="29"/>
  <c r="A207" i="29"/>
  <c r="B204" i="26"/>
  <c r="C204" i="26"/>
  <c r="A205" i="26"/>
  <c r="C204" i="24"/>
  <c r="A205" i="24"/>
  <c r="B204" i="24"/>
  <c r="B203" i="20"/>
  <c r="A204" i="20"/>
  <c r="C203" i="20"/>
  <c r="B203" i="21"/>
  <c r="C203" i="21"/>
  <c r="A204" i="21"/>
  <c r="B202" i="19"/>
  <c r="C202" i="19"/>
  <c r="A203" i="19"/>
  <c r="B202" i="18"/>
  <c r="A203" i="18"/>
  <c r="C202" i="18"/>
  <c r="A197" i="39"/>
  <c r="B196" i="39"/>
  <c r="C196" i="39"/>
  <c r="E197" i="36"/>
  <c r="N202" i="23"/>
  <c r="G203" i="23"/>
  <c r="N204" i="25"/>
  <c r="D203" i="45"/>
  <c r="N203" i="44"/>
  <c r="K203" i="45"/>
  <c r="E202" i="42"/>
  <c r="F202" i="51"/>
  <c r="I203" i="46"/>
  <c r="H202" i="20"/>
  <c r="D203" i="30"/>
  <c r="L205" i="29"/>
  <c r="I206" i="28"/>
  <c r="D205" i="29"/>
  <c r="J203" i="48"/>
  <c r="K201" i="17"/>
  <c r="J204" i="44"/>
  <c r="H204" i="16"/>
  <c r="H203" i="45"/>
  <c r="M204" i="29"/>
  <c r="D201" i="19"/>
  <c r="D204" i="50"/>
  <c r="L203" i="46"/>
  <c r="D204" i="46"/>
  <c r="G203" i="44"/>
  <c r="M197" i="36"/>
  <c r="G202" i="23"/>
  <c r="E203" i="23"/>
  <c r="M204" i="25"/>
  <c r="E201" i="21"/>
  <c r="M202" i="35"/>
  <c r="D202" i="20"/>
  <c r="E200" i="19"/>
  <c r="E205" i="28"/>
  <c r="K201" i="14"/>
  <c r="K202" i="21"/>
  <c r="H203" i="46"/>
  <c r="I201" i="19"/>
  <c r="E202" i="13"/>
  <c r="F204" i="44"/>
  <c r="K203" i="13"/>
  <c r="J203" i="45"/>
  <c r="L202" i="20"/>
  <c r="G203" i="16"/>
  <c r="G202" i="51"/>
  <c r="N202" i="31"/>
  <c r="J203" i="41"/>
  <c r="E202" i="35"/>
  <c r="K206" i="28"/>
  <c r="L203" i="42"/>
  <c r="L203" i="24"/>
  <c r="D202" i="21"/>
  <c r="I203" i="24"/>
  <c r="L204" i="16"/>
  <c r="G197" i="36"/>
  <c r="E202" i="23"/>
  <c r="M203" i="23"/>
  <c r="E204" i="25"/>
  <c r="G202" i="31"/>
  <c r="D196" i="39"/>
  <c r="H203" i="51"/>
  <c r="J202" i="21"/>
  <c r="I203" i="48"/>
  <c r="D203" i="31"/>
  <c r="N202" i="45"/>
  <c r="F201" i="21"/>
  <c r="N205" i="28"/>
  <c r="F202" i="45"/>
  <c r="L201" i="14"/>
  <c r="M202" i="45"/>
  <c r="E202" i="41"/>
  <c r="L203" i="50"/>
  <c r="E195" i="39"/>
  <c r="D203" i="35"/>
  <c r="E200" i="17"/>
  <c r="F195" i="39"/>
  <c r="G204" i="29"/>
  <c r="E202" i="48"/>
  <c r="M203" i="16"/>
  <c r="K203" i="46"/>
  <c r="N195" i="39"/>
  <c r="M201" i="21"/>
  <c r="L203" i="31"/>
  <c r="G203" i="26"/>
  <c r="H203" i="48"/>
  <c r="I202" i="20"/>
  <c r="F197" i="36"/>
  <c r="I203" i="23"/>
  <c r="F203" i="23"/>
  <c r="D198" i="36"/>
  <c r="H204" i="25"/>
  <c r="G204" i="25"/>
  <c r="G200" i="14"/>
  <c r="K203" i="48"/>
  <c r="K203" i="31"/>
  <c r="M202" i="42"/>
  <c r="F200" i="14"/>
  <c r="H203" i="24"/>
  <c r="E203" i="26"/>
  <c r="G201" i="21"/>
  <c r="H203" i="50"/>
  <c r="J203" i="35"/>
  <c r="F203" i="44"/>
  <c r="I203" i="31"/>
  <c r="E203" i="16"/>
  <c r="F200" i="19"/>
  <c r="K203" i="24"/>
  <c r="L203" i="35"/>
  <c r="D201" i="17"/>
  <c r="F204" i="29"/>
  <c r="F203" i="26"/>
  <c r="N202" i="48"/>
  <c r="D201" i="18"/>
  <c r="F202" i="31"/>
  <c r="N204" i="44"/>
  <c r="H204" i="44"/>
  <c r="G202" i="41"/>
  <c r="F200" i="17"/>
  <c r="K196" i="39"/>
  <c r="J204" i="16"/>
  <c r="G202" i="35"/>
  <c r="J203" i="24"/>
  <c r="G202" i="42"/>
  <c r="E202" i="31"/>
  <c r="H203" i="30"/>
  <c r="F202" i="41"/>
  <c r="K201" i="19"/>
  <c r="F202" i="42"/>
  <c r="K203" i="30"/>
  <c r="I201" i="18"/>
  <c r="I203" i="30"/>
  <c r="H203" i="41"/>
  <c r="M202" i="31"/>
  <c r="M200" i="14"/>
  <c r="I203" i="45"/>
  <c r="D205" i="44"/>
  <c r="H201" i="18"/>
  <c r="N200" i="17"/>
  <c r="J201" i="17"/>
  <c r="D203" i="24"/>
  <c r="E202" i="45"/>
  <c r="M203" i="44"/>
  <c r="H201" i="19"/>
  <c r="N197" i="36"/>
  <c r="L203" i="23"/>
  <c r="N203" i="23"/>
  <c r="J198" i="36"/>
  <c r="L198" i="36"/>
  <c r="K204" i="25"/>
  <c r="F204" i="25"/>
  <c r="H201" i="14"/>
  <c r="I203" i="51"/>
  <c r="M204" i="44"/>
  <c r="D204" i="26"/>
  <c r="D203" i="13"/>
  <c r="D203" i="42"/>
  <c r="K203" i="50"/>
  <c r="I203" i="26"/>
  <c r="I203" i="41"/>
  <c r="F202" i="46"/>
  <c r="J203" i="13"/>
  <c r="G200" i="17"/>
  <c r="N202" i="51"/>
  <c r="L203" i="51"/>
  <c r="K205" i="29"/>
  <c r="J201" i="14"/>
  <c r="N200" i="19"/>
  <c r="I203" i="35"/>
  <c r="J206" i="28"/>
  <c r="E204" i="29"/>
  <c r="G202" i="45"/>
  <c r="F202" i="48"/>
  <c r="D203" i="46"/>
  <c r="D203" i="48"/>
  <c r="K203" i="23"/>
  <c r="H198" i="36"/>
  <c r="I204" i="25"/>
  <c r="D203" i="41"/>
  <c r="D204" i="41" s="1"/>
  <c r="H203" i="42"/>
  <c r="E200" i="14"/>
  <c r="K203" i="26"/>
  <c r="H203" i="31"/>
  <c r="F202" i="13"/>
  <c r="N202" i="35"/>
  <c r="J203" i="51"/>
  <c r="J196" i="39"/>
  <c r="I204" i="44"/>
  <c r="I202" i="21"/>
  <c r="G195" i="39"/>
  <c r="I196" i="39"/>
  <c r="D204" i="42"/>
  <c r="J203" i="26"/>
  <c r="N202" i="41"/>
  <c r="L203" i="30"/>
  <c r="I201" i="17"/>
  <c r="N203" i="16"/>
  <c r="F205" i="28"/>
  <c r="D204" i="16"/>
  <c r="L201" i="17"/>
  <c r="E202" i="46"/>
  <c r="F202" i="23"/>
  <c r="J203" i="23"/>
  <c r="K198" i="36"/>
  <c r="J204" i="25"/>
  <c r="J203" i="31"/>
  <c r="K204" i="16"/>
  <c r="H201" i="17"/>
  <c r="D206" i="28"/>
  <c r="H203" i="35"/>
  <c r="K203" i="41"/>
  <c r="M200" i="19"/>
  <c r="H203" i="13"/>
  <c r="H203" i="26"/>
  <c r="G202" i="48"/>
  <c r="E203" i="44"/>
  <c r="N204" i="29"/>
  <c r="L203" i="48"/>
  <c r="G205" i="27"/>
  <c r="I204" i="16"/>
  <c r="K203" i="42"/>
  <c r="M195" i="39"/>
  <c r="H205" i="29"/>
  <c r="F202" i="35"/>
  <c r="I201" i="14"/>
  <c r="J203" i="42"/>
  <c r="J202" i="20"/>
  <c r="G202" i="46"/>
  <c r="L203" i="13"/>
  <c r="N202" i="46"/>
  <c r="M202" i="23"/>
  <c r="H203" i="23"/>
  <c r="I198" i="36"/>
  <c r="L204" i="25"/>
  <c r="J201" i="18"/>
  <c r="L204" i="44"/>
  <c r="M202" i="46"/>
  <c r="L203" i="45"/>
  <c r="L201" i="19"/>
  <c r="G205" i="28"/>
  <c r="K204" i="44"/>
  <c r="L196" i="39"/>
  <c r="J203" i="30"/>
  <c r="N203" i="26"/>
  <c r="I203" i="13"/>
  <c r="G204" i="44"/>
  <c r="M203" i="26"/>
  <c r="N201" i="21"/>
  <c r="K203" i="51"/>
  <c r="G200" i="19"/>
  <c r="L206" i="28"/>
  <c r="J205" i="29"/>
  <c r="L202" i="21"/>
  <c r="M200" i="17"/>
  <c r="H206" i="28"/>
  <c r="J206" i="27"/>
  <c r="M205" i="28"/>
  <c r="J203" i="50"/>
  <c r="H202" i="21"/>
  <c r="N202" i="42"/>
  <c r="E204" i="44"/>
  <c r="F203" i="16"/>
  <c r="N202" i="13"/>
  <c r="D203" i="50"/>
  <c r="J201" i="19"/>
  <c r="M202" i="13"/>
  <c r="M202" i="48"/>
  <c r="D203" i="51"/>
  <c r="I203" i="42"/>
  <c r="I205" i="29"/>
  <c r="L203" i="41"/>
  <c r="J203" i="46"/>
  <c r="M202" i="51"/>
  <c r="H196" i="39"/>
  <c r="M202" i="41"/>
  <c r="K203" i="35"/>
  <c r="G202" i="13"/>
  <c r="E202" i="51"/>
  <c r="K202" i="20"/>
  <c r="N200" i="14"/>
  <c r="L203" i="26"/>
  <c r="D201" i="14"/>
  <c r="I203" i="50"/>
  <c r="D204" i="23"/>
  <c r="D206" i="27"/>
  <c r="D205" i="25"/>
  <c r="D204" i="48"/>
  <c r="C205" i="23" l="1"/>
  <c r="A206" i="23"/>
  <c r="B205" i="23"/>
  <c r="B207" i="28"/>
  <c r="A208" i="28"/>
  <c r="C200" i="36"/>
  <c r="B206" i="25"/>
  <c r="C206" i="25"/>
  <c r="A207" i="25"/>
  <c r="A208" i="27"/>
  <c r="B207" i="27"/>
  <c r="B202" i="17"/>
  <c r="C202" i="17"/>
  <c r="A203" i="17"/>
  <c r="A206" i="16"/>
  <c r="B205" i="16"/>
  <c r="A203" i="14"/>
  <c r="B202" i="14"/>
  <c r="C202" i="14"/>
  <c r="B204" i="13"/>
  <c r="A205" i="13"/>
  <c r="C204" i="13"/>
  <c r="C207" i="27"/>
  <c r="C207" i="28"/>
  <c r="C205" i="16"/>
  <c r="C205" i="48"/>
  <c r="A206" i="48"/>
  <c r="B205" i="48"/>
  <c r="B205" i="45"/>
  <c r="C205" i="45"/>
  <c r="A206" i="45"/>
  <c r="B206" i="44"/>
  <c r="C206" i="44"/>
  <c r="A207" i="44"/>
  <c r="B206" i="43"/>
  <c r="A207" i="43"/>
  <c r="A206" i="42"/>
  <c r="B205" i="42"/>
  <c r="C205" i="42"/>
  <c r="C205" i="41"/>
  <c r="A206" i="41"/>
  <c r="B205" i="41"/>
  <c r="A205" i="36"/>
  <c r="B204" i="36"/>
  <c r="C205" i="35"/>
  <c r="A206" i="35"/>
  <c r="B205" i="35"/>
  <c r="C205" i="31"/>
  <c r="A206" i="31"/>
  <c r="B205" i="31"/>
  <c r="C205" i="30"/>
  <c r="A206" i="30"/>
  <c r="B205" i="30"/>
  <c r="C207" i="29"/>
  <c r="A208" i="29"/>
  <c r="B207" i="29"/>
  <c r="B205" i="26"/>
  <c r="A206" i="26"/>
  <c r="C205" i="26"/>
  <c r="B205" i="24"/>
  <c r="C205" i="24"/>
  <c r="A206" i="24"/>
  <c r="B204" i="20"/>
  <c r="C204" i="20"/>
  <c r="A205" i="20"/>
  <c r="B204" i="21"/>
  <c r="C204" i="21"/>
  <c r="A205" i="21"/>
  <c r="B203" i="19"/>
  <c r="A204" i="19"/>
  <c r="C203" i="19"/>
  <c r="B203" i="18"/>
  <c r="C203" i="18"/>
  <c r="A204" i="18"/>
  <c r="A198" i="39"/>
  <c r="B197" i="39"/>
  <c r="C197" i="39"/>
  <c r="F203" i="48"/>
  <c r="E198" i="36"/>
  <c r="E204" i="23"/>
  <c r="F205" i="25"/>
  <c r="I204" i="30"/>
  <c r="F203" i="30"/>
  <c r="F203" i="13"/>
  <c r="N203" i="30"/>
  <c r="M203" i="13"/>
  <c r="H204" i="41"/>
  <c r="D206" i="29"/>
  <c r="I204" i="46"/>
  <c r="G201" i="19"/>
  <c r="L202" i="19"/>
  <c r="F202" i="20"/>
  <c r="M205" i="29"/>
  <c r="L203" i="21"/>
  <c r="G204" i="46"/>
  <c r="G202" i="20"/>
  <c r="I204" i="26"/>
  <c r="I204" i="24"/>
  <c r="J205" i="44"/>
  <c r="I204" i="50"/>
  <c r="F201" i="14"/>
  <c r="H206" i="29"/>
  <c r="I204" i="41"/>
  <c r="F204" i="42"/>
  <c r="G201" i="17"/>
  <c r="L204" i="24"/>
  <c r="L206" i="29"/>
  <c r="H203" i="21"/>
  <c r="M203" i="48"/>
  <c r="F198" i="36"/>
  <c r="D199" i="36"/>
  <c r="L204" i="23"/>
  <c r="M204" i="23"/>
  <c r="N205" i="25"/>
  <c r="F204" i="26"/>
  <c r="K204" i="41"/>
  <c r="D202" i="14"/>
  <c r="H202" i="17"/>
  <c r="F203" i="24"/>
  <c r="N203" i="13"/>
  <c r="G203" i="35"/>
  <c r="E202" i="21"/>
  <c r="H202" i="19"/>
  <c r="G203" i="13"/>
  <c r="E205" i="29"/>
  <c r="E203" i="24"/>
  <c r="E206" i="28"/>
  <c r="G206" i="28"/>
  <c r="H204" i="24"/>
  <c r="E203" i="13"/>
  <c r="I204" i="51"/>
  <c r="N202" i="21"/>
  <c r="E203" i="41"/>
  <c r="E204" i="16"/>
  <c r="N196" i="39"/>
  <c r="K202" i="14"/>
  <c r="I205" i="44"/>
  <c r="G201" i="14"/>
  <c r="H204" i="42"/>
  <c r="K202" i="17"/>
  <c r="I204" i="13"/>
  <c r="E203" i="48"/>
  <c r="M198" i="36"/>
  <c r="K199" i="36"/>
  <c r="J204" i="23"/>
  <c r="N204" i="23"/>
  <c r="G205" i="25"/>
  <c r="D203" i="21"/>
  <c r="H203" i="20"/>
  <c r="L204" i="51"/>
  <c r="D204" i="35"/>
  <c r="G205" i="29"/>
  <c r="D203" i="20"/>
  <c r="M206" i="28"/>
  <c r="J202" i="17"/>
  <c r="H204" i="26"/>
  <c r="L204" i="41"/>
  <c r="D204" i="31"/>
  <c r="E204" i="41"/>
  <c r="H202" i="14"/>
  <c r="L204" i="42"/>
  <c r="D204" i="24"/>
  <c r="I203" i="20"/>
  <c r="K204" i="35"/>
  <c r="M203" i="35"/>
  <c r="L204" i="46"/>
  <c r="D204" i="13"/>
  <c r="K205" i="16"/>
  <c r="E203" i="30"/>
  <c r="J202" i="19"/>
  <c r="K204" i="26"/>
  <c r="N204" i="16"/>
  <c r="G204" i="16"/>
  <c r="M204" i="26"/>
  <c r="H204" i="48"/>
  <c r="J204" i="35"/>
  <c r="G203" i="48"/>
  <c r="H204" i="23"/>
  <c r="L205" i="25"/>
  <c r="M205" i="25"/>
  <c r="M203" i="51"/>
  <c r="F205" i="44"/>
  <c r="M204" i="48"/>
  <c r="E204" i="26"/>
  <c r="J206" i="29"/>
  <c r="M204" i="41"/>
  <c r="F204" i="46"/>
  <c r="D202" i="19"/>
  <c r="I204" i="31"/>
  <c r="F201" i="19"/>
  <c r="M203" i="41"/>
  <c r="F202" i="21"/>
  <c r="G203" i="24"/>
  <c r="M203" i="30"/>
  <c r="F203" i="31"/>
  <c r="K202" i="19"/>
  <c r="I205" i="16"/>
  <c r="H204" i="51"/>
  <c r="J204" i="30"/>
  <c r="E203" i="50"/>
  <c r="D202" i="17"/>
  <c r="H207" i="28"/>
  <c r="J203" i="20"/>
  <c r="G202" i="21"/>
  <c r="G203" i="51"/>
  <c r="L205" i="16"/>
  <c r="F203" i="41"/>
  <c r="J207" i="27"/>
  <c r="I197" i="39"/>
  <c r="J204" i="51"/>
  <c r="L204" i="48"/>
  <c r="L207" i="28"/>
  <c r="J207" i="28"/>
  <c r="L204" i="31"/>
  <c r="G201" i="18"/>
  <c r="N206" i="28"/>
  <c r="I206" i="29"/>
  <c r="E203" i="46"/>
  <c r="L204" i="50"/>
  <c r="N201" i="17"/>
  <c r="K204" i="13"/>
  <c r="F201" i="18"/>
  <c r="M203" i="45"/>
  <c r="K204" i="51"/>
  <c r="H205" i="44"/>
  <c r="H204" i="46"/>
  <c r="J197" i="39"/>
  <c r="N205" i="44"/>
  <c r="K204" i="46"/>
  <c r="G203" i="42"/>
  <c r="G204" i="41"/>
  <c r="F203" i="50"/>
  <c r="N203" i="50"/>
  <c r="D207" i="28"/>
  <c r="K204" i="42"/>
  <c r="N203" i="48"/>
  <c r="H199" i="36"/>
  <c r="K204" i="23"/>
  <c r="J205" i="25"/>
  <c r="E205" i="25"/>
  <c r="G203" i="45"/>
  <c r="N204" i="41"/>
  <c r="F204" i="48"/>
  <c r="J204" i="24"/>
  <c r="D205" i="26"/>
  <c r="E203" i="31"/>
  <c r="N203" i="35"/>
  <c r="E204" i="50"/>
  <c r="L205" i="44"/>
  <c r="F203" i="51"/>
  <c r="N203" i="24"/>
  <c r="M201" i="18"/>
  <c r="M203" i="46"/>
  <c r="H204" i="45"/>
  <c r="G203" i="46"/>
  <c r="K204" i="45"/>
  <c r="F196" i="39"/>
  <c r="I202" i="18"/>
  <c r="I202" i="19"/>
  <c r="N204" i="42"/>
  <c r="N204" i="46"/>
  <c r="G196" i="39"/>
  <c r="G203" i="41"/>
  <c r="D204" i="45"/>
  <c r="K205" i="44"/>
  <c r="E201" i="18"/>
  <c r="L197" i="39"/>
  <c r="M204" i="16"/>
  <c r="D202" i="18"/>
  <c r="J199" i="36"/>
  <c r="I204" i="23"/>
  <c r="I205" i="25"/>
  <c r="E201" i="14"/>
  <c r="J204" i="31"/>
  <c r="G205" i="44"/>
  <c r="K197" i="39"/>
  <c r="H204" i="30"/>
  <c r="H204" i="35"/>
  <c r="N204" i="50"/>
  <c r="M205" i="44"/>
  <c r="K204" i="30"/>
  <c r="N203" i="45"/>
  <c r="D203" i="19"/>
  <c r="K204" i="31"/>
  <c r="D204" i="51"/>
  <c r="N201" i="18"/>
  <c r="F204" i="41"/>
  <c r="E205" i="44"/>
  <c r="M204" i="46"/>
  <c r="H205" i="16"/>
  <c r="K203" i="20"/>
  <c r="J204" i="26"/>
  <c r="N205" i="29"/>
  <c r="L204" i="13"/>
  <c r="E203" i="42"/>
  <c r="F203" i="45"/>
  <c r="F203" i="35"/>
  <c r="J204" i="45"/>
  <c r="K207" i="28"/>
  <c r="M203" i="42"/>
  <c r="N198" i="36"/>
  <c r="D205" i="23"/>
  <c r="L199" i="36"/>
  <c r="F204" i="23"/>
  <c r="K205" i="25"/>
  <c r="I202" i="17"/>
  <c r="N203" i="42"/>
  <c r="L204" i="45"/>
  <c r="I204" i="42"/>
  <c r="K204" i="50"/>
  <c r="K204" i="48"/>
  <c r="D205" i="16"/>
  <c r="I207" i="28"/>
  <c r="E201" i="19"/>
  <c r="N201" i="14"/>
  <c r="N204" i="48"/>
  <c r="F205" i="29"/>
  <c r="F206" i="28"/>
  <c r="L204" i="30"/>
  <c r="G204" i="26"/>
  <c r="I204" i="45"/>
  <c r="H204" i="50"/>
  <c r="N203" i="51"/>
  <c r="N203" i="41"/>
  <c r="K206" i="29"/>
  <c r="J205" i="16"/>
  <c r="G204" i="50"/>
  <c r="J204" i="46"/>
  <c r="H204" i="31"/>
  <c r="I204" i="35"/>
  <c r="M204" i="42"/>
  <c r="F201" i="17"/>
  <c r="D205" i="31"/>
  <c r="E204" i="42"/>
  <c r="N201" i="19"/>
  <c r="G198" i="36"/>
  <c r="I199" i="36"/>
  <c r="G204" i="23"/>
  <c r="H205" i="25"/>
  <c r="F203" i="42"/>
  <c r="N203" i="31"/>
  <c r="G203" i="31"/>
  <c r="J204" i="41"/>
  <c r="E204" i="46"/>
  <c r="M196" i="39"/>
  <c r="K203" i="21"/>
  <c r="M201" i="19"/>
  <c r="M202" i="21"/>
  <c r="D204" i="30"/>
  <c r="E201" i="17"/>
  <c r="L204" i="26"/>
  <c r="G206" i="27"/>
  <c r="L204" i="35"/>
  <c r="M203" i="50"/>
  <c r="E203" i="51"/>
  <c r="I203" i="21"/>
  <c r="M203" i="24"/>
  <c r="E204" i="48"/>
  <c r="G204" i="48"/>
  <c r="F204" i="16"/>
  <c r="M203" i="31"/>
  <c r="N204" i="26"/>
  <c r="G204" i="42"/>
  <c r="H204" i="13"/>
  <c r="J203" i="21"/>
  <c r="K204" i="24"/>
  <c r="M204" i="50"/>
  <c r="G203" i="50"/>
  <c r="N202" i="20"/>
  <c r="M202" i="20"/>
  <c r="G203" i="30"/>
  <c r="J202" i="18"/>
  <c r="J204" i="48"/>
  <c r="I202" i="14"/>
  <c r="L202" i="14"/>
  <c r="F203" i="46"/>
  <c r="E203" i="45"/>
  <c r="L203" i="20"/>
  <c r="D206" i="44"/>
  <c r="M201" i="17"/>
  <c r="E203" i="35"/>
  <c r="N203" i="46"/>
  <c r="F204" i="50"/>
  <c r="M201" i="14"/>
  <c r="I204" i="48"/>
  <c r="H202" i="18"/>
  <c r="E196" i="39"/>
  <c r="J204" i="42"/>
  <c r="L202" i="17"/>
  <c r="J204" i="50"/>
  <c r="E202" i="20"/>
  <c r="J204" i="13"/>
  <c r="D205" i="24"/>
  <c r="J202" i="14"/>
  <c r="H197" i="39"/>
  <c r="D207" i="27"/>
  <c r="C207" i="25" l="1"/>
  <c r="A208" i="25"/>
  <c r="B207" i="25"/>
  <c r="B206" i="23"/>
  <c r="C206" i="23"/>
  <c r="A207" i="23"/>
  <c r="C201" i="36"/>
  <c r="A209" i="28"/>
  <c r="B208" i="28"/>
  <c r="B208" i="27"/>
  <c r="A209" i="27"/>
  <c r="C203" i="17"/>
  <c r="A204" i="17"/>
  <c r="B203" i="17"/>
  <c r="B206" i="16"/>
  <c r="A207" i="16"/>
  <c r="B203" i="14"/>
  <c r="A204" i="14"/>
  <c r="C203" i="14"/>
  <c r="A206" i="13"/>
  <c r="B205" i="13"/>
  <c r="C205" i="13"/>
  <c r="C208" i="27"/>
  <c r="C208" i="28"/>
  <c r="C206" i="16"/>
  <c r="B206" i="48"/>
  <c r="C206" i="48"/>
  <c r="A207" i="48"/>
  <c r="C206" i="45"/>
  <c r="A207" i="45"/>
  <c r="B206" i="45"/>
  <c r="C207" i="44"/>
  <c r="A208" i="44"/>
  <c r="B207" i="44"/>
  <c r="A208" i="43"/>
  <c r="B207" i="43"/>
  <c r="B206" i="42"/>
  <c r="C206" i="42"/>
  <c r="A207" i="42"/>
  <c r="B206" i="41"/>
  <c r="C206" i="41"/>
  <c r="A207" i="41"/>
  <c r="B205" i="36"/>
  <c r="A206" i="36"/>
  <c r="B206" i="35"/>
  <c r="C206" i="35"/>
  <c r="A207" i="35"/>
  <c r="B206" i="31"/>
  <c r="C206" i="31"/>
  <c r="A207" i="31"/>
  <c r="B206" i="30"/>
  <c r="C206" i="30"/>
  <c r="A207" i="30"/>
  <c r="B208" i="29"/>
  <c r="C208" i="29"/>
  <c r="A209" i="29"/>
  <c r="B206" i="26"/>
  <c r="A207" i="26"/>
  <c r="C206" i="26"/>
  <c r="C206" i="24"/>
  <c r="A207" i="24"/>
  <c r="B206" i="24"/>
  <c r="B205" i="20"/>
  <c r="A206" i="20"/>
  <c r="C205" i="20"/>
  <c r="B205" i="21"/>
  <c r="C205" i="21"/>
  <c r="A206" i="21"/>
  <c r="B204" i="19"/>
  <c r="C204" i="19"/>
  <c r="A205" i="19"/>
  <c r="B204" i="18"/>
  <c r="A205" i="18"/>
  <c r="C204" i="18"/>
  <c r="A199" i="39"/>
  <c r="B198" i="39"/>
  <c r="C198" i="39"/>
  <c r="N202" i="18"/>
  <c r="N199" i="36"/>
  <c r="L206" i="25"/>
  <c r="K200" i="36"/>
  <c r="N205" i="23"/>
  <c r="I205" i="13"/>
  <c r="F202" i="14"/>
  <c r="L203" i="14"/>
  <c r="H205" i="48"/>
  <c r="L205" i="41"/>
  <c r="E205" i="16"/>
  <c r="J205" i="30"/>
  <c r="N202" i="14"/>
  <c r="H203" i="18"/>
  <c r="M202" i="19"/>
  <c r="N207" i="28"/>
  <c r="H205" i="30"/>
  <c r="I207" i="29"/>
  <c r="L206" i="16"/>
  <c r="I203" i="14"/>
  <c r="N203" i="21"/>
  <c r="K204" i="20"/>
  <c r="F206" i="44"/>
  <c r="K205" i="48"/>
  <c r="J205" i="35"/>
  <c r="M202" i="18"/>
  <c r="F199" i="36"/>
  <c r="K206" i="25"/>
  <c r="J205" i="23"/>
  <c r="F205" i="23"/>
  <c r="I205" i="45"/>
  <c r="L203" i="19"/>
  <c r="L205" i="13"/>
  <c r="L206" i="44"/>
  <c r="I203" i="19"/>
  <c r="G203" i="20"/>
  <c r="H204" i="20"/>
  <c r="I203" i="17"/>
  <c r="N204" i="30"/>
  <c r="N204" i="31"/>
  <c r="N203" i="19"/>
  <c r="L204" i="21"/>
  <c r="J205" i="13"/>
  <c r="G205" i="24"/>
  <c r="I198" i="39"/>
  <c r="E204" i="35"/>
  <c r="H203" i="19"/>
  <c r="M204" i="13"/>
  <c r="M205" i="24"/>
  <c r="L205" i="48"/>
  <c r="G202" i="18"/>
  <c r="D197" i="39"/>
  <c r="J206" i="25"/>
  <c r="J200" i="36"/>
  <c r="L205" i="23"/>
  <c r="E205" i="23"/>
  <c r="F205" i="26"/>
  <c r="I205" i="41"/>
  <c r="L207" i="29"/>
  <c r="N205" i="24"/>
  <c r="K205" i="31"/>
  <c r="M206" i="44"/>
  <c r="M206" i="29"/>
  <c r="J208" i="27"/>
  <c r="K198" i="39"/>
  <c r="M204" i="24"/>
  <c r="M202" i="14"/>
  <c r="E205" i="31"/>
  <c r="E204" i="51"/>
  <c r="N206" i="44"/>
  <c r="E203" i="21"/>
  <c r="G205" i="31"/>
  <c r="K206" i="16"/>
  <c r="J205" i="31"/>
  <c r="M204" i="35"/>
  <c r="D204" i="21"/>
  <c r="I206" i="16"/>
  <c r="E202" i="18"/>
  <c r="I206" i="25"/>
  <c r="I200" i="36"/>
  <c r="K205" i="23"/>
  <c r="D206" i="25"/>
  <c r="F202" i="19"/>
  <c r="G205" i="16"/>
  <c r="F204" i="24"/>
  <c r="H205" i="45"/>
  <c r="F202" i="17"/>
  <c r="G203" i="19"/>
  <c r="G204" i="51"/>
  <c r="E204" i="30"/>
  <c r="I205" i="26"/>
  <c r="N204" i="51"/>
  <c r="F204" i="30"/>
  <c r="F207" i="28"/>
  <c r="F203" i="21"/>
  <c r="J205" i="24"/>
  <c r="I205" i="48"/>
  <c r="I205" i="31"/>
  <c r="G204" i="30"/>
  <c r="K207" i="29"/>
  <c r="K203" i="17"/>
  <c r="E207" i="28"/>
  <c r="K204" i="21"/>
  <c r="I204" i="21"/>
  <c r="J206" i="16"/>
  <c r="G207" i="28"/>
  <c r="D203" i="18"/>
  <c r="D205" i="45"/>
  <c r="E203" i="20"/>
  <c r="N204" i="35"/>
  <c r="N206" i="29"/>
  <c r="M204" i="51"/>
  <c r="F206" i="29"/>
  <c r="F205" i="16"/>
  <c r="G204" i="13"/>
  <c r="N205" i="31"/>
  <c r="D205" i="30"/>
  <c r="M203" i="19"/>
  <c r="D198" i="39"/>
  <c r="D205" i="13"/>
  <c r="J204" i="21"/>
  <c r="M204" i="31"/>
  <c r="N204" i="45"/>
  <c r="F203" i="19"/>
  <c r="H203" i="14"/>
  <c r="F203" i="20"/>
  <c r="I208" i="28"/>
  <c r="J203" i="18"/>
  <c r="E202" i="14"/>
  <c r="J205" i="41"/>
  <c r="I205" i="30"/>
  <c r="F202" i="18"/>
  <c r="H205" i="23"/>
  <c r="N202" i="19"/>
  <c r="H205" i="24"/>
  <c r="D203" i="17"/>
  <c r="L205" i="42"/>
  <c r="F204" i="45"/>
  <c r="M205" i="16"/>
  <c r="I203" i="18"/>
  <c r="G202" i="17"/>
  <c r="M202" i="17"/>
  <c r="N205" i="16"/>
  <c r="N202" i="17"/>
  <c r="F205" i="31"/>
  <c r="I205" i="24"/>
  <c r="D204" i="19"/>
  <c r="G204" i="45"/>
  <c r="H205" i="35"/>
  <c r="K203" i="14"/>
  <c r="H206" i="16"/>
  <c r="G206" i="44"/>
  <c r="J203" i="14"/>
  <c r="E199" i="36"/>
  <c r="D200" i="36"/>
  <c r="I205" i="23"/>
  <c r="M203" i="21"/>
  <c r="D205" i="42"/>
  <c r="E206" i="29"/>
  <c r="H206" i="44"/>
  <c r="K205" i="13"/>
  <c r="L205" i="30"/>
  <c r="E204" i="24"/>
  <c r="G202" i="19"/>
  <c r="F204" i="35"/>
  <c r="H205" i="26"/>
  <c r="D205" i="48"/>
  <c r="K205" i="26"/>
  <c r="E206" i="44"/>
  <c r="J207" i="29"/>
  <c r="H198" i="39"/>
  <c r="D203" i="14"/>
  <c r="J203" i="17"/>
  <c r="D205" i="41"/>
  <c r="L205" i="24"/>
  <c r="L208" i="28"/>
  <c r="H205" i="41"/>
  <c r="M199" i="36"/>
  <c r="D207" i="25"/>
  <c r="H200" i="36"/>
  <c r="G205" i="23"/>
  <c r="E202" i="17"/>
  <c r="F205" i="24"/>
  <c r="I204" i="20"/>
  <c r="E205" i="24"/>
  <c r="N203" i="20"/>
  <c r="I205" i="42"/>
  <c r="D205" i="35"/>
  <c r="K205" i="45"/>
  <c r="J205" i="26"/>
  <c r="K206" i="44"/>
  <c r="H205" i="42"/>
  <c r="E204" i="45"/>
  <c r="L205" i="45"/>
  <c r="D207" i="44"/>
  <c r="G204" i="31"/>
  <c r="F204" i="31"/>
  <c r="D206" i="16"/>
  <c r="K205" i="24"/>
  <c r="M205" i="26"/>
  <c r="D208" i="27"/>
  <c r="F204" i="51"/>
  <c r="N205" i="26"/>
  <c r="K205" i="35"/>
  <c r="G199" i="36"/>
  <c r="H206" i="25"/>
  <c r="L200" i="36"/>
  <c r="M205" i="23"/>
  <c r="M203" i="20"/>
  <c r="J205" i="45"/>
  <c r="H204" i="21"/>
  <c r="F204" i="13"/>
  <c r="H205" i="31"/>
  <c r="G203" i="21"/>
  <c r="D207" i="29"/>
  <c r="J205" i="42"/>
  <c r="G206" i="29"/>
  <c r="L205" i="35"/>
  <c r="E205" i="26"/>
  <c r="M204" i="30"/>
  <c r="K203" i="19"/>
  <c r="J206" i="44"/>
  <c r="I205" i="35"/>
  <c r="G205" i="26"/>
  <c r="D204" i="20"/>
  <c r="N204" i="24"/>
  <c r="H207" i="29"/>
  <c r="J205" i="48"/>
  <c r="M207" i="28"/>
  <c r="I206" i="44"/>
  <c r="M204" i="45"/>
  <c r="D208" i="28"/>
  <c r="E204" i="31"/>
  <c r="G202" i="14"/>
  <c r="E204" i="13"/>
  <c r="G204" i="35"/>
  <c r="N204" i="13"/>
  <c r="L205" i="31"/>
  <c r="M205" i="31"/>
  <c r="K205" i="30"/>
  <c r="K205" i="41"/>
  <c r="J208" i="28"/>
  <c r="J203" i="19"/>
  <c r="E203" i="19"/>
  <c r="J204" i="20"/>
  <c r="E202" i="19"/>
  <c r="D206" i="35"/>
  <c r="G204" i="24"/>
  <c r="K205" i="42"/>
  <c r="L204" i="20"/>
  <c r="L205" i="26"/>
  <c r="G207" i="27"/>
  <c r="H205" i="13"/>
  <c r="H203" i="17"/>
  <c r="D206" i="23"/>
  <c r="J198" i="39"/>
  <c r="K208" i="28"/>
  <c r="D206" i="31"/>
  <c r="A210" i="28" l="1"/>
  <c r="B209" i="28"/>
  <c r="A209" i="25"/>
  <c r="B208" i="25"/>
  <c r="C208" i="25"/>
  <c r="C207" i="23"/>
  <c r="A208" i="23"/>
  <c r="B207" i="23"/>
  <c r="C202" i="36"/>
  <c r="A210" i="27"/>
  <c r="B209" i="27"/>
  <c r="B204" i="17"/>
  <c r="C204" i="17"/>
  <c r="A205" i="17"/>
  <c r="B207" i="16"/>
  <c r="A208" i="16"/>
  <c r="B204" i="14"/>
  <c r="A205" i="14"/>
  <c r="C204" i="14"/>
  <c r="B206" i="13"/>
  <c r="A207" i="13"/>
  <c r="C206" i="13"/>
  <c r="C209" i="27"/>
  <c r="C209" i="28"/>
  <c r="C207" i="16"/>
  <c r="C207" i="48"/>
  <c r="A208" i="48"/>
  <c r="B207" i="48"/>
  <c r="B207" i="45"/>
  <c r="C207" i="45"/>
  <c r="A208" i="45"/>
  <c r="B208" i="44"/>
  <c r="C208" i="44"/>
  <c r="A209" i="44"/>
  <c r="B208" i="43"/>
  <c r="A209" i="43"/>
  <c r="B207" i="42"/>
  <c r="C207" i="42"/>
  <c r="A208" i="42"/>
  <c r="C207" i="41"/>
  <c r="A208" i="41"/>
  <c r="B207" i="41"/>
  <c r="A207" i="36"/>
  <c r="B206" i="36"/>
  <c r="C207" i="35"/>
  <c r="A208" i="35"/>
  <c r="B207" i="35"/>
  <c r="C207" i="31"/>
  <c r="A208" i="31"/>
  <c r="B207" i="31"/>
  <c r="C207" i="30"/>
  <c r="A208" i="30"/>
  <c r="B207" i="30"/>
  <c r="C209" i="29"/>
  <c r="A210" i="29"/>
  <c r="B209" i="29"/>
  <c r="B207" i="26"/>
  <c r="A208" i="26"/>
  <c r="C207" i="26"/>
  <c r="B207" i="24"/>
  <c r="C207" i="24"/>
  <c r="A208" i="24"/>
  <c r="B206" i="20"/>
  <c r="C206" i="20"/>
  <c r="A207" i="20"/>
  <c r="B206" i="21"/>
  <c r="C206" i="21"/>
  <c r="A207" i="21"/>
  <c r="B205" i="19"/>
  <c r="A206" i="19"/>
  <c r="C205" i="19"/>
  <c r="B205" i="18"/>
  <c r="C205" i="18"/>
  <c r="A206" i="18"/>
  <c r="A200" i="39"/>
  <c r="B199" i="39"/>
  <c r="C199" i="39"/>
  <c r="D206" i="41"/>
  <c r="F206" i="25"/>
  <c r="G197" i="39"/>
  <c r="L207" i="25"/>
  <c r="J206" i="23"/>
  <c r="N206" i="23"/>
  <c r="I201" i="36"/>
  <c r="K206" i="26"/>
  <c r="K204" i="17"/>
  <c r="H206" i="35"/>
  <c r="K205" i="21"/>
  <c r="L206" i="48"/>
  <c r="G208" i="27"/>
  <c r="I204" i="14"/>
  <c r="L204" i="19"/>
  <c r="M198" i="39"/>
  <c r="G205" i="48"/>
  <c r="D206" i="24"/>
  <c r="G205" i="30"/>
  <c r="D205" i="21"/>
  <c r="I204" i="17"/>
  <c r="H206" i="41"/>
  <c r="E205" i="41"/>
  <c r="F206" i="35"/>
  <c r="N203" i="14"/>
  <c r="L207" i="44"/>
  <c r="J204" i="17"/>
  <c r="H205" i="20"/>
  <c r="D206" i="48"/>
  <c r="G206" i="25"/>
  <c r="H208" i="28"/>
  <c r="K207" i="25"/>
  <c r="K206" i="23"/>
  <c r="F206" i="23"/>
  <c r="K206" i="35"/>
  <c r="I206" i="35"/>
  <c r="H206" i="48"/>
  <c r="J209" i="27"/>
  <c r="I206" i="24"/>
  <c r="H206" i="26"/>
  <c r="L206" i="45"/>
  <c r="G205" i="42"/>
  <c r="I206" i="41"/>
  <c r="E205" i="13"/>
  <c r="G204" i="20"/>
  <c r="E208" i="28"/>
  <c r="I205" i="21"/>
  <c r="J206" i="48"/>
  <c r="H206" i="42"/>
  <c r="E206" i="16"/>
  <c r="K204" i="19"/>
  <c r="F204" i="20"/>
  <c r="G198" i="39"/>
  <c r="G203" i="18"/>
  <c r="I207" i="44"/>
  <c r="G200" i="36"/>
  <c r="N206" i="25"/>
  <c r="L198" i="39"/>
  <c r="I207" i="25"/>
  <c r="I206" i="23"/>
  <c r="L201" i="36"/>
  <c r="N203" i="17"/>
  <c r="F198" i="39"/>
  <c r="J206" i="41"/>
  <c r="J207" i="44"/>
  <c r="D206" i="30"/>
  <c r="E205" i="30"/>
  <c r="F207" i="29"/>
  <c r="J206" i="35"/>
  <c r="J204" i="14"/>
  <c r="M204" i="20"/>
  <c r="H205" i="21"/>
  <c r="D208" i="44"/>
  <c r="N206" i="16"/>
  <c r="E206" i="31"/>
  <c r="D209" i="28"/>
  <c r="M204" i="19"/>
  <c r="J206" i="24"/>
  <c r="K204" i="14"/>
  <c r="H209" i="28"/>
  <c r="F205" i="35"/>
  <c r="E204" i="19"/>
  <c r="H206" i="24"/>
  <c r="N205" i="48"/>
  <c r="E200" i="36"/>
  <c r="M206" i="25"/>
  <c r="L203" i="17"/>
  <c r="G207" i="25"/>
  <c r="H206" i="23"/>
  <c r="J201" i="36"/>
  <c r="D204" i="18"/>
  <c r="I204" i="18"/>
  <c r="L204" i="14"/>
  <c r="J205" i="21"/>
  <c r="J206" i="31"/>
  <c r="N205" i="42"/>
  <c r="G205" i="35"/>
  <c r="H208" i="29"/>
  <c r="G203" i="14"/>
  <c r="N207" i="29"/>
  <c r="N204" i="20"/>
  <c r="M205" i="45"/>
  <c r="N208" i="28"/>
  <c r="N206" i="31"/>
  <c r="F205" i="45"/>
  <c r="M204" i="21"/>
  <c r="E207" i="44"/>
  <c r="M203" i="17"/>
  <c r="L205" i="21"/>
  <c r="K207" i="16"/>
  <c r="N207" i="44"/>
  <c r="F203" i="17"/>
  <c r="J209" i="28"/>
  <c r="N204" i="19"/>
  <c r="J199" i="39"/>
  <c r="K206" i="13"/>
  <c r="G206" i="31"/>
  <c r="F207" i="44"/>
  <c r="D207" i="30"/>
  <c r="I206" i="26"/>
  <c r="L206" i="24"/>
  <c r="E198" i="39"/>
  <c r="M208" i="28"/>
  <c r="E205" i="35"/>
  <c r="M207" i="29"/>
  <c r="K208" i="29"/>
  <c r="F206" i="16"/>
  <c r="I206" i="31"/>
  <c r="J206" i="42"/>
  <c r="L207" i="16"/>
  <c r="I204" i="19"/>
  <c r="M206" i="31"/>
  <c r="L206" i="26"/>
  <c r="J207" i="16"/>
  <c r="G205" i="41"/>
  <c r="N205" i="41"/>
  <c r="F205" i="41"/>
  <c r="D206" i="45"/>
  <c r="N200" i="36"/>
  <c r="N197" i="39"/>
  <c r="M207" i="25"/>
  <c r="L206" i="23"/>
  <c r="K201" i="36"/>
  <c r="N205" i="35"/>
  <c r="D206" i="42"/>
  <c r="L206" i="41"/>
  <c r="J208" i="29"/>
  <c r="E204" i="20"/>
  <c r="N205" i="13"/>
  <c r="H206" i="13"/>
  <c r="K207" i="44"/>
  <c r="J204" i="19"/>
  <c r="H206" i="30"/>
  <c r="D204" i="17"/>
  <c r="M207" i="44"/>
  <c r="H204" i="14"/>
  <c r="E203" i="17"/>
  <c r="E205" i="45"/>
  <c r="F205" i="42"/>
  <c r="K206" i="45"/>
  <c r="D204" i="14"/>
  <c r="M206" i="35"/>
  <c r="M203" i="18"/>
  <c r="K206" i="48"/>
  <c r="K206" i="24"/>
  <c r="F200" i="36"/>
  <c r="F197" i="39"/>
  <c r="F207" i="25"/>
  <c r="E206" i="23"/>
  <c r="H201" i="36"/>
  <c r="F203" i="14"/>
  <c r="I199" i="39"/>
  <c r="D206" i="26"/>
  <c r="G207" i="44"/>
  <c r="K206" i="30"/>
  <c r="E203" i="14"/>
  <c r="H204" i="19"/>
  <c r="J206" i="13"/>
  <c r="I208" i="29"/>
  <c r="D208" i="29"/>
  <c r="D205" i="20"/>
  <c r="I205" i="20"/>
  <c r="F205" i="48"/>
  <c r="J206" i="45"/>
  <c r="M205" i="35"/>
  <c r="J206" i="26"/>
  <c r="J205" i="20"/>
  <c r="K205" i="20"/>
  <c r="I206" i="13"/>
  <c r="D207" i="16"/>
  <c r="L206" i="30"/>
  <c r="N205" i="45"/>
  <c r="H207" i="16"/>
  <c r="E206" i="35"/>
  <c r="M200" i="36"/>
  <c r="M197" i="39"/>
  <c r="H207" i="25"/>
  <c r="E207" i="25"/>
  <c r="G206" i="23"/>
  <c r="D201" i="36"/>
  <c r="D206" i="13"/>
  <c r="K206" i="41"/>
  <c r="M205" i="30"/>
  <c r="L199" i="39"/>
  <c r="H206" i="45"/>
  <c r="H204" i="17"/>
  <c r="L206" i="35"/>
  <c r="D199" i="39"/>
  <c r="G204" i="19"/>
  <c r="D207" i="48"/>
  <c r="E204" i="21"/>
  <c r="F203" i="18"/>
  <c r="G206" i="35"/>
  <c r="L204" i="17"/>
  <c r="I206" i="42"/>
  <c r="F205" i="13"/>
  <c r="F208" i="28"/>
  <c r="I209" i="28"/>
  <c r="I207" i="16"/>
  <c r="I206" i="45"/>
  <c r="L208" i="29"/>
  <c r="E203" i="18"/>
  <c r="E206" i="25"/>
  <c r="E197" i="39"/>
  <c r="J207" i="25"/>
  <c r="N207" i="25"/>
  <c r="M206" i="23"/>
  <c r="L206" i="42"/>
  <c r="N198" i="39"/>
  <c r="F206" i="31"/>
  <c r="M203" i="14"/>
  <c r="D209" i="27"/>
  <c r="I206" i="30"/>
  <c r="L205" i="20"/>
  <c r="H207" i="44"/>
  <c r="M205" i="13"/>
  <c r="F205" i="30"/>
  <c r="E207" i="29"/>
  <c r="M206" i="16"/>
  <c r="G208" i="28"/>
  <c r="G206" i="16"/>
  <c r="E205" i="48"/>
  <c r="M205" i="48"/>
  <c r="L209" i="28"/>
  <c r="H206" i="31"/>
  <c r="F204" i="19"/>
  <c r="E205" i="42"/>
  <c r="K206" i="42"/>
  <c r="G203" i="17"/>
  <c r="K199" i="39"/>
  <c r="M205" i="41"/>
  <c r="L206" i="31"/>
  <c r="M205" i="42"/>
  <c r="G204" i="21"/>
  <c r="D207" i="31"/>
  <c r="H204" i="18"/>
  <c r="H199" i="39"/>
  <c r="J204" i="18"/>
  <c r="K209" i="28"/>
  <c r="F204" i="21"/>
  <c r="I206" i="48"/>
  <c r="G205" i="45"/>
  <c r="G207" i="29"/>
  <c r="N204" i="21"/>
  <c r="N206" i="35"/>
  <c r="G205" i="13"/>
  <c r="N205" i="30"/>
  <c r="J206" i="30"/>
  <c r="L206" i="13"/>
  <c r="N203" i="18"/>
  <c r="K206" i="31"/>
  <c r="D207" i="26"/>
  <c r="D208" i="25"/>
  <c r="D205" i="19"/>
  <c r="D207" i="23"/>
  <c r="D207" i="41"/>
  <c r="C203" i="36" l="1"/>
  <c r="A210" i="25"/>
  <c r="B209" i="25"/>
  <c r="C209" i="25"/>
  <c r="B210" i="28"/>
  <c r="A211" i="28"/>
  <c r="A209" i="23"/>
  <c r="B208" i="23"/>
  <c r="C208" i="23"/>
  <c r="B210" i="27"/>
  <c r="A211" i="27"/>
  <c r="A206" i="17"/>
  <c r="B205" i="17"/>
  <c r="C205" i="17"/>
  <c r="B208" i="16"/>
  <c r="A209" i="16"/>
  <c r="A206" i="14"/>
  <c r="B205" i="14"/>
  <c r="C205" i="14"/>
  <c r="A208" i="13"/>
  <c r="B207" i="13"/>
  <c r="C207" i="13"/>
  <c r="C210" i="27"/>
  <c r="C210" i="28"/>
  <c r="C208" i="16"/>
  <c r="B208" i="48"/>
  <c r="C208" i="48"/>
  <c r="A209" i="48"/>
  <c r="B208" i="45"/>
  <c r="C208" i="45"/>
  <c r="A209" i="45"/>
  <c r="A210" i="44"/>
  <c r="B209" i="44"/>
  <c r="C209" i="44"/>
  <c r="A210" i="43"/>
  <c r="B209" i="43"/>
  <c r="B208" i="42"/>
  <c r="C208" i="42"/>
  <c r="A209" i="42"/>
  <c r="B208" i="41"/>
  <c r="C208" i="41"/>
  <c r="A209" i="41"/>
  <c r="B207" i="36"/>
  <c r="A208" i="36"/>
  <c r="B208" i="35"/>
  <c r="C208" i="35"/>
  <c r="A209" i="35"/>
  <c r="B208" i="31"/>
  <c r="C208" i="31"/>
  <c r="A209" i="31"/>
  <c r="A210" i="31" s="1"/>
  <c r="B208" i="30"/>
  <c r="C208" i="30"/>
  <c r="A209" i="30"/>
  <c r="B210" i="29"/>
  <c r="C210" i="29"/>
  <c r="A211" i="29"/>
  <c r="B208" i="26"/>
  <c r="A209" i="26"/>
  <c r="C208" i="26"/>
  <c r="C208" i="24"/>
  <c r="A209" i="24"/>
  <c r="B208" i="24"/>
  <c r="B207" i="20"/>
  <c r="C207" i="20"/>
  <c r="A208" i="20"/>
  <c r="B207" i="21"/>
  <c r="A208" i="21"/>
  <c r="C207" i="21"/>
  <c r="B206" i="19"/>
  <c r="C206" i="19"/>
  <c r="A207" i="19"/>
  <c r="B206" i="18"/>
  <c r="A207" i="18"/>
  <c r="C206" i="18"/>
  <c r="A201" i="39"/>
  <c r="B200" i="39"/>
  <c r="C200" i="39"/>
  <c r="D202" i="36"/>
  <c r="M206" i="48"/>
  <c r="M206" i="41"/>
  <c r="H202" i="36"/>
  <c r="L207" i="23"/>
  <c r="K208" i="25"/>
  <c r="M208" i="25"/>
  <c r="M206" i="30"/>
  <c r="N207" i="48"/>
  <c r="J207" i="30"/>
  <c r="L208" i="44"/>
  <c r="G208" i="44"/>
  <c r="I207" i="45"/>
  <c r="F207" i="16"/>
  <c r="H207" i="42"/>
  <c r="K205" i="17"/>
  <c r="G209" i="28"/>
  <c r="G205" i="20"/>
  <c r="L205" i="19"/>
  <c r="D210" i="28"/>
  <c r="H207" i="30"/>
  <c r="I205" i="18"/>
  <c r="N204" i="18"/>
  <c r="J207" i="26"/>
  <c r="E207" i="41"/>
  <c r="K205" i="19"/>
  <c r="E201" i="36"/>
  <c r="N206" i="48"/>
  <c r="J202" i="36"/>
  <c r="K202" i="36"/>
  <c r="H207" i="23"/>
  <c r="L208" i="25"/>
  <c r="N208" i="25"/>
  <c r="E204" i="18"/>
  <c r="F206" i="24"/>
  <c r="G206" i="42"/>
  <c r="E207" i="26"/>
  <c r="L205" i="17"/>
  <c r="L207" i="35"/>
  <c r="H205" i="19"/>
  <c r="K207" i="41"/>
  <c r="L207" i="31"/>
  <c r="E208" i="44"/>
  <c r="E208" i="29"/>
  <c r="I205" i="17"/>
  <c r="F206" i="42"/>
  <c r="K207" i="31"/>
  <c r="F208" i="29"/>
  <c r="F209" i="28"/>
  <c r="H206" i="20"/>
  <c r="H207" i="48"/>
  <c r="H208" i="16"/>
  <c r="I208" i="16"/>
  <c r="L200" i="39"/>
  <c r="G207" i="30"/>
  <c r="G201" i="36"/>
  <c r="F206" i="48"/>
  <c r="K207" i="23"/>
  <c r="J208" i="25"/>
  <c r="G204" i="14"/>
  <c r="G209" i="27"/>
  <c r="J207" i="45"/>
  <c r="L207" i="13"/>
  <c r="I207" i="26"/>
  <c r="D205" i="18"/>
  <c r="K207" i="30"/>
  <c r="I200" i="39"/>
  <c r="F207" i="31"/>
  <c r="D210" i="27"/>
  <c r="J206" i="21"/>
  <c r="M206" i="42"/>
  <c r="M205" i="20"/>
  <c r="E206" i="24"/>
  <c r="N206" i="45"/>
  <c r="N206" i="24"/>
  <c r="J207" i="31"/>
  <c r="L207" i="26"/>
  <c r="M204" i="17"/>
  <c r="M207" i="30"/>
  <c r="E204" i="14"/>
  <c r="N205" i="19"/>
  <c r="H209" i="29"/>
  <c r="N201" i="36"/>
  <c r="G206" i="48"/>
  <c r="F207" i="23"/>
  <c r="I208" i="25"/>
  <c r="M205" i="19"/>
  <c r="E206" i="13"/>
  <c r="G207" i="48"/>
  <c r="E206" i="42"/>
  <c r="I207" i="30"/>
  <c r="N206" i="30"/>
  <c r="J207" i="35"/>
  <c r="N199" i="39"/>
  <c r="D206" i="21"/>
  <c r="M204" i="14"/>
  <c r="F207" i="41"/>
  <c r="K207" i="26"/>
  <c r="I207" i="31"/>
  <c r="H207" i="35"/>
  <c r="G207" i="41"/>
  <c r="K206" i="21"/>
  <c r="F205" i="20"/>
  <c r="M206" i="13"/>
  <c r="K206" i="20"/>
  <c r="M199" i="39"/>
  <c r="K205" i="14"/>
  <c r="M206" i="45"/>
  <c r="L205" i="14"/>
  <c r="H207" i="45"/>
  <c r="F205" i="21"/>
  <c r="M207" i="41"/>
  <c r="F205" i="19"/>
  <c r="K200" i="39"/>
  <c r="N207" i="26"/>
  <c r="L207" i="48"/>
  <c r="F207" i="26"/>
  <c r="J205" i="19"/>
  <c r="E207" i="31"/>
  <c r="N207" i="30"/>
  <c r="D208" i="26"/>
  <c r="J205" i="14"/>
  <c r="E209" i="28"/>
  <c r="N207" i="41"/>
  <c r="N209" i="28"/>
  <c r="J207" i="48"/>
  <c r="H207" i="31"/>
  <c r="G207" i="31"/>
  <c r="G206" i="26"/>
  <c r="E205" i="20"/>
  <c r="H210" i="28"/>
  <c r="G205" i="19"/>
  <c r="D209" i="44"/>
  <c r="L209" i="29"/>
  <c r="D200" i="39"/>
  <c r="I206" i="20"/>
  <c r="M201" i="36"/>
  <c r="G206" i="41"/>
  <c r="I202" i="36"/>
  <c r="M207" i="23"/>
  <c r="H208" i="25"/>
  <c r="G206" i="45"/>
  <c r="G205" i="21"/>
  <c r="J207" i="13"/>
  <c r="H207" i="26"/>
  <c r="F206" i="30"/>
  <c r="M207" i="26"/>
  <c r="H205" i="17"/>
  <c r="L206" i="20"/>
  <c r="K210" i="28"/>
  <c r="L207" i="45"/>
  <c r="H205" i="14"/>
  <c r="I210" i="28"/>
  <c r="D208" i="16"/>
  <c r="L208" i="16"/>
  <c r="I206" i="21"/>
  <c r="N205" i="20"/>
  <c r="H205" i="18"/>
  <c r="D207" i="35"/>
  <c r="F206" i="45"/>
  <c r="H207" i="41"/>
  <c r="F201" i="36"/>
  <c r="E206" i="41"/>
  <c r="L202" i="36"/>
  <c r="G207" i="23"/>
  <c r="E208" i="25"/>
  <c r="M207" i="31"/>
  <c r="J205" i="18"/>
  <c r="H208" i="44"/>
  <c r="K209" i="29"/>
  <c r="E206" i="26"/>
  <c r="I207" i="13"/>
  <c r="G204" i="18"/>
  <c r="I207" i="41"/>
  <c r="H207" i="24"/>
  <c r="J200" i="39"/>
  <c r="D207" i="24"/>
  <c r="G199" i="39"/>
  <c r="J206" i="20"/>
  <c r="I207" i="48"/>
  <c r="N206" i="26"/>
  <c r="G206" i="30"/>
  <c r="H206" i="21"/>
  <c r="J207" i="42"/>
  <c r="M206" i="24"/>
  <c r="N208" i="44"/>
  <c r="I207" i="42"/>
  <c r="N206" i="13"/>
  <c r="D206" i="20"/>
  <c r="M208" i="29"/>
  <c r="D207" i="45"/>
  <c r="N206" i="41"/>
  <c r="J207" i="23"/>
  <c r="E207" i="23"/>
  <c r="F208" i="25"/>
  <c r="M208" i="44"/>
  <c r="N208" i="29"/>
  <c r="K207" i="42"/>
  <c r="N206" i="42"/>
  <c r="G206" i="13"/>
  <c r="M207" i="16"/>
  <c r="F204" i="17"/>
  <c r="K207" i="35"/>
  <c r="G208" i="29"/>
  <c r="M209" i="28"/>
  <c r="L207" i="30"/>
  <c r="N207" i="16"/>
  <c r="F204" i="18"/>
  <c r="I208" i="44"/>
  <c r="N204" i="17"/>
  <c r="F207" i="48"/>
  <c r="L210" i="28"/>
  <c r="L206" i="21"/>
  <c r="J210" i="28"/>
  <c r="K208" i="44"/>
  <c r="L207" i="24"/>
  <c r="G204" i="17"/>
  <c r="I205" i="14"/>
  <c r="E206" i="48"/>
  <c r="F206" i="41"/>
  <c r="I207" i="23"/>
  <c r="N207" i="23"/>
  <c r="G208" i="25"/>
  <c r="D209" i="29"/>
  <c r="E206" i="45"/>
  <c r="J209" i="29"/>
  <c r="N207" i="31"/>
  <c r="E199" i="39"/>
  <c r="J207" i="24"/>
  <c r="E207" i="48"/>
  <c r="M206" i="26"/>
  <c r="I205" i="19"/>
  <c r="D208" i="48"/>
  <c r="M205" i="21"/>
  <c r="G206" i="24"/>
  <c r="M204" i="18"/>
  <c r="G207" i="26"/>
  <c r="D205" i="14"/>
  <c r="I207" i="24"/>
  <c r="D208" i="31"/>
  <c r="F204" i="14"/>
  <c r="F206" i="26"/>
  <c r="L207" i="42"/>
  <c r="G207" i="16"/>
  <c r="K208" i="16"/>
  <c r="D205" i="17"/>
  <c r="F199" i="39"/>
  <c r="K207" i="45"/>
  <c r="J208" i="16"/>
  <c r="F206" i="13"/>
  <c r="D208" i="30"/>
  <c r="N204" i="14"/>
  <c r="E205" i="21"/>
  <c r="J210" i="27"/>
  <c r="I207" i="35"/>
  <c r="E204" i="17"/>
  <c r="E205" i="19"/>
  <c r="I209" i="29"/>
  <c r="M207" i="48"/>
  <c r="F208" i="44"/>
  <c r="E207" i="16"/>
  <c r="E206" i="30"/>
  <c r="L207" i="41"/>
  <c r="K207" i="13"/>
  <c r="E207" i="30"/>
  <c r="K207" i="48"/>
  <c r="J208" i="44"/>
  <c r="J207" i="41"/>
  <c r="D207" i="42"/>
  <c r="K207" i="24"/>
  <c r="F207" i="30"/>
  <c r="N205" i="21"/>
  <c r="D208" i="23"/>
  <c r="D207" i="13"/>
  <c r="D209" i="25"/>
  <c r="J205" i="17"/>
  <c r="H200" i="39"/>
  <c r="C204" i="36" l="1"/>
  <c r="B210" i="25"/>
  <c r="C210" i="25"/>
  <c r="A211" i="25"/>
  <c r="B210" i="31"/>
  <c r="A211" i="31"/>
  <c r="C209" i="23"/>
  <c r="A210" i="23"/>
  <c r="B209" i="23"/>
  <c r="B211" i="28"/>
  <c r="A212" i="28"/>
  <c r="B211" i="27"/>
  <c r="A212" i="27"/>
  <c r="C206" i="17"/>
  <c r="A207" i="17"/>
  <c r="B206" i="17"/>
  <c r="B209" i="16"/>
  <c r="A210" i="16"/>
  <c r="A207" i="14"/>
  <c r="B206" i="14"/>
  <c r="C206" i="14"/>
  <c r="B208" i="13"/>
  <c r="A209" i="13"/>
  <c r="C208" i="13"/>
  <c r="C211" i="27"/>
  <c r="C211" i="28"/>
  <c r="C209" i="16"/>
  <c r="C209" i="48"/>
  <c r="A210" i="48"/>
  <c r="B209" i="48"/>
  <c r="B209" i="45"/>
  <c r="C209" i="45"/>
  <c r="A210" i="45"/>
  <c r="B210" i="44"/>
  <c r="C210" i="44"/>
  <c r="A211" i="44"/>
  <c r="B210" i="43"/>
  <c r="A211" i="43"/>
  <c r="B209" i="42"/>
  <c r="A210" i="42"/>
  <c r="C209" i="42"/>
  <c r="C209" i="41"/>
  <c r="A210" i="41"/>
  <c r="B209" i="41"/>
  <c r="A209" i="36"/>
  <c r="B208" i="36"/>
  <c r="C209" i="35"/>
  <c r="A210" i="35"/>
  <c r="B209" i="35"/>
  <c r="C209" i="31"/>
  <c r="C210" i="31" s="1"/>
  <c r="B209" i="31"/>
  <c r="C209" i="30"/>
  <c r="A210" i="30"/>
  <c r="B209" i="30"/>
  <c r="C211" i="29"/>
  <c r="A212" i="29"/>
  <c r="B211" i="29"/>
  <c r="B209" i="26"/>
  <c r="C209" i="26"/>
  <c r="A210" i="26"/>
  <c r="B209" i="24"/>
  <c r="C209" i="24"/>
  <c r="A210" i="24"/>
  <c r="B208" i="20"/>
  <c r="C208" i="20"/>
  <c r="A209" i="20"/>
  <c r="B208" i="21"/>
  <c r="C208" i="21"/>
  <c r="A209" i="21"/>
  <c r="B207" i="19"/>
  <c r="A208" i="19"/>
  <c r="C207" i="19"/>
  <c r="B207" i="18"/>
  <c r="C207" i="18"/>
  <c r="A208" i="18"/>
  <c r="A202" i="39"/>
  <c r="B201" i="39"/>
  <c r="C201" i="39"/>
  <c r="N207" i="45"/>
  <c r="F202" i="36"/>
  <c r="K203" i="36"/>
  <c r="H209" i="25"/>
  <c r="E209" i="25"/>
  <c r="E208" i="23"/>
  <c r="K208" i="31"/>
  <c r="E208" i="31"/>
  <c r="N205" i="18"/>
  <c r="E210" i="28"/>
  <c r="N208" i="26"/>
  <c r="L208" i="42"/>
  <c r="E208" i="30"/>
  <c r="G207" i="42"/>
  <c r="N206" i="20"/>
  <c r="J209" i="44"/>
  <c r="E208" i="26"/>
  <c r="L208" i="26"/>
  <c r="G208" i="26"/>
  <c r="F210" i="28"/>
  <c r="N200" i="39"/>
  <c r="I207" i="20"/>
  <c r="L206" i="19"/>
  <c r="I208" i="42"/>
  <c r="L208" i="45"/>
  <c r="H208" i="24"/>
  <c r="H207" i="21"/>
  <c r="D208" i="41"/>
  <c r="H201" i="39"/>
  <c r="L207" i="20"/>
  <c r="K208" i="13"/>
  <c r="F208" i="30"/>
  <c r="F208" i="31"/>
  <c r="K211" i="28"/>
  <c r="G207" i="35"/>
  <c r="I208" i="24"/>
  <c r="M202" i="36"/>
  <c r="I207" i="21"/>
  <c r="F206" i="20"/>
  <c r="L211" i="28"/>
  <c r="D208" i="45"/>
  <c r="D209" i="45" s="1"/>
  <c r="E207" i="45"/>
  <c r="E202" i="36"/>
  <c r="K209" i="25"/>
  <c r="F209" i="25"/>
  <c r="N208" i="23"/>
  <c r="L209" i="44"/>
  <c r="F208" i="26"/>
  <c r="M208" i="16"/>
  <c r="E205" i="17"/>
  <c r="J208" i="30"/>
  <c r="J206" i="18"/>
  <c r="K210" i="29"/>
  <c r="G206" i="21"/>
  <c r="N209" i="44"/>
  <c r="E200" i="39"/>
  <c r="E208" i="16"/>
  <c r="J208" i="35"/>
  <c r="J207" i="20"/>
  <c r="L208" i="41"/>
  <c r="M207" i="24"/>
  <c r="D206" i="18"/>
  <c r="K208" i="42"/>
  <c r="D208" i="24"/>
  <c r="F205" i="14"/>
  <c r="I201" i="39"/>
  <c r="F209" i="29"/>
  <c r="D206" i="19"/>
  <c r="D210" i="29"/>
  <c r="J206" i="19"/>
  <c r="G210" i="27"/>
  <c r="M206" i="21"/>
  <c r="I206" i="18"/>
  <c r="K207" i="21"/>
  <c r="H208" i="35"/>
  <c r="J208" i="13"/>
  <c r="N207" i="13"/>
  <c r="K208" i="24"/>
  <c r="E209" i="44"/>
  <c r="H211" i="28"/>
  <c r="D203" i="36"/>
  <c r="E207" i="42"/>
  <c r="N207" i="42"/>
  <c r="L210" i="31"/>
  <c r="I208" i="41"/>
  <c r="M207" i="45"/>
  <c r="G202" i="36"/>
  <c r="I203" i="36"/>
  <c r="I209" i="25"/>
  <c r="H208" i="23"/>
  <c r="F208" i="23"/>
  <c r="N206" i="21"/>
  <c r="M200" i="39"/>
  <c r="I208" i="45"/>
  <c r="J206" i="17"/>
  <c r="F207" i="24"/>
  <c r="L201" i="39"/>
  <c r="M208" i="30"/>
  <c r="K208" i="41"/>
  <c r="M205" i="14"/>
  <c r="M207" i="35"/>
  <c r="J208" i="45"/>
  <c r="H208" i="41"/>
  <c r="J210" i="29"/>
  <c r="G200" i="39"/>
  <c r="J208" i="24"/>
  <c r="M207" i="42"/>
  <c r="H206" i="17"/>
  <c r="D208" i="13"/>
  <c r="F207" i="13"/>
  <c r="M209" i="44"/>
  <c r="M205" i="17"/>
  <c r="N208" i="31"/>
  <c r="E207" i="13"/>
  <c r="G207" i="24"/>
  <c r="F207" i="35"/>
  <c r="M205" i="18"/>
  <c r="I208" i="35"/>
  <c r="G209" i="25"/>
  <c r="D207" i="20"/>
  <c r="H208" i="48"/>
  <c r="J208" i="42"/>
  <c r="H210" i="29"/>
  <c r="I206" i="14"/>
  <c r="N207" i="35"/>
  <c r="G208" i="23"/>
  <c r="L209" i="16"/>
  <c r="D207" i="21"/>
  <c r="D206" i="17"/>
  <c r="H208" i="31"/>
  <c r="J211" i="27"/>
  <c r="F207" i="45"/>
  <c r="H207" i="13"/>
  <c r="L209" i="25"/>
  <c r="K208" i="23"/>
  <c r="M208" i="23"/>
  <c r="K209" i="44"/>
  <c r="E206" i="20"/>
  <c r="I208" i="26"/>
  <c r="L206" i="14"/>
  <c r="L206" i="17"/>
  <c r="G209" i="29"/>
  <c r="F209" i="44"/>
  <c r="F208" i="16"/>
  <c r="L208" i="30"/>
  <c r="K206" i="17"/>
  <c r="G208" i="48"/>
  <c r="G205" i="18"/>
  <c r="G207" i="13"/>
  <c r="I210" i="29"/>
  <c r="N208" i="30"/>
  <c r="L210" i="29"/>
  <c r="H208" i="42"/>
  <c r="D211" i="27"/>
  <c r="G208" i="30"/>
  <c r="L208" i="13"/>
  <c r="J208" i="48"/>
  <c r="H206" i="14"/>
  <c r="N208" i="48"/>
  <c r="L208" i="23"/>
  <c r="L207" i="21"/>
  <c r="N207" i="24"/>
  <c r="K206" i="14"/>
  <c r="D208" i="42"/>
  <c r="I208" i="30"/>
  <c r="M209" i="25"/>
  <c r="K206" i="19"/>
  <c r="J208" i="41"/>
  <c r="K208" i="45"/>
  <c r="H208" i="26"/>
  <c r="G207" i="45"/>
  <c r="J203" i="36"/>
  <c r="J209" i="25"/>
  <c r="I208" i="23"/>
  <c r="N209" i="29"/>
  <c r="J201" i="39"/>
  <c r="M208" i="31"/>
  <c r="F205" i="18"/>
  <c r="M206" i="20"/>
  <c r="E209" i="29"/>
  <c r="L208" i="31"/>
  <c r="K207" i="20"/>
  <c r="E205" i="18"/>
  <c r="I208" i="13"/>
  <c r="G208" i="31"/>
  <c r="D201" i="39"/>
  <c r="M209" i="29"/>
  <c r="H206" i="19"/>
  <c r="I209" i="44"/>
  <c r="H209" i="44"/>
  <c r="J208" i="26"/>
  <c r="H206" i="18"/>
  <c r="K208" i="48"/>
  <c r="E207" i="24"/>
  <c r="E206" i="21"/>
  <c r="L208" i="24"/>
  <c r="M210" i="28"/>
  <c r="G205" i="17"/>
  <c r="D210" i="25"/>
  <c r="G208" i="16"/>
  <c r="N210" i="28"/>
  <c r="E207" i="35"/>
  <c r="K208" i="35"/>
  <c r="D208" i="35"/>
  <c r="H203" i="36"/>
  <c r="N209" i="25"/>
  <c r="J208" i="23"/>
  <c r="D209" i="23"/>
  <c r="I206" i="17"/>
  <c r="N205" i="14"/>
  <c r="N208" i="16"/>
  <c r="I208" i="31"/>
  <c r="I208" i="48"/>
  <c r="F205" i="17"/>
  <c r="H207" i="20"/>
  <c r="E208" i="48"/>
  <c r="H208" i="45"/>
  <c r="G205" i="14"/>
  <c r="H208" i="30"/>
  <c r="E205" i="14"/>
  <c r="J208" i="31"/>
  <c r="M208" i="48"/>
  <c r="F207" i="42"/>
  <c r="F206" i="21"/>
  <c r="L208" i="48"/>
  <c r="K208" i="26"/>
  <c r="L208" i="35"/>
  <c r="M207" i="13"/>
  <c r="G209" i="44"/>
  <c r="F200" i="39"/>
  <c r="F208" i="48"/>
  <c r="K208" i="30"/>
  <c r="N202" i="36"/>
  <c r="L203" i="36"/>
  <c r="D206" i="14"/>
  <c r="J206" i="14"/>
  <c r="G206" i="20"/>
  <c r="J207" i="21"/>
  <c r="N205" i="17"/>
  <c r="I206" i="19"/>
  <c r="J209" i="16"/>
  <c r="H208" i="13"/>
  <c r="M208" i="26"/>
  <c r="I210" i="31"/>
  <c r="G210" i="28"/>
  <c r="K210" i="31"/>
  <c r="I211" i="28"/>
  <c r="H209" i="16"/>
  <c r="K201" i="39"/>
  <c r="D209" i="35"/>
  <c r="B212" i="28" l="1"/>
  <c r="A213" i="28"/>
  <c r="C211" i="25"/>
  <c r="A212" i="25"/>
  <c r="B211" i="25"/>
  <c r="B210" i="23"/>
  <c r="C210" i="23"/>
  <c r="A211" i="23"/>
  <c r="B211" i="31"/>
  <c r="A212" i="31"/>
  <c r="C205" i="36"/>
  <c r="B212" i="27"/>
  <c r="A213" i="27"/>
  <c r="A208" i="17"/>
  <c r="B207" i="17"/>
  <c r="C207" i="17"/>
  <c r="B210" i="16"/>
  <c r="A211" i="16"/>
  <c r="A208" i="14"/>
  <c r="B207" i="14"/>
  <c r="C207" i="14"/>
  <c r="A210" i="13"/>
  <c r="B209" i="13"/>
  <c r="C209" i="13"/>
  <c r="C212" i="27"/>
  <c r="C212" i="28"/>
  <c r="C211" i="31"/>
  <c r="C210" i="16"/>
  <c r="B210" i="48"/>
  <c r="C210" i="48"/>
  <c r="A211" i="48"/>
  <c r="C210" i="45"/>
  <c r="A211" i="45"/>
  <c r="B210" i="45"/>
  <c r="A212" i="44"/>
  <c r="B211" i="44"/>
  <c r="C211" i="44"/>
  <c r="A212" i="43"/>
  <c r="B211" i="43"/>
  <c r="B210" i="42"/>
  <c r="C210" i="42"/>
  <c r="A211" i="42"/>
  <c r="B210" i="41"/>
  <c r="C210" i="41"/>
  <c r="A211" i="41"/>
  <c r="B209" i="36"/>
  <c r="A210" i="36"/>
  <c r="B210" i="35"/>
  <c r="C210" i="35"/>
  <c r="A211" i="35"/>
  <c r="B210" i="30"/>
  <c r="C210" i="30"/>
  <c r="A211" i="30"/>
  <c r="B212" i="29"/>
  <c r="C212" i="29"/>
  <c r="A213" i="29"/>
  <c r="A214" i="29" s="1"/>
  <c r="B210" i="26"/>
  <c r="A211" i="26"/>
  <c r="A212" i="26" s="1"/>
  <c r="C210" i="26"/>
  <c r="C210" i="24"/>
  <c r="A211" i="24"/>
  <c r="B210" i="24"/>
  <c r="B209" i="20"/>
  <c r="C209" i="20"/>
  <c r="A210" i="20"/>
  <c r="B209" i="21"/>
  <c r="A210" i="21"/>
  <c r="C209" i="21"/>
  <c r="B208" i="19"/>
  <c r="C208" i="19"/>
  <c r="A209" i="19"/>
  <c r="B208" i="18"/>
  <c r="C208" i="18"/>
  <c r="A209" i="18"/>
  <c r="A203" i="39"/>
  <c r="B202" i="39"/>
  <c r="C202" i="39"/>
  <c r="G208" i="35"/>
  <c r="N203" i="36"/>
  <c r="I209" i="16"/>
  <c r="N210" i="25"/>
  <c r="J209" i="23"/>
  <c r="L204" i="36"/>
  <c r="E210" i="29"/>
  <c r="H209" i="31"/>
  <c r="F208" i="35"/>
  <c r="F203" i="36"/>
  <c r="D209" i="31"/>
  <c r="F210" i="25"/>
  <c r="L209" i="23"/>
  <c r="F208" i="13"/>
  <c r="G211" i="27"/>
  <c r="N210" i="29"/>
  <c r="J209" i="41"/>
  <c r="I209" i="48"/>
  <c r="K209" i="42"/>
  <c r="N208" i="41"/>
  <c r="L209" i="41"/>
  <c r="I209" i="13"/>
  <c r="L208" i="21"/>
  <c r="D209" i="26"/>
  <c r="H208" i="21"/>
  <c r="N208" i="45"/>
  <c r="L209" i="24"/>
  <c r="M209" i="45"/>
  <c r="J207" i="18"/>
  <c r="L208" i="20"/>
  <c r="K212" i="28"/>
  <c r="J209" i="48"/>
  <c r="I207" i="17"/>
  <c r="G207" i="21"/>
  <c r="K209" i="24"/>
  <c r="G208" i="24"/>
  <c r="G208" i="45"/>
  <c r="H212" i="28"/>
  <c r="M208" i="45"/>
  <c r="H209" i="42"/>
  <c r="N206" i="14"/>
  <c r="D210" i="44"/>
  <c r="F206" i="14"/>
  <c r="J207" i="19"/>
  <c r="E206" i="18"/>
  <c r="M206" i="19"/>
  <c r="F207" i="21"/>
  <c r="N206" i="17"/>
  <c r="J209" i="42"/>
  <c r="D207" i="18"/>
  <c r="D208" i="20"/>
  <c r="I209" i="26"/>
  <c r="F209" i="45"/>
  <c r="D211" i="29"/>
  <c r="N208" i="42"/>
  <c r="K209" i="26"/>
  <c r="G208" i="42"/>
  <c r="E206" i="14"/>
  <c r="D208" i="21"/>
  <c r="L209" i="31"/>
  <c r="J209" i="26"/>
  <c r="J208" i="20"/>
  <c r="K207" i="19"/>
  <c r="L209" i="35"/>
  <c r="J210" i="44"/>
  <c r="H209" i="41"/>
  <c r="F206" i="18"/>
  <c r="F208" i="42"/>
  <c r="N201" i="39"/>
  <c r="N208" i="24"/>
  <c r="N208" i="13"/>
  <c r="M208" i="35"/>
  <c r="K209" i="16"/>
  <c r="M210" i="25"/>
  <c r="M209" i="23"/>
  <c r="H207" i="17"/>
  <c r="J211" i="31"/>
  <c r="K207" i="17"/>
  <c r="H209" i="48"/>
  <c r="N209" i="35"/>
  <c r="L207" i="19"/>
  <c r="I207" i="19"/>
  <c r="E209" i="35"/>
  <c r="J209" i="35"/>
  <c r="L210" i="44"/>
  <c r="N206" i="18"/>
  <c r="I211" i="29"/>
  <c r="F208" i="24"/>
  <c r="L211" i="31"/>
  <c r="F206" i="19"/>
  <c r="J209" i="30"/>
  <c r="H209" i="13"/>
  <c r="N208" i="35"/>
  <c r="J210" i="25"/>
  <c r="E210" i="25"/>
  <c r="D210" i="23"/>
  <c r="N209" i="23"/>
  <c r="I204" i="36"/>
  <c r="J212" i="27"/>
  <c r="K211" i="29"/>
  <c r="D212" i="27"/>
  <c r="I209" i="24"/>
  <c r="M206" i="17"/>
  <c r="M208" i="42"/>
  <c r="G206" i="17"/>
  <c r="E208" i="45"/>
  <c r="I209" i="31"/>
  <c r="G201" i="39"/>
  <c r="M208" i="41"/>
  <c r="K209" i="13"/>
  <c r="I209" i="41"/>
  <c r="E208" i="41"/>
  <c r="D209" i="30"/>
  <c r="M210" i="29"/>
  <c r="M201" i="39"/>
  <c r="D209" i="24"/>
  <c r="K211" i="31"/>
  <c r="I208" i="21"/>
  <c r="M207" i="21"/>
  <c r="E209" i="45"/>
  <c r="I212" i="28"/>
  <c r="M206" i="14"/>
  <c r="G206" i="14"/>
  <c r="H209" i="45"/>
  <c r="I209" i="45"/>
  <c r="M206" i="18"/>
  <c r="H208" i="20"/>
  <c r="H209" i="24"/>
  <c r="G209" i="45"/>
  <c r="N207" i="21"/>
  <c r="G209" i="35"/>
  <c r="F210" i="29"/>
  <c r="K208" i="20"/>
  <c r="E207" i="20"/>
  <c r="J208" i="21"/>
  <c r="E206" i="17"/>
  <c r="F207" i="20"/>
  <c r="F209" i="35"/>
  <c r="K209" i="31"/>
  <c r="N207" i="20"/>
  <c r="J212" i="28"/>
  <c r="K209" i="45"/>
  <c r="G207" i="20"/>
  <c r="L212" i="28"/>
  <c r="E208" i="35"/>
  <c r="I210" i="25"/>
  <c r="G210" i="25"/>
  <c r="D209" i="16"/>
  <c r="F209" i="23"/>
  <c r="J204" i="36"/>
  <c r="H210" i="44"/>
  <c r="K209" i="41"/>
  <c r="I209" i="42"/>
  <c r="L211" i="29"/>
  <c r="M209" i="35"/>
  <c r="L209" i="42"/>
  <c r="E206" i="19"/>
  <c r="I209" i="35"/>
  <c r="L209" i="26"/>
  <c r="J207" i="14"/>
  <c r="L209" i="30"/>
  <c r="D210" i="31"/>
  <c r="D207" i="17"/>
  <c r="J209" i="31"/>
  <c r="K210" i="16"/>
  <c r="L209" i="13"/>
  <c r="K209" i="35"/>
  <c r="G203" i="36"/>
  <c r="L210" i="25"/>
  <c r="J210" i="31"/>
  <c r="H209" i="23"/>
  <c r="G209" i="23"/>
  <c r="H204" i="36"/>
  <c r="F201" i="39"/>
  <c r="K209" i="48"/>
  <c r="D209" i="13"/>
  <c r="G208" i="41"/>
  <c r="D209" i="42"/>
  <c r="D210" i="42" s="1"/>
  <c r="E201" i="39"/>
  <c r="L207" i="17"/>
  <c r="J209" i="45"/>
  <c r="J209" i="13"/>
  <c r="H211" i="29"/>
  <c r="M208" i="24"/>
  <c r="D209" i="41"/>
  <c r="G210" i="29"/>
  <c r="E208" i="42"/>
  <c r="D207" i="19"/>
  <c r="F206" i="17"/>
  <c r="H211" i="31"/>
  <c r="J211" i="29"/>
  <c r="F208" i="45"/>
  <c r="J209" i="24"/>
  <c r="E203" i="36"/>
  <c r="H210" i="25"/>
  <c r="J211" i="28"/>
  <c r="K209" i="23"/>
  <c r="E209" i="23"/>
  <c r="K204" i="36"/>
  <c r="G206" i="18"/>
  <c r="E208" i="24"/>
  <c r="H209" i="26"/>
  <c r="N209" i="45"/>
  <c r="E207" i="21"/>
  <c r="M208" i="13"/>
  <c r="H209" i="35"/>
  <c r="H209" i="30"/>
  <c r="I207" i="18"/>
  <c r="E208" i="13"/>
  <c r="L209" i="45"/>
  <c r="K209" i="30"/>
  <c r="L209" i="48"/>
  <c r="L210" i="16"/>
  <c r="I209" i="30"/>
  <c r="I211" i="31"/>
  <c r="J207" i="17"/>
  <c r="F208" i="41"/>
  <c r="D209" i="48"/>
  <c r="I208" i="20"/>
  <c r="M203" i="36"/>
  <c r="D211" i="25"/>
  <c r="K210" i="25"/>
  <c r="H210" i="31"/>
  <c r="I209" i="23"/>
  <c r="D211" i="28"/>
  <c r="D204" i="36"/>
  <c r="N206" i="19"/>
  <c r="G206" i="19"/>
  <c r="M207" i="20"/>
  <c r="H207" i="19"/>
  <c r="I210" i="44"/>
  <c r="K208" i="21"/>
  <c r="K210" i="44"/>
  <c r="G208" i="13"/>
  <c r="H207" i="18"/>
  <c r="I210" i="16"/>
  <c r="L207" i="14"/>
  <c r="H202" i="39"/>
  <c r="D212" i="28"/>
  <c r="B212" i="25" l="1"/>
  <c r="C212" i="25"/>
  <c r="A213" i="25"/>
  <c r="A214" i="28"/>
  <c r="B213" i="28"/>
  <c r="C206" i="36"/>
  <c r="C211" i="23"/>
  <c r="B211" i="23"/>
  <c r="B212" i="31"/>
  <c r="A213" i="31"/>
  <c r="B214" i="29"/>
  <c r="A215" i="29"/>
  <c r="A214" i="27"/>
  <c r="B213" i="27"/>
  <c r="B212" i="26"/>
  <c r="A213" i="26"/>
  <c r="C208" i="17"/>
  <c r="A209" i="17"/>
  <c r="B208" i="17"/>
  <c r="B211" i="16"/>
  <c r="A212" i="16"/>
  <c r="A209" i="14"/>
  <c r="B208" i="14"/>
  <c r="C208" i="14"/>
  <c r="B210" i="13"/>
  <c r="A211" i="13"/>
  <c r="C210" i="13"/>
  <c r="C213" i="27"/>
  <c r="C213" i="28"/>
  <c r="C212" i="31"/>
  <c r="C211" i="16"/>
  <c r="C211" i="48"/>
  <c r="A212" i="48"/>
  <c r="B211" i="48"/>
  <c r="B211" i="45"/>
  <c r="C211" i="45"/>
  <c r="A212" i="45"/>
  <c r="B212" i="44"/>
  <c r="C212" i="44"/>
  <c r="A213" i="44"/>
  <c r="B212" i="43"/>
  <c r="A213" i="43"/>
  <c r="B211" i="42"/>
  <c r="C211" i="42"/>
  <c r="A212" i="42"/>
  <c r="C211" i="41"/>
  <c r="A212" i="41"/>
  <c r="B211" i="41"/>
  <c r="A211" i="36"/>
  <c r="B210" i="36"/>
  <c r="C211" i="35"/>
  <c r="A212" i="35"/>
  <c r="B211" i="35"/>
  <c r="C211" i="30"/>
  <c r="A212" i="30"/>
  <c r="B211" i="30"/>
  <c r="C213" i="29"/>
  <c r="C214" i="29" s="1"/>
  <c r="B213" i="29"/>
  <c r="B211" i="26"/>
  <c r="C211" i="26"/>
  <c r="C212" i="26" s="1"/>
  <c r="B211" i="24"/>
  <c r="C211" i="24"/>
  <c r="A212" i="24"/>
  <c r="B210" i="20"/>
  <c r="C210" i="20"/>
  <c r="A211" i="20"/>
  <c r="B210" i="21"/>
  <c r="C210" i="21"/>
  <c r="A211" i="21"/>
  <c r="B209" i="19"/>
  <c r="C209" i="19"/>
  <c r="A210" i="19"/>
  <c r="B209" i="18"/>
  <c r="C209" i="18"/>
  <c r="A210" i="18"/>
  <c r="A204" i="39"/>
  <c r="B203" i="39"/>
  <c r="C203" i="39"/>
  <c r="E204" i="36"/>
  <c r="F211" i="28"/>
  <c r="D209" i="21"/>
  <c r="I207" i="14"/>
  <c r="K211" i="25"/>
  <c r="N211" i="25"/>
  <c r="D210" i="16"/>
  <c r="J210" i="16"/>
  <c r="G210" i="23"/>
  <c r="L208" i="19"/>
  <c r="J208" i="19"/>
  <c r="M209" i="26"/>
  <c r="E208" i="20"/>
  <c r="I212" i="26"/>
  <c r="I210" i="41"/>
  <c r="J208" i="14"/>
  <c r="F212" i="28"/>
  <c r="D211" i="42"/>
  <c r="M209" i="30"/>
  <c r="J210" i="48"/>
  <c r="N209" i="42"/>
  <c r="N212" i="28"/>
  <c r="E209" i="42"/>
  <c r="J208" i="17"/>
  <c r="H213" i="28"/>
  <c r="M204" i="36"/>
  <c r="M211" i="28"/>
  <c r="E209" i="31"/>
  <c r="H207" i="14"/>
  <c r="I211" i="25"/>
  <c r="F211" i="25"/>
  <c r="D205" i="36"/>
  <c r="M210" i="23"/>
  <c r="F210" i="44"/>
  <c r="J208" i="18"/>
  <c r="E212" i="28"/>
  <c r="D213" i="28"/>
  <c r="I210" i="42"/>
  <c r="K203" i="39"/>
  <c r="I209" i="21"/>
  <c r="L212" i="31"/>
  <c r="F208" i="21"/>
  <c r="K211" i="16"/>
  <c r="D210" i="13"/>
  <c r="H209" i="20"/>
  <c r="M210" i="44"/>
  <c r="F210" i="31"/>
  <c r="N210" i="44"/>
  <c r="N210" i="42"/>
  <c r="G209" i="26"/>
  <c r="E210" i="44"/>
  <c r="D210" i="45"/>
  <c r="E210" i="42"/>
  <c r="K212" i="29"/>
  <c r="N204" i="36"/>
  <c r="F209" i="16"/>
  <c r="M209" i="31"/>
  <c r="L202" i="39"/>
  <c r="H211" i="25"/>
  <c r="D202" i="39"/>
  <c r="K205" i="36"/>
  <c r="E210" i="23"/>
  <c r="D211" i="31"/>
  <c r="F208" i="20"/>
  <c r="L210" i="24"/>
  <c r="I210" i="30"/>
  <c r="G207" i="19"/>
  <c r="E210" i="31"/>
  <c r="L210" i="41"/>
  <c r="D209" i="20"/>
  <c r="E207" i="19"/>
  <c r="J211" i="16"/>
  <c r="N209" i="26"/>
  <c r="I210" i="35"/>
  <c r="D210" i="30"/>
  <c r="I203" i="39"/>
  <c r="L209" i="20"/>
  <c r="G209" i="30"/>
  <c r="I211" i="44"/>
  <c r="F209" i="41"/>
  <c r="D208" i="17"/>
  <c r="D210" i="48"/>
  <c r="M212" i="28"/>
  <c r="F204" i="36"/>
  <c r="E209" i="16"/>
  <c r="F209" i="31"/>
  <c r="J211" i="25"/>
  <c r="D207" i="14"/>
  <c r="H205" i="36"/>
  <c r="L210" i="23"/>
  <c r="F210" i="23"/>
  <c r="G212" i="27"/>
  <c r="N208" i="21"/>
  <c r="I208" i="19"/>
  <c r="H210" i="42"/>
  <c r="F209" i="24"/>
  <c r="E209" i="26"/>
  <c r="J210" i="26"/>
  <c r="G210" i="31"/>
  <c r="G208" i="21"/>
  <c r="J210" i="41"/>
  <c r="H210" i="26"/>
  <c r="L213" i="28"/>
  <c r="I208" i="18"/>
  <c r="G209" i="42"/>
  <c r="I209" i="20"/>
  <c r="M209" i="24"/>
  <c r="F210" i="42"/>
  <c r="D211" i="44"/>
  <c r="H210" i="45"/>
  <c r="F211" i="29"/>
  <c r="D212" i="29"/>
  <c r="K212" i="26"/>
  <c r="D210" i="26"/>
  <c r="M207" i="19"/>
  <c r="K210" i="42"/>
  <c r="G208" i="20"/>
  <c r="J210" i="24"/>
  <c r="M208" i="21"/>
  <c r="M209" i="13"/>
  <c r="N208" i="20"/>
  <c r="K210" i="45"/>
  <c r="J210" i="45"/>
  <c r="L210" i="42"/>
  <c r="M210" i="31"/>
  <c r="L214" i="29"/>
  <c r="D208" i="19"/>
  <c r="D209" i="19" s="1"/>
  <c r="G207" i="18"/>
  <c r="L210" i="48"/>
  <c r="J209" i="20"/>
  <c r="M207" i="17"/>
  <c r="H208" i="18"/>
  <c r="N210" i="31"/>
  <c r="G209" i="24"/>
  <c r="L209" i="21"/>
  <c r="E207" i="18"/>
  <c r="G209" i="48"/>
  <c r="G211" i="29"/>
  <c r="L210" i="26"/>
  <c r="G204" i="36"/>
  <c r="G209" i="16"/>
  <c r="G209" i="31"/>
  <c r="L211" i="25"/>
  <c r="K210" i="23"/>
  <c r="N210" i="23"/>
  <c r="I208" i="17"/>
  <c r="G212" i="28"/>
  <c r="H211" i="44"/>
  <c r="J212" i="29"/>
  <c r="F209" i="48"/>
  <c r="I211" i="16"/>
  <c r="L211" i="16"/>
  <c r="I210" i="26"/>
  <c r="L203" i="39"/>
  <c r="H210" i="35"/>
  <c r="H212" i="31"/>
  <c r="J209" i="21"/>
  <c r="N211" i="29"/>
  <c r="G209" i="13"/>
  <c r="K209" i="21"/>
  <c r="I212" i="29"/>
  <c r="H208" i="17"/>
  <c r="D211" i="48"/>
  <c r="E208" i="21"/>
  <c r="G211" i="28"/>
  <c r="N209" i="16"/>
  <c r="N209" i="31"/>
  <c r="G211" i="25"/>
  <c r="J205" i="36"/>
  <c r="H210" i="23"/>
  <c r="D213" i="27"/>
  <c r="J214" i="29"/>
  <c r="J210" i="35"/>
  <c r="H210" i="41"/>
  <c r="L210" i="35"/>
  <c r="K210" i="41"/>
  <c r="K208" i="17"/>
  <c r="K210" i="30"/>
  <c r="L212" i="29"/>
  <c r="K213" i="28"/>
  <c r="D208" i="18"/>
  <c r="J210" i="30"/>
  <c r="L210" i="45"/>
  <c r="M210" i="42"/>
  <c r="J211" i="44"/>
  <c r="K211" i="44"/>
  <c r="E209" i="30"/>
  <c r="F209" i="42"/>
  <c r="N209" i="30"/>
  <c r="L210" i="13"/>
  <c r="N211" i="28"/>
  <c r="M209" i="16"/>
  <c r="I202" i="39"/>
  <c r="M211" i="25"/>
  <c r="H210" i="16"/>
  <c r="I205" i="36"/>
  <c r="I210" i="23"/>
  <c r="I213" i="28"/>
  <c r="F207" i="18"/>
  <c r="N207" i="18"/>
  <c r="H209" i="21"/>
  <c r="E207" i="17"/>
  <c r="H208" i="19"/>
  <c r="H212" i="26"/>
  <c r="I212" i="31"/>
  <c r="G207" i="17"/>
  <c r="D211" i="16"/>
  <c r="F209" i="26"/>
  <c r="K210" i="24"/>
  <c r="H210" i="24"/>
  <c r="H208" i="14"/>
  <c r="H210" i="30"/>
  <c r="G210" i="44"/>
  <c r="D203" i="39"/>
  <c r="M209" i="48"/>
  <c r="I208" i="14"/>
  <c r="J213" i="28"/>
  <c r="G209" i="41"/>
  <c r="E209" i="13"/>
  <c r="D210" i="41"/>
  <c r="E211" i="28"/>
  <c r="D210" i="24"/>
  <c r="J202" i="39"/>
  <c r="K207" i="14"/>
  <c r="E211" i="25"/>
  <c r="K202" i="39"/>
  <c r="L205" i="36"/>
  <c r="J210" i="23"/>
  <c r="D210" i="35"/>
  <c r="I210" i="45"/>
  <c r="N209" i="13"/>
  <c r="I210" i="48"/>
  <c r="M209" i="41"/>
  <c r="N209" i="48"/>
  <c r="L211" i="44"/>
  <c r="E209" i="24"/>
  <c r="J212" i="26"/>
  <c r="L210" i="30"/>
  <c r="F207" i="17"/>
  <c r="E211" i="29"/>
  <c r="N207" i="17"/>
  <c r="N209" i="41"/>
  <c r="M209" i="42"/>
  <c r="F209" i="30"/>
  <c r="L208" i="17"/>
  <c r="M207" i="18"/>
  <c r="E209" i="48"/>
  <c r="K214" i="29"/>
  <c r="L208" i="14"/>
  <c r="K212" i="31"/>
  <c r="N209" i="24"/>
  <c r="L212" i="26"/>
  <c r="F209" i="13"/>
  <c r="K210" i="35"/>
  <c r="F207" i="19"/>
  <c r="H210" i="48"/>
  <c r="I210" i="24"/>
  <c r="J210" i="13"/>
  <c r="H212" i="29"/>
  <c r="K208" i="19"/>
  <c r="K210" i="13"/>
  <c r="J210" i="42"/>
  <c r="I210" i="13"/>
  <c r="K210" i="48"/>
  <c r="E209" i="41"/>
  <c r="D212" i="31"/>
  <c r="M208" i="20"/>
  <c r="M211" i="29"/>
  <c r="K209" i="20"/>
  <c r="K210" i="26"/>
  <c r="N207" i="19"/>
  <c r="G210" i="42"/>
  <c r="H210" i="13"/>
  <c r="J212" i="31"/>
  <c r="H211" i="16"/>
  <c r="D212" i="25"/>
  <c r="J213" i="27"/>
  <c r="H203" i="39"/>
  <c r="I214" i="29"/>
  <c r="D211" i="23"/>
  <c r="K208" i="14"/>
  <c r="D209" i="18"/>
  <c r="D211" i="24"/>
  <c r="C213" i="25" l="1"/>
  <c r="A214" i="25"/>
  <c r="B213" i="25"/>
  <c r="C207" i="36"/>
  <c r="B214" i="28"/>
  <c r="A215" i="28"/>
  <c r="B213" i="31"/>
  <c r="A214" i="31"/>
  <c r="B215" i="29"/>
  <c r="A216" i="29"/>
  <c r="B214" i="27"/>
  <c r="A215" i="27"/>
  <c r="A214" i="26"/>
  <c r="B213" i="26"/>
  <c r="B209" i="17"/>
  <c r="C209" i="17"/>
  <c r="A210" i="17"/>
  <c r="B212" i="16"/>
  <c r="A213" i="16"/>
  <c r="B209" i="14"/>
  <c r="A210" i="14"/>
  <c r="C209" i="14"/>
  <c r="A212" i="13"/>
  <c r="B211" i="13"/>
  <c r="C211" i="13"/>
  <c r="C214" i="27"/>
  <c r="C213" i="26"/>
  <c r="C215" i="29"/>
  <c r="C214" i="28"/>
  <c r="C213" i="31"/>
  <c r="C212" i="16"/>
  <c r="B212" i="48"/>
  <c r="C212" i="48"/>
  <c r="A213" i="48"/>
  <c r="B212" i="45"/>
  <c r="C212" i="45"/>
  <c r="A213" i="45"/>
  <c r="C213" i="44"/>
  <c r="A214" i="44"/>
  <c r="B213" i="44"/>
  <c r="A214" i="43"/>
  <c r="B213" i="43"/>
  <c r="B212" i="42"/>
  <c r="C212" i="42"/>
  <c r="A213" i="42"/>
  <c r="B212" i="41"/>
  <c r="C212" i="41"/>
  <c r="A213" i="41"/>
  <c r="B211" i="36"/>
  <c r="A212" i="36"/>
  <c r="B212" i="35"/>
  <c r="C212" i="35"/>
  <c r="A213" i="35"/>
  <c r="B212" i="30"/>
  <c r="C212" i="30"/>
  <c r="A213" i="30"/>
  <c r="C212" i="24"/>
  <c r="A213" i="24"/>
  <c r="B212" i="24"/>
  <c r="B211" i="20"/>
  <c r="A212" i="20"/>
  <c r="C211" i="20"/>
  <c r="B211" i="21"/>
  <c r="C211" i="21"/>
  <c r="A212" i="21"/>
  <c r="B210" i="19"/>
  <c r="C210" i="19"/>
  <c r="A211" i="19"/>
  <c r="B210" i="18"/>
  <c r="A211" i="18"/>
  <c r="C210" i="18"/>
  <c r="A205" i="39"/>
  <c r="B204" i="39"/>
  <c r="C204" i="39"/>
  <c r="M210" i="24"/>
  <c r="E207" i="14"/>
  <c r="N205" i="36"/>
  <c r="E210" i="16"/>
  <c r="J203" i="39"/>
  <c r="M211" i="23"/>
  <c r="I206" i="36"/>
  <c r="I212" i="25"/>
  <c r="K210" i="21"/>
  <c r="N211" i="16"/>
  <c r="D211" i="41"/>
  <c r="L212" i="44"/>
  <c r="F209" i="19"/>
  <c r="J215" i="29"/>
  <c r="E209" i="19"/>
  <c r="M210" i="41"/>
  <c r="H204" i="39"/>
  <c r="G210" i="35"/>
  <c r="M210" i="48"/>
  <c r="M210" i="35"/>
  <c r="F210" i="45"/>
  <c r="E211" i="24"/>
  <c r="N211" i="42"/>
  <c r="G211" i="31"/>
  <c r="N208" i="18"/>
  <c r="N212" i="31"/>
  <c r="J213" i="31"/>
  <c r="N210" i="41"/>
  <c r="E210" i="45"/>
  <c r="L211" i="42"/>
  <c r="F210" i="24"/>
  <c r="N207" i="14"/>
  <c r="G205" i="36"/>
  <c r="M210" i="16"/>
  <c r="D208" i="14"/>
  <c r="N211" i="23"/>
  <c r="K206" i="36"/>
  <c r="H212" i="25"/>
  <c r="H209" i="14"/>
  <c r="J211" i="41"/>
  <c r="I211" i="35"/>
  <c r="J214" i="28"/>
  <c r="I209" i="17"/>
  <c r="M209" i="20"/>
  <c r="M211" i="44"/>
  <c r="L211" i="30"/>
  <c r="N211" i="31"/>
  <c r="L213" i="29"/>
  <c r="E208" i="19"/>
  <c r="H213" i="29"/>
  <c r="F210" i="30"/>
  <c r="M210" i="13"/>
  <c r="I211" i="30"/>
  <c r="F208" i="19"/>
  <c r="H211" i="13"/>
  <c r="J212" i="16"/>
  <c r="N210" i="48"/>
  <c r="G212" i="31"/>
  <c r="I210" i="21"/>
  <c r="G210" i="24"/>
  <c r="N202" i="39"/>
  <c r="M205" i="36"/>
  <c r="F209" i="21"/>
  <c r="L211" i="23"/>
  <c r="E211" i="23"/>
  <c r="H206" i="36"/>
  <c r="K212" i="25"/>
  <c r="G210" i="48"/>
  <c r="L212" i="16"/>
  <c r="F211" i="24"/>
  <c r="D212" i="24"/>
  <c r="J213" i="26"/>
  <c r="M211" i="48"/>
  <c r="L211" i="26"/>
  <c r="K210" i="20"/>
  <c r="F210" i="41"/>
  <c r="J213" i="29"/>
  <c r="G212" i="29"/>
  <c r="H211" i="24"/>
  <c r="L209" i="14"/>
  <c r="M212" i="31"/>
  <c r="N209" i="18"/>
  <c r="F210" i="48"/>
  <c r="D209" i="14"/>
  <c r="K213" i="29"/>
  <c r="M213" i="28"/>
  <c r="H210" i="20"/>
  <c r="M208" i="17"/>
  <c r="F209" i="18"/>
  <c r="D212" i="44"/>
  <c r="N210" i="24"/>
  <c r="M202" i="39"/>
  <c r="F205" i="36"/>
  <c r="M209" i="21"/>
  <c r="J211" i="23"/>
  <c r="G211" i="23"/>
  <c r="L206" i="36"/>
  <c r="N212" i="25"/>
  <c r="L211" i="48"/>
  <c r="M209" i="19"/>
  <c r="F211" i="44"/>
  <c r="K213" i="31"/>
  <c r="K211" i="41"/>
  <c r="J211" i="45"/>
  <c r="H210" i="21"/>
  <c r="G213" i="27"/>
  <c r="M212" i="29"/>
  <c r="K211" i="35"/>
  <c r="I209" i="14"/>
  <c r="F211" i="16"/>
  <c r="J214" i="27"/>
  <c r="L209" i="19"/>
  <c r="L211" i="41"/>
  <c r="E211" i="16"/>
  <c r="F213" i="28"/>
  <c r="E209" i="18"/>
  <c r="G210" i="13"/>
  <c r="I209" i="18"/>
  <c r="K211" i="30"/>
  <c r="E210" i="35"/>
  <c r="H213" i="31"/>
  <c r="E210" i="26"/>
  <c r="N211" i="24"/>
  <c r="D211" i="26"/>
  <c r="G210" i="26"/>
  <c r="D213" i="31"/>
  <c r="D212" i="42"/>
  <c r="D211" i="13"/>
  <c r="J209" i="18"/>
  <c r="D211" i="35"/>
  <c r="I215" i="29"/>
  <c r="F203" i="39"/>
  <c r="J211" i="30"/>
  <c r="J212" i="44"/>
  <c r="N208" i="17"/>
  <c r="E210" i="41"/>
  <c r="I210" i="20"/>
  <c r="M211" i="16"/>
  <c r="H211" i="30"/>
  <c r="L209" i="17"/>
  <c r="N213" i="28"/>
  <c r="N208" i="19"/>
  <c r="F212" i="31"/>
  <c r="G209" i="20"/>
  <c r="M211" i="42"/>
  <c r="I211" i="24"/>
  <c r="K209" i="19"/>
  <c r="H212" i="16"/>
  <c r="I214" i="28"/>
  <c r="E210" i="24"/>
  <c r="F202" i="39"/>
  <c r="E205" i="36"/>
  <c r="G209" i="21"/>
  <c r="I211" i="23"/>
  <c r="G212" i="25"/>
  <c r="L210" i="20"/>
  <c r="G211" i="24"/>
  <c r="G211" i="44"/>
  <c r="E211" i="42"/>
  <c r="H213" i="26"/>
  <c r="E211" i="31"/>
  <c r="K211" i="24"/>
  <c r="N210" i="26"/>
  <c r="I211" i="45"/>
  <c r="H209" i="17"/>
  <c r="G208" i="18"/>
  <c r="E211" i="48"/>
  <c r="H211" i="35"/>
  <c r="I212" i="44"/>
  <c r="E210" i="13"/>
  <c r="K215" i="29"/>
  <c r="G203" i="39"/>
  <c r="M208" i="18"/>
  <c r="G209" i="18"/>
  <c r="D209" i="17"/>
  <c r="J204" i="39"/>
  <c r="F207" i="14"/>
  <c r="E202" i="39"/>
  <c r="G210" i="16"/>
  <c r="N209" i="21"/>
  <c r="H211" i="23"/>
  <c r="J206" i="36"/>
  <c r="F212" i="25"/>
  <c r="F211" i="31"/>
  <c r="E210" i="48"/>
  <c r="H215" i="29"/>
  <c r="K211" i="13"/>
  <c r="H211" i="42"/>
  <c r="J210" i="20"/>
  <c r="F212" i="29"/>
  <c r="G210" i="30"/>
  <c r="F210" i="26"/>
  <c r="E211" i="44"/>
  <c r="M210" i="30"/>
  <c r="F208" i="17"/>
  <c r="J209" i="19"/>
  <c r="H211" i="45"/>
  <c r="M211" i="24"/>
  <c r="F209" i="20"/>
  <c r="J211" i="26"/>
  <c r="N210" i="30"/>
  <c r="N211" i="48"/>
  <c r="I213" i="26"/>
  <c r="L211" i="13"/>
  <c r="N209" i="19"/>
  <c r="D210" i="20"/>
  <c r="M207" i="14"/>
  <c r="G202" i="39"/>
  <c r="F210" i="16"/>
  <c r="E209" i="21"/>
  <c r="K211" i="23"/>
  <c r="D206" i="36"/>
  <c r="J212" i="25"/>
  <c r="M212" i="25"/>
  <c r="M211" i="31"/>
  <c r="G211" i="42"/>
  <c r="I204" i="39"/>
  <c r="H214" i="28"/>
  <c r="G208" i="19"/>
  <c r="N210" i="45"/>
  <c r="M210" i="45"/>
  <c r="N209" i="20"/>
  <c r="F210" i="13"/>
  <c r="L214" i="28"/>
  <c r="J211" i="48"/>
  <c r="K211" i="26"/>
  <c r="L215" i="29"/>
  <c r="I211" i="26"/>
  <c r="K209" i="17"/>
  <c r="G209" i="19"/>
  <c r="M203" i="39"/>
  <c r="G211" i="16"/>
  <c r="E212" i="29"/>
  <c r="M208" i="19"/>
  <c r="K209" i="14"/>
  <c r="I211" i="48"/>
  <c r="H211" i="41"/>
  <c r="K211" i="45"/>
  <c r="G207" i="14"/>
  <c r="D211" i="45"/>
  <c r="N210" i="16"/>
  <c r="H214" i="29"/>
  <c r="F211" i="23"/>
  <c r="L212" i="25"/>
  <c r="E212" i="25"/>
  <c r="E208" i="17"/>
  <c r="L210" i="21"/>
  <c r="J211" i="35"/>
  <c r="M210" i="26"/>
  <c r="H211" i="48"/>
  <c r="E209" i="20"/>
  <c r="F211" i="48"/>
  <c r="I211" i="42"/>
  <c r="D210" i="21"/>
  <c r="G213" i="28"/>
  <c r="H209" i="18"/>
  <c r="E213" i="28"/>
  <c r="D211" i="30"/>
  <c r="I211" i="41"/>
  <c r="G208" i="17"/>
  <c r="J210" i="21"/>
  <c r="I213" i="31"/>
  <c r="H209" i="19"/>
  <c r="N210" i="35"/>
  <c r="K212" i="44"/>
  <c r="H211" i="26"/>
  <c r="J211" i="13"/>
  <c r="N203" i="39"/>
  <c r="G210" i="41"/>
  <c r="D213" i="29"/>
  <c r="D214" i="29" s="1"/>
  <c r="D215" i="29" s="1"/>
  <c r="G210" i="45"/>
  <c r="E203" i="39"/>
  <c r="D214" i="27"/>
  <c r="I209" i="19"/>
  <c r="F208" i="18"/>
  <c r="G211" i="48"/>
  <c r="F210" i="35"/>
  <c r="E210" i="30"/>
  <c r="L211" i="35"/>
  <c r="I213" i="29"/>
  <c r="J211" i="42"/>
  <c r="N210" i="13"/>
  <c r="L213" i="31"/>
  <c r="M209" i="18"/>
  <c r="N211" i="44"/>
  <c r="J209" i="14"/>
  <c r="E212" i="31"/>
  <c r="L211" i="24"/>
  <c r="D204" i="39"/>
  <c r="K211" i="48"/>
  <c r="E208" i="18"/>
  <c r="N212" i="29"/>
  <c r="J211" i="24"/>
  <c r="F211" i="42"/>
  <c r="K211" i="42"/>
  <c r="L211" i="45"/>
  <c r="H212" i="44"/>
  <c r="D214" i="28"/>
  <c r="I212" i="16"/>
  <c r="D210" i="18"/>
  <c r="I211" i="13"/>
  <c r="K213" i="26"/>
  <c r="J209" i="17"/>
  <c r="D213" i="25"/>
  <c r="K204" i="39"/>
  <c r="A216" i="28" l="1"/>
  <c r="B215" i="28"/>
  <c r="C214" i="25"/>
  <c r="A215" i="25"/>
  <c r="B214" i="25"/>
  <c r="C208" i="36"/>
  <c r="A215" i="31"/>
  <c r="B214" i="31"/>
  <c r="B216" i="29"/>
  <c r="A217" i="29"/>
  <c r="A216" i="27"/>
  <c r="B215" i="27"/>
  <c r="B214" i="26"/>
  <c r="A215" i="26"/>
  <c r="B210" i="17"/>
  <c r="C210" i="17"/>
  <c r="A211" i="17"/>
  <c r="B213" i="16"/>
  <c r="A214" i="16"/>
  <c r="B210" i="14"/>
  <c r="A211" i="14"/>
  <c r="C210" i="14"/>
  <c r="B212" i="13"/>
  <c r="A213" i="13"/>
  <c r="C212" i="13"/>
  <c r="C215" i="27"/>
  <c r="C214" i="26"/>
  <c r="C216" i="29"/>
  <c r="C215" i="28"/>
  <c r="C214" i="31"/>
  <c r="C213" i="16"/>
  <c r="C213" i="48"/>
  <c r="A214" i="48"/>
  <c r="B213" i="48"/>
  <c r="B213" i="45"/>
  <c r="C213" i="45"/>
  <c r="A214" i="45"/>
  <c r="B214" i="44"/>
  <c r="C214" i="44"/>
  <c r="A215" i="44"/>
  <c r="B214" i="43"/>
  <c r="A215" i="43"/>
  <c r="A214" i="42"/>
  <c r="B213" i="42"/>
  <c r="C213" i="42"/>
  <c r="C213" i="41"/>
  <c r="A214" i="41"/>
  <c r="B213" i="41"/>
  <c r="A213" i="36"/>
  <c r="B212" i="36"/>
  <c r="C213" i="35"/>
  <c r="A214" i="35"/>
  <c r="B213" i="35"/>
  <c r="C213" i="30"/>
  <c r="A214" i="30"/>
  <c r="B213" i="30"/>
  <c r="B213" i="24"/>
  <c r="C213" i="24"/>
  <c r="A214" i="24"/>
  <c r="B212" i="20"/>
  <c r="C212" i="20"/>
  <c r="A213" i="20"/>
  <c r="B212" i="21"/>
  <c r="C212" i="21"/>
  <c r="A213" i="21"/>
  <c r="B211" i="19"/>
  <c r="A212" i="19"/>
  <c r="C211" i="19"/>
  <c r="B211" i="18"/>
  <c r="C211" i="18"/>
  <c r="A212" i="18"/>
  <c r="A206" i="39"/>
  <c r="B205" i="39"/>
  <c r="C205" i="39"/>
  <c r="G211" i="45"/>
  <c r="G206" i="36"/>
  <c r="L213" i="26"/>
  <c r="J207" i="36"/>
  <c r="K213" i="25"/>
  <c r="I212" i="42"/>
  <c r="M214" i="28"/>
  <c r="L212" i="24"/>
  <c r="N211" i="26"/>
  <c r="H214" i="26"/>
  <c r="N209" i="17"/>
  <c r="D213" i="42"/>
  <c r="M214" i="29"/>
  <c r="D212" i="48"/>
  <c r="M210" i="18"/>
  <c r="F210" i="20"/>
  <c r="E212" i="24"/>
  <c r="D211" i="21"/>
  <c r="I215" i="28"/>
  <c r="E210" i="20"/>
  <c r="I212" i="35"/>
  <c r="N212" i="44"/>
  <c r="N204" i="39"/>
  <c r="E209" i="14"/>
  <c r="K212" i="13"/>
  <c r="M211" i="45"/>
  <c r="F206" i="36"/>
  <c r="K212" i="16"/>
  <c r="K207" i="36"/>
  <c r="F213" i="25"/>
  <c r="H211" i="21"/>
  <c r="I216" i="29"/>
  <c r="J212" i="35"/>
  <c r="H215" i="28"/>
  <c r="E210" i="18"/>
  <c r="F209" i="14"/>
  <c r="M210" i="20"/>
  <c r="L212" i="45"/>
  <c r="F211" i="26"/>
  <c r="D215" i="28"/>
  <c r="N211" i="13"/>
  <c r="F212" i="42"/>
  <c r="G211" i="41"/>
  <c r="G210" i="20"/>
  <c r="M211" i="41"/>
  <c r="D210" i="17"/>
  <c r="H205" i="39"/>
  <c r="D205" i="39"/>
  <c r="E211" i="35"/>
  <c r="F211" i="45"/>
  <c r="N208" i="14"/>
  <c r="L207" i="36"/>
  <c r="G213" i="25"/>
  <c r="M210" i="21"/>
  <c r="L213" i="44"/>
  <c r="G212" i="44"/>
  <c r="K212" i="45"/>
  <c r="N211" i="35"/>
  <c r="J210" i="17"/>
  <c r="E212" i="44"/>
  <c r="I211" i="20"/>
  <c r="G215" i="29"/>
  <c r="J210" i="14"/>
  <c r="G211" i="35"/>
  <c r="M215" i="29"/>
  <c r="H212" i="24"/>
  <c r="D212" i="13"/>
  <c r="K213" i="16"/>
  <c r="J212" i="13"/>
  <c r="I212" i="30"/>
  <c r="K210" i="19"/>
  <c r="E211" i="45"/>
  <c r="E208" i="14"/>
  <c r="N213" i="25"/>
  <c r="H212" i="41"/>
  <c r="K213" i="44"/>
  <c r="N214" i="28"/>
  <c r="G209" i="14"/>
  <c r="E204" i="39"/>
  <c r="D215" i="27"/>
  <c r="F211" i="30"/>
  <c r="I212" i="24"/>
  <c r="F210" i="21"/>
  <c r="L210" i="19"/>
  <c r="D212" i="30"/>
  <c r="E213" i="31"/>
  <c r="G213" i="31"/>
  <c r="M211" i="35"/>
  <c r="K212" i="42"/>
  <c r="F214" i="29"/>
  <c r="I212" i="48"/>
  <c r="G209" i="17"/>
  <c r="G210" i="18"/>
  <c r="G204" i="39"/>
  <c r="E209" i="17"/>
  <c r="J212" i="24"/>
  <c r="D214" i="31"/>
  <c r="J214" i="31"/>
  <c r="K212" i="30"/>
  <c r="L211" i="21"/>
  <c r="G210" i="21"/>
  <c r="L215" i="28"/>
  <c r="L214" i="31"/>
  <c r="I212" i="45"/>
  <c r="F214" i="28"/>
  <c r="K212" i="35"/>
  <c r="J212" i="30"/>
  <c r="K211" i="21"/>
  <c r="J212" i="41"/>
  <c r="N213" i="29"/>
  <c r="H212" i="48"/>
  <c r="D213" i="44"/>
  <c r="L213" i="16"/>
  <c r="H212" i="35"/>
  <c r="J211" i="20"/>
  <c r="F211" i="41"/>
  <c r="J213" i="44"/>
  <c r="H210" i="14"/>
  <c r="F210" i="18"/>
  <c r="M209" i="14"/>
  <c r="J210" i="18"/>
  <c r="D216" i="29"/>
  <c r="E214" i="28"/>
  <c r="G211" i="30"/>
  <c r="N211" i="45"/>
  <c r="F208" i="14"/>
  <c r="I207" i="36"/>
  <c r="H213" i="25"/>
  <c r="E213" i="25"/>
  <c r="D212" i="41"/>
  <c r="K210" i="17"/>
  <c r="N214" i="29"/>
  <c r="M211" i="13"/>
  <c r="M211" i="30"/>
  <c r="D213" i="30"/>
  <c r="N210" i="21"/>
  <c r="E211" i="41"/>
  <c r="N211" i="30"/>
  <c r="L212" i="13"/>
  <c r="M213" i="29"/>
  <c r="L205" i="39"/>
  <c r="G212" i="42"/>
  <c r="N215" i="29"/>
  <c r="E212" i="42"/>
  <c r="H213" i="44"/>
  <c r="J214" i="26"/>
  <c r="D212" i="26"/>
  <c r="L212" i="42"/>
  <c r="L210" i="17"/>
  <c r="N206" i="36"/>
  <c r="G208" i="14"/>
  <c r="H207" i="36"/>
  <c r="I213" i="25"/>
  <c r="M213" i="25"/>
  <c r="G211" i="13"/>
  <c r="L212" i="30"/>
  <c r="I210" i="18"/>
  <c r="H212" i="42"/>
  <c r="L214" i="26"/>
  <c r="G214" i="29"/>
  <c r="M212" i="24"/>
  <c r="F211" i="13"/>
  <c r="L216" i="29"/>
  <c r="L210" i="14"/>
  <c r="M211" i="26"/>
  <c r="K211" i="20"/>
  <c r="I210" i="19"/>
  <c r="F211" i="35"/>
  <c r="F209" i="17"/>
  <c r="K216" i="29"/>
  <c r="M213" i="31"/>
  <c r="J205" i="39"/>
  <c r="E206" i="36"/>
  <c r="M208" i="14"/>
  <c r="D207" i="36"/>
  <c r="J213" i="25"/>
  <c r="K214" i="28"/>
  <c r="H210" i="17"/>
  <c r="N209" i="14"/>
  <c r="K205" i="39"/>
  <c r="E214" i="29"/>
  <c r="H212" i="30"/>
  <c r="I210" i="14"/>
  <c r="H210" i="18"/>
  <c r="K215" i="28"/>
  <c r="E211" i="13"/>
  <c r="I213" i="44"/>
  <c r="K212" i="41"/>
  <c r="J216" i="29"/>
  <c r="L212" i="48"/>
  <c r="J213" i="16"/>
  <c r="F213" i="29"/>
  <c r="F213" i="31"/>
  <c r="H213" i="16"/>
  <c r="N213" i="31"/>
  <c r="M206" i="36"/>
  <c r="L204" i="39"/>
  <c r="L213" i="25"/>
  <c r="D212" i="16"/>
  <c r="J215" i="27"/>
  <c r="E211" i="30"/>
  <c r="D210" i="14"/>
  <c r="J212" i="42"/>
  <c r="M212" i="42"/>
  <c r="D212" i="45"/>
  <c r="M212" i="44"/>
  <c r="M204" i="39"/>
  <c r="J210" i="19"/>
  <c r="H212" i="45"/>
  <c r="K210" i="14"/>
  <c r="K214" i="31"/>
  <c r="F212" i="44"/>
  <c r="L211" i="20"/>
  <c r="L212" i="35"/>
  <c r="L212" i="41"/>
  <c r="N212" i="24"/>
  <c r="J212" i="48"/>
  <c r="E215" i="29"/>
  <c r="E210" i="21"/>
  <c r="H210" i="19"/>
  <c r="G212" i="24"/>
  <c r="D210" i="19"/>
  <c r="I211" i="21"/>
  <c r="H214" i="31"/>
  <c r="I214" i="26"/>
  <c r="F204" i="39"/>
  <c r="J211" i="21"/>
  <c r="G211" i="26"/>
  <c r="G214" i="27"/>
  <c r="F212" i="24"/>
  <c r="H211" i="20"/>
  <c r="K212" i="24"/>
  <c r="D212" i="35"/>
  <c r="D213" i="35" s="1"/>
  <c r="G214" i="28"/>
  <c r="I212" i="41"/>
  <c r="D213" i="16"/>
  <c r="E211" i="26"/>
  <c r="M209" i="17"/>
  <c r="N210" i="20"/>
  <c r="F215" i="29"/>
  <c r="G213" i="29"/>
  <c r="E213" i="29"/>
  <c r="K212" i="48"/>
  <c r="N212" i="42"/>
  <c r="D211" i="20"/>
  <c r="I214" i="31"/>
  <c r="N211" i="41"/>
  <c r="J212" i="45"/>
  <c r="N210" i="18"/>
  <c r="H216" i="29"/>
  <c r="J215" i="28"/>
  <c r="I213" i="16"/>
  <c r="D214" i="25"/>
  <c r="I210" i="17"/>
  <c r="H212" i="13"/>
  <c r="I205" i="39"/>
  <c r="K214" i="26"/>
  <c r="B215" i="25" l="1"/>
  <c r="C215" i="25"/>
  <c r="A216" i="25"/>
  <c r="C209" i="36"/>
  <c r="A217" i="28"/>
  <c r="B216" i="28"/>
  <c r="B215" i="31"/>
  <c r="A216" i="31"/>
  <c r="A218" i="29"/>
  <c r="B217" i="29"/>
  <c r="B216" i="27"/>
  <c r="A217" i="27"/>
  <c r="B215" i="26"/>
  <c r="A216" i="26"/>
  <c r="A212" i="17"/>
  <c r="C211" i="17"/>
  <c r="B211" i="17"/>
  <c r="A215" i="16"/>
  <c r="B214" i="16"/>
  <c r="B211" i="14"/>
  <c r="A212" i="14"/>
  <c r="C211" i="14"/>
  <c r="B213" i="13"/>
  <c r="A214" i="13"/>
  <c r="C213" i="13"/>
  <c r="C216" i="27"/>
  <c r="C215" i="26"/>
  <c r="C217" i="29"/>
  <c r="C216" i="28"/>
  <c r="C215" i="31"/>
  <c r="C214" i="16"/>
  <c r="B214" i="48"/>
  <c r="C214" i="48"/>
  <c r="A215" i="48"/>
  <c r="A216" i="48" s="1"/>
  <c r="A215" i="45"/>
  <c r="A216" i="45" s="1"/>
  <c r="C214" i="45"/>
  <c r="B214" i="45"/>
  <c r="A216" i="44"/>
  <c r="A217" i="44" s="1"/>
  <c r="B215" i="44"/>
  <c r="C215" i="44"/>
  <c r="A216" i="43"/>
  <c r="B215" i="43"/>
  <c r="B214" i="42"/>
  <c r="C214" i="42"/>
  <c r="A215" i="42"/>
  <c r="B214" i="41"/>
  <c r="C214" i="41"/>
  <c r="A215" i="41"/>
  <c r="B213" i="36"/>
  <c r="A214" i="36"/>
  <c r="B214" i="35"/>
  <c r="C214" i="35"/>
  <c r="A215" i="35"/>
  <c r="B214" i="30"/>
  <c r="C214" i="30"/>
  <c r="A215" i="30"/>
  <c r="C214" i="24"/>
  <c r="A215" i="24"/>
  <c r="B214" i="24"/>
  <c r="B213" i="20"/>
  <c r="A214" i="20"/>
  <c r="C213" i="20"/>
  <c r="B213" i="21"/>
  <c r="C213" i="21"/>
  <c r="A214" i="21"/>
  <c r="B212" i="19"/>
  <c r="C212" i="19"/>
  <c r="A213" i="19"/>
  <c r="B212" i="18"/>
  <c r="A213" i="18"/>
  <c r="C212" i="18"/>
  <c r="A207" i="39"/>
  <c r="B206" i="39"/>
  <c r="C206" i="39"/>
  <c r="G212" i="16"/>
  <c r="F207" i="36"/>
  <c r="J214" i="25"/>
  <c r="G214" i="25"/>
  <c r="J208" i="36"/>
  <c r="D213" i="41"/>
  <c r="I215" i="31"/>
  <c r="F212" i="13"/>
  <c r="H211" i="19"/>
  <c r="I211" i="18"/>
  <c r="G210" i="17"/>
  <c r="E212" i="41"/>
  <c r="H216" i="28"/>
  <c r="H217" i="29"/>
  <c r="N211" i="21"/>
  <c r="F213" i="35"/>
  <c r="E211" i="21"/>
  <c r="E213" i="35"/>
  <c r="M212" i="26"/>
  <c r="N212" i="30"/>
  <c r="I213" i="13"/>
  <c r="F212" i="48"/>
  <c r="N212" i="16"/>
  <c r="N207" i="36"/>
  <c r="K214" i="25"/>
  <c r="F214" i="25"/>
  <c r="D217" i="29"/>
  <c r="G213" i="35"/>
  <c r="K213" i="13"/>
  <c r="L213" i="30"/>
  <c r="J213" i="42"/>
  <c r="D215" i="31"/>
  <c r="J216" i="28"/>
  <c r="L211" i="14"/>
  <c r="I213" i="35"/>
  <c r="J213" i="48"/>
  <c r="K211" i="17"/>
  <c r="K206" i="39"/>
  <c r="M210" i="19"/>
  <c r="E212" i="30"/>
  <c r="G213" i="16"/>
  <c r="F213" i="42"/>
  <c r="L212" i="21"/>
  <c r="E213" i="30"/>
  <c r="F212" i="35"/>
  <c r="F212" i="41"/>
  <c r="G211" i="20"/>
  <c r="E212" i="16"/>
  <c r="D214" i="44"/>
  <c r="L214" i="25"/>
  <c r="I208" i="36"/>
  <c r="I213" i="30"/>
  <c r="N212" i="48"/>
  <c r="L217" i="29"/>
  <c r="E210" i="17"/>
  <c r="N205" i="39"/>
  <c r="F205" i="39"/>
  <c r="E212" i="45"/>
  <c r="I215" i="26"/>
  <c r="I217" i="29"/>
  <c r="F210" i="17"/>
  <c r="J216" i="27"/>
  <c r="E214" i="31"/>
  <c r="I214" i="16"/>
  <c r="K213" i="48"/>
  <c r="K213" i="24"/>
  <c r="F211" i="20"/>
  <c r="H213" i="42"/>
  <c r="H215" i="31"/>
  <c r="L213" i="13"/>
  <c r="M212" i="16"/>
  <c r="I212" i="13"/>
  <c r="I214" i="25"/>
  <c r="K212" i="20"/>
  <c r="M212" i="41"/>
  <c r="D212" i="20"/>
  <c r="M212" i="13"/>
  <c r="G213" i="42"/>
  <c r="J215" i="31"/>
  <c r="N212" i="13"/>
  <c r="F215" i="28"/>
  <c r="K212" i="21"/>
  <c r="L213" i="35"/>
  <c r="J213" i="45"/>
  <c r="M213" i="44"/>
  <c r="D211" i="18"/>
  <c r="K213" i="35"/>
  <c r="H213" i="45"/>
  <c r="N216" i="29"/>
  <c r="G211" i="21"/>
  <c r="I213" i="41"/>
  <c r="J211" i="17"/>
  <c r="E210" i="19"/>
  <c r="N212" i="41"/>
  <c r="E212" i="13"/>
  <c r="M215" i="28"/>
  <c r="G212" i="30"/>
  <c r="M211" i="20"/>
  <c r="M213" i="35"/>
  <c r="J213" i="41"/>
  <c r="G213" i="44"/>
  <c r="K213" i="41"/>
  <c r="M212" i="48"/>
  <c r="K215" i="26"/>
  <c r="H212" i="21"/>
  <c r="N211" i="20"/>
  <c r="F212" i="30"/>
  <c r="L215" i="31"/>
  <c r="J212" i="21"/>
  <c r="M216" i="29"/>
  <c r="F214" i="31"/>
  <c r="D213" i="48"/>
  <c r="J211" i="14"/>
  <c r="D206" i="39"/>
  <c r="E215" i="28"/>
  <c r="D211" i="14"/>
  <c r="N213" i="44"/>
  <c r="D211" i="19"/>
  <c r="M213" i="42"/>
  <c r="N213" i="30"/>
  <c r="L214" i="44"/>
  <c r="K213" i="42"/>
  <c r="F212" i="16"/>
  <c r="H214" i="25"/>
  <c r="L208" i="36"/>
  <c r="G215" i="28"/>
  <c r="H213" i="13"/>
  <c r="H206" i="39"/>
  <c r="M211" i="21"/>
  <c r="I213" i="24"/>
  <c r="M212" i="35"/>
  <c r="J211" i="18"/>
  <c r="G212" i="35"/>
  <c r="H214" i="44"/>
  <c r="J213" i="13"/>
  <c r="E212" i="26"/>
  <c r="L213" i="24"/>
  <c r="H213" i="24"/>
  <c r="M214" i="31"/>
  <c r="G215" i="27"/>
  <c r="F216" i="29"/>
  <c r="K213" i="30"/>
  <c r="M205" i="39"/>
  <c r="G207" i="36"/>
  <c r="N214" i="25"/>
  <c r="D208" i="36"/>
  <c r="D213" i="26"/>
  <c r="L212" i="20"/>
  <c r="E211" i="20"/>
  <c r="F211" i="21"/>
  <c r="N215" i="28"/>
  <c r="G205" i="39"/>
  <c r="I211" i="19"/>
  <c r="N212" i="26"/>
  <c r="D213" i="24"/>
  <c r="E213" i="42"/>
  <c r="J214" i="16"/>
  <c r="G212" i="45"/>
  <c r="G214" i="31"/>
  <c r="H211" i="14"/>
  <c r="G212" i="48"/>
  <c r="M210" i="14"/>
  <c r="E212" i="48"/>
  <c r="F213" i="30"/>
  <c r="K214" i="44"/>
  <c r="I213" i="45"/>
  <c r="J213" i="24"/>
  <c r="F213" i="44"/>
  <c r="E212" i="35"/>
  <c r="F213" i="16"/>
  <c r="M207" i="36"/>
  <c r="E214" i="25"/>
  <c r="H208" i="36"/>
  <c r="N212" i="35"/>
  <c r="N212" i="45"/>
  <c r="K211" i="19"/>
  <c r="E213" i="44"/>
  <c r="K214" i="16"/>
  <c r="J206" i="39"/>
  <c r="D212" i="21"/>
  <c r="L216" i="28"/>
  <c r="L213" i="42"/>
  <c r="M212" i="45"/>
  <c r="G213" i="30"/>
  <c r="H213" i="35"/>
  <c r="L215" i="26"/>
  <c r="I214" i="44"/>
  <c r="H211" i="17"/>
  <c r="D214" i="16"/>
  <c r="M213" i="30"/>
  <c r="I212" i="20"/>
  <c r="H215" i="26"/>
  <c r="M213" i="16"/>
  <c r="H213" i="30"/>
  <c r="K217" i="29"/>
  <c r="E207" i="36"/>
  <c r="M214" i="25"/>
  <c r="K208" i="36"/>
  <c r="K213" i="45"/>
  <c r="D213" i="45"/>
  <c r="G216" i="29"/>
  <c r="J211" i="19"/>
  <c r="F210" i="14"/>
  <c r="K215" i="31"/>
  <c r="N210" i="17"/>
  <c r="N213" i="35"/>
  <c r="M212" i="30"/>
  <c r="H213" i="48"/>
  <c r="J212" i="20"/>
  <c r="G212" i="26"/>
  <c r="K211" i="14"/>
  <c r="I213" i="48"/>
  <c r="G210" i="14"/>
  <c r="I212" i="21"/>
  <c r="G210" i="19"/>
  <c r="F212" i="26"/>
  <c r="L211" i="19"/>
  <c r="I213" i="42"/>
  <c r="H211" i="18"/>
  <c r="D213" i="13"/>
  <c r="L214" i="16"/>
  <c r="N210" i="19"/>
  <c r="J213" i="30"/>
  <c r="D216" i="27"/>
  <c r="E213" i="16"/>
  <c r="J214" i="44"/>
  <c r="I211" i="17"/>
  <c r="H213" i="41"/>
  <c r="J213" i="35"/>
  <c r="L213" i="41"/>
  <c r="E210" i="14"/>
  <c r="N213" i="42"/>
  <c r="J215" i="26"/>
  <c r="I211" i="14"/>
  <c r="F212" i="45"/>
  <c r="L213" i="48"/>
  <c r="E216" i="29"/>
  <c r="N213" i="16"/>
  <c r="L213" i="45"/>
  <c r="N210" i="14"/>
  <c r="N214" i="31"/>
  <c r="G212" i="13"/>
  <c r="G212" i="41"/>
  <c r="H212" i="20"/>
  <c r="D211" i="17"/>
  <c r="E205" i="39"/>
  <c r="F210" i="19"/>
  <c r="M210" i="17"/>
  <c r="D212" i="19"/>
  <c r="J217" i="29"/>
  <c r="K216" i="28"/>
  <c r="H214" i="16"/>
  <c r="D214" i="30"/>
  <c r="I206" i="39"/>
  <c r="L211" i="17"/>
  <c r="D215" i="25"/>
  <c r="B217" i="44" l="1"/>
  <c r="A218" i="44"/>
  <c r="B217" i="28"/>
  <c r="A218" i="28"/>
  <c r="A217" i="25"/>
  <c r="B216" i="25"/>
  <c r="C216" i="25"/>
  <c r="B216" i="45"/>
  <c r="A217" i="45"/>
  <c r="B216" i="48"/>
  <c r="C216" i="48"/>
  <c r="C210" i="36"/>
  <c r="A217" i="31"/>
  <c r="B216" i="31"/>
  <c r="B218" i="29"/>
  <c r="A219" i="29"/>
  <c r="A218" i="27"/>
  <c r="B217" i="27"/>
  <c r="A217" i="26"/>
  <c r="B216" i="26"/>
  <c r="A213" i="17"/>
  <c r="B212" i="17"/>
  <c r="C212" i="17"/>
  <c r="B215" i="16"/>
  <c r="A216" i="16"/>
  <c r="A213" i="14"/>
  <c r="B212" i="14"/>
  <c r="C212" i="14"/>
  <c r="B214" i="13"/>
  <c r="C214" i="13"/>
  <c r="C217" i="27"/>
  <c r="C216" i="26"/>
  <c r="C218" i="29"/>
  <c r="C217" i="28"/>
  <c r="C216" i="31"/>
  <c r="C215" i="16"/>
  <c r="C215" i="48"/>
  <c r="B215" i="48"/>
  <c r="B215" i="45"/>
  <c r="C215" i="45"/>
  <c r="C216" i="45" s="1"/>
  <c r="B216" i="44"/>
  <c r="C216" i="44"/>
  <c r="C217" i="44" s="1"/>
  <c r="B216" i="43"/>
  <c r="A217" i="43"/>
  <c r="A218" i="43" s="1"/>
  <c r="B215" i="42"/>
  <c r="C215" i="42"/>
  <c r="A216" i="42"/>
  <c r="C215" i="41"/>
  <c r="A216" i="41"/>
  <c r="B215" i="41"/>
  <c r="A215" i="36"/>
  <c r="B214" i="36"/>
  <c r="C215" i="35"/>
  <c r="A216" i="35"/>
  <c r="B215" i="35"/>
  <c r="C215" i="30"/>
  <c r="A216" i="30"/>
  <c r="B215" i="30"/>
  <c r="B215" i="24"/>
  <c r="C215" i="24"/>
  <c r="A216" i="24"/>
  <c r="B214" i="20"/>
  <c r="C214" i="20"/>
  <c r="A215" i="20"/>
  <c r="B214" i="21"/>
  <c r="C214" i="21"/>
  <c r="A215" i="21"/>
  <c r="B213" i="19"/>
  <c r="A214" i="19"/>
  <c r="C213" i="19"/>
  <c r="B213" i="18"/>
  <c r="C213" i="18"/>
  <c r="A214" i="18"/>
  <c r="A208" i="39"/>
  <c r="B207" i="39"/>
  <c r="C207" i="39"/>
  <c r="N208" i="36"/>
  <c r="N214" i="44"/>
  <c r="I215" i="25"/>
  <c r="I216" i="28"/>
  <c r="I209" i="36"/>
  <c r="F213" i="45"/>
  <c r="D214" i="24"/>
  <c r="D212" i="14"/>
  <c r="N214" i="30"/>
  <c r="L213" i="20"/>
  <c r="D214" i="35"/>
  <c r="K216" i="31"/>
  <c r="I216" i="31"/>
  <c r="F212" i="20"/>
  <c r="E211" i="19"/>
  <c r="G211" i="14"/>
  <c r="F211" i="18"/>
  <c r="N213" i="45"/>
  <c r="J207" i="39"/>
  <c r="J216" i="26"/>
  <c r="J212" i="17"/>
  <c r="E213" i="24"/>
  <c r="I216" i="45"/>
  <c r="L217" i="28"/>
  <c r="E208" i="36"/>
  <c r="M214" i="44"/>
  <c r="M215" i="25"/>
  <c r="K209" i="36"/>
  <c r="K207" i="39"/>
  <c r="K212" i="14"/>
  <c r="I214" i="35"/>
  <c r="I214" i="13"/>
  <c r="G213" i="24"/>
  <c r="K213" i="20"/>
  <c r="D212" i="18"/>
  <c r="J217" i="27"/>
  <c r="F212" i="19"/>
  <c r="N213" i="24"/>
  <c r="E206" i="39"/>
  <c r="I218" i="29"/>
  <c r="H216" i="31"/>
  <c r="F211" i="17"/>
  <c r="E213" i="26"/>
  <c r="L215" i="16"/>
  <c r="G213" i="13"/>
  <c r="L212" i="14"/>
  <c r="D215" i="44"/>
  <c r="F208" i="36"/>
  <c r="L206" i="39"/>
  <c r="F215" i="25"/>
  <c r="D209" i="36"/>
  <c r="I217" i="44"/>
  <c r="L216" i="26"/>
  <c r="K214" i="45"/>
  <c r="H216" i="26"/>
  <c r="I207" i="39"/>
  <c r="K215" i="16"/>
  <c r="L218" i="29"/>
  <c r="H218" i="29"/>
  <c r="N212" i="20"/>
  <c r="H214" i="42"/>
  <c r="D214" i="13"/>
  <c r="K215" i="44"/>
  <c r="E212" i="21"/>
  <c r="D212" i="17"/>
  <c r="I217" i="28"/>
  <c r="F213" i="41"/>
  <c r="K217" i="44"/>
  <c r="I214" i="30"/>
  <c r="G206" i="39"/>
  <c r="M208" i="36"/>
  <c r="D216" i="28"/>
  <c r="G215" i="25"/>
  <c r="M212" i="21"/>
  <c r="K214" i="30"/>
  <c r="J215" i="16"/>
  <c r="D215" i="16"/>
  <c r="H215" i="16"/>
  <c r="M211" i="17"/>
  <c r="K212" i="19"/>
  <c r="F212" i="21"/>
  <c r="L214" i="30"/>
  <c r="H212" i="18"/>
  <c r="J214" i="45"/>
  <c r="N213" i="13"/>
  <c r="D213" i="20"/>
  <c r="I216" i="26"/>
  <c r="F211" i="19"/>
  <c r="D214" i="26"/>
  <c r="F214" i="30"/>
  <c r="L214" i="35"/>
  <c r="H212" i="14"/>
  <c r="I215" i="44"/>
  <c r="G216" i="27"/>
  <c r="N217" i="29"/>
  <c r="J214" i="35"/>
  <c r="I214" i="41"/>
  <c r="D217" i="28"/>
  <c r="L207" i="39"/>
  <c r="G213" i="48"/>
  <c r="E213" i="41"/>
  <c r="G212" i="21"/>
  <c r="N211" i="18"/>
  <c r="K214" i="24"/>
  <c r="G211" i="19"/>
  <c r="L212" i="19"/>
  <c r="J213" i="20"/>
  <c r="E215" i="31"/>
  <c r="H217" i="28"/>
  <c r="E217" i="29"/>
  <c r="J214" i="13"/>
  <c r="J214" i="24"/>
  <c r="I213" i="20"/>
  <c r="N212" i="19"/>
  <c r="N206" i="39"/>
  <c r="E211" i="14"/>
  <c r="M213" i="48"/>
  <c r="G212" i="20"/>
  <c r="H215" i="44"/>
  <c r="H207" i="39"/>
  <c r="K218" i="29"/>
  <c r="L214" i="41"/>
  <c r="I215" i="16"/>
  <c r="G208" i="36"/>
  <c r="H215" i="25"/>
  <c r="E215" i="25"/>
  <c r="H209" i="36"/>
  <c r="F213" i="26"/>
  <c r="H214" i="30"/>
  <c r="L216" i="31"/>
  <c r="M211" i="14"/>
  <c r="I212" i="17"/>
  <c r="J217" i="44"/>
  <c r="M213" i="26"/>
  <c r="F217" i="29"/>
  <c r="J216" i="45"/>
  <c r="H213" i="21"/>
  <c r="E212" i="19"/>
  <c r="K214" i="35"/>
  <c r="E213" i="13"/>
  <c r="J212" i="19"/>
  <c r="I214" i="42"/>
  <c r="M211" i="19"/>
  <c r="G214" i="16"/>
  <c r="F213" i="48"/>
  <c r="L212" i="17"/>
  <c r="I214" i="45"/>
  <c r="G214" i="44"/>
  <c r="K215" i="25"/>
  <c r="N215" i="25"/>
  <c r="N213" i="41"/>
  <c r="K214" i="42"/>
  <c r="F215" i="31"/>
  <c r="J214" i="48"/>
  <c r="G217" i="29"/>
  <c r="J212" i="14"/>
  <c r="H213" i="20"/>
  <c r="G213" i="26"/>
  <c r="H214" i="48"/>
  <c r="M213" i="45"/>
  <c r="N211" i="19"/>
  <c r="L216" i="45"/>
  <c r="I212" i="19"/>
  <c r="E214" i="16"/>
  <c r="G212" i="19"/>
  <c r="M206" i="39"/>
  <c r="L213" i="21"/>
  <c r="F214" i="16"/>
  <c r="D215" i="26"/>
  <c r="D214" i="41"/>
  <c r="J214" i="42"/>
  <c r="F214" i="44"/>
  <c r="L215" i="25"/>
  <c r="L209" i="36"/>
  <c r="H212" i="17"/>
  <c r="M212" i="19"/>
  <c r="H214" i="24"/>
  <c r="J212" i="18"/>
  <c r="J213" i="21"/>
  <c r="D217" i="27"/>
  <c r="M214" i="16"/>
  <c r="E211" i="17"/>
  <c r="K214" i="48"/>
  <c r="L214" i="13"/>
  <c r="F206" i="39"/>
  <c r="M217" i="29"/>
  <c r="J218" i="29"/>
  <c r="E213" i="45"/>
  <c r="L214" i="42"/>
  <c r="E213" i="48"/>
  <c r="I214" i="24"/>
  <c r="L214" i="45"/>
  <c r="M213" i="13"/>
  <c r="E212" i="20"/>
  <c r="K216" i="45"/>
  <c r="E214" i="44"/>
  <c r="J215" i="25"/>
  <c r="J209" i="36"/>
  <c r="H216" i="45"/>
  <c r="G211" i="17"/>
  <c r="F211" i="14"/>
  <c r="L214" i="48"/>
  <c r="M211" i="18"/>
  <c r="G213" i="41"/>
  <c r="D214" i="45"/>
  <c r="N214" i="16"/>
  <c r="K214" i="41"/>
  <c r="M212" i="20"/>
  <c r="I213" i="21"/>
  <c r="J214" i="30"/>
  <c r="I212" i="14"/>
  <c r="I214" i="48"/>
  <c r="J215" i="44"/>
  <c r="J214" i="41"/>
  <c r="G215" i="31"/>
  <c r="N212" i="21"/>
  <c r="H214" i="35"/>
  <c r="N211" i="17"/>
  <c r="H214" i="41"/>
  <c r="L215" i="44"/>
  <c r="E214" i="30"/>
  <c r="M215" i="31"/>
  <c r="F213" i="24"/>
  <c r="N215" i="31"/>
  <c r="D214" i="48"/>
  <c r="D215" i="48" s="1"/>
  <c r="H212" i="19"/>
  <c r="J216" i="31"/>
  <c r="H214" i="45"/>
  <c r="N211" i="14"/>
  <c r="M213" i="24"/>
  <c r="K216" i="26"/>
  <c r="D213" i="21"/>
  <c r="D214" i="42"/>
  <c r="H214" i="13"/>
  <c r="N213" i="26"/>
  <c r="M213" i="41"/>
  <c r="M214" i="30"/>
  <c r="K213" i="21"/>
  <c r="L214" i="24"/>
  <c r="D215" i="45"/>
  <c r="F213" i="13"/>
  <c r="G211" i="18"/>
  <c r="G214" i="30"/>
  <c r="N213" i="48"/>
  <c r="G213" i="45"/>
  <c r="I212" i="18"/>
  <c r="L217" i="44"/>
  <c r="E211" i="18"/>
  <c r="D216" i="26"/>
  <c r="D207" i="39"/>
  <c r="K214" i="13"/>
  <c r="D213" i="19"/>
  <c r="D216" i="25"/>
  <c r="K212" i="17"/>
  <c r="D216" i="31"/>
  <c r="D218" i="29"/>
  <c r="K217" i="28"/>
  <c r="H217" i="44"/>
  <c r="D216" i="48"/>
  <c r="A218" i="45" l="1"/>
  <c r="B217" i="45"/>
  <c r="A219" i="28"/>
  <c r="B218" i="28"/>
  <c r="C211" i="36"/>
  <c r="B218" i="44"/>
  <c r="A219" i="44"/>
  <c r="A218" i="31"/>
  <c r="B217" i="31"/>
  <c r="B217" i="25"/>
  <c r="C217" i="25"/>
  <c r="A218" i="25"/>
  <c r="A220" i="29"/>
  <c r="B219" i="29"/>
  <c r="A219" i="27"/>
  <c r="B218" i="27"/>
  <c r="B217" i="26"/>
  <c r="A218" i="26"/>
  <c r="C213" i="17"/>
  <c r="A214" i="17"/>
  <c r="B213" i="17"/>
  <c r="A217" i="16"/>
  <c r="B216" i="16"/>
  <c r="B213" i="14"/>
  <c r="A214" i="14"/>
  <c r="C213" i="14"/>
  <c r="B218" i="43"/>
  <c r="A219" i="43"/>
  <c r="C217" i="45"/>
  <c r="C218" i="27"/>
  <c r="C217" i="26"/>
  <c r="C219" i="29"/>
  <c r="C218" i="28"/>
  <c r="C218" i="44"/>
  <c r="C217" i="31"/>
  <c r="C216" i="16"/>
  <c r="B217" i="43"/>
  <c r="B216" i="42"/>
  <c r="C216" i="42"/>
  <c r="A217" i="42"/>
  <c r="A218" i="42" s="1"/>
  <c r="B216" i="41"/>
  <c r="C216" i="41"/>
  <c r="A217" i="41"/>
  <c r="A218" i="41" s="1"/>
  <c r="B215" i="36"/>
  <c r="A216" i="36"/>
  <c r="A217" i="36" s="1"/>
  <c r="B216" i="35"/>
  <c r="C216" i="35"/>
  <c r="A217" i="35"/>
  <c r="A218" i="35" s="1"/>
  <c r="B216" i="30"/>
  <c r="C216" i="30"/>
  <c r="A217" i="30"/>
  <c r="C216" i="24"/>
  <c r="A217" i="24"/>
  <c r="B216" i="24"/>
  <c r="B215" i="20"/>
  <c r="C215" i="20"/>
  <c r="A216" i="20"/>
  <c r="B215" i="21"/>
  <c r="A216" i="21"/>
  <c r="C215" i="21"/>
  <c r="B214" i="19"/>
  <c r="C214" i="19"/>
  <c r="A215" i="19"/>
  <c r="B214" i="18"/>
  <c r="A215" i="18"/>
  <c r="C214" i="18"/>
  <c r="A209" i="39"/>
  <c r="B208" i="39"/>
  <c r="C208" i="39"/>
  <c r="N216" i="28"/>
  <c r="F209" i="36"/>
  <c r="L210" i="36"/>
  <c r="L216" i="48"/>
  <c r="H216" i="25"/>
  <c r="N216" i="25"/>
  <c r="E214" i="45"/>
  <c r="D213" i="14"/>
  <c r="F213" i="21"/>
  <c r="E216" i="26"/>
  <c r="K215" i="41"/>
  <c r="G214" i="26"/>
  <c r="J216" i="16"/>
  <c r="E215" i="44"/>
  <c r="H213" i="17"/>
  <c r="D216" i="45"/>
  <c r="J215" i="35"/>
  <c r="M214" i="13"/>
  <c r="G215" i="48"/>
  <c r="L219" i="29"/>
  <c r="H215" i="48"/>
  <c r="J217" i="45"/>
  <c r="F215" i="16"/>
  <c r="L214" i="21"/>
  <c r="I208" i="39"/>
  <c r="J218" i="27"/>
  <c r="M216" i="28"/>
  <c r="E209" i="36"/>
  <c r="I210" i="36"/>
  <c r="I216" i="48"/>
  <c r="L216" i="25"/>
  <c r="M216" i="25"/>
  <c r="E213" i="19"/>
  <c r="J217" i="26"/>
  <c r="J217" i="31"/>
  <c r="N212" i="14"/>
  <c r="F213" i="20"/>
  <c r="M214" i="41"/>
  <c r="G214" i="45"/>
  <c r="F214" i="26"/>
  <c r="K216" i="16"/>
  <c r="I215" i="24"/>
  <c r="F215" i="48"/>
  <c r="I215" i="30"/>
  <c r="K219" i="29"/>
  <c r="N214" i="35"/>
  <c r="E217" i="28"/>
  <c r="H215" i="41"/>
  <c r="M214" i="45"/>
  <c r="N212" i="18"/>
  <c r="D216" i="16"/>
  <c r="D215" i="35"/>
  <c r="I218" i="28"/>
  <c r="L213" i="19"/>
  <c r="I215" i="35"/>
  <c r="E214" i="41"/>
  <c r="E216" i="28"/>
  <c r="N209" i="36"/>
  <c r="K210" i="36"/>
  <c r="H216" i="48"/>
  <c r="K216" i="25"/>
  <c r="E215" i="26"/>
  <c r="J218" i="28"/>
  <c r="L216" i="16"/>
  <c r="H215" i="30"/>
  <c r="D217" i="26"/>
  <c r="N218" i="29"/>
  <c r="J219" i="29"/>
  <c r="E213" i="21"/>
  <c r="M214" i="48"/>
  <c r="J214" i="21"/>
  <c r="M213" i="20"/>
  <c r="H213" i="19"/>
  <c r="G217" i="27"/>
  <c r="H216" i="44"/>
  <c r="G215" i="26"/>
  <c r="I215" i="42"/>
  <c r="E215" i="16"/>
  <c r="K218" i="44"/>
  <c r="N214" i="41"/>
  <c r="H214" i="20"/>
  <c r="L213" i="17"/>
  <c r="H216" i="16"/>
  <c r="J213" i="19"/>
  <c r="M214" i="42"/>
  <c r="M217" i="28"/>
  <c r="F216" i="28"/>
  <c r="D216" i="44"/>
  <c r="H210" i="36"/>
  <c r="F216" i="48"/>
  <c r="I216" i="25"/>
  <c r="N215" i="26"/>
  <c r="N213" i="20"/>
  <c r="I213" i="18"/>
  <c r="N217" i="28"/>
  <c r="G213" i="21"/>
  <c r="K216" i="44"/>
  <c r="F215" i="44"/>
  <c r="G214" i="13"/>
  <c r="L214" i="20"/>
  <c r="F214" i="48"/>
  <c r="K215" i="48"/>
  <c r="J214" i="20"/>
  <c r="M214" i="26"/>
  <c r="F217" i="28"/>
  <c r="L216" i="44"/>
  <c r="G217" i="28"/>
  <c r="M207" i="39"/>
  <c r="D214" i="20"/>
  <c r="L217" i="45"/>
  <c r="M215" i="26"/>
  <c r="M216" i="31"/>
  <c r="D215" i="30"/>
  <c r="G215" i="45"/>
  <c r="E215" i="48"/>
  <c r="F218" i="29"/>
  <c r="J216" i="44"/>
  <c r="N213" i="19"/>
  <c r="K215" i="24"/>
  <c r="J215" i="41"/>
  <c r="E214" i="42"/>
  <c r="N215" i="44"/>
  <c r="M214" i="35"/>
  <c r="F212" i="17"/>
  <c r="D213" i="17"/>
  <c r="G215" i="16"/>
  <c r="F214" i="41"/>
  <c r="J215" i="48"/>
  <c r="K215" i="45"/>
  <c r="E214" i="26"/>
  <c r="M215" i="48"/>
  <c r="M218" i="29"/>
  <c r="J208" i="39"/>
  <c r="F215" i="45"/>
  <c r="F214" i="13"/>
  <c r="N215" i="48"/>
  <c r="G215" i="44"/>
  <c r="N214" i="45"/>
  <c r="E214" i="24"/>
  <c r="N214" i="48"/>
  <c r="J215" i="30"/>
  <c r="G216" i="28"/>
  <c r="J210" i="36"/>
  <c r="M216" i="48"/>
  <c r="J216" i="25"/>
  <c r="N214" i="26"/>
  <c r="H215" i="42"/>
  <c r="I214" i="20"/>
  <c r="L215" i="42"/>
  <c r="K217" i="45"/>
  <c r="N215" i="16"/>
  <c r="M215" i="44"/>
  <c r="D213" i="18"/>
  <c r="F207" i="39"/>
  <c r="K213" i="19"/>
  <c r="I219" i="29"/>
  <c r="K208" i="39"/>
  <c r="I214" i="21"/>
  <c r="D208" i="39"/>
  <c r="H218" i="28"/>
  <c r="I213" i="19"/>
  <c r="H213" i="18"/>
  <c r="J215" i="45"/>
  <c r="K214" i="20"/>
  <c r="L208" i="39"/>
  <c r="D210" i="36"/>
  <c r="J217" i="28"/>
  <c r="G216" i="48"/>
  <c r="F216" i="25"/>
  <c r="M216" i="26"/>
  <c r="G214" i="35"/>
  <c r="N213" i="21"/>
  <c r="J218" i="44"/>
  <c r="M213" i="19"/>
  <c r="H215" i="35"/>
  <c r="H219" i="29"/>
  <c r="F216" i="26"/>
  <c r="E218" i="29"/>
  <c r="N214" i="24"/>
  <c r="H218" i="44"/>
  <c r="K213" i="14"/>
  <c r="L215" i="45"/>
  <c r="I217" i="26"/>
  <c r="K218" i="28"/>
  <c r="I216" i="16"/>
  <c r="G214" i="42"/>
  <c r="E214" i="48"/>
  <c r="G207" i="39"/>
  <c r="F212" i="18"/>
  <c r="I217" i="31"/>
  <c r="N214" i="13"/>
  <c r="L215" i="41"/>
  <c r="G216" i="26"/>
  <c r="L215" i="35"/>
  <c r="E215" i="45"/>
  <c r="M209" i="36"/>
  <c r="J216" i="48"/>
  <c r="E216" i="48"/>
  <c r="E216" i="25"/>
  <c r="G212" i="14"/>
  <c r="E207" i="39"/>
  <c r="H214" i="21"/>
  <c r="K214" i="21"/>
  <c r="M214" i="24"/>
  <c r="F214" i="45"/>
  <c r="F212" i="14"/>
  <c r="G213" i="20"/>
  <c r="M215" i="16"/>
  <c r="G218" i="29"/>
  <c r="L215" i="48"/>
  <c r="J215" i="42"/>
  <c r="L215" i="24"/>
  <c r="N215" i="45"/>
  <c r="J213" i="14"/>
  <c r="L215" i="30"/>
  <c r="N216" i="26"/>
  <c r="F214" i="35"/>
  <c r="N212" i="17"/>
  <c r="E214" i="35"/>
  <c r="M213" i="21"/>
  <c r="I216" i="44"/>
  <c r="G212" i="17"/>
  <c r="G214" i="24"/>
  <c r="N214" i="42"/>
  <c r="M212" i="14"/>
  <c r="G209" i="36"/>
  <c r="K216" i="48"/>
  <c r="N216" i="48"/>
  <c r="G216" i="25"/>
  <c r="D219" i="29"/>
  <c r="D215" i="42"/>
  <c r="D216" i="42" s="1"/>
  <c r="E213" i="20"/>
  <c r="K215" i="30"/>
  <c r="G212" i="18"/>
  <c r="H215" i="45"/>
  <c r="F215" i="26"/>
  <c r="E212" i="18"/>
  <c r="H215" i="24"/>
  <c r="M212" i="18"/>
  <c r="D217" i="44"/>
  <c r="J215" i="24"/>
  <c r="I215" i="45"/>
  <c r="G214" i="48"/>
  <c r="G213" i="19"/>
  <c r="E212" i="14"/>
  <c r="E216" i="31"/>
  <c r="I213" i="17"/>
  <c r="D215" i="41"/>
  <c r="G216" i="31"/>
  <c r="K217" i="26"/>
  <c r="J213" i="17"/>
  <c r="I215" i="48"/>
  <c r="E214" i="13"/>
  <c r="I215" i="41"/>
  <c r="L213" i="14"/>
  <c r="F214" i="24"/>
  <c r="G214" i="41"/>
  <c r="L217" i="26"/>
  <c r="D215" i="24"/>
  <c r="N207" i="39"/>
  <c r="F214" i="42"/>
  <c r="H217" i="31"/>
  <c r="I218" i="44"/>
  <c r="D218" i="28"/>
  <c r="F216" i="31"/>
  <c r="I217" i="45"/>
  <c r="F213" i="19"/>
  <c r="L217" i="31"/>
  <c r="H217" i="45"/>
  <c r="E212" i="17"/>
  <c r="J213" i="18"/>
  <c r="K215" i="42"/>
  <c r="M215" i="45"/>
  <c r="M212" i="17"/>
  <c r="N216" i="31"/>
  <c r="H213" i="14"/>
  <c r="D217" i="31"/>
  <c r="K215" i="35"/>
  <c r="D214" i="21"/>
  <c r="H208" i="39"/>
  <c r="D218" i="27"/>
  <c r="D214" i="19"/>
  <c r="H217" i="26"/>
  <c r="D217" i="25"/>
  <c r="K217" i="31"/>
  <c r="L218" i="28"/>
  <c r="I213" i="14"/>
  <c r="L218" i="44"/>
  <c r="K213" i="17"/>
  <c r="B218" i="25" l="1"/>
  <c r="A219" i="25"/>
  <c r="C218" i="25"/>
  <c r="B219" i="28"/>
  <c r="A220" i="28"/>
  <c r="B220" i="28" s="1"/>
  <c r="B219" i="44"/>
  <c r="A220" i="44"/>
  <c r="A219" i="45"/>
  <c r="B218" i="45"/>
  <c r="A219" i="31"/>
  <c r="B218" i="31"/>
  <c r="C212" i="36"/>
  <c r="B218" i="41"/>
  <c r="A219" i="41"/>
  <c r="B217" i="36"/>
  <c r="A218" i="36"/>
  <c r="B219" i="27"/>
  <c r="A220" i="27"/>
  <c r="B218" i="35"/>
  <c r="A219" i="35"/>
  <c r="B220" i="29"/>
  <c r="A221" i="29"/>
  <c r="A219" i="26"/>
  <c r="B218" i="26"/>
  <c r="B214" i="17"/>
  <c r="C214" i="17"/>
  <c r="A215" i="17"/>
  <c r="B217" i="16"/>
  <c r="A218" i="16"/>
  <c r="B214" i="14"/>
  <c r="A215" i="14"/>
  <c r="C214" i="14"/>
  <c r="A220" i="43"/>
  <c r="B219" i="43"/>
  <c r="C218" i="45"/>
  <c r="C219" i="27"/>
  <c r="C218" i="26"/>
  <c r="C220" i="29"/>
  <c r="C219" i="28"/>
  <c r="C219" i="44"/>
  <c r="C218" i="31"/>
  <c r="C217" i="16"/>
  <c r="B218" i="42"/>
  <c r="A219" i="42"/>
  <c r="B217" i="42"/>
  <c r="C217" i="42"/>
  <c r="C218" i="42" s="1"/>
  <c r="C217" i="41"/>
  <c r="C218" i="41" s="1"/>
  <c r="B217" i="41"/>
  <c r="B216" i="36"/>
  <c r="C217" i="35"/>
  <c r="C218" i="35" s="1"/>
  <c r="B217" i="35"/>
  <c r="C217" i="30"/>
  <c r="A218" i="30"/>
  <c r="B217" i="30"/>
  <c r="B217" i="24"/>
  <c r="C217" i="24"/>
  <c r="A218" i="24"/>
  <c r="B216" i="20"/>
  <c r="C216" i="20"/>
  <c r="A217" i="20"/>
  <c r="B216" i="21"/>
  <c r="C216" i="21"/>
  <c r="A217" i="21"/>
  <c r="B215" i="19"/>
  <c r="A216" i="19"/>
  <c r="C215" i="19"/>
  <c r="B215" i="18"/>
  <c r="C215" i="18"/>
  <c r="A216" i="18"/>
  <c r="A210" i="39"/>
  <c r="B209" i="39"/>
  <c r="C209" i="39"/>
  <c r="E210" i="36"/>
  <c r="E216" i="44"/>
  <c r="N217" i="25"/>
  <c r="H211" i="36"/>
  <c r="D215" i="19"/>
  <c r="N213" i="18"/>
  <c r="F215" i="24"/>
  <c r="G219" i="29"/>
  <c r="I216" i="42"/>
  <c r="K215" i="20"/>
  <c r="D216" i="24"/>
  <c r="K214" i="17"/>
  <c r="G215" i="24"/>
  <c r="M218" i="28"/>
  <c r="L218" i="41"/>
  <c r="D216" i="30"/>
  <c r="L214" i="19"/>
  <c r="M215" i="35"/>
  <c r="N214" i="21"/>
  <c r="K216" i="41"/>
  <c r="K218" i="35"/>
  <c r="I209" i="39"/>
  <c r="F215" i="42"/>
  <c r="L219" i="28"/>
  <c r="K215" i="21"/>
  <c r="I214" i="18"/>
  <c r="G210" i="36"/>
  <c r="N216" i="44"/>
  <c r="M217" i="25"/>
  <c r="E213" i="18"/>
  <c r="J214" i="18"/>
  <c r="K214" i="19"/>
  <c r="F214" i="20"/>
  <c r="G216" i="16"/>
  <c r="G215" i="41"/>
  <c r="N216" i="42"/>
  <c r="J218" i="35"/>
  <c r="M213" i="18"/>
  <c r="N213" i="14"/>
  <c r="N218" i="28"/>
  <c r="G217" i="44"/>
  <c r="E208" i="39"/>
  <c r="J220" i="29"/>
  <c r="I218" i="42"/>
  <c r="I215" i="21"/>
  <c r="I214" i="14"/>
  <c r="L209" i="39"/>
  <c r="M210" i="36"/>
  <c r="F216" i="44"/>
  <c r="K217" i="25"/>
  <c r="E217" i="25"/>
  <c r="J214" i="14"/>
  <c r="K217" i="16"/>
  <c r="G213" i="17"/>
  <c r="F217" i="44"/>
  <c r="I216" i="30"/>
  <c r="G214" i="21"/>
  <c r="G213" i="18"/>
  <c r="F214" i="21"/>
  <c r="L217" i="16"/>
  <c r="I218" i="31"/>
  <c r="M215" i="24"/>
  <c r="J209" i="39"/>
  <c r="K218" i="26"/>
  <c r="K216" i="42"/>
  <c r="F217" i="31"/>
  <c r="E216" i="16"/>
  <c r="K216" i="30"/>
  <c r="F214" i="19"/>
  <c r="N210" i="36"/>
  <c r="D217" i="45"/>
  <c r="J217" i="25"/>
  <c r="F217" i="25"/>
  <c r="J211" i="36"/>
  <c r="M215" i="30"/>
  <c r="G216" i="45"/>
  <c r="J218" i="42"/>
  <c r="H217" i="16"/>
  <c r="E218" i="28"/>
  <c r="J216" i="35"/>
  <c r="K220" i="29"/>
  <c r="M219" i="29"/>
  <c r="I216" i="35"/>
  <c r="N215" i="24"/>
  <c r="N215" i="41"/>
  <c r="H216" i="41"/>
  <c r="E216" i="42"/>
  <c r="N215" i="35"/>
  <c r="D215" i="20"/>
  <c r="E213" i="17"/>
  <c r="J216" i="42"/>
  <c r="H218" i="41"/>
  <c r="J219" i="27"/>
  <c r="H216" i="24"/>
  <c r="D216" i="35"/>
  <c r="N208" i="39"/>
  <c r="F215" i="30"/>
  <c r="K219" i="28"/>
  <c r="H209" i="39"/>
  <c r="J215" i="20"/>
  <c r="L216" i="35"/>
  <c r="M217" i="44"/>
  <c r="K218" i="42"/>
  <c r="E217" i="26"/>
  <c r="N214" i="19"/>
  <c r="H220" i="29"/>
  <c r="M214" i="21"/>
  <c r="F216" i="42"/>
  <c r="G218" i="27"/>
  <c r="I214" i="19"/>
  <c r="J219" i="44"/>
  <c r="D217" i="42"/>
  <c r="M217" i="26"/>
  <c r="L216" i="30"/>
  <c r="I217" i="16"/>
  <c r="L214" i="17"/>
  <c r="J216" i="30"/>
  <c r="G215" i="30"/>
  <c r="F210" i="36"/>
  <c r="I217" i="25"/>
  <c r="K211" i="36"/>
  <c r="N219" i="29"/>
  <c r="G218" i="28"/>
  <c r="G215" i="35"/>
  <c r="F215" i="35"/>
  <c r="D217" i="16"/>
  <c r="E213" i="14"/>
  <c r="E215" i="30"/>
  <c r="E215" i="41"/>
  <c r="D218" i="31"/>
  <c r="H214" i="18"/>
  <c r="H216" i="30"/>
  <c r="H218" i="42"/>
  <c r="N216" i="16"/>
  <c r="M216" i="45"/>
  <c r="N217" i="26"/>
  <c r="E214" i="21"/>
  <c r="K216" i="35"/>
  <c r="J216" i="41"/>
  <c r="I216" i="41"/>
  <c r="M213" i="17"/>
  <c r="J216" i="24"/>
  <c r="D214" i="18"/>
  <c r="H217" i="25"/>
  <c r="D211" i="36"/>
  <c r="K209" i="39"/>
  <c r="E216" i="45"/>
  <c r="N217" i="31"/>
  <c r="E219" i="29"/>
  <c r="L216" i="24"/>
  <c r="D218" i="44"/>
  <c r="L215" i="21"/>
  <c r="H214" i="19"/>
  <c r="J217" i="16"/>
  <c r="G214" i="20"/>
  <c r="D214" i="14"/>
  <c r="N216" i="45"/>
  <c r="G215" i="42"/>
  <c r="M214" i="19"/>
  <c r="L218" i="42"/>
  <c r="L216" i="42"/>
  <c r="N215" i="30"/>
  <c r="M216" i="44"/>
  <c r="L217" i="25"/>
  <c r="L211" i="36"/>
  <c r="H216" i="42"/>
  <c r="M216" i="42"/>
  <c r="J214" i="19"/>
  <c r="I214" i="17"/>
  <c r="F218" i="28"/>
  <c r="N214" i="20"/>
  <c r="H215" i="20"/>
  <c r="M208" i="39"/>
  <c r="H216" i="35"/>
  <c r="G213" i="14"/>
  <c r="M216" i="16"/>
  <c r="D219" i="27"/>
  <c r="N215" i="42"/>
  <c r="L220" i="29"/>
  <c r="F217" i="26"/>
  <c r="E215" i="42"/>
  <c r="E215" i="24"/>
  <c r="F213" i="18"/>
  <c r="K218" i="31"/>
  <c r="K218" i="41"/>
  <c r="J218" i="26"/>
  <c r="G216" i="44"/>
  <c r="G217" i="25"/>
  <c r="I211" i="36"/>
  <c r="L215" i="20"/>
  <c r="F213" i="17"/>
  <c r="M215" i="41"/>
  <c r="E214" i="20"/>
  <c r="H215" i="21"/>
  <c r="J214" i="17"/>
  <c r="E217" i="44"/>
  <c r="D220" i="29"/>
  <c r="F216" i="16"/>
  <c r="D214" i="17"/>
  <c r="D215" i="21"/>
  <c r="M215" i="42"/>
  <c r="J215" i="21"/>
  <c r="G217" i="31"/>
  <c r="E214" i="19"/>
  <c r="H214" i="17"/>
  <c r="G208" i="39"/>
  <c r="F215" i="41"/>
  <c r="M217" i="31"/>
  <c r="N213" i="17"/>
  <c r="F213" i="14"/>
  <c r="N217" i="44"/>
  <c r="I219" i="28"/>
  <c r="J218" i="31"/>
  <c r="F219" i="29"/>
  <c r="M213" i="14"/>
  <c r="I216" i="24"/>
  <c r="L218" i="45"/>
  <c r="K216" i="24"/>
  <c r="G216" i="42"/>
  <c r="E215" i="35"/>
  <c r="J218" i="45"/>
  <c r="I218" i="26"/>
  <c r="H218" i="45"/>
  <c r="G217" i="26"/>
  <c r="L218" i="26"/>
  <c r="L216" i="41"/>
  <c r="F208" i="39"/>
  <c r="G214" i="19"/>
  <c r="I219" i="44"/>
  <c r="E217" i="31"/>
  <c r="K219" i="44"/>
  <c r="F216" i="45"/>
  <c r="I220" i="29"/>
  <c r="M214" i="20"/>
  <c r="D216" i="41"/>
  <c r="I215" i="20"/>
  <c r="H218" i="26"/>
  <c r="J218" i="41"/>
  <c r="H219" i="44"/>
  <c r="D209" i="39"/>
  <c r="L218" i="35"/>
  <c r="I218" i="45"/>
  <c r="D219" i="28"/>
  <c r="L214" i="14"/>
  <c r="L218" i="31"/>
  <c r="D218" i="25"/>
  <c r="D218" i="45"/>
  <c r="D215" i="18"/>
  <c r="A220" i="45" l="1"/>
  <c r="B219" i="45"/>
  <c r="A221" i="44"/>
  <c r="B220" i="44"/>
  <c r="A220" i="25"/>
  <c r="B219" i="25"/>
  <c r="C219" i="25"/>
  <c r="C213" i="36"/>
  <c r="A220" i="31"/>
  <c r="B219" i="31"/>
  <c r="B219" i="41"/>
  <c r="A220" i="41"/>
  <c r="A219" i="36"/>
  <c r="B218" i="36"/>
  <c r="B220" i="27"/>
  <c r="A221" i="27"/>
  <c r="C220" i="27"/>
  <c r="A220" i="35"/>
  <c r="B219" i="35"/>
  <c r="A222" i="29"/>
  <c r="B221" i="29"/>
  <c r="A220" i="26"/>
  <c r="B219" i="26"/>
  <c r="B215" i="17"/>
  <c r="A216" i="17"/>
  <c r="C215" i="17"/>
  <c r="A219" i="16"/>
  <c r="B218" i="16"/>
  <c r="A216" i="14"/>
  <c r="B215" i="14"/>
  <c r="C215" i="14"/>
  <c r="A221" i="43"/>
  <c r="B220" i="43"/>
  <c r="C219" i="45"/>
  <c r="C219" i="26"/>
  <c r="C221" i="29"/>
  <c r="C220" i="28"/>
  <c r="C220" i="44"/>
  <c r="C219" i="41"/>
  <c r="C219" i="35"/>
  <c r="C219" i="31"/>
  <c r="C218" i="16"/>
  <c r="B219" i="42"/>
  <c r="C219" i="42"/>
  <c r="A220" i="42"/>
  <c r="B218" i="30"/>
  <c r="C218" i="30"/>
  <c r="A219" i="30"/>
  <c r="C218" i="24"/>
  <c r="A219" i="24"/>
  <c r="B218" i="24"/>
  <c r="B217" i="20"/>
  <c r="A218" i="20"/>
  <c r="C217" i="20"/>
  <c r="B217" i="21"/>
  <c r="A218" i="21"/>
  <c r="C217" i="21"/>
  <c r="B216" i="19"/>
  <c r="C216" i="19"/>
  <c r="A217" i="19"/>
  <c r="B216" i="18"/>
  <c r="C216" i="18"/>
  <c r="A217" i="18"/>
  <c r="A211" i="39"/>
  <c r="B210" i="39"/>
  <c r="C210" i="39"/>
  <c r="M211" i="36"/>
  <c r="M214" i="18"/>
  <c r="H218" i="31"/>
  <c r="E218" i="25"/>
  <c r="K221" i="29"/>
  <c r="M209" i="39"/>
  <c r="K219" i="41"/>
  <c r="G216" i="35"/>
  <c r="L215" i="17"/>
  <c r="G219" i="27"/>
  <c r="M215" i="18"/>
  <c r="E215" i="18"/>
  <c r="N220" i="29"/>
  <c r="L216" i="20"/>
  <c r="J220" i="44"/>
  <c r="I219" i="42"/>
  <c r="N215" i="19"/>
  <c r="G209" i="39"/>
  <c r="G215" i="21"/>
  <c r="E211" i="36"/>
  <c r="E214" i="18"/>
  <c r="H219" i="28"/>
  <c r="N218" i="25"/>
  <c r="D212" i="36"/>
  <c r="J210" i="39"/>
  <c r="K210" i="39"/>
  <c r="N216" i="35"/>
  <c r="F214" i="17"/>
  <c r="G216" i="41"/>
  <c r="D219" i="45"/>
  <c r="J217" i="24"/>
  <c r="F209" i="39"/>
  <c r="M216" i="24"/>
  <c r="N215" i="21"/>
  <c r="I219" i="45"/>
  <c r="G215" i="18"/>
  <c r="L219" i="35"/>
  <c r="E214" i="14"/>
  <c r="K217" i="42"/>
  <c r="J219" i="35"/>
  <c r="M219" i="28"/>
  <c r="J219" i="42"/>
  <c r="N217" i="16"/>
  <c r="F216" i="35"/>
  <c r="H219" i="35"/>
  <c r="G216" i="24"/>
  <c r="L221" i="29"/>
  <c r="G217" i="16"/>
  <c r="M220" i="29"/>
  <c r="H221" i="29"/>
  <c r="K219" i="35"/>
  <c r="I215" i="14"/>
  <c r="J221" i="29"/>
  <c r="H215" i="19"/>
  <c r="I215" i="19"/>
  <c r="N215" i="18"/>
  <c r="E216" i="30"/>
  <c r="K216" i="20"/>
  <c r="L217" i="30"/>
  <c r="D218" i="42"/>
  <c r="D210" i="39"/>
  <c r="K217" i="35"/>
  <c r="G211" i="36"/>
  <c r="N217" i="45"/>
  <c r="K214" i="14"/>
  <c r="I218" i="25"/>
  <c r="G218" i="25"/>
  <c r="H218" i="35"/>
  <c r="I212" i="36"/>
  <c r="L220" i="27"/>
  <c r="I216" i="21"/>
  <c r="F215" i="20"/>
  <c r="N215" i="20"/>
  <c r="H215" i="17"/>
  <c r="M215" i="20"/>
  <c r="K220" i="44"/>
  <c r="H215" i="18"/>
  <c r="F216" i="24"/>
  <c r="E217" i="16"/>
  <c r="K217" i="30"/>
  <c r="J215" i="18"/>
  <c r="I217" i="30"/>
  <c r="I221" i="29"/>
  <c r="D219" i="31"/>
  <c r="F211" i="36"/>
  <c r="F217" i="45"/>
  <c r="H214" i="14"/>
  <c r="H218" i="25"/>
  <c r="F218" i="25"/>
  <c r="L219" i="44"/>
  <c r="H212" i="36"/>
  <c r="E216" i="41"/>
  <c r="J217" i="35"/>
  <c r="H219" i="45"/>
  <c r="K217" i="41"/>
  <c r="L210" i="39"/>
  <c r="J217" i="41"/>
  <c r="F216" i="41"/>
  <c r="I217" i="24"/>
  <c r="L215" i="19"/>
  <c r="G215" i="19"/>
  <c r="I215" i="17"/>
  <c r="N214" i="17"/>
  <c r="I220" i="28"/>
  <c r="N216" i="30"/>
  <c r="J220" i="28"/>
  <c r="D217" i="24"/>
  <c r="F217" i="16"/>
  <c r="M218" i="44"/>
  <c r="M217" i="16"/>
  <c r="F217" i="42"/>
  <c r="J217" i="30"/>
  <c r="D220" i="28"/>
  <c r="E218" i="31"/>
  <c r="M214" i="14"/>
  <c r="K220" i="28"/>
  <c r="M216" i="35"/>
  <c r="H210" i="39"/>
  <c r="M216" i="41"/>
  <c r="F216" i="30"/>
  <c r="H217" i="41"/>
  <c r="M217" i="42"/>
  <c r="K219" i="31"/>
  <c r="M218" i="45"/>
  <c r="H216" i="20"/>
  <c r="N211" i="36"/>
  <c r="G217" i="45"/>
  <c r="I218" i="35"/>
  <c r="K218" i="25"/>
  <c r="D218" i="26"/>
  <c r="H220" i="27"/>
  <c r="D216" i="20"/>
  <c r="L219" i="42"/>
  <c r="E220" i="29"/>
  <c r="I216" i="20"/>
  <c r="K216" i="21"/>
  <c r="G216" i="30"/>
  <c r="D216" i="21"/>
  <c r="K219" i="45"/>
  <c r="L215" i="14"/>
  <c r="N218" i="44"/>
  <c r="I215" i="18"/>
  <c r="D218" i="16"/>
  <c r="N214" i="18"/>
  <c r="M217" i="45"/>
  <c r="D219" i="44"/>
  <c r="L218" i="25"/>
  <c r="K212" i="36"/>
  <c r="E214" i="17"/>
  <c r="G220" i="29"/>
  <c r="M214" i="17"/>
  <c r="E209" i="39"/>
  <c r="H216" i="21"/>
  <c r="I210" i="39"/>
  <c r="H217" i="24"/>
  <c r="I220" i="44"/>
  <c r="E215" i="21"/>
  <c r="I219" i="35"/>
  <c r="I217" i="35"/>
  <c r="F220" i="29"/>
  <c r="J216" i="21"/>
  <c r="G218" i="44"/>
  <c r="J217" i="42"/>
  <c r="H219" i="26"/>
  <c r="N218" i="31"/>
  <c r="G218" i="45"/>
  <c r="N209" i="39"/>
  <c r="L217" i="41"/>
  <c r="F215" i="19"/>
  <c r="K215" i="17"/>
  <c r="K217" i="24"/>
  <c r="D219" i="42"/>
  <c r="N216" i="24"/>
  <c r="K215" i="19"/>
  <c r="E216" i="35"/>
  <c r="E219" i="28"/>
  <c r="D217" i="30"/>
  <c r="L216" i="21"/>
  <c r="L217" i="24"/>
  <c r="G217" i="42"/>
  <c r="J218" i="16"/>
  <c r="F218" i="31"/>
  <c r="J216" i="20"/>
  <c r="I217" i="41"/>
  <c r="G214" i="18"/>
  <c r="E217" i="45"/>
  <c r="K218" i="45"/>
  <c r="J218" i="25"/>
  <c r="J212" i="36"/>
  <c r="J220" i="27"/>
  <c r="H215" i="14"/>
  <c r="M218" i="31"/>
  <c r="K215" i="14"/>
  <c r="H219" i="42"/>
  <c r="F218" i="44"/>
  <c r="D221" i="29"/>
  <c r="G219" i="28"/>
  <c r="D217" i="35"/>
  <c r="K219" i="42"/>
  <c r="M215" i="19"/>
  <c r="F218" i="45"/>
  <c r="L220" i="44"/>
  <c r="J215" i="17"/>
  <c r="E218" i="44"/>
  <c r="G218" i="31"/>
  <c r="D218" i="35"/>
  <c r="F214" i="18"/>
  <c r="J219" i="28"/>
  <c r="I218" i="41"/>
  <c r="M218" i="25"/>
  <c r="L212" i="36"/>
  <c r="J219" i="45"/>
  <c r="H218" i="16"/>
  <c r="L217" i="42"/>
  <c r="N218" i="45"/>
  <c r="N219" i="28"/>
  <c r="D217" i="41"/>
  <c r="D218" i="41" s="1"/>
  <c r="D219" i="41" s="1"/>
  <c r="E216" i="24"/>
  <c r="I218" i="16"/>
  <c r="I217" i="42"/>
  <c r="K218" i="16"/>
  <c r="G214" i="17"/>
  <c r="H217" i="35"/>
  <c r="E215" i="19"/>
  <c r="L217" i="35"/>
  <c r="F215" i="21"/>
  <c r="M215" i="21"/>
  <c r="D215" i="17"/>
  <c r="J219" i="41"/>
  <c r="N217" i="42"/>
  <c r="F215" i="18"/>
  <c r="L219" i="45"/>
  <c r="M216" i="30"/>
  <c r="E218" i="45"/>
  <c r="G215" i="20"/>
  <c r="N216" i="41"/>
  <c r="G214" i="14"/>
  <c r="I219" i="41"/>
  <c r="H217" i="42"/>
  <c r="J215" i="19"/>
  <c r="L218" i="16"/>
  <c r="H217" i="30"/>
  <c r="F214" i="14"/>
  <c r="J215" i="14"/>
  <c r="N214" i="14"/>
  <c r="H220" i="44"/>
  <c r="L219" i="26"/>
  <c r="F219" i="28"/>
  <c r="E215" i="20"/>
  <c r="D215" i="14"/>
  <c r="E217" i="42"/>
  <c r="D217" i="20"/>
  <c r="K219" i="26"/>
  <c r="H219" i="41"/>
  <c r="L219" i="31"/>
  <c r="H220" i="28"/>
  <c r="D219" i="25"/>
  <c r="D220" i="27"/>
  <c r="D219" i="26"/>
  <c r="D220" i="44"/>
  <c r="B220" i="25" l="1"/>
  <c r="C220" i="25"/>
  <c r="A221" i="25"/>
  <c r="B221" i="44"/>
  <c r="A222" i="44"/>
  <c r="B220" i="31"/>
  <c r="A221" i="31"/>
  <c r="C214" i="36"/>
  <c r="B220" i="45"/>
  <c r="A221" i="45"/>
  <c r="B220" i="41"/>
  <c r="A221" i="41"/>
  <c r="A220" i="36"/>
  <c r="B219" i="36"/>
  <c r="C221" i="27"/>
  <c r="A222" i="27"/>
  <c r="B221" i="27"/>
  <c r="A221" i="35"/>
  <c r="B220" i="35"/>
  <c r="B222" i="29"/>
  <c r="A223" i="29"/>
  <c r="A221" i="26"/>
  <c r="B220" i="26"/>
  <c r="C216" i="17"/>
  <c r="A217" i="17"/>
  <c r="B216" i="17"/>
  <c r="B219" i="16"/>
  <c r="A220" i="16"/>
  <c r="B216" i="14"/>
  <c r="A217" i="14"/>
  <c r="C216" i="14"/>
  <c r="B221" i="43"/>
  <c r="A222" i="43"/>
  <c r="C220" i="45"/>
  <c r="C220" i="26"/>
  <c r="C222" i="29"/>
  <c r="C221" i="44"/>
  <c r="C220" i="41"/>
  <c r="C220" i="35"/>
  <c r="C220" i="31"/>
  <c r="C219" i="16"/>
  <c r="C220" i="42"/>
  <c r="A221" i="42"/>
  <c r="B220" i="42"/>
  <c r="C219" i="30"/>
  <c r="A220" i="30"/>
  <c r="B219" i="30"/>
  <c r="B219" i="24"/>
  <c r="C219" i="24"/>
  <c r="A220" i="24"/>
  <c r="B218" i="20"/>
  <c r="C218" i="20"/>
  <c r="A219" i="20"/>
  <c r="B218" i="21"/>
  <c r="C218" i="21"/>
  <c r="A219" i="21"/>
  <c r="B217" i="19"/>
  <c r="C217" i="19"/>
  <c r="A218" i="19"/>
  <c r="B217" i="18"/>
  <c r="C217" i="18"/>
  <c r="A218" i="18"/>
  <c r="A212" i="39"/>
  <c r="B211" i="39"/>
  <c r="C211" i="39"/>
  <c r="E220" i="27"/>
  <c r="M218" i="26"/>
  <c r="N212" i="36"/>
  <c r="L220" i="28"/>
  <c r="M220" i="27"/>
  <c r="M219" i="25"/>
  <c r="D222" i="29"/>
  <c r="M217" i="24"/>
  <c r="N219" i="42"/>
  <c r="I217" i="21"/>
  <c r="F219" i="26"/>
  <c r="F220" i="28"/>
  <c r="D216" i="19"/>
  <c r="J220" i="35"/>
  <c r="H211" i="39"/>
  <c r="I222" i="29"/>
  <c r="F217" i="24"/>
  <c r="M217" i="35"/>
  <c r="M221" i="29"/>
  <c r="K217" i="20"/>
  <c r="G218" i="42"/>
  <c r="G215" i="17"/>
  <c r="F217" i="35"/>
  <c r="N216" i="20"/>
  <c r="E220" i="44"/>
  <c r="H218" i="24"/>
  <c r="N220" i="27"/>
  <c r="G218" i="26"/>
  <c r="L219" i="41"/>
  <c r="I219" i="31"/>
  <c r="K220" i="27"/>
  <c r="H213" i="36"/>
  <c r="L219" i="25"/>
  <c r="F219" i="25"/>
  <c r="M217" i="41"/>
  <c r="F210" i="39"/>
  <c r="N219" i="45"/>
  <c r="L220" i="35"/>
  <c r="I219" i="16"/>
  <c r="H220" i="31"/>
  <c r="J220" i="42"/>
  <c r="L218" i="24"/>
  <c r="E217" i="30"/>
  <c r="G219" i="41"/>
  <c r="H216" i="17"/>
  <c r="N217" i="20"/>
  <c r="N215" i="17"/>
  <c r="E221" i="29"/>
  <c r="K220" i="41"/>
  <c r="N219" i="31"/>
  <c r="G221" i="29"/>
  <c r="L221" i="44"/>
  <c r="N219" i="44"/>
  <c r="F218" i="26"/>
  <c r="I219" i="26"/>
  <c r="I220" i="27"/>
  <c r="F220" i="27"/>
  <c r="J213" i="36"/>
  <c r="K219" i="25"/>
  <c r="E219" i="25"/>
  <c r="D221" i="27"/>
  <c r="G216" i="20"/>
  <c r="I218" i="30"/>
  <c r="M219" i="26"/>
  <c r="K211" i="39"/>
  <c r="I216" i="19"/>
  <c r="G217" i="24"/>
  <c r="J218" i="30"/>
  <c r="G215" i="14"/>
  <c r="J219" i="16"/>
  <c r="I211" i="39"/>
  <c r="J216" i="14"/>
  <c r="M218" i="35"/>
  <c r="F217" i="41"/>
  <c r="J216" i="19"/>
  <c r="N217" i="24"/>
  <c r="E219" i="41"/>
  <c r="J220" i="41"/>
  <c r="L220" i="42"/>
  <c r="E219" i="44"/>
  <c r="N218" i="26"/>
  <c r="G220" i="27"/>
  <c r="I213" i="36"/>
  <c r="J219" i="25"/>
  <c r="G217" i="35"/>
  <c r="F221" i="29"/>
  <c r="L216" i="17"/>
  <c r="M220" i="28"/>
  <c r="E215" i="17"/>
  <c r="M217" i="30"/>
  <c r="D218" i="30"/>
  <c r="E210" i="39"/>
  <c r="L222" i="29"/>
  <c r="N217" i="30"/>
  <c r="M216" i="20"/>
  <c r="I217" i="20"/>
  <c r="K218" i="24"/>
  <c r="M210" i="39"/>
  <c r="E219" i="45"/>
  <c r="J216" i="18"/>
  <c r="E218" i="35"/>
  <c r="N220" i="28"/>
  <c r="I216" i="17"/>
  <c r="F218" i="16"/>
  <c r="N215" i="14"/>
  <c r="D217" i="21"/>
  <c r="N218" i="42"/>
  <c r="J220" i="31"/>
  <c r="E219" i="31"/>
  <c r="H221" i="44"/>
  <c r="H220" i="35"/>
  <c r="F219" i="45"/>
  <c r="F218" i="42"/>
  <c r="G218" i="16"/>
  <c r="M219" i="45"/>
  <c r="M215" i="14"/>
  <c r="K217" i="21"/>
  <c r="F219" i="42"/>
  <c r="D220" i="45"/>
  <c r="F218" i="35"/>
  <c r="I218" i="24"/>
  <c r="H216" i="14"/>
  <c r="N219" i="26"/>
  <c r="L219" i="16"/>
  <c r="G218" i="41"/>
  <c r="D220" i="31"/>
  <c r="H220" i="45"/>
  <c r="M216" i="21"/>
  <c r="M219" i="44"/>
  <c r="F212" i="36"/>
  <c r="H219" i="25"/>
  <c r="I221" i="27"/>
  <c r="K220" i="45"/>
  <c r="K216" i="14"/>
  <c r="E217" i="41"/>
  <c r="D220" i="26"/>
  <c r="N221" i="29"/>
  <c r="I220" i="41"/>
  <c r="E217" i="35"/>
  <c r="K222" i="29"/>
  <c r="K216" i="19"/>
  <c r="H217" i="21"/>
  <c r="J211" i="39"/>
  <c r="J218" i="24"/>
  <c r="L218" i="30"/>
  <c r="N218" i="41"/>
  <c r="N220" i="44"/>
  <c r="I216" i="14"/>
  <c r="G219" i="45"/>
  <c r="D220" i="42"/>
  <c r="I216" i="18"/>
  <c r="F220" i="44"/>
  <c r="G219" i="44"/>
  <c r="M212" i="36"/>
  <c r="J219" i="31"/>
  <c r="D213" i="36"/>
  <c r="I219" i="25"/>
  <c r="H221" i="27"/>
  <c r="L220" i="26"/>
  <c r="L217" i="20"/>
  <c r="F219" i="31"/>
  <c r="E217" i="20"/>
  <c r="G216" i="21"/>
  <c r="J220" i="45"/>
  <c r="L217" i="21"/>
  <c r="F216" i="20"/>
  <c r="D216" i="18"/>
  <c r="H220" i="41"/>
  <c r="G217" i="30"/>
  <c r="E219" i="26"/>
  <c r="K218" i="30"/>
  <c r="G219" i="31"/>
  <c r="K220" i="35"/>
  <c r="G220" i="28"/>
  <c r="J216" i="17"/>
  <c r="G219" i="26"/>
  <c r="F219" i="44"/>
  <c r="E212" i="36"/>
  <c r="H219" i="31"/>
  <c r="K213" i="36"/>
  <c r="G219" i="25"/>
  <c r="K221" i="27"/>
  <c r="L220" i="31"/>
  <c r="I220" i="35"/>
  <c r="H216" i="19"/>
  <c r="N217" i="35"/>
  <c r="E220" i="28"/>
  <c r="I221" i="44"/>
  <c r="H222" i="29"/>
  <c r="F215" i="17"/>
  <c r="E219" i="42"/>
  <c r="G219" i="42"/>
  <c r="M215" i="17"/>
  <c r="N218" i="35"/>
  <c r="M219" i="31"/>
  <c r="F217" i="20"/>
  <c r="K216" i="17"/>
  <c r="L220" i="41"/>
  <c r="I220" i="26"/>
  <c r="M218" i="41"/>
  <c r="H216" i="18"/>
  <c r="E218" i="26"/>
  <c r="G212" i="36"/>
  <c r="J219" i="26"/>
  <c r="L213" i="36"/>
  <c r="N219" i="25"/>
  <c r="M217" i="20"/>
  <c r="J217" i="20"/>
  <c r="E215" i="14"/>
  <c r="F216" i="21"/>
  <c r="E216" i="21"/>
  <c r="G220" i="44"/>
  <c r="N210" i="39"/>
  <c r="N218" i="16"/>
  <c r="M218" i="16"/>
  <c r="F219" i="41"/>
  <c r="L216" i="19"/>
  <c r="E218" i="41"/>
  <c r="I220" i="31"/>
  <c r="N216" i="21"/>
  <c r="F218" i="41"/>
  <c r="D218" i="24"/>
  <c r="G217" i="20"/>
  <c r="H217" i="20"/>
  <c r="H218" i="30"/>
  <c r="D219" i="35"/>
  <c r="D220" i="35" s="1"/>
  <c r="J217" i="21"/>
  <c r="H220" i="26"/>
  <c r="M220" i="44"/>
  <c r="E218" i="42"/>
  <c r="I220" i="42"/>
  <c r="M218" i="42"/>
  <c r="H220" i="42"/>
  <c r="M219" i="42"/>
  <c r="E218" i="16"/>
  <c r="E217" i="24"/>
  <c r="N219" i="41"/>
  <c r="G217" i="41"/>
  <c r="G218" i="35"/>
  <c r="J220" i="26"/>
  <c r="D219" i="16"/>
  <c r="K220" i="31"/>
  <c r="N217" i="41"/>
  <c r="J222" i="29"/>
  <c r="D219" i="30"/>
  <c r="E216" i="20"/>
  <c r="G210" i="39"/>
  <c r="M219" i="41"/>
  <c r="D216" i="17"/>
  <c r="F217" i="30"/>
  <c r="F215" i="14"/>
  <c r="K221" i="44"/>
  <c r="D220" i="41"/>
  <c r="L221" i="27"/>
  <c r="D216" i="14"/>
  <c r="D220" i="25"/>
  <c r="K220" i="42"/>
  <c r="K220" i="26"/>
  <c r="H219" i="16"/>
  <c r="D211" i="39"/>
  <c r="I220" i="45"/>
  <c r="B221" i="25" l="1"/>
  <c r="C221" i="25"/>
  <c r="A222" i="25"/>
  <c r="A222" i="45"/>
  <c r="B221" i="45"/>
  <c r="B221" i="31"/>
  <c r="A222" i="31"/>
  <c r="B222" i="44"/>
  <c r="A223" i="44"/>
  <c r="C215" i="36"/>
  <c r="A222" i="41"/>
  <c r="B221" i="41"/>
  <c r="A221" i="36"/>
  <c r="B220" i="36"/>
  <c r="B222" i="27"/>
  <c r="C222" i="27"/>
  <c r="A223" i="27"/>
  <c r="A222" i="35"/>
  <c r="B221" i="35"/>
  <c r="A224" i="29"/>
  <c r="B223" i="29"/>
  <c r="B221" i="26"/>
  <c r="A222" i="26"/>
  <c r="C217" i="17"/>
  <c r="A218" i="17"/>
  <c r="B217" i="17"/>
  <c r="B220" i="16"/>
  <c r="A221" i="16"/>
  <c r="B217" i="14"/>
  <c r="A218" i="14"/>
  <c r="C217" i="14"/>
  <c r="A223" i="43"/>
  <c r="B222" i="43"/>
  <c r="C221" i="45"/>
  <c r="C221" i="26"/>
  <c r="C223" i="29"/>
  <c r="C222" i="44"/>
  <c r="C221" i="41"/>
  <c r="C221" i="35"/>
  <c r="C221" i="31"/>
  <c r="C220" i="16"/>
  <c r="A222" i="42"/>
  <c r="C221" i="42"/>
  <c r="B221" i="42"/>
  <c r="B220" i="30"/>
  <c r="C220" i="30"/>
  <c r="A221" i="30"/>
  <c r="C220" i="24"/>
  <c r="A221" i="24"/>
  <c r="B220" i="24"/>
  <c r="B219" i="20"/>
  <c r="A220" i="20"/>
  <c r="C219" i="20"/>
  <c r="B219" i="21"/>
  <c r="C219" i="21"/>
  <c r="A220" i="21"/>
  <c r="B218" i="19"/>
  <c r="C218" i="19"/>
  <c r="A219" i="19"/>
  <c r="B218" i="18"/>
  <c r="A219" i="18"/>
  <c r="C218" i="18"/>
  <c r="A213" i="39"/>
  <c r="B212" i="39"/>
  <c r="C212" i="39"/>
  <c r="D214" i="36"/>
  <c r="F221" i="27"/>
  <c r="L211" i="39"/>
  <c r="K220" i="25"/>
  <c r="I214" i="36"/>
  <c r="H221" i="45"/>
  <c r="L219" i="24"/>
  <c r="J218" i="21"/>
  <c r="J221" i="41"/>
  <c r="I219" i="24"/>
  <c r="N218" i="30"/>
  <c r="L221" i="45"/>
  <c r="D217" i="18"/>
  <c r="E220" i="42"/>
  <c r="J221" i="35"/>
  <c r="F220" i="35"/>
  <c r="G220" i="42"/>
  <c r="M219" i="35"/>
  <c r="I219" i="30"/>
  <c r="G220" i="45"/>
  <c r="H212" i="39"/>
  <c r="H218" i="20"/>
  <c r="F216" i="14"/>
  <c r="K219" i="30"/>
  <c r="G213" i="36"/>
  <c r="N221" i="27"/>
  <c r="J221" i="27"/>
  <c r="J220" i="25"/>
  <c r="J222" i="27"/>
  <c r="M222" i="29"/>
  <c r="J221" i="42"/>
  <c r="L221" i="31"/>
  <c r="E220" i="26"/>
  <c r="E219" i="35"/>
  <c r="M216" i="18"/>
  <c r="F216" i="17"/>
  <c r="E220" i="35"/>
  <c r="N216" i="14"/>
  <c r="M218" i="24"/>
  <c r="E219" i="30"/>
  <c r="H219" i="30"/>
  <c r="K220" i="16"/>
  <c r="H221" i="41"/>
  <c r="N216" i="19"/>
  <c r="M213" i="36"/>
  <c r="E221" i="27"/>
  <c r="I220" i="25"/>
  <c r="K214" i="36"/>
  <c r="M218" i="30"/>
  <c r="H217" i="18"/>
  <c r="F211" i="39"/>
  <c r="J219" i="30"/>
  <c r="M220" i="42"/>
  <c r="N220" i="45"/>
  <c r="D221" i="41"/>
  <c r="K221" i="45"/>
  <c r="F220" i="26"/>
  <c r="D220" i="30"/>
  <c r="M220" i="35"/>
  <c r="J217" i="14"/>
  <c r="G216" i="17"/>
  <c r="G211" i="39"/>
  <c r="D219" i="24"/>
  <c r="I221" i="35"/>
  <c r="N213" i="36"/>
  <c r="L216" i="14"/>
  <c r="N220" i="25"/>
  <c r="E218" i="30"/>
  <c r="G222" i="29"/>
  <c r="I221" i="31"/>
  <c r="K217" i="19"/>
  <c r="N219" i="16"/>
  <c r="K217" i="17"/>
  <c r="J217" i="18"/>
  <c r="D218" i="21"/>
  <c r="E220" i="45"/>
  <c r="I223" i="29"/>
  <c r="F218" i="24"/>
  <c r="K218" i="20"/>
  <c r="E217" i="21"/>
  <c r="I217" i="18"/>
  <c r="N219" i="35"/>
  <c r="K221" i="41"/>
  <c r="D221" i="31"/>
  <c r="K221" i="31"/>
  <c r="I221" i="45"/>
  <c r="G216" i="14"/>
  <c r="K217" i="14"/>
  <c r="J221" i="31"/>
  <c r="L217" i="19"/>
  <c r="G218" i="30"/>
  <c r="K221" i="26"/>
  <c r="N216" i="17"/>
  <c r="M217" i="21"/>
  <c r="F220" i="41"/>
  <c r="M219" i="16"/>
  <c r="G216" i="19"/>
  <c r="H221" i="35"/>
  <c r="J221" i="45"/>
  <c r="L221" i="41"/>
  <c r="H222" i="44"/>
  <c r="F216" i="18"/>
  <c r="E216" i="18"/>
  <c r="J220" i="16"/>
  <c r="E213" i="36"/>
  <c r="D221" i="44"/>
  <c r="G220" i="25"/>
  <c r="J214" i="36"/>
  <c r="K218" i="21"/>
  <c r="J218" i="20"/>
  <c r="J221" i="26"/>
  <c r="E211" i="39"/>
  <c r="H223" i="29"/>
  <c r="M211" i="39"/>
  <c r="M220" i="45"/>
  <c r="N216" i="18"/>
  <c r="J223" i="29"/>
  <c r="J219" i="24"/>
  <c r="G220" i="35"/>
  <c r="E216" i="19"/>
  <c r="F216" i="19"/>
  <c r="E219" i="16"/>
  <c r="M216" i="17"/>
  <c r="G220" i="26"/>
  <c r="H219" i="24"/>
  <c r="D221" i="35"/>
  <c r="N211" i="39"/>
  <c r="F213" i="36"/>
  <c r="J221" i="44"/>
  <c r="D221" i="25"/>
  <c r="M220" i="25"/>
  <c r="K222" i="27"/>
  <c r="F220" i="45"/>
  <c r="L221" i="42"/>
  <c r="E216" i="17"/>
  <c r="D217" i="17"/>
  <c r="F219" i="30"/>
  <c r="L222" i="44"/>
  <c r="H221" i="42"/>
  <c r="H217" i="17"/>
  <c r="D223" i="29"/>
  <c r="D212" i="39"/>
  <c r="F219" i="35"/>
  <c r="H221" i="26"/>
  <c r="M216" i="19"/>
  <c r="F222" i="29"/>
  <c r="N219" i="30"/>
  <c r="G221" i="27"/>
  <c r="L220" i="45"/>
  <c r="H220" i="25"/>
  <c r="E220" i="25"/>
  <c r="L222" i="27"/>
  <c r="M216" i="14"/>
  <c r="N218" i="24"/>
  <c r="G220" i="31"/>
  <c r="M220" i="41"/>
  <c r="K219" i="24"/>
  <c r="G219" i="30"/>
  <c r="L223" i="29"/>
  <c r="F217" i="21"/>
  <c r="M219" i="30"/>
  <c r="D221" i="45"/>
  <c r="N220" i="35"/>
  <c r="I221" i="41"/>
  <c r="H218" i="21"/>
  <c r="N220" i="42"/>
  <c r="M220" i="26"/>
  <c r="N220" i="26"/>
  <c r="I217" i="14"/>
  <c r="M221" i="27"/>
  <c r="K219" i="16"/>
  <c r="L220" i="25"/>
  <c r="F220" i="25"/>
  <c r="H214" i="36"/>
  <c r="L214" i="36"/>
  <c r="D222" i="27"/>
  <c r="I222" i="27"/>
  <c r="I217" i="17"/>
  <c r="G219" i="16"/>
  <c r="F218" i="30"/>
  <c r="K223" i="29"/>
  <c r="G220" i="41"/>
  <c r="G218" i="24"/>
  <c r="N222" i="29"/>
  <c r="N217" i="21"/>
  <c r="I217" i="19"/>
  <c r="E218" i="24"/>
  <c r="N220" i="31"/>
  <c r="E216" i="14"/>
  <c r="L217" i="17"/>
  <c r="E220" i="31"/>
  <c r="F220" i="42"/>
  <c r="N220" i="41"/>
  <c r="H222" i="27"/>
  <c r="K222" i="44"/>
  <c r="F220" i="31"/>
  <c r="G219" i="35"/>
  <c r="I218" i="21"/>
  <c r="L219" i="30"/>
  <c r="I218" i="20"/>
  <c r="M220" i="31"/>
  <c r="H221" i="31"/>
  <c r="D221" i="26"/>
  <c r="E222" i="29"/>
  <c r="G217" i="21"/>
  <c r="L220" i="16"/>
  <c r="J217" i="19"/>
  <c r="D217" i="19"/>
  <c r="D218" i="20"/>
  <c r="F219" i="16"/>
  <c r="J222" i="44"/>
  <c r="H217" i="19"/>
  <c r="L218" i="21"/>
  <c r="G216" i="18"/>
  <c r="L218" i="20"/>
  <c r="E220" i="41"/>
  <c r="J217" i="17"/>
  <c r="I222" i="44"/>
  <c r="L217" i="14"/>
  <c r="K221" i="35"/>
  <c r="L221" i="26"/>
  <c r="I220" i="16"/>
  <c r="I212" i="39"/>
  <c r="K221" i="42"/>
  <c r="D222" i="44"/>
  <c r="C216" i="36" l="1"/>
  <c r="B223" i="44"/>
  <c r="A224" i="44"/>
  <c r="B222" i="25"/>
  <c r="A223" i="25"/>
  <c r="C222" i="25"/>
  <c r="A223" i="31"/>
  <c r="B222" i="31"/>
  <c r="B222" i="45"/>
  <c r="A223" i="45"/>
  <c r="B222" i="41"/>
  <c r="A223" i="41"/>
  <c r="A222" i="36"/>
  <c r="B221" i="36"/>
  <c r="C223" i="27"/>
  <c r="A224" i="27"/>
  <c r="B223" i="27"/>
  <c r="A223" i="35"/>
  <c r="B222" i="35"/>
  <c r="B224" i="29"/>
  <c r="A225" i="29"/>
  <c r="A223" i="26"/>
  <c r="B222" i="26"/>
  <c r="A219" i="17"/>
  <c r="B218" i="17"/>
  <c r="C218" i="17"/>
  <c r="B221" i="16"/>
  <c r="A222" i="16"/>
  <c r="B218" i="14"/>
  <c r="A219" i="14"/>
  <c r="C218" i="14"/>
  <c r="A224" i="43"/>
  <c r="B223" i="43"/>
  <c r="C222" i="45"/>
  <c r="C222" i="26"/>
  <c r="C224" i="29"/>
  <c r="C223" i="44"/>
  <c r="C222" i="41"/>
  <c r="C222" i="35"/>
  <c r="C222" i="31"/>
  <c r="C221" i="16"/>
  <c r="C222" i="42"/>
  <c r="B222" i="42"/>
  <c r="A223" i="42"/>
  <c r="C221" i="30"/>
  <c r="A222" i="30"/>
  <c r="B221" i="30"/>
  <c r="B221" i="24"/>
  <c r="C221" i="24"/>
  <c r="A222" i="24"/>
  <c r="A223" i="24" s="1"/>
  <c r="B220" i="20"/>
  <c r="C220" i="20"/>
  <c r="A221" i="20"/>
  <c r="B220" i="21"/>
  <c r="C220" i="21"/>
  <c r="A221" i="21"/>
  <c r="B219" i="19"/>
  <c r="A220" i="19"/>
  <c r="C219" i="19"/>
  <c r="B219" i="18"/>
  <c r="C219" i="18"/>
  <c r="A220" i="18"/>
  <c r="A214" i="39"/>
  <c r="B213" i="39"/>
  <c r="C213" i="39"/>
  <c r="G222" i="27"/>
  <c r="G221" i="44"/>
  <c r="I221" i="26"/>
  <c r="L215" i="36"/>
  <c r="I221" i="42"/>
  <c r="H221" i="25"/>
  <c r="G220" i="30"/>
  <c r="D218" i="18"/>
  <c r="G217" i="17"/>
  <c r="F217" i="19"/>
  <c r="M221" i="31"/>
  <c r="F221" i="41"/>
  <c r="F221" i="31"/>
  <c r="I219" i="21"/>
  <c r="H223" i="44"/>
  <c r="K222" i="41"/>
  <c r="J220" i="24"/>
  <c r="E221" i="45"/>
  <c r="D218" i="17"/>
  <c r="F223" i="29"/>
  <c r="M218" i="21"/>
  <c r="I222" i="42"/>
  <c r="I222" i="45"/>
  <c r="L222" i="35"/>
  <c r="E222" i="27"/>
  <c r="N214" i="36"/>
  <c r="J212" i="39"/>
  <c r="H217" i="14"/>
  <c r="J221" i="25"/>
  <c r="J218" i="14"/>
  <c r="K223" i="44"/>
  <c r="J222" i="45"/>
  <c r="E217" i="18"/>
  <c r="K221" i="16"/>
  <c r="N221" i="41"/>
  <c r="L219" i="21"/>
  <c r="K220" i="30"/>
  <c r="H222" i="31"/>
  <c r="G223" i="29"/>
  <c r="J222" i="42"/>
  <c r="M221" i="41"/>
  <c r="L220" i="30"/>
  <c r="H222" i="41"/>
  <c r="M222" i="27"/>
  <c r="G214" i="36"/>
  <c r="D217" i="14"/>
  <c r="H215" i="36"/>
  <c r="D221" i="42"/>
  <c r="L221" i="25"/>
  <c r="L222" i="26"/>
  <c r="G217" i="19"/>
  <c r="M223" i="29"/>
  <c r="H218" i="19"/>
  <c r="F221" i="26"/>
  <c r="F220" i="30"/>
  <c r="K219" i="21"/>
  <c r="K222" i="35"/>
  <c r="I220" i="30"/>
  <c r="G221" i="35"/>
  <c r="H220" i="30"/>
  <c r="D213" i="39"/>
  <c r="K219" i="20"/>
  <c r="G221" i="31"/>
  <c r="J222" i="35"/>
  <c r="F222" i="27"/>
  <c r="F214" i="36"/>
  <c r="L212" i="39"/>
  <c r="K215" i="36"/>
  <c r="H220" i="16"/>
  <c r="G221" i="25"/>
  <c r="H223" i="27"/>
  <c r="I222" i="35"/>
  <c r="E218" i="21"/>
  <c r="L219" i="20"/>
  <c r="D218" i="19"/>
  <c r="K218" i="14"/>
  <c r="E221" i="35"/>
  <c r="I218" i="18"/>
  <c r="N221" i="45"/>
  <c r="J218" i="19"/>
  <c r="H222" i="35"/>
  <c r="E222" i="44"/>
  <c r="N222" i="44"/>
  <c r="N218" i="21"/>
  <c r="M217" i="17"/>
  <c r="E212" i="39"/>
  <c r="H218" i="18"/>
  <c r="E221" i="41"/>
  <c r="N221" i="35"/>
  <c r="J224" i="29"/>
  <c r="H219" i="20"/>
  <c r="H222" i="42"/>
  <c r="E219" i="24"/>
  <c r="E218" i="20"/>
  <c r="D219" i="20"/>
  <c r="F218" i="21"/>
  <c r="N220" i="30"/>
  <c r="J213" i="39"/>
  <c r="D218" i="14"/>
  <c r="M217" i="19"/>
  <c r="N221" i="26"/>
  <c r="F217" i="17"/>
  <c r="H221" i="16"/>
  <c r="K218" i="19"/>
  <c r="D222" i="35"/>
  <c r="H222" i="45"/>
  <c r="M220" i="30"/>
  <c r="H220" i="24"/>
  <c r="F217" i="18"/>
  <c r="J219" i="21"/>
  <c r="E221" i="44"/>
  <c r="M214" i="36"/>
  <c r="D220" i="16"/>
  <c r="N221" i="25"/>
  <c r="J223" i="27"/>
  <c r="N219" i="24"/>
  <c r="L213" i="39"/>
  <c r="I213" i="39"/>
  <c r="D222" i="45"/>
  <c r="L222" i="45"/>
  <c r="M221" i="45"/>
  <c r="G221" i="41"/>
  <c r="I218" i="17"/>
  <c r="M221" i="35"/>
  <c r="N212" i="39"/>
  <c r="G218" i="21"/>
  <c r="N223" i="29"/>
  <c r="N221" i="31"/>
  <c r="N217" i="17"/>
  <c r="D222" i="26"/>
  <c r="M221" i="44"/>
  <c r="E214" i="36"/>
  <c r="K212" i="39"/>
  <c r="J215" i="36"/>
  <c r="F221" i="25"/>
  <c r="D223" i="27"/>
  <c r="I223" i="27"/>
  <c r="J221" i="16"/>
  <c r="J218" i="18"/>
  <c r="F219" i="24"/>
  <c r="E217" i="17"/>
  <c r="L222" i="42"/>
  <c r="E221" i="31"/>
  <c r="L222" i="41"/>
  <c r="J220" i="30"/>
  <c r="K213" i="39"/>
  <c r="G212" i="39"/>
  <c r="M218" i="20"/>
  <c r="G219" i="24"/>
  <c r="F221" i="44"/>
  <c r="N222" i="27"/>
  <c r="D215" i="36"/>
  <c r="I215" i="36"/>
  <c r="K221" i="25"/>
  <c r="M221" i="25"/>
  <c r="K223" i="27"/>
  <c r="E220" i="30"/>
  <c r="G221" i="45"/>
  <c r="I220" i="24"/>
  <c r="J222" i="26"/>
  <c r="L224" i="29"/>
  <c r="L222" i="31"/>
  <c r="H218" i="14"/>
  <c r="L220" i="24"/>
  <c r="D220" i="24"/>
  <c r="I222" i="26"/>
  <c r="G221" i="26"/>
  <c r="E217" i="19"/>
  <c r="M219" i="24"/>
  <c r="G218" i="20"/>
  <c r="H218" i="17"/>
  <c r="N221" i="44"/>
  <c r="L221" i="35"/>
  <c r="I221" i="25"/>
  <c r="E221" i="25"/>
  <c r="L223" i="27"/>
  <c r="M217" i="18"/>
  <c r="M212" i="39"/>
  <c r="I218" i="19"/>
  <c r="H222" i="26"/>
  <c r="F222" i="44"/>
  <c r="N218" i="20"/>
  <c r="F221" i="45"/>
  <c r="N217" i="18"/>
  <c r="G222" i="44"/>
  <c r="L218" i="19"/>
  <c r="F221" i="35"/>
  <c r="E221" i="26"/>
  <c r="K218" i="17"/>
  <c r="D222" i="42"/>
  <c r="D222" i="31"/>
  <c r="L223" i="44"/>
  <c r="D219" i="21"/>
  <c r="M222" i="44"/>
  <c r="F212" i="39"/>
  <c r="M221" i="26"/>
  <c r="F218" i="20"/>
  <c r="I219" i="20"/>
  <c r="N217" i="19"/>
  <c r="K220" i="24"/>
  <c r="J219" i="20"/>
  <c r="E223" i="29"/>
  <c r="K222" i="26"/>
  <c r="L218" i="14"/>
  <c r="H224" i="29"/>
  <c r="I218" i="14"/>
  <c r="I222" i="31"/>
  <c r="H219" i="21"/>
  <c r="G217" i="18"/>
  <c r="D224" i="29"/>
  <c r="J223" i="44"/>
  <c r="D222" i="25"/>
  <c r="J222" i="41"/>
  <c r="L218" i="17"/>
  <c r="K222" i="42"/>
  <c r="K222" i="31"/>
  <c r="I221" i="16"/>
  <c r="H213" i="39"/>
  <c r="K222" i="45"/>
  <c r="D221" i="16"/>
  <c r="A224" i="25" l="1"/>
  <c r="B223" i="25"/>
  <c r="C223" i="25"/>
  <c r="B223" i="31"/>
  <c r="A224" i="31"/>
  <c r="A225" i="44"/>
  <c r="B224" i="44"/>
  <c r="B223" i="45"/>
  <c r="A224" i="45"/>
  <c r="C217" i="36"/>
  <c r="B223" i="41"/>
  <c r="A224" i="41"/>
  <c r="B222" i="36"/>
  <c r="A223" i="36"/>
  <c r="B224" i="27"/>
  <c r="C224" i="27"/>
  <c r="A225" i="27"/>
  <c r="A224" i="35"/>
  <c r="B223" i="35"/>
  <c r="B225" i="29"/>
  <c r="A226" i="29"/>
  <c r="A224" i="26"/>
  <c r="B223" i="26"/>
  <c r="B223" i="24"/>
  <c r="A224" i="24"/>
  <c r="A220" i="17"/>
  <c r="B219" i="17"/>
  <c r="C219" i="17"/>
  <c r="A223" i="16"/>
  <c r="B222" i="16"/>
  <c r="A220" i="14"/>
  <c r="B219" i="14"/>
  <c r="C219" i="14"/>
  <c r="B224" i="43"/>
  <c r="A225" i="43"/>
  <c r="C223" i="45"/>
  <c r="C223" i="26"/>
  <c r="C225" i="29"/>
  <c r="C224" i="44"/>
  <c r="C223" i="41"/>
  <c r="C223" i="35"/>
  <c r="C223" i="31"/>
  <c r="C222" i="16"/>
  <c r="A224" i="42"/>
  <c r="B223" i="42"/>
  <c r="C223" i="42"/>
  <c r="B222" i="30"/>
  <c r="C222" i="30"/>
  <c r="A223" i="30"/>
  <c r="C222" i="24"/>
  <c r="C223" i="24" s="1"/>
  <c r="B222" i="24"/>
  <c r="B221" i="20"/>
  <c r="A222" i="20"/>
  <c r="C221" i="20"/>
  <c r="B221" i="21"/>
  <c r="A222" i="21"/>
  <c r="C221" i="21"/>
  <c r="B220" i="19"/>
  <c r="C220" i="19"/>
  <c r="A221" i="19"/>
  <c r="B220" i="18"/>
  <c r="A221" i="18"/>
  <c r="C220" i="18"/>
  <c r="A215" i="39"/>
  <c r="B214" i="39"/>
  <c r="C214" i="39"/>
  <c r="G215" i="36"/>
  <c r="G223" i="27"/>
  <c r="N221" i="42"/>
  <c r="E223" i="27"/>
  <c r="D223" i="44"/>
  <c r="F222" i="25"/>
  <c r="J224" i="27"/>
  <c r="J221" i="30"/>
  <c r="G218" i="17"/>
  <c r="D225" i="29"/>
  <c r="J219" i="14"/>
  <c r="N213" i="39"/>
  <c r="G222" i="35"/>
  <c r="H219" i="19"/>
  <c r="L219" i="19"/>
  <c r="D220" i="20"/>
  <c r="F218" i="17"/>
  <c r="N218" i="17"/>
  <c r="J224" i="44"/>
  <c r="I220" i="20"/>
  <c r="D220" i="21"/>
  <c r="H223" i="24"/>
  <c r="J219" i="19"/>
  <c r="N218" i="19"/>
  <c r="K214" i="39"/>
  <c r="F222" i="42"/>
  <c r="E215" i="36"/>
  <c r="M220" i="16"/>
  <c r="F221" i="42"/>
  <c r="K224" i="29"/>
  <c r="I223" i="44"/>
  <c r="G222" i="25"/>
  <c r="L216" i="36"/>
  <c r="N222" i="26"/>
  <c r="N219" i="21"/>
  <c r="L219" i="17"/>
  <c r="L223" i="24"/>
  <c r="N219" i="20"/>
  <c r="K223" i="26"/>
  <c r="D224" i="44"/>
  <c r="J222" i="16"/>
  <c r="F222" i="26"/>
  <c r="E222" i="26"/>
  <c r="D221" i="24"/>
  <c r="L220" i="21"/>
  <c r="N218" i="14"/>
  <c r="M221" i="16"/>
  <c r="N215" i="36"/>
  <c r="G220" i="16"/>
  <c r="G221" i="42"/>
  <c r="I224" i="29"/>
  <c r="L222" i="25"/>
  <c r="M222" i="25"/>
  <c r="J216" i="36"/>
  <c r="D219" i="19"/>
  <c r="H219" i="18"/>
  <c r="J223" i="45"/>
  <c r="G222" i="26"/>
  <c r="K219" i="14"/>
  <c r="H219" i="14"/>
  <c r="M222" i="42"/>
  <c r="K225" i="29"/>
  <c r="D219" i="14"/>
  <c r="J223" i="42"/>
  <c r="D223" i="42"/>
  <c r="J220" i="21"/>
  <c r="D219" i="17"/>
  <c r="M218" i="19"/>
  <c r="M215" i="36"/>
  <c r="E220" i="16"/>
  <c r="G217" i="14"/>
  <c r="L221" i="16"/>
  <c r="K222" i="25"/>
  <c r="E222" i="25"/>
  <c r="K216" i="36"/>
  <c r="F220" i="24"/>
  <c r="F219" i="21"/>
  <c r="M218" i="14"/>
  <c r="M220" i="24"/>
  <c r="I221" i="30"/>
  <c r="F218" i="18"/>
  <c r="H221" i="30"/>
  <c r="E213" i="39"/>
  <c r="G219" i="20"/>
  <c r="K221" i="30"/>
  <c r="I222" i="16"/>
  <c r="E221" i="16"/>
  <c r="K224" i="44"/>
  <c r="H223" i="45"/>
  <c r="J219" i="17"/>
  <c r="L223" i="35"/>
  <c r="K223" i="42"/>
  <c r="G219" i="21"/>
  <c r="E222" i="31"/>
  <c r="M219" i="20"/>
  <c r="J223" i="31"/>
  <c r="F224" i="29"/>
  <c r="D223" i="45"/>
  <c r="F221" i="16"/>
  <c r="D221" i="30"/>
  <c r="I221" i="24"/>
  <c r="L224" i="44"/>
  <c r="I223" i="41"/>
  <c r="L221" i="30"/>
  <c r="I223" i="24"/>
  <c r="J223" i="26"/>
  <c r="M224" i="29"/>
  <c r="E222" i="45"/>
  <c r="E224" i="29"/>
  <c r="D221" i="20"/>
  <c r="K223" i="35"/>
  <c r="I214" i="39"/>
  <c r="J220" i="20"/>
  <c r="F215" i="36"/>
  <c r="N220" i="16"/>
  <c r="N217" i="14"/>
  <c r="J218" i="17"/>
  <c r="J222" i="25"/>
  <c r="H216" i="36"/>
  <c r="K224" i="27"/>
  <c r="D219" i="18"/>
  <c r="E219" i="21"/>
  <c r="E220" i="24"/>
  <c r="F218" i="14"/>
  <c r="G218" i="14"/>
  <c r="F222" i="45"/>
  <c r="N222" i="31"/>
  <c r="F222" i="35"/>
  <c r="F219" i="20"/>
  <c r="L220" i="20"/>
  <c r="F213" i="39"/>
  <c r="G222" i="45"/>
  <c r="N222" i="45"/>
  <c r="E222" i="42"/>
  <c r="H222" i="16"/>
  <c r="J223" i="35"/>
  <c r="L222" i="16"/>
  <c r="K219" i="17"/>
  <c r="M223" i="27"/>
  <c r="F220" i="16"/>
  <c r="M217" i="14"/>
  <c r="I222" i="41"/>
  <c r="I222" i="25"/>
  <c r="H224" i="27"/>
  <c r="L225" i="29"/>
  <c r="G218" i="18"/>
  <c r="E222" i="35"/>
  <c r="K223" i="45"/>
  <c r="G222" i="31"/>
  <c r="K220" i="21"/>
  <c r="I223" i="31"/>
  <c r="E219" i="20"/>
  <c r="K219" i="19"/>
  <c r="E218" i="17"/>
  <c r="K223" i="24"/>
  <c r="M218" i="18"/>
  <c r="M222" i="31"/>
  <c r="I225" i="29"/>
  <c r="F223" i="27"/>
  <c r="M221" i="42"/>
  <c r="E217" i="14"/>
  <c r="J222" i="31"/>
  <c r="H222" i="25"/>
  <c r="D224" i="27"/>
  <c r="I224" i="27"/>
  <c r="H214" i="39"/>
  <c r="D223" i="35"/>
  <c r="N222" i="42"/>
  <c r="G222" i="42"/>
  <c r="K220" i="20"/>
  <c r="D223" i="31"/>
  <c r="K222" i="16"/>
  <c r="I219" i="18"/>
  <c r="H225" i="29"/>
  <c r="I223" i="26"/>
  <c r="I219" i="19"/>
  <c r="I219" i="14"/>
  <c r="I223" i="35"/>
  <c r="N223" i="27"/>
  <c r="E221" i="42"/>
  <c r="F217" i="14"/>
  <c r="D222" i="41"/>
  <c r="N222" i="25"/>
  <c r="D216" i="36"/>
  <c r="I224" i="44"/>
  <c r="E218" i="19"/>
  <c r="N224" i="29"/>
  <c r="H220" i="21"/>
  <c r="H221" i="24"/>
  <c r="M218" i="17"/>
  <c r="G221" i="16"/>
  <c r="D220" i="19"/>
  <c r="N220" i="24"/>
  <c r="D222" i="16"/>
  <c r="M213" i="39"/>
  <c r="I220" i="21"/>
  <c r="G220" i="24"/>
  <c r="G224" i="29"/>
  <c r="M219" i="21"/>
  <c r="M222" i="45"/>
  <c r="I216" i="36"/>
  <c r="F222" i="31"/>
  <c r="K221" i="24"/>
  <c r="L221" i="24"/>
  <c r="G218" i="19"/>
  <c r="N221" i="16"/>
  <c r="G213" i="39"/>
  <c r="J225" i="29"/>
  <c r="J221" i="24"/>
  <c r="N218" i="18"/>
  <c r="M222" i="35"/>
  <c r="D223" i="26"/>
  <c r="H224" i="44"/>
  <c r="N222" i="35"/>
  <c r="J219" i="18"/>
  <c r="F218" i="19"/>
  <c r="M222" i="26"/>
  <c r="E218" i="18"/>
  <c r="L223" i="41"/>
  <c r="H220" i="20"/>
  <c r="E218" i="14"/>
  <c r="L214" i="39"/>
  <c r="H223" i="31"/>
  <c r="J223" i="24"/>
  <c r="J214" i="39"/>
  <c r="H223" i="41"/>
  <c r="D223" i="25"/>
  <c r="L223" i="45"/>
  <c r="I223" i="42"/>
  <c r="I219" i="17"/>
  <c r="L219" i="14"/>
  <c r="L223" i="26"/>
  <c r="H223" i="35"/>
  <c r="D223" i="41"/>
  <c r="C218" i="36" l="1"/>
  <c r="C224" i="25"/>
  <c r="B224" i="45"/>
  <c r="A225" i="45"/>
  <c r="B224" i="25"/>
  <c r="A225" i="25"/>
  <c r="B225" i="44"/>
  <c r="A226" i="44"/>
  <c r="A225" i="31"/>
  <c r="B224" i="31"/>
  <c r="B224" i="41"/>
  <c r="A225" i="41"/>
  <c r="A224" i="36"/>
  <c r="B223" i="36"/>
  <c r="C225" i="27"/>
  <c r="A226" i="27"/>
  <c r="B225" i="27"/>
  <c r="B224" i="35"/>
  <c r="A225" i="35"/>
  <c r="B226" i="29"/>
  <c r="A227" i="29"/>
  <c r="B224" i="26"/>
  <c r="A225" i="26"/>
  <c r="B224" i="24"/>
  <c r="A225" i="24"/>
  <c r="C220" i="17"/>
  <c r="A221" i="17"/>
  <c r="B220" i="17"/>
  <c r="A224" i="16"/>
  <c r="B223" i="16"/>
  <c r="B220" i="14"/>
  <c r="A221" i="14"/>
  <c r="C220" i="14"/>
  <c r="A226" i="43"/>
  <c r="B225" i="43"/>
  <c r="C224" i="45"/>
  <c r="C224" i="26"/>
  <c r="C226" i="29"/>
  <c r="C225" i="44"/>
  <c r="C224" i="41"/>
  <c r="C224" i="35"/>
  <c r="C224" i="31"/>
  <c r="C224" i="24"/>
  <c r="C223" i="16"/>
  <c r="C224" i="42"/>
  <c r="A225" i="42"/>
  <c r="B224" i="42"/>
  <c r="C223" i="30"/>
  <c r="A224" i="30"/>
  <c r="B223" i="30"/>
  <c r="B222" i="20"/>
  <c r="C222" i="20"/>
  <c r="A223" i="20"/>
  <c r="B222" i="21"/>
  <c r="C222" i="21"/>
  <c r="A223" i="21"/>
  <c r="B221" i="19"/>
  <c r="A222" i="19"/>
  <c r="C221" i="19"/>
  <c r="B221" i="18"/>
  <c r="C221" i="18"/>
  <c r="A222" i="18"/>
  <c r="A216" i="39"/>
  <c r="B215" i="39"/>
  <c r="C215" i="39"/>
  <c r="F222" i="41"/>
  <c r="F223" i="44"/>
  <c r="L223" i="42"/>
  <c r="K217" i="36"/>
  <c r="M223" i="25"/>
  <c r="K223" i="41"/>
  <c r="J226" i="29"/>
  <c r="K224" i="35"/>
  <c r="F223" i="26"/>
  <c r="K224" i="41"/>
  <c r="G223" i="35"/>
  <c r="G221" i="24"/>
  <c r="L224" i="41"/>
  <c r="J221" i="20"/>
  <c r="F223" i="41"/>
  <c r="J224" i="45"/>
  <c r="H220" i="14"/>
  <c r="D224" i="42"/>
  <c r="J223" i="16"/>
  <c r="K224" i="42"/>
  <c r="E223" i="35"/>
  <c r="E220" i="19"/>
  <c r="D224" i="26"/>
  <c r="N221" i="20"/>
  <c r="H224" i="24"/>
  <c r="D225" i="44"/>
  <c r="F225" i="29"/>
  <c r="D217" i="36"/>
  <c r="M222" i="41"/>
  <c r="E223" i="44"/>
  <c r="H223" i="26"/>
  <c r="J217" i="36"/>
  <c r="H223" i="25"/>
  <c r="F223" i="25"/>
  <c r="H219" i="17"/>
  <c r="I225" i="27"/>
  <c r="K222" i="30"/>
  <c r="K221" i="21"/>
  <c r="H220" i="18"/>
  <c r="I223" i="16"/>
  <c r="J220" i="14"/>
  <c r="H222" i="30"/>
  <c r="H224" i="42"/>
  <c r="E221" i="24"/>
  <c r="F223" i="35"/>
  <c r="G219" i="18"/>
  <c r="E223" i="42"/>
  <c r="D223" i="16"/>
  <c r="M219" i="18"/>
  <c r="H224" i="31"/>
  <c r="I220" i="14"/>
  <c r="N216" i="36"/>
  <c r="G222" i="41"/>
  <c r="G223" i="44"/>
  <c r="J223" i="41"/>
  <c r="I223" i="25"/>
  <c r="E223" i="25"/>
  <c r="H223" i="42"/>
  <c r="D225" i="27"/>
  <c r="K225" i="27"/>
  <c r="G223" i="31"/>
  <c r="J224" i="24"/>
  <c r="L226" i="29"/>
  <c r="M221" i="20"/>
  <c r="L224" i="26"/>
  <c r="E222" i="16"/>
  <c r="D222" i="24"/>
  <c r="G222" i="16"/>
  <c r="N221" i="30"/>
  <c r="E221" i="20"/>
  <c r="L220" i="17"/>
  <c r="K223" i="16"/>
  <c r="N220" i="20"/>
  <c r="E220" i="21"/>
  <c r="M219" i="14"/>
  <c r="H220" i="19"/>
  <c r="J225" i="44"/>
  <c r="E216" i="36"/>
  <c r="N222" i="41"/>
  <c r="M223" i="44"/>
  <c r="L224" i="27"/>
  <c r="K223" i="25"/>
  <c r="E221" i="30"/>
  <c r="J220" i="19"/>
  <c r="G221" i="30"/>
  <c r="G220" i="20"/>
  <c r="M220" i="19"/>
  <c r="I220" i="19"/>
  <c r="M225" i="29"/>
  <c r="M223" i="26"/>
  <c r="F219" i="14"/>
  <c r="I222" i="30"/>
  <c r="G223" i="45"/>
  <c r="M220" i="21"/>
  <c r="N223" i="35"/>
  <c r="J222" i="24"/>
  <c r="K221" i="20"/>
  <c r="M219" i="19"/>
  <c r="M220" i="20"/>
  <c r="D221" i="19"/>
  <c r="D222" i="30"/>
  <c r="N219" i="18"/>
  <c r="G219" i="14"/>
  <c r="M223" i="42"/>
  <c r="G219" i="17"/>
  <c r="F219" i="19"/>
  <c r="M223" i="45"/>
  <c r="L220" i="19"/>
  <c r="L224" i="24"/>
  <c r="H223" i="16"/>
  <c r="G223" i="41"/>
  <c r="K224" i="45"/>
  <c r="E220" i="20"/>
  <c r="N222" i="16"/>
  <c r="I224" i="26"/>
  <c r="J220" i="17"/>
  <c r="F224" i="44"/>
  <c r="I215" i="39"/>
  <c r="F221" i="30"/>
  <c r="J220" i="18"/>
  <c r="K215" i="39"/>
  <c r="F221" i="20"/>
  <c r="G216" i="36"/>
  <c r="G224" i="27"/>
  <c r="M224" i="27"/>
  <c r="N224" i="27"/>
  <c r="L223" i="25"/>
  <c r="J225" i="27"/>
  <c r="D224" i="35"/>
  <c r="D226" i="29"/>
  <c r="F220" i="21"/>
  <c r="M224" i="44"/>
  <c r="M221" i="24"/>
  <c r="F220" i="19"/>
  <c r="F223" i="31"/>
  <c r="K224" i="31"/>
  <c r="D224" i="31"/>
  <c r="N223" i="31"/>
  <c r="E223" i="45"/>
  <c r="E219" i="18"/>
  <c r="L224" i="35"/>
  <c r="F223" i="42"/>
  <c r="N224" i="44"/>
  <c r="M222" i="16"/>
  <c r="I224" i="45"/>
  <c r="E223" i="26"/>
  <c r="H225" i="44"/>
  <c r="M216" i="36"/>
  <c r="E224" i="27"/>
  <c r="I223" i="45"/>
  <c r="L217" i="36"/>
  <c r="J223" i="25"/>
  <c r="M219" i="17"/>
  <c r="E223" i="31"/>
  <c r="E219" i="17"/>
  <c r="G220" i="21"/>
  <c r="H221" i="20"/>
  <c r="F222" i="16"/>
  <c r="I220" i="18"/>
  <c r="F219" i="17"/>
  <c r="N223" i="42"/>
  <c r="D220" i="18"/>
  <c r="H226" i="29"/>
  <c r="L224" i="42"/>
  <c r="J222" i="30"/>
  <c r="F221" i="24"/>
  <c r="N223" i="26"/>
  <c r="G225" i="29"/>
  <c r="F216" i="36"/>
  <c r="F224" i="27"/>
  <c r="L223" i="31"/>
  <c r="H217" i="36"/>
  <c r="G223" i="25"/>
  <c r="D220" i="14"/>
  <c r="L222" i="24"/>
  <c r="D220" i="17"/>
  <c r="N219" i="17"/>
  <c r="H224" i="35"/>
  <c r="L221" i="20"/>
  <c r="K220" i="14"/>
  <c r="H222" i="24"/>
  <c r="F223" i="45"/>
  <c r="K220" i="19"/>
  <c r="E225" i="29"/>
  <c r="J224" i="31"/>
  <c r="I224" i="24"/>
  <c r="G220" i="19"/>
  <c r="J224" i="42"/>
  <c r="J215" i="39"/>
  <c r="G223" i="42"/>
  <c r="E222" i="41"/>
  <c r="N223" i="44"/>
  <c r="K223" i="31"/>
  <c r="I217" i="36"/>
  <c r="N223" i="25"/>
  <c r="D214" i="39"/>
  <c r="M223" i="41"/>
  <c r="I220" i="17"/>
  <c r="H221" i="21"/>
  <c r="N220" i="19"/>
  <c r="K222" i="24"/>
  <c r="K226" i="29"/>
  <c r="K220" i="17"/>
  <c r="I224" i="31"/>
  <c r="F219" i="18"/>
  <c r="M221" i="30"/>
  <c r="N220" i="21"/>
  <c r="E224" i="44"/>
  <c r="E219" i="14"/>
  <c r="G221" i="20"/>
  <c r="L224" i="31"/>
  <c r="H220" i="17"/>
  <c r="G219" i="19"/>
  <c r="M223" i="31"/>
  <c r="I221" i="21"/>
  <c r="D221" i="21"/>
  <c r="J221" i="21"/>
  <c r="H225" i="27"/>
  <c r="I222" i="24"/>
  <c r="N225" i="29"/>
  <c r="G224" i="44"/>
  <c r="H224" i="41"/>
  <c r="F220" i="20"/>
  <c r="N219" i="14"/>
  <c r="K225" i="44"/>
  <c r="N223" i="41"/>
  <c r="E219" i="19"/>
  <c r="I221" i="20"/>
  <c r="M223" i="35"/>
  <c r="G223" i="26"/>
  <c r="I226" i="29"/>
  <c r="I224" i="35"/>
  <c r="N223" i="45"/>
  <c r="L221" i="21"/>
  <c r="L220" i="14"/>
  <c r="E223" i="41"/>
  <c r="N219" i="19"/>
  <c r="L225" i="44"/>
  <c r="H224" i="45"/>
  <c r="L222" i="30"/>
  <c r="N221" i="24"/>
  <c r="D224" i="45"/>
  <c r="L223" i="16"/>
  <c r="H224" i="26"/>
  <c r="I224" i="42"/>
  <c r="I225" i="44"/>
  <c r="D224" i="41"/>
  <c r="J224" i="35"/>
  <c r="H215" i="39"/>
  <c r="K224" i="24"/>
  <c r="D215" i="39"/>
  <c r="B225" i="25" l="1"/>
  <c r="C225" i="25"/>
  <c r="A226" i="25"/>
  <c r="A226" i="31"/>
  <c r="B225" i="31"/>
  <c r="A227" i="44"/>
  <c r="B226" i="44"/>
  <c r="A226" i="45"/>
  <c r="B225" i="45"/>
  <c r="C219" i="36"/>
  <c r="B225" i="41"/>
  <c r="A226" i="41"/>
  <c r="A225" i="36"/>
  <c r="B224" i="36"/>
  <c r="B226" i="27"/>
  <c r="C226" i="27"/>
  <c r="A227" i="27"/>
  <c r="B225" i="35"/>
  <c r="A226" i="35"/>
  <c r="A228" i="29"/>
  <c r="B227" i="29"/>
  <c r="B225" i="26"/>
  <c r="A226" i="26"/>
  <c r="B225" i="24"/>
  <c r="A226" i="24"/>
  <c r="C221" i="17"/>
  <c r="A222" i="17"/>
  <c r="B221" i="17"/>
  <c r="B224" i="16"/>
  <c r="A225" i="16"/>
  <c r="B221" i="14"/>
  <c r="A222" i="14"/>
  <c r="C221" i="14"/>
  <c r="B226" i="43"/>
  <c r="A227" i="43"/>
  <c r="C225" i="45"/>
  <c r="C225" i="26"/>
  <c r="C227" i="29"/>
  <c r="C226" i="44"/>
  <c r="C225" i="41"/>
  <c r="C225" i="35"/>
  <c r="C225" i="31"/>
  <c r="C225" i="24"/>
  <c r="C224" i="16"/>
  <c r="A226" i="42"/>
  <c r="B225" i="42"/>
  <c r="C225" i="42"/>
  <c r="B224" i="30"/>
  <c r="C224" i="30"/>
  <c r="A225" i="30"/>
  <c r="B223" i="20"/>
  <c r="C223" i="20"/>
  <c r="A224" i="20"/>
  <c r="B223" i="21"/>
  <c r="A224" i="21"/>
  <c r="C223" i="21"/>
  <c r="B222" i="19"/>
  <c r="C222" i="19"/>
  <c r="A223" i="19"/>
  <c r="B222" i="18"/>
  <c r="A223" i="18"/>
  <c r="C222" i="18"/>
  <c r="A217" i="39"/>
  <c r="B216" i="39"/>
  <c r="C216" i="39"/>
  <c r="G214" i="39"/>
  <c r="E225" i="27"/>
  <c r="J224" i="26"/>
  <c r="L225" i="27"/>
  <c r="J224" i="25"/>
  <c r="D227" i="29"/>
  <c r="M226" i="29"/>
  <c r="H221" i="18"/>
  <c r="D226" i="44"/>
  <c r="N223" i="16"/>
  <c r="I224" i="16"/>
  <c r="E224" i="41"/>
  <c r="E220" i="14"/>
  <c r="I225" i="26"/>
  <c r="K225" i="31"/>
  <c r="L225" i="42"/>
  <c r="G220" i="14"/>
  <c r="F221" i="21"/>
  <c r="E220" i="17"/>
  <c r="E224" i="42"/>
  <c r="K221" i="14"/>
  <c r="I225" i="35"/>
  <c r="F224" i="26"/>
  <c r="M224" i="31"/>
  <c r="J221" i="18"/>
  <c r="E214" i="39"/>
  <c r="G217" i="36"/>
  <c r="L224" i="45"/>
  <c r="H218" i="36"/>
  <c r="I224" i="25"/>
  <c r="H226" i="27"/>
  <c r="L225" i="26"/>
  <c r="N222" i="24"/>
  <c r="H216" i="39"/>
  <c r="M225" i="44"/>
  <c r="F221" i="19"/>
  <c r="K227" i="29"/>
  <c r="I225" i="24"/>
  <c r="K221" i="17"/>
  <c r="D222" i="20"/>
  <c r="G224" i="45"/>
  <c r="J221" i="14"/>
  <c r="N220" i="14"/>
  <c r="F214" i="39"/>
  <c r="M217" i="36"/>
  <c r="G225" i="27"/>
  <c r="D218" i="36"/>
  <c r="I226" i="27"/>
  <c r="H225" i="41"/>
  <c r="J225" i="41"/>
  <c r="E215" i="39"/>
  <c r="E224" i="26"/>
  <c r="L225" i="41"/>
  <c r="G226" i="29"/>
  <c r="J221" i="19"/>
  <c r="F215" i="39"/>
  <c r="D223" i="24"/>
  <c r="J223" i="30"/>
  <c r="D225" i="26"/>
  <c r="H221" i="17"/>
  <c r="L225" i="31"/>
  <c r="K225" i="45"/>
  <c r="H225" i="45"/>
  <c r="F226" i="29"/>
  <c r="M214" i="39"/>
  <c r="E217" i="36"/>
  <c r="J218" i="36"/>
  <c r="N220" i="17"/>
  <c r="E221" i="19"/>
  <c r="D223" i="30"/>
  <c r="M224" i="26"/>
  <c r="N225" i="44"/>
  <c r="N221" i="21"/>
  <c r="E226" i="29"/>
  <c r="L222" i="21"/>
  <c r="E224" i="35"/>
  <c r="F224" i="41"/>
  <c r="G220" i="17"/>
  <c r="G225" i="44"/>
  <c r="F220" i="18"/>
  <c r="G224" i="42"/>
  <c r="F222" i="24"/>
  <c r="K225" i="26"/>
  <c r="E223" i="16"/>
  <c r="M215" i="39"/>
  <c r="J225" i="26"/>
  <c r="H225" i="42"/>
  <c r="D225" i="35"/>
  <c r="D221" i="14"/>
  <c r="L224" i="16"/>
  <c r="N215" i="39"/>
  <c r="F224" i="31"/>
  <c r="I221" i="19"/>
  <c r="E225" i="44"/>
  <c r="J225" i="35"/>
  <c r="I223" i="30"/>
  <c r="J226" i="44"/>
  <c r="F223" i="16"/>
  <c r="H225" i="24"/>
  <c r="F225" i="44"/>
  <c r="E221" i="21"/>
  <c r="J222" i="21"/>
  <c r="H222" i="21"/>
  <c r="J227" i="29"/>
  <c r="H224" i="16"/>
  <c r="I225" i="42"/>
  <c r="L226" i="44"/>
  <c r="N214" i="39"/>
  <c r="F217" i="36"/>
  <c r="K218" i="36"/>
  <c r="L226" i="27"/>
  <c r="K222" i="20"/>
  <c r="M224" i="35"/>
  <c r="N224" i="35"/>
  <c r="E222" i="30"/>
  <c r="I222" i="20"/>
  <c r="L225" i="24"/>
  <c r="L221" i="14"/>
  <c r="L216" i="39"/>
  <c r="M224" i="42"/>
  <c r="G222" i="30"/>
  <c r="K225" i="24"/>
  <c r="E222" i="24"/>
  <c r="N222" i="30"/>
  <c r="H225" i="26"/>
  <c r="K216" i="39"/>
  <c r="I221" i="18"/>
  <c r="G224" i="26"/>
  <c r="I226" i="44"/>
  <c r="D221" i="18"/>
  <c r="N217" i="36"/>
  <c r="L215" i="39"/>
  <c r="I218" i="36"/>
  <c r="K224" i="25"/>
  <c r="J226" i="27"/>
  <c r="H222" i="20"/>
  <c r="K225" i="35"/>
  <c r="N224" i="26"/>
  <c r="J225" i="31"/>
  <c r="D222" i="21"/>
  <c r="J225" i="45"/>
  <c r="L227" i="29"/>
  <c r="M224" i="41"/>
  <c r="M220" i="18"/>
  <c r="G223" i="16"/>
  <c r="L223" i="30"/>
  <c r="L225" i="35"/>
  <c r="M225" i="27"/>
  <c r="N225" i="27"/>
  <c r="I224" i="41"/>
  <c r="L218" i="36"/>
  <c r="H224" i="25"/>
  <c r="N224" i="45"/>
  <c r="G220" i="18"/>
  <c r="L221" i="17"/>
  <c r="D225" i="31"/>
  <c r="M223" i="16"/>
  <c r="I222" i="21"/>
  <c r="D216" i="39"/>
  <c r="N224" i="41"/>
  <c r="M220" i="17"/>
  <c r="F224" i="35"/>
  <c r="N224" i="42"/>
  <c r="N224" i="31"/>
  <c r="E224" i="31"/>
  <c r="G224" i="41"/>
  <c r="M222" i="24"/>
  <c r="G222" i="24"/>
  <c r="J225" i="42"/>
  <c r="H223" i="30"/>
  <c r="F225" i="27"/>
  <c r="K224" i="26"/>
  <c r="J224" i="41"/>
  <c r="L224" i="25"/>
  <c r="D224" i="25"/>
  <c r="M220" i="14"/>
  <c r="N221" i="19"/>
  <c r="I216" i="39"/>
  <c r="N226" i="29"/>
  <c r="K222" i="21"/>
  <c r="F224" i="42"/>
  <c r="F222" i="30"/>
  <c r="H225" i="35"/>
  <c r="J216" i="39"/>
  <c r="I221" i="14"/>
  <c r="F224" i="45"/>
  <c r="G215" i="39"/>
  <c r="N220" i="18"/>
  <c r="G221" i="21"/>
  <c r="H221" i="14"/>
  <c r="M221" i="19"/>
  <c r="K223" i="30"/>
  <c r="M224" i="45"/>
  <c r="J225" i="24"/>
  <c r="L225" i="45"/>
  <c r="H226" i="44"/>
  <c r="L221" i="19"/>
  <c r="E224" i="45"/>
  <c r="L222" i="20"/>
  <c r="G224" i="31"/>
  <c r="F220" i="14"/>
  <c r="J222" i="20"/>
  <c r="M221" i="21"/>
  <c r="K221" i="19"/>
  <c r="G221" i="19"/>
  <c r="F220" i="17"/>
  <c r="G224" i="35"/>
  <c r="H221" i="19"/>
  <c r="H227" i="29"/>
  <c r="E220" i="18"/>
  <c r="M222" i="30"/>
  <c r="I227" i="29"/>
  <c r="D221" i="17"/>
  <c r="D225" i="45"/>
  <c r="D224" i="16"/>
  <c r="D222" i="18"/>
  <c r="K226" i="44"/>
  <c r="K225" i="42"/>
  <c r="I225" i="31"/>
  <c r="D226" i="27"/>
  <c r="D225" i="41"/>
  <c r="D225" i="25"/>
  <c r="J221" i="17"/>
  <c r="B226" i="31" l="1"/>
  <c r="A227" i="31"/>
  <c r="C226" i="25"/>
  <c r="A227" i="25"/>
  <c r="B226" i="25"/>
  <c r="C220" i="36"/>
  <c r="B226" i="45"/>
  <c r="A227" i="45"/>
  <c r="B227" i="44"/>
  <c r="A228" i="44"/>
  <c r="B226" i="41"/>
  <c r="A227" i="41"/>
  <c r="A226" i="36"/>
  <c r="B225" i="36"/>
  <c r="C227" i="27"/>
  <c r="A228" i="27"/>
  <c r="B227" i="27"/>
  <c r="B226" i="35"/>
  <c r="A227" i="35"/>
  <c r="B228" i="29"/>
  <c r="A229" i="29"/>
  <c r="A227" i="26"/>
  <c r="B226" i="26"/>
  <c r="B226" i="24"/>
  <c r="A227" i="24"/>
  <c r="B222" i="17"/>
  <c r="A223" i="17"/>
  <c r="C222" i="17"/>
  <c r="B225" i="16"/>
  <c r="A226" i="16"/>
  <c r="A223" i="14"/>
  <c r="B222" i="14"/>
  <c r="C222" i="14"/>
  <c r="A228" i="43"/>
  <c r="B227" i="43"/>
  <c r="C226" i="45"/>
  <c r="C226" i="26"/>
  <c r="C228" i="29"/>
  <c r="C227" i="44"/>
  <c r="C226" i="41"/>
  <c r="C226" i="35"/>
  <c r="C226" i="31"/>
  <c r="C226" i="24"/>
  <c r="C225" i="16"/>
  <c r="C226" i="42"/>
  <c r="A227" i="42"/>
  <c r="B226" i="42"/>
  <c r="C225" i="30"/>
  <c r="A226" i="30"/>
  <c r="B225" i="30"/>
  <c r="B224" i="20"/>
  <c r="C224" i="20"/>
  <c r="A225" i="20"/>
  <c r="B224" i="21"/>
  <c r="C224" i="21"/>
  <c r="A225" i="21"/>
  <c r="B223" i="19"/>
  <c r="A224" i="19"/>
  <c r="C223" i="19"/>
  <c r="B223" i="18"/>
  <c r="C223" i="18"/>
  <c r="A224" i="18"/>
  <c r="A218" i="39"/>
  <c r="B217" i="39"/>
  <c r="C217" i="39"/>
  <c r="F226" i="27"/>
  <c r="G224" i="25"/>
  <c r="G218" i="36"/>
  <c r="K225" i="41"/>
  <c r="K225" i="25"/>
  <c r="F225" i="25"/>
  <c r="H219" i="36"/>
  <c r="K227" i="27"/>
  <c r="J228" i="29"/>
  <c r="G223" i="24"/>
  <c r="E225" i="26"/>
  <c r="J227" i="44"/>
  <c r="G225" i="35"/>
  <c r="I226" i="24"/>
  <c r="H222" i="17"/>
  <c r="K228" i="29"/>
  <c r="E225" i="45"/>
  <c r="F221" i="14"/>
  <c r="M226" i="44"/>
  <c r="K223" i="21"/>
  <c r="D227" i="44"/>
  <c r="D222" i="17"/>
  <c r="E221" i="14"/>
  <c r="N225" i="41"/>
  <c r="L222" i="19"/>
  <c r="G226" i="27"/>
  <c r="E221" i="18"/>
  <c r="M218" i="36"/>
  <c r="M226" i="27"/>
  <c r="H225" i="25"/>
  <c r="N225" i="25"/>
  <c r="L227" i="27"/>
  <c r="G216" i="39"/>
  <c r="K222" i="14"/>
  <c r="L223" i="20"/>
  <c r="J226" i="41"/>
  <c r="F225" i="35"/>
  <c r="H226" i="42"/>
  <c r="D226" i="45"/>
  <c r="M225" i="26"/>
  <c r="I226" i="45"/>
  <c r="G223" i="30"/>
  <c r="E222" i="20"/>
  <c r="G225" i="41"/>
  <c r="I224" i="30"/>
  <c r="E226" i="27"/>
  <c r="G221" i="18"/>
  <c r="F218" i="36"/>
  <c r="I225" i="25"/>
  <c r="J224" i="16"/>
  <c r="D219" i="36"/>
  <c r="J227" i="27"/>
  <c r="H222" i="18"/>
  <c r="J226" i="26"/>
  <c r="J226" i="31"/>
  <c r="M223" i="24"/>
  <c r="M216" i="39"/>
  <c r="J226" i="35"/>
  <c r="L226" i="31"/>
  <c r="H226" i="35"/>
  <c r="D223" i="21"/>
  <c r="D226" i="35"/>
  <c r="G224" i="16"/>
  <c r="M225" i="41"/>
  <c r="K223" i="20"/>
  <c r="E222" i="18"/>
  <c r="N226" i="27"/>
  <c r="F221" i="18"/>
  <c r="I225" i="41"/>
  <c r="J225" i="25"/>
  <c r="K224" i="16"/>
  <c r="D224" i="24"/>
  <c r="F221" i="17"/>
  <c r="M222" i="18"/>
  <c r="N222" i="20"/>
  <c r="K226" i="41"/>
  <c r="M222" i="21"/>
  <c r="E226" i="44"/>
  <c r="L226" i="45"/>
  <c r="H225" i="16"/>
  <c r="H223" i="20"/>
  <c r="G221" i="17"/>
  <c r="K226" i="45"/>
  <c r="M221" i="17"/>
  <c r="F223" i="30"/>
  <c r="E216" i="39"/>
  <c r="I222" i="18"/>
  <c r="J222" i="19"/>
  <c r="N225" i="26"/>
  <c r="J223" i="21"/>
  <c r="M225" i="45"/>
  <c r="E223" i="24"/>
  <c r="N223" i="30"/>
  <c r="J217" i="39"/>
  <c r="G225" i="31"/>
  <c r="N225" i="31"/>
  <c r="G225" i="45"/>
  <c r="I226" i="42"/>
  <c r="H227" i="44"/>
  <c r="N222" i="21"/>
  <c r="F226" i="44"/>
  <c r="M225" i="35"/>
  <c r="K227" i="44"/>
  <c r="L226" i="42"/>
  <c r="J224" i="30"/>
  <c r="I227" i="44"/>
  <c r="E222" i="21"/>
  <c r="L223" i="21"/>
  <c r="L217" i="39"/>
  <c r="J226" i="45"/>
  <c r="I223" i="21"/>
  <c r="N224" i="25"/>
  <c r="N221" i="18"/>
  <c r="H225" i="31"/>
  <c r="L225" i="25"/>
  <c r="K226" i="27"/>
  <c r="J223" i="20"/>
  <c r="F225" i="26"/>
  <c r="N222" i="18"/>
  <c r="G227" i="29"/>
  <c r="H222" i="19"/>
  <c r="K225" i="16"/>
  <c r="N225" i="45"/>
  <c r="E225" i="41"/>
  <c r="E224" i="16"/>
  <c r="G225" i="26"/>
  <c r="D225" i="16"/>
  <c r="I226" i="31"/>
  <c r="D224" i="30"/>
  <c r="D225" i="30" s="1"/>
  <c r="G222" i="21"/>
  <c r="D222" i="14"/>
  <c r="H226" i="24"/>
  <c r="K217" i="39"/>
  <c r="E225" i="31"/>
  <c r="M224" i="25"/>
  <c r="M221" i="18"/>
  <c r="I221" i="17"/>
  <c r="G225" i="25"/>
  <c r="J219" i="36"/>
  <c r="L219" i="36"/>
  <c r="D223" i="20"/>
  <c r="K222" i="19"/>
  <c r="D226" i="41"/>
  <c r="G221" i="14"/>
  <c r="H222" i="14"/>
  <c r="L226" i="41"/>
  <c r="I225" i="16"/>
  <c r="F222" i="20"/>
  <c r="L222" i="14"/>
  <c r="L225" i="16"/>
  <c r="G226" i="44"/>
  <c r="I217" i="39"/>
  <c r="H226" i="45"/>
  <c r="F224" i="25"/>
  <c r="E218" i="36"/>
  <c r="D225" i="42"/>
  <c r="E225" i="25"/>
  <c r="K219" i="36"/>
  <c r="I219" i="36"/>
  <c r="H227" i="27"/>
  <c r="K226" i="26"/>
  <c r="F222" i="18"/>
  <c r="F223" i="24"/>
  <c r="J222" i="14"/>
  <c r="L227" i="44"/>
  <c r="L226" i="24"/>
  <c r="L222" i="17"/>
  <c r="F224" i="16"/>
  <c r="H226" i="41"/>
  <c r="H223" i="21"/>
  <c r="F222" i="21"/>
  <c r="E221" i="17"/>
  <c r="N225" i="35"/>
  <c r="I222" i="19"/>
  <c r="L226" i="26"/>
  <c r="E224" i="25"/>
  <c r="N218" i="36"/>
  <c r="I225" i="45"/>
  <c r="M225" i="25"/>
  <c r="I226" i="41"/>
  <c r="N221" i="14"/>
  <c r="G222" i="18"/>
  <c r="M224" i="16"/>
  <c r="E227" i="29"/>
  <c r="D222" i="19"/>
  <c r="N216" i="39"/>
  <c r="M223" i="30"/>
  <c r="D224" i="20"/>
  <c r="L224" i="30"/>
  <c r="F225" i="45"/>
  <c r="F227" i="29"/>
  <c r="N227" i="29"/>
  <c r="F225" i="31"/>
  <c r="M221" i="14"/>
  <c r="N224" i="16"/>
  <c r="N226" i="44"/>
  <c r="K224" i="30"/>
  <c r="J222" i="18"/>
  <c r="D227" i="27"/>
  <c r="K222" i="17"/>
  <c r="H228" i="29"/>
  <c r="H224" i="30"/>
  <c r="J226" i="24"/>
  <c r="N221" i="17"/>
  <c r="J226" i="42"/>
  <c r="F216" i="39"/>
  <c r="I222" i="17"/>
  <c r="E225" i="35"/>
  <c r="E223" i="30"/>
  <c r="M222" i="20"/>
  <c r="J225" i="16"/>
  <c r="D228" i="29"/>
  <c r="G222" i="20"/>
  <c r="I226" i="26"/>
  <c r="J222" i="17"/>
  <c r="H226" i="31"/>
  <c r="F225" i="41"/>
  <c r="M225" i="31"/>
  <c r="I223" i="20"/>
  <c r="M227" i="29"/>
  <c r="I222" i="14"/>
  <c r="N223" i="24"/>
  <c r="D226" i="26"/>
  <c r="K226" i="42"/>
  <c r="L228" i="29"/>
  <c r="D226" i="25"/>
  <c r="I226" i="35"/>
  <c r="D217" i="39"/>
  <c r="K226" i="31"/>
  <c r="K226" i="24"/>
  <c r="D226" i="42"/>
  <c r="B227" i="25" l="1"/>
  <c r="C227" i="25"/>
  <c r="A228" i="25"/>
  <c r="A229" i="44"/>
  <c r="B228" i="44"/>
  <c r="A228" i="31"/>
  <c r="B227" i="31"/>
  <c r="B227" i="45"/>
  <c r="A228" i="45"/>
  <c r="C221" i="36"/>
  <c r="A228" i="41"/>
  <c r="B227" i="41"/>
  <c r="A227" i="36"/>
  <c r="B226" i="36"/>
  <c r="B228" i="27"/>
  <c r="C228" i="27"/>
  <c r="A229" i="27"/>
  <c r="B227" i="35"/>
  <c r="A228" i="35"/>
  <c r="A230" i="29"/>
  <c r="B229" i="29"/>
  <c r="B227" i="26"/>
  <c r="A228" i="26"/>
  <c r="A228" i="24"/>
  <c r="B227" i="24"/>
  <c r="A224" i="17"/>
  <c r="B223" i="17"/>
  <c r="C223" i="17"/>
  <c r="B226" i="16"/>
  <c r="A227" i="16"/>
  <c r="B223" i="14"/>
  <c r="A224" i="14"/>
  <c r="C223" i="14"/>
  <c r="B228" i="43"/>
  <c r="A229" i="43"/>
  <c r="C227" i="45"/>
  <c r="C227" i="26"/>
  <c r="C229" i="29"/>
  <c r="C228" i="44"/>
  <c r="C227" i="41"/>
  <c r="C227" i="35"/>
  <c r="C227" i="31"/>
  <c r="C227" i="24"/>
  <c r="C226" i="16"/>
  <c r="B227" i="42"/>
  <c r="C227" i="42"/>
  <c r="A228" i="42"/>
  <c r="B226" i="30"/>
  <c r="C226" i="30"/>
  <c r="A227" i="30"/>
  <c r="B225" i="20"/>
  <c r="C225" i="20"/>
  <c r="A226" i="20"/>
  <c r="B225" i="21"/>
  <c r="A226" i="21"/>
  <c r="C225" i="21"/>
  <c r="B224" i="19"/>
  <c r="C224" i="19"/>
  <c r="A225" i="19"/>
  <c r="B224" i="18"/>
  <c r="C224" i="18"/>
  <c r="A225" i="18"/>
  <c r="A219" i="39"/>
  <c r="B218" i="39"/>
  <c r="C218" i="39"/>
  <c r="E227" i="27"/>
  <c r="F225" i="42"/>
  <c r="I228" i="29"/>
  <c r="G226" i="25"/>
  <c r="J220" i="36"/>
  <c r="I228" i="27"/>
  <c r="J227" i="35"/>
  <c r="K218" i="39"/>
  <c r="G225" i="16"/>
  <c r="I227" i="45"/>
  <c r="J226" i="16"/>
  <c r="G225" i="30"/>
  <c r="M227" i="44"/>
  <c r="K223" i="14"/>
  <c r="N226" i="45"/>
  <c r="H226" i="16"/>
  <c r="L226" i="16"/>
  <c r="N227" i="44"/>
  <c r="J223" i="18"/>
  <c r="G224" i="30"/>
  <c r="D223" i="18"/>
  <c r="D227" i="35"/>
  <c r="E222" i="14"/>
  <c r="E227" i="44"/>
  <c r="J223" i="19"/>
  <c r="G223" i="21"/>
  <c r="N225" i="30"/>
  <c r="K223" i="19"/>
  <c r="J227" i="31"/>
  <c r="N222" i="19"/>
  <c r="L227" i="45"/>
  <c r="M224" i="24"/>
  <c r="N223" i="21"/>
  <c r="H223" i="18"/>
  <c r="K223" i="17"/>
  <c r="J224" i="20"/>
  <c r="L227" i="31"/>
  <c r="E225" i="16"/>
  <c r="J229" i="29"/>
  <c r="F226" i="35"/>
  <c r="F227" i="27"/>
  <c r="F219" i="36"/>
  <c r="K226" i="35"/>
  <c r="F226" i="25"/>
  <c r="I220" i="36"/>
  <c r="D228" i="27"/>
  <c r="K228" i="27"/>
  <c r="M217" i="39"/>
  <c r="F217" i="39"/>
  <c r="D218" i="39"/>
  <c r="D225" i="24"/>
  <c r="E228" i="29"/>
  <c r="N224" i="20"/>
  <c r="K225" i="30"/>
  <c r="K227" i="26"/>
  <c r="H223" i="17"/>
  <c r="N225" i="16"/>
  <c r="E226" i="41"/>
  <c r="J218" i="39"/>
  <c r="G217" i="39"/>
  <c r="E226" i="42"/>
  <c r="N226" i="42"/>
  <c r="E223" i="21"/>
  <c r="I223" i="18"/>
  <c r="N226" i="26"/>
  <c r="H225" i="30"/>
  <c r="L228" i="44"/>
  <c r="D228" i="44"/>
  <c r="L227" i="35"/>
  <c r="H228" i="27"/>
  <c r="D227" i="41"/>
  <c r="H227" i="35"/>
  <c r="L225" i="30"/>
  <c r="G224" i="24"/>
  <c r="M226" i="45"/>
  <c r="J227" i="41"/>
  <c r="D227" i="42"/>
  <c r="M226" i="26"/>
  <c r="F226" i="42"/>
  <c r="M222" i="14"/>
  <c r="L224" i="20"/>
  <c r="E222" i="17"/>
  <c r="F225" i="16"/>
  <c r="K224" i="20"/>
  <c r="I227" i="42"/>
  <c r="H223" i="19"/>
  <c r="M225" i="30"/>
  <c r="G224" i="20"/>
  <c r="M227" i="27"/>
  <c r="E219" i="36"/>
  <c r="L226" i="35"/>
  <c r="M226" i="25"/>
  <c r="D220" i="36"/>
  <c r="N227" i="27"/>
  <c r="M219" i="36"/>
  <c r="H226" i="26"/>
  <c r="I226" i="25"/>
  <c r="E226" i="25"/>
  <c r="H220" i="36"/>
  <c r="K220" i="36"/>
  <c r="J228" i="27"/>
  <c r="H224" i="21"/>
  <c r="G222" i="17"/>
  <c r="G228" i="29"/>
  <c r="N222" i="14"/>
  <c r="I224" i="21"/>
  <c r="N223" i="20"/>
  <c r="N226" i="41"/>
  <c r="G226" i="35"/>
  <c r="G226" i="41"/>
  <c r="M222" i="19"/>
  <c r="H227" i="26"/>
  <c r="F224" i="24"/>
  <c r="D226" i="30"/>
  <c r="E226" i="26"/>
  <c r="F227" i="44"/>
  <c r="G222" i="14"/>
  <c r="N224" i="24"/>
  <c r="J227" i="42"/>
  <c r="J223" i="17"/>
  <c r="D227" i="45"/>
  <c r="F222" i="17"/>
  <c r="J228" i="44"/>
  <c r="L224" i="21"/>
  <c r="E217" i="39"/>
  <c r="I225" i="30"/>
  <c r="L227" i="41"/>
  <c r="E224" i="20"/>
  <c r="K227" i="45"/>
  <c r="I223" i="19"/>
  <c r="M225" i="42"/>
  <c r="N219" i="36"/>
  <c r="I227" i="27"/>
  <c r="L226" i="25"/>
  <c r="N226" i="25"/>
  <c r="L220" i="36"/>
  <c r="D224" i="21"/>
  <c r="D225" i="21" s="1"/>
  <c r="N226" i="35"/>
  <c r="I223" i="17"/>
  <c r="F226" i="26"/>
  <c r="M226" i="41"/>
  <c r="I223" i="14"/>
  <c r="K227" i="35"/>
  <c r="I224" i="20"/>
  <c r="F222" i="14"/>
  <c r="F223" i="21"/>
  <c r="D223" i="17"/>
  <c r="I218" i="39"/>
  <c r="J223" i="14"/>
  <c r="N222" i="17"/>
  <c r="K228" i="44"/>
  <c r="H227" i="31"/>
  <c r="J227" i="26"/>
  <c r="N217" i="39"/>
  <c r="G226" i="45"/>
  <c r="G227" i="44"/>
  <c r="M224" i="30"/>
  <c r="H227" i="41"/>
  <c r="H218" i="39"/>
  <c r="E223" i="20"/>
  <c r="M224" i="20"/>
  <c r="H228" i="44"/>
  <c r="D226" i="31"/>
  <c r="M226" i="42"/>
  <c r="N224" i="30"/>
  <c r="L218" i="39"/>
  <c r="E225" i="42"/>
  <c r="G219" i="36"/>
  <c r="H226" i="25"/>
  <c r="H217" i="39"/>
  <c r="E224" i="24"/>
  <c r="F225" i="30"/>
  <c r="L223" i="17"/>
  <c r="D227" i="26"/>
  <c r="I226" i="16"/>
  <c r="G226" i="42"/>
  <c r="D226" i="16"/>
  <c r="F224" i="30"/>
  <c r="G226" i="26"/>
  <c r="L223" i="19"/>
  <c r="L227" i="26"/>
  <c r="E226" i="45"/>
  <c r="F224" i="20"/>
  <c r="H223" i="14"/>
  <c r="M223" i="21"/>
  <c r="I227" i="41"/>
  <c r="H224" i="20"/>
  <c r="I227" i="35"/>
  <c r="F228" i="29"/>
  <c r="M223" i="20"/>
  <c r="D226" i="24"/>
  <c r="F222" i="19"/>
  <c r="M225" i="16"/>
  <c r="D227" i="31"/>
  <c r="M228" i="29"/>
  <c r="D223" i="19"/>
  <c r="G222" i="19"/>
  <c r="D223" i="14"/>
  <c r="I228" i="44"/>
  <c r="I227" i="26"/>
  <c r="E224" i="30"/>
  <c r="N228" i="29"/>
  <c r="N225" i="42"/>
  <c r="L228" i="27"/>
  <c r="L223" i="14"/>
  <c r="G223" i="20"/>
  <c r="J225" i="30"/>
  <c r="K224" i="21"/>
  <c r="G225" i="42"/>
  <c r="G227" i="27"/>
  <c r="J226" i="25"/>
  <c r="F226" i="45"/>
  <c r="M222" i="17"/>
  <c r="H227" i="45"/>
  <c r="E225" i="30"/>
  <c r="F226" i="41"/>
  <c r="E222" i="19"/>
  <c r="K227" i="41"/>
  <c r="K226" i="25"/>
  <c r="F223" i="20"/>
  <c r="M226" i="35"/>
  <c r="E226" i="35"/>
  <c r="J224" i="21"/>
  <c r="K227" i="31"/>
  <c r="I227" i="24"/>
  <c r="J227" i="45"/>
  <c r="K226" i="16"/>
  <c r="D229" i="29"/>
  <c r="K227" i="42"/>
  <c r="A229" i="31" l="1"/>
  <c r="B228" i="31"/>
  <c r="C222" i="36"/>
  <c r="C228" i="25"/>
  <c r="A229" i="25"/>
  <c r="B228" i="25"/>
  <c r="C228" i="45"/>
  <c r="B228" i="45"/>
  <c r="A230" i="44"/>
  <c r="B229" i="44"/>
  <c r="A229" i="41"/>
  <c r="B229" i="41" s="1"/>
  <c r="B228" i="41"/>
  <c r="A228" i="36"/>
  <c r="B227" i="36"/>
  <c r="C229" i="27"/>
  <c r="A230" i="27"/>
  <c r="B229" i="27"/>
  <c r="B228" i="35"/>
  <c r="A229" i="35"/>
  <c r="B230" i="29"/>
  <c r="A231" i="29"/>
  <c r="A229" i="26"/>
  <c r="B228" i="26"/>
  <c r="A229" i="24"/>
  <c r="B228" i="24"/>
  <c r="C224" i="17"/>
  <c r="B224" i="17"/>
  <c r="A225" i="17"/>
  <c r="B227" i="16"/>
  <c r="A228" i="16"/>
  <c r="B224" i="14"/>
  <c r="A225" i="14"/>
  <c r="C224" i="14"/>
  <c r="B229" i="43"/>
  <c r="A230" i="43"/>
  <c r="C228" i="26"/>
  <c r="C230" i="29"/>
  <c r="C229" i="44"/>
  <c r="C228" i="41"/>
  <c r="C228" i="35"/>
  <c r="C228" i="31"/>
  <c r="C228" i="24"/>
  <c r="C227" i="16"/>
  <c r="B228" i="42"/>
  <c r="C228" i="42"/>
  <c r="A229" i="42"/>
  <c r="C227" i="30"/>
  <c r="A228" i="30"/>
  <c r="B227" i="30"/>
  <c r="B226" i="20"/>
  <c r="C226" i="20"/>
  <c r="A227" i="20"/>
  <c r="A228" i="20" s="1"/>
  <c r="B226" i="21"/>
  <c r="C226" i="21"/>
  <c r="A227" i="21"/>
  <c r="B225" i="19"/>
  <c r="C225" i="19"/>
  <c r="A226" i="19"/>
  <c r="B225" i="18"/>
  <c r="C225" i="18"/>
  <c r="A226" i="18"/>
  <c r="A220" i="39"/>
  <c r="B219" i="39"/>
  <c r="C219" i="39"/>
  <c r="E226" i="31"/>
  <c r="N220" i="36"/>
  <c r="D221" i="36"/>
  <c r="L229" i="27"/>
  <c r="D228" i="26"/>
  <c r="I224" i="19"/>
  <c r="F224" i="21"/>
  <c r="F227" i="35"/>
  <c r="E223" i="17"/>
  <c r="H228" i="42"/>
  <c r="I228" i="24"/>
  <c r="D228" i="31"/>
  <c r="F227" i="31"/>
  <c r="K228" i="24"/>
  <c r="M229" i="29"/>
  <c r="G218" i="39"/>
  <c r="K228" i="31"/>
  <c r="D230" i="29"/>
  <c r="M226" i="24"/>
  <c r="D224" i="19"/>
  <c r="K226" i="30"/>
  <c r="M227" i="35"/>
  <c r="N225" i="21"/>
  <c r="K219" i="39"/>
  <c r="I228" i="42"/>
  <c r="L224" i="17"/>
  <c r="E218" i="39"/>
  <c r="G223" i="14"/>
  <c r="L225" i="20"/>
  <c r="N225" i="24"/>
  <c r="E226" i="30"/>
  <c r="L228" i="42"/>
  <c r="H225" i="20"/>
  <c r="J219" i="39"/>
  <c r="K224" i="14"/>
  <c r="I224" i="18"/>
  <c r="N226" i="31"/>
  <c r="G220" i="36"/>
  <c r="L221" i="36"/>
  <c r="J221" i="36"/>
  <c r="J229" i="27"/>
  <c r="K229" i="44"/>
  <c r="J224" i="18"/>
  <c r="M223" i="17"/>
  <c r="H228" i="24"/>
  <c r="L219" i="39"/>
  <c r="E227" i="35"/>
  <c r="M225" i="21"/>
  <c r="J228" i="42"/>
  <c r="I219" i="39"/>
  <c r="J228" i="24"/>
  <c r="I229" i="27"/>
  <c r="H228" i="35"/>
  <c r="E227" i="42"/>
  <c r="G226" i="31"/>
  <c r="M228" i="27"/>
  <c r="L227" i="25"/>
  <c r="I229" i="29"/>
  <c r="F226" i="24"/>
  <c r="H224" i="18"/>
  <c r="J224" i="17"/>
  <c r="G227" i="26"/>
  <c r="H224" i="14"/>
  <c r="M227" i="31"/>
  <c r="I228" i="26"/>
  <c r="G227" i="45"/>
  <c r="E227" i="41"/>
  <c r="F223" i="18"/>
  <c r="D225" i="20"/>
  <c r="M225" i="24"/>
  <c r="G229" i="29"/>
  <c r="N218" i="39"/>
  <c r="M223" i="19"/>
  <c r="E224" i="21"/>
  <c r="I230" i="29"/>
  <c r="E223" i="14"/>
  <c r="E223" i="19"/>
  <c r="H228" i="31"/>
  <c r="E227" i="26"/>
  <c r="F229" i="29"/>
  <c r="J225" i="20"/>
  <c r="I229" i="44"/>
  <c r="F218" i="39"/>
  <c r="N224" i="21"/>
  <c r="F226" i="30"/>
  <c r="E227" i="31"/>
  <c r="G223" i="19"/>
  <c r="E229" i="29"/>
  <c r="N229" i="29"/>
  <c r="I227" i="31"/>
  <c r="I228" i="35"/>
  <c r="J224" i="19"/>
  <c r="F223" i="19"/>
  <c r="D224" i="17"/>
  <c r="F226" i="31"/>
  <c r="N228" i="27"/>
  <c r="H227" i="25"/>
  <c r="K221" i="36"/>
  <c r="L229" i="29"/>
  <c r="H227" i="24"/>
  <c r="K229" i="29"/>
  <c r="N226" i="24"/>
  <c r="J229" i="44"/>
  <c r="M228" i="44"/>
  <c r="L228" i="26"/>
  <c r="K228" i="26"/>
  <c r="L229" i="44"/>
  <c r="G223" i="17"/>
  <c r="M226" i="16"/>
  <c r="F228" i="44"/>
  <c r="D228" i="42"/>
  <c r="I225" i="20"/>
  <c r="N227" i="42"/>
  <c r="K224" i="17"/>
  <c r="G227" i="41"/>
  <c r="D224" i="14"/>
  <c r="M227" i="42"/>
  <c r="H226" i="30"/>
  <c r="F227" i="26"/>
  <c r="M226" i="31"/>
  <c r="F228" i="27"/>
  <c r="J227" i="25"/>
  <c r="J227" i="24"/>
  <c r="H227" i="42"/>
  <c r="L227" i="42"/>
  <c r="D227" i="25"/>
  <c r="G225" i="24"/>
  <c r="G223" i="18"/>
  <c r="G228" i="44"/>
  <c r="N227" i="41"/>
  <c r="K225" i="21"/>
  <c r="K225" i="20"/>
  <c r="J224" i="14"/>
  <c r="E227" i="45"/>
  <c r="N228" i="44"/>
  <c r="G226" i="30"/>
  <c r="G225" i="21"/>
  <c r="M224" i="21"/>
  <c r="N226" i="30"/>
  <c r="N227" i="45"/>
  <c r="N227" i="35"/>
  <c r="F225" i="21"/>
  <c r="M223" i="14"/>
  <c r="H228" i="41"/>
  <c r="H228" i="26"/>
  <c r="H224" i="19"/>
  <c r="K228" i="41"/>
  <c r="L230" i="29"/>
  <c r="H224" i="17"/>
  <c r="M227" i="45"/>
  <c r="N223" i="14"/>
  <c r="D228" i="41"/>
  <c r="E223" i="18"/>
  <c r="L228" i="41"/>
  <c r="L226" i="30"/>
  <c r="F220" i="36"/>
  <c r="K227" i="25"/>
  <c r="N227" i="26"/>
  <c r="D219" i="39"/>
  <c r="F223" i="17"/>
  <c r="L225" i="21"/>
  <c r="E220" i="36"/>
  <c r="G228" i="27"/>
  <c r="I227" i="25"/>
  <c r="L227" i="24"/>
  <c r="I221" i="36"/>
  <c r="H229" i="29"/>
  <c r="K227" i="24"/>
  <c r="H229" i="27"/>
  <c r="G224" i="21"/>
  <c r="K224" i="19"/>
  <c r="G226" i="24"/>
  <c r="D224" i="18"/>
  <c r="D229" i="44"/>
  <c r="I228" i="41"/>
  <c r="G226" i="16"/>
  <c r="N223" i="17"/>
  <c r="I225" i="21"/>
  <c r="E225" i="21"/>
  <c r="K228" i="42"/>
  <c r="N227" i="31"/>
  <c r="M223" i="18"/>
  <c r="F227" i="41"/>
  <c r="F226" i="16"/>
  <c r="M227" i="26"/>
  <c r="J228" i="41"/>
  <c r="E228" i="27"/>
  <c r="J228" i="31"/>
  <c r="M226" i="30"/>
  <c r="J225" i="21"/>
  <c r="M220" i="36"/>
  <c r="D227" i="24"/>
  <c r="H221" i="36"/>
  <c r="D229" i="27"/>
  <c r="K229" i="27"/>
  <c r="I224" i="17"/>
  <c r="L228" i="31"/>
  <c r="F225" i="24"/>
  <c r="I226" i="30"/>
  <c r="F227" i="45"/>
  <c r="L224" i="19"/>
  <c r="N226" i="16"/>
  <c r="G227" i="35"/>
  <c r="J226" i="30"/>
  <c r="F223" i="14"/>
  <c r="M218" i="39"/>
  <c r="L224" i="14"/>
  <c r="K230" i="29"/>
  <c r="J228" i="26"/>
  <c r="E228" i="44"/>
  <c r="E226" i="16"/>
  <c r="M227" i="41"/>
  <c r="G227" i="42"/>
  <c r="G227" i="31"/>
  <c r="D228" i="35"/>
  <c r="H230" i="29"/>
  <c r="H225" i="21"/>
  <c r="F227" i="42"/>
  <c r="E226" i="24"/>
  <c r="H229" i="44"/>
  <c r="N223" i="19"/>
  <c r="J230" i="29"/>
  <c r="N223" i="18"/>
  <c r="E225" i="24"/>
  <c r="I224" i="14"/>
  <c r="J228" i="35"/>
  <c r="I228" i="31"/>
  <c r="L228" i="35"/>
  <c r="K227" i="16"/>
  <c r="H219" i="39"/>
  <c r="D226" i="20"/>
  <c r="L228" i="24"/>
  <c r="D228" i="24"/>
  <c r="A230" i="25" l="1"/>
  <c r="B229" i="25"/>
  <c r="C229" i="25"/>
  <c r="C223" i="36"/>
  <c r="B230" i="44"/>
  <c r="A231" i="44"/>
  <c r="A230" i="31"/>
  <c r="B229" i="31"/>
  <c r="A229" i="36"/>
  <c r="B228" i="36"/>
  <c r="B230" i="27"/>
  <c r="C230" i="27"/>
  <c r="A231" i="27"/>
  <c r="B228" i="20"/>
  <c r="A229" i="20"/>
  <c r="C228" i="20"/>
  <c r="A230" i="35"/>
  <c r="B229" i="35"/>
  <c r="B231" i="29"/>
  <c r="A232" i="29"/>
  <c r="B229" i="26"/>
  <c r="A230" i="26"/>
  <c r="A230" i="24"/>
  <c r="B229" i="24"/>
  <c r="A226" i="17"/>
  <c r="B225" i="17"/>
  <c r="C225" i="17"/>
  <c r="B228" i="16"/>
  <c r="A229" i="16"/>
  <c r="A226" i="14"/>
  <c r="B225" i="14"/>
  <c r="C225" i="14"/>
  <c r="B230" i="43"/>
  <c r="A231" i="43"/>
  <c r="C229" i="26"/>
  <c r="C231" i="29"/>
  <c r="C230" i="44"/>
  <c r="C229" i="41"/>
  <c r="C229" i="35"/>
  <c r="C229" i="31"/>
  <c r="C229" i="24"/>
  <c r="C228" i="16"/>
  <c r="C229" i="42"/>
  <c r="A230" i="42"/>
  <c r="B229" i="42"/>
  <c r="B228" i="30"/>
  <c r="C228" i="30"/>
  <c r="A229" i="30"/>
  <c r="B227" i="20"/>
  <c r="C227" i="20"/>
  <c r="B227" i="21"/>
  <c r="C227" i="21"/>
  <c r="A228" i="21"/>
  <c r="B226" i="19"/>
  <c r="C226" i="19"/>
  <c r="A227" i="19"/>
  <c r="B226" i="18"/>
  <c r="A227" i="18"/>
  <c r="C226" i="18"/>
  <c r="A221" i="39"/>
  <c r="B220" i="39"/>
  <c r="C220" i="39"/>
  <c r="G229" i="27"/>
  <c r="E227" i="24"/>
  <c r="N221" i="36"/>
  <c r="J227" i="16"/>
  <c r="I222" i="36"/>
  <c r="H228" i="25"/>
  <c r="I228" i="45"/>
  <c r="I227" i="16"/>
  <c r="J230" i="27"/>
  <c r="F225" i="20"/>
  <c r="F228" i="35"/>
  <c r="M228" i="41"/>
  <c r="H229" i="31"/>
  <c r="J225" i="19"/>
  <c r="H225" i="17"/>
  <c r="F224" i="18"/>
  <c r="D229" i="41"/>
  <c r="G228" i="35"/>
  <c r="N229" i="44"/>
  <c r="G219" i="39"/>
  <c r="I227" i="30"/>
  <c r="M226" i="20"/>
  <c r="K225" i="19"/>
  <c r="K229" i="42"/>
  <c r="E230" i="29"/>
  <c r="L228" i="16"/>
  <c r="H226" i="21"/>
  <c r="F229" i="27"/>
  <c r="M227" i="24"/>
  <c r="F221" i="36"/>
  <c r="D227" i="16"/>
  <c r="J228" i="25"/>
  <c r="L228" i="45"/>
  <c r="D228" i="45"/>
  <c r="L228" i="20"/>
  <c r="I231" i="29"/>
  <c r="G228" i="42"/>
  <c r="J227" i="30"/>
  <c r="G224" i="19"/>
  <c r="J229" i="24"/>
  <c r="E224" i="14"/>
  <c r="K229" i="35"/>
  <c r="H230" i="44"/>
  <c r="G230" i="29"/>
  <c r="F224" i="14"/>
  <c r="I229" i="42"/>
  <c r="J228" i="16"/>
  <c r="L226" i="20"/>
  <c r="M228" i="31"/>
  <c r="H229" i="41"/>
  <c r="D231" i="29"/>
  <c r="E224" i="17"/>
  <c r="J226" i="20"/>
  <c r="L229" i="26"/>
  <c r="N229" i="27"/>
  <c r="N227" i="25"/>
  <c r="M221" i="36"/>
  <c r="K228" i="35"/>
  <c r="K222" i="36"/>
  <c r="K228" i="25"/>
  <c r="J228" i="45"/>
  <c r="J226" i="21"/>
  <c r="F224" i="17"/>
  <c r="H226" i="20"/>
  <c r="E228" i="41"/>
  <c r="H220" i="39"/>
  <c r="L227" i="30"/>
  <c r="E226" i="20"/>
  <c r="G224" i="14"/>
  <c r="N224" i="19"/>
  <c r="M224" i="18"/>
  <c r="N228" i="26"/>
  <c r="L229" i="24"/>
  <c r="H228" i="20"/>
  <c r="F228" i="26"/>
  <c r="I225" i="14"/>
  <c r="M229" i="44"/>
  <c r="I230" i="44"/>
  <c r="N226" i="20"/>
  <c r="K228" i="16"/>
  <c r="K226" i="20"/>
  <c r="D226" i="21"/>
  <c r="F228" i="41"/>
  <c r="K220" i="39"/>
  <c r="I228" i="16"/>
  <c r="I229" i="41"/>
  <c r="N225" i="20"/>
  <c r="K229" i="41"/>
  <c r="F230" i="29"/>
  <c r="L230" i="44"/>
  <c r="M224" i="14"/>
  <c r="L229" i="35"/>
  <c r="E229" i="27"/>
  <c r="F227" i="25"/>
  <c r="G221" i="36"/>
  <c r="H227" i="16"/>
  <c r="L228" i="25"/>
  <c r="H231" i="29"/>
  <c r="G224" i="17"/>
  <c r="H228" i="16"/>
  <c r="M228" i="24"/>
  <c r="G229" i="44"/>
  <c r="H225" i="18"/>
  <c r="E228" i="35"/>
  <c r="H225" i="19"/>
  <c r="E224" i="18"/>
  <c r="E228" i="42"/>
  <c r="K229" i="26"/>
  <c r="J231" i="29"/>
  <c r="G228" i="24"/>
  <c r="J220" i="39"/>
  <c r="J225" i="18"/>
  <c r="N228" i="41"/>
  <c r="D225" i="14"/>
  <c r="F228" i="31"/>
  <c r="M229" i="27"/>
  <c r="G227" i="25"/>
  <c r="L222" i="36"/>
  <c r="I228" i="25"/>
  <c r="D228" i="25"/>
  <c r="L230" i="27"/>
  <c r="I228" i="20"/>
  <c r="K231" i="29"/>
  <c r="M230" i="29"/>
  <c r="E229" i="44"/>
  <c r="G228" i="26"/>
  <c r="H229" i="24"/>
  <c r="J229" i="41"/>
  <c r="N219" i="39"/>
  <c r="F224" i="19"/>
  <c r="I226" i="20"/>
  <c r="M224" i="17"/>
  <c r="E225" i="20"/>
  <c r="D229" i="24"/>
  <c r="F228" i="42"/>
  <c r="J229" i="31"/>
  <c r="I229" i="24"/>
  <c r="E228" i="24"/>
  <c r="N227" i="24"/>
  <c r="E227" i="25"/>
  <c r="J222" i="36"/>
  <c r="H228" i="45"/>
  <c r="H227" i="30"/>
  <c r="L220" i="39"/>
  <c r="D228" i="16"/>
  <c r="F228" i="24"/>
  <c r="I220" i="39"/>
  <c r="M225" i="20"/>
  <c r="E224" i="19"/>
  <c r="M228" i="35"/>
  <c r="K225" i="14"/>
  <c r="N228" i="35"/>
  <c r="J229" i="35"/>
  <c r="E228" i="26"/>
  <c r="K227" i="30"/>
  <c r="I225" i="19"/>
  <c r="N230" i="29"/>
  <c r="K226" i="21"/>
  <c r="L225" i="19"/>
  <c r="D229" i="35"/>
  <c r="L225" i="17"/>
  <c r="L226" i="21"/>
  <c r="K229" i="31"/>
  <c r="D220" i="39"/>
  <c r="D227" i="30"/>
  <c r="M224" i="19"/>
  <c r="D229" i="31"/>
  <c r="M228" i="26"/>
  <c r="F227" i="24"/>
  <c r="M227" i="25"/>
  <c r="H222" i="36"/>
  <c r="K228" i="45"/>
  <c r="N224" i="17"/>
  <c r="D225" i="18"/>
  <c r="N228" i="24"/>
  <c r="G228" i="31"/>
  <c r="G225" i="20"/>
  <c r="N228" i="42"/>
  <c r="M228" i="42"/>
  <c r="E228" i="31"/>
  <c r="I225" i="18"/>
  <c r="N228" i="31"/>
  <c r="L229" i="41"/>
  <c r="F226" i="20"/>
  <c r="G226" i="20"/>
  <c r="G228" i="41"/>
  <c r="N224" i="18"/>
  <c r="F229" i="44"/>
  <c r="G227" i="24"/>
  <c r="E221" i="36"/>
  <c r="D229" i="25"/>
  <c r="D222" i="36"/>
  <c r="L227" i="16"/>
  <c r="H230" i="27"/>
  <c r="F219" i="39"/>
  <c r="I226" i="21"/>
  <c r="E219" i="39"/>
  <c r="N224" i="14"/>
  <c r="K229" i="24"/>
  <c r="G224" i="18"/>
  <c r="M219" i="39"/>
  <c r="D225" i="19"/>
  <c r="D229" i="26"/>
  <c r="L229" i="42"/>
  <c r="L225" i="14"/>
  <c r="D225" i="17"/>
  <c r="D230" i="44"/>
  <c r="K228" i="20"/>
  <c r="L231" i="29"/>
  <c r="H229" i="35"/>
  <c r="I229" i="31"/>
  <c r="C224" i="36" l="1"/>
  <c r="C230" i="25"/>
  <c r="A231" i="25"/>
  <c r="B230" i="25"/>
  <c r="A232" i="44"/>
  <c r="B231" i="44"/>
  <c r="A231" i="31"/>
  <c r="B231" i="31" s="1"/>
  <c r="B230" i="31"/>
  <c r="A230" i="36"/>
  <c r="B229" i="36"/>
  <c r="C231" i="27"/>
  <c r="B231" i="27"/>
  <c r="C229" i="20"/>
  <c r="A230" i="20"/>
  <c r="B229" i="20"/>
  <c r="A231" i="35"/>
  <c r="B230" i="35"/>
  <c r="B232" i="29"/>
  <c r="A233" i="29"/>
  <c r="B230" i="26"/>
  <c r="A231" i="26"/>
  <c r="A231" i="24"/>
  <c r="B230" i="24"/>
  <c r="C226" i="17"/>
  <c r="A227" i="17"/>
  <c r="B226" i="17"/>
  <c r="A230" i="16"/>
  <c r="B229" i="16"/>
  <c r="B226" i="14"/>
  <c r="A227" i="14"/>
  <c r="C226" i="14"/>
  <c r="B231" i="43"/>
  <c r="A232" i="43"/>
  <c r="C230" i="26"/>
  <c r="C232" i="29"/>
  <c r="C231" i="44"/>
  <c r="C230" i="35"/>
  <c r="C230" i="31"/>
  <c r="C230" i="24"/>
  <c r="C229" i="16"/>
  <c r="B230" i="42"/>
  <c r="C230" i="42"/>
  <c r="A231" i="42"/>
  <c r="C229" i="30"/>
  <c r="A230" i="30"/>
  <c r="B229" i="30"/>
  <c r="B228" i="21"/>
  <c r="C228" i="21"/>
  <c r="A229" i="21"/>
  <c r="B227" i="19"/>
  <c r="A228" i="19"/>
  <c r="C227" i="19"/>
  <c r="B227" i="18"/>
  <c r="C227" i="18"/>
  <c r="A228" i="18"/>
  <c r="A222" i="39"/>
  <c r="B221" i="39"/>
  <c r="C221" i="39"/>
  <c r="O182" i="21"/>
  <c r="M222" i="36"/>
  <c r="E228" i="25"/>
  <c r="N227" i="16"/>
  <c r="K223" i="36"/>
  <c r="D230" i="27"/>
  <c r="N229" i="25"/>
  <c r="I230" i="27"/>
  <c r="D231" i="27"/>
  <c r="D226" i="19"/>
  <c r="E220" i="39"/>
  <c r="E225" i="17"/>
  <c r="L230" i="31"/>
  <c r="J226" i="19"/>
  <c r="G227" i="30"/>
  <c r="D227" i="19"/>
  <c r="F231" i="29"/>
  <c r="L230" i="42"/>
  <c r="K227" i="21"/>
  <c r="F228" i="25"/>
  <c r="H231" i="27"/>
  <c r="N229" i="26"/>
  <c r="K230" i="35"/>
  <c r="D232" i="29"/>
  <c r="N226" i="21"/>
  <c r="N222" i="36"/>
  <c r="M228" i="45"/>
  <c r="G227" i="16"/>
  <c r="H225" i="14"/>
  <c r="L229" i="25"/>
  <c r="M229" i="25"/>
  <c r="K225" i="17"/>
  <c r="K231" i="27"/>
  <c r="F229" i="26"/>
  <c r="D228" i="30"/>
  <c r="F227" i="30"/>
  <c r="G229" i="31"/>
  <c r="J230" i="26"/>
  <c r="H230" i="24"/>
  <c r="I227" i="21"/>
  <c r="I230" i="24"/>
  <c r="L230" i="26"/>
  <c r="D226" i="18"/>
  <c r="H230" i="42"/>
  <c r="L230" i="24"/>
  <c r="I228" i="30"/>
  <c r="G231" i="29"/>
  <c r="L227" i="21"/>
  <c r="N220" i="39"/>
  <c r="K230" i="24"/>
  <c r="J229" i="16"/>
  <c r="E227" i="30"/>
  <c r="G222" i="36"/>
  <c r="E228" i="45"/>
  <c r="F227" i="16"/>
  <c r="I223" i="36"/>
  <c r="J225" i="17"/>
  <c r="J229" i="25"/>
  <c r="D229" i="42"/>
  <c r="I225" i="17"/>
  <c r="L221" i="39"/>
  <c r="E231" i="29"/>
  <c r="J230" i="31"/>
  <c r="F226" i="21"/>
  <c r="H221" i="39"/>
  <c r="M228" i="16"/>
  <c r="H228" i="30"/>
  <c r="I227" i="20"/>
  <c r="G225" i="14"/>
  <c r="E230" i="44"/>
  <c r="I226" i="19"/>
  <c r="J230" i="42"/>
  <c r="E228" i="16"/>
  <c r="N229" i="35"/>
  <c r="G230" i="44"/>
  <c r="D221" i="39"/>
  <c r="M229" i="35"/>
  <c r="K230" i="26"/>
  <c r="I226" i="14"/>
  <c r="E229" i="31"/>
  <c r="F225" i="17"/>
  <c r="I231" i="44"/>
  <c r="F225" i="19"/>
  <c r="F229" i="24"/>
  <c r="I221" i="39"/>
  <c r="J221" i="39"/>
  <c r="G220" i="39"/>
  <c r="K232" i="29"/>
  <c r="L232" i="29"/>
  <c r="I230" i="31"/>
  <c r="N228" i="16"/>
  <c r="N225" i="14"/>
  <c r="E226" i="21"/>
  <c r="N225" i="19"/>
  <c r="M227" i="30"/>
  <c r="D226" i="14"/>
  <c r="H230" i="31"/>
  <c r="I226" i="17"/>
  <c r="K226" i="19"/>
  <c r="F228" i="16"/>
  <c r="N229" i="31"/>
  <c r="E229" i="24"/>
  <c r="K230" i="42"/>
  <c r="D230" i="35"/>
  <c r="E222" i="36"/>
  <c r="N228" i="45"/>
  <c r="L223" i="36"/>
  <c r="J229" i="26"/>
  <c r="H229" i="25"/>
  <c r="J229" i="42"/>
  <c r="L229" i="31"/>
  <c r="H229" i="20"/>
  <c r="G225" i="17"/>
  <c r="E229" i="41"/>
  <c r="I226" i="18"/>
  <c r="J228" i="30"/>
  <c r="J230" i="35"/>
  <c r="F230" i="44"/>
  <c r="D230" i="42"/>
  <c r="J226" i="18"/>
  <c r="E229" i="26"/>
  <c r="F225" i="14"/>
  <c r="K221" i="39"/>
  <c r="H231" i="44"/>
  <c r="G229" i="24"/>
  <c r="M225" i="18"/>
  <c r="I230" i="42"/>
  <c r="F229" i="41"/>
  <c r="N230" i="44"/>
  <c r="F225" i="18"/>
  <c r="M231" i="29"/>
  <c r="N228" i="25"/>
  <c r="F228" i="45"/>
  <c r="D223" i="36"/>
  <c r="K230" i="44"/>
  <c r="K229" i="25"/>
  <c r="J230" i="44"/>
  <c r="I229" i="26"/>
  <c r="H229" i="42"/>
  <c r="J229" i="20"/>
  <c r="J231" i="44"/>
  <c r="I230" i="26"/>
  <c r="M229" i="26"/>
  <c r="D230" i="24"/>
  <c r="G226" i="21"/>
  <c r="M225" i="19"/>
  <c r="N231" i="29"/>
  <c r="M225" i="14"/>
  <c r="H226" i="19"/>
  <c r="H227" i="21"/>
  <c r="E225" i="19"/>
  <c r="M230" i="44"/>
  <c r="M228" i="25"/>
  <c r="G228" i="45"/>
  <c r="J223" i="36"/>
  <c r="I229" i="35"/>
  <c r="G229" i="25"/>
  <c r="J225" i="14"/>
  <c r="I231" i="27"/>
  <c r="I229" i="20"/>
  <c r="N229" i="24"/>
  <c r="L231" i="44"/>
  <c r="G228" i="16"/>
  <c r="D227" i="20"/>
  <c r="L228" i="30"/>
  <c r="H226" i="14"/>
  <c r="M225" i="17"/>
  <c r="K227" i="20"/>
  <c r="F220" i="39"/>
  <c r="L227" i="20"/>
  <c r="J227" i="20"/>
  <c r="L230" i="35"/>
  <c r="N225" i="17"/>
  <c r="E225" i="18"/>
  <c r="I229" i="16"/>
  <c r="N229" i="41"/>
  <c r="G228" i="25"/>
  <c r="E227" i="16"/>
  <c r="H223" i="36"/>
  <c r="K230" i="27"/>
  <c r="E229" i="25"/>
  <c r="J228" i="20"/>
  <c r="M226" i="21"/>
  <c r="G229" i="35"/>
  <c r="F229" i="31"/>
  <c r="M220" i="39"/>
  <c r="M229" i="41"/>
  <c r="M229" i="31"/>
  <c r="G229" i="26"/>
  <c r="G225" i="19"/>
  <c r="H230" i="26"/>
  <c r="M229" i="24"/>
  <c r="G225" i="18"/>
  <c r="H227" i="20"/>
  <c r="D230" i="26"/>
  <c r="F229" i="35"/>
  <c r="H226" i="18"/>
  <c r="L231" i="27"/>
  <c r="N227" i="30"/>
  <c r="D230" i="31"/>
  <c r="K230" i="31"/>
  <c r="J226" i="14"/>
  <c r="E225" i="14"/>
  <c r="I230" i="35"/>
  <c r="J227" i="21"/>
  <c r="G229" i="41"/>
  <c r="L226" i="19"/>
  <c r="N225" i="18"/>
  <c r="K228" i="30"/>
  <c r="F222" i="36"/>
  <c r="M227" i="16"/>
  <c r="I229" i="25"/>
  <c r="F229" i="25"/>
  <c r="H229" i="26"/>
  <c r="E229" i="35"/>
  <c r="J226" i="17"/>
  <c r="J230" i="24"/>
  <c r="D227" i="21"/>
  <c r="H232" i="29"/>
  <c r="L229" i="20"/>
  <c r="H226" i="17"/>
  <c r="D230" i="25"/>
  <c r="D231" i="44"/>
  <c r="H230" i="35"/>
  <c r="D229" i="16"/>
  <c r="L226" i="14"/>
  <c r="B232" i="44" l="1"/>
  <c r="A233" i="44"/>
  <c r="C231" i="25"/>
  <c r="A232" i="25"/>
  <c r="B231" i="25"/>
  <c r="C225" i="36"/>
  <c r="B230" i="36"/>
  <c r="A231" i="36"/>
  <c r="B230" i="20"/>
  <c r="C230" i="20"/>
  <c r="A231" i="20"/>
  <c r="A232" i="35"/>
  <c r="B231" i="35"/>
  <c r="A234" i="29"/>
  <c r="B233" i="29"/>
  <c r="B231" i="26"/>
  <c r="A232" i="26"/>
  <c r="A232" i="24"/>
  <c r="B231" i="24"/>
  <c r="B227" i="17"/>
  <c r="C227" i="17"/>
  <c r="A228" i="17"/>
  <c r="B230" i="16"/>
  <c r="A231" i="16"/>
  <c r="A228" i="14"/>
  <c r="B227" i="14"/>
  <c r="C227" i="14"/>
  <c r="A233" i="43"/>
  <c r="B232" i="43"/>
  <c r="C231" i="26"/>
  <c r="C233" i="29"/>
  <c r="C232" i="44"/>
  <c r="C231" i="35"/>
  <c r="C231" i="31"/>
  <c r="C231" i="24"/>
  <c r="C230" i="16"/>
  <c r="C231" i="42"/>
  <c r="A232" i="42"/>
  <c r="B231" i="42"/>
  <c r="B230" i="30"/>
  <c r="C230" i="30"/>
  <c r="A231" i="30"/>
  <c r="B229" i="21"/>
  <c r="C229" i="21"/>
  <c r="A230" i="21"/>
  <c r="B228" i="19"/>
  <c r="C228" i="19"/>
  <c r="A229" i="19"/>
  <c r="B228" i="18"/>
  <c r="A229" i="18"/>
  <c r="C228" i="18"/>
  <c r="O180" i="21"/>
  <c r="O181" i="21"/>
  <c r="A223" i="39"/>
  <c r="B222" i="39"/>
  <c r="C222" i="39"/>
  <c r="D228" i="20"/>
  <c r="M229" i="42"/>
  <c r="N230" i="27"/>
  <c r="K226" i="14"/>
  <c r="K229" i="16"/>
  <c r="H230" i="25"/>
  <c r="M230" i="25"/>
  <c r="H230" i="20"/>
  <c r="K227" i="19"/>
  <c r="G230" i="42"/>
  <c r="G226" i="18"/>
  <c r="I229" i="30"/>
  <c r="G227" i="21"/>
  <c r="I231" i="24"/>
  <c r="K228" i="21"/>
  <c r="E227" i="19"/>
  <c r="M226" i="18"/>
  <c r="N228" i="30"/>
  <c r="I227" i="14"/>
  <c r="I227" i="19"/>
  <c r="F227" i="21"/>
  <c r="D231" i="31"/>
  <c r="H231" i="35"/>
  <c r="D231" i="42"/>
  <c r="H222" i="39"/>
  <c r="M223" i="36"/>
  <c r="E229" i="42"/>
  <c r="E230" i="27"/>
  <c r="K231" i="44"/>
  <c r="D226" i="17"/>
  <c r="J230" i="25"/>
  <c r="E230" i="25"/>
  <c r="L224" i="36"/>
  <c r="J230" i="20"/>
  <c r="N226" i="19"/>
  <c r="N231" i="44"/>
  <c r="E226" i="19"/>
  <c r="K231" i="31"/>
  <c r="K231" i="26"/>
  <c r="F232" i="29"/>
  <c r="H227" i="19"/>
  <c r="G230" i="24"/>
  <c r="N230" i="24"/>
  <c r="I231" i="26"/>
  <c r="E228" i="30"/>
  <c r="N227" i="20"/>
  <c r="G221" i="39"/>
  <c r="J232" i="44"/>
  <c r="K230" i="16"/>
  <c r="I222" i="39"/>
  <c r="N232" i="29"/>
  <c r="G230" i="31"/>
  <c r="D222" i="39"/>
  <c r="H229" i="30"/>
  <c r="J227" i="17"/>
  <c r="L231" i="24"/>
  <c r="M226" i="14"/>
  <c r="E230" i="42"/>
  <c r="I230" i="20"/>
  <c r="E227" i="21"/>
  <c r="D231" i="35"/>
  <c r="F226" i="19"/>
  <c r="F230" i="42"/>
  <c r="G223" i="36"/>
  <c r="N229" i="42"/>
  <c r="F230" i="27"/>
  <c r="K229" i="20"/>
  <c r="H229" i="16"/>
  <c r="I230" i="25"/>
  <c r="J224" i="36"/>
  <c r="G226" i="19"/>
  <c r="E230" i="24"/>
  <c r="M230" i="24"/>
  <c r="N226" i="14"/>
  <c r="E229" i="16"/>
  <c r="L231" i="31"/>
  <c r="K227" i="14"/>
  <c r="L227" i="17"/>
  <c r="L228" i="21"/>
  <c r="L229" i="30"/>
  <c r="M226" i="19"/>
  <c r="I231" i="42"/>
  <c r="M230" i="42"/>
  <c r="N230" i="31"/>
  <c r="M227" i="19"/>
  <c r="E230" i="35"/>
  <c r="L222" i="39"/>
  <c r="F230" i="26"/>
  <c r="G230" i="35"/>
  <c r="E227" i="20"/>
  <c r="G226" i="14"/>
  <c r="H227" i="14"/>
  <c r="F228" i="30"/>
  <c r="J233" i="29"/>
  <c r="F230" i="24"/>
  <c r="F223" i="36"/>
  <c r="G231" i="27"/>
  <c r="M230" i="27"/>
  <c r="J231" i="27"/>
  <c r="I232" i="29"/>
  <c r="K230" i="25"/>
  <c r="H224" i="36"/>
  <c r="D224" i="36"/>
  <c r="I227" i="17"/>
  <c r="I227" i="18"/>
  <c r="E232" i="29"/>
  <c r="E230" i="26"/>
  <c r="K231" i="42"/>
  <c r="N229" i="16"/>
  <c r="F230" i="35"/>
  <c r="J231" i="35"/>
  <c r="H228" i="21"/>
  <c r="G230" i="26"/>
  <c r="F226" i="14"/>
  <c r="M221" i="39"/>
  <c r="N221" i="39"/>
  <c r="J227" i="19"/>
  <c r="N230" i="35"/>
  <c r="D228" i="21"/>
  <c r="I230" i="16"/>
  <c r="J222" i="39"/>
  <c r="L231" i="42"/>
  <c r="G231" i="44"/>
  <c r="G232" i="29"/>
  <c r="N227" i="21"/>
  <c r="E230" i="31"/>
  <c r="D227" i="18"/>
  <c r="H227" i="18"/>
  <c r="N223" i="36"/>
  <c r="F231" i="27"/>
  <c r="M231" i="27"/>
  <c r="L230" i="25"/>
  <c r="I224" i="36"/>
  <c r="H231" i="26"/>
  <c r="J229" i="30"/>
  <c r="G227" i="20"/>
  <c r="D231" i="24"/>
  <c r="D227" i="14"/>
  <c r="M228" i="30"/>
  <c r="G227" i="19"/>
  <c r="E226" i="18"/>
  <c r="K227" i="17"/>
  <c r="M232" i="29"/>
  <c r="K231" i="35"/>
  <c r="J231" i="42"/>
  <c r="M227" i="21"/>
  <c r="E223" i="36"/>
  <c r="E231" i="27"/>
  <c r="D229" i="20"/>
  <c r="G230" i="25"/>
  <c r="K224" i="36"/>
  <c r="K230" i="20"/>
  <c r="H231" i="31"/>
  <c r="M230" i="31"/>
  <c r="E226" i="14"/>
  <c r="F231" i="44"/>
  <c r="J231" i="26"/>
  <c r="J231" i="31"/>
  <c r="D229" i="30"/>
  <c r="D232" i="44"/>
  <c r="F227" i="19"/>
  <c r="G228" i="30"/>
  <c r="L230" i="16"/>
  <c r="L227" i="14"/>
  <c r="N226" i="18"/>
  <c r="H231" i="24"/>
  <c r="M227" i="20"/>
  <c r="J228" i="21"/>
  <c r="M230" i="26"/>
  <c r="D231" i="26"/>
  <c r="N230" i="26"/>
  <c r="E221" i="39"/>
  <c r="J231" i="24"/>
  <c r="L227" i="19"/>
  <c r="D231" i="25"/>
  <c r="F221" i="39"/>
  <c r="F227" i="20"/>
  <c r="D228" i="19"/>
  <c r="M231" i="44"/>
  <c r="F229" i="42"/>
  <c r="N231" i="27"/>
  <c r="J232" i="29"/>
  <c r="L226" i="17"/>
  <c r="F230" i="25"/>
  <c r="L230" i="20"/>
  <c r="E231" i="44"/>
  <c r="K231" i="24"/>
  <c r="L231" i="26"/>
  <c r="I231" i="35"/>
  <c r="N227" i="19"/>
  <c r="F226" i="18"/>
  <c r="N230" i="42"/>
  <c r="H227" i="17"/>
  <c r="J227" i="18"/>
  <c r="G229" i="16"/>
  <c r="H231" i="42"/>
  <c r="I231" i="31"/>
  <c r="K232" i="44"/>
  <c r="F229" i="16"/>
  <c r="M229" i="16"/>
  <c r="H232" i="44"/>
  <c r="J227" i="14"/>
  <c r="K229" i="30"/>
  <c r="I228" i="21"/>
  <c r="G229" i="42"/>
  <c r="G230" i="27"/>
  <c r="K226" i="17"/>
  <c r="L229" i="16"/>
  <c r="N230" i="25"/>
  <c r="F230" i="31"/>
  <c r="K222" i="39"/>
  <c r="M230" i="35"/>
  <c r="L231" i="35"/>
  <c r="D230" i="16"/>
  <c r="L232" i="44"/>
  <c r="H233" i="29"/>
  <c r="D227" i="17"/>
  <c r="D230" i="20"/>
  <c r="C226" i="36" l="1"/>
  <c r="A233" i="25"/>
  <c r="B232" i="25"/>
  <c r="C232" i="25"/>
  <c r="B233" i="44"/>
  <c r="A234" i="44"/>
  <c r="A232" i="36"/>
  <c r="B231" i="36"/>
  <c r="C231" i="20"/>
  <c r="A232" i="20"/>
  <c r="B231" i="20"/>
  <c r="A233" i="35"/>
  <c r="B232" i="35"/>
  <c r="A235" i="29"/>
  <c r="B234" i="29"/>
  <c r="B232" i="26"/>
  <c r="A233" i="26"/>
  <c r="B232" i="24"/>
  <c r="A233" i="24"/>
  <c r="B228" i="17"/>
  <c r="C228" i="17"/>
  <c r="A229" i="17"/>
  <c r="B231" i="16"/>
  <c r="A232" i="16"/>
  <c r="B228" i="14"/>
  <c r="A229" i="14"/>
  <c r="C228" i="14"/>
  <c r="B233" i="43"/>
  <c r="A234" i="43"/>
  <c r="C232" i="26"/>
  <c r="C234" i="29"/>
  <c r="C233" i="44"/>
  <c r="C232" i="35"/>
  <c r="C232" i="24"/>
  <c r="C231" i="16"/>
  <c r="B232" i="42"/>
  <c r="C232" i="42"/>
  <c r="A233" i="42"/>
  <c r="C231" i="30"/>
  <c r="A232" i="30"/>
  <c r="B231" i="30"/>
  <c r="B230" i="21"/>
  <c r="C230" i="21"/>
  <c r="A231" i="21"/>
  <c r="B229" i="19"/>
  <c r="A230" i="19"/>
  <c r="C229" i="19"/>
  <c r="B229" i="18"/>
  <c r="C229" i="18"/>
  <c r="A230" i="18"/>
  <c r="A224" i="39"/>
  <c r="B223" i="39"/>
  <c r="C223" i="39"/>
  <c r="E230" i="20"/>
  <c r="N229" i="20"/>
  <c r="F226" i="17"/>
  <c r="G228" i="20"/>
  <c r="K225" i="36"/>
  <c r="L231" i="25"/>
  <c r="D233" i="29"/>
  <c r="H231" i="20"/>
  <c r="M228" i="21"/>
  <c r="M231" i="31"/>
  <c r="H232" i="24"/>
  <c r="D229" i="19"/>
  <c r="N228" i="19"/>
  <c r="F231" i="42"/>
  <c r="J228" i="14"/>
  <c r="E228" i="19"/>
  <c r="G228" i="21"/>
  <c r="F227" i="14"/>
  <c r="L231" i="16"/>
  <c r="M227" i="17"/>
  <c r="K233" i="44"/>
  <c r="G231" i="42"/>
  <c r="N232" i="44"/>
  <c r="K230" i="30"/>
  <c r="E232" i="44"/>
  <c r="G230" i="20"/>
  <c r="M229" i="20"/>
  <c r="M226" i="17"/>
  <c r="I232" i="44"/>
  <c r="J231" i="25"/>
  <c r="H230" i="16"/>
  <c r="I231" i="20"/>
  <c r="M229" i="30"/>
  <c r="M232" i="44"/>
  <c r="G227" i="17"/>
  <c r="E227" i="14"/>
  <c r="H233" i="44"/>
  <c r="G228" i="19"/>
  <c r="I232" i="26"/>
  <c r="N231" i="31"/>
  <c r="J232" i="42"/>
  <c r="F230" i="20"/>
  <c r="G224" i="36"/>
  <c r="E226" i="17"/>
  <c r="J230" i="16"/>
  <c r="L225" i="36"/>
  <c r="G231" i="25"/>
  <c r="K233" i="29"/>
  <c r="K231" i="20"/>
  <c r="L234" i="29"/>
  <c r="J223" i="39"/>
  <c r="D231" i="16"/>
  <c r="L233" i="44"/>
  <c r="K228" i="14"/>
  <c r="D230" i="30"/>
  <c r="F228" i="21"/>
  <c r="I228" i="19"/>
  <c r="I229" i="21"/>
  <c r="J228" i="17"/>
  <c r="F227" i="17"/>
  <c r="M230" i="20"/>
  <c r="N224" i="36"/>
  <c r="N226" i="17"/>
  <c r="F231" i="25"/>
  <c r="I233" i="29"/>
  <c r="L231" i="20"/>
  <c r="F231" i="24"/>
  <c r="E231" i="24"/>
  <c r="G222" i="39"/>
  <c r="E231" i="31"/>
  <c r="L228" i="17"/>
  <c r="E229" i="30"/>
  <c r="J229" i="21"/>
  <c r="G231" i="26"/>
  <c r="H230" i="30"/>
  <c r="N231" i="24"/>
  <c r="G227" i="18"/>
  <c r="H228" i="17"/>
  <c r="N231" i="42"/>
  <c r="E227" i="17"/>
  <c r="J231" i="20"/>
  <c r="J228" i="18"/>
  <c r="D223" i="39"/>
  <c r="G232" i="44"/>
  <c r="M227" i="18"/>
  <c r="G231" i="24"/>
  <c r="N227" i="18"/>
  <c r="J228" i="19"/>
  <c r="G230" i="16"/>
  <c r="D232" i="26"/>
  <c r="M231" i="42"/>
  <c r="E227" i="18"/>
  <c r="I228" i="14"/>
  <c r="N229" i="30"/>
  <c r="J230" i="30"/>
  <c r="N222" i="39"/>
  <c r="K234" i="29"/>
  <c r="G229" i="30"/>
  <c r="E231" i="26"/>
  <c r="M231" i="24"/>
  <c r="N230" i="20"/>
  <c r="M224" i="36"/>
  <c r="M228" i="20"/>
  <c r="I225" i="36"/>
  <c r="N231" i="25"/>
  <c r="I223" i="39"/>
  <c r="L228" i="19"/>
  <c r="N227" i="14"/>
  <c r="E231" i="35"/>
  <c r="N230" i="16"/>
  <c r="I228" i="18"/>
  <c r="L232" i="26"/>
  <c r="D228" i="18"/>
  <c r="K228" i="19"/>
  <c r="F231" i="26"/>
  <c r="F231" i="31"/>
  <c r="H234" i="29"/>
  <c r="N231" i="35"/>
  <c r="D233" i="44"/>
  <c r="E229" i="20"/>
  <c r="F224" i="36"/>
  <c r="E228" i="20"/>
  <c r="J225" i="36"/>
  <c r="H231" i="25"/>
  <c r="M231" i="25"/>
  <c r="N227" i="17"/>
  <c r="N231" i="26"/>
  <c r="K232" i="24"/>
  <c r="J232" i="35"/>
  <c r="K232" i="35"/>
  <c r="H232" i="42"/>
  <c r="L229" i="21"/>
  <c r="E231" i="42"/>
  <c r="F222" i="39"/>
  <c r="J232" i="24"/>
  <c r="I232" i="42"/>
  <c r="F229" i="20"/>
  <c r="E224" i="36"/>
  <c r="F228" i="20"/>
  <c r="H225" i="36"/>
  <c r="K231" i="25"/>
  <c r="E231" i="25"/>
  <c r="F231" i="35"/>
  <c r="D228" i="14"/>
  <c r="M231" i="26"/>
  <c r="L232" i="42"/>
  <c r="I232" i="24"/>
  <c r="F228" i="19"/>
  <c r="L223" i="39"/>
  <c r="F230" i="16"/>
  <c r="M228" i="19"/>
  <c r="H232" i="35"/>
  <c r="H228" i="14"/>
  <c r="D229" i="21"/>
  <c r="G229" i="20"/>
  <c r="G226" i="17"/>
  <c r="N228" i="20"/>
  <c r="D225" i="36"/>
  <c r="I231" i="25"/>
  <c r="L233" i="29"/>
  <c r="D231" i="20"/>
  <c r="H228" i="18"/>
  <c r="D228" i="17"/>
  <c r="H223" i="39"/>
  <c r="E222" i="39"/>
  <c r="L232" i="35"/>
  <c r="F227" i="18"/>
  <c r="H229" i="21"/>
  <c r="M231" i="35"/>
  <c r="M222" i="39"/>
  <c r="G231" i="31"/>
  <c r="K228" i="17"/>
  <c r="M227" i="14"/>
  <c r="N228" i="21"/>
  <c r="D232" i="35"/>
  <c r="K232" i="42"/>
  <c r="K229" i="21"/>
  <c r="H228" i="19"/>
  <c r="I233" i="44"/>
  <c r="D232" i="42"/>
  <c r="I232" i="35"/>
  <c r="I228" i="17"/>
  <c r="H232" i="26"/>
  <c r="L230" i="30"/>
  <c r="I230" i="30"/>
  <c r="G231" i="35"/>
  <c r="F229" i="30"/>
  <c r="F232" i="44"/>
  <c r="G227" i="14"/>
  <c r="E230" i="16"/>
  <c r="M230" i="16"/>
  <c r="K231" i="16"/>
  <c r="K223" i="39"/>
  <c r="E228" i="21"/>
  <c r="H231" i="16"/>
  <c r="D232" i="25"/>
  <c r="J232" i="26"/>
  <c r="L232" i="24"/>
  <c r="I231" i="16"/>
  <c r="D234" i="29"/>
  <c r="J233" i="44"/>
  <c r="L228" i="14"/>
  <c r="B233" i="25" l="1"/>
  <c r="C233" i="25"/>
  <c r="A234" i="25"/>
  <c r="C227" i="36"/>
  <c r="A235" i="44"/>
  <c r="B234" i="44"/>
  <c r="B232" i="36"/>
  <c r="A233" i="36"/>
  <c r="B232" i="20"/>
  <c r="C232" i="20"/>
  <c r="A233" i="20"/>
  <c r="B233" i="35"/>
  <c r="A234" i="35"/>
  <c r="B235" i="29"/>
  <c r="A236" i="29"/>
  <c r="A234" i="26"/>
  <c r="B233" i="26"/>
  <c r="A234" i="24"/>
  <c r="B233" i="24"/>
  <c r="B229" i="17"/>
  <c r="C229" i="17"/>
  <c r="A230" i="17"/>
  <c r="B232" i="16"/>
  <c r="A233" i="16"/>
  <c r="A230" i="14"/>
  <c r="B229" i="14"/>
  <c r="C229" i="14"/>
  <c r="A235" i="43"/>
  <c r="B234" i="43"/>
  <c r="C233" i="26"/>
  <c r="C235" i="29"/>
  <c r="C234" i="44"/>
  <c r="C233" i="35"/>
  <c r="C233" i="24"/>
  <c r="C232" i="16"/>
  <c r="C233" i="42"/>
  <c r="A234" i="42"/>
  <c r="B233" i="42"/>
  <c r="B232" i="30"/>
  <c r="C232" i="30"/>
  <c r="A233" i="30"/>
  <c r="B231" i="21"/>
  <c r="A232" i="21"/>
  <c r="C231" i="21"/>
  <c r="B230" i="19"/>
  <c r="C230" i="19"/>
  <c r="A231" i="19"/>
  <c r="B230" i="18"/>
  <c r="A231" i="18"/>
  <c r="C230" i="18"/>
  <c r="A225" i="39"/>
  <c r="B224" i="39"/>
  <c r="C224" i="39"/>
  <c r="M231" i="20"/>
  <c r="G225" i="36"/>
  <c r="G231" i="20"/>
  <c r="M232" i="25"/>
  <c r="M229" i="21"/>
  <c r="G232" i="26"/>
  <c r="N230" i="30"/>
  <c r="H234" i="44"/>
  <c r="L231" i="30"/>
  <c r="F228" i="14"/>
  <c r="H229" i="14"/>
  <c r="G228" i="14"/>
  <c r="I224" i="39"/>
  <c r="D229" i="18"/>
  <c r="I232" i="16"/>
  <c r="G233" i="44"/>
  <c r="I229" i="14"/>
  <c r="E232" i="35"/>
  <c r="E231" i="20"/>
  <c r="D230" i="21"/>
  <c r="J231" i="16"/>
  <c r="D233" i="25"/>
  <c r="I226" i="36"/>
  <c r="I232" i="25"/>
  <c r="E232" i="25"/>
  <c r="I229" i="17"/>
  <c r="H233" i="35"/>
  <c r="E223" i="39"/>
  <c r="I233" i="42"/>
  <c r="H229" i="17"/>
  <c r="L233" i="35"/>
  <c r="I229" i="19"/>
  <c r="G229" i="19"/>
  <c r="N228" i="17"/>
  <c r="F231" i="20"/>
  <c r="D231" i="30"/>
  <c r="D232" i="24"/>
  <c r="L226" i="36"/>
  <c r="L232" i="25"/>
  <c r="I233" i="26"/>
  <c r="H231" i="30"/>
  <c r="E234" i="29"/>
  <c r="D229" i="14"/>
  <c r="J231" i="30"/>
  <c r="L230" i="21"/>
  <c r="I234" i="44"/>
  <c r="I233" i="24"/>
  <c r="J229" i="14"/>
  <c r="K224" i="39"/>
  <c r="N231" i="20"/>
  <c r="G233" i="29"/>
  <c r="J234" i="29"/>
  <c r="H226" i="36"/>
  <c r="D226" i="36"/>
  <c r="K232" i="25"/>
  <c r="I231" i="30"/>
  <c r="F223" i="39"/>
  <c r="F233" i="44"/>
  <c r="J232" i="16"/>
  <c r="M233" i="44"/>
  <c r="E232" i="26"/>
  <c r="I230" i="21"/>
  <c r="E228" i="17"/>
  <c r="N232" i="42"/>
  <c r="E228" i="18"/>
  <c r="G232" i="35"/>
  <c r="M223" i="39"/>
  <c r="J232" i="25"/>
  <c r="G228" i="17"/>
  <c r="G230" i="30"/>
  <c r="D234" i="44"/>
  <c r="K235" i="29"/>
  <c r="M232" i="42"/>
  <c r="G234" i="29"/>
  <c r="G229" i="21"/>
  <c r="F232" i="26"/>
  <c r="L233" i="24"/>
  <c r="G228" i="18"/>
  <c r="D232" i="20"/>
  <c r="F234" i="29"/>
  <c r="L229" i="14"/>
  <c r="K230" i="21"/>
  <c r="H233" i="26"/>
  <c r="D232" i="30"/>
  <c r="M228" i="14"/>
  <c r="K234" i="44"/>
  <c r="N234" i="29"/>
  <c r="G223" i="39"/>
  <c r="F232" i="35"/>
  <c r="H235" i="29"/>
  <c r="N225" i="36"/>
  <c r="E233" i="29"/>
  <c r="I234" i="29"/>
  <c r="H233" i="42"/>
  <c r="E228" i="14"/>
  <c r="N228" i="14"/>
  <c r="F228" i="17"/>
  <c r="I229" i="18"/>
  <c r="D233" i="42"/>
  <c r="J229" i="19"/>
  <c r="L229" i="19"/>
  <c r="F232" i="42"/>
  <c r="E229" i="19"/>
  <c r="D235" i="29"/>
  <c r="M229" i="19"/>
  <c r="M230" i="30"/>
  <c r="J229" i="17"/>
  <c r="M234" i="29"/>
  <c r="E225" i="36"/>
  <c r="F233" i="29"/>
  <c r="K232" i="26"/>
  <c r="F232" i="25"/>
  <c r="I232" i="20"/>
  <c r="L235" i="29"/>
  <c r="F231" i="16"/>
  <c r="J233" i="24"/>
  <c r="N231" i="16"/>
  <c r="M231" i="16"/>
  <c r="I235" i="29"/>
  <c r="H230" i="21"/>
  <c r="M225" i="36"/>
  <c r="N233" i="29"/>
  <c r="N232" i="25"/>
  <c r="H232" i="20"/>
  <c r="J224" i="39"/>
  <c r="F229" i="19"/>
  <c r="H229" i="19"/>
  <c r="E231" i="16"/>
  <c r="F230" i="30"/>
  <c r="E232" i="42"/>
  <c r="L232" i="16"/>
  <c r="G232" i="42"/>
  <c r="K229" i="14"/>
  <c r="K231" i="30"/>
  <c r="F225" i="36"/>
  <c r="M233" i="29"/>
  <c r="J226" i="36"/>
  <c r="G232" i="25"/>
  <c r="D232" i="16"/>
  <c r="M232" i="35"/>
  <c r="E233" i="44"/>
  <c r="N228" i="18"/>
  <c r="J230" i="21"/>
  <c r="E229" i="21"/>
  <c r="N233" i="44"/>
  <c r="F229" i="21"/>
  <c r="H229" i="18"/>
  <c r="H232" i="16"/>
  <c r="K229" i="19"/>
  <c r="M232" i="26"/>
  <c r="F228" i="18"/>
  <c r="M228" i="17"/>
  <c r="K226" i="36"/>
  <c r="H232" i="25"/>
  <c r="E230" i="30"/>
  <c r="G231" i="16"/>
  <c r="N229" i="19"/>
  <c r="J234" i="44"/>
  <c r="J235" i="29"/>
  <c r="N223" i="39"/>
  <c r="D230" i="19"/>
  <c r="D233" i="35"/>
  <c r="K233" i="24"/>
  <c r="K232" i="16"/>
  <c r="M228" i="18"/>
  <c r="J233" i="35"/>
  <c r="L229" i="17"/>
  <c r="N232" i="26"/>
  <c r="J229" i="18"/>
  <c r="N229" i="21"/>
  <c r="L233" i="42"/>
  <c r="N232" i="35"/>
  <c r="K233" i="42"/>
  <c r="K232" i="20"/>
  <c r="H233" i="24"/>
  <c r="K233" i="26"/>
  <c r="K233" i="35"/>
  <c r="J233" i="42"/>
  <c r="H224" i="39"/>
  <c r="L234" i="44"/>
  <c r="K229" i="17"/>
  <c r="D231" i="21"/>
  <c r="B235" i="44" l="1"/>
  <c r="A236" i="44"/>
  <c r="C228" i="36"/>
  <c r="C234" i="25"/>
  <c r="A235" i="25"/>
  <c r="B234" i="25"/>
  <c r="A234" i="36"/>
  <c r="B233" i="36"/>
  <c r="C233" i="20"/>
  <c r="A234" i="20"/>
  <c r="B233" i="20"/>
  <c r="B234" i="35"/>
  <c r="A235" i="35"/>
  <c r="A237" i="29"/>
  <c r="B236" i="29"/>
  <c r="B234" i="26"/>
  <c r="A235" i="26"/>
  <c r="B234" i="24"/>
  <c r="A235" i="24"/>
  <c r="A231" i="17"/>
  <c r="B230" i="17"/>
  <c r="C230" i="17"/>
  <c r="B233" i="16"/>
  <c r="A234" i="16"/>
  <c r="B230" i="14"/>
  <c r="A231" i="14"/>
  <c r="C230" i="14"/>
  <c r="B235" i="43"/>
  <c r="A236" i="43"/>
  <c r="C234" i="26"/>
  <c r="C236" i="29"/>
  <c r="C235" i="44"/>
  <c r="C234" i="35"/>
  <c r="C234" i="24"/>
  <c r="C233" i="16"/>
  <c r="B234" i="42"/>
  <c r="C234" i="42"/>
  <c r="A235" i="42"/>
  <c r="C233" i="30"/>
  <c r="A234" i="30"/>
  <c r="B233" i="30"/>
  <c r="B232" i="21"/>
  <c r="C232" i="21"/>
  <c r="A233" i="21"/>
  <c r="B231" i="19"/>
  <c r="A232" i="19"/>
  <c r="C231" i="19"/>
  <c r="B231" i="18"/>
  <c r="C231" i="18"/>
  <c r="A232" i="18"/>
  <c r="A226" i="39"/>
  <c r="B225" i="39"/>
  <c r="C225" i="39"/>
  <c r="N232" i="20"/>
  <c r="E226" i="36"/>
  <c r="M231" i="30"/>
  <c r="L233" i="25"/>
  <c r="L227" i="36"/>
  <c r="M230" i="19"/>
  <c r="F229" i="14"/>
  <c r="K231" i="21"/>
  <c r="M229" i="14"/>
  <c r="K233" i="16"/>
  <c r="G235" i="29"/>
  <c r="D234" i="35"/>
  <c r="I234" i="35"/>
  <c r="H234" i="24"/>
  <c r="M235" i="29"/>
  <c r="L234" i="42"/>
  <c r="K232" i="30"/>
  <c r="H232" i="30"/>
  <c r="J232" i="30"/>
  <c r="G233" i="35"/>
  <c r="H225" i="39"/>
  <c r="F232" i="20"/>
  <c r="F232" i="24"/>
  <c r="N231" i="30"/>
  <c r="L224" i="39"/>
  <c r="J233" i="25"/>
  <c r="L232" i="20"/>
  <c r="H233" i="20"/>
  <c r="G230" i="19"/>
  <c r="K236" i="29"/>
  <c r="G232" i="16"/>
  <c r="I230" i="19"/>
  <c r="I230" i="14"/>
  <c r="J230" i="17"/>
  <c r="F235" i="29"/>
  <c r="E232" i="20"/>
  <c r="G232" i="24"/>
  <c r="E231" i="30"/>
  <c r="D233" i="26"/>
  <c r="K233" i="25"/>
  <c r="K227" i="36"/>
  <c r="D233" i="24"/>
  <c r="D233" i="20"/>
  <c r="I233" i="20"/>
  <c r="K234" i="42"/>
  <c r="K230" i="17"/>
  <c r="E234" i="44"/>
  <c r="J231" i="21"/>
  <c r="H234" i="42"/>
  <c r="E232" i="30"/>
  <c r="J234" i="26"/>
  <c r="G232" i="20"/>
  <c r="M232" i="24"/>
  <c r="E230" i="21"/>
  <c r="D229" i="17"/>
  <c r="H233" i="25"/>
  <c r="M233" i="35"/>
  <c r="M231" i="21"/>
  <c r="G229" i="14"/>
  <c r="L232" i="30"/>
  <c r="H231" i="21"/>
  <c r="J234" i="24"/>
  <c r="E229" i="14"/>
  <c r="I230" i="18"/>
  <c r="F232" i="30"/>
  <c r="D224" i="39"/>
  <c r="I227" i="36"/>
  <c r="M232" i="16"/>
  <c r="I236" i="29"/>
  <c r="I231" i="21"/>
  <c r="L230" i="14"/>
  <c r="H230" i="14"/>
  <c r="G232" i="30"/>
  <c r="E233" i="35"/>
  <c r="M233" i="42"/>
  <c r="H230" i="17"/>
  <c r="L231" i="21"/>
  <c r="M234" i="44"/>
  <c r="N232" i="16"/>
  <c r="E232" i="16"/>
  <c r="F229" i="18"/>
  <c r="F230" i="19"/>
  <c r="D234" i="26"/>
  <c r="J230" i="18"/>
  <c r="J225" i="39"/>
  <c r="I235" i="44"/>
  <c r="G229" i="18"/>
  <c r="N226" i="36"/>
  <c r="N232" i="24"/>
  <c r="G230" i="21"/>
  <c r="G233" i="25"/>
  <c r="I233" i="16"/>
  <c r="D236" i="29"/>
  <c r="N229" i="14"/>
  <c r="N235" i="29"/>
  <c r="K234" i="26"/>
  <c r="N234" i="44"/>
  <c r="F234" i="44"/>
  <c r="I234" i="42"/>
  <c r="D234" i="24"/>
  <c r="K230" i="19"/>
  <c r="G231" i="21"/>
  <c r="N231" i="21"/>
  <c r="L235" i="44"/>
  <c r="J234" i="42"/>
  <c r="F226" i="36"/>
  <c r="E232" i="24"/>
  <c r="M230" i="21"/>
  <c r="J232" i="20"/>
  <c r="N233" i="25"/>
  <c r="J227" i="36"/>
  <c r="E229" i="18"/>
  <c r="D230" i="18"/>
  <c r="E230" i="19"/>
  <c r="D230" i="17"/>
  <c r="I230" i="17"/>
  <c r="K230" i="14"/>
  <c r="N233" i="35"/>
  <c r="H234" i="26"/>
  <c r="J235" i="44"/>
  <c r="M226" i="36"/>
  <c r="G231" i="30"/>
  <c r="N230" i="21"/>
  <c r="M232" i="20"/>
  <c r="F233" i="25"/>
  <c r="H227" i="36"/>
  <c r="D234" i="25"/>
  <c r="D230" i="14"/>
  <c r="F231" i="21"/>
  <c r="N232" i="30"/>
  <c r="J234" i="35"/>
  <c r="K225" i="39"/>
  <c r="D225" i="39"/>
  <c r="K234" i="35"/>
  <c r="G226" i="36"/>
  <c r="F231" i="30"/>
  <c r="F230" i="21"/>
  <c r="I233" i="25"/>
  <c r="M233" i="25"/>
  <c r="D227" i="36"/>
  <c r="I233" i="35"/>
  <c r="I234" i="26"/>
  <c r="N233" i="42"/>
  <c r="L234" i="26"/>
  <c r="K234" i="24"/>
  <c r="I234" i="24"/>
  <c r="L230" i="19"/>
  <c r="J230" i="19"/>
  <c r="F233" i="35"/>
  <c r="E233" i="42"/>
  <c r="H230" i="18"/>
  <c r="G234" i="44"/>
  <c r="H230" i="19"/>
  <c r="M232" i="30"/>
  <c r="L233" i="26"/>
  <c r="E233" i="25"/>
  <c r="J233" i="26"/>
  <c r="D231" i="19"/>
  <c r="J236" i="29"/>
  <c r="N229" i="18"/>
  <c r="M229" i="18"/>
  <c r="L233" i="16"/>
  <c r="L234" i="24"/>
  <c r="E231" i="21"/>
  <c r="E235" i="29"/>
  <c r="J230" i="14"/>
  <c r="H235" i="44"/>
  <c r="D235" i="44"/>
  <c r="L230" i="17"/>
  <c r="F232" i="16"/>
  <c r="N230" i="19"/>
  <c r="I232" i="30"/>
  <c r="G233" i="42"/>
  <c r="F233" i="42"/>
  <c r="D234" i="42"/>
  <c r="L225" i="39"/>
  <c r="H236" i="29"/>
  <c r="J233" i="16"/>
  <c r="K235" i="44"/>
  <c r="H234" i="35"/>
  <c r="C229" i="36" l="1"/>
  <c r="B235" i="25"/>
  <c r="C235" i="25"/>
  <c r="A236" i="25"/>
  <c r="A237" i="44"/>
  <c r="B236" i="44"/>
  <c r="A235" i="36"/>
  <c r="B234" i="36"/>
  <c r="B234" i="20"/>
  <c r="C234" i="20"/>
  <c r="A235" i="20"/>
  <c r="A236" i="35"/>
  <c r="B235" i="35"/>
  <c r="B237" i="29"/>
  <c r="A236" i="26"/>
  <c r="B235" i="26"/>
  <c r="A236" i="24"/>
  <c r="B235" i="24"/>
  <c r="C231" i="17"/>
  <c r="A232" i="17"/>
  <c r="B231" i="17"/>
  <c r="B234" i="16"/>
  <c r="A235" i="16"/>
  <c r="A232" i="14"/>
  <c r="B231" i="14"/>
  <c r="C231" i="14"/>
  <c r="A237" i="43"/>
  <c r="B236" i="43"/>
  <c r="C235" i="26"/>
  <c r="C237" i="29"/>
  <c r="C236" i="44"/>
  <c r="C235" i="35"/>
  <c r="C235" i="24"/>
  <c r="C234" i="16"/>
  <c r="C235" i="42"/>
  <c r="B235" i="42"/>
  <c r="A236" i="42"/>
  <c r="B234" i="30"/>
  <c r="C234" i="30"/>
  <c r="A235" i="30"/>
  <c r="B233" i="21"/>
  <c r="A234" i="21"/>
  <c r="C233" i="21"/>
  <c r="B232" i="19"/>
  <c r="C232" i="19"/>
  <c r="A233" i="19"/>
  <c r="B232" i="18"/>
  <c r="C232" i="18"/>
  <c r="A233" i="18"/>
  <c r="A227" i="39"/>
  <c r="B226" i="39"/>
  <c r="C226" i="39"/>
  <c r="M227" i="36"/>
  <c r="E224" i="39"/>
  <c r="G233" i="26"/>
  <c r="N233" i="20"/>
  <c r="G230" i="14"/>
  <c r="J235" i="42"/>
  <c r="H236" i="44"/>
  <c r="D237" i="29"/>
  <c r="D232" i="21"/>
  <c r="K235" i="26"/>
  <c r="I231" i="14"/>
  <c r="E230" i="14"/>
  <c r="E234" i="24"/>
  <c r="I232" i="21"/>
  <c r="K235" i="24"/>
  <c r="H233" i="30"/>
  <c r="E231" i="19"/>
  <c r="I236" i="44"/>
  <c r="M231" i="19"/>
  <c r="F227" i="36"/>
  <c r="F224" i="39"/>
  <c r="G233" i="24"/>
  <c r="N233" i="26"/>
  <c r="K228" i="36"/>
  <c r="J233" i="20"/>
  <c r="K234" i="25"/>
  <c r="F235" i="44"/>
  <c r="K235" i="35"/>
  <c r="M235" i="44"/>
  <c r="I233" i="30"/>
  <c r="H235" i="24"/>
  <c r="M234" i="26"/>
  <c r="E234" i="42"/>
  <c r="I235" i="35"/>
  <c r="G227" i="36"/>
  <c r="F229" i="17"/>
  <c r="N233" i="24"/>
  <c r="F233" i="26"/>
  <c r="H228" i="36"/>
  <c r="M233" i="20"/>
  <c r="L234" i="25"/>
  <c r="K234" i="20"/>
  <c r="H231" i="18"/>
  <c r="G225" i="39"/>
  <c r="F234" i="35"/>
  <c r="L237" i="29"/>
  <c r="D231" i="17"/>
  <c r="G234" i="35"/>
  <c r="K235" i="42"/>
  <c r="J237" i="29"/>
  <c r="L232" i="21"/>
  <c r="E227" i="36"/>
  <c r="M229" i="17"/>
  <c r="M233" i="24"/>
  <c r="E233" i="20"/>
  <c r="L228" i="36"/>
  <c r="L236" i="29"/>
  <c r="N234" i="25"/>
  <c r="N234" i="35"/>
  <c r="M225" i="39"/>
  <c r="G231" i="19"/>
  <c r="G234" i="24"/>
  <c r="F225" i="39"/>
  <c r="F234" i="42"/>
  <c r="I231" i="18"/>
  <c r="L231" i="17"/>
  <c r="F234" i="26"/>
  <c r="D233" i="30"/>
  <c r="L235" i="42"/>
  <c r="M234" i="42"/>
  <c r="J231" i="19"/>
  <c r="J236" i="44"/>
  <c r="D228" i="36"/>
  <c r="M234" i="25"/>
  <c r="D234" i="20"/>
  <c r="H232" i="21"/>
  <c r="H235" i="35"/>
  <c r="F236" i="29"/>
  <c r="D231" i="14"/>
  <c r="L236" i="44"/>
  <c r="K231" i="14"/>
  <c r="G236" i="29"/>
  <c r="K237" i="29"/>
  <c r="I226" i="39"/>
  <c r="L234" i="20"/>
  <c r="M230" i="18"/>
  <c r="N231" i="19"/>
  <c r="K226" i="39"/>
  <c r="N235" i="44"/>
  <c r="L231" i="19"/>
  <c r="M236" i="29"/>
  <c r="E234" i="26"/>
  <c r="J232" i="21"/>
  <c r="H231" i="19"/>
  <c r="N227" i="36"/>
  <c r="N229" i="17"/>
  <c r="E233" i="24"/>
  <c r="L234" i="35"/>
  <c r="H233" i="16"/>
  <c r="I234" i="20"/>
  <c r="G234" i="42"/>
  <c r="I231" i="19"/>
  <c r="N236" i="29"/>
  <c r="G235" i="44"/>
  <c r="N230" i="18"/>
  <c r="H231" i="14"/>
  <c r="M234" i="35"/>
  <c r="I234" i="16"/>
  <c r="L235" i="26"/>
  <c r="E235" i="44"/>
  <c r="F234" i="24"/>
  <c r="I235" i="42"/>
  <c r="M230" i="17"/>
  <c r="N224" i="39"/>
  <c r="G229" i="17"/>
  <c r="F233" i="24"/>
  <c r="L233" i="20"/>
  <c r="J228" i="36"/>
  <c r="K233" i="20"/>
  <c r="F234" i="25"/>
  <c r="G230" i="17"/>
  <c r="K233" i="30"/>
  <c r="I237" i="29"/>
  <c r="D235" i="42"/>
  <c r="E225" i="39"/>
  <c r="G234" i="26"/>
  <c r="N230" i="17"/>
  <c r="G224" i="39"/>
  <c r="E229" i="17"/>
  <c r="E233" i="26"/>
  <c r="I225" i="39"/>
  <c r="I234" i="25"/>
  <c r="E234" i="25"/>
  <c r="J234" i="20"/>
  <c r="H235" i="42"/>
  <c r="L235" i="35"/>
  <c r="K232" i="21"/>
  <c r="D226" i="39"/>
  <c r="F230" i="14"/>
  <c r="L226" i="39"/>
  <c r="K231" i="19"/>
  <c r="E230" i="17"/>
  <c r="M224" i="39"/>
  <c r="G233" i="20"/>
  <c r="M233" i="26"/>
  <c r="D233" i="16"/>
  <c r="I228" i="36"/>
  <c r="H234" i="25"/>
  <c r="G234" i="25"/>
  <c r="F230" i="17"/>
  <c r="M230" i="14"/>
  <c r="D231" i="18"/>
  <c r="E236" i="29"/>
  <c r="H231" i="17"/>
  <c r="J231" i="17"/>
  <c r="F230" i="18"/>
  <c r="L233" i="30"/>
  <c r="I231" i="17"/>
  <c r="K231" i="17"/>
  <c r="F231" i="19"/>
  <c r="F233" i="20"/>
  <c r="J234" i="25"/>
  <c r="E230" i="18"/>
  <c r="D235" i="35"/>
  <c r="N230" i="14"/>
  <c r="E234" i="35"/>
  <c r="M234" i="24"/>
  <c r="J231" i="18"/>
  <c r="N234" i="24"/>
  <c r="J235" i="26"/>
  <c r="H235" i="26"/>
  <c r="N225" i="39"/>
  <c r="L231" i="14"/>
  <c r="N234" i="26"/>
  <c r="J233" i="30"/>
  <c r="D236" i="44"/>
  <c r="D235" i="24"/>
  <c r="K234" i="16"/>
  <c r="G230" i="18"/>
  <c r="K236" i="44"/>
  <c r="N234" i="42"/>
  <c r="H226" i="39"/>
  <c r="H237" i="29"/>
  <c r="H234" i="20"/>
  <c r="J234" i="16"/>
  <c r="D235" i="26"/>
  <c r="D232" i="19"/>
  <c r="J235" i="35"/>
  <c r="J231" i="14"/>
  <c r="I235" i="24"/>
  <c r="D234" i="16"/>
  <c r="C236" i="25" l="1"/>
  <c r="A237" i="25"/>
  <c r="B236" i="25"/>
  <c r="C230" i="36"/>
  <c r="A238" i="44"/>
  <c r="B237" i="44"/>
  <c r="A236" i="36"/>
  <c r="B235" i="36"/>
  <c r="C235" i="20"/>
  <c r="A236" i="20"/>
  <c r="B235" i="20"/>
  <c r="B236" i="35"/>
  <c r="A237" i="35"/>
  <c r="B236" i="26"/>
  <c r="A237" i="26"/>
  <c r="B236" i="24"/>
  <c r="A237" i="24"/>
  <c r="B232" i="17"/>
  <c r="C232" i="17"/>
  <c r="A233" i="17"/>
  <c r="B235" i="16"/>
  <c r="A236" i="16"/>
  <c r="B232" i="14"/>
  <c r="A233" i="14"/>
  <c r="C232" i="14"/>
  <c r="A238" i="43"/>
  <c r="B237" i="43"/>
  <c r="C236" i="26"/>
  <c r="C237" i="44"/>
  <c r="C236" i="35"/>
  <c r="C236" i="24"/>
  <c r="C235" i="16"/>
  <c r="B236" i="42"/>
  <c r="C236" i="42"/>
  <c r="A237" i="42"/>
  <c r="C235" i="30"/>
  <c r="A236" i="30"/>
  <c r="B235" i="30"/>
  <c r="B234" i="21"/>
  <c r="C234" i="21"/>
  <c r="A235" i="21"/>
  <c r="B233" i="19"/>
  <c r="C233" i="19"/>
  <c r="A234" i="19"/>
  <c r="B233" i="18"/>
  <c r="C233" i="18"/>
  <c r="A234" i="18"/>
  <c r="A228" i="39"/>
  <c r="B227" i="39"/>
  <c r="C227" i="39"/>
  <c r="N233" i="16"/>
  <c r="N228" i="36"/>
  <c r="H235" i="25"/>
  <c r="M231" i="17"/>
  <c r="I232" i="18"/>
  <c r="D236" i="26"/>
  <c r="L236" i="26"/>
  <c r="H232" i="17"/>
  <c r="N233" i="30"/>
  <c r="N236" i="44"/>
  <c r="M235" i="42"/>
  <c r="J236" i="35"/>
  <c r="D236" i="24"/>
  <c r="G226" i="39"/>
  <c r="N231" i="17"/>
  <c r="G234" i="16"/>
  <c r="I232" i="19"/>
  <c r="F233" i="30"/>
  <c r="G231" i="18"/>
  <c r="G233" i="16"/>
  <c r="M228" i="36"/>
  <c r="J226" i="39"/>
  <c r="L235" i="25"/>
  <c r="L229" i="36"/>
  <c r="D235" i="25"/>
  <c r="J235" i="20"/>
  <c r="I232" i="14"/>
  <c r="F235" i="24"/>
  <c r="L235" i="16"/>
  <c r="D232" i="14"/>
  <c r="I236" i="35"/>
  <c r="K233" i="21"/>
  <c r="D232" i="18"/>
  <c r="L227" i="39"/>
  <c r="F233" i="16"/>
  <c r="G228" i="36"/>
  <c r="L234" i="16"/>
  <c r="J235" i="25"/>
  <c r="J235" i="24"/>
  <c r="D235" i="20"/>
  <c r="I235" i="20"/>
  <c r="E235" i="42"/>
  <c r="N235" i="24"/>
  <c r="K227" i="39"/>
  <c r="G231" i="14"/>
  <c r="D233" i="19"/>
  <c r="J232" i="19"/>
  <c r="D237" i="44"/>
  <c r="E232" i="21"/>
  <c r="E237" i="29"/>
  <c r="M233" i="16"/>
  <c r="F228" i="36"/>
  <c r="E234" i="20"/>
  <c r="I235" i="25"/>
  <c r="K229" i="36"/>
  <c r="D234" i="30"/>
  <c r="H233" i="21"/>
  <c r="E231" i="14"/>
  <c r="M231" i="14"/>
  <c r="N231" i="14"/>
  <c r="E235" i="26"/>
  <c r="N235" i="35"/>
  <c r="M236" i="44"/>
  <c r="F231" i="18"/>
  <c r="G232" i="19"/>
  <c r="E231" i="17"/>
  <c r="E228" i="36"/>
  <c r="I236" i="24"/>
  <c r="J236" i="26"/>
  <c r="N237" i="29"/>
  <c r="E234" i="16"/>
  <c r="I234" i="30"/>
  <c r="E235" i="24"/>
  <c r="L236" i="24"/>
  <c r="N232" i="21"/>
  <c r="J232" i="14"/>
  <c r="M232" i="21"/>
  <c r="F231" i="17"/>
  <c r="D233" i="21"/>
  <c r="M234" i="16"/>
  <c r="F235" i="42"/>
  <c r="M231" i="18"/>
  <c r="G235" i="35"/>
  <c r="M235" i="24"/>
  <c r="G231" i="17"/>
  <c r="F235" i="35"/>
  <c r="N235" i="26"/>
  <c r="E236" i="44"/>
  <c r="F234" i="16"/>
  <c r="E233" i="16"/>
  <c r="K235" i="25"/>
  <c r="F232" i="21"/>
  <c r="L232" i="19"/>
  <c r="L233" i="21"/>
  <c r="L232" i="17"/>
  <c r="J235" i="16"/>
  <c r="N226" i="39"/>
  <c r="F232" i="19"/>
  <c r="L236" i="42"/>
  <c r="F231" i="14"/>
  <c r="M237" i="29"/>
  <c r="I236" i="26"/>
  <c r="I236" i="42"/>
  <c r="H232" i="18"/>
  <c r="H235" i="16"/>
  <c r="F234" i="20"/>
  <c r="M234" i="20"/>
  <c r="J229" i="36"/>
  <c r="I229" i="36"/>
  <c r="H236" i="35"/>
  <c r="N235" i="42"/>
  <c r="G233" i="30"/>
  <c r="G235" i="42"/>
  <c r="J237" i="44"/>
  <c r="N231" i="18"/>
  <c r="F236" i="44"/>
  <c r="M233" i="30"/>
  <c r="H234" i="30"/>
  <c r="N234" i="20"/>
  <c r="I235" i="26"/>
  <c r="H229" i="36"/>
  <c r="K232" i="17"/>
  <c r="K234" i="30"/>
  <c r="D235" i="16"/>
  <c r="M235" i="35"/>
  <c r="K232" i="19"/>
  <c r="I233" i="21"/>
  <c r="H237" i="44"/>
  <c r="L234" i="30"/>
  <c r="I237" i="44"/>
  <c r="G234" i="20"/>
  <c r="H234" i="16"/>
  <c r="E233" i="30"/>
  <c r="N232" i="19"/>
  <c r="G236" i="44"/>
  <c r="N234" i="16"/>
  <c r="M232" i="19"/>
  <c r="J233" i="21"/>
  <c r="F235" i="26"/>
  <c r="I232" i="17"/>
  <c r="D232" i="17"/>
  <c r="M235" i="26"/>
  <c r="F226" i="39"/>
  <c r="E232" i="19"/>
  <c r="E235" i="35"/>
  <c r="F237" i="29"/>
  <c r="G232" i="21"/>
  <c r="L235" i="24"/>
  <c r="D229" i="36"/>
  <c r="H236" i="24"/>
  <c r="E231" i="18"/>
  <c r="M226" i="39"/>
  <c r="J234" i="30"/>
  <c r="K235" i="16"/>
  <c r="K236" i="24"/>
  <c r="L236" i="35"/>
  <c r="G235" i="26"/>
  <c r="E226" i="39"/>
  <c r="G237" i="29"/>
  <c r="H232" i="14"/>
  <c r="I235" i="16"/>
  <c r="D227" i="39"/>
  <c r="H232" i="19"/>
  <c r="K236" i="42"/>
  <c r="J236" i="24"/>
  <c r="J232" i="18"/>
  <c r="G235" i="24"/>
  <c r="J232" i="17"/>
  <c r="K236" i="26"/>
  <c r="L237" i="44"/>
  <c r="D236" i="35"/>
  <c r="D233" i="18"/>
  <c r="J236" i="42"/>
  <c r="D236" i="25"/>
  <c r="L232" i="14"/>
  <c r="J227" i="39"/>
  <c r="B238" i="44" l="1"/>
  <c r="A239" i="44"/>
  <c r="C231" i="36"/>
  <c r="A238" i="25"/>
  <c r="B237" i="25"/>
  <c r="C237" i="25"/>
  <c r="A237" i="36"/>
  <c r="B236" i="36"/>
  <c r="B236" i="20"/>
  <c r="C236" i="20"/>
  <c r="A237" i="20"/>
  <c r="A238" i="35"/>
  <c r="B237" i="35"/>
  <c r="A238" i="26"/>
  <c r="B237" i="26"/>
  <c r="B237" i="24"/>
  <c r="A238" i="24"/>
  <c r="C233" i="17"/>
  <c r="A234" i="17"/>
  <c r="B233" i="17"/>
  <c r="B236" i="16"/>
  <c r="A237" i="16"/>
  <c r="A234" i="14"/>
  <c r="B233" i="14"/>
  <c r="C233" i="14"/>
  <c r="B238" i="43"/>
  <c r="A239" i="43"/>
  <c r="C237" i="26"/>
  <c r="C238" i="44"/>
  <c r="C237" i="35"/>
  <c r="C237" i="24"/>
  <c r="C236" i="16"/>
  <c r="B237" i="42"/>
  <c r="C237" i="42"/>
  <c r="A238" i="42"/>
  <c r="B236" i="30"/>
  <c r="C236" i="30"/>
  <c r="A237" i="30"/>
  <c r="B235" i="21"/>
  <c r="C235" i="21"/>
  <c r="A236" i="21"/>
  <c r="B234" i="19"/>
  <c r="C234" i="19"/>
  <c r="A235" i="19"/>
  <c r="B234" i="18"/>
  <c r="A235" i="18"/>
  <c r="C234" i="18"/>
  <c r="A229" i="39"/>
  <c r="B228" i="39"/>
  <c r="C228" i="39"/>
  <c r="N229" i="36"/>
  <c r="G235" i="25"/>
  <c r="K236" i="35"/>
  <c r="H236" i="25"/>
  <c r="M236" i="24"/>
  <c r="K236" i="16"/>
  <c r="L233" i="19"/>
  <c r="E236" i="35"/>
  <c r="I237" i="35"/>
  <c r="H234" i="21"/>
  <c r="M233" i="18"/>
  <c r="G232" i="17"/>
  <c r="N233" i="19"/>
  <c r="J234" i="21"/>
  <c r="K233" i="19"/>
  <c r="G232" i="18"/>
  <c r="J236" i="16"/>
  <c r="J233" i="19"/>
  <c r="L236" i="16"/>
  <c r="G229" i="36"/>
  <c r="E235" i="25"/>
  <c r="H236" i="26"/>
  <c r="K230" i="36"/>
  <c r="L236" i="25"/>
  <c r="E236" i="25"/>
  <c r="G234" i="30"/>
  <c r="N233" i="21"/>
  <c r="J237" i="35"/>
  <c r="D228" i="39"/>
  <c r="E232" i="17"/>
  <c r="F236" i="26"/>
  <c r="E233" i="19"/>
  <c r="K235" i="30"/>
  <c r="E229" i="36"/>
  <c r="M235" i="25"/>
  <c r="G235" i="20"/>
  <c r="K236" i="25"/>
  <c r="K232" i="14"/>
  <c r="H233" i="17"/>
  <c r="N236" i="26"/>
  <c r="L233" i="17"/>
  <c r="K238" i="44"/>
  <c r="E236" i="24"/>
  <c r="F233" i="18"/>
  <c r="L237" i="35"/>
  <c r="L237" i="24"/>
  <c r="M232" i="18"/>
  <c r="D237" i="35"/>
  <c r="F229" i="36"/>
  <c r="F235" i="25"/>
  <c r="L230" i="36"/>
  <c r="J236" i="25"/>
  <c r="H227" i="39"/>
  <c r="F232" i="14"/>
  <c r="D237" i="24"/>
  <c r="N227" i="39"/>
  <c r="I234" i="21"/>
  <c r="K237" i="24"/>
  <c r="L235" i="30"/>
  <c r="E233" i="21"/>
  <c r="F236" i="24"/>
  <c r="E234" i="30"/>
  <c r="D235" i="30"/>
  <c r="N232" i="18"/>
  <c r="F232" i="18"/>
  <c r="M235" i="20"/>
  <c r="D237" i="25"/>
  <c r="I236" i="25"/>
  <c r="D236" i="42"/>
  <c r="N236" i="24"/>
  <c r="M237" i="44"/>
  <c r="D236" i="16"/>
  <c r="F234" i="30"/>
  <c r="E237" i="44"/>
  <c r="N236" i="35"/>
  <c r="N234" i="30"/>
  <c r="F233" i="21"/>
  <c r="M232" i="17"/>
  <c r="G227" i="39"/>
  <c r="G237" i="44"/>
  <c r="J237" i="24"/>
  <c r="K234" i="21"/>
  <c r="J237" i="26"/>
  <c r="D233" i="14"/>
  <c r="M233" i="21"/>
  <c r="N232" i="14"/>
  <c r="I237" i="24"/>
  <c r="H233" i="18"/>
  <c r="H235" i="30"/>
  <c r="M229" i="36"/>
  <c r="G236" i="26"/>
  <c r="M235" i="16"/>
  <c r="M236" i="26"/>
  <c r="J233" i="17"/>
  <c r="M234" i="30"/>
  <c r="F227" i="39"/>
  <c r="E232" i="14"/>
  <c r="E236" i="26"/>
  <c r="F233" i="19"/>
  <c r="L238" i="44"/>
  <c r="N232" i="17"/>
  <c r="I228" i="39"/>
  <c r="D234" i="19"/>
  <c r="H237" i="26"/>
  <c r="E235" i="20"/>
  <c r="H235" i="20"/>
  <c r="I230" i="36"/>
  <c r="H230" i="36"/>
  <c r="H236" i="42"/>
  <c r="F236" i="25"/>
  <c r="K235" i="20"/>
  <c r="I236" i="20"/>
  <c r="E227" i="39"/>
  <c r="I233" i="14"/>
  <c r="F235" i="16"/>
  <c r="M227" i="39"/>
  <c r="I236" i="16"/>
  <c r="L228" i="39"/>
  <c r="G236" i="24"/>
  <c r="N235" i="20"/>
  <c r="K237" i="44"/>
  <c r="D230" i="36"/>
  <c r="L235" i="20"/>
  <c r="M236" i="25"/>
  <c r="D236" i="20"/>
  <c r="K236" i="20"/>
  <c r="N235" i="16"/>
  <c r="H236" i="16"/>
  <c r="F232" i="17"/>
  <c r="K233" i="17"/>
  <c r="G233" i="21"/>
  <c r="L234" i="21"/>
  <c r="H237" i="35"/>
  <c r="D233" i="17"/>
  <c r="L237" i="26"/>
  <c r="N235" i="25"/>
  <c r="I227" i="39"/>
  <c r="J230" i="36"/>
  <c r="F235" i="20"/>
  <c r="G236" i="25"/>
  <c r="G233" i="18"/>
  <c r="E232" i="18"/>
  <c r="M232" i="14"/>
  <c r="H233" i="19"/>
  <c r="J235" i="30"/>
  <c r="E233" i="18"/>
  <c r="G232" i="14"/>
  <c r="M233" i="19"/>
  <c r="G236" i="35"/>
  <c r="N236" i="25"/>
  <c r="J236" i="20"/>
  <c r="N237" i="44"/>
  <c r="M236" i="35"/>
  <c r="G235" i="16"/>
  <c r="F236" i="35"/>
  <c r="F237" i="44"/>
  <c r="E235" i="16"/>
  <c r="J238" i="44"/>
  <c r="D234" i="21"/>
  <c r="I233" i="18"/>
  <c r="J233" i="18"/>
  <c r="I233" i="19"/>
  <c r="I237" i="26"/>
  <c r="G233" i="19"/>
  <c r="H237" i="24"/>
  <c r="H228" i="39"/>
  <c r="D234" i="18"/>
  <c r="N233" i="18"/>
  <c r="I235" i="30"/>
  <c r="D237" i="26"/>
  <c r="K237" i="35"/>
  <c r="H237" i="42"/>
  <c r="I238" i="44"/>
  <c r="H233" i="14"/>
  <c r="K228" i="39"/>
  <c r="I233" i="17"/>
  <c r="D237" i="42"/>
  <c r="C232" i="36" l="1"/>
  <c r="A240" i="44"/>
  <c r="B239" i="44"/>
  <c r="C238" i="25"/>
  <c r="A239" i="25"/>
  <c r="B238" i="25"/>
  <c r="A238" i="36"/>
  <c r="B237" i="36"/>
  <c r="C237" i="20"/>
  <c r="A238" i="20"/>
  <c r="B237" i="20"/>
  <c r="B238" i="35"/>
  <c r="A239" i="35"/>
  <c r="A239" i="26"/>
  <c r="B238" i="26"/>
  <c r="A239" i="24"/>
  <c r="B238" i="24"/>
  <c r="B234" i="17"/>
  <c r="C234" i="17"/>
  <c r="A235" i="17"/>
  <c r="B237" i="16"/>
  <c r="A238" i="16"/>
  <c r="B234" i="14"/>
  <c r="A235" i="14"/>
  <c r="C234" i="14"/>
  <c r="A240" i="43"/>
  <c r="B239" i="43"/>
  <c r="C238" i="26"/>
  <c r="C239" i="44"/>
  <c r="C238" i="35"/>
  <c r="C238" i="24"/>
  <c r="C237" i="16"/>
  <c r="B238" i="42"/>
  <c r="C238" i="42"/>
  <c r="A239" i="42"/>
  <c r="C237" i="30"/>
  <c r="B237" i="30"/>
  <c r="B236" i="21"/>
  <c r="C236" i="21"/>
  <c r="A237" i="21"/>
  <c r="B235" i="19"/>
  <c r="A236" i="19"/>
  <c r="C235" i="19"/>
  <c r="B235" i="18"/>
  <c r="C235" i="18"/>
  <c r="A236" i="18"/>
  <c r="A230" i="39"/>
  <c r="B229" i="39"/>
  <c r="C229" i="39"/>
  <c r="M236" i="20"/>
  <c r="M236" i="42"/>
  <c r="L231" i="36"/>
  <c r="N236" i="16"/>
  <c r="D237" i="16"/>
  <c r="J239" i="44"/>
  <c r="D229" i="39"/>
  <c r="J238" i="42"/>
  <c r="I238" i="42"/>
  <c r="F234" i="21"/>
  <c r="F237" i="24"/>
  <c r="L235" i="21"/>
  <c r="I238" i="26"/>
  <c r="L234" i="17"/>
  <c r="E236" i="16"/>
  <c r="H234" i="17"/>
  <c r="N236" i="20"/>
  <c r="E236" i="42"/>
  <c r="I231" i="36"/>
  <c r="L236" i="20"/>
  <c r="J233" i="14"/>
  <c r="E237" i="25"/>
  <c r="F237" i="42"/>
  <c r="E235" i="30"/>
  <c r="L238" i="24"/>
  <c r="G233" i="14"/>
  <c r="G234" i="21"/>
  <c r="N233" i="14"/>
  <c r="H239" i="44"/>
  <c r="F236" i="20"/>
  <c r="F236" i="42"/>
  <c r="H231" i="36"/>
  <c r="E236" i="20"/>
  <c r="L237" i="42"/>
  <c r="G237" i="25"/>
  <c r="J237" i="20"/>
  <c r="G237" i="24"/>
  <c r="H238" i="24"/>
  <c r="G234" i="19"/>
  <c r="I239" i="44"/>
  <c r="N235" i="30"/>
  <c r="F234" i="19"/>
  <c r="I238" i="24"/>
  <c r="G230" i="36"/>
  <c r="G236" i="42"/>
  <c r="D231" i="36"/>
  <c r="D238" i="44"/>
  <c r="L233" i="14"/>
  <c r="J237" i="25"/>
  <c r="M237" i="25"/>
  <c r="D235" i="21"/>
  <c r="I235" i="21"/>
  <c r="G237" i="26"/>
  <c r="J236" i="30"/>
  <c r="J235" i="21"/>
  <c r="M236" i="16"/>
  <c r="M237" i="24"/>
  <c r="F234" i="18"/>
  <c r="N234" i="21"/>
  <c r="H234" i="18"/>
  <c r="N234" i="19"/>
  <c r="K238" i="26"/>
  <c r="E233" i="14"/>
  <c r="E234" i="21"/>
  <c r="N228" i="39"/>
  <c r="K237" i="42"/>
  <c r="N233" i="17"/>
  <c r="H229" i="39"/>
  <c r="J229" i="39"/>
  <c r="F233" i="17"/>
  <c r="M233" i="14"/>
  <c r="M228" i="39"/>
  <c r="H237" i="16"/>
  <c r="I237" i="16"/>
  <c r="M234" i="19"/>
  <c r="M234" i="21"/>
  <c r="D234" i="14"/>
  <c r="K238" i="35"/>
  <c r="K239" i="44"/>
  <c r="D238" i="26"/>
  <c r="L229" i="39"/>
  <c r="E234" i="19"/>
  <c r="N237" i="42"/>
  <c r="I238" i="35"/>
  <c r="G233" i="17"/>
  <c r="N234" i="18"/>
  <c r="G228" i="39"/>
  <c r="N230" i="36"/>
  <c r="N236" i="42"/>
  <c r="J231" i="36"/>
  <c r="H237" i="25"/>
  <c r="F237" i="25"/>
  <c r="H238" i="26"/>
  <c r="K229" i="39"/>
  <c r="L237" i="16"/>
  <c r="K237" i="16"/>
  <c r="G236" i="16"/>
  <c r="K234" i="14"/>
  <c r="F237" i="26"/>
  <c r="D236" i="21"/>
  <c r="M235" i="30"/>
  <c r="L234" i="14"/>
  <c r="N237" i="35"/>
  <c r="D239" i="44"/>
  <c r="H234" i="14"/>
  <c r="H238" i="35"/>
  <c r="F228" i="39"/>
  <c r="J237" i="16"/>
  <c r="E230" i="36"/>
  <c r="D236" i="30"/>
  <c r="I237" i="42"/>
  <c r="K237" i="25"/>
  <c r="L236" i="30"/>
  <c r="K236" i="30"/>
  <c r="M234" i="18"/>
  <c r="M237" i="42"/>
  <c r="L238" i="26"/>
  <c r="J238" i="26"/>
  <c r="D237" i="30"/>
  <c r="M230" i="36"/>
  <c r="G236" i="20"/>
  <c r="K231" i="36"/>
  <c r="J228" i="39"/>
  <c r="H236" i="20"/>
  <c r="I237" i="25"/>
  <c r="H237" i="20"/>
  <c r="F236" i="16"/>
  <c r="E237" i="26"/>
  <c r="F237" i="35"/>
  <c r="F233" i="14"/>
  <c r="I236" i="30"/>
  <c r="H234" i="19"/>
  <c r="N237" i="26"/>
  <c r="J234" i="19"/>
  <c r="F230" i="36"/>
  <c r="K233" i="14"/>
  <c r="H238" i="44"/>
  <c r="L237" i="25"/>
  <c r="I234" i="18"/>
  <c r="E233" i="17"/>
  <c r="J234" i="18"/>
  <c r="H236" i="30"/>
  <c r="G234" i="18"/>
  <c r="G237" i="35"/>
  <c r="M237" i="26"/>
  <c r="I234" i="19"/>
  <c r="E237" i="35"/>
  <c r="M237" i="35"/>
  <c r="K237" i="26"/>
  <c r="J237" i="42"/>
  <c r="N237" i="25"/>
  <c r="D237" i="20"/>
  <c r="K237" i="20"/>
  <c r="E234" i="18"/>
  <c r="N237" i="24"/>
  <c r="E228" i="39"/>
  <c r="H235" i="21"/>
  <c r="E237" i="24"/>
  <c r="J234" i="17"/>
  <c r="G237" i="42"/>
  <c r="F235" i="30"/>
  <c r="L237" i="20"/>
  <c r="K234" i="19"/>
  <c r="M233" i="17"/>
  <c r="I229" i="39"/>
  <c r="E237" i="42"/>
  <c r="K235" i="21"/>
  <c r="L234" i="19"/>
  <c r="G235" i="30"/>
  <c r="J238" i="24"/>
  <c r="L239" i="44"/>
  <c r="J238" i="35"/>
  <c r="D238" i="24"/>
  <c r="L238" i="42"/>
  <c r="D235" i="19"/>
  <c r="J234" i="14"/>
  <c r="D234" i="17"/>
  <c r="C239" i="25" l="1"/>
  <c r="A240" i="25"/>
  <c r="B239" i="25"/>
  <c r="B240" i="44"/>
  <c r="A241" i="44"/>
  <c r="C233" i="36"/>
  <c r="B238" i="36"/>
  <c r="A239" i="36"/>
  <c r="B238" i="20"/>
  <c r="C238" i="20"/>
  <c r="A239" i="20"/>
  <c r="A240" i="35"/>
  <c r="B239" i="35"/>
  <c r="A240" i="26"/>
  <c r="B239" i="26"/>
  <c r="B239" i="24"/>
  <c r="A240" i="24"/>
  <c r="C235" i="17"/>
  <c r="A236" i="17"/>
  <c r="B235" i="17"/>
  <c r="B238" i="16"/>
  <c r="A239" i="16"/>
  <c r="A236" i="14"/>
  <c r="B235" i="14"/>
  <c r="C235" i="14"/>
  <c r="B240" i="43"/>
  <c r="A241" i="43"/>
  <c r="C239" i="26"/>
  <c r="C240" i="44"/>
  <c r="C239" i="35"/>
  <c r="C239" i="24"/>
  <c r="C238" i="16"/>
  <c r="C239" i="42"/>
  <c r="B239" i="42"/>
  <c r="B237" i="21"/>
  <c r="C237" i="21"/>
  <c r="A238" i="21"/>
  <c r="B236" i="19"/>
  <c r="C236" i="19"/>
  <c r="A237" i="19"/>
  <c r="B236" i="18"/>
  <c r="A237" i="18"/>
  <c r="C236" i="18"/>
  <c r="A231" i="39"/>
  <c r="B230" i="39"/>
  <c r="C230" i="39"/>
  <c r="F237" i="20"/>
  <c r="J232" i="36"/>
  <c r="L239" i="24"/>
  <c r="G235" i="19"/>
  <c r="M236" i="21"/>
  <c r="F237" i="16"/>
  <c r="M234" i="17"/>
  <c r="M238" i="24"/>
  <c r="N238" i="24"/>
  <c r="J235" i="19"/>
  <c r="L235" i="19"/>
  <c r="J237" i="30"/>
  <c r="G237" i="16"/>
  <c r="N239" i="44"/>
  <c r="N229" i="39"/>
  <c r="I238" i="16"/>
  <c r="G237" i="20"/>
  <c r="E238" i="44"/>
  <c r="G231" i="36"/>
  <c r="D238" i="35"/>
  <c r="J238" i="25"/>
  <c r="J238" i="20"/>
  <c r="G238" i="26"/>
  <c r="M234" i="14"/>
  <c r="H230" i="39"/>
  <c r="L238" i="16"/>
  <c r="M237" i="16"/>
  <c r="D238" i="16"/>
  <c r="G238" i="24"/>
  <c r="E237" i="20"/>
  <c r="N238" i="44"/>
  <c r="N237" i="20"/>
  <c r="I234" i="14"/>
  <c r="K238" i="25"/>
  <c r="I232" i="36"/>
  <c r="D238" i="25"/>
  <c r="F235" i="21"/>
  <c r="E237" i="30"/>
  <c r="G229" i="39"/>
  <c r="N235" i="19"/>
  <c r="H235" i="17"/>
  <c r="H235" i="14"/>
  <c r="H239" i="42"/>
  <c r="N236" i="30"/>
  <c r="F238" i="44"/>
  <c r="M237" i="20"/>
  <c r="D238" i="42"/>
  <c r="H238" i="25"/>
  <c r="K238" i="42"/>
  <c r="G235" i="21"/>
  <c r="G236" i="21"/>
  <c r="D239" i="35"/>
  <c r="N234" i="14"/>
  <c r="N234" i="17"/>
  <c r="M238" i="26"/>
  <c r="D230" i="39"/>
  <c r="D235" i="18"/>
  <c r="K239" i="35"/>
  <c r="J235" i="18"/>
  <c r="G238" i="44"/>
  <c r="H238" i="42"/>
  <c r="L238" i="25"/>
  <c r="E238" i="26"/>
  <c r="I236" i="21"/>
  <c r="F236" i="21"/>
  <c r="F238" i="24"/>
  <c r="L237" i="30"/>
  <c r="K240" i="44"/>
  <c r="I230" i="39"/>
  <c r="L230" i="39"/>
  <c r="H235" i="18"/>
  <c r="M229" i="39"/>
  <c r="H239" i="26"/>
  <c r="M237" i="30"/>
  <c r="M235" i="19"/>
  <c r="J236" i="21"/>
  <c r="L235" i="17"/>
  <c r="G234" i="17"/>
  <c r="M236" i="30"/>
  <c r="I237" i="20"/>
  <c r="K232" i="36"/>
  <c r="J230" i="39"/>
  <c r="K235" i="17"/>
  <c r="F238" i="26"/>
  <c r="G237" i="30"/>
  <c r="L238" i="20"/>
  <c r="K230" i="39"/>
  <c r="G239" i="44"/>
  <c r="H237" i="30"/>
  <c r="K236" i="21"/>
  <c r="J235" i="17"/>
  <c r="F229" i="39"/>
  <c r="D237" i="21"/>
  <c r="E234" i="17"/>
  <c r="G236" i="30"/>
  <c r="M231" i="36"/>
  <c r="L238" i="35"/>
  <c r="I238" i="25"/>
  <c r="I235" i="17"/>
  <c r="E235" i="19"/>
  <c r="J238" i="16"/>
  <c r="N235" i="21"/>
  <c r="I235" i="18"/>
  <c r="N237" i="30"/>
  <c r="H235" i="19"/>
  <c r="F236" i="30"/>
  <c r="F231" i="36"/>
  <c r="K238" i="24"/>
  <c r="L232" i="36"/>
  <c r="I238" i="20"/>
  <c r="L239" i="26"/>
  <c r="N238" i="26"/>
  <c r="F235" i="19"/>
  <c r="E235" i="21"/>
  <c r="F237" i="30"/>
  <c r="E238" i="24"/>
  <c r="G234" i="14"/>
  <c r="L236" i="21"/>
  <c r="I239" i="26"/>
  <c r="E236" i="30"/>
  <c r="E231" i="36"/>
  <c r="I234" i="17"/>
  <c r="D232" i="36"/>
  <c r="D238" i="20"/>
  <c r="K238" i="20"/>
  <c r="D235" i="17"/>
  <c r="E236" i="21"/>
  <c r="F234" i="17"/>
  <c r="E229" i="39"/>
  <c r="F234" i="14"/>
  <c r="E237" i="16"/>
  <c r="N236" i="21"/>
  <c r="E239" i="44"/>
  <c r="E234" i="14"/>
  <c r="I235" i="19"/>
  <c r="M238" i="44"/>
  <c r="N231" i="36"/>
  <c r="K234" i="17"/>
  <c r="H232" i="36"/>
  <c r="H238" i="20"/>
  <c r="F239" i="44"/>
  <c r="I237" i="30"/>
  <c r="M235" i="21"/>
  <c r="I239" i="35"/>
  <c r="N237" i="16"/>
  <c r="I235" i="14"/>
  <c r="K235" i="19"/>
  <c r="J239" i="42"/>
  <c r="K235" i="14"/>
  <c r="H239" i="35"/>
  <c r="L239" i="35"/>
  <c r="M239" i="44"/>
  <c r="H236" i="21"/>
  <c r="K239" i="26"/>
  <c r="K239" i="42"/>
  <c r="K237" i="30"/>
  <c r="J239" i="35"/>
  <c r="J239" i="26"/>
  <c r="D240" i="44"/>
  <c r="H239" i="24"/>
  <c r="J235" i="14"/>
  <c r="H238" i="16"/>
  <c r="L239" i="42"/>
  <c r="C240" i="25" l="1"/>
  <c r="A241" i="25"/>
  <c r="B240" i="25"/>
  <c r="B241" i="44"/>
  <c r="A242" i="44"/>
  <c r="C234" i="36"/>
  <c r="A240" i="36"/>
  <c r="A241" i="36" s="1"/>
  <c r="B239" i="36"/>
  <c r="C239" i="20"/>
  <c r="A240" i="20"/>
  <c r="B239" i="20"/>
  <c r="B240" i="35"/>
  <c r="A241" i="35"/>
  <c r="A241" i="26"/>
  <c r="B240" i="26"/>
  <c r="A241" i="24"/>
  <c r="B240" i="24"/>
  <c r="C236" i="17"/>
  <c r="A237" i="17"/>
  <c r="B236" i="17"/>
  <c r="B239" i="16"/>
  <c r="A240" i="16"/>
  <c r="B236" i="14"/>
  <c r="A237" i="14"/>
  <c r="C236" i="14"/>
  <c r="A242" i="43"/>
  <c r="B241" i="43"/>
  <c r="C240" i="26"/>
  <c r="C241" i="44"/>
  <c r="C240" i="35"/>
  <c r="C240" i="24"/>
  <c r="C239" i="16"/>
  <c r="B238" i="21"/>
  <c r="C238" i="21"/>
  <c r="A239" i="21"/>
  <c r="B237" i="19"/>
  <c r="A238" i="19"/>
  <c r="C237" i="19"/>
  <c r="B237" i="18"/>
  <c r="C237" i="18"/>
  <c r="A238" i="18"/>
  <c r="A232" i="39"/>
  <c r="B231" i="39"/>
  <c r="C231" i="39"/>
  <c r="F238" i="20"/>
  <c r="I239" i="24"/>
  <c r="J239" i="20"/>
  <c r="D240" i="35"/>
  <c r="K237" i="21"/>
  <c r="K236" i="14"/>
  <c r="J241" i="44"/>
  <c r="G230" i="39"/>
  <c r="K240" i="24"/>
  <c r="L240" i="35"/>
  <c r="M239" i="35"/>
  <c r="I239" i="16"/>
  <c r="E238" i="20"/>
  <c r="E238" i="42"/>
  <c r="N238" i="35"/>
  <c r="D235" i="14"/>
  <c r="K238" i="16"/>
  <c r="H239" i="25"/>
  <c r="I233" i="36"/>
  <c r="K233" i="36"/>
  <c r="N235" i="17"/>
  <c r="I237" i="21"/>
  <c r="H236" i="17"/>
  <c r="K240" i="35"/>
  <c r="E237" i="21"/>
  <c r="J231" i="39"/>
  <c r="K240" i="26"/>
  <c r="N232" i="36"/>
  <c r="N238" i="42"/>
  <c r="F238" i="35"/>
  <c r="H240" i="44"/>
  <c r="L239" i="25"/>
  <c r="I239" i="42"/>
  <c r="I236" i="14"/>
  <c r="J236" i="17"/>
  <c r="E235" i="17"/>
  <c r="H240" i="26"/>
  <c r="E238" i="16"/>
  <c r="M232" i="36"/>
  <c r="F238" i="42"/>
  <c r="E238" i="35"/>
  <c r="N238" i="20"/>
  <c r="J239" i="25"/>
  <c r="L240" i="44"/>
  <c r="D239" i="25"/>
  <c r="F235" i="18"/>
  <c r="N237" i="21"/>
  <c r="L236" i="14"/>
  <c r="G235" i="17"/>
  <c r="M235" i="17"/>
  <c r="D236" i="19"/>
  <c r="G240" i="44"/>
  <c r="G235" i="18"/>
  <c r="N238" i="16"/>
  <c r="E238" i="25"/>
  <c r="G238" i="35"/>
  <c r="K239" i="24"/>
  <c r="I239" i="25"/>
  <c r="M238" i="20"/>
  <c r="H239" i="20"/>
  <c r="M240" i="44"/>
  <c r="H236" i="14"/>
  <c r="K236" i="17"/>
  <c r="G238" i="16"/>
  <c r="L237" i="21"/>
  <c r="I240" i="26"/>
  <c r="F239" i="35"/>
  <c r="I236" i="17"/>
  <c r="I236" i="18"/>
  <c r="G239" i="35"/>
  <c r="L241" i="44"/>
  <c r="L236" i="19"/>
  <c r="E232" i="36"/>
  <c r="F238" i="16"/>
  <c r="K236" i="19"/>
  <c r="I239" i="20"/>
  <c r="H236" i="18"/>
  <c r="M230" i="39"/>
  <c r="I231" i="39"/>
  <c r="D236" i="17"/>
  <c r="H240" i="35"/>
  <c r="E235" i="18"/>
  <c r="D241" i="44"/>
  <c r="G232" i="36"/>
  <c r="M238" i="25"/>
  <c r="M238" i="35"/>
  <c r="J240" i="44"/>
  <c r="D239" i="42"/>
  <c r="F237" i="21"/>
  <c r="M238" i="16"/>
  <c r="D239" i="16"/>
  <c r="N240" i="44"/>
  <c r="F240" i="44"/>
  <c r="H239" i="16"/>
  <c r="F232" i="36"/>
  <c r="G238" i="25"/>
  <c r="G238" i="20"/>
  <c r="I240" i="44"/>
  <c r="D239" i="24"/>
  <c r="J233" i="36"/>
  <c r="D239" i="20"/>
  <c r="K239" i="20"/>
  <c r="M237" i="21"/>
  <c r="M235" i="18"/>
  <c r="D236" i="14"/>
  <c r="H237" i="21"/>
  <c r="G238" i="42"/>
  <c r="F238" i="25"/>
  <c r="L235" i="14"/>
  <c r="J239" i="24"/>
  <c r="H233" i="36"/>
  <c r="L239" i="20"/>
  <c r="J237" i="21"/>
  <c r="E239" i="35"/>
  <c r="H241" i="44"/>
  <c r="I241" i="44"/>
  <c r="K241" i="44"/>
  <c r="N230" i="39"/>
  <c r="M238" i="42"/>
  <c r="N238" i="25"/>
  <c r="D239" i="26"/>
  <c r="K239" i="25"/>
  <c r="L233" i="36"/>
  <c r="D233" i="36"/>
  <c r="E230" i="39"/>
  <c r="N239" i="35"/>
  <c r="H236" i="19"/>
  <c r="E240" i="44"/>
  <c r="D236" i="18"/>
  <c r="G237" i="21"/>
  <c r="J236" i="19"/>
  <c r="F235" i="17"/>
  <c r="J239" i="16"/>
  <c r="N235" i="18"/>
  <c r="J236" i="18"/>
  <c r="J236" i="14"/>
  <c r="F230" i="39"/>
  <c r="I236" i="19"/>
  <c r="J240" i="26"/>
  <c r="D231" i="39"/>
  <c r="I240" i="35"/>
  <c r="I240" i="24"/>
  <c r="L236" i="17"/>
  <c r="K239" i="16"/>
  <c r="D240" i="25"/>
  <c r="D238" i="21"/>
  <c r="D240" i="26"/>
  <c r="A243" i="44" l="1"/>
  <c r="B242" i="44"/>
  <c r="B241" i="24"/>
  <c r="A242" i="24"/>
  <c r="B241" i="25"/>
  <c r="C241" i="25"/>
  <c r="A242" i="25"/>
  <c r="C235" i="36"/>
  <c r="B241" i="36"/>
  <c r="A242" i="36"/>
  <c r="B240" i="36"/>
  <c r="B240" i="20"/>
  <c r="C240" i="20"/>
  <c r="A241" i="20"/>
  <c r="B241" i="35"/>
  <c r="A242" i="35"/>
  <c r="B241" i="26"/>
  <c r="A242" i="26"/>
  <c r="C237" i="17"/>
  <c r="A238" i="17"/>
  <c r="B237" i="17"/>
  <c r="B240" i="16"/>
  <c r="A241" i="16"/>
  <c r="B237" i="14"/>
  <c r="C237" i="14"/>
  <c r="B242" i="43"/>
  <c r="A243" i="43"/>
  <c r="C241" i="26"/>
  <c r="C242" i="44"/>
  <c r="C241" i="35"/>
  <c r="C241" i="24"/>
  <c r="C240" i="16"/>
  <c r="B239" i="21"/>
  <c r="A240" i="21"/>
  <c r="C239" i="21"/>
  <c r="B238" i="19"/>
  <c r="C238" i="19"/>
  <c r="A239" i="19"/>
  <c r="B238" i="18"/>
  <c r="A239" i="18"/>
  <c r="C238" i="18"/>
  <c r="A233" i="39"/>
  <c r="B232" i="39"/>
  <c r="C232" i="39"/>
  <c r="E233" i="36"/>
  <c r="N239" i="26"/>
  <c r="F239" i="24"/>
  <c r="G239" i="25"/>
  <c r="M239" i="20"/>
  <c r="H231" i="39"/>
  <c r="I240" i="20"/>
  <c r="K242" i="44"/>
  <c r="E231" i="39"/>
  <c r="F236" i="14"/>
  <c r="D237" i="17"/>
  <c r="D240" i="16"/>
  <c r="N236" i="14"/>
  <c r="J240" i="20"/>
  <c r="I237" i="18"/>
  <c r="L238" i="21"/>
  <c r="I237" i="19"/>
  <c r="E239" i="16"/>
  <c r="K241" i="35"/>
  <c r="G233" i="36"/>
  <c r="G239" i="26"/>
  <c r="N239" i="42"/>
  <c r="N239" i="25"/>
  <c r="E239" i="20"/>
  <c r="J240" i="25"/>
  <c r="E240" i="25"/>
  <c r="J241" i="24"/>
  <c r="J238" i="21"/>
  <c r="F236" i="18"/>
  <c r="D237" i="18"/>
  <c r="F239" i="16"/>
  <c r="D237" i="19"/>
  <c r="H242" i="44"/>
  <c r="F233" i="36"/>
  <c r="G239" i="20"/>
  <c r="M239" i="42"/>
  <c r="E239" i="25"/>
  <c r="J240" i="35"/>
  <c r="L234" i="36"/>
  <c r="H240" i="25"/>
  <c r="F240" i="25"/>
  <c r="L240" i="20"/>
  <c r="F240" i="26"/>
  <c r="M240" i="26"/>
  <c r="G239" i="16"/>
  <c r="D239" i="21"/>
  <c r="E241" i="44"/>
  <c r="M241" i="44"/>
  <c r="N233" i="36"/>
  <c r="F239" i="20"/>
  <c r="G239" i="42"/>
  <c r="M235" i="14"/>
  <c r="L240" i="26"/>
  <c r="I240" i="25"/>
  <c r="N240" i="26"/>
  <c r="N236" i="18"/>
  <c r="D232" i="39"/>
  <c r="K238" i="21"/>
  <c r="L240" i="16"/>
  <c r="J237" i="19"/>
  <c r="M236" i="14"/>
  <c r="N241" i="44"/>
  <c r="E236" i="17"/>
  <c r="J232" i="39"/>
  <c r="J237" i="18"/>
  <c r="K237" i="19"/>
  <c r="L231" i="39"/>
  <c r="L240" i="25"/>
  <c r="D241" i="26"/>
  <c r="L241" i="26"/>
  <c r="F236" i="17"/>
  <c r="I240" i="16"/>
  <c r="E238" i="21"/>
  <c r="I241" i="26"/>
  <c r="F238" i="21"/>
  <c r="G236" i="17"/>
  <c r="L237" i="14"/>
  <c r="L241" i="35"/>
  <c r="N236" i="19"/>
  <c r="G236" i="14"/>
  <c r="K237" i="17"/>
  <c r="E240" i="26"/>
  <c r="M233" i="36"/>
  <c r="N239" i="24"/>
  <c r="F239" i="42"/>
  <c r="N235" i="14"/>
  <c r="L240" i="24"/>
  <c r="H237" i="14"/>
  <c r="N236" i="17"/>
  <c r="F236" i="19"/>
  <c r="I232" i="39"/>
  <c r="H241" i="35"/>
  <c r="J240" i="16"/>
  <c r="G240" i="26"/>
  <c r="H237" i="18"/>
  <c r="E236" i="14"/>
  <c r="M239" i="16"/>
  <c r="D237" i="14"/>
  <c r="E239" i="26"/>
  <c r="E239" i="24"/>
  <c r="E239" i="42"/>
  <c r="G235" i="14"/>
  <c r="D240" i="24"/>
  <c r="K231" i="39"/>
  <c r="D234" i="36"/>
  <c r="K240" i="25"/>
  <c r="D242" i="44"/>
  <c r="J237" i="14"/>
  <c r="I238" i="21"/>
  <c r="N240" i="35"/>
  <c r="K232" i="39"/>
  <c r="M236" i="17"/>
  <c r="G231" i="39"/>
  <c r="M239" i="26"/>
  <c r="G239" i="24"/>
  <c r="M239" i="25"/>
  <c r="E235" i="14"/>
  <c r="H240" i="24"/>
  <c r="J240" i="24"/>
  <c r="K234" i="36"/>
  <c r="J234" i="36"/>
  <c r="M240" i="25"/>
  <c r="H240" i="20"/>
  <c r="E236" i="19"/>
  <c r="L232" i="39"/>
  <c r="G236" i="19"/>
  <c r="F240" i="35"/>
  <c r="H241" i="26"/>
  <c r="H237" i="19"/>
  <c r="L237" i="17"/>
  <c r="I242" i="44"/>
  <c r="F239" i="26"/>
  <c r="M239" i="24"/>
  <c r="F239" i="25"/>
  <c r="F235" i="14"/>
  <c r="N239" i="20"/>
  <c r="L239" i="16"/>
  <c r="H234" i="36"/>
  <c r="N240" i="25"/>
  <c r="E240" i="35"/>
  <c r="G236" i="18"/>
  <c r="H238" i="21"/>
  <c r="F241" i="44"/>
  <c r="E236" i="18"/>
  <c r="N239" i="16"/>
  <c r="G241" i="44"/>
  <c r="M231" i="39"/>
  <c r="M238" i="21"/>
  <c r="J241" i="26"/>
  <c r="H232" i="39"/>
  <c r="I234" i="36"/>
  <c r="G240" i="25"/>
  <c r="D240" i="20"/>
  <c r="G238" i="21"/>
  <c r="N238" i="21"/>
  <c r="L237" i="19"/>
  <c r="H240" i="16"/>
  <c r="J242" i="44"/>
  <c r="M240" i="35"/>
  <c r="K240" i="16"/>
  <c r="G240" i="35"/>
  <c r="K237" i="14"/>
  <c r="L242" i="44"/>
  <c r="I237" i="14"/>
  <c r="K241" i="26"/>
  <c r="F231" i="39"/>
  <c r="M236" i="19"/>
  <c r="N231" i="39"/>
  <c r="M236" i="18"/>
  <c r="D241" i="25"/>
  <c r="I241" i="35"/>
  <c r="H241" i="24"/>
  <c r="I237" i="17"/>
  <c r="D241" i="24"/>
  <c r="A244" i="44" l="1"/>
  <c r="B243" i="44"/>
  <c r="C242" i="25"/>
  <c r="A243" i="25"/>
  <c r="B242" i="25"/>
  <c r="B242" i="24"/>
  <c r="A243" i="24"/>
  <c r="C242" i="24"/>
  <c r="C236" i="36"/>
  <c r="B242" i="36"/>
  <c r="A243" i="36"/>
  <c r="C241" i="20"/>
  <c r="B241" i="20"/>
  <c r="A242" i="20"/>
  <c r="B242" i="35"/>
  <c r="A243" i="35"/>
  <c r="A243" i="26"/>
  <c r="B242" i="26"/>
  <c r="C238" i="17"/>
  <c r="A239" i="17"/>
  <c r="B238" i="17"/>
  <c r="B241" i="16"/>
  <c r="A242" i="16"/>
  <c r="B243" i="43"/>
  <c r="A244" i="43"/>
  <c r="C242" i="26"/>
  <c r="C243" i="44"/>
  <c r="C242" i="35"/>
  <c r="C241" i="16"/>
  <c r="B240" i="21"/>
  <c r="C240" i="21"/>
  <c r="A241" i="21"/>
  <c r="B239" i="19"/>
  <c r="A240" i="19"/>
  <c r="C239" i="19"/>
  <c r="B239" i="18"/>
  <c r="C239" i="18"/>
  <c r="A240" i="18"/>
  <c r="A234" i="39"/>
  <c r="B233" i="39"/>
  <c r="C233" i="39"/>
  <c r="M234" i="36"/>
  <c r="J241" i="35"/>
  <c r="I241" i="24"/>
  <c r="K241" i="20"/>
  <c r="M242" i="44"/>
  <c r="E241" i="26"/>
  <c r="I239" i="21"/>
  <c r="N232" i="39"/>
  <c r="D242" i="26"/>
  <c r="N237" i="17"/>
  <c r="I238" i="17"/>
  <c r="G237" i="18"/>
  <c r="E237" i="18"/>
  <c r="H239" i="21"/>
  <c r="M239" i="21"/>
  <c r="D238" i="17"/>
  <c r="F240" i="20"/>
  <c r="N234" i="36"/>
  <c r="H237" i="17"/>
  <c r="H241" i="25"/>
  <c r="G241" i="25"/>
  <c r="I235" i="36"/>
  <c r="F239" i="21"/>
  <c r="N241" i="26"/>
  <c r="L239" i="21"/>
  <c r="L243" i="44"/>
  <c r="J238" i="17"/>
  <c r="G237" i="17"/>
  <c r="G240" i="20"/>
  <c r="M240" i="24"/>
  <c r="I241" i="25"/>
  <c r="E241" i="25"/>
  <c r="J235" i="36"/>
  <c r="H241" i="20"/>
  <c r="J238" i="19"/>
  <c r="H242" i="26"/>
  <c r="G241" i="24"/>
  <c r="G241" i="26"/>
  <c r="D238" i="18"/>
  <c r="N240" i="20"/>
  <c r="N240" i="24"/>
  <c r="J237" i="17"/>
  <c r="L241" i="25"/>
  <c r="L235" i="36"/>
  <c r="D235" i="36"/>
  <c r="F237" i="14"/>
  <c r="I233" i="39"/>
  <c r="F241" i="26"/>
  <c r="E237" i="19"/>
  <c r="H241" i="16"/>
  <c r="M241" i="26"/>
  <c r="F237" i="17"/>
  <c r="E240" i="16"/>
  <c r="G240" i="16"/>
  <c r="M232" i="39"/>
  <c r="H238" i="18"/>
  <c r="M241" i="24"/>
  <c r="K235" i="36"/>
  <c r="L241" i="16"/>
  <c r="H238" i="19"/>
  <c r="K242" i="35"/>
  <c r="N242" i="44"/>
  <c r="K242" i="26"/>
  <c r="M237" i="18"/>
  <c r="J241" i="16"/>
  <c r="H242" i="35"/>
  <c r="I242" i="35"/>
  <c r="N241" i="24"/>
  <c r="I238" i="19"/>
  <c r="K241" i="16"/>
  <c r="J239" i="21"/>
  <c r="F242" i="44"/>
  <c r="E240" i="20"/>
  <c r="G240" i="24"/>
  <c r="D241" i="35"/>
  <c r="J241" i="25"/>
  <c r="K238" i="17"/>
  <c r="L242" i="26"/>
  <c r="I238" i="18"/>
  <c r="L233" i="39"/>
  <c r="E239" i="21"/>
  <c r="G239" i="21"/>
  <c r="L238" i="17"/>
  <c r="N237" i="19"/>
  <c r="K238" i="19"/>
  <c r="G237" i="19"/>
  <c r="L238" i="19"/>
  <c r="F241" i="24"/>
  <c r="K233" i="39"/>
  <c r="F234" i="36"/>
  <c r="F240" i="24"/>
  <c r="K241" i="24"/>
  <c r="K241" i="25"/>
  <c r="H235" i="36"/>
  <c r="I242" i="26"/>
  <c r="E242" i="44"/>
  <c r="J243" i="44"/>
  <c r="D241" i="16"/>
  <c r="L242" i="35"/>
  <c r="F237" i="18"/>
  <c r="G234" i="36"/>
  <c r="E240" i="24"/>
  <c r="L241" i="24"/>
  <c r="F241" i="25"/>
  <c r="I241" i="20"/>
  <c r="H243" i="44"/>
  <c r="H238" i="17"/>
  <c r="G242" i="44"/>
  <c r="G232" i="39"/>
  <c r="E234" i="36"/>
  <c r="M240" i="20"/>
  <c r="K240" i="20"/>
  <c r="N241" i="25"/>
  <c r="J233" i="39"/>
  <c r="E232" i="39"/>
  <c r="N237" i="18"/>
  <c r="N240" i="16"/>
  <c r="D233" i="39"/>
  <c r="I241" i="16"/>
  <c r="F232" i="39"/>
  <c r="G237" i="14"/>
  <c r="M237" i="17"/>
  <c r="M237" i="19"/>
  <c r="M241" i="25"/>
  <c r="D241" i="20"/>
  <c r="F240" i="16"/>
  <c r="E241" i="24"/>
  <c r="F237" i="19"/>
  <c r="J238" i="18"/>
  <c r="K243" i="44"/>
  <c r="D238" i="19"/>
  <c r="E237" i="17"/>
  <c r="E237" i="14"/>
  <c r="L241" i="20"/>
  <c r="H233" i="39"/>
  <c r="M237" i="14"/>
  <c r="D243" i="44"/>
  <c r="K239" i="21"/>
  <c r="N237" i="14"/>
  <c r="M240" i="16"/>
  <c r="N239" i="21"/>
  <c r="D242" i="35"/>
  <c r="J242" i="26"/>
  <c r="D242" i="25"/>
  <c r="I243" i="44"/>
  <c r="B243" i="24" l="1"/>
  <c r="A244" i="24"/>
  <c r="C243" i="24"/>
  <c r="C237" i="36"/>
  <c r="B242" i="16"/>
  <c r="A243" i="16"/>
  <c r="B243" i="25"/>
  <c r="C243" i="25"/>
  <c r="A244" i="25"/>
  <c r="B244" i="44"/>
  <c r="A245" i="44"/>
  <c r="B243" i="36"/>
  <c r="A244" i="36"/>
  <c r="B242" i="20"/>
  <c r="C242" i="20"/>
  <c r="A243" i="20"/>
  <c r="A244" i="35"/>
  <c r="B243" i="35"/>
  <c r="B243" i="26"/>
  <c r="A244" i="26"/>
  <c r="C239" i="17"/>
  <c r="A240" i="17"/>
  <c r="B239" i="17"/>
  <c r="A245" i="43"/>
  <c r="B244" i="43"/>
  <c r="C243" i="26"/>
  <c r="C244" i="44"/>
  <c r="C243" i="35"/>
  <c r="C242" i="16"/>
  <c r="B241" i="21"/>
  <c r="A242" i="21"/>
  <c r="C241" i="21"/>
  <c r="B240" i="19"/>
  <c r="C240" i="19"/>
  <c r="A241" i="19"/>
  <c r="B240" i="18"/>
  <c r="C240" i="18"/>
  <c r="A241" i="18"/>
  <c r="A235" i="39"/>
  <c r="B234" i="39"/>
  <c r="C234" i="39"/>
  <c r="E241" i="35"/>
  <c r="G242" i="25"/>
  <c r="H242" i="16"/>
  <c r="I239" i="17"/>
  <c r="J239" i="17"/>
  <c r="J240" i="21"/>
  <c r="L243" i="26"/>
  <c r="D234" i="39"/>
  <c r="L240" i="21"/>
  <c r="F242" i="26"/>
  <c r="M238" i="17"/>
  <c r="N233" i="39"/>
  <c r="M242" i="26"/>
  <c r="M238" i="18"/>
  <c r="F241" i="20"/>
  <c r="M235" i="36"/>
  <c r="J241" i="20"/>
  <c r="I236" i="36"/>
  <c r="J242" i="25"/>
  <c r="N242" i="25"/>
  <c r="D242" i="24"/>
  <c r="K242" i="20"/>
  <c r="I243" i="35"/>
  <c r="H240" i="21"/>
  <c r="E233" i="39"/>
  <c r="M243" i="44"/>
  <c r="F233" i="39"/>
  <c r="E241" i="20"/>
  <c r="N235" i="36"/>
  <c r="K236" i="36"/>
  <c r="K242" i="25"/>
  <c r="L234" i="39"/>
  <c r="D239" i="19"/>
  <c r="N241" i="20"/>
  <c r="E235" i="36"/>
  <c r="L236" i="36"/>
  <c r="L242" i="25"/>
  <c r="G242" i="35"/>
  <c r="E238" i="19"/>
  <c r="E238" i="18"/>
  <c r="G238" i="19"/>
  <c r="H239" i="19"/>
  <c r="L239" i="19"/>
  <c r="F238" i="17"/>
  <c r="D240" i="21"/>
  <c r="I240" i="21"/>
  <c r="G241" i="35"/>
  <c r="I242" i="24"/>
  <c r="N238" i="19"/>
  <c r="F242" i="35"/>
  <c r="G238" i="18"/>
  <c r="J234" i="39"/>
  <c r="D239" i="18"/>
  <c r="K239" i="19"/>
  <c r="K243" i="35"/>
  <c r="M242" i="35"/>
  <c r="I243" i="26"/>
  <c r="J243" i="35"/>
  <c r="N238" i="18"/>
  <c r="L244" i="44"/>
  <c r="K234" i="39"/>
  <c r="E242" i="26"/>
  <c r="G233" i="39"/>
  <c r="F235" i="36"/>
  <c r="H242" i="25"/>
  <c r="H234" i="39"/>
  <c r="J242" i="16"/>
  <c r="D243" i="35"/>
  <c r="M233" i="39"/>
  <c r="L243" i="35"/>
  <c r="F243" i="44"/>
  <c r="G238" i="17"/>
  <c r="N241" i="16"/>
  <c r="H239" i="17"/>
  <c r="F241" i="35"/>
  <c r="G235" i="36"/>
  <c r="D243" i="24"/>
  <c r="M242" i="25"/>
  <c r="H242" i="24"/>
  <c r="H242" i="20"/>
  <c r="L242" i="16"/>
  <c r="I239" i="18"/>
  <c r="J239" i="18"/>
  <c r="H239" i="18"/>
  <c r="K239" i="17"/>
  <c r="G241" i="16"/>
  <c r="M241" i="35"/>
  <c r="F242" i="25"/>
  <c r="K242" i="24"/>
  <c r="I242" i="20"/>
  <c r="M241" i="16"/>
  <c r="E241" i="16"/>
  <c r="F238" i="19"/>
  <c r="N241" i="35"/>
  <c r="M241" i="20"/>
  <c r="J236" i="36"/>
  <c r="E242" i="25"/>
  <c r="L242" i="24"/>
  <c r="J239" i="19"/>
  <c r="I239" i="19"/>
  <c r="K240" i="21"/>
  <c r="G243" i="44"/>
  <c r="G242" i="26"/>
  <c r="H243" i="35"/>
  <c r="N238" i="17"/>
  <c r="N242" i="35"/>
  <c r="G241" i="20"/>
  <c r="J242" i="35"/>
  <c r="D236" i="36"/>
  <c r="H236" i="36"/>
  <c r="I242" i="25"/>
  <c r="J242" i="24"/>
  <c r="E238" i="17"/>
  <c r="E243" i="44"/>
  <c r="D239" i="17"/>
  <c r="E242" i="35"/>
  <c r="N242" i="26"/>
  <c r="M238" i="19"/>
  <c r="J243" i="26"/>
  <c r="F241" i="16"/>
  <c r="N243" i="44"/>
  <c r="K242" i="16"/>
  <c r="I234" i="39"/>
  <c r="F238" i="18"/>
  <c r="D242" i="16"/>
  <c r="L239" i="17"/>
  <c r="I242" i="16"/>
  <c r="K243" i="26"/>
  <c r="D243" i="25"/>
  <c r="J244" i="44"/>
  <c r="B244" i="25" l="1"/>
  <c r="A245" i="25"/>
  <c r="C244" i="25"/>
  <c r="A246" i="44"/>
  <c r="B245" i="44"/>
  <c r="B243" i="16"/>
  <c r="A244" i="16"/>
  <c r="C243" i="16"/>
  <c r="B244" i="24"/>
  <c r="C244" i="24"/>
  <c r="A245" i="24"/>
  <c r="C238" i="36"/>
  <c r="B244" i="36"/>
  <c r="A245" i="36"/>
  <c r="A244" i="20"/>
  <c r="B243" i="20"/>
  <c r="C243" i="20"/>
  <c r="B244" i="35"/>
  <c r="A245" i="35"/>
  <c r="B244" i="26"/>
  <c r="B240" i="17"/>
  <c r="A241" i="17"/>
  <c r="C240" i="17"/>
  <c r="B245" i="43"/>
  <c r="A246" i="43"/>
  <c r="C244" i="26"/>
  <c r="C245" i="44"/>
  <c r="C244" i="35"/>
  <c r="B242" i="21"/>
  <c r="C242" i="21"/>
  <c r="A243" i="21"/>
  <c r="B241" i="19"/>
  <c r="C241" i="19"/>
  <c r="A242" i="19"/>
  <c r="B241" i="18"/>
  <c r="C241" i="18"/>
  <c r="A242" i="18"/>
  <c r="B235" i="39"/>
  <c r="C235" i="39"/>
  <c r="D243" i="16"/>
  <c r="H243" i="25"/>
  <c r="K240" i="17"/>
  <c r="G239" i="19"/>
  <c r="F242" i="16"/>
  <c r="H244" i="35"/>
  <c r="H240" i="19"/>
  <c r="N243" i="35"/>
  <c r="G239" i="17"/>
  <c r="N242" i="16"/>
  <c r="G236" i="36"/>
  <c r="F242" i="24"/>
  <c r="D242" i="20"/>
  <c r="J243" i="25"/>
  <c r="D243" i="26"/>
  <c r="E243" i="24"/>
  <c r="H237" i="36"/>
  <c r="J243" i="20"/>
  <c r="D240" i="18"/>
  <c r="I244" i="26"/>
  <c r="G234" i="39"/>
  <c r="K245" i="44"/>
  <c r="J244" i="35"/>
  <c r="E236" i="36"/>
  <c r="N242" i="24"/>
  <c r="I243" i="25"/>
  <c r="F243" i="24"/>
  <c r="L237" i="36"/>
  <c r="D243" i="20"/>
  <c r="L243" i="20"/>
  <c r="L241" i="21"/>
  <c r="I241" i="21"/>
  <c r="N236" i="36"/>
  <c r="E243" i="25"/>
  <c r="I243" i="24"/>
  <c r="N243" i="24"/>
  <c r="K237" i="36"/>
  <c r="I235" i="39"/>
  <c r="G243" i="35"/>
  <c r="J235" i="39"/>
  <c r="K241" i="21"/>
  <c r="L240" i="19"/>
  <c r="E242" i="16"/>
  <c r="K240" i="19"/>
  <c r="M239" i="19"/>
  <c r="N239" i="18"/>
  <c r="K244" i="44"/>
  <c r="J243" i="24"/>
  <c r="G240" i="21"/>
  <c r="J240" i="19"/>
  <c r="I244" i="35"/>
  <c r="J240" i="18"/>
  <c r="E234" i="39"/>
  <c r="M243" i="35"/>
  <c r="H241" i="21"/>
  <c r="M240" i="21"/>
  <c r="J245" i="44"/>
  <c r="H244" i="26"/>
  <c r="E239" i="17"/>
  <c r="F236" i="36"/>
  <c r="F243" i="25"/>
  <c r="G243" i="24"/>
  <c r="D237" i="36"/>
  <c r="N240" i="21"/>
  <c r="N239" i="17"/>
  <c r="D240" i="19"/>
  <c r="E239" i="19"/>
  <c r="I240" i="17"/>
  <c r="J240" i="17"/>
  <c r="I245" i="44"/>
  <c r="F243" i="35"/>
  <c r="I240" i="18"/>
  <c r="G239" i="18"/>
  <c r="M236" i="36"/>
  <c r="D244" i="44"/>
  <c r="D244" i="25"/>
  <c r="G243" i="25"/>
  <c r="L243" i="24"/>
  <c r="H244" i="44"/>
  <c r="D241" i="21"/>
  <c r="D244" i="35"/>
  <c r="H235" i="39"/>
  <c r="E240" i="21"/>
  <c r="F239" i="18"/>
  <c r="K244" i="35"/>
  <c r="K235" i="39"/>
  <c r="G242" i="24"/>
  <c r="L242" i="20"/>
  <c r="K243" i="25"/>
  <c r="N243" i="25"/>
  <c r="H243" i="24"/>
  <c r="J237" i="36"/>
  <c r="F234" i="39"/>
  <c r="N239" i="19"/>
  <c r="M242" i="24"/>
  <c r="H243" i="26"/>
  <c r="L243" i="25"/>
  <c r="M243" i="25"/>
  <c r="K243" i="24"/>
  <c r="L240" i="17"/>
  <c r="F240" i="21"/>
  <c r="H240" i="17"/>
  <c r="M234" i="39"/>
  <c r="F239" i="17"/>
  <c r="H240" i="18"/>
  <c r="D235" i="39"/>
  <c r="N234" i="39"/>
  <c r="D240" i="17"/>
  <c r="I240" i="19"/>
  <c r="M242" i="16"/>
  <c r="E242" i="24"/>
  <c r="J242" i="20"/>
  <c r="I244" i="44"/>
  <c r="M243" i="24"/>
  <c r="I237" i="36"/>
  <c r="G242" i="16"/>
  <c r="M239" i="18"/>
  <c r="L244" i="35"/>
  <c r="M239" i="17"/>
  <c r="L235" i="39"/>
  <c r="E243" i="35"/>
  <c r="L244" i="26"/>
  <c r="L245" i="44"/>
  <c r="F239" i="19"/>
  <c r="J241" i="21"/>
  <c r="H245" i="44"/>
  <c r="E239" i="18"/>
  <c r="D242" i="21"/>
  <c r="D244" i="24"/>
  <c r="D244" i="26"/>
  <c r="D245" i="44"/>
  <c r="B246" i="44" l="1"/>
  <c r="A247" i="44"/>
  <c r="C245" i="24"/>
  <c r="A246" i="24"/>
  <c r="B245" i="24"/>
  <c r="C239" i="36"/>
  <c r="A246" i="25"/>
  <c r="B245" i="25"/>
  <c r="C245" i="25"/>
  <c r="B244" i="16"/>
  <c r="A245" i="16"/>
  <c r="C244" i="16"/>
  <c r="B245" i="36"/>
  <c r="A246" i="36"/>
  <c r="A245" i="20"/>
  <c r="B244" i="20"/>
  <c r="C244" i="20"/>
  <c r="B245" i="35"/>
  <c r="C241" i="17"/>
  <c r="A242" i="17"/>
  <c r="B241" i="17"/>
  <c r="B246" i="43"/>
  <c r="A247" i="43"/>
  <c r="C246" i="44"/>
  <c r="C245" i="35"/>
  <c r="B243" i="21"/>
  <c r="C243" i="21"/>
  <c r="A244" i="21"/>
  <c r="B242" i="19"/>
  <c r="C242" i="19"/>
  <c r="A243" i="19"/>
  <c r="B242" i="18"/>
  <c r="A243" i="18"/>
  <c r="C242" i="18"/>
  <c r="F243" i="26"/>
  <c r="F243" i="16"/>
  <c r="D238" i="36"/>
  <c r="M242" i="21"/>
  <c r="J241" i="18"/>
  <c r="N240" i="19"/>
  <c r="M240" i="19"/>
  <c r="M240" i="17"/>
  <c r="H245" i="35"/>
  <c r="E242" i="21"/>
  <c r="J241" i="19"/>
  <c r="F241" i="21"/>
  <c r="E244" i="44"/>
  <c r="E237" i="36"/>
  <c r="N243" i="26"/>
  <c r="F243" i="20"/>
  <c r="E244" i="24"/>
  <c r="H244" i="25"/>
  <c r="G244" i="25"/>
  <c r="I238" i="36"/>
  <c r="I246" i="44"/>
  <c r="L245" i="35"/>
  <c r="L246" i="44"/>
  <c r="N244" i="26"/>
  <c r="G244" i="44"/>
  <c r="N243" i="20"/>
  <c r="M242" i="20"/>
  <c r="E243" i="16"/>
  <c r="G244" i="24"/>
  <c r="J244" i="25"/>
  <c r="M244" i="25"/>
  <c r="I243" i="16"/>
  <c r="L244" i="20"/>
  <c r="E240" i="17"/>
  <c r="I245" i="35"/>
  <c r="N244" i="44"/>
  <c r="E243" i="20"/>
  <c r="F242" i="20"/>
  <c r="J244" i="26"/>
  <c r="F244" i="24"/>
  <c r="L244" i="25"/>
  <c r="K244" i="26"/>
  <c r="J238" i="36"/>
  <c r="L243" i="16"/>
  <c r="M245" i="44"/>
  <c r="G240" i="18"/>
  <c r="G241" i="21"/>
  <c r="N240" i="17"/>
  <c r="M240" i="18"/>
  <c r="N241" i="21"/>
  <c r="J246" i="44"/>
  <c r="H242" i="21"/>
  <c r="M244" i="26"/>
  <c r="F244" i="44"/>
  <c r="D241" i="18"/>
  <c r="G242" i="20"/>
  <c r="I243" i="20"/>
  <c r="N244" i="24"/>
  <c r="K244" i="25"/>
  <c r="K243" i="20"/>
  <c r="H243" i="16"/>
  <c r="I244" i="20"/>
  <c r="N240" i="18"/>
  <c r="E244" i="26"/>
  <c r="D241" i="19"/>
  <c r="F244" i="26"/>
  <c r="G235" i="39"/>
  <c r="D246" i="44"/>
  <c r="J244" i="20"/>
  <c r="J241" i="17"/>
  <c r="F240" i="17"/>
  <c r="D241" i="17"/>
  <c r="F235" i="39"/>
  <c r="H246" i="44"/>
  <c r="G244" i="35"/>
  <c r="J244" i="24"/>
  <c r="D244" i="20"/>
  <c r="N235" i="39"/>
  <c r="E245" i="44"/>
  <c r="D245" i="35"/>
  <c r="I242" i="21"/>
  <c r="L241" i="17"/>
  <c r="K242" i="21"/>
  <c r="F240" i="18"/>
  <c r="I241" i="18"/>
  <c r="M237" i="36"/>
  <c r="G243" i="26"/>
  <c r="E242" i="20"/>
  <c r="M243" i="20"/>
  <c r="H244" i="24"/>
  <c r="M244" i="24"/>
  <c r="I244" i="25"/>
  <c r="M243" i="16"/>
  <c r="L238" i="36"/>
  <c r="K243" i="16"/>
  <c r="E235" i="39"/>
  <c r="F245" i="44"/>
  <c r="D243" i="21"/>
  <c r="E240" i="19"/>
  <c r="G240" i="19"/>
  <c r="K245" i="35"/>
  <c r="G237" i="36"/>
  <c r="E243" i="26"/>
  <c r="N242" i="20"/>
  <c r="I244" i="24"/>
  <c r="G243" i="20"/>
  <c r="F244" i="25"/>
  <c r="K238" i="36"/>
  <c r="J243" i="16"/>
  <c r="K244" i="20"/>
  <c r="L242" i="21"/>
  <c r="J242" i="21"/>
  <c r="E244" i="35"/>
  <c r="N237" i="36"/>
  <c r="M243" i="26"/>
  <c r="G243" i="16"/>
  <c r="L244" i="24"/>
  <c r="H243" i="20"/>
  <c r="E244" i="25"/>
  <c r="H238" i="36"/>
  <c r="E241" i="21"/>
  <c r="K246" i="44"/>
  <c r="E240" i="18"/>
  <c r="N242" i="21"/>
  <c r="G244" i="26"/>
  <c r="M244" i="35"/>
  <c r="M235" i="39"/>
  <c r="F244" i="35"/>
  <c r="M244" i="44"/>
  <c r="F237" i="36"/>
  <c r="N243" i="16"/>
  <c r="K244" i="24"/>
  <c r="N244" i="25"/>
  <c r="M241" i="21"/>
  <c r="F242" i="21"/>
  <c r="N245" i="44"/>
  <c r="I241" i="19"/>
  <c r="J245" i="35"/>
  <c r="L241" i="19"/>
  <c r="G242" i="21"/>
  <c r="G240" i="17"/>
  <c r="G245" i="44"/>
  <c r="H241" i="19"/>
  <c r="K241" i="19"/>
  <c r="N244" i="35"/>
  <c r="H241" i="18"/>
  <c r="F240" i="19"/>
  <c r="D244" i="16"/>
  <c r="D245" i="25"/>
  <c r="D242" i="18"/>
  <c r="K241" i="17"/>
  <c r="H244" i="20"/>
  <c r="C246" i="25" l="1"/>
  <c r="A247" i="25"/>
  <c r="B246" i="25"/>
  <c r="A248" i="44"/>
  <c r="B247" i="44"/>
  <c r="B245" i="16"/>
  <c r="C245" i="16"/>
  <c r="A246" i="16"/>
  <c r="C240" i="36"/>
  <c r="B246" i="24"/>
  <c r="C246" i="24"/>
  <c r="A247" i="24"/>
  <c r="B246" i="36"/>
  <c r="A247" i="36"/>
  <c r="C245" i="20"/>
  <c r="B245" i="20"/>
  <c r="A246" i="20"/>
  <c r="C242" i="17"/>
  <c r="B242" i="17"/>
  <c r="A243" i="17"/>
  <c r="A248" i="43"/>
  <c r="B247" i="43"/>
  <c r="C247" i="44"/>
  <c r="B244" i="21"/>
  <c r="C244" i="21"/>
  <c r="A245" i="21"/>
  <c r="B243" i="19"/>
  <c r="A244" i="19"/>
  <c r="C243" i="19"/>
  <c r="B243" i="18"/>
  <c r="C243" i="18"/>
  <c r="A244" i="18"/>
  <c r="E244" i="20"/>
  <c r="I245" i="24"/>
  <c r="J245" i="25"/>
  <c r="G241" i="17"/>
  <c r="N241" i="19"/>
  <c r="G245" i="35"/>
  <c r="F244" i="20"/>
  <c r="H245" i="24"/>
  <c r="F244" i="16"/>
  <c r="F245" i="25"/>
  <c r="L243" i="21"/>
  <c r="J242" i="18"/>
  <c r="D247" i="44"/>
  <c r="G243" i="21"/>
  <c r="G244" i="20"/>
  <c r="M244" i="20"/>
  <c r="N238" i="36"/>
  <c r="L245" i="24"/>
  <c r="H244" i="16"/>
  <c r="L245" i="25"/>
  <c r="H239" i="36"/>
  <c r="N245" i="35"/>
  <c r="M241" i="17"/>
  <c r="N246" i="44"/>
  <c r="I242" i="18"/>
  <c r="F246" i="44"/>
  <c r="K243" i="21"/>
  <c r="E238" i="36"/>
  <c r="D239" i="36"/>
  <c r="K245" i="20"/>
  <c r="L242" i="17"/>
  <c r="K242" i="19"/>
  <c r="E245" i="35"/>
  <c r="K247" i="44"/>
  <c r="F242" i="18"/>
  <c r="J247" i="44"/>
  <c r="I242" i="19"/>
  <c r="F238" i="36"/>
  <c r="H241" i="17"/>
  <c r="J242" i="17"/>
  <c r="F241" i="18"/>
  <c r="I244" i="16"/>
  <c r="H245" i="25"/>
  <c r="I239" i="36"/>
  <c r="M245" i="35"/>
  <c r="E241" i="17"/>
  <c r="G241" i="19"/>
  <c r="M242" i="18"/>
  <c r="I245" i="20"/>
  <c r="F241" i="19"/>
  <c r="G246" i="44"/>
  <c r="I243" i="21"/>
  <c r="F241" i="17"/>
  <c r="J245" i="24"/>
  <c r="E241" i="19"/>
  <c r="M241" i="18"/>
  <c r="M238" i="36"/>
  <c r="G244" i="16"/>
  <c r="N245" i="25"/>
  <c r="J239" i="36"/>
  <c r="D245" i="20"/>
  <c r="L245" i="20"/>
  <c r="D244" i="21"/>
  <c r="F245" i="35"/>
  <c r="L247" i="44"/>
  <c r="E246" i="44"/>
  <c r="M246" i="44"/>
  <c r="H247" i="44"/>
  <c r="E245" i="25"/>
  <c r="H242" i="19"/>
  <c r="H243" i="21"/>
  <c r="I245" i="25"/>
  <c r="N242" i="18"/>
  <c r="D242" i="17"/>
  <c r="E241" i="18"/>
  <c r="I241" i="17"/>
  <c r="N244" i="16"/>
  <c r="D245" i="16"/>
  <c r="M243" i="21"/>
  <c r="G241" i="18"/>
  <c r="K245" i="24"/>
  <c r="E244" i="16"/>
  <c r="D245" i="24"/>
  <c r="G245" i="25"/>
  <c r="K239" i="36"/>
  <c r="N241" i="17"/>
  <c r="F243" i="21"/>
  <c r="H242" i="18"/>
  <c r="M241" i="19"/>
  <c r="N243" i="21"/>
  <c r="N241" i="18"/>
  <c r="L244" i="16"/>
  <c r="M244" i="16"/>
  <c r="M245" i="25"/>
  <c r="D242" i="19"/>
  <c r="D243" i="19" s="1"/>
  <c r="E243" i="21"/>
  <c r="E242" i="18"/>
  <c r="L242" i="19"/>
  <c r="K242" i="17"/>
  <c r="G238" i="36"/>
  <c r="N244" i="20"/>
  <c r="K244" i="16"/>
  <c r="K245" i="25"/>
  <c r="L239" i="36"/>
  <c r="J243" i="21"/>
  <c r="G242" i="18"/>
  <c r="J244" i="16"/>
  <c r="J242" i="19"/>
  <c r="H242" i="17"/>
  <c r="I247" i="44"/>
  <c r="D246" i="25"/>
  <c r="J245" i="20"/>
  <c r="D246" i="24"/>
  <c r="B248" i="44" l="1"/>
  <c r="A249" i="44"/>
  <c r="C241" i="36"/>
  <c r="C246" i="16"/>
  <c r="A247" i="16"/>
  <c r="B246" i="16"/>
  <c r="B247" i="25"/>
  <c r="C247" i="25"/>
  <c r="A248" i="25"/>
  <c r="C247" i="24"/>
  <c r="A248" i="24"/>
  <c r="B247" i="24"/>
  <c r="B247" i="36"/>
  <c r="A248" i="36"/>
  <c r="B246" i="20"/>
  <c r="C246" i="20"/>
  <c r="A247" i="20"/>
  <c r="C243" i="17"/>
  <c r="A244" i="17"/>
  <c r="A245" i="17" s="1"/>
  <c r="B243" i="17"/>
  <c r="B248" i="43"/>
  <c r="A249" i="43"/>
  <c r="C248" i="44"/>
  <c r="B245" i="21"/>
  <c r="C245" i="21"/>
  <c r="A246" i="21"/>
  <c r="B244" i="19"/>
  <c r="C244" i="19"/>
  <c r="A245" i="19"/>
  <c r="B244" i="18"/>
  <c r="A245" i="18"/>
  <c r="C244" i="18"/>
  <c r="E246" i="25"/>
  <c r="N242" i="17"/>
  <c r="F247" i="44"/>
  <c r="G246" i="25"/>
  <c r="D248" i="44"/>
  <c r="L243" i="17"/>
  <c r="H243" i="19"/>
  <c r="H248" i="44"/>
  <c r="M242" i="19"/>
  <c r="M245" i="24"/>
  <c r="N239" i="36"/>
  <c r="J246" i="24"/>
  <c r="N246" i="24"/>
  <c r="D240" i="36"/>
  <c r="J243" i="17"/>
  <c r="H243" i="17"/>
  <c r="J246" i="20"/>
  <c r="E242" i="19"/>
  <c r="F243" i="19"/>
  <c r="G245" i="24"/>
  <c r="F239" i="36"/>
  <c r="L246" i="24"/>
  <c r="E246" i="24"/>
  <c r="K240" i="36"/>
  <c r="F245" i="16"/>
  <c r="D247" i="25"/>
  <c r="F246" i="25"/>
  <c r="I248" i="44"/>
  <c r="N245" i="24"/>
  <c r="M239" i="36"/>
  <c r="H246" i="24"/>
  <c r="M245" i="16"/>
  <c r="K246" i="25"/>
  <c r="N246" i="25"/>
  <c r="M244" i="21"/>
  <c r="E243" i="19"/>
  <c r="F244" i="21"/>
  <c r="M243" i="19"/>
  <c r="M242" i="17"/>
  <c r="E245" i="24"/>
  <c r="E239" i="36"/>
  <c r="I246" i="24"/>
  <c r="E245" i="16"/>
  <c r="M246" i="25"/>
  <c r="J243" i="19"/>
  <c r="K243" i="19"/>
  <c r="K243" i="17"/>
  <c r="J246" i="25"/>
  <c r="H246" i="20"/>
  <c r="D243" i="17"/>
  <c r="G243" i="19"/>
  <c r="I246" i="20"/>
  <c r="I243" i="19"/>
  <c r="N247" i="44"/>
  <c r="H246" i="25"/>
  <c r="I243" i="18"/>
  <c r="F242" i="19"/>
  <c r="G244" i="21"/>
  <c r="G245" i="16"/>
  <c r="K248" i="44"/>
  <c r="J248" i="44"/>
  <c r="D243" i="18"/>
  <c r="K244" i="21"/>
  <c r="G247" i="44"/>
  <c r="G245" i="20"/>
  <c r="F245" i="20"/>
  <c r="K246" i="24"/>
  <c r="K245" i="16"/>
  <c r="E247" i="44"/>
  <c r="M247" i="44"/>
  <c r="J244" i="21"/>
  <c r="N243" i="19"/>
  <c r="N245" i="20"/>
  <c r="I242" i="17"/>
  <c r="G246" i="24"/>
  <c r="I240" i="36"/>
  <c r="I245" i="16"/>
  <c r="N245" i="16"/>
  <c r="L246" i="25"/>
  <c r="E245" i="20"/>
  <c r="H245" i="20"/>
  <c r="M246" i="24"/>
  <c r="H240" i="36"/>
  <c r="J240" i="36"/>
  <c r="H245" i="16"/>
  <c r="I246" i="25"/>
  <c r="G242" i="19"/>
  <c r="J243" i="18"/>
  <c r="F242" i="17"/>
  <c r="L243" i="19"/>
  <c r="H244" i="21"/>
  <c r="E244" i="21"/>
  <c r="F245" i="24"/>
  <c r="G239" i="36"/>
  <c r="M245" i="20"/>
  <c r="F246" i="24"/>
  <c r="L240" i="36"/>
  <c r="J245" i="16"/>
  <c r="N242" i="19"/>
  <c r="G242" i="17"/>
  <c r="I243" i="17"/>
  <c r="H243" i="18"/>
  <c r="E242" i="17"/>
  <c r="L245" i="16"/>
  <c r="N244" i="21"/>
  <c r="I244" i="21"/>
  <c r="L244" i="21"/>
  <c r="D246" i="16"/>
  <c r="L248" i="44"/>
  <c r="D245" i="21"/>
  <c r="D247" i="24"/>
  <c r="L246" i="20"/>
  <c r="B245" i="17" l="1"/>
  <c r="A246" i="17"/>
  <c r="C245" i="17"/>
  <c r="B248" i="24"/>
  <c r="C248" i="24"/>
  <c r="A249" i="24"/>
  <c r="C242" i="36"/>
  <c r="A250" i="44"/>
  <c r="B249" i="44"/>
  <c r="A248" i="16"/>
  <c r="B247" i="16"/>
  <c r="C247" i="16"/>
  <c r="C248" i="25"/>
  <c r="B248" i="25"/>
  <c r="A249" i="25"/>
  <c r="B248" i="36"/>
  <c r="A249" i="36"/>
  <c r="B247" i="20"/>
  <c r="C247" i="20"/>
  <c r="A248" i="20"/>
  <c r="B244" i="17"/>
  <c r="C244" i="17"/>
  <c r="A250" i="43"/>
  <c r="B249" i="43"/>
  <c r="C249" i="44"/>
  <c r="B246" i="21"/>
  <c r="C246" i="21"/>
  <c r="A247" i="21"/>
  <c r="B245" i="19"/>
  <c r="A246" i="19"/>
  <c r="C245" i="19"/>
  <c r="B245" i="18"/>
  <c r="C245" i="18"/>
  <c r="A246" i="18"/>
  <c r="L244" i="19"/>
  <c r="E243" i="18"/>
  <c r="N246" i="16"/>
  <c r="H249" i="44"/>
  <c r="I249" i="44"/>
  <c r="N240" i="36"/>
  <c r="N247" i="25"/>
  <c r="L247" i="24"/>
  <c r="M247" i="24"/>
  <c r="H244" i="17"/>
  <c r="J244" i="19"/>
  <c r="N243" i="17"/>
  <c r="M243" i="17"/>
  <c r="G240" i="36"/>
  <c r="H247" i="25"/>
  <c r="F247" i="25"/>
  <c r="J247" i="24"/>
  <c r="E247" i="24"/>
  <c r="J246" i="16"/>
  <c r="M246" i="16"/>
  <c r="J244" i="18"/>
  <c r="M248" i="44"/>
  <c r="F240" i="36"/>
  <c r="L247" i="25"/>
  <c r="G247" i="25"/>
  <c r="K247" i="24"/>
  <c r="H241" i="36"/>
  <c r="I246" i="16"/>
  <c r="E246" i="16"/>
  <c r="J244" i="17"/>
  <c r="N245" i="21"/>
  <c r="F245" i="21"/>
  <c r="E243" i="17"/>
  <c r="H245" i="21"/>
  <c r="E240" i="36"/>
  <c r="J247" i="25"/>
  <c r="I247" i="24"/>
  <c r="L241" i="36"/>
  <c r="I245" i="21"/>
  <c r="D244" i="17"/>
  <c r="G248" i="44"/>
  <c r="F243" i="17"/>
  <c r="K246" i="16"/>
  <c r="I247" i="20"/>
  <c r="K249" i="44"/>
  <c r="M245" i="21"/>
  <c r="L249" i="44"/>
  <c r="G243" i="17"/>
  <c r="H246" i="16"/>
  <c r="G243" i="18"/>
  <c r="D244" i="19"/>
  <c r="D247" i="16"/>
  <c r="I244" i="17"/>
  <c r="K244" i="19"/>
  <c r="H244" i="18"/>
  <c r="D244" i="18"/>
  <c r="M240" i="36"/>
  <c r="I247" i="25"/>
  <c r="H247" i="24"/>
  <c r="J241" i="36"/>
  <c r="I244" i="18"/>
  <c r="E245" i="21"/>
  <c r="K245" i="21"/>
  <c r="K247" i="25"/>
  <c r="G247" i="24"/>
  <c r="K241" i="36"/>
  <c r="D246" i="20"/>
  <c r="L246" i="16"/>
  <c r="D247" i="20"/>
  <c r="K247" i="20"/>
  <c r="F243" i="18"/>
  <c r="M247" i="25"/>
  <c r="N247" i="24"/>
  <c r="I241" i="36"/>
  <c r="K246" i="20"/>
  <c r="F246" i="16"/>
  <c r="K244" i="17"/>
  <c r="E248" i="44"/>
  <c r="J245" i="21"/>
  <c r="G245" i="21"/>
  <c r="N243" i="18"/>
  <c r="D241" i="36"/>
  <c r="E247" i="25"/>
  <c r="F247" i="24"/>
  <c r="G246" i="16"/>
  <c r="L245" i="21"/>
  <c r="F248" i="44"/>
  <c r="L244" i="17"/>
  <c r="M243" i="18"/>
  <c r="D248" i="25"/>
  <c r="N248" i="44"/>
  <c r="I244" i="19"/>
  <c r="H244" i="19"/>
  <c r="D249" i="44"/>
  <c r="D246" i="21"/>
  <c r="C249" i="25" l="1"/>
  <c r="A250" i="25"/>
  <c r="B249" i="25"/>
  <c r="C243" i="36"/>
  <c r="B246" i="17"/>
  <c r="A247" i="17"/>
  <c r="C246" i="17"/>
  <c r="C249" i="24"/>
  <c r="A250" i="24"/>
  <c r="B249" i="24"/>
  <c r="C248" i="16"/>
  <c r="A249" i="16"/>
  <c r="B248" i="16"/>
  <c r="B250" i="44"/>
  <c r="A251" i="44"/>
  <c r="B249" i="36"/>
  <c r="A250" i="36"/>
  <c r="C248" i="20"/>
  <c r="A249" i="20"/>
  <c r="B248" i="20"/>
  <c r="B250" i="43"/>
  <c r="A251" i="43"/>
  <c r="C250" i="44"/>
  <c r="B247" i="21"/>
  <c r="A248" i="21"/>
  <c r="C247" i="21"/>
  <c r="B246" i="19"/>
  <c r="C246" i="19"/>
  <c r="A247" i="19"/>
  <c r="B246" i="18"/>
  <c r="A247" i="18"/>
  <c r="C246" i="18"/>
  <c r="F246" i="20"/>
  <c r="F244" i="18"/>
  <c r="E244" i="17"/>
  <c r="H245" i="18"/>
  <c r="N241" i="36"/>
  <c r="N246" i="20"/>
  <c r="G247" i="20"/>
  <c r="N248" i="25"/>
  <c r="L248" i="24"/>
  <c r="H247" i="16"/>
  <c r="G247" i="16"/>
  <c r="L245" i="17"/>
  <c r="M249" i="44"/>
  <c r="K250" i="44"/>
  <c r="N246" i="21"/>
  <c r="M244" i="17"/>
  <c r="E241" i="36"/>
  <c r="G246" i="20"/>
  <c r="L242" i="36"/>
  <c r="G248" i="25"/>
  <c r="J247" i="16"/>
  <c r="H245" i="17"/>
  <c r="N244" i="19"/>
  <c r="L250" i="44"/>
  <c r="F241" i="36"/>
  <c r="E246" i="20"/>
  <c r="K242" i="36"/>
  <c r="L248" i="25"/>
  <c r="M248" i="25"/>
  <c r="I247" i="16"/>
  <c r="I246" i="21"/>
  <c r="G244" i="19"/>
  <c r="J246" i="21"/>
  <c r="M244" i="19"/>
  <c r="J245" i="19"/>
  <c r="M246" i="21"/>
  <c r="G241" i="36"/>
  <c r="H242" i="36"/>
  <c r="I248" i="25"/>
  <c r="E248" i="25"/>
  <c r="L247" i="16"/>
  <c r="L246" i="21"/>
  <c r="M244" i="18"/>
  <c r="E244" i="18"/>
  <c r="I248" i="20"/>
  <c r="E249" i="44"/>
  <c r="E246" i="21"/>
  <c r="D248" i="20"/>
  <c r="H250" i="44"/>
  <c r="D245" i="19"/>
  <c r="G244" i="17"/>
  <c r="F244" i="17"/>
  <c r="N244" i="17"/>
  <c r="L245" i="19"/>
  <c r="G246" i="21"/>
  <c r="N249" i="44"/>
  <c r="E247" i="20"/>
  <c r="D245" i="17"/>
  <c r="J247" i="20"/>
  <c r="K248" i="25"/>
  <c r="I248" i="24"/>
  <c r="M247" i="16"/>
  <c r="D248" i="24"/>
  <c r="D247" i="21"/>
  <c r="G244" i="18"/>
  <c r="F246" i="21"/>
  <c r="I245" i="19"/>
  <c r="N247" i="20"/>
  <c r="M247" i="20"/>
  <c r="I242" i="36"/>
  <c r="F247" i="20"/>
  <c r="H248" i="25"/>
  <c r="H248" i="24"/>
  <c r="F247" i="16"/>
  <c r="K245" i="17"/>
  <c r="L248" i="20"/>
  <c r="K245" i="19"/>
  <c r="M246" i="20"/>
  <c r="J249" i="44"/>
  <c r="J248" i="25"/>
  <c r="K248" i="24"/>
  <c r="H247" i="20"/>
  <c r="N247" i="16"/>
  <c r="J245" i="17"/>
  <c r="K246" i="21"/>
  <c r="D245" i="18"/>
  <c r="I245" i="18"/>
  <c r="E244" i="19"/>
  <c r="F249" i="44"/>
  <c r="M241" i="36"/>
  <c r="L247" i="20"/>
  <c r="J242" i="36"/>
  <c r="D242" i="36"/>
  <c r="F248" i="25"/>
  <c r="J248" i="24"/>
  <c r="K247" i="16"/>
  <c r="E247" i="16"/>
  <c r="I245" i="17"/>
  <c r="F244" i="19"/>
  <c r="G249" i="44"/>
  <c r="H245" i="19"/>
  <c r="J245" i="18"/>
  <c r="I250" i="44"/>
  <c r="N244" i="18"/>
  <c r="H246" i="21"/>
  <c r="J250" i="44"/>
  <c r="K248" i="20"/>
  <c r="D249" i="25"/>
  <c r="D248" i="16"/>
  <c r="D249" i="24"/>
  <c r="A252" i="44" l="1"/>
  <c r="B251" i="44"/>
  <c r="A250" i="16"/>
  <c r="C249" i="16"/>
  <c r="B249" i="16"/>
  <c r="C247" i="17"/>
  <c r="A248" i="17"/>
  <c r="B247" i="17"/>
  <c r="B250" i="25"/>
  <c r="C250" i="25"/>
  <c r="A251" i="25"/>
  <c r="C244" i="36"/>
  <c r="B250" i="24"/>
  <c r="C250" i="24"/>
  <c r="A251" i="24"/>
  <c r="A251" i="36"/>
  <c r="B250" i="36"/>
  <c r="B249" i="20"/>
  <c r="C249" i="20"/>
  <c r="A250" i="20"/>
  <c r="A252" i="43"/>
  <c r="B251" i="43"/>
  <c r="C251" i="44"/>
  <c r="B248" i="21"/>
  <c r="C248" i="21"/>
  <c r="A249" i="21"/>
  <c r="B247" i="19"/>
  <c r="A248" i="19"/>
  <c r="C247" i="19"/>
  <c r="B247" i="18"/>
  <c r="C247" i="18"/>
  <c r="A248" i="18"/>
  <c r="I247" i="21"/>
  <c r="J249" i="25"/>
  <c r="M245" i="18"/>
  <c r="I251" i="44"/>
  <c r="F245" i="18"/>
  <c r="E242" i="36"/>
  <c r="N248" i="24"/>
  <c r="N245" i="19"/>
  <c r="N248" i="20"/>
  <c r="M249" i="24"/>
  <c r="D246" i="17"/>
  <c r="I246" i="19"/>
  <c r="H246" i="18"/>
  <c r="G242" i="36"/>
  <c r="M245" i="17"/>
  <c r="F245" i="19"/>
  <c r="J249" i="24"/>
  <c r="N249" i="24"/>
  <c r="H248" i="20"/>
  <c r="D249" i="16"/>
  <c r="D250" i="25"/>
  <c r="F248" i="16"/>
  <c r="N249" i="25"/>
  <c r="H243" i="36"/>
  <c r="N245" i="18"/>
  <c r="N242" i="36"/>
  <c r="E245" i="17"/>
  <c r="E245" i="19"/>
  <c r="L249" i="24"/>
  <c r="F249" i="24"/>
  <c r="H248" i="16"/>
  <c r="N248" i="16"/>
  <c r="G249" i="25"/>
  <c r="J247" i="21"/>
  <c r="L251" i="44"/>
  <c r="L247" i="21"/>
  <c r="N247" i="21"/>
  <c r="H247" i="21"/>
  <c r="M242" i="36"/>
  <c r="F245" i="17"/>
  <c r="E248" i="20"/>
  <c r="K249" i="24"/>
  <c r="J246" i="17"/>
  <c r="L248" i="16"/>
  <c r="G248" i="16"/>
  <c r="M249" i="25"/>
  <c r="J243" i="36"/>
  <c r="H246" i="19"/>
  <c r="K247" i="21"/>
  <c r="E247" i="21"/>
  <c r="H249" i="25"/>
  <c r="L249" i="20"/>
  <c r="D246" i="18"/>
  <c r="D246" i="19"/>
  <c r="H251" i="44"/>
  <c r="M247" i="21"/>
  <c r="K246" i="19"/>
  <c r="K251" i="44"/>
  <c r="F249" i="25"/>
  <c r="G245" i="18"/>
  <c r="J249" i="20"/>
  <c r="M248" i="24"/>
  <c r="N245" i="17"/>
  <c r="M248" i="20"/>
  <c r="I249" i="24"/>
  <c r="H246" i="17"/>
  <c r="D250" i="44"/>
  <c r="K248" i="16"/>
  <c r="I246" i="18"/>
  <c r="L246" i="19"/>
  <c r="D251" i="44"/>
  <c r="E248" i="24"/>
  <c r="G245" i="17"/>
  <c r="H249" i="24"/>
  <c r="L246" i="17"/>
  <c r="G248" i="20"/>
  <c r="D247" i="17"/>
  <c r="J248" i="16"/>
  <c r="I249" i="25"/>
  <c r="E249" i="25"/>
  <c r="D250" i="24"/>
  <c r="G248" i="24"/>
  <c r="M245" i="19"/>
  <c r="F248" i="20"/>
  <c r="G249" i="24"/>
  <c r="I246" i="17"/>
  <c r="I248" i="16"/>
  <c r="K249" i="25"/>
  <c r="L243" i="36"/>
  <c r="I243" i="36"/>
  <c r="D249" i="20"/>
  <c r="I249" i="20"/>
  <c r="F247" i="21"/>
  <c r="E245" i="18"/>
  <c r="D247" i="18"/>
  <c r="F242" i="36"/>
  <c r="F248" i="24"/>
  <c r="G245" i="19"/>
  <c r="J248" i="20"/>
  <c r="E249" i="24"/>
  <c r="K246" i="17"/>
  <c r="M248" i="16"/>
  <c r="L249" i="25"/>
  <c r="D243" i="36"/>
  <c r="K243" i="36"/>
  <c r="H249" i="20"/>
  <c r="J246" i="19"/>
  <c r="J246" i="18"/>
  <c r="E248" i="16"/>
  <c r="K249" i="20"/>
  <c r="J251" i="44"/>
  <c r="G247" i="21"/>
  <c r="A251" i="16" l="1"/>
  <c r="B250" i="16"/>
  <c r="C250" i="16"/>
  <c r="A249" i="17"/>
  <c r="B248" i="17"/>
  <c r="C248" i="17"/>
  <c r="C251" i="24"/>
  <c r="A252" i="24"/>
  <c r="B251" i="24"/>
  <c r="A253" i="44"/>
  <c r="B252" i="44"/>
  <c r="C245" i="36"/>
  <c r="C251" i="25"/>
  <c r="B251" i="25"/>
  <c r="B251" i="36"/>
  <c r="A252" i="36"/>
  <c r="A253" i="36" s="1"/>
  <c r="C250" i="20"/>
  <c r="A251" i="20"/>
  <c r="B250" i="20"/>
  <c r="B252" i="43"/>
  <c r="A253" i="43"/>
  <c r="C252" i="44"/>
  <c r="B249" i="21"/>
  <c r="A250" i="21"/>
  <c r="C249" i="21"/>
  <c r="B248" i="19"/>
  <c r="C248" i="19"/>
  <c r="A249" i="19"/>
  <c r="B248" i="18"/>
  <c r="C248" i="18"/>
  <c r="A249" i="18"/>
  <c r="G247" i="17"/>
  <c r="F247" i="17"/>
  <c r="K250" i="20"/>
  <c r="D252" i="44"/>
  <c r="L249" i="16"/>
  <c r="J250" i="20"/>
  <c r="M251" i="44"/>
  <c r="M243" i="36"/>
  <c r="M250" i="44"/>
  <c r="J250" i="25"/>
  <c r="N250" i="25"/>
  <c r="D248" i="17"/>
  <c r="L250" i="24"/>
  <c r="G249" i="20"/>
  <c r="D250" i="20"/>
  <c r="N251" i="44"/>
  <c r="I247" i="19"/>
  <c r="E243" i="36"/>
  <c r="E246" i="17"/>
  <c r="K250" i="25"/>
  <c r="J250" i="24"/>
  <c r="H247" i="17"/>
  <c r="M247" i="17"/>
  <c r="K244" i="36"/>
  <c r="F243" i="36"/>
  <c r="G246" i="17"/>
  <c r="H250" i="25"/>
  <c r="H250" i="24"/>
  <c r="K247" i="17"/>
  <c r="N247" i="17"/>
  <c r="J244" i="36"/>
  <c r="J249" i="16"/>
  <c r="D248" i="21"/>
  <c r="G246" i="19"/>
  <c r="E251" i="44"/>
  <c r="F246" i="18"/>
  <c r="E247" i="18"/>
  <c r="G243" i="36"/>
  <c r="F246" i="17"/>
  <c r="I250" i="25"/>
  <c r="N250" i="24"/>
  <c r="E249" i="16"/>
  <c r="N246" i="18"/>
  <c r="G247" i="18"/>
  <c r="L247" i="19"/>
  <c r="J247" i="19"/>
  <c r="M246" i="18"/>
  <c r="G249" i="16"/>
  <c r="D248" i="18"/>
  <c r="N247" i="18"/>
  <c r="H248" i="21"/>
  <c r="I247" i="18"/>
  <c r="I247" i="17"/>
  <c r="M246" i="19"/>
  <c r="N249" i="20"/>
  <c r="J252" i="44"/>
  <c r="G246" i="18"/>
  <c r="K247" i="19"/>
  <c r="E246" i="19"/>
  <c r="M247" i="18"/>
  <c r="F250" i="44"/>
  <c r="N246" i="17"/>
  <c r="M250" i="25"/>
  <c r="D250" i="16"/>
  <c r="F250" i="24"/>
  <c r="J247" i="17"/>
  <c r="I248" i="21"/>
  <c r="H252" i="44"/>
  <c r="L248" i="21"/>
  <c r="I252" i="44"/>
  <c r="G250" i="44"/>
  <c r="M246" i="17"/>
  <c r="F250" i="25"/>
  <c r="F249" i="20"/>
  <c r="E250" i="24"/>
  <c r="L247" i="17"/>
  <c r="D244" i="36"/>
  <c r="E249" i="20"/>
  <c r="N249" i="16"/>
  <c r="N246" i="19"/>
  <c r="E250" i="44"/>
  <c r="M249" i="20"/>
  <c r="E250" i="25"/>
  <c r="K250" i="24"/>
  <c r="M250" i="24"/>
  <c r="E247" i="17"/>
  <c r="I244" i="36"/>
  <c r="L244" i="36"/>
  <c r="I249" i="16"/>
  <c r="F249" i="16"/>
  <c r="F246" i="19"/>
  <c r="J247" i="18"/>
  <c r="E246" i="18"/>
  <c r="K248" i="21"/>
  <c r="F247" i="18"/>
  <c r="N243" i="36"/>
  <c r="N250" i="44"/>
  <c r="L250" i="25"/>
  <c r="G250" i="25"/>
  <c r="I250" i="24"/>
  <c r="G250" i="24"/>
  <c r="H244" i="36"/>
  <c r="K249" i="16"/>
  <c r="M249" i="16"/>
  <c r="L250" i="20"/>
  <c r="D247" i="19"/>
  <c r="F251" i="44"/>
  <c r="J248" i="21"/>
  <c r="H249" i="16"/>
  <c r="G251" i="44"/>
  <c r="H247" i="18"/>
  <c r="H247" i="19"/>
  <c r="D251" i="25"/>
  <c r="L252" i="44"/>
  <c r="D251" i="24"/>
  <c r="B249" i="17" l="1"/>
  <c r="C249" i="17"/>
  <c r="A250" i="17"/>
  <c r="B253" i="44"/>
  <c r="A254" i="44"/>
  <c r="B252" i="24"/>
  <c r="C252" i="24"/>
  <c r="A253" i="24"/>
  <c r="B251" i="16"/>
  <c r="C251" i="16"/>
  <c r="A252" i="16"/>
  <c r="C246" i="36"/>
  <c r="B253" i="36"/>
  <c r="A254" i="36"/>
  <c r="B252" i="36"/>
  <c r="C251" i="20"/>
  <c r="B251" i="20"/>
  <c r="B253" i="43"/>
  <c r="A254" i="43"/>
  <c r="C253" i="44"/>
  <c r="B250" i="21"/>
  <c r="C250" i="21"/>
  <c r="A251" i="21"/>
  <c r="A252" i="21" s="1"/>
  <c r="B249" i="19"/>
  <c r="C249" i="19"/>
  <c r="A250" i="19"/>
  <c r="B249" i="18"/>
  <c r="C249" i="18"/>
  <c r="A250" i="18"/>
  <c r="L248" i="19"/>
  <c r="J248" i="18"/>
  <c r="H251" i="24"/>
  <c r="D245" i="36"/>
  <c r="F247" i="19"/>
  <c r="G248" i="21"/>
  <c r="F244" i="36"/>
  <c r="K248" i="17"/>
  <c r="E248" i="17"/>
  <c r="G250" i="20"/>
  <c r="M250" i="16"/>
  <c r="E252" i="44"/>
  <c r="I249" i="21"/>
  <c r="N247" i="19"/>
  <c r="G244" i="36"/>
  <c r="J248" i="17"/>
  <c r="H250" i="20"/>
  <c r="N250" i="16"/>
  <c r="D252" i="24"/>
  <c r="F251" i="25"/>
  <c r="M251" i="24"/>
  <c r="D251" i="16"/>
  <c r="I245" i="36"/>
  <c r="E247" i="19"/>
  <c r="E244" i="36"/>
  <c r="L248" i="17"/>
  <c r="E250" i="16"/>
  <c r="H251" i="25"/>
  <c r="E251" i="25"/>
  <c r="N251" i="24"/>
  <c r="H245" i="36"/>
  <c r="H251" i="20"/>
  <c r="I248" i="19"/>
  <c r="H249" i="21"/>
  <c r="N248" i="18"/>
  <c r="F252" i="44"/>
  <c r="I248" i="18"/>
  <c r="M244" i="36"/>
  <c r="I248" i="17"/>
  <c r="K250" i="16"/>
  <c r="G250" i="16"/>
  <c r="I251" i="25"/>
  <c r="N251" i="25"/>
  <c r="E251" i="24"/>
  <c r="L245" i="36"/>
  <c r="D251" i="20"/>
  <c r="K251" i="20"/>
  <c r="F248" i="18"/>
  <c r="H248" i="19"/>
  <c r="H253" i="44"/>
  <c r="F250" i="16"/>
  <c r="G251" i="24"/>
  <c r="F248" i="21"/>
  <c r="E248" i="21"/>
  <c r="D249" i="21"/>
  <c r="K245" i="36"/>
  <c r="K249" i="21"/>
  <c r="J249" i="21"/>
  <c r="K251" i="25"/>
  <c r="J245" i="36"/>
  <c r="I251" i="20"/>
  <c r="M248" i="18"/>
  <c r="J248" i="19"/>
  <c r="M247" i="19"/>
  <c r="I253" i="44"/>
  <c r="M250" i="20"/>
  <c r="N248" i="17"/>
  <c r="L250" i="16"/>
  <c r="L251" i="24"/>
  <c r="E248" i="18"/>
  <c r="L251" i="20"/>
  <c r="D253" i="44"/>
  <c r="F250" i="20"/>
  <c r="F248" i="17"/>
  <c r="D249" i="17"/>
  <c r="J250" i="16"/>
  <c r="I250" i="20"/>
  <c r="L251" i="25"/>
  <c r="K251" i="24"/>
  <c r="F251" i="24"/>
  <c r="D248" i="19"/>
  <c r="K252" i="44"/>
  <c r="G248" i="17"/>
  <c r="E250" i="20"/>
  <c r="I250" i="16"/>
  <c r="J251" i="25"/>
  <c r="I251" i="24"/>
  <c r="N248" i="21"/>
  <c r="K253" i="44"/>
  <c r="L249" i="21"/>
  <c r="D249" i="18"/>
  <c r="M248" i="21"/>
  <c r="G252" i="44"/>
  <c r="N244" i="36"/>
  <c r="H248" i="17"/>
  <c r="M248" i="17"/>
  <c r="N250" i="20"/>
  <c r="H250" i="16"/>
  <c r="G251" i="25"/>
  <c r="J251" i="24"/>
  <c r="N252" i="44"/>
  <c r="G248" i="18"/>
  <c r="H248" i="18"/>
  <c r="G247" i="19"/>
  <c r="M251" i="25"/>
  <c r="M252" i="44"/>
  <c r="K248" i="19"/>
  <c r="J251" i="20"/>
  <c r="J253" i="44"/>
  <c r="L253" i="44"/>
  <c r="C252" i="16" l="1"/>
  <c r="A253" i="16"/>
  <c r="B252" i="16"/>
  <c r="C247" i="36"/>
  <c r="A251" i="17"/>
  <c r="B250" i="17"/>
  <c r="C250" i="17"/>
  <c r="A255" i="44"/>
  <c r="B254" i="44"/>
  <c r="A254" i="24"/>
  <c r="B253" i="24"/>
  <c r="C253" i="24"/>
  <c r="B252" i="21"/>
  <c r="A253" i="21"/>
  <c r="B254" i="36"/>
  <c r="A255" i="36"/>
  <c r="A255" i="43"/>
  <c r="B254" i="43"/>
  <c r="C254" i="44"/>
  <c r="B251" i="21"/>
  <c r="C251" i="21"/>
  <c r="C252" i="21" s="1"/>
  <c r="B250" i="19"/>
  <c r="C250" i="19"/>
  <c r="A251" i="19"/>
  <c r="B250" i="18"/>
  <c r="A251" i="18"/>
  <c r="C250" i="18"/>
  <c r="D250" i="21"/>
  <c r="N245" i="36"/>
  <c r="N251" i="16"/>
  <c r="H246" i="36"/>
  <c r="F249" i="17"/>
  <c r="I250" i="21"/>
  <c r="K249" i="19"/>
  <c r="M251" i="20"/>
  <c r="M245" i="36"/>
  <c r="K251" i="16"/>
  <c r="H252" i="24"/>
  <c r="E252" i="24"/>
  <c r="G249" i="17"/>
  <c r="M253" i="44"/>
  <c r="D250" i="18"/>
  <c r="D251" i="21"/>
  <c r="J249" i="18"/>
  <c r="L254" i="44"/>
  <c r="N251" i="20"/>
  <c r="K252" i="24"/>
  <c r="G252" i="24"/>
  <c r="N249" i="17"/>
  <c r="D253" i="24"/>
  <c r="M249" i="21"/>
  <c r="D254" i="44"/>
  <c r="E249" i="21"/>
  <c r="G251" i="20"/>
  <c r="J251" i="16"/>
  <c r="D250" i="17"/>
  <c r="K250" i="21"/>
  <c r="J250" i="21"/>
  <c r="F251" i="20"/>
  <c r="I251" i="16"/>
  <c r="I252" i="24"/>
  <c r="K246" i="36"/>
  <c r="K249" i="17"/>
  <c r="E249" i="17"/>
  <c r="H249" i="19"/>
  <c r="J254" i="44"/>
  <c r="H250" i="21"/>
  <c r="E253" i="44"/>
  <c r="F248" i="19"/>
  <c r="F253" i="44"/>
  <c r="G251" i="16"/>
  <c r="L252" i="24"/>
  <c r="L246" i="36"/>
  <c r="I249" i="17"/>
  <c r="M249" i="17"/>
  <c r="N249" i="21"/>
  <c r="F249" i="18"/>
  <c r="I249" i="18"/>
  <c r="E251" i="20"/>
  <c r="I246" i="36"/>
  <c r="E248" i="19"/>
  <c r="N248" i="19"/>
  <c r="G245" i="36"/>
  <c r="E251" i="16"/>
  <c r="J252" i="24"/>
  <c r="D246" i="36"/>
  <c r="H249" i="17"/>
  <c r="K254" i="44"/>
  <c r="E249" i="18"/>
  <c r="L250" i="21"/>
  <c r="I254" i="44"/>
  <c r="G248" i="19"/>
  <c r="D252" i="16"/>
  <c r="N252" i="24"/>
  <c r="J246" i="36"/>
  <c r="J249" i="17"/>
  <c r="N249" i="18"/>
  <c r="G253" i="44"/>
  <c r="G249" i="21"/>
  <c r="E245" i="36"/>
  <c r="F251" i="16"/>
  <c r="J249" i="19"/>
  <c r="I249" i="19"/>
  <c r="F245" i="36"/>
  <c r="L251" i="16"/>
  <c r="M251" i="16"/>
  <c r="M252" i="24"/>
  <c r="L249" i="17"/>
  <c r="M248" i="19"/>
  <c r="G249" i="18"/>
  <c r="M249" i="18"/>
  <c r="H249" i="18"/>
  <c r="N253" i="44"/>
  <c r="F249" i="21"/>
  <c r="H251" i="16"/>
  <c r="F252" i="24"/>
  <c r="L249" i="19"/>
  <c r="D249" i="19"/>
  <c r="D250" i="19" s="1"/>
  <c r="H254" i="44"/>
  <c r="A255" i="24" l="1"/>
  <c r="B254" i="24"/>
  <c r="C254" i="24"/>
  <c r="B251" i="17"/>
  <c r="C251" i="17"/>
  <c r="A252" i="17"/>
  <c r="C248" i="36"/>
  <c r="A256" i="44"/>
  <c r="B255" i="44"/>
  <c r="C253" i="21"/>
  <c r="A254" i="21"/>
  <c r="B253" i="21"/>
  <c r="B253" i="16"/>
  <c r="C253" i="16"/>
  <c r="A254" i="16"/>
  <c r="A256" i="36"/>
  <c r="B255" i="36"/>
  <c r="B255" i="43"/>
  <c r="A256" i="43"/>
  <c r="C255" i="44"/>
  <c r="B251" i="19"/>
  <c r="A252" i="19"/>
  <c r="C251" i="19"/>
  <c r="B251" i="18"/>
  <c r="C251" i="18"/>
  <c r="A252" i="18"/>
  <c r="F250" i="21"/>
  <c r="H247" i="36"/>
  <c r="J252" i="16"/>
  <c r="E250" i="17"/>
  <c r="M254" i="44"/>
  <c r="H251" i="21"/>
  <c r="I251" i="21"/>
  <c r="H250" i="18"/>
  <c r="F249" i="19"/>
  <c r="N246" i="36"/>
  <c r="G250" i="21"/>
  <c r="L247" i="36"/>
  <c r="I252" i="16"/>
  <c r="K253" i="24"/>
  <c r="L250" i="17"/>
  <c r="F250" i="17"/>
  <c r="K250" i="19"/>
  <c r="M250" i="19"/>
  <c r="L250" i="19"/>
  <c r="E246" i="36"/>
  <c r="N250" i="21"/>
  <c r="K247" i="36"/>
  <c r="J247" i="36"/>
  <c r="E252" i="16"/>
  <c r="I253" i="24"/>
  <c r="K250" i="17"/>
  <c r="M250" i="17"/>
  <c r="G250" i="18"/>
  <c r="F246" i="36"/>
  <c r="I252" i="21"/>
  <c r="M252" i="16"/>
  <c r="H253" i="24"/>
  <c r="H250" i="17"/>
  <c r="G254" i="44"/>
  <c r="G250" i="19"/>
  <c r="F251" i="21"/>
  <c r="G246" i="36"/>
  <c r="J252" i="21"/>
  <c r="F252" i="16"/>
  <c r="F253" i="24"/>
  <c r="M251" i="21"/>
  <c r="N254" i="44"/>
  <c r="F250" i="18"/>
  <c r="I255" i="44"/>
  <c r="E250" i="19"/>
  <c r="K255" i="44"/>
  <c r="H255" i="44"/>
  <c r="I250" i="17"/>
  <c r="L255" i="44"/>
  <c r="G249" i="19"/>
  <c r="F254" i="44"/>
  <c r="J251" i="21"/>
  <c r="M249" i="19"/>
  <c r="M250" i="18"/>
  <c r="D252" i="21"/>
  <c r="K252" i="21"/>
  <c r="H252" i="16"/>
  <c r="N252" i="16"/>
  <c r="G253" i="24"/>
  <c r="J250" i="17"/>
  <c r="I250" i="19"/>
  <c r="J250" i="19"/>
  <c r="N250" i="18"/>
  <c r="M250" i="21"/>
  <c r="H252" i="21"/>
  <c r="D247" i="36"/>
  <c r="L252" i="16"/>
  <c r="G252" i="16"/>
  <c r="N253" i="24"/>
  <c r="G250" i="17"/>
  <c r="E254" i="44"/>
  <c r="E250" i="21"/>
  <c r="L252" i="21"/>
  <c r="K252" i="16"/>
  <c r="J253" i="24"/>
  <c r="E253" i="24"/>
  <c r="N250" i="17"/>
  <c r="E249" i="19"/>
  <c r="K251" i="21"/>
  <c r="D251" i="19"/>
  <c r="J250" i="18"/>
  <c r="E250" i="18"/>
  <c r="N251" i="21"/>
  <c r="M246" i="36"/>
  <c r="I247" i="36"/>
  <c r="L253" i="24"/>
  <c r="M253" i="24"/>
  <c r="G251" i="21"/>
  <c r="N250" i="19"/>
  <c r="E251" i="21"/>
  <c r="N249" i="19"/>
  <c r="H250" i="19"/>
  <c r="F250" i="19"/>
  <c r="L251" i="21"/>
  <c r="I250" i="18"/>
  <c r="J255" i="44"/>
  <c r="D254" i="24"/>
  <c r="D251" i="17"/>
  <c r="D253" i="16"/>
  <c r="C255" i="24" l="1"/>
  <c r="A256" i="24"/>
  <c r="B255" i="24"/>
  <c r="B254" i="21"/>
  <c r="C254" i="21"/>
  <c r="A255" i="21"/>
  <c r="C252" i="17"/>
  <c r="B252" i="17"/>
  <c r="A253" i="17"/>
  <c r="A257" i="44"/>
  <c r="B256" i="44"/>
  <c r="C254" i="16"/>
  <c r="B254" i="16"/>
  <c r="C249" i="36"/>
  <c r="A257" i="36"/>
  <c r="B256" i="36"/>
  <c r="A257" i="43"/>
  <c r="B256" i="43"/>
  <c r="C256" i="44"/>
  <c r="B252" i="19"/>
  <c r="C252" i="19"/>
  <c r="B252" i="18"/>
  <c r="A253" i="18"/>
  <c r="C252" i="18"/>
  <c r="E247" i="36"/>
  <c r="F252" i="21"/>
  <c r="D253" i="21"/>
  <c r="J251" i="17"/>
  <c r="J248" i="36"/>
  <c r="L248" i="36"/>
  <c r="F253" i="16"/>
  <c r="J254" i="24"/>
  <c r="K251" i="19"/>
  <c r="M247" i="36"/>
  <c r="G252" i="21"/>
  <c r="I251" i="17"/>
  <c r="D255" i="44"/>
  <c r="E253" i="16"/>
  <c r="M254" i="24"/>
  <c r="L251" i="19"/>
  <c r="L256" i="44"/>
  <c r="I256" i="44"/>
  <c r="I251" i="18"/>
  <c r="J251" i="19"/>
  <c r="N253" i="16"/>
  <c r="E251" i="19"/>
  <c r="G247" i="36"/>
  <c r="D254" i="21"/>
  <c r="E251" i="17"/>
  <c r="I248" i="36"/>
  <c r="I253" i="16"/>
  <c r="G253" i="16"/>
  <c r="N254" i="24"/>
  <c r="F251" i="19"/>
  <c r="D256" i="44"/>
  <c r="H253" i="16"/>
  <c r="N247" i="36"/>
  <c r="I253" i="21"/>
  <c r="G251" i="17"/>
  <c r="L253" i="16"/>
  <c r="M253" i="16"/>
  <c r="E254" i="24"/>
  <c r="H251" i="18"/>
  <c r="N251" i="19"/>
  <c r="H254" i="24"/>
  <c r="J251" i="18"/>
  <c r="K256" i="44"/>
  <c r="L254" i="24"/>
  <c r="H256" i="44"/>
  <c r="F247" i="36"/>
  <c r="K253" i="21"/>
  <c r="D252" i="17"/>
  <c r="N251" i="17"/>
  <c r="G254" i="24"/>
  <c r="N252" i="21"/>
  <c r="H253" i="21"/>
  <c r="K251" i="17"/>
  <c r="M251" i="17"/>
  <c r="K248" i="36"/>
  <c r="K253" i="16"/>
  <c r="I254" i="24"/>
  <c r="F254" i="24"/>
  <c r="H251" i="19"/>
  <c r="I251" i="19"/>
  <c r="E252" i="21"/>
  <c r="D255" i="24"/>
  <c r="L253" i="21"/>
  <c r="L251" i="17"/>
  <c r="F251" i="17"/>
  <c r="H248" i="36"/>
  <c r="J253" i="16"/>
  <c r="K254" i="24"/>
  <c r="M251" i="19"/>
  <c r="G251" i="19"/>
  <c r="M252" i="21"/>
  <c r="J253" i="21"/>
  <c r="H251" i="17"/>
  <c r="D248" i="36"/>
  <c r="D251" i="18"/>
  <c r="D254" i="16"/>
  <c r="J256" i="44"/>
  <c r="A258" i="44" l="1"/>
  <c r="B257" i="44"/>
  <c r="C256" i="24"/>
  <c r="A257" i="24"/>
  <c r="B256" i="24"/>
  <c r="C253" i="17"/>
  <c r="A254" i="17"/>
  <c r="B253" i="17"/>
  <c r="C250" i="36"/>
  <c r="C255" i="21"/>
  <c r="A256" i="21"/>
  <c r="B255" i="21"/>
  <c r="A258" i="36"/>
  <c r="B257" i="36"/>
  <c r="A258" i="43"/>
  <c r="B257" i="43"/>
  <c r="C257" i="44"/>
  <c r="B253" i="18"/>
  <c r="C253" i="18"/>
  <c r="A254" i="18"/>
  <c r="G248" i="36"/>
  <c r="E255" i="44"/>
  <c r="J254" i="16"/>
  <c r="F255" i="24"/>
  <c r="G252" i="17"/>
  <c r="I254" i="21"/>
  <c r="M254" i="21"/>
  <c r="H252" i="19"/>
  <c r="H252" i="18"/>
  <c r="H257" i="44"/>
  <c r="L254" i="16"/>
  <c r="M252" i="17"/>
  <c r="I252" i="19"/>
  <c r="E248" i="36"/>
  <c r="F255" i="44"/>
  <c r="I254" i="16"/>
  <c r="M255" i="24"/>
  <c r="H252" i="17"/>
  <c r="F252" i="17"/>
  <c r="J254" i="21"/>
  <c r="K252" i="19"/>
  <c r="G256" i="44"/>
  <c r="E251" i="18"/>
  <c r="M248" i="36"/>
  <c r="N253" i="21"/>
  <c r="F254" i="16"/>
  <c r="E255" i="24"/>
  <c r="K249" i="36"/>
  <c r="K252" i="17"/>
  <c r="E252" i="17"/>
  <c r="L254" i="21"/>
  <c r="N251" i="18"/>
  <c r="J257" i="44"/>
  <c r="G251" i="18"/>
  <c r="L257" i="44"/>
  <c r="F256" i="44"/>
  <c r="M251" i="18"/>
  <c r="H249" i="36"/>
  <c r="M256" i="44"/>
  <c r="N248" i="36"/>
  <c r="G253" i="21"/>
  <c r="G254" i="16"/>
  <c r="L255" i="24"/>
  <c r="N255" i="24"/>
  <c r="L252" i="17"/>
  <c r="H254" i="21"/>
  <c r="E256" i="44"/>
  <c r="I257" i="44"/>
  <c r="F248" i="36"/>
  <c r="E253" i="21"/>
  <c r="M254" i="16"/>
  <c r="K255" i="24"/>
  <c r="G255" i="24"/>
  <c r="I252" i="17"/>
  <c r="E254" i="21"/>
  <c r="D257" i="44"/>
  <c r="F251" i="18"/>
  <c r="D252" i="18"/>
  <c r="N254" i="21"/>
  <c r="J252" i="18"/>
  <c r="J255" i="24"/>
  <c r="K254" i="21"/>
  <c r="N255" i="44"/>
  <c r="M253" i="21"/>
  <c r="H254" i="16"/>
  <c r="N254" i="16"/>
  <c r="I255" i="24"/>
  <c r="I249" i="36"/>
  <c r="D249" i="36"/>
  <c r="J252" i="17"/>
  <c r="L252" i="19"/>
  <c r="F254" i="21"/>
  <c r="G255" i="44"/>
  <c r="F253" i="21"/>
  <c r="K254" i="16"/>
  <c r="E254" i="16"/>
  <c r="H255" i="24"/>
  <c r="L249" i="36"/>
  <c r="N252" i="17"/>
  <c r="G254" i="21"/>
  <c r="I252" i="18"/>
  <c r="N256" i="44"/>
  <c r="J252" i="19"/>
  <c r="D252" i="19"/>
  <c r="M255" i="44"/>
  <c r="J249" i="36"/>
  <c r="K257" i="44"/>
  <c r="D255" i="21"/>
  <c r="D256" i="24"/>
  <c r="C256" i="21" l="1"/>
  <c r="A257" i="21"/>
  <c r="B256" i="21"/>
  <c r="C257" i="24"/>
  <c r="B257" i="24"/>
  <c r="A258" i="24"/>
  <c r="A259" i="44"/>
  <c r="B258" i="44"/>
  <c r="C251" i="36"/>
  <c r="A255" i="17"/>
  <c r="B254" i="17"/>
  <c r="C254" i="17"/>
  <c r="A259" i="36"/>
  <c r="B258" i="36"/>
  <c r="B258" i="43"/>
  <c r="A259" i="43"/>
  <c r="C258" i="44"/>
  <c r="B254" i="18"/>
  <c r="A255" i="18"/>
  <c r="C254" i="18"/>
  <c r="E249" i="36"/>
  <c r="J255" i="21"/>
  <c r="I256" i="24"/>
  <c r="H253" i="18"/>
  <c r="N252" i="18"/>
  <c r="E257" i="44"/>
  <c r="G257" i="44"/>
  <c r="H258" i="44"/>
  <c r="G252" i="18"/>
  <c r="F249" i="36"/>
  <c r="M255" i="21"/>
  <c r="H256" i="24"/>
  <c r="I250" i="36"/>
  <c r="F257" i="44"/>
  <c r="M257" i="44"/>
  <c r="G252" i="19"/>
  <c r="D258" i="44"/>
  <c r="K250" i="36"/>
  <c r="I258" i="44"/>
  <c r="K256" i="24"/>
  <c r="F252" i="18"/>
  <c r="N249" i="36"/>
  <c r="I253" i="17"/>
  <c r="E255" i="21"/>
  <c r="E256" i="24"/>
  <c r="N252" i="19"/>
  <c r="F252" i="19"/>
  <c r="N257" i="44"/>
  <c r="D250" i="36"/>
  <c r="J253" i="18"/>
  <c r="M249" i="36"/>
  <c r="H253" i="17"/>
  <c r="N255" i="21"/>
  <c r="G256" i="24"/>
  <c r="L250" i="36"/>
  <c r="M252" i="19"/>
  <c r="J250" i="36"/>
  <c r="G249" i="36"/>
  <c r="K253" i="17"/>
  <c r="H255" i="21"/>
  <c r="G255" i="21"/>
  <c r="N256" i="24"/>
  <c r="M252" i="18"/>
  <c r="E252" i="18"/>
  <c r="I253" i="18"/>
  <c r="D253" i="18"/>
  <c r="L253" i="17"/>
  <c r="K255" i="21"/>
  <c r="F255" i="21"/>
  <c r="J256" i="24"/>
  <c r="M256" i="24"/>
  <c r="E252" i="19"/>
  <c r="L255" i="21"/>
  <c r="J253" i="17"/>
  <c r="I255" i="21"/>
  <c r="D253" i="17"/>
  <c r="L256" i="24"/>
  <c r="F256" i="24"/>
  <c r="H250" i="36"/>
  <c r="L258" i="44"/>
  <c r="J258" i="44"/>
  <c r="K258" i="44"/>
  <c r="D254" i="18"/>
  <c r="D254" i="17"/>
  <c r="A256" i="17" l="1"/>
  <c r="B255" i="17"/>
  <c r="C255" i="17"/>
  <c r="B259" i="44"/>
  <c r="A260" i="44"/>
  <c r="C252" i="36"/>
  <c r="B258" i="24"/>
  <c r="C258" i="24"/>
  <c r="A259" i="24"/>
  <c r="C257" i="21"/>
  <c r="A258" i="21"/>
  <c r="B257" i="21"/>
  <c r="A260" i="36"/>
  <c r="B259" i="36"/>
  <c r="A260" i="43"/>
  <c r="B259" i="43"/>
  <c r="C259" i="44"/>
  <c r="B255" i="18"/>
  <c r="C255" i="18"/>
  <c r="A256" i="18"/>
  <c r="G253" i="17"/>
  <c r="F253" i="18"/>
  <c r="J257" i="24"/>
  <c r="G254" i="17"/>
  <c r="K251" i="36"/>
  <c r="M254" i="18"/>
  <c r="M258" i="44"/>
  <c r="H254" i="17"/>
  <c r="L259" i="44"/>
  <c r="N253" i="17"/>
  <c r="E253" i="18"/>
  <c r="K257" i="24"/>
  <c r="L256" i="21"/>
  <c r="E254" i="17"/>
  <c r="N258" i="44"/>
  <c r="F258" i="44"/>
  <c r="I254" i="18"/>
  <c r="G258" i="44"/>
  <c r="I251" i="36"/>
  <c r="H254" i="18"/>
  <c r="E253" i="17"/>
  <c r="G250" i="36"/>
  <c r="H257" i="24"/>
  <c r="K256" i="21"/>
  <c r="N254" i="17"/>
  <c r="J251" i="36"/>
  <c r="F254" i="18"/>
  <c r="D257" i="24"/>
  <c r="E254" i="18"/>
  <c r="M253" i="17"/>
  <c r="F250" i="36"/>
  <c r="I257" i="24"/>
  <c r="H256" i="21"/>
  <c r="L254" i="17"/>
  <c r="M254" i="17"/>
  <c r="N254" i="18"/>
  <c r="J254" i="18"/>
  <c r="H251" i="36"/>
  <c r="E258" i="44"/>
  <c r="L257" i="24"/>
  <c r="F253" i="17"/>
  <c r="M250" i="36"/>
  <c r="J256" i="21"/>
  <c r="K254" i="17"/>
  <c r="F254" i="17"/>
  <c r="D251" i="36"/>
  <c r="L251" i="36"/>
  <c r="D256" i="21"/>
  <c r="G254" i="18"/>
  <c r="N253" i="18"/>
  <c r="M253" i="18"/>
  <c r="N250" i="36"/>
  <c r="I256" i="21"/>
  <c r="J254" i="17"/>
  <c r="G253" i="18"/>
  <c r="E250" i="36"/>
  <c r="I254" i="17"/>
  <c r="J259" i="44"/>
  <c r="D258" i="24"/>
  <c r="B258" i="21" l="1"/>
  <c r="C258" i="21"/>
  <c r="A259" i="21"/>
  <c r="C253" i="36"/>
  <c r="B256" i="17"/>
  <c r="A257" i="17"/>
  <c r="C256" i="17"/>
  <c r="A260" i="24"/>
  <c r="C259" i="24"/>
  <c r="B259" i="24"/>
  <c r="A261" i="44"/>
  <c r="B260" i="44"/>
  <c r="A261" i="36"/>
  <c r="B260" i="36"/>
  <c r="B260" i="43"/>
  <c r="A261" i="43"/>
  <c r="C260" i="44"/>
  <c r="B256" i="18"/>
  <c r="C256" i="18"/>
  <c r="A257" i="18"/>
  <c r="N256" i="21"/>
  <c r="M251" i="36"/>
  <c r="K255" i="17"/>
  <c r="I258" i="24"/>
  <c r="I259" i="44"/>
  <c r="D255" i="18"/>
  <c r="J260" i="44"/>
  <c r="G256" i="21"/>
  <c r="G251" i="36"/>
  <c r="J255" i="17"/>
  <c r="K258" i="24"/>
  <c r="L257" i="21"/>
  <c r="H255" i="18"/>
  <c r="L260" i="44"/>
  <c r="E256" i="21"/>
  <c r="G257" i="24"/>
  <c r="I255" i="17"/>
  <c r="D259" i="24"/>
  <c r="H258" i="24"/>
  <c r="K257" i="21"/>
  <c r="I255" i="18"/>
  <c r="F256" i="21"/>
  <c r="N257" i="24"/>
  <c r="H255" i="17"/>
  <c r="F258" i="24"/>
  <c r="I257" i="21"/>
  <c r="D257" i="21"/>
  <c r="M256" i="21"/>
  <c r="F257" i="24"/>
  <c r="I252" i="36"/>
  <c r="D252" i="36"/>
  <c r="M258" i="24"/>
  <c r="H257" i="21"/>
  <c r="D255" i="17"/>
  <c r="I260" i="44"/>
  <c r="K260" i="44"/>
  <c r="E251" i="36"/>
  <c r="M257" i="24"/>
  <c r="J252" i="36"/>
  <c r="D259" i="44"/>
  <c r="K259" i="44"/>
  <c r="G258" i="24"/>
  <c r="J257" i="21"/>
  <c r="J255" i="18"/>
  <c r="N251" i="36"/>
  <c r="E257" i="24"/>
  <c r="K252" i="36"/>
  <c r="L252" i="36"/>
  <c r="H259" i="44"/>
  <c r="L258" i="24"/>
  <c r="E258" i="24"/>
  <c r="F251" i="36"/>
  <c r="H252" i="36"/>
  <c r="L255" i="17"/>
  <c r="J258" i="24"/>
  <c r="N258" i="24"/>
  <c r="H260" i="44"/>
  <c r="D258" i="21"/>
  <c r="D256" i="17"/>
  <c r="D260" i="44"/>
  <c r="B260" i="24" l="1"/>
  <c r="C260" i="24"/>
  <c r="A261" i="24"/>
  <c r="B261" i="44"/>
  <c r="A262" i="44"/>
  <c r="C254" i="36"/>
  <c r="C257" i="17"/>
  <c r="A258" i="17"/>
  <c r="B257" i="17"/>
  <c r="C259" i="21"/>
  <c r="A260" i="21"/>
  <c r="B259" i="21"/>
  <c r="A262" i="36"/>
  <c r="B261" i="36"/>
  <c r="A262" i="43"/>
  <c r="B261" i="43"/>
  <c r="C261" i="44"/>
  <c r="B257" i="18"/>
  <c r="C257" i="18"/>
  <c r="A258" i="18"/>
  <c r="E259" i="44"/>
  <c r="F255" i="17"/>
  <c r="M257" i="21"/>
  <c r="G256" i="17"/>
  <c r="K253" i="36"/>
  <c r="J259" i="24"/>
  <c r="E259" i="24"/>
  <c r="M258" i="21"/>
  <c r="D256" i="18"/>
  <c r="G260" i="44"/>
  <c r="I256" i="18"/>
  <c r="H256" i="18"/>
  <c r="D261" i="44"/>
  <c r="M260" i="44"/>
  <c r="F259" i="44"/>
  <c r="N255" i="17"/>
  <c r="E257" i="21"/>
  <c r="N256" i="17"/>
  <c r="L253" i="36"/>
  <c r="I259" i="24"/>
  <c r="G259" i="24"/>
  <c r="G258" i="21"/>
  <c r="J256" i="18"/>
  <c r="H261" i="44"/>
  <c r="M259" i="44"/>
  <c r="D253" i="36"/>
  <c r="N257" i="21"/>
  <c r="E256" i="17"/>
  <c r="K259" i="24"/>
  <c r="J258" i="21"/>
  <c r="F258" i="21"/>
  <c r="F260" i="44"/>
  <c r="F255" i="18"/>
  <c r="L258" i="21"/>
  <c r="N259" i="44"/>
  <c r="F252" i="36"/>
  <c r="G257" i="21"/>
  <c r="K256" i="17"/>
  <c r="F256" i="17"/>
  <c r="D257" i="17"/>
  <c r="H259" i="24"/>
  <c r="H258" i="21"/>
  <c r="N258" i="21"/>
  <c r="M255" i="18"/>
  <c r="I261" i="44"/>
  <c r="G255" i="18"/>
  <c r="G259" i="44"/>
  <c r="G252" i="36"/>
  <c r="F257" i="21"/>
  <c r="H256" i="17"/>
  <c r="M256" i="17"/>
  <c r="L259" i="24"/>
  <c r="K258" i="21"/>
  <c r="N255" i="18"/>
  <c r="N260" i="44"/>
  <c r="L261" i="44"/>
  <c r="M255" i="17"/>
  <c r="M252" i="36"/>
  <c r="I256" i="17"/>
  <c r="J253" i="36"/>
  <c r="F259" i="24"/>
  <c r="I258" i="21"/>
  <c r="J261" i="44"/>
  <c r="E260" i="44"/>
  <c r="E255" i="17"/>
  <c r="N252" i="36"/>
  <c r="L256" i="17"/>
  <c r="H253" i="36"/>
  <c r="M259" i="24"/>
  <c r="G255" i="17"/>
  <c r="E252" i="36"/>
  <c r="J256" i="17"/>
  <c r="I253" i="36"/>
  <c r="D259" i="21"/>
  <c r="N259" i="24"/>
  <c r="E258" i="21"/>
  <c r="E255" i="18"/>
  <c r="K261" i="44"/>
  <c r="B261" i="24" l="1"/>
  <c r="C261" i="24"/>
  <c r="A262" i="24"/>
  <c r="C255" i="36"/>
  <c r="C260" i="21"/>
  <c r="A261" i="21"/>
  <c r="B260" i="21"/>
  <c r="A263" i="44"/>
  <c r="B262" i="44"/>
  <c r="A259" i="17"/>
  <c r="B258" i="17"/>
  <c r="C258" i="17"/>
  <c r="A263" i="36"/>
  <c r="B262" i="36"/>
  <c r="B262" i="43"/>
  <c r="A263" i="43"/>
  <c r="C262" i="44"/>
  <c r="B258" i="18"/>
  <c r="A259" i="18"/>
  <c r="C258" i="18"/>
  <c r="N253" i="36"/>
  <c r="H254" i="36"/>
  <c r="H260" i="24"/>
  <c r="M259" i="21"/>
  <c r="G257" i="17"/>
  <c r="M261" i="44"/>
  <c r="J257" i="18"/>
  <c r="I257" i="18"/>
  <c r="G256" i="18"/>
  <c r="F253" i="36"/>
  <c r="I254" i="36"/>
  <c r="I260" i="24"/>
  <c r="E259" i="21"/>
  <c r="E257" i="17"/>
  <c r="H262" i="44"/>
  <c r="G261" i="44"/>
  <c r="K262" i="44"/>
  <c r="M253" i="36"/>
  <c r="J254" i="36"/>
  <c r="K254" i="36"/>
  <c r="N259" i="21"/>
  <c r="F257" i="17"/>
  <c r="D257" i="18"/>
  <c r="N261" i="44"/>
  <c r="H257" i="18"/>
  <c r="E253" i="36"/>
  <c r="L254" i="36"/>
  <c r="J259" i="21"/>
  <c r="G259" i="21"/>
  <c r="L257" i="17"/>
  <c r="M257" i="17"/>
  <c r="E256" i="18"/>
  <c r="M256" i="18"/>
  <c r="J262" i="44"/>
  <c r="D262" i="44"/>
  <c r="I262" i="44"/>
  <c r="G253" i="36"/>
  <c r="L259" i="21"/>
  <c r="F259" i="21"/>
  <c r="K257" i="17"/>
  <c r="N257" i="17"/>
  <c r="F261" i="44"/>
  <c r="N256" i="18"/>
  <c r="L262" i="44"/>
  <c r="K260" i="24"/>
  <c r="K259" i="21"/>
  <c r="J257" i="17"/>
  <c r="D260" i="24"/>
  <c r="E261" i="44"/>
  <c r="D258" i="18"/>
  <c r="L260" i="24"/>
  <c r="I259" i="21"/>
  <c r="H257" i="17"/>
  <c r="F256" i="18"/>
  <c r="D254" i="36"/>
  <c r="J260" i="24"/>
  <c r="H259" i="21"/>
  <c r="I257" i="17"/>
  <c r="D258" i="17"/>
  <c r="C259" i="17" l="1"/>
  <c r="A260" i="17"/>
  <c r="B259" i="17"/>
  <c r="B262" i="24"/>
  <c r="C262" i="24"/>
  <c r="A263" i="24"/>
  <c r="A264" i="44"/>
  <c r="B263" i="44"/>
  <c r="C256" i="36"/>
  <c r="C261" i="21"/>
  <c r="A262" i="21"/>
  <c r="B261" i="21"/>
  <c r="A264" i="36"/>
  <c r="B263" i="36"/>
  <c r="B263" i="43"/>
  <c r="A264" i="43"/>
  <c r="C263" i="44"/>
  <c r="B259" i="18"/>
  <c r="C259" i="18"/>
  <c r="A260" i="18"/>
  <c r="E254" i="36"/>
  <c r="M260" i="24"/>
  <c r="K260" i="21"/>
  <c r="J261" i="24"/>
  <c r="K255" i="36"/>
  <c r="J255" i="36"/>
  <c r="K258" i="17"/>
  <c r="M262" i="44"/>
  <c r="F258" i="18"/>
  <c r="F262" i="44"/>
  <c r="M258" i="18"/>
  <c r="D263" i="44"/>
  <c r="E258" i="18"/>
  <c r="N254" i="36"/>
  <c r="N260" i="24"/>
  <c r="I260" i="21"/>
  <c r="L255" i="36"/>
  <c r="H258" i="17"/>
  <c r="F257" i="18"/>
  <c r="L263" i="44"/>
  <c r="I263" i="44"/>
  <c r="G258" i="18"/>
  <c r="N262" i="44"/>
  <c r="F254" i="36"/>
  <c r="H260" i="21"/>
  <c r="D255" i="36"/>
  <c r="G258" i="17"/>
  <c r="G257" i="18"/>
  <c r="I258" i="18"/>
  <c r="J258" i="18"/>
  <c r="G254" i="36"/>
  <c r="I255" i="36"/>
  <c r="M258" i="17"/>
  <c r="D261" i="24"/>
  <c r="G262" i="44"/>
  <c r="N258" i="18"/>
  <c r="E257" i="18"/>
  <c r="M254" i="36"/>
  <c r="L261" i="24"/>
  <c r="H255" i="36"/>
  <c r="D260" i="21"/>
  <c r="N258" i="17"/>
  <c r="K263" i="44"/>
  <c r="J263" i="44"/>
  <c r="H258" i="18"/>
  <c r="G260" i="24"/>
  <c r="D259" i="17"/>
  <c r="I261" i="24"/>
  <c r="L258" i="17"/>
  <c r="F258" i="17"/>
  <c r="E262" i="44"/>
  <c r="M257" i="18"/>
  <c r="N257" i="18"/>
  <c r="E258" i="17"/>
  <c r="H263" i="44"/>
  <c r="E260" i="24"/>
  <c r="J260" i="21"/>
  <c r="K261" i="24"/>
  <c r="J258" i="17"/>
  <c r="F260" i="24"/>
  <c r="L260" i="21"/>
  <c r="H261" i="24"/>
  <c r="I258" i="17"/>
  <c r="D262" i="24"/>
  <c r="A265" i="44" l="1"/>
  <c r="B264" i="44"/>
  <c r="C257" i="36"/>
  <c r="C260" i="17"/>
  <c r="A261" i="17"/>
  <c r="B260" i="17"/>
  <c r="C263" i="24"/>
  <c r="A264" i="24"/>
  <c r="B263" i="24"/>
  <c r="B262" i="21"/>
  <c r="C262" i="21"/>
  <c r="A263" i="21"/>
  <c r="B264" i="36"/>
  <c r="A265" i="36"/>
  <c r="B264" i="43"/>
  <c r="A265" i="43"/>
  <c r="C264" i="44"/>
  <c r="B260" i="18"/>
  <c r="A261" i="18"/>
  <c r="C260" i="18"/>
  <c r="G260" i="21"/>
  <c r="F261" i="24"/>
  <c r="H261" i="21"/>
  <c r="L259" i="17"/>
  <c r="E259" i="17"/>
  <c r="F262" i="24"/>
  <c r="L264" i="44"/>
  <c r="N263" i="44"/>
  <c r="F260" i="21"/>
  <c r="E261" i="24"/>
  <c r="L261" i="21"/>
  <c r="J256" i="36"/>
  <c r="K259" i="17"/>
  <c r="G259" i="17"/>
  <c r="E262" i="24"/>
  <c r="G263" i="44"/>
  <c r="M263" i="44"/>
  <c r="D259" i="18"/>
  <c r="M260" i="21"/>
  <c r="G255" i="36"/>
  <c r="K261" i="21"/>
  <c r="J259" i="17"/>
  <c r="K262" i="24"/>
  <c r="G262" i="24"/>
  <c r="F263" i="44"/>
  <c r="E260" i="21"/>
  <c r="F255" i="36"/>
  <c r="I261" i="21"/>
  <c r="I256" i="36"/>
  <c r="D261" i="21"/>
  <c r="I259" i="17"/>
  <c r="I262" i="24"/>
  <c r="N262" i="24"/>
  <c r="E263" i="44"/>
  <c r="D264" i="44"/>
  <c r="J259" i="18"/>
  <c r="N260" i="21"/>
  <c r="N255" i="36"/>
  <c r="D256" i="36"/>
  <c r="H259" i="17"/>
  <c r="J262" i="24"/>
  <c r="H264" i="44"/>
  <c r="K264" i="44"/>
  <c r="N261" i="24"/>
  <c r="M255" i="36"/>
  <c r="K256" i="36"/>
  <c r="H256" i="36"/>
  <c r="F259" i="17"/>
  <c r="L262" i="24"/>
  <c r="I264" i="44"/>
  <c r="H259" i="18"/>
  <c r="M261" i="24"/>
  <c r="E255" i="36"/>
  <c r="N259" i="17"/>
  <c r="H262" i="24"/>
  <c r="G261" i="24"/>
  <c r="J261" i="21"/>
  <c r="L256" i="36"/>
  <c r="D263" i="24"/>
  <c r="M259" i="17"/>
  <c r="M262" i="24"/>
  <c r="D262" i="21"/>
  <c r="I259" i="18"/>
  <c r="J264" i="44"/>
  <c r="C263" i="21" l="1"/>
  <c r="A264" i="21"/>
  <c r="B263" i="21"/>
  <c r="C258" i="36"/>
  <c r="B264" i="24"/>
  <c r="C264" i="24"/>
  <c r="A265" i="24"/>
  <c r="A266" i="44"/>
  <c r="B265" i="44"/>
  <c r="C261" i="17"/>
  <c r="A262" i="17"/>
  <c r="B261" i="17"/>
  <c r="A266" i="36"/>
  <c r="B265" i="36"/>
  <c r="A266" i="43"/>
  <c r="B265" i="43"/>
  <c r="C265" i="44"/>
  <c r="B261" i="18"/>
  <c r="C261" i="18"/>
  <c r="A262" i="18"/>
  <c r="M256" i="36"/>
  <c r="F261" i="21"/>
  <c r="K257" i="36"/>
  <c r="J257" i="36"/>
  <c r="J262" i="21"/>
  <c r="N263" i="24"/>
  <c r="D265" i="44"/>
  <c r="J265" i="44"/>
  <c r="G264" i="44"/>
  <c r="I260" i="18"/>
  <c r="D260" i="18"/>
  <c r="G256" i="36"/>
  <c r="N261" i="21"/>
  <c r="L257" i="36"/>
  <c r="F262" i="21"/>
  <c r="G263" i="24"/>
  <c r="M259" i="18"/>
  <c r="F264" i="44"/>
  <c r="E264" i="44"/>
  <c r="N264" i="44"/>
  <c r="H265" i="44"/>
  <c r="G259" i="18"/>
  <c r="F256" i="36"/>
  <c r="L260" i="17"/>
  <c r="D257" i="36"/>
  <c r="N262" i="21"/>
  <c r="K263" i="24"/>
  <c r="E263" i="24"/>
  <c r="I265" i="44"/>
  <c r="M264" i="44"/>
  <c r="K265" i="44"/>
  <c r="L265" i="44"/>
  <c r="N256" i="36"/>
  <c r="I260" i="17"/>
  <c r="I257" i="36"/>
  <c r="G262" i="21"/>
  <c r="J263" i="24"/>
  <c r="F263" i="24"/>
  <c r="J260" i="18"/>
  <c r="E256" i="36"/>
  <c r="J260" i="17"/>
  <c r="I262" i="21"/>
  <c r="M262" i="21"/>
  <c r="H263" i="24"/>
  <c r="D260" i="17"/>
  <c r="F259" i="18"/>
  <c r="H260" i="18"/>
  <c r="E259" i="18"/>
  <c r="E261" i="21"/>
  <c r="H260" i="17"/>
  <c r="H262" i="21"/>
  <c r="E262" i="21"/>
  <c r="L263" i="24"/>
  <c r="N259" i="18"/>
  <c r="G261" i="21"/>
  <c r="K260" i="17"/>
  <c r="H257" i="36"/>
  <c r="K262" i="21"/>
  <c r="I263" i="24"/>
  <c r="M261" i="21"/>
  <c r="D263" i="21"/>
  <c r="L262" i="21"/>
  <c r="M263" i="24"/>
  <c r="A267" i="44" l="1"/>
  <c r="B266" i="44"/>
  <c r="B264" i="21"/>
  <c r="C264" i="21"/>
  <c r="A265" i="21"/>
  <c r="C259" i="36"/>
  <c r="A263" i="17"/>
  <c r="B262" i="17"/>
  <c r="C262" i="17"/>
  <c r="A266" i="24"/>
  <c r="C265" i="24"/>
  <c r="B265" i="24"/>
  <c r="A267" i="36"/>
  <c r="B266" i="36"/>
  <c r="B266" i="43"/>
  <c r="A267" i="43"/>
  <c r="C266" i="44"/>
  <c r="B262" i="18"/>
  <c r="A263" i="18"/>
  <c r="C262" i="18"/>
  <c r="M260" i="17"/>
  <c r="N257" i="36"/>
  <c r="H264" i="24"/>
  <c r="H263" i="21"/>
  <c r="F260" i="18"/>
  <c r="D261" i="18"/>
  <c r="M260" i="18"/>
  <c r="L266" i="44"/>
  <c r="G265" i="44"/>
  <c r="G260" i="17"/>
  <c r="F257" i="36"/>
  <c r="G263" i="21"/>
  <c r="L258" i="36"/>
  <c r="K266" i="44"/>
  <c r="H266" i="44"/>
  <c r="D266" i="44"/>
  <c r="N265" i="44"/>
  <c r="J261" i="18"/>
  <c r="F265" i="44"/>
  <c r="N260" i="17"/>
  <c r="J261" i="17"/>
  <c r="M263" i="21"/>
  <c r="H258" i="36"/>
  <c r="D261" i="17"/>
  <c r="J266" i="44"/>
  <c r="E265" i="44"/>
  <c r="E260" i="17"/>
  <c r="K261" i="17"/>
  <c r="D264" i="21"/>
  <c r="N263" i="21"/>
  <c r="D264" i="24"/>
  <c r="D265" i="24"/>
  <c r="E260" i="18"/>
  <c r="N260" i="18"/>
  <c r="I261" i="18"/>
  <c r="F260" i="17"/>
  <c r="L261" i="17"/>
  <c r="L264" i="24"/>
  <c r="L263" i="21"/>
  <c r="E263" i="21"/>
  <c r="J258" i="36"/>
  <c r="H261" i="18"/>
  <c r="G260" i="18"/>
  <c r="I266" i="44"/>
  <c r="E257" i="36"/>
  <c r="I261" i="17"/>
  <c r="I264" i="24"/>
  <c r="J263" i="21"/>
  <c r="F263" i="21"/>
  <c r="I258" i="36"/>
  <c r="M265" i="44"/>
  <c r="M257" i="36"/>
  <c r="H261" i="17"/>
  <c r="K264" i="24"/>
  <c r="I263" i="21"/>
  <c r="D258" i="36"/>
  <c r="G257" i="36"/>
  <c r="J264" i="24"/>
  <c r="K263" i="21"/>
  <c r="K258" i="36"/>
  <c r="D262" i="17"/>
  <c r="A268" i="44" l="1"/>
  <c r="B267" i="44"/>
  <c r="C263" i="17"/>
  <c r="A264" i="17"/>
  <c r="B263" i="17"/>
  <c r="C265" i="21"/>
  <c r="A266" i="21"/>
  <c r="B265" i="21"/>
  <c r="C260" i="36"/>
  <c r="C266" i="24"/>
  <c r="B266" i="24"/>
  <c r="A267" i="24"/>
  <c r="A268" i="36"/>
  <c r="B267" i="36"/>
  <c r="A268" i="43"/>
  <c r="B267" i="43"/>
  <c r="C267" i="44"/>
  <c r="C263" i="18"/>
  <c r="A264" i="18"/>
  <c r="A265" i="18" s="1"/>
  <c r="B263" i="18"/>
  <c r="F258" i="36"/>
  <c r="E264" i="24"/>
  <c r="K262" i="17"/>
  <c r="G262" i="17"/>
  <c r="M265" i="24"/>
  <c r="I259" i="36"/>
  <c r="F264" i="21"/>
  <c r="H262" i="18"/>
  <c r="J267" i="44"/>
  <c r="E266" i="44"/>
  <c r="G266" i="44"/>
  <c r="M266" i="44"/>
  <c r="G258" i="36"/>
  <c r="M264" i="24"/>
  <c r="J262" i="17"/>
  <c r="E265" i="24"/>
  <c r="J264" i="21"/>
  <c r="G264" i="21"/>
  <c r="E261" i="18"/>
  <c r="I262" i="18"/>
  <c r="L267" i="44"/>
  <c r="F266" i="44"/>
  <c r="N258" i="36"/>
  <c r="E261" i="17"/>
  <c r="I262" i="17"/>
  <c r="N265" i="24"/>
  <c r="K259" i="36"/>
  <c r="H264" i="21"/>
  <c r="N264" i="21"/>
  <c r="G261" i="18"/>
  <c r="N261" i="18"/>
  <c r="I267" i="44"/>
  <c r="M258" i="36"/>
  <c r="N261" i="17"/>
  <c r="H262" i="17"/>
  <c r="L265" i="24"/>
  <c r="G265" i="24"/>
  <c r="L259" i="36"/>
  <c r="K264" i="21"/>
  <c r="D262" i="18"/>
  <c r="J262" i="18"/>
  <c r="K267" i="44"/>
  <c r="E258" i="36"/>
  <c r="G261" i="17"/>
  <c r="E262" i="17"/>
  <c r="I265" i="24"/>
  <c r="F265" i="24"/>
  <c r="I264" i="21"/>
  <c r="N266" i="44"/>
  <c r="H267" i="44"/>
  <c r="M261" i="18"/>
  <c r="F261" i="18"/>
  <c r="F264" i="24"/>
  <c r="F261" i="17"/>
  <c r="M262" i="17"/>
  <c r="K265" i="24"/>
  <c r="J259" i="36"/>
  <c r="L264" i="21"/>
  <c r="N264" i="24"/>
  <c r="M261" i="17"/>
  <c r="F262" i="17"/>
  <c r="D263" i="17"/>
  <c r="H265" i="24"/>
  <c r="H259" i="36"/>
  <c r="M264" i="21"/>
  <c r="D266" i="24"/>
  <c r="G264" i="24"/>
  <c r="L262" i="17"/>
  <c r="N262" i="17"/>
  <c r="J265" i="24"/>
  <c r="D259" i="36"/>
  <c r="E264" i="21"/>
  <c r="D267" i="44"/>
  <c r="D263" i="18"/>
  <c r="B265" i="18" l="1"/>
  <c r="A266" i="18"/>
  <c r="B267" i="24"/>
  <c r="A268" i="24"/>
  <c r="C267" i="24"/>
  <c r="A265" i="17"/>
  <c r="B264" i="17"/>
  <c r="C264" i="17"/>
  <c r="A269" i="44"/>
  <c r="B268" i="44"/>
  <c r="C261" i="36"/>
  <c r="B266" i="21"/>
  <c r="C266" i="21"/>
  <c r="A267" i="21"/>
  <c r="B268" i="36"/>
  <c r="A269" i="36"/>
  <c r="B268" i="43"/>
  <c r="A269" i="43"/>
  <c r="C268" i="44"/>
  <c r="B264" i="18"/>
  <c r="C264" i="18"/>
  <c r="C265" i="18" s="1"/>
  <c r="N259" i="36"/>
  <c r="I265" i="21"/>
  <c r="G266" i="24"/>
  <c r="J263" i="17"/>
  <c r="K260" i="36"/>
  <c r="F262" i="18"/>
  <c r="E267" i="44"/>
  <c r="E262" i="18"/>
  <c r="M259" i="36"/>
  <c r="K265" i="21"/>
  <c r="D264" i="17"/>
  <c r="N266" i="24"/>
  <c r="E263" i="17"/>
  <c r="I260" i="36"/>
  <c r="N267" i="44"/>
  <c r="M267" i="44"/>
  <c r="J264" i="18"/>
  <c r="F267" i="44"/>
  <c r="E263" i="18"/>
  <c r="E259" i="36"/>
  <c r="J266" i="24"/>
  <c r="M266" i="24"/>
  <c r="G263" i="17"/>
  <c r="H260" i="36"/>
  <c r="L260" i="36"/>
  <c r="N262" i="18"/>
  <c r="F259" i="36"/>
  <c r="H266" i="24"/>
  <c r="F266" i="24"/>
  <c r="N263" i="17"/>
  <c r="J260" i="36"/>
  <c r="I264" i="18"/>
  <c r="G263" i="18"/>
  <c r="J263" i="18"/>
  <c r="M263" i="18"/>
  <c r="G259" i="36"/>
  <c r="L266" i="24"/>
  <c r="I263" i="17"/>
  <c r="F263" i="17"/>
  <c r="D260" i="36"/>
  <c r="N263" i="18"/>
  <c r="F263" i="18"/>
  <c r="M262" i="18"/>
  <c r="D264" i="18"/>
  <c r="G267" i="44"/>
  <c r="H263" i="18"/>
  <c r="H265" i="21"/>
  <c r="D267" i="24"/>
  <c r="I266" i="24"/>
  <c r="L263" i="17"/>
  <c r="M263" i="17"/>
  <c r="G262" i="18"/>
  <c r="H264" i="18"/>
  <c r="L265" i="21"/>
  <c r="K266" i="24"/>
  <c r="H263" i="17"/>
  <c r="D265" i="21"/>
  <c r="I263" i="18"/>
  <c r="J265" i="21"/>
  <c r="E266" i="24"/>
  <c r="K263" i="17"/>
  <c r="J268" i="44"/>
  <c r="C267" i="21" l="1"/>
  <c r="A268" i="21"/>
  <c r="B267" i="21"/>
  <c r="B269" i="44"/>
  <c r="A270" i="44"/>
  <c r="C265" i="17"/>
  <c r="A266" i="17"/>
  <c r="B265" i="17"/>
  <c r="C262" i="36"/>
  <c r="B268" i="24"/>
  <c r="C268" i="24"/>
  <c r="A269" i="24"/>
  <c r="B266" i="18"/>
  <c r="A267" i="18"/>
  <c r="C266" i="18"/>
  <c r="A270" i="36"/>
  <c r="B269" i="36"/>
  <c r="A270" i="43"/>
  <c r="B269" i="43"/>
  <c r="C269" i="44"/>
  <c r="E265" i="21"/>
  <c r="M260" i="36"/>
  <c r="L268" i="44"/>
  <c r="J266" i="21"/>
  <c r="K261" i="36"/>
  <c r="E267" i="24"/>
  <c r="D268" i="44"/>
  <c r="I264" i="17"/>
  <c r="G264" i="17"/>
  <c r="M265" i="21"/>
  <c r="F260" i="36"/>
  <c r="H266" i="21"/>
  <c r="J267" i="24"/>
  <c r="G267" i="24"/>
  <c r="K268" i="44"/>
  <c r="L264" i="17"/>
  <c r="G265" i="21"/>
  <c r="E260" i="36"/>
  <c r="K266" i="21"/>
  <c r="L261" i="36"/>
  <c r="I267" i="24"/>
  <c r="N267" i="24"/>
  <c r="H264" i="17"/>
  <c r="F265" i="21"/>
  <c r="K265" i="18"/>
  <c r="I266" i="21"/>
  <c r="H261" i="36"/>
  <c r="H267" i="24"/>
  <c r="H268" i="44"/>
  <c r="K264" i="17"/>
  <c r="N265" i="21"/>
  <c r="I265" i="18"/>
  <c r="D261" i="36"/>
  <c r="K267" i="24"/>
  <c r="N264" i="17"/>
  <c r="F264" i="17"/>
  <c r="D265" i="18"/>
  <c r="J265" i="18"/>
  <c r="I261" i="36"/>
  <c r="L267" i="24"/>
  <c r="I268" i="44"/>
  <c r="E264" i="17"/>
  <c r="G260" i="36"/>
  <c r="H265" i="18"/>
  <c r="F267" i="24"/>
  <c r="D266" i="21"/>
  <c r="N260" i="36"/>
  <c r="L265" i="18"/>
  <c r="L266" i="21"/>
  <c r="J261" i="36"/>
  <c r="M267" i="24"/>
  <c r="D268" i="24"/>
  <c r="J264" i="17"/>
  <c r="M264" i="17"/>
  <c r="D265" i="17"/>
  <c r="D267" i="21"/>
  <c r="B269" i="24" l="1"/>
  <c r="A270" i="24"/>
  <c r="C269" i="24"/>
  <c r="B270" i="44"/>
  <c r="A271" i="44"/>
  <c r="B271" i="44" s="1"/>
  <c r="B267" i="18"/>
  <c r="C267" i="18"/>
  <c r="A268" i="18"/>
  <c r="B266" i="17"/>
  <c r="C266" i="17"/>
  <c r="A267" i="17"/>
  <c r="C268" i="21"/>
  <c r="A269" i="21"/>
  <c r="B268" i="21"/>
  <c r="C263" i="36"/>
  <c r="B270" i="36"/>
  <c r="A271" i="36"/>
  <c r="B270" i="43"/>
  <c r="A271" i="43"/>
  <c r="C270" i="44"/>
  <c r="P2" i="27"/>
  <c r="O2" i="27"/>
  <c r="I2" i="27"/>
  <c r="M266" i="21"/>
  <c r="M265" i="18"/>
  <c r="H268" i="24"/>
  <c r="L266" i="18"/>
  <c r="G265" i="17"/>
  <c r="E267" i="21"/>
  <c r="K262" i="36"/>
  <c r="K212" i="18"/>
  <c r="K84" i="18"/>
  <c r="L162" i="18"/>
  <c r="M58" i="39"/>
  <c r="M35" i="39"/>
  <c r="F101" i="39"/>
  <c r="N101" i="39"/>
  <c r="K264" i="18"/>
  <c r="K135" i="18"/>
  <c r="L213" i="18"/>
  <c r="L85" i="18"/>
  <c r="M114" i="39"/>
  <c r="E9" i="39"/>
  <c r="K242" i="18"/>
  <c r="K114" i="18"/>
  <c r="L192" i="18"/>
  <c r="L64" i="18"/>
  <c r="E123" i="39"/>
  <c r="N71" i="39"/>
  <c r="K221" i="18"/>
  <c r="K93" i="18"/>
  <c r="L171" i="18"/>
  <c r="G127" i="39"/>
  <c r="E31" i="39"/>
  <c r="F70" i="39"/>
  <c r="F42" i="39"/>
  <c r="N15" i="39"/>
  <c r="G20" i="39"/>
  <c r="M103" i="39"/>
  <c r="G115" i="39"/>
  <c r="G118" i="39"/>
  <c r="K144" i="18"/>
  <c r="L222" i="18"/>
  <c r="L94" i="18"/>
  <c r="E98" i="39"/>
  <c r="N87" i="39"/>
  <c r="M118" i="39"/>
  <c r="F120" i="39"/>
  <c r="K195" i="18"/>
  <c r="K67" i="18"/>
  <c r="L145" i="18"/>
  <c r="N127" i="39"/>
  <c r="N121" i="39"/>
  <c r="E63" i="39"/>
  <c r="K190" i="18"/>
  <c r="K62" i="18"/>
  <c r="L140" i="18"/>
  <c r="E10" i="39"/>
  <c r="E118" i="39"/>
  <c r="G9" i="39"/>
  <c r="K169" i="18"/>
  <c r="L247" i="18"/>
  <c r="L119" i="18"/>
  <c r="E74" i="39"/>
  <c r="G76" i="39"/>
  <c r="E84" i="39"/>
  <c r="F130" i="39"/>
  <c r="G99" i="39"/>
  <c r="G70" i="39"/>
  <c r="M51" i="39"/>
  <c r="E97" i="39"/>
  <c r="M81" i="39"/>
  <c r="N91" i="39"/>
  <c r="N27" i="39"/>
  <c r="K172" i="18"/>
  <c r="L250" i="18"/>
  <c r="L122" i="18"/>
  <c r="M50" i="39"/>
  <c r="M67" i="39"/>
  <c r="F78" i="39"/>
  <c r="F29" i="39"/>
  <c r="K207" i="18"/>
  <c r="K79" i="18"/>
  <c r="L157" i="18"/>
  <c r="M83" i="39"/>
  <c r="E91" i="39"/>
  <c r="E50" i="39"/>
  <c r="K186" i="18"/>
  <c r="L263" i="18"/>
  <c r="L136" i="18"/>
  <c r="M88" i="39"/>
  <c r="F104" i="39"/>
  <c r="G54" i="39"/>
  <c r="K181" i="18"/>
  <c r="L259" i="18"/>
  <c r="L131" i="18"/>
  <c r="M73" i="39"/>
  <c r="M97" i="39"/>
  <c r="G96" i="39"/>
  <c r="G14" i="39"/>
  <c r="G88" i="39"/>
  <c r="E66" i="39"/>
  <c r="E83" i="39"/>
  <c r="F40" i="39"/>
  <c r="K232" i="18"/>
  <c r="K104" i="18"/>
  <c r="L182" i="18"/>
  <c r="M115" i="39"/>
  <c r="L269" i="44"/>
  <c r="G104" i="39"/>
  <c r="F64" i="39"/>
  <c r="G62" i="39"/>
  <c r="K155" i="18"/>
  <c r="L233" i="18"/>
  <c r="L105" i="18"/>
  <c r="F23" i="39"/>
  <c r="G128" i="39"/>
  <c r="M24" i="39"/>
  <c r="K150" i="18"/>
  <c r="L228" i="18"/>
  <c r="L100" i="18"/>
  <c r="M10" i="39"/>
  <c r="N123" i="39"/>
  <c r="K241" i="18"/>
  <c r="K113" i="18"/>
  <c r="L191" i="18"/>
  <c r="L63" i="18"/>
  <c r="M61" i="39"/>
  <c r="F62" i="39"/>
  <c r="M12" i="39"/>
  <c r="E13" i="39"/>
  <c r="G23" i="39"/>
  <c r="M111" i="39"/>
  <c r="G94" i="39"/>
  <c r="G26" i="39"/>
  <c r="G113" i="39"/>
  <c r="M49" i="39"/>
  <c r="E21" i="39"/>
  <c r="G32" i="39"/>
  <c r="F11" i="39"/>
  <c r="N218" i="27"/>
  <c r="N186" i="27"/>
  <c r="N154" i="27"/>
  <c r="N122" i="27"/>
  <c r="N90" i="27"/>
  <c r="N58" i="27"/>
  <c r="M202" i="27"/>
  <c r="M170" i="27"/>
  <c r="M138" i="27"/>
  <c r="M106" i="27"/>
  <c r="M74" i="27"/>
  <c r="F218" i="27"/>
  <c r="I203" i="27"/>
  <c r="F186" i="27"/>
  <c r="I171" i="27"/>
  <c r="I155" i="27"/>
  <c r="I139" i="27"/>
  <c r="F123" i="27"/>
  <c r="I107" i="27"/>
  <c r="I91" i="27"/>
  <c r="I75" i="27"/>
  <c r="F58" i="27"/>
  <c r="F23" i="27"/>
  <c r="I26" i="27"/>
  <c r="N213" i="27"/>
  <c r="N181" i="27"/>
  <c r="N149" i="27"/>
  <c r="N117" i="27"/>
  <c r="N85" i="27"/>
  <c r="N53" i="27"/>
  <c r="M197" i="27"/>
  <c r="M165" i="27"/>
  <c r="M133" i="27"/>
  <c r="M101" i="27"/>
  <c r="M69" i="27"/>
  <c r="I217" i="27"/>
  <c r="F200" i="27"/>
  <c r="F184" i="27"/>
  <c r="F168" i="27"/>
  <c r="F151" i="27"/>
  <c r="I136" i="27"/>
  <c r="F120" i="27"/>
  <c r="I104" i="27"/>
  <c r="F88" i="27"/>
  <c r="I72" i="27"/>
  <c r="I56" i="27"/>
  <c r="F29" i="27"/>
  <c r="F38" i="27"/>
  <c r="N13" i="27"/>
  <c r="N32" i="27"/>
  <c r="M19" i="27"/>
  <c r="M34" i="27"/>
  <c r="N41" i="27"/>
  <c r="I41" i="27"/>
  <c r="N204" i="27"/>
  <c r="N172" i="27"/>
  <c r="N140" i="27"/>
  <c r="N108" i="27"/>
  <c r="N77" i="27"/>
  <c r="N45" i="27"/>
  <c r="M188" i="27"/>
  <c r="M156" i="27"/>
  <c r="M124" i="27"/>
  <c r="M92" i="27"/>
  <c r="M60" i="27"/>
  <c r="I212" i="27"/>
  <c r="F195" i="27"/>
  <c r="F179" i="27"/>
  <c r="F163" i="27"/>
  <c r="F147" i="27"/>
  <c r="F132" i="27"/>
  <c r="F116" i="27"/>
  <c r="F99" i="27"/>
  <c r="F83" i="27"/>
  <c r="F68" i="27"/>
  <c r="I52" i="27"/>
  <c r="N10" i="27"/>
  <c r="N19" i="27"/>
  <c r="N191" i="27"/>
  <c r="N159" i="27"/>
  <c r="N127" i="27"/>
  <c r="N95" i="27"/>
  <c r="N62" i="27"/>
  <c r="M207" i="27"/>
  <c r="M175" i="27"/>
  <c r="M143" i="27"/>
  <c r="M111" i="27"/>
  <c r="M79" i="27"/>
  <c r="M47" i="27"/>
  <c r="F205" i="27"/>
  <c r="I190" i="27"/>
  <c r="I174" i="27"/>
  <c r="I158" i="27"/>
  <c r="I141" i="27"/>
  <c r="F125" i="27"/>
  <c r="I109" i="27"/>
  <c r="F93" i="27"/>
  <c r="I77" i="27"/>
  <c r="I61" i="27"/>
  <c r="F45" i="27"/>
  <c r="N33" i="27"/>
  <c r="M17" i="27"/>
  <c r="M20" i="27"/>
  <c r="F16" i="27"/>
  <c r="I31" i="27"/>
  <c r="M13" i="27"/>
  <c r="N34" i="27"/>
  <c r="F34" i="27"/>
  <c r="N14" i="27"/>
  <c r="N266" i="21"/>
  <c r="F265" i="18"/>
  <c r="L268" i="24"/>
  <c r="I266" i="18"/>
  <c r="K265" i="17"/>
  <c r="N265" i="17"/>
  <c r="F267" i="21"/>
  <c r="K196" i="18"/>
  <c r="K68" i="18"/>
  <c r="L146" i="18"/>
  <c r="F123" i="39"/>
  <c r="G52" i="39"/>
  <c r="M47" i="39"/>
  <c r="M92" i="39"/>
  <c r="K247" i="18"/>
  <c r="K119" i="18"/>
  <c r="L197" i="18"/>
  <c r="L69" i="18"/>
  <c r="F56" i="39"/>
  <c r="G102" i="39"/>
  <c r="K226" i="18"/>
  <c r="K98" i="18"/>
  <c r="L176" i="18"/>
  <c r="E100" i="39"/>
  <c r="E268" i="44"/>
  <c r="N12" i="39"/>
  <c r="K205" i="18"/>
  <c r="K77" i="18"/>
  <c r="L155" i="18"/>
  <c r="F14" i="39"/>
  <c r="G25" i="39"/>
  <c r="F18" i="39"/>
  <c r="N100" i="39"/>
  <c r="F39" i="39"/>
  <c r="G117" i="39"/>
  <c r="F73" i="39"/>
  <c r="N36" i="39"/>
  <c r="K256" i="18"/>
  <c r="K128" i="18"/>
  <c r="L206" i="18"/>
  <c r="L78" i="18"/>
  <c r="E52" i="39"/>
  <c r="F86" i="39"/>
  <c r="F60" i="39"/>
  <c r="G53" i="39"/>
  <c r="K179" i="18"/>
  <c r="L257" i="18"/>
  <c r="L129" i="18"/>
  <c r="E70" i="39"/>
  <c r="E78" i="39"/>
  <c r="N25" i="39"/>
  <c r="K174" i="18"/>
  <c r="L252" i="18"/>
  <c r="L124" i="18"/>
  <c r="G123" i="39"/>
  <c r="F99" i="39"/>
  <c r="M18" i="39"/>
  <c r="K153" i="18"/>
  <c r="L231" i="18"/>
  <c r="L103" i="18"/>
  <c r="E57" i="39"/>
  <c r="N20" i="39"/>
  <c r="G95" i="39"/>
  <c r="G39" i="39"/>
  <c r="N98" i="39"/>
  <c r="F111" i="39"/>
  <c r="E107" i="39"/>
  <c r="G120" i="39"/>
  <c r="N42" i="39"/>
  <c r="G44" i="39"/>
  <c r="G31" i="39"/>
  <c r="K156" i="18"/>
  <c r="L234" i="18"/>
  <c r="L106" i="18"/>
  <c r="G129" i="39"/>
  <c r="M125" i="39"/>
  <c r="E92" i="39"/>
  <c r="F66" i="39"/>
  <c r="K191" i="18"/>
  <c r="K63" i="18"/>
  <c r="L141" i="18"/>
  <c r="F118" i="39"/>
  <c r="F106" i="39"/>
  <c r="M105" i="39"/>
  <c r="K170" i="18"/>
  <c r="L248" i="18"/>
  <c r="L120" i="18"/>
  <c r="M120" i="39"/>
  <c r="G43" i="39"/>
  <c r="N97" i="39"/>
  <c r="K165" i="18"/>
  <c r="L243" i="18"/>
  <c r="L115" i="18"/>
  <c r="M37" i="39"/>
  <c r="N128" i="39"/>
  <c r="N77" i="39"/>
  <c r="G90" i="39"/>
  <c r="G111" i="39"/>
  <c r="G48" i="39"/>
  <c r="N117" i="39"/>
  <c r="F35" i="39"/>
  <c r="K216" i="18"/>
  <c r="K88" i="18"/>
  <c r="L166" i="18"/>
  <c r="E104" i="39"/>
  <c r="G17" i="39"/>
  <c r="M100" i="39"/>
  <c r="M131" i="39"/>
  <c r="M122" i="39"/>
  <c r="K139" i="18"/>
  <c r="L217" i="18"/>
  <c r="L89" i="18"/>
  <c r="F31" i="39"/>
  <c r="G29" i="39"/>
  <c r="K262" i="18"/>
  <c r="K134" i="18"/>
  <c r="L212" i="18"/>
  <c r="L84" i="18"/>
  <c r="F105" i="39"/>
  <c r="E49" i="39"/>
  <c r="K225" i="18"/>
  <c r="K97" i="18"/>
  <c r="L175" i="18"/>
  <c r="F25" i="39"/>
  <c r="M9" i="39"/>
  <c r="E105" i="39"/>
  <c r="M42" i="39"/>
  <c r="F117" i="39"/>
  <c r="N92" i="39"/>
  <c r="E88" i="39"/>
  <c r="F47" i="39"/>
  <c r="F24" i="39"/>
  <c r="G81" i="39"/>
  <c r="N29" i="39"/>
  <c r="E32" i="39"/>
  <c r="M76" i="39"/>
  <c r="E73" i="39"/>
  <c r="N214" i="27"/>
  <c r="N182" i="27"/>
  <c r="N150" i="27"/>
  <c r="N118" i="27"/>
  <c r="N86" i="27"/>
  <c r="N54" i="27"/>
  <c r="M198" i="27"/>
  <c r="M166" i="27"/>
  <c r="M134" i="27"/>
  <c r="M102" i="27"/>
  <c r="M70" i="27"/>
  <c r="F216" i="27"/>
  <c r="I201" i="27"/>
  <c r="I185" i="27"/>
  <c r="I169" i="27"/>
  <c r="F152" i="27"/>
  <c r="F137" i="27"/>
  <c r="I121" i="27"/>
  <c r="I105" i="27"/>
  <c r="I89" i="27"/>
  <c r="I73" i="27"/>
  <c r="I57" i="27"/>
  <c r="M42" i="27"/>
  <c r="M32" i="27"/>
  <c r="N209" i="27"/>
  <c r="N177" i="27"/>
  <c r="N145" i="27"/>
  <c r="N113" i="27"/>
  <c r="N81" i="27"/>
  <c r="N49" i="27"/>
  <c r="M193" i="27"/>
  <c r="M161" i="27"/>
  <c r="M129" i="27"/>
  <c r="M96" i="27"/>
  <c r="M65" i="27"/>
  <c r="F214" i="27"/>
  <c r="F198" i="27"/>
  <c r="I183" i="27"/>
  <c r="I167" i="27"/>
  <c r="F149" i="27"/>
  <c r="F134" i="27"/>
  <c r="I118" i="27"/>
  <c r="F103" i="27"/>
  <c r="F86" i="27"/>
  <c r="F70" i="27"/>
  <c r="F54" i="27"/>
  <c r="F21" i="27"/>
  <c r="F30" i="27"/>
  <c r="I40" i="27"/>
  <c r="N15" i="27"/>
  <c r="N39" i="27"/>
  <c r="M18" i="27"/>
  <c r="N25" i="27"/>
  <c r="F25" i="27"/>
  <c r="N200" i="27"/>
  <c r="N168" i="27"/>
  <c r="N136" i="27"/>
  <c r="N104" i="27"/>
  <c r="N71" i="27"/>
  <c r="M216" i="27"/>
  <c r="M184" i="27"/>
  <c r="M151" i="27"/>
  <c r="M120" i="27"/>
  <c r="M88" i="27"/>
  <c r="M56" i="27"/>
  <c r="I210" i="27"/>
  <c r="I194" i="27"/>
  <c r="F177" i="27"/>
  <c r="I162" i="27"/>
  <c r="F145" i="27"/>
  <c r="F130" i="27"/>
  <c r="I114" i="27"/>
  <c r="I98" i="27"/>
  <c r="I82" i="27"/>
  <c r="F65" i="27"/>
  <c r="I48" i="27"/>
  <c r="I38" i="27"/>
  <c r="N219" i="27"/>
  <c r="N187" i="27"/>
  <c r="N155" i="27"/>
  <c r="N123" i="27"/>
  <c r="N91" i="27"/>
  <c r="N59" i="27"/>
  <c r="M203" i="27"/>
  <c r="M171" i="27"/>
  <c r="M139" i="27"/>
  <c r="M107" i="27"/>
  <c r="M75" i="27"/>
  <c r="F219" i="27"/>
  <c r="F203" i="27"/>
  <c r="I188" i="27"/>
  <c r="F171" i="27"/>
  <c r="I156" i="27"/>
  <c r="F139" i="27"/>
  <c r="I123" i="27"/>
  <c r="F107" i="27"/>
  <c r="F91" i="27"/>
  <c r="F75" i="27"/>
  <c r="F59" i="27"/>
  <c r="F41" i="27"/>
  <c r="N18" i="27"/>
  <c r="N37" i="27"/>
  <c r="N40" i="27"/>
  <c r="M43" i="27"/>
  <c r="I15" i="27"/>
  <c r="M10" i="27"/>
  <c r="N31" i="27"/>
  <c r="G266" i="21"/>
  <c r="M261" i="36"/>
  <c r="N268" i="24"/>
  <c r="K266" i="18"/>
  <c r="H265" i="17"/>
  <c r="M265" i="17"/>
  <c r="N267" i="21"/>
  <c r="K180" i="18"/>
  <c r="L258" i="18"/>
  <c r="L130" i="18"/>
  <c r="N45" i="39"/>
  <c r="N62" i="39"/>
  <c r="M78" i="39"/>
  <c r="G45" i="39"/>
  <c r="K231" i="18"/>
  <c r="K103" i="18"/>
  <c r="L181" i="18"/>
  <c r="G50" i="39"/>
  <c r="N268" i="44"/>
  <c r="M90" i="39"/>
  <c r="K210" i="18"/>
  <c r="K82" i="18"/>
  <c r="L160" i="18"/>
  <c r="N103" i="39"/>
  <c r="G107" i="39"/>
  <c r="E17" i="39"/>
  <c r="K189" i="18"/>
  <c r="K61" i="18"/>
  <c r="L139" i="18"/>
  <c r="F63" i="39"/>
  <c r="M94" i="39"/>
  <c r="E23" i="39"/>
  <c r="N131" i="39"/>
  <c r="M54" i="39"/>
  <c r="M11" i="39"/>
  <c r="N34" i="39"/>
  <c r="N16" i="39"/>
  <c r="K240" i="18"/>
  <c r="K112" i="18"/>
  <c r="L190" i="18"/>
  <c r="L62" i="18"/>
  <c r="M43" i="39"/>
  <c r="F57" i="39"/>
  <c r="F59" i="39"/>
  <c r="F88" i="39"/>
  <c r="K163" i="18"/>
  <c r="L241" i="18"/>
  <c r="L113" i="18"/>
  <c r="F85" i="39"/>
  <c r="N130" i="39"/>
  <c r="E18" i="39"/>
  <c r="K158" i="18"/>
  <c r="L236" i="18"/>
  <c r="L108" i="18"/>
  <c r="M116" i="39"/>
  <c r="M109" i="39"/>
  <c r="N118" i="39"/>
  <c r="K137" i="18"/>
  <c r="L215" i="18"/>
  <c r="L87" i="18"/>
  <c r="F48" i="39"/>
  <c r="N52" i="39"/>
  <c r="N70" i="39"/>
  <c r="G124" i="39"/>
  <c r="E117" i="39"/>
  <c r="G112" i="39"/>
  <c r="E90" i="39"/>
  <c r="F12" i="39"/>
  <c r="M23" i="39"/>
  <c r="N9" i="39"/>
  <c r="G37" i="39"/>
  <c r="K140" i="18"/>
  <c r="L218" i="18"/>
  <c r="L90" i="18"/>
  <c r="M41" i="39"/>
  <c r="N21" i="39"/>
  <c r="E34" i="39"/>
  <c r="G66" i="39"/>
  <c r="K175" i="18"/>
  <c r="L253" i="18"/>
  <c r="L125" i="18"/>
  <c r="N110" i="39"/>
  <c r="E59" i="39"/>
  <c r="N120" i="39"/>
  <c r="K154" i="18"/>
  <c r="L232" i="18"/>
  <c r="L104" i="18"/>
  <c r="F69" i="39"/>
  <c r="N119" i="39"/>
  <c r="N76" i="39"/>
  <c r="K149" i="18"/>
  <c r="L227" i="18"/>
  <c r="L99" i="18"/>
  <c r="F119" i="39"/>
  <c r="N65" i="39"/>
  <c r="G12" i="39"/>
  <c r="N55" i="39"/>
  <c r="M104" i="39"/>
  <c r="N96" i="39"/>
  <c r="F13" i="39"/>
  <c r="F41" i="39"/>
  <c r="K200" i="18"/>
  <c r="K72" i="18"/>
  <c r="L150" i="18"/>
  <c r="G121" i="39"/>
  <c r="E124" i="39"/>
  <c r="G71" i="39"/>
  <c r="G22" i="39"/>
  <c r="K251" i="18"/>
  <c r="K123" i="18"/>
  <c r="L201" i="18"/>
  <c r="L73" i="18"/>
  <c r="M28" i="39"/>
  <c r="M129" i="39"/>
  <c r="K246" i="18"/>
  <c r="K118" i="18"/>
  <c r="L196" i="18"/>
  <c r="L68" i="18"/>
  <c r="E85" i="39"/>
  <c r="F36" i="39"/>
  <c r="K209" i="18"/>
  <c r="K81" i="18"/>
  <c r="L159" i="18"/>
  <c r="N58" i="39"/>
  <c r="F122" i="39"/>
  <c r="N94" i="39"/>
  <c r="G86" i="39"/>
  <c r="M123" i="39"/>
  <c r="N19" i="39"/>
  <c r="N73" i="39"/>
  <c r="M44" i="39"/>
  <c r="M127" i="39"/>
  <c r="F81" i="39"/>
  <c r="E131" i="39"/>
  <c r="M66" i="39"/>
  <c r="M87" i="39"/>
  <c r="F90" i="39"/>
  <c r="N210" i="27"/>
  <c r="N178" i="27"/>
  <c r="N146" i="27"/>
  <c r="N114" i="27"/>
  <c r="N82" i="27"/>
  <c r="N50" i="27"/>
  <c r="M194" i="27"/>
  <c r="M162" i="27"/>
  <c r="M130" i="27"/>
  <c r="M98" i="27"/>
  <c r="M66" i="27"/>
  <c r="I215" i="27"/>
  <c r="I199" i="27"/>
  <c r="F182" i="27"/>
  <c r="F166" i="27"/>
  <c r="I152" i="27"/>
  <c r="I135" i="27"/>
  <c r="I119" i="27"/>
  <c r="F102" i="27"/>
  <c r="I87" i="27"/>
  <c r="I71" i="27"/>
  <c r="I55" i="27"/>
  <c r="N30" i="27"/>
  <c r="N36" i="27"/>
  <c r="N205" i="27"/>
  <c r="N173" i="27"/>
  <c r="N141" i="27"/>
  <c r="N109" i="27"/>
  <c r="N76" i="27"/>
  <c r="N44" i="27"/>
  <c r="M189" i="27"/>
  <c r="M157" i="27"/>
  <c r="M125" i="27"/>
  <c r="M93" i="27"/>
  <c r="M61" i="27"/>
  <c r="I213" i="27"/>
  <c r="F196" i="27"/>
  <c r="I181" i="27"/>
  <c r="F164" i="27"/>
  <c r="F148" i="27"/>
  <c r="I132" i="27"/>
  <c r="I116" i="27"/>
  <c r="I101" i="27"/>
  <c r="F84" i="27"/>
  <c r="I68" i="27"/>
  <c r="F52" i="27"/>
  <c r="I13" i="27"/>
  <c r="I22" i="27"/>
  <c r="I32" i="27"/>
  <c r="F43" i="27"/>
  <c r="N23" i="27"/>
  <c r="N22" i="27"/>
  <c r="I30" i="27"/>
  <c r="I9" i="27"/>
  <c r="N196" i="27"/>
  <c r="N164" i="27"/>
  <c r="N132" i="27"/>
  <c r="N100" i="27"/>
  <c r="N68" i="27"/>
  <c r="M212" i="27"/>
  <c r="M180" i="27"/>
  <c r="M148" i="27"/>
  <c r="M116" i="27"/>
  <c r="M84" i="27"/>
  <c r="M52" i="27"/>
  <c r="F207" i="27"/>
  <c r="I192" i="27"/>
  <c r="I176" i="27"/>
  <c r="I160" i="27"/>
  <c r="I144" i="27"/>
  <c r="F128" i="27"/>
  <c r="F112" i="27"/>
  <c r="I96" i="27"/>
  <c r="I80" i="27"/>
  <c r="F64" i="27"/>
  <c r="I46" i="27"/>
  <c r="F22" i="27"/>
  <c r="N215" i="27"/>
  <c r="N183" i="27"/>
  <c r="N151" i="27"/>
  <c r="N119" i="27"/>
  <c r="N87" i="27"/>
  <c r="N55" i="27"/>
  <c r="M199" i="27"/>
  <c r="M167" i="27"/>
  <c r="M135" i="27"/>
  <c r="M103" i="27"/>
  <c r="M71" i="27"/>
  <c r="F217" i="27"/>
  <c r="F201" i="27"/>
  <c r="I186" i="27"/>
  <c r="I170" i="27"/>
  <c r="I154" i="27"/>
  <c r="I137" i="27"/>
  <c r="F121" i="27"/>
  <c r="F105" i="27"/>
  <c r="F89" i="27"/>
  <c r="F73" i="27"/>
  <c r="I58" i="27"/>
  <c r="F32" i="27"/>
  <c r="I42" i="27"/>
  <c r="N21" i="27"/>
  <c r="N24" i="27"/>
  <c r="M27" i="27"/>
  <c r="M26" i="27"/>
  <c r="F13" i="27"/>
  <c r="N8" i="27"/>
  <c r="F27" i="27"/>
  <c r="I268" i="24"/>
  <c r="E266" i="21"/>
  <c r="N261" i="36"/>
  <c r="M268" i="24"/>
  <c r="J266" i="18"/>
  <c r="J265" i="17"/>
  <c r="K267" i="21"/>
  <c r="G267" i="21"/>
  <c r="L262" i="36"/>
  <c r="K164" i="18"/>
  <c r="L242" i="18"/>
  <c r="L114" i="18"/>
  <c r="N49" i="39"/>
  <c r="E120" i="39"/>
  <c r="E46" i="39"/>
  <c r="G130" i="39"/>
  <c r="K215" i="18"/>
  <c r="K87" i="18"/>
  <c r="L165" i="18"/>
  <c r="N78" i="39"/>
  <c r="N67" i="39"/>
  <c r="M31" i="39"/>
  <c r="K194" i="18"/>
  <c r="K66" i="18"/>
  <c r="L144" i="18"/>
  <c r="N61" i="39"/>
  <c r="F129" i="39"/>
  <c r="N57" i="39"/>
  <c r="K173" i="18"/>
  <c r="L251" i="18"/>
  <c r="L123" i="18"/>
  <c r="E15" i="39"/>
  <c r="G55" i="39"/>
  <c r="N129" i="39"/>
  <c r="E12" i="39"/>
  <c r="E11" i="39"/>
  <c r="M98" i="39"/>
  <c r="E115" i="39"/>
  <c r="E64" i="39"/>
  <c r="K224" i="18"/>
  <c r="K96" i="18"/>
  <c r="L174" i="18"/>
  <c r="M19" i="39"/>
  <c r="F9" i="39"/>
  <c r="G60" i="39"/>
  <c r="G19" i="39"/>
  <c r="E111" i="39"/>
  <c r="K147" i="18"/>
  <c r="L225" i="18"/>
  <c r="L97" i="18"/>
  <c r="M75" i="39"/>
  <c r="G61" i="39"/>
  <c r="E25" i="39"/>
  <c r="K142" i="18"/>
  <c r="L220" i="18"/>
  <c r="L92" i="18"/>
  <c r="F108" i="39"/>
  <c r="M121" i="39"/>
  <c r="K249" i="18"/>
  <c r="K121" i="18"/>
  <c r="L199" i="18"/>
  <c r="L71" i="18"/>
  <c r="G108" i="39"/>
  <c r="N14" i="39"/>
  <c r="E129" i="39"/>
  <c r="N116" i="39"/>
  <c r="E55" i="39"/>
  <c r="M52" i="39"/>
  <c r="N79" i="39"/>
  <c r="G42" i="39"/>
  <c r="N107" i="39"/>
  <c r="F21" i="39"/>
  <c r="K252" i="18"/>
  <c r="K124" i="18"/>
  <c r="L202" i="18"/>
  <c r="L74" i="18"/>
  <c r="E29" i="39"/>
  <c r="N17" i="39"/>
  <c r="F121" i="39"/>
  <c r="F46" i="39"/>
  <c r="K159" i="18"/>
  <c r="L237" i="18"/>
  <c r="L109" i="18"/>
  <c r="M70" i="39"/>
  <c r="F50" i="39"/>
  <c r="G80" i="39"/>
  <c r="K138" i="18"/>
  <c r="L216" i="18"/>
  <c r="L88" i="18"/>
  <c r="E103" i="39"/>
  <c r="E60" i="39"/>
  <c r="K261" i="18"/>
  <c r="K133" i="18"/>
  <c r="L211" i="18"/>
  <c r="L83" i="18"/>
  <c r="F98" i="39"/>
  <c r="F94" i="39"/>
  <c r="E121" i="39"/>
  <c r="F264" i="18"/>
  <c r="N11" i="39"/>
  <c r="N102" i="39"/>
  <c r="F37" i="39"/>
  <c r="F110" i="39"/>
  <c r="K184" i="18"/>
  <c r="L262" i="18"/>
  <c r="L134" i="18"/>
  <c r="E72" i="39"/>
  <c r="N66" i="39"/>
  <c r="M34" i="39"/>
  <c r="N50" i="39"/>
  <c r="K235" i="18"/>
  <c r="K107" i="18"/>
  <c r="L185" i="18"/>
  <c r="H269" i="44"/>
  <c r="G51" i="39"/>
  <c r="M56" i="39"/>
  <c r="K230" i="18"/>
  <c r="K102" i="18"/>
  <c r="L180" i="18"/>
  <c r="E39" i="39"/>
  <c r="F16" i="39"/>
  <c r="G126" i="39"/>
  <c r="K193" i="18"/>
  <c r="K65" i="18"/>
  <c r="L143" i="18"/>
  <c r="E37" i="39"/>
  <c r="M48" i="39"/>
  <c r="N113" i="39"/>
  <c r="M22" i="39"/>
  <c r="M27" i="39"/>
  <c r="E119" i="39"/>
  <c r="N84" i="39"/>
  <c r="M16" i="39"/>
  <c r="G105" i="39"/>
  <c r="G63" i="39"/>
  <c r="M57" i="39"/>
  <c r="N69" i="39"/>
  <c r="E69" i="39"/>
  <c r="M71" i="39"/>
  <c r="N206" i="27"/>
  <c r="N174" i="27"/>
  <c r="N142" i="27"/>
  <c r="N110" i="27"/>
  <c r="N78" i="27"/>
  <c r="N46" i="27"/>
  <c r="M190" i="27"/>
  <c r="M158" i="27"/>
  <c r="M126" i="27"/>
  <c r="M94" i="27"/>
  <c r="M63" i="27"/>
  <c r="F212" i="27"/>
  <c r="I197" i="27"/>
  <c r="F180" i="27"/>
  <c r="I165" i="27"/>
  <c r="I151" i="27"/>
  <c r="I133" i="27"/>
  <c r="I117" i="27"/>
  <c r="F100" i="27"/>
  <c r="I85" i="27"/>
  <c r="F69" i="27"/>
  <c r="F53" i="27"/>
  <c r="F40" i="27"/>
  <c r="I37" i="27"/>
  <c r="N201" i="27"/>
  <c r="N169" i="27"/>
  <c r="N137" i="27"/>
  <c r="N105" i="27"/>
  <c r="N73" i="27"/>
  <c r="M217" i="27"/>
  <c r="M185" i="27"/>
  <c r="M152" i="27"/>
  <c r="M121" i="27"/>
  <c r="M89" i="27"/>
  <c r="M57" i="27"/>
  <c r="F210" i="27"/>
  <c r="I195" i="27"/>
  <c r="I179" i="27"/>
  <c r="F162" i="27"/>
  <c r="I147" i="27"/>
  <c r="I130" i="27"/>
  <c r="F114" i="27"/>
  <c r="F98" i="27"/>
  <c r="I83" i="27"/>
  <c r="I67" i="27"/>
  <c r="F50" i="27"/>
  <c r="M38" i="27"/>
  <c r="I14" i="27"/>
  <c r="I24" i="27"/>
  <c r="F35" i="27"/>
  <c r="I50" i="27"/>
  <c r="F14" i="27"/>
  <c r="M16" i="27"/>
  <c r="N192" i="27"/>
  <c r="N160" i="27"/>
  <c r="N128" i="27"/>
  <c r="N96" i="27"/>
  <c r="N64" i="27"/>
  <c r="M208" i="27"/>
  <c r="M176" i="27"/>
  <c r="M144" i="27"/>
  <c r="M112" i="27"/>
  <c r="M80" i="27"/>
  <c r="M48" i="27"/>
  <c r="I206" i="27"/>
  <c r="F189" i="27"/>
  <c r="F173" i="27"/>
  <c r="F157" i="27"/>
  <c r="F142" i="27"/>
  <c r="F126" i="27"/>
  <c r="I110" i="27"/>
  <c r="I94" i="27"/>
  <c r="F78" i="27"/>
  <c r="I62" i="27"/>
  <c r="I35" i="27"/>
  <c r="M24" i="27"/>
  <c r="N211" i="27"/>
  <c r="N179" i="27"/>
  <c r="N147" i="27"/>
  <c r="N115" i="27"/>
  <c r="N83" i="27"/>
  <c r="N51" i="27"/>
  <c r="M195" i="27"/>
  <c r="M163" i="27"/>
  <c r="M131" i="27"/>
  <c r="M99" i="27"/>
  <c r="M67" i="27"/>
  <c r="I216" i="27"/>
  <c r="F199" i="27"/>
  <c r="F183" i="27"/>
  <c r="F167" i="27"/>
  <c r="I153" i="27"/>
  <c r="F135" i="27"/>
  <c r="F119" i="27"/>
  <c r="I103" i="27"/>
  <c r="F87" i="27"/>
  <c r="F72" i="27"/>
  <c r="F55" i="27"/>
  <c r="I25" i="27"/>
  <c r="F33" i="27"/>
  <c r="I36" i="27"/>
  <c r="M11" i="27"/>
  <c r="I18" i="27"/>
  <c r="F265" i="17"/>
  <c r="J267" i="21"/>
  <c r="F266" i="21"/>
  <c r="E261" i="36"/>
  <c r="F268" i="24"/>
  <c r="D266" i="18"/>
  <c r="D266" i="17"/>
  <c r="I265" i="17"/>
  <c r="I267" i="21"/>
  <c r="M267" i="21"/>
  <c r="D262" i="36"/>
  <c r="K148" i="18"/>
  <c r="L226" i="18"/>
  <c r="L98" i="18"/>
  <c r="G24" i="39"/>
  <c r="E94" i="39"/>
  <c r="N46" i="39"/>
  <c r="M20" i="39"/>
  <c r="K199" i="18"/>
  <c r="K71" i="18"/>
  <c r="L149" i="18"/>
  <c r="N104" i="39"/>
  <c r="N10" i="39"/>
  <c r="G28" i="39"/>
  <c r="K178" i="18"/>
  <c r="L256" i="18"/>
  <c r="L128" i="18"/>
  <c r="N115" i="39"/>
  <c r="G75" i="39"/>
  <c r="N114" i="39"/>
  <c r="K157" i="18"/>
  <c r="L235" i="18"/>
  <c r="L107" i="18"/>
  <c r="N111" i="39"/>
  <c r="F53" i="39"/>
  <c r="E102" i="39"/>
  <c r="K269" i="44"/>
  <c r="F131" i="39"/>
  <c r="F68" i="39"/>
  <c r="G125" i="39"/>
  <c r="N32" i="39"/>
  <c r="K208" i="18"/>
  <c r="K80" i="18"/>
  <c r="L158" i="18"/>
  <c r="N51" i="39"/>
  <c r="N18" i="39"/>
  <c r="E14" i="39"/>
  <c r="M36" i="39"/>
  <c r="K259" i="18"/>
  <c r="K131" i="18"/>
  <c r="L209" i="18"/>
  <c r="L81" i="18"/>
  <c r="F74" i="39"/>
  <c r="N124" i="39"/>
  <c r="K254" i="18"/>
  <c r="K126" i="18"/>
  <c r="L204" i="18"/>
  <c r="L76" i="18"/>
  <c r="G13" i="39"/>
  <c r="F61" i="39"/>
  <c r="K233" i="18"/>
  <c r="K105" i="18"/>
  <c r="L183" i="18"/>
  <c r="F79" i="39"/>
  <c r="F75" i="39"/>
  <c r="E20" i="39"/>
  <c r="F72" i="39"/>
  <c r="G100" i="39"/>
  <c r="G122" i="39"/>
  <c r="G15" i="39"/>
  <c r="G106" i="39"/>
  <c r="F67" i="39"/>
  <c r="F92" i="39"/>
  <c r="E71" i="39"/>
  <c r="K236" i="18"/>
  <c r="K108" i="18"/>
  <c r="L186" i="18"/>
  <c r="D269" i="44"/>
  <c r="M33" i="39"/>
  <c r="N90" i="39"/>
  <c r="E130" i="39"/>
  <c r="N59" i="39"/>
  <c r="K143" i="18"/>
  <c r="L221" i="18"/>
  <c r="L93" i="18"/>
  <c r="N109" i="39"/>
  <c r="F19" i="39"/>
  <c r="K250" i="18"/>
  <c r="K122" i="18"/>
  <c r="L200" i="18"/>
  <c r="L72" i="18"/>
  <c r="N89" i="39"/>
  <c r="G46" i="39"/>
  <c r="K245" i="18"/>
  <c r="K117" i="18"/>
  <c r="L195" i="18"/>
  <c r="L67" i="18"/>
  <c r="G264" i="18"/>
  <c r="M45" i="39"/>
  <c r="N13" i="39"/>
  <c r="F95" i="39"/>
  <c r="M13" i="39"/>
  <c r="F116" i="39"/>
  <c r="E96" i="39"/>
  <c r="G69" i="39"/>
  <c r="K168" i="18"/>
  <c r="L246" i="18"/>
  <c r="L118" i="18"/>
  <c r="N28" i="39"/>
  <c r="G34" i="39"/>
  <c r="N63" i="39"/>
  <c r="E122" i="39"/>
  <c r="K219" i="18"/>
  <c r="K91" i="18"/>
  <c r="L169" i="18"/>
  <c r="M95" i="39"/>
  <c r="G98" i="39"/>
  <c r="F17" i="39"/>
  <c r="K214" i="18"/>
  <c r="K86" i="18"/>
  <c r="L164" i="18"/>
  <c r="G83" i="39"/>
  <c r="F27" i="39"/>
  <c r="G73" i="39"/>
  <c r="K177" i="18"/>
  <c r="L255" i="18"/>
  <c r="L127" i="18"/>
  <c r="F15" i="39"/>
  <c r="M80" i="39"/>
  <c r="E264" i="18"/>
  <c r="E93" i="39"/>
  <c r="G91" i="39"/>
  <c r="E16" i="39"/>
  <c r="F109" i="39"/>
  <c r="G77" i="39"/>
  <c r="N112" i="39"/>
  <c r="M64" i="39"/>
  <c r="F128" i="39"/>
  <c r="E24" i="39"/>
  <c r="N44" i="39"/>
  <c r="F49" i="39"/>
  <c r="N202" i="27"/>
  <c r="N170" i="27"/>
  <c r="N138" i="27"/>
  <c r="N106" i="27"/>
  <c r="N74" i="27"/>
  <c r="M218" i="27"/>
  <c r="M186" i="27"/>
  <c r="M154" i="27"/>
  <c r="M122" i="27"/>
  <c r="M90" i="27"/>
  <c r="M59" i="27"/>
  <c r="I211" i="27"/>
  <c r="F194" i="27"/>
  <c r="F178" i="27"/>
  <c r="I163" i="27"/>
  <c r="F146" i="27"/>
  <c r="F131" i="27"/>
  <c r="F115" i="27"/>
  <c r="I99" i="27"/>
  <c r="F82" i="27"/>
  <c r="F66" i="27"/>
  <c r="I51" i="27"/>
  <c r="F24" i="27"/>
  <c r="I21" i="27"/>
  <c r="N197" i="27"/>
  <c r="N165" i="27"/>
  <c r="N133" i="27"/>
  <c r="N101" i="27"/>
  <c r="N69" i="27"/>
  <c r="M213" i="27"/>
  <c r="M181" i="27"/>
  <c r="M149" i="27"/>
  <c r="M117" i="27"/>
  <c r="M86" i="27"/>
  <c r="M53" i="27"/>
  <c r="I209" i="27"/>
  <c r="F192" i="27"/>
  <c r="I177" i="27"/>
  <c r="F160" i="27"/>
  <c r="I145" i="27"/>
  <c r="I128" i="27"/>
  <c r="I112" i="27"/>
  <c r="I97" i="27"/>
  <c r="I81" i="27"/>
  <c r="I64" i="27"/>
  <c r="F48" i="27"/>
  <c r="M22" i="27"/>
  <c r="M41" i="27"/>
  <c r="I16" i="27"/>
  <c r="I28" i="27"/>
  <c r="I44" i="27"/>
  <c r="F36" i="27"/>
  <c r="M40" i="27"/>
  <c r="N35" i="27"/>
  <c r="N188" i="27"/>
  <c r="N156" i="27"/>
  <c r="N124" i="27"/>
  <c r="N92" i="27"/>
  <c r="N60" i="27"/>
  <c r="M204" i="27"/>
  <c r="M172" i="27"/>
  <c r="M140" i="27"/>
  <c r="M108" i="27"/>
  <c r="M76" i="27"/>
  <c r="M45" i="27"/>
  <c r="I204" i="27"/>
  <c r="F187" i="27"/>
  <c r="I172" i="27"/>
  <c r="F155" i="27"/>
  <c r="F140" i="27"/>
  <c r="F124" i="27"/>
  <c r="I108" i="27"/>
  <c r="I92" i="27"/>
  <c r="I76" i="27"/>
  <c r="F60" i="27"/>
  <c r="F11" i="27"/>
  <c r="N28" i="27"/>
  <c r="N207" i="27"/>
  <c r="N175" i="27"/>
  <c r="N143" i="27"/>
  <c r="N112" i="27"/>
  <c r="N79" i="27"/>
  <c r="N47" i="27"/>
  <c r="M191" i="27"/>
  <c r="M159" i="27"/>
  <c r="M127" i="27"/>
  <c r="M95" i="27"/>
  <c r="M62" i="27"/>
  <c r="I214" i="27"/>
  <c r="I198" i="27"/>
  <c r="F181" i="27"/>
  <c r="I166" i="27"/>
  <c r="I149" i="27"/>
  <c r="F133" i="27"/>
  <c r="F117" i="27"/>
  <c r="F101" i="27"/>
  <c r="F85" i="27"/>
  <c r="I69" i="27"/>
  <c r="I53" i="27"/>
  <c r="I17" i="27"/>
  <c r="F26" i="27"/>
  <c r="G261" i="36"/>
  <c r="J262" i="36"/>
  <c r="G265" i="18"/>
  <c r="F261" i="36"/>
  <c r="K268" i="24"/>
  <c r="G268" i="24"/>
  <c r="L265" i="17"/>
  <c r="H267" i="21"/>
  <c r="K260" i="18"/>
  <c r="K132" i="18"/>
  <c r="L210" i="18"/>
  <c r="L82" i="18"/>
  <c r="F22" i="39"/>
  <c r="F93" i="39"/>
  <c r="E65" i="39"/>
  <c r="F97" i="39"/>
  <c r="K183" i="18"/>
  <c r="L261" i="18"/>
  <c r="L133" i="18"/>
  <c r="F113" i="39"/>
  <c r="M32" i="39"/>
  <c r="G131" i="39"/>
  <c r="K162" i="18"/>
  <c r="L240" i="18"/>
  <c r="L112" i="18"/>
  <c r="E114" i="39"/>
  <c r="F84" i="39"/>
  <c r="F126" i="39"/>
  <c r="K141" i="18"/>
  <c r="L219" i="18"/>
  <c r="L91" i="18"/>
  <c r="N80" i="39"/>
  <c r="N85" i="39"/>
  <c r="G89" i="39"/>
  <c r="G109" i="39"/>
  <c r="E79" i="39"/>
  <c r="E54" i="39"/>
  <c r="E95" i="39"/>
  <c r="F87" i="39"/>
  <c r="K192" i="18"/>
  <c r="K64" i="18"/>
  <c r="L142" i="18"/>
  <c r="M107" i="39"/>
  <c r="M39" i="39"/>
  <c r="E87" i="39"/>
  <c r="E48" i="39"/>
  <c r="K243" i="18"/>
  <c r="K115" i="18"/>
  <c r="L193" i="18"/>
  <c r="L65" i="18"/>
  <c r="N38" i="39"/>
  <c r="M126" i="39"/>
  <c r="K238" i="18"/>
  <c r="K110" i="18"/>
  <c r="L188" i="18"/>
  <c r="L60" i="18"/>
  <c r="G35" i="39"/>
  <c r="G40" i="39"/>
  <c r="K217" i="18"/>
  <c r="K89" i="18"/>
  <c r="L167" i="18"/>
  <c r="M119" i="39"/>
  <c r="F10" i="39"/>
  <c r="E82" i="39"/>
  <c r="E44" i="39"/>
  <c r="N122" i="39"/>
  <c r="N88" i="39"/>
  <c r="F43" i="39"/>
  <c r="N108" i="39"/>
  <c r="E41" i="39"/>
  <c r="M93" i="39"/>
  <c r="M85" i="39"/>
  <c r="K220" i="18"/>
  <c r="K92" i="18"/>
  <c r="L170" i="18"/>
  <c r="N53" i="39"/>
  <c r="F112" i="39"/>
  <c r="F51" i="39"/>
  <c r="E26" i="39"/>
  <c r="K255" i="18"/>
  <c r="K127" i="18"/>
  <c r="L205" i="18"/>
  <c r="L77" i="18"/>
  <c r="N72" i="39"/>
  <c r="F54" i="39"/>
  <c r="K234" i="18"/>
  <c r="K106" i="18"/>
  <c r="L184" i="18"/>
  <c r="F268" i="44"/>
  <c r="N74" i="39"/>
  <c r="F83" i="39"/>
  <c r="K229" i="18"/>
  <c r="K101" i="18"/>
  <c r="L179" i="18"/>
  <c r="N83" i="39"/>
  <c r="N86" i="39"/>
  <c r="G103" i="39"/>
  <c r="E61" i="39"/>
  <c r="G64" i="39"/>
  <c r="M30" i="39"/>
  <c r="E86" i="39"/>
  <c r="M38" i="39"/>
  <c r="E38" i="39"/>
  <c r="K152" i="18"/>
  <c r="L230" i="18"/>
  <c r="L102" i="18"/>
  <c r="E33" i="39"/>
  <c r="N264" i="18"/>
  <c r="G74" i="39"/>
  <c r="G79" i="39"/>
  <c r="K203" i="18"/>
  <c r="K75" i="18"/>
  <c r="L153" i="18"/>
  <c r="E56" i="39"/>
  <c r="E108" i="39"/>
  <c r="G116" i="39"/>
  <c r="K198" i="18"/>
  <c r="K70" i="18"/>
  <c r="L148" i="18"/>
  <c r="E68" i="39"/>
  <c r="E75" i="39"/>
  <c r="F125" i="39"/>
  <c r="K161" i="18"/>
  <c r="L239" i="18"/>
  <c r="L111" i="18"/>
  <c r="M46" i="39"/>
  <c r="M86" i="39"/>
  <c r="E51" i="39"/>
  <c r="E99" i="39"/>
  <c r="F44" i="39"/>
  <c r="G16" i="39"/>
  <c r="G65" i="39"/>
  <c r="M264" i="18"/>
  <c r="G97" i="39"/>
  <c r="M96" i="39"/>
  <c r="M59" i="39"/>
  <c r="E22" i="39"/>
  <c r="M113" i="39"/>
  <c r="E58" i="39"/>
  <c r="N198" i="27"/>
  <c r="N166" i="27"/>
  <c r="N134" i="27"/>
  <c r="N102" i="27"/>
  <c r="N70" i="27"/>
  <c r="M214" i="27"/>
  <c r="M182" i="27"/>
  <c r="M150" i="27"/>
  <c r="M118" i="27"/>
  <c r="M85" i="27"/>
  <c r="M55" i="27"/>
  <c r="F208" i="27"/>
  <c r="I193" i="27"/>
  <c r="F176" i="27"/>
  <c r="I161" i="27"/>
  <c r="F144" i="27"/>
  <c r="I129" i="27"/>
  <c r="F113" i="27"/>
  <c r="F96" i="27"/>
  <c r="F80" i="27"/>
  <c r="I65" i="27"/>
  <c r="F49" i="27"/>
  <c r="M28" i="27"/>
  <c r="M39" i="27"/>
  <c r="N193" i="27"/>
  <c r="N161" i="27"/>
  <c r="N129" i="27"/>
  <c r="N97" i="27"/>
  <c r="N65" i="27"/>
  <c r="M209" i="27"/>
  <c r="M177" i="27"/>
  <c r="M145" i="27"/>
  <c r="M113" i="27"/>
  <c r="M81" i="27"/>
  <c r="M49" i="27"/>
  <c r="I207" i="27"/>
  <c r="F190" i="27"/>
  <c r="F174" i="27"/>
  <c r="F158" i="27"/>
  <c r="I142" i="27"/>
  <c r="I126" i="27"/>
  <c r="I111" i="27"/>
  <c r="F94" i="27"/>
  <c r="I78" i="27"/>
  <c r="I63" i="27"/>
  <c r="F46" i="27"/>
  <c r="N42" i="27"/>
  <c r="M25" i="27"/>
  <c r="I8" i="27"/>
  <c r="F19" i="27"/>
  <c r="I43" i="27"/>
  <c r="F28" i="27"/>
  <c r="M8" i="27"/>
  <c r="N216" i="27"/>
  <c r="N184" i="27"/>
  <c r="N153" i="27"/>
  <c r="N120" i="27"/>
  <c r="N88" i="27"/>
  <c r="N56" i="27"/>
  <c r="M200" i="27"/>
  <c r="M168" i="27"/>
  <c r="M136" i="27"/>
  <c r="M104" i="27"/>
  <c r="M72" i="27"/>
  <c r="I218" i="27"/>
  <c r="I202" i="27"/>
  <c r="F185" i="27"/>
  <c r="F169" i="27"/>
  <c r="F153" i="27"/>
  <c r="F138" i="27"/>
  <c r="F122" i="27"/>
  <c r="I106" i="27"/>
  <c r="F90" i="27"/>
  <c r="I74" i="27"/>
  <c r="F57" i="27"/>
  <c r="N38" i="27"/>
  <c r="I34" i="27"/>
  <c r="N203" i="27"/>
  <c r="N171" i="27"/>
  <c r="N139" i="27"/>
  <c r="N107" i="27"/>
  <c r="N75" i="27"/>
  <c r="M219" i="27"/>
  <c r="M187" i="27"/>
  <c r="M155" i="27"/>
  <c r="M123" i="27"/>
  <c r="M91" i="27"/>
  <c r="M58" i="27"/>
  <c r="F211" i="27"/>
  <c r="I196" i="27"/>
  <c r="I180" i="27"/>
  <c r="I164" i="27"/>
  <c r="I148" i="27"/>
  <c r="I131" i="27"/>
  <c r="I115" i="27"/>
  <c r="I100" i="27"/>
  <c r="I84" i="27"/>
  <c r="F67" i="27"/>
  <c r="F51" i="27"/>
  <c r="I11" i="27"/>
  <c r="F18" i="27"/>
  <c r="F20" i="27"/>
  <c r="F39" i="27"/>
  <c r="N16" i="27"/>
  <c r="I33" i="27"/>
  <c r="F8" i="27"/>
  <c r="N12" i="27"/>
  <c r="E265" i="18"/>
  <c r="I262" i="36"/>
  <c r="N265" i="18"/>
  <c r="J268" i="24"/>
  <c r="H266" i="18"/>
  <c r="E265" i="17"/>
  <c r="L267" i="21"/>
  <c r="H262" i="36"/>
  <c r="K228" i="18"/>
  <c r="K100" i="18"/>
  <c r="L178" i="18"/>
  <c r="N68" i="39"/>
  <c r="N43" i="39"/>
  <c r="M128" i="39"/>
  <c r="N40" i="39"/>
  <c r="G33" i="39"/>
  <c r="K151" i="18"/>
  <c r="L229" i="18"/>
  <c r="L101" i="18"/>
  <c r="N82" i="39"/>
  <c r="E45" i="39"/>
  <c r="K258" i="18"/>
  <c r="K130" i="18"/>
  <c r="L208" i="18"/>
  <c r="L80" i="18"/>
  <c r="N39" i="39"/>
  <c r="M110" i="39"/>
  <c r="K237" i="18"/>
  <c r="K109" i="18"/>
  <c r="L187" i="18"/>
  <c r="L59" i="18"/>
  <c r="N23" i="39"/>
  <c r="M117" i="39"/>
  <c r="E89" i="39"/>
  <c r="N105" i="39"/>
  <c r="E19" i="39"/>
  <c r="M15" i="39"/>
  <c r="F32" i="39"/>
  <c r="M65" i="39"/>
  <c r="K160" i="18"/>
  <c r="L238" i="18"/>
  <c r="L110" i="18"/>
  <c r="G93" i="39"/>
  <c r="G30" i="39"/>
  <c r="E30" i="39"/>
  <c r="F52" i="39"/>
  <c r="K211" i="18"/>
  <c r="K83" i="18"/>
  <c r="L161" i="18"/>
  <c r="G41" i="39"/>
  <c r="F65" i="39"/>
  <c r="M69" i="39"/>
  <c r="K206" i="18"/>
  <c r="K78" i="18"/>
  <c r="L156" i="18"/>
  <c r="G82" i="39"/>
  <c r="F34" i="39"/>
  <c r="M21" i="39"/>
  <c r="K185" i="18"/>
  <c r="L264" i="18"/>
  <c r="L135" i="18"/>
  <c r="G59" i="39"/>
  <c r="N75" i="39"/>
  <c r="F71" i="39"/>
  <c r="M106" i="39"/>
  <c r="G84" i="39"/>
  <c r="M74" i="39"/>
  <c r="M89" i="39"/>
  <c r="E106" i="39"/>
  <c r="N81" i="39"/>
  <c r="F58" i="39"/>
  <c r="N126" i="39"/>
  <c r="K188" i="18"/>
  <c r="K60" i="18"/>
  <c r="L138" i="18"/>
  <c r="F91" i="39"/>
  <c r="F38" i="39"/>
  <c r="M53" i="39"/>
  <c r="G56" i="39"/>
  <c r="K223" i="18"/>
  <c r="K95" i="18"/>
  <c r="L173" i="18"/>
  <c r="G101" i="39"/>
  <c r="E127" i="39"/>
  <c r="N26" i="39"/>
  <c r="K202" i="18"/>
  <c r="K74" i="18"/>
  <c r="L152" i="18"/>
  <c r="F45" i="39"/>
  <c r="G92" i="39"/>
  <c r="G11" i="39"/>
  <c r="K197" i="18"/>
  <c r="K69" i="18"/>
  <c r="L147" i="18"/>
  <c r="E109" i="39"/>
  <c r="E67" i="39"/>
  <c r="F114" i="39"/>
  <c r="F80" i="39"/>
  <c r="N22" i="39"/>
  <c r="E126" i="39"/>
  <c r="M91" i="39"/>
  <c r="F33" i="39"/>
  <c r="K248" i="18"/>
  <c r="K120" i="18"/>
  <c r="L198" i="18"/>
  <c r="L70" i="18"/>
  <c r="N106" i="39"/>
  <c r="M108" i="39"/>
  <c r="G18" i="39"/>
  <c r="G47" i="39"/>
  <c r="K171" i="18"/>
  <c r="L249" i="18"/>
  <c r="L121" i="18"/>
  <c r="G114" i="39"/>
  <c r="N47" i="39"/>
  <c r="G268" i="44"/>
  <c r="K166" i="18"/>
  <c r="L244" i="18"/>
  <c r="L116" i="18"/>
  <c r="N56" i="39"/>
  <c r="E42" i="39"/>
  <c r="K257" i="18"/>
  <c r="K129" i="18"/>
  <c r="L207" i="18"/>
  <c r="L79" i="18"/>
  <c r="F100" i="39"/>
  <c r="M101" i="39"/>
  <c r="M68" i="39"/>
  <c r="E128" i="39"/>
  <c r="N35" i="39"/>
  <c r="E112" i="39"/>
  <c r="N99" i="39"/>
  <c r="F77" i="39"/>
  <c r="M268" i="44"/>
  <c r="G110" i="39"/>
  <c r="N37" i="39"/>
  <c r="E77" i="39"/>
  <c r="E28" i="39"/>
  <c r="G67" i="39"/>
  <c r="N190" i="27"/>
  <c r="N158" i="27"/>
  <c r="N126" i="27"/>
  <c r="N94" i="27"/>
  <c r="N63" i="27"/>
  <c r="M206" i="27"/>
  <c r="M174" i="27"/>
  <c r="M142" i="27"/>
  <c r="M110" i="27"/>
  <c r="M78" i="27"/>
  <c r="M46" i="27"/>
  <c r="F204" i="27"/>
  <c r="F188" i="27"/>
  <c r="I173" i="27"/>
  <c r="F156" i="27"/>
  <c r="F141" i="27"/>
  <c r="I125" i="27"/>
  <c r="F108" i="27"/>
  <c r="F92" i="27"/>
  <c r="F77" i="27"/>
  <c r="F61" i="27"/>
  <c r="I39" i="27"/>
  <c r="F42" i="27"/>
  <c r="N217" i="27"/>
  <c r="N185" i="27"/>
  <c r="N152" i="27"/>
  <c r="N121" i="27"/>
  <c r="N89" i="27"/>
  <c r="N57" i="27"/>
  <c r="M201" i="27"/>
  <c r="M169" i="27"/>
  <c r="M137" i="27"/>
  <c r="M105" i="27"/>
  <c r="M73" i="27"/>
  <c r="I219" i="27"/>
  <c r="F202" i="27"/>
  <c r="I187" i="27"/>
  <c r="F170" i="27"/>
  <c r="F154" i="27"/>
  <c r="I138" i="27"/>
  <c r="I122" i="27"/>
  <c r="F106" i="27"/>
  <c r="I90" i="27"/>
  <c r="F74" i="27"/>
  <c r="I59" i="27"/>
  <c r="F37" i="27"/>
  <c r="N9" i="27"/>
  <c r="N29" i="27"/>
  <c r="M12" i="27"/>
  <c r="M35" i="27"/>
  <c r="I19" i="27"/>
  <c r="M37" i="27"/>
  <c r="N208" i="27"/>
  <c r="N176" i="27"/>
  <c r="N144" i="27"/>
  <c r="N111" i="27"/>
  <c r="N80" i="27"/>
  <c r="N48" i="27"/>
  <c r="M192" i="27"/>
  <c r="M160" i="27"/>
  <c r="M128" i="27"/>
  <c r="M97" i="27"/>
  <c r="M64" i="27"/>
  <c r="F213" i="27"/>
  <c r="F197" i="27"/>
  <c r="I182" i="27"/>
  <c r="F165" i="27"/>
  <c r="I150" i="27"/>
  <c r="I134" i="27"/>
  <c r="F118" i="27"/>
  <c r="I102" i="27"/>
  <c r="I86" i="27"/>
  <c r="I70" i="27"/>
  <c r="I54" i="27"/>
  <c r="M21" i="27"/>
  <c r="M31" i="27"/>
  <c r="N195" i="27"/>
  <c r="N163" i="27"/>
  <c r="N131" i="27"/>
  <c r="N99" i="27"/>
  <c r="N66" i="27"/>
  <c r="M211" i="27"/>
  <c r="M179" i="27"/>
  <c r="M147" i="27"/>
  <c r="M115" i="27"/>
  <c r="M83" i="27"/>
  <c r="M51" i="27"/>
  <c r="I208" i="27"/>
  <c r="F191" i="27"/>
  <c r="F175" i="27"/>
  <c r="F159" i="27"/>
  <c r="I143" i="27"/>
  <c r="F127" i="27"/>
  <c r="F111" i="27"/>
  <c r="F95" i="27"/>
  <c r="I79" i="27"/>
  <c r="F62" i="27"/>
  <c r="F47" i="27"/>
  <c r="M14" i="27"/>
  <c r="M33" i="27"/>
  <c r="M36" i="27"/>
  <c r="I23" i="27"/>
  <c r="I47" i="27"/>
  <c r="I10" i="27"/>
  <c r="N20" i="27"/>
  <c r="I29" i="27"/>
  <c r="M23" i="27"/>
  <c r="N43" i="27"/>
  <c r="K244" i="18"/>
  <c r="K167" i="18"/>
  <c r="L96" i="18"/>
  <c r="F103" i="39"/>
  <c r="L254" i="18"/>
  <c r="L177" i="18"/>
  <c r="M55" i="39"/>
  <c r="F127" i="39"/>
  <c r="K204" i="18"/>
  <c r="K111" i="18"/>
  <c r="E27" i="39"/>
  <c r="E113" i="39"/>
  <c r="L214" i="18"/>
  <c r="L137" i="18"/>
  <c r="G58" i="39"/>
  <c r="E80" i="39"/>
  <c r="M130" i="39"/>
  <c r="M210" i="27"/>
  <c r="I175" i="27"/>
  <c r="F44" i="27"/>
  <c r="M205" i="27"/>
  <c r="F172" i="27"/>
  <c r="I45" i="27"/>
  <c r="N212" i="27"/>
  <c r="M132" i="27"/>
  <c r="F136" i="27"/>
  <c r="N199" i="27"/>
  <c r="M119" i="27"/>
  <c r="F129" i="27"/>
  <c r="I12" i="27"/>
  <c r="F104" i="27"/>
  <c r="F97" i="27"/>
  <c r="F109" i="27"/>
  <c r="F193" i="27"/>
  <c r="M15" i="27"/>
  <c r="K90" i="18"/>
  <c r="F107" i="39"/>
  <c r="I205" i="27"/>
  <c r="F161" i="27"/>
  <c r="M112" i="39"/>
  <c r="N48" i="39"/>
  <c r="M99" i="39"/>
  <c r="G10" i="39"/>
  <c r="I60" i="27"/>
  <c r="I146" i="27"/>
  <c r="K116" i="18"/>
  <c r="L245" i="18"/>
  <c r="M79" i="39"/>
  <c r="G57" i="39"/>
  <c r="L126" i="18"/>
  <c r="F30" i="39"/>
  <c r="M84" i="39"/>
  <c r="F55" i="39"/>
  <c r="K76" i="18"/>
  <c r="L189" i="18"/>
  <c r="G36" i="39"/>
  <c r="F124" i="39"/>
  <c r="L86" i="18"/>
  <c r="N31" i="39"/>
  <c r="G27" i="39"/>
  <c r="E40" i="39"/>
  <c r="F26" i="39"/>
  <c r="M178" i="27"/>
  <c r="I159" i="27"/>
  <c r="N17" i="27"/>
  <c r="M173" i="27"/>
  <c r="I157" i="27"/>
  <c r="N26" i="27"/>
  <c r="N180" i="27"/>
  <c r="M100" i="27"/>
  <c r="I120" i="27"/>
  <c r="N167" i="27"/>
  <c r="M87" i="27"/>
  <c r="I113" i="27"/>
  <c r="F31" i="27"/>
  <c r="N135" i="27"/>
  <c r="L270" i="44"/>
  <c r="I200" i="27"/>
  <c r="G21" i="39"/>
  <c r="F206" i="27"/>
  <c r="I168" i="27"/>
  <c r="L224" i="18"/>
  <c r="K59" i="18"/>
  <c r="I189" i="27"/>
  <c r="M153" i="27"/>
  <c r="D269" i="24"/>
  <c r="L194" i="18"/>
  <c r="L117" i="18"/>
  <c r="M102" i="39"/>
  <c r="G78" i="39"/>
  <c r="F115" i="39"/>
  <c r="I269" i="44"/>
  <c r="K201" i="18"/>
  <c r="G85" i="39"/>
  <c r="L154" i="18"/>
  <c r="L61" i="18"/>
  <c r="M26" i="39"/>
  <c r="N60" i="39"/>
  <c r="N125" i="39"/>
  <c r="E110" i="39"/>
  <c r="K145" i="18"/>
  <c r="G87" i="39"/>
  <c r="M60" i="39"/>
  <c r="M146" i="27"/>
  <c r="F143" i="27"/>
  <c r="N27" i="27"/>
  <c r="M141" i="27"/>
  <c r="I140" i="27"/>
  <c r="M9" i="27"/>
  <c r="N148" i="27"/>
  <c r="M68" i="27"/>
  <c r="M54" i="27"/>
  <c r="N84" i="27"/>
  <c r="I66" i="27"/>
  <c r="M17" i="39"/>
  <c r="N98" i="27"/>
  <c r="F12" i="27"/>
  <c r="M30" i="27"/>
  <c r="N24" i="39"/>
  <c r="K136" i="18"/>
  <c r="N61" i="27"/>
  <c r="F9" i="27"/>
  <c r="L66" i="18"/>
  <c r="M124" i="39"/>
  <c r="K253" i="18"/>
  <c r="M40" i="39"/>
  <c r="M72" i="39"/>
  <c r="M25" i="39"/>
  <c r="K73" i="18"/>
  <c r="G119" i="39"/>
  <c r="M62" i="39"/>
  <c r="E76" i="39"/>
  <c r="K213" i="18"/>
  <c r="M14" i="39"/>
  <c r="E43" i="39"/>
  <c r="G49" i="39"/>
  <c r="L223" i="18"/>
  <c r="E101" i="39"/>
  <c r="N194" i="27"/>
  <c r="M114" i="27"/>
  <c r="I127" i="27"/>
  <c r="N189" i="27"/>
  <c r="M109" i="27"/>
  <c r="I124" i="27"/>
  <c r="M29" i="27"/>
  <c r="N116" i="27"/>
  <c r="F215" i="27"/>
  <c r="I88" i="27"/>
  <c r="N103" i="27"/>
  <c r="F209" i="27"/>
  <c r="F81" i="27"/>
  <c r="F15" i="27"/>
  <c r="F28" i="39"/>
  <c r="M77" i="39"/>
  <c r="L95" i="18"/>
  <c r="N33" i="39"/>
  <c r="M82" i="27"/>
  <c r="N157" i="27"/>
  <c r="F10" i="27"/>
  <c r="N72" i="27"/>
  <c r="L172" i="18"/>
  <c r="L132" i="18"/>
  <c r="N93" i="27"/>
  <c r="I20" i="27"/>
  <c r="K176" i="18"/>
  <c r="G38" i="39"/>
  <c r="N95" i="39"/>
  <c r="I191" i="27"/>
  <c r="F150" i="27"/>
  <c r="F76" i="39"/>
  <c r="F102" i="39"/>
  <c r="K125" i="18"/>
  <c r="N30" i="39"/>
  <c r="J269" i="44"/>
  <c r="K222" i="18"/>
  <c r="L151" i="18"/>
  <c r="M82" i="39"/>
  <c r="F20" i="39"/>
  <c r="K85" i="18"/>
  <c r="E116" i="39"/>
  <c r="K182" i="18"/>
  <c r="N162" i="27"/>
  <c r="F110" i="27"/>
  <c r="M77" i="27"/>
  <c r="F71" i="27"/>
  <c r="F82" i="39"/>
  <c r="K187" i="18"/>
  <c r="F79" i="27"/>
  <c r="M196" i="27"/>
  <c r="G72" i="39"/>
  <c r="L168" i="18"/>
  <c r="N67" i="27"/>
  <c r="N11" i="27"/>
  <c r="F17" i="27"/>
  <c r="E268" i="24"/>
  <c r="M63" i="39"/>
  <c r="N93" i="39"/>
  <c r="L203" i="18"/>
  <c r="E35" i="39"/>
  <c r="N64" i="39"/>
  <c r="K94" i="18"/>
  <c r="E47" i="39"/>
  <c r="E62" i="39"/>
  <c r="N41" i="39"/>
  <c r="K218" i="18"/>
  <c r="L163" i="18"/>
  <c r="E36" i="39"/>
  <c r="M29" i="39"/>
  <c r="L260" i="18"/>
  <c r="F89" i="39"/>
  <c r="E81" i="39"/>
  <c r="N130" i="27"/>
  <c r="M50" i="27"/>
  <c r="I95" i="27"/>
  <c r="N125" i="27"/>
  <c r="M44" i="27"/>
  <c r="I93" i="27"/>
  <c r="I27" i="27"/>
  <c r="N52" i="27"/>
  <c r="I184" i="27"/>
  <c r="F56" i="27"/>
  <c r="M215" i="27"/>
  <c r="I178" i="27"/>
  <c r="I49" i="27"/>
  <c r="E53" i="39"/>
  <c r="K146" i="18"/>
  <c r="L75" i="18"/>
  <c r="F96" i="39"/>
  <c r="K227" i="18"/>
  <c r="G68" i="39"/>
  <c r="K263" i="18"/>
  <c r="N54" i="39"/>
  <c r="F76" i="27"/>
  <c r="M183" i="27"/>
  <c r="K99" i="18"/>
  <c r="K239" i="18"/>
  <c r="E125" i="39"/>
  <c r="F63" i="27"/>
  <c r="M164" i="27"/>
  <c r="B269" i="21" l="1"/>
  <c r="C269" i="21"/>
  <c r="A270" i="21"/>
  <c r="B268" i="18"/>
  <c r="C268" i="18"/>
  <c r="A269" i="18"/>
  <c r="C267" i="17"/>
  <c r="A268" i="17"/>
  <c r="B267" i="17"/>
  <c r="C264" i="36"/>
  <c r="C270" i="24"/>
  <c r="A271" i="24"/>
  <c r="B270" i="24"/>
  <c r="A272" i="36"/>
  <c r="B271" i="36"/>
  <c r="B271" i="43"/>
  <c r="A272" i="43"/>
  <c r="C271" i="44"/>
  <c r="H2" i="27"/>
  <c r="E262" i="36"/>
  <c r="N266" i="18"/>
  <c r="L268" i="21"/>
  <c r="K266" i="17"/>
  <c r="K269" i="24"/>
  <c r="N269" i="24"/>
  <c r="K263" i="36"/>
  <c r="D267" i="18"/>
  <c r="H218" i="27"/>
  <c r="H202" i="27"/>
  <c r="E185" i="27"/>
  <c r="H170" i="27"/>
  <c r="E151" i="27"/>
  <c r="E138" i="27"/>
  <c r="H122" i="27"/>
  <c r="H106" i="27"/>
  <c r="H90" i="27"/>
  <c r="H74" i="27"/>
  <c r="H58" i="27"/>
  <c r="H33" i="27"/>
  <c r="E19" i="27"/>
  <c r="H208" i="27"/>
  <c r="E191" i="27"/>
  <c r="H176" i="27"/>
  <c r="H160" i="27"/>
  <c r="E143" i="27"/>
  <c r="E112" i="27"/>
  <c r="E95" i="27"/>
  <c r="E79" i="27"/>
  <c r="E47" i="27"/>
  <c r="H16" i="27"/>
  <c r="H177" i="27"/>
  <c r="H145" i="27"/>
  <c r="H113" i="27"/>
  <c r="H81" i="27"/>
  <c r="E49" i="27"/>
  <c r="H217" i="27"/>
  <c r="H185" i="27"/>
  <c r="E152" i="27"/>
  <c r="H120" i="27"/>
  <c r="E88" i="27"/>
  <c r="E56" i="27"/>
  <c r="E40" i="27"/>
  <c r="H20" i="27"/>
  <c r="E86" i="27"/>
  <c r="H27" i="27"/>
  <c r="G262" i="36"/>
  <c r="F266" i="18"/>
  <c r="J268" i="21"/>
  <c r="J266" i="17"/>
  <c r="J269" i="24"/>
  <c r="J267" i="18"/>
  <c r="L263" i="36"/>
  <c r="H216" i="27"/>
  <c r="H200" i="27"/>
  <c r="H184" i="27"/>
  <c r="H168" i="27"/>
  <c r="E150" i="27"/>
  <c r="E136" i="27"/>
  <c r="E120" i="27"/>
  <c r="E104" i="27"/>
  <c r="H88" i="27"/>
  <c r="E71" i="27"/>
  <c r="H56" i="27"/>
  <c r="E17" i="27"/>
  <c r="M269" i="44"/>
  <c r="E205" i="27"/>
  <c r="H190" i="27"/>
  <c r="E173" i="27"/>
  <c r="E157" i="27"/>
  <c r="E141" i="27"/>
  <c r="H125" i="27"/>
  <c r="E108" i="27"/>
  <c r="H94" i="27"/>
  <c r="H77" i="27"/>
  <c r="H61" i="27"/>
  <c r="E44" i="27"/>
  <c r="E18" i="27"/>
  <c r="E41" i="27"/>
  <c r="H40" i="27"/>
  <c r="F269" i="44"/>
  <c r="H207" i="27"/>
  <c r="E190" i="27"/>
  <c r="H175" i="27"/>
  <c r="H159" i="27"/>
  <c r="H143" i="27"/>
  <c r="E127" i="27"/>
  <c r="E110" i="27"/>
  <c r="H95" i="27"/>
  <c r="H79" i="27"/>
  <c r="E62" i="27"/>
  <c r="H47" i="27"/>
  <c r="E33" i="27"/>
  <c r="E214" i="27"/>
  <c r="H199" i="27"/>
  <c r="E182" i="27"/>
  <c r="H167" i="27"/>
  <c r="H150" i="27"/>
  <c r="E134" i="27"/>
  <c r="H103" i="27"/>
  <c r="E55" i="27"/>
  <c r="F262" i="36"/>
  <c r="I270" i="44"/>
  <c r="H268" i="21"/>
  <c r="N266" i="17"/>
  <c r="I269" i="24"/>
  <c r="K267" i="18"/>
  <c r="E213" i="27"/>
  <c r="E197" i="27"/>
  <c r="E181" i="27"/>
  <c r="E165" i="27"/>
  <c r="H152" i="27"/>
  <c r="H134" i="27"/>
  <c r="E118" i="27"/>
  <c r="E101" i="27"/>
  <c r="H86" i="27"/>
  <c r="H70" i="27"/>
  <c r="H54" i="27"/>
  <c r="E219" i="27"/>
  <c r="H204" i="27"/>
  <c r="E187" i="27"/>
  <c r="H172" i="27"/>
  <c r="E155" i="27"/>
  <c r="E139" i="27"/>
  <c r="E123" i="27"/>
  <c r="E107" i="27"/>
  <c r="E91" i="27"/>
  <c r="E75" i="27"/>
  <c r="E59" i="27"/>
  <c r="E39" i="27"/>
  <c r="E10" i="27"/>
  <c r="H34" i="27"/>
  <c r="E24" i="27"/>
  <c r="G269" i="44"/>
  <c r="H205" i="27"/>
  <c r="H189" i="27"/>
  <c r="E172" i="27"/>
  <c r="E156" i="27"/>
  <c r="H141" i="27"/>
  <c r="E125" i="27"/>
  <c r="H109" i="27"/>
  <c r="H93" i="27"/>
  <c r="E76" i="27"/>
  <c r="E61" i="27"/>
  <c r="E45" i="27"/>
  <c r="H18" i="27"/>
  <c r="E212" i="27"/>
  <c r="H197" i="27"/>
  <c r="E180" i="27"/>
  <c r="H165" i="27"/>
  <c r="H151" i="27"/>
  <c r="E132" i="27"/>
  <c r="H116" i="27"/>
  <c r="E100" i="27"/>
  <c r="E84" i="27"/>
  <c r="E68" i="27"/>
  <c r="E52" i="27"/>
  <c r="H19" i="27"/>
  <c r="H24" i="27"/>
  <c r="N262" i="36"/>
  <c r="H270" i="44"/>
  <c r="I268" i="21"/>
  <c r="F266" i="17"/>
  <c r="H269" i="24"/>
  <c r="L267" i="18"/>
  <c r="D263" i="36"/>
  <c r="E211" i="27"/>
  <c r="H196" i="27"/>
  <c r="H180" i="27"/>
  <c r="E163" i="27"/>
  <c r="H148" i="27"/>
  <c r="H132" i="27"/>
  <c r="E116" i="27"/>
  <c r="H100" i="27"/>
  <c r="H84" i="27"/>
  <c r="H68" i="27"/>
  <c r="H52" i="27"/>
  <c r="H29" i="27"/>
  <c r="E217" i="27"/>
  <c r="E201" i="27"/>
  <c r="H186" i="27"/>
  <c r="E169" i="27"/>
  <c r="H154" i="27"/>
  <c r="H137" i="27"/>
  <c r="H121" i="27"/>
  <c r="H105" i="27"/>
  <c r="H89" i="27"/>
  <c r="H73" i="27"/>
  <c r="E57" i="27"/>
  <c r="E31" i="27"/>
  <c r="H25" i="27"/>
  <c r="H8" i="27"/>
  <c r="H219" i="27"/>
  <c r="H203" i="27"/>
  <c r="E186" i="27"/>
  <c r="H171" i="27"/>
  <c r="H155" i="27"/>
  <c r="H139" i="27"/>
  <c r="H123" i="27"/>
  <c r="H107" i="27"/>
  <c r="H91" i="27"/>
  <c r="E74" i="27"/>
  <c r="E58" i="27"/>
  <c r="E37" i="27"/>
  <c r="H39" i="27"/>
  <c r="E210" i="27"/>
  <c r="E194" i="27"/>
  <c r="E178" i="27"/>
  <c r="H163" i="27"/>
  <c r="H147" i="27"/>
  <c r="H130" i="27"/>
  <c r="E114" i="27"/>
  <c r="E98" i="27"/>
  <c r="E82" i="27"/>
  <c r="E67" i="27"/>
  <c r="E50" i="27"/>
  <c r="E11" i="27"/>
  <c r="E15" i="27"/>
  <c r="K271" i="44"/>
  <c r="E14" i="27"/>
  <c r="E216" i="27"/>
  <c r="H169" i="27"/>
  <c r="E137" i="27"/>
  <c r="E105" i="27"/>
  <c r="E89" i="27"/>
  <c r="H57" i="27"/>
  <c r="H23" i="27"/>
  <c r="E192" i="27"/>
  <c r="E176" i="27"/>
  <c r="E144" i="27"/>
  <c r="E111" i="27"/>
  <c r="E96" i="27"/>
  <c r="H64" i="27"/>
  <c r="H38" i="27"/>
  <c r="H10" i="27"/>
  <c r="E43" i="27"/>
  <c r="E142" i="27"/>
  <c r="H111" i="27"/>
  <c r="H78" i="27"/>
  <c r="E30" i="27"/>
  <c r="E27" i="27"/>
  <c r="E8" i="27"/>
  <c r="E13" i="27"/>
  <c r="M262" i="36"/>
  <c r="D270" i="44"/>
  <c r="D267" i="17"/>
  <c r="E266" i="17"/>
  <c r="G269" i="24"/>
  <c r="I267" i="18"/>
  <c r="J263" i="36"/>
  <c r="D270" i="24"/>
  <c r="H210" i="27"/>
  <c r="E193" i="27"/>
  <c r="H178" i="27"/>
  <c r="H162" i="27"/>
  <c r="H146" i="27"/>
  <c r="E130" i="27"/>
  <c r="H114" i="27"/>
  <c r="H98" i="27"/>
  <c r="H82" i="27"/>
  <c r="E65" i="27"/>
  <c r="H50" i="27"/>
  <c r="E9" i="27"/>
  <c r="E215" i="27"/>
  <c r="E199" i="27"/>
  <c r="E183" i="27"/>
  <c r="E167" i="27"/>
  <c r="H153" i="27"/>
  <c r="E135" i="27"/>
  <c r="H119" i="27"/>
  <c r="E102" i="27"/>
  <c r="E87" i="27"/>
  <c r="E72" i="27"/>
  <c r="E54" i="27"/>
  <c r="E23" i="27"/>
  <c r="E36" i="27"/>
  <c r="H17" i="27"/>
  <c r="E42" i="27"/>
  <c r="E200" i="27"/>
  <c r="E184" i="27"/>
  <c r="E153" i="27"/>
  <c r="E121" i="27"/>
  <c r="E73" i="27"/>
  <c r="E28" i="27"/>
  <c r="H209" i="27"/>
  <c r="E160" i="27"/>
  <c r="H128" i="27"/>
  <c r="E80" i="27"/>
  <c r="H48" i="27"/>
  <c r="H41" i="27"/>
  <c r="E158" i="27"/>
  <c r="E94" i="27"/>
  <c r="E46" i="27"/>
  <c r="J271" i="44"/>
  <c r="H37" i="27"/>
  <c r="E266" i="18"/>
  <c r="K270" i="44"/>
  <c r="L266" i="17"/>
  <c r="G266" i="17"/>
  <c r="F269" i="24"/>
  <c r="H267" i="18"/>
  <c r="I263" i="36"/>
  <c r="E207" i="27"/>
  <c r="H192" i="27"/>
  <c r="E175" i="27"/>
  <c r="E159" i="27"/>
  <c r="H144" i="27"/>
  <c r="E128" i="27"/>
  <c r="H112" i="27"/>
  <c r="H96" i="27"/>
  <c r="H80" i="27"/>
  <c r="E64" i="27"/>
  <c r="E48" i="27"/>
  <c r="E38" i="27"/>
  <c r="H214" i="27"/>
  <c r="H198" i="27"/>
  <c r="H182" i="27"/>
  <c r="H166" i="27"/>
  <c r="E148" i="27"/>
  <c r="E133" i="27"/>
  <c r="E117" i="27"/>
  <c r="H102" i="27"/>
  <c r="E85" i="27"/>
  <c r="H69" i="27"/>
  <c r="E53" i="27"/>
  <c r="H14" i="27"/>
  <c r="H28" i="27"/>
  <c r="H9" i="27"/>
  <c r="H26" i="27"/>
  <c r="H215" i="27"/>
  <c r="E198" i="27"/>
  <c r="H183" i="27"/>
  <c r="E166" i="27"/>
  <c r="E149" i="27"/>
  <c r="H135" i="27"/>
  <c r="E119" i="27"/>
  <c r="E103" i="27"/>
  <c r="H87" i="27"/>
  <c r="E70" i="27"/>
  <c r="H55" i="27"/>
  <c r="H13" i="27"/>
  <c r="E206" i="27"/>
  <c r="H191" i="27"/>
  <c r="E174" i="27"/>
  <c r="E126" i="27"/>
  <c r="H63" i="27"/>
  <c r="E25" i="27"/>
  <c r="E12" i="27"/>
  <c r="H30" i="27"/>
  <c r="M266" i="18"/>
  <c r="J270" i="44"/>
  <c r="H266" i="17"/>
  <c r="M266" i="17"/>
  <c r="M269" i="24"/>
  <c r="H206" i="27"/>
  <c r="E189" i="27"/>
  <c r="H174" i="27"/>
  <c r="H158" i="27"/>
  <c r="H142" i="27"/>
  <c r="H126" i="27"/>
  <c r="H110" i="27"/>
  <c r="E93" i="27"/>
  <c r="E78" i="27"/>
  <c r="H62" i="27"/>
  <c r="H46" i="27"/>
  <c r="H22" i="27"/>
  <c r="H212" i="27"/>
  <c r="E195" i="27"/>
  <c r="E179" i="27"/>
  <c r="H164" i="27"/>
  <c r="E147" i="27"/>
  <c r="E131" i="27"/>
  <c r="E115" i="27"/>
  <c r="E99" i="27"/>
  <c r="E83" i="27"/>
  <c r="H67" i="27"/>
  <c r="E51" i="27"/>
  <c r="H42" i="27"/>
  <c r="E20" i="27"/>
  <c r="I271" i="44"/>
  <c r="H11" i="27"/>
  <c r="H213" i="27"/>
  <c r="E196" i="27"/>
  <c r="H181" i="27"/>
  <c r="E164" i="27"/>
  <c r="H149" i="27"/>
  <c r="H133" i="27"/>
  <c r="H117" i="27"/>
  <c r="H101" i="27"/>
  <c r="H85" i="27"/>
  <c r="E69" i="27"/>
  <c r="H53" i="27"/>
  <c r="E32" i="27"/>
  <c r="E269" i="44"/>
  <c r="E204" i="27"/>
  <c r="E188" i="27"/>
  <c r="H173" i="27"/>
  <c r="H157" i="27"/>
  <c r="H140" i="27"/>
  <c r="E124" i="27"/>
  <c r="E109" i="27"/>
  <c r="E92" i="27"/>
  <c r="E77" i="27"/>
  <c r="H60" i="27"/>
  <c r="H45" i="27"/>
  <c r="E22" i="27"/>
  <c r="G266" i="18"/>
  <c r="K268" i="21"/>
  <c r="I266" i="17"/>
  <c r="L269" i="24"/>
  <c r="E269" i="24"/>
  <c r="H263" i="36"/>
  <c r="D268" i="21"/>
  <c r="N269" i="44"/>
  <c r="E203" i="27"/>
  <c r="H188" i="27"/>
  <c r="E171" i="27"/>
  <c r="H156" i="27"/>
  <c r="E140" i="27"/>
  <c r="H124" i="27"/>
  <c r="H108" i="27"/>
  <c r="H92" i="27"/>
  <c r="H76" i="27"/>
  <c r="E60" i="27"/>
  <c r="H44" i="27"/>
  <c r="E35" i="27"/>
  <c r="E209" i="27"/>
  <c r="H194" i="27"/>
  <c r="E177" i="27"/>
  <c r="E161" i="27"/>
  <c r="E145" i="27"/>
  <c r="E129" i="27"/>
  <c r="E113" i="27"/>
  <c r="E97" i="27"/>
  <c r="E81" i="27"/>
  <c r="H66" i="27"/>
  <c r="H49" i="27"/>
  <c r="E34" i="27"/>
  <c r="H12" i="27"/>
  <c r="E21" i="27"/>
  <c r="H31" i="27"/>
  <c r="H211" i="27"/>
  <c r="H195" i="27"/>
  <c r="H179" i="27"/>
  <c r="E162" i="27"/>
  <c r="E146" i="27"/>
  <c r="H131" i="27"/>
  <c r="H115" i="27"/>
  <c r="H99" i="27"/>
  <c r="H83" i="27"/>
  <c r="E66" i="27"/>
  <c r="H51" i="27"/>
  <c r="E16" i="27"/>
  <c r="E218" i="27"/>
  <c r="E202" i="27"/>
  <c r="H187" i="27"/>
  <c r="E170" i="27"/>
  <c r="E154" i="27"/>
  <c r="H138" i="27"/>
  <c r="E122" i="27"/>
  <c r="E106" i="27"/>
  <c r="E90" i="27"/>
  <c r="H75" i="27"/>
  <c r="H59" i="27"/>
  <c r="H43" i="27"/>
  <c r="H15" i="27"/>
  <c r="E29" i="27"/>
  <c r="H36" i="27"/>
  <c r="H127" i="27"/>
  <c r="E63" i="27"/>
  <c r="E26" i="27"/>
  <c r="H271" i="44"/>
  <c r="E208" i="27"/>
  <c r="H193" i="27"/>
  <c r="H161" i="27"/>
  <c r="H129" i="27"/>
  <c r="H97" i="27"/>
  <c r="H65" i="27"/>
  <c r="L271" i="44"/>
  <c r="H201" i="27"/>
  <c r="E168" i="27"/>
  <c r="H136" i="27"/>
  <c r="H104" i="27"/>
  <c r="H72" i="27"/>
  <c r="H35" i="27"/>
  <c r="H21" i="27"/>
  <c r="H118" i="27"/>
  <c r="H71" i="27"/>
  <c r="H32" i="27"/>
  <c r="D269" i="21"/>
  <c r="D268" i="18"/>
  <c r="D271" i="44"/>
  <c r="C265" i="36" l="1"/>
  <c r="B269" i="18"/>
  <c r="C269" i="18"/>
  <c r="A270" i="18"/>
  <c r="A272" i="24"/>
  <c r="B271" i="24"/>
  <c r="C271" i="24"/>
  <c r="C268" i="17"/>
  <c r="B268" i="17"/>
  <c r="A271" i="21"/>
  <c r="B270" i="21"/>
  <c r="C270" i="21"/>
  <c r="B272" i="36"/>
  <c r="A273" i="36"/>
  <c r="B272" i="43"/>
  <c r="A273" i="43"/>
  <c r="K2" i="27"/>
  <c r="L2" i="27"/>
  <c r="C7" i="43"/>
  <c r="N268" i="21"/>
  <c r="F270" i="44"/>
  <c r="E267" i="18"/>
  <c r="I264" i="36"/>
  <c r="K268" i="18"/>
  <c r="K270" i="24"/>
  <c r="K267" i="17"/>
  <c r="F267" i="17"/>
  <c r="K269" i="21"/>
  <c r="L195" i="27"/>
  <c r="L163" i="27"/>
  <c r="L131" i="27"/>
  <c r="L99" i="27"/>
  <c r="L67" i="27"/>
  <c r="K211" i="27"/>
  <c r="K179" i="27"/>
  <c r="K147" i="27"/>
  <c r="K115" i="27"/>
  <c r="K83" i="27"/>
  <c r="K47" i="27"/>
  <c r="L8" i="27"/>
  <c r="L194" i="27"/>
  <c r="L162" i="27"/>
  <c r="L130" i="27"/>
  <c r="L98" i="27"/>
  <c r="L66" i="27"/>
  <c r="K210" i="27"/>
  <c r="K178" i="27"/>
  <c r="K146" i="27"/>
  <c r="K50" i="27"/>
  <c r="L43" i="27"/>
  <c r="L38" i="27"/>
  <c r="L145" i="27"/>
  <c r="K161" i="27"/>
  <c r="L200" i="27"/>
  <c r="K216" i="27"/>
  <c r="K56" i="27"/>
  <c r="K55" i="27"/>
  <c r="L164" i="27"/>
  <c r="K180" i="27"/>
  <c r="K52" i="27"/>
  <c r="K18" i="27"/>
  <c r="L192" i="27"/>
  <c r="K208" i="27"/>
  <c r="K48" i="27"/>
  <c r="K172" i="27"/>
  <c r="L19" i="27"/>
  <c r="K39" i="27"/>
  <c r="F268" i="21"/>
  <c r="E270" i="44"/>
  <c r="M267" i="18"/>
  <c r="F268" i="18"/>
  <c r="J270" i="24"/>
  <c r="J267" i="17"/>
  <c r="H269" i="21"/>
  <c r="L191" i="27"/>
  <c r="L159" i="27"/>
  <c r="L127" i="27"/>
  <c r="L95" i="27"/>
  <c r="L63" i="27"/>
  <c r="K207" i="27"/>
  <c r="K175" i="27"/>
  <c r="K143" i="27"/>
  <c r="K111" i="27"/>
  <c r="K79" i="27"/>
  <c r="K32" i="27"/>
  <c r="K13" i="27"/>
  <c r="L190" i="27"/>
  <c r="L158" i="27"/>
  <c r="L126" i="27"/>
  <c r="L94" i="27"/>
  <c r="L62" i="27"/>
  <c r="K206" i="27"/>
  <c r="K174" i="27"/>
  <c r="K142" i="27"/>
  <c r="K110" i="27"/>
  <c r="K78" i="27"/>
  <c r="K46" i="27"/>
  <c r="L27" i="27"/>
  <c r="K15" i="27"/>
  <c r="L36" i="27"/>
  <c r="K42" i="27"/>
  <c r="L205" i="27"/>
  <c r="L173" i="27"/>
  <c r="L141" i="27"/>
  <c r="L109" i="27"/>
  <c r="L77" i="27"/>
  <c r="L45" i="27"/>
  <c r="K189" i="27"/>
  <c r="K157" i="27"/>
  <c r="K125" i="27"/>
  <c r="K93" i="27"/>
  <c r="K26" i="27"/>
  <c r="L132" i="27"/>
  <c r="K148" i="27"/>
  <c r="K38" i="27"/>
  <c r="L160" i="27"/>
  <c r="K176" i="27"/>
  <c r="L35" i="27"/>
  <c r="K140" i="27"/>
  <c r="L29" i="27"/>
  <c r="L13" i="27"/>
  <c r="G268" i="21"/>
  <c r="E263" i="36"/>
  <c r="N267" i="18"/>
  <c r="K264" i="36"/>
  <c r="M268" i="18"/>
  <c r="M270" i="24"/>
  <c r="I267" i="17"/>
  <c r="M269" i="21"/>
  <c r="L219" i="27"/>
  <c r="L187" i="27"/>
  <c r="L155" i="27"/>
  <c r="L123" i="27"/>
  <c r="L91" i="27"/>
  <c r="L59" i="27"/>
  <c r="K203" i="27"/>
  <c r="K171" i="27"/>
  <c r="K139" i="27"/>
  <c r="K107" i="27"/>
  <c r="K75" i="27"/>
  <c r="K7" i="43"/>
  <c r="L218" i="27"/>
  <c r="L186" i="27"/>
  <c r="L154" i="27"/>
  <c r="L122" i="27"/>
  <c r="L90" i="27"/>
  <c r="L58" i="27"/>
  <c r="K202" i="27"/>
  <c r="K170" i="27"/>
  <c r="K138" i="27"/>
  <c r="K106" i="27"/>
  <c r="K74" i="27"/>
  <c r="L40" i="27"/>
  <c r="L9" i="27"/>
  <c r="L37" i="27"/>
  <c r="L20" i="27"/>
  <c r="K11" i="27"/>
  <c r="L201" i="27"/>
  <c r="L169" i="27"/>
  <c r="L137" i="27"/>
  <c r="L105" i="27"/>
  <c r="L73" i="27"/>
  <c r="K217" i="27"/>
  <c r="K185" i="27"/>
  <c r="K153" i="27"/>
  <c r="K121" i="27"/>
  <c r="K57" i="27"/>
  <c r="L128" i="27"/>
  <c r="K144" i="27"/>
  <c r="L41" i="27"/>
  <c r="K136" i="27"/>
  <c r="K23" i="27"/>
  <c r="M268" i="21"/>
  <c r="N263" i="36"/>
  <c r="G267" i="18"/>
  <c r="G268" i="18"/>
  <c r="F270" i="24"/>
  <c r="L267" i="17"/>
  <c r="G269" i="21"/>
  <c r="L215" i="27"/>
  <c r="L183" i="27"/>
  <c r="L150" i="27"/>
  <c r="L119" i="27"/>
  <c r="L87" i="27"/>
  <c r="L55" i="27"/>
  <c r="K199" i="27"/>
  <c r="K167" i="27"/>
  <c r="K135" i="27"/>
  <c r="K103" i="27"/>
  <c r="K71" i="27"/>
  <c r="L31" i="27"/>
  <c r="L214" i="27"/>
  <c r="L182" i="27"/>
  <c r="L151" i="27"/>
  <c r="L118" i="27"/>
  <c r="L86" i="27"/>
  <c r="L54" i="27"/>
  <c r="K198" i="27"/>
  <c r="K166" i="27"/>
  <c r="K134" i="27"/>
  <c r="K102" i="27"/>
  <c r="K70" i="27"/>
  <c r="L24" i="27"/>
  <c r="K31" i="27"/>
  <c r="L21" i="27"/>
  <c r="K24" i="27"/>
  <c r="L33" i="27"/>
  <c r="L197" i="27"/>
  <c r="L165" i="27"/>
  <c r="L133" i="27"/>
  <c r="L101" i="27"/>
  <c r="L69" i="27"/>
  <c r="K213" i="27"/>
  <c r="K181" i="27"/>
  <c r="K151" i="27"/>
  <c r="K117" i="27"/>
  <c r="K85" i="27"/>
  <c r="K49" i="27"/>
  <c r="K21" i="27"/>
  <c r="L188" i="27"/>
  <c r="L156" i="27"/>
  <c r="L124" i="27"/>
  <c r="L92" i="27"/>
  <c r="L60" i="27"/>
  <c r="K204" i="27"/>
  <c r="K108" i="27"/>
  <c r="K16" i="27"/>
  <c r="I7" i="43"/>
  <c r="E268" i="21"/>
  <c r="M263" i="36"/>
  <c r="H264" i="36"/>
  <c r="H268" i="18"/>
  <c r="E268" i="18"/>
  <c r="G270" i="24"/>
  <c r="M267" i="17"/>
  <c r="E269" i="21"/>
  <c r="L211" i="27"/>
  <c r="L179" i="27"/>
  <c r="L147" i="27"/>
  <c r="L115" i="27"/>
  <c r="L83" i="27"/>
  <c r="L51" i="27"/>
  <c r="K195" i="27"/>
  <c r="K163" i="27"/>
  <c r="K131" i="27"/>
  <c r="K99" i="27"/>
  <c r="K67" i="27"/>
  <c r="K35" i="27"/>
  <c r="L210" i="27"/>
  <c r="L178" i="27"/>
  <c r="L146" i="27"/>
  <c r="L114" i="27"/>
  <c r="L82" i="27"/>
  <c r="L50" i="27"/>
  <c r="K194" i="27"/>
  <c r="K162" i="27"/>
  <c r="K130" i="27"/>
  <c r="K98" i="27"/>
  <c r="K66" i="27"/>
  <c r="L10" i="27"/>
  <c r="K14" i="27"/>
  <c r="K41" i="27"/>
  <c r="D7" i="43"/>
  <c r="K37" i="27"/>
  <c r="L193" i="27"/>
  <c r="L161" i="27"/>
  <c r="L129" i="27"/>
  <c r="L97" i="27"/>
  <c r="L65" i="27"/>
  <c r="K209" i="27"/>
  <c r="K177" i="27"/>
  <c r="K145" i="27"/>
  <c r="K113" i="27"/>
  <c r="K81" i="27"/>
  <c r="K40" i="27"/>
  <c r="L216" i="27"/>
  <c r="L184" i="27"/>
  <c r="L152" i="27"/>
  <c r="L120" i="27"/>
  <c r="L88" i="27"/>
  <c r="L56" i="27"/>
  <c r="K200" i="27"/>
  <c r="K168" i="27"/>
  <c r="K72" i="27"/>
  <c r="K33" i="27"/>
  <c r="N270" i="44"/>
  <c r="F263" i="36"/>
  <c r="D264" i="36"/>
  <c r="L264" i="36"/>
  <c r="I268" i="18"/>
  <c r="N268" i="18"/>
  <c r="H270" i="24"/>
  <c r="E270" i="24"/>
  <c r="N267" i="17"/>
  <c r="I269" i="21"/>
  <c r="N269" i="21"/>
  <c r="L207" i="27"/>
  <c r="L175" i="27"/>
  <c r="L143" i="27"/>
  <c r="L111" i="27"/>
  <c r="L79" i="27"/>
  <c r="L47" i="27"/>
  <c r="K191" i="27"/>
  <c r="K159" i="27"/>
  <c r="K127" i="27"/>
  <c r="K95" i="27"/>
  <c r="K63" i="27"/>
  <c r="H7" i="43"/>
  <c r="L206" i="27"/>
  <c r="L174" i="27"/>
  <c r="L142" i="27"/>
  <c r="L110" i="27"/>
  <c r="L78" i="27"/>
  <c r="L46" i="27"/>
  <c r="K190" i="27"/>
  <c r="K158" i="27"/>
  <c r="K126" i="27"/>
  <c r="K94" i="27"/>
  <c r="K62" i="27"/>
  <c r="K28" i="27"/>
  <c r="L42" i="27"/>
  <c r="K25" i="27"/>
  <c r="L39" i="27"/>
  <c r="N271" i="44"/>
  <c r="L189" i="27"/>
  <c r="L157" i="27"/>
  <c r="L125" i="27"/>
  <c r="L93" i="27"/>
  <c r="L61" i="27"/>
  <c r="K205" i="27"/>
  <c r="K173" i="27"/>
  <c r="K141" i="27"/>
  <c r="K109" i="27"/>
  <c r="K77" i="27"/>
  <c r="K10" i="27"/>
  <c r="L212" i="27"/>
  <c r="L180" i="27"/>
  <c r="L148" i="27"/>
  <c r="L116" i="27"/>
  <c r="L84" i="27"/>
  <c r="L52" i="27"/>
  <c r="K196" i="27"/>
  <c r="K164" i="27"/>
  <c r="K132" i="27"/>
  <c r="K100" i="27"/>
  <c r="K68" i="27"/>
  <c r="L16" i="27"/>
  <c r="L15" i="27"/>
  <c r="G270" i="44"/>
  <c r="G263" i="36"/>
  <c r="J264" i="36"/>
  <c r="L268" i="18"/>
  <c r="I270" i="24"/>
  <c r="N270" i="24"/>
  <c r="E267" i="17"/>
  <c r="L269" i="21"/>
  <c r="F269" i="21"/>
  <c r="L203" i="27"/>
  <c r="L171" i="27"/>
  <c r="L139" i="27"/>
  <c r="L107" i="27"/>
  <c r="L75" i="27"/>
  <c r="K219" i="27"/>
  <c r="K187" i="27"/>
  <c r="K155" i="27"/>
  <c r="K123" i="27"/>
  <c r="K91" i="27"/>
  <c r="K59" i="27"/>
  <c r="L30" i="27"/>
  <c r="L202" i="27"/>
  <c r="L170" i="27"/>
  <c r="L138" i="27"/>
  <c r="L106" i="27"/>
  <c r="L74" i="27"/>
  <c r="K218" i="27"/>
  <c r="K186" i="27"/>
  <c r="K154" i="27"/>
  <c r="K122" i="27"/>
  <c r="K90" i="27"/>
  <c r="K58" i="27"/>
  <c r="K12" i="27"/>
  <c r="L26" i="27"/>
  <c r="K8" i="27"/>
  <c r="K43" i="27"/>
  <c r="L217" i="27"/>
  <c r="L185" i="27"/>
  <c r="L153" i="27"/>
  <c r="L121" i="27"/>
  <c r="L89" i="27"/>
  <c r="L57" i="27"/>
  <c r="K201" i="27"/>
  <c r="K169" i="27"/>
  <c r="K137" i="27"/>
  <c r="K105" i="27"/>
  <c r="K73" i="27"/>
  <c r="L23" i="27"/>
  <c r="L208" i="27"/>
  <c r="L176" i="27"/>
  <c r="L144" i="27"/>
  <c r="L112" i="27"/>
  <c r="L80" i="27"/>
  <c r="L48" i="27"/>
  <c r="K192" i="27"/>
  <c r="K160" i="27"/>
  <c r="K128" i="27"/>
  <c r="K96" i="27"/>
  <c r="K64" i="27"/>
  <c r="K36" i="27"/>
  <c r="L7" i="43"/>
  <c r="K17" i="27"/>
  <c r="K19" i="27"/>
  <c r="K82" i="27"/>
  <c r="K30" i="27"/>
  <c r="L209" i="27"/>
  <c r="L113" i="27"/>
  <c r="K193" i="27"/>
  <c r="K97" i="27"/>
  <c r="K65" i="27"/>
  <c r="L168" i="27"/>
  <c r="L104" i="27"/>
  <c r="K184" i="27"/>
  <c r="K120" i="27"/>
  <c r="M271" i="44"/>
  <c r="K61" i="27"/>
  <c r="L100" i="27"/>
  <c r="K212" i="27"/>
  <c r="K84" i="27"/>
  <c r="L28" i="27"/>
  <c r="L17" i="27"/>
  <c r="L64" i="27"/>
  <c r="K80" i="27"/>
  <c r="L12" i="27"/>
  <c r="K44" i="27"/>
  <c r="K104" i="27"/>
  <c r="K29" i="27"/>
  <c r="M270" i="44"/>
  <c r="F267" i="18"/>
  <c r="J268" i="18"/>
  <c r="L270" i="24"/>
  <c r="H267" i="17"/>
  <c r="G267" i="17"/>
  <c r="J269" i="21"/>
  <c r="L199" i="27"/>
  <c r="L167" i="27"/>
  <c r="L135" i="27"/>
  <c r="L103" i="27"/>
  <c r="L71" i="27"/>
  <c r="K215" i="27"/>
  <c r="K183" i="27"/>
  <c r="K152" i="27"/>
  <c r="K119" i="27"/>
  <c r="K87" i="27"/>
  <c r="K51" i="27"/>
  <c r="K34" i="27"/>
  <c r="L198" i="27"/>
  <c r="L166" i="27"/>
  <c r="L134" i="27"/>
  <c r="L102" i="27"/>
  <c r="L70" i="27"/>
  <c r="K214" i="27"/>
  <c r="K182" i="27"/>
  <c r="K149" i="27"/>
  <c r="K118" i="27"/>
  <c r="K86" i="27"/>
  <c r="K54" i="27"/>
  <c r="J7" i="43"/>
  <c r="L11" i="27"/>
  <c r="K53" i="27"/>
  <c r="K9" i="27"/>
  <c r="L213" i="27"/>
  <c r="L181" i="27"/>
  <c r="L149" i="27"/>
  <c r="L117" i="27"/>
  <c r="L85" i="27"/>
  <c r="L53" i="27"/>
  <c r="K197" i="27"/>
  <c r="K165" i="27"/>
  <c r="K133" i="27"/>
  <c r="K101" i="27"/>
  <c r="K69" i="27"/>
  <c r="K27" i="27"/>
  <c r="L204" i="27"/>
  <c r="L172" i="27"/>
  <c r="L140" i="27"/>
  <c r="L108" i="27"/>
  <c r="L76" i="27"/>
  <c r="L44" i="27"/>
  <c r="K188" i="27"/>
  <c r="K156" i="27"/>
  <c r="K124" i="27"/>
  <c r="K92" i="27"/>
  <c r="K60" i="27"/>
  <c r="K20" i="27"/>
  <c r="L34" i="27"/>
  <c r="F271" i="44"/>
  <c r="E271" i="44"/>
  <c r="K114" i="27"/>
  <c r="K45" i="27"/>
  <c r="L177" i="27"/>
  <c r="L81" i="27"/>
  <c r="L49" i="27"/>
  <c r="K129" i="27"/>
  <c r="L22" i="27"/>
  <c r="L136" i="27"/>
  <c r="L72" i="27"/>
  <c r="K150" i="27"/>
  <c r="K88" i="27"/>
  <c r="L18" i="27"/>
  <c r="L14" i="27"/>
  <c r="L196" i="27"/>
  <c r="L68" i="27"/>
  <c r="K116" i="27"/>
  <c r="G271" i="44"/>
  <c r="K89" i="27"/>
  <c r="L96" i="27"/>
  <c r="K112" i="27"/>
  <c r="K22" i="27"/>
  <c r="K76" i="27"/>
  <c r="L25" i="27"/>
  <c r="L32" i="27"/>
  <c r="D271" i="24"/>
  <c r="D270" i="21"/>
  <c r="D268" i="17"/>
  <c r="D269" i="18"/>
  <c r="C266" i="36" l="1"/>
  <c r="C272" i="24"/>
  <c r="A273" i="24"/>
  <c r="B272" i="24"/>
  <c r="B270" i="18"/>
  <c r="A271" i="18"/>
  <c r="C270" i="18"/>
  <c r="A272" i="21"/>
  <c r="C271" i="21"/>
  <c r="B271" i="21"/>
  <c r="A274" i="36"/>
  <c r="B273" i="36"/>
  <c r="A274" i="43"/>
  <c r="B273" i="43"/>
  <c r="C8" i="43"/>
  <c r="C9" i="43" s="1"/>
  <c r="J269" i="18"/>
  <c r="M7" i="43"/>
  <c r="M264" i="36"/>
  <c r="J265" i="36"/>
  <c r="N270" i="21"/>
  <c r="N264" i="36"/>
  <c r="D265" i="36"/>
  <c r="E270" i="21"/>
  <c r="K268" i="17"/>
  <c r="K269" i="18"/>
  <c r="H271" i="24"/>
  <c r="E271" i="24"/>
  <c r="G7" i="43"/>
  <c r="E264" i="36"/>
  <c r="L265" i="36"/>
  <c r="G270" i="21"/>
  <c r="G268" i="17"/>
  <c r="D270" i="18"/>
  <c r="I269" i="18"/>
  <c r="I271" i="24"/>
  <c r="N271" i="24"/>
  <c r="I265" i="36"/>
  <c r="M270" i="21"/>
  <c r="N268" i="17"/>
  <c r="L271" i="24"/>
  <c r="M269" i="18"/>
  <c r="F271" i="24"/>
  <c r="H269" i="18"/>
  <c r="F7" i="43"/>
  <c r="E7" i="43"/>
  <c r="K270" i="21"/>
  <c r="H265" i="36"/>
  <c r="H270" i="21"/>
  <c r="F270" i="21"/>
  <c r="E268" i="17"/>
  <c r="K271" i="24"/>
  <c r="N269" i="18"/>
  <c r="I270" i="21"/>
  <c r="I268" i="17"/>
  <c r="F268" i="17"/>
  <c r="F269" i="18"/>
  <c r="J271" i="24"/>
  <c r="N7" i="43"/>
  <c r="G264" i="36"/>
  <c r="K265" i="36"/>
  <c r="J270" i="21"/>
  <c r="J268" i="17"/>
  <c r="M268" i="17"/>
  <c r="E269" i="18"/>
  <c r="G271" i="24"/>
  <c r="F264" i="36"/>
  <c r="L270" i="21"/>
  <c r="L268" i="17"/>
  <c r="G269" i="18"/>
  <c r="M271" i="24"/>
  <c r="H268" i="17"/>
  <c r="L269" i="18"/>
  <c r="D271" i="21"/>
  <c r="J9" i="43"/>
  <c r="C267" i="36" l="1"/>
  <c r="B272" i="21"/>
  <c r="C272" i="21"/>
  <c r="A273" i="21"/>
  <c r="B271" i="18"/>
  <c r="C271" i="18"/>
  <c r="A272" i="18"/>
  <c r="A274" i="24"/>
  <c r="C273" i="24"/>
  <c r="B273" i="24"/>
  <c r="B274" i="36"/>
  <c r="A275" i="36"/>
  <c r="B274" i="43"/>
  <c r="A275" i="43"/>
  <c r="C10" i="43"/>
  <c r="D272" i="24"/>
  <c r="F265" i="36"/>
  <c r="H8" i="43"/>
  <c r="E271" i="21"/>
  <c r="N265" i="36"/>
  <c r="F271" i="21"/>
  <c r="E265" i="36"/>
  <c r="H272" i="24"/>
  <c r="F270" i="18"/>
  <c r="I270" i="18"/>
  <c r="G265" i="36"/>
  <c r="I266" i="36"/>
  <c r="D8" i="43"/>
  <c r="H9" i="43"/>
  <c r="J266" i="36"/>
  <c r="L271" i="21"/>
  <c r="K9" i="43"/>
  <c r="H270" i="18"/>
  <c r="M270" i="18"/>
  <c r="D273" i="24"/>
  <c r="I9" i="43"/>
  <c r="K271" i="21"/>
  <c r="L270" i="18"/>
  <c r="D266" i="36"/>
  <c r="N271" i="21"/>
  <c r="J270" i="18"/>
  <c r="L9" i="43"/>
  <c r="K266" i="36"/>
  <c r="G271" i="21"/>
  <c r="D271" i="18"/>
  <c r="K8" i="43"/>
  <c r="L266" i="36"/>
  <c r="G270" i="18"/>
  <c r="H266" i="36"/>
  <c r="N270" i="18"/>
  <c r="L272" i="24"/>
  <c r="J8" i="43"/>
  <c r="M271" i="21"/>
  <c r="K270" i="18"/>
  <c r="D9" i="43"/>
  <c r="M265" i="36"/>
  <c r="K272" i="24"/>
  <c r="L8" i="43"/>
  <c r="I272" i="24"/>
  <c r="I8" i="43"/>
  <c r="D272" i="21"/>
  <c r="E270" i="18"/>
  <c r="J272" i="24"/>
  <c r="I271" i="21"/>
  <c r="H271" i="21"/>
  <c r="J271" i="21"/>
  <c r="H10" i="43"/>
  <c r="A275" i="24" l="1"/>
  <c r="B274" i="24"/>
  <c r="C274" i="24"/>
  <c r="B273" i="21"/>
  <c r="C273" i="21"/>
  <c r="A274" i="21"/>
  <c r="C272" i="18"/>
  <c r="A273" i="18"/>
  <c r="B272" i="18"/>
  <c r="C268" i="36"/>
  <c r="A276" i="36"/>
  <c r="B275" i="36"/>
  <c r="B275" i="43"/>
  <c r="C11" i="43"/>
  <c r="N266" i="36"/>
  <c r="F8" i="43"/>
  <c r="F271" i="18"/>
  <c r="I272" i="21"/>
  <c r="K273" i="24"/>
  <c r="I10" i="43"/>
  <c r="M9" i="43"/>
  <c r="G271" i="18"/>
  <c r="M272" i="21"/>
  <c r="J273" i="24"/>
  <c r="H267" i="36"/>
  <c r="D10" i="43"/>
  <c r="M272" i="24"/>
  <c r="N271" i="18"/>
  <c r="I273" i="24"/>
  <c r="N9" i="43"/>
  <c r="H271" i="18"/>
  <c r="M273" i="24"/>
  <c r="G266" i="36"/>
  <c r="N8" i="43"/>
  <c r="J10" i="43"/>
  <c r="F9" i="43"/>
  <c r="J271" i="18"/>
  <c r="D11" i="43"/>
  <c r="F272" i="21"/>
  <c r="I11" i="43"/>
  <c r="E266" i="36"/>
  <c r="N272" i="21"/>
  <c r="L11" i="43"/>
  <c r="F266" i="36"/>
  <c r="G272" i="24"/>
  <c r="D274" i="24"/>
  <c r="M271" i="18"/>
  <c r="D272" i="18"/>
  <c r="M266" i="36"/>
  <c r="F272" i="24"/>
  <c r="L10" i="43"/>
  <c r="L271" i="18"/>
  <c r="K272" i="21"/>
  <c r="G272" i="21"/>
  <c r="E273" i="24"/>
  <c r="D267" i="36"/>
  <c r="G9" i="43"/>
  <c r="H11" i="43"/>
  <c r="E271" i="18"/>
  <c r="L267" i="36"/>
  <c r="M8" i="43"/>
  <c r="N272" i="24"/>
  <c r="I271" i="18"/>
  <c r="L272" i="21"/>
  <c r="E272" i="21"/>
  <c r="N273" i="24"/>
  <c r="K267" i="36"/>
  <c r="I267" i="36"/>
  <c r="J11" i="43"/>
  <c r="E8" i="43"/>
  <c r="E272" i="24"/>
  <c r="K271" i="18"/>
  <c r="J272" i="21"/>
  <c r="H273" i="24"/>
  <c r="J267" i="36"/>
  <c r="E9" i="43"/>
  <c r="F273" i="24"/>
  <c r="K11" i="43"/>
  <c r="G273" i="24"/>
  <c r="L273" i="24"/>
  <c r="G8" i="43"/>
  <c r="K10" i="43"/>
  <c r="H272" i="21"/>
  <c r="A275" i="21" l="1"/>
  <c r="B274" i="21"/>
  <c r="C274" i="21"/>
  <c r="C269" i="36"/>
  <c r="B273" i="18"/>
  <c r="C273" i="18"/>
  <c r="A274" i="18"/>
  <c r="C275" i="24"/>
  <c r="A276" i="24"/>
  <c r="B275" i="24"/>
  <c r="B276" i="36"/>
  <c r="A277" i="36"/>
  <c r="C12" i="43"/>
  <c r="H273" i="21"/>
  <c r="L12" i="43"/>
  <c r="N267" i="36"/>
  <c r="M272" i="18"/>
  <c r="G10" i="43"/>
  <c r="F267" i="36"/>
  <c r="L273" i="21"/>
  <c r="L268" i="36"/>
  <c r="J268" i="36"/>
  <c r="J274" i="24"/>
  <c r="G274" i="24"/>
  <c r="N272" i="18"/>
  <c r="E10" i="43"/>
  <c r="E267" i="36"/>
  <c r="J273" i="21"/>
  <c r="H268" i="36"/>
  <c r="H274" i="24"/>
  <c r="M274" i="24"/>
  <c r="F272" i="18"/>
  <c r="E11" i="43"/>
  <c r="K12" i="43"/>
  <c r="K273" i="21"/>
  <c r="D268" i="36"/>
  <c r="L274" i="24"/>
  <c r="H272" i="18"/>
  <c r="E272" i="18"/>
  <c r="F11" i="43"/>
  <c r="K268" i="36"/>
  <c r="I272" i="18"/>
  <c r="G272" i="18"/>
  <c r="K274" i="24"/>
  <c r="F10" i="43"/>
  <c r="I12" i="43"/>
  <c r="M11" i="43"/>
  <c r="I274" i="24"/>
  <c r="L272" i="18"/>
  <c r="D273" i="21"/>
  <c r="M10" i="43"/>
  <c r="J12" i="43"/>
  <c r="M267" i="36"/>
  <c r="D274" i="21"/>
  <c r="I268" i="36"/>
  <c r="N274" i="24"/>
  <c r="K272" i="18"/>
  <c r="N10" i="43"/>
  <c r="H12" i="43"/>
  <c r="G267" i="36"/>
  <c r="I273" i="21"/>
  <c r="E274" i="24"/>
  <c r="J272" i="18"/>
  <c r="G11" i="43"/>
  <c r="N11" i="43"/>
  <c r="D273" i="18"/>
  <c r="F274" i="24"/>
  <c r="D12" i="43"/>
  <c r="C274" i="18" l="1"/>
  <c r="A275" i="18"/>
  <c r="B274" i="18"/>
  <c r="C275" i="21"/>
  <c r="C270" i="36"/>
  <c r="B275" i="21"/>
  <c r="A276" i="21"/>
  <c r="B276" i="24"/>
  <c r="C276" i="24"/>
  <c r="A277" i="24"/>
  <c r="A278" i="36"/>
  <c r="B277" i="36"/>
  <c r="C13" i="43"/>
  <c r="E274" i="21"/>
  <c r="H273" i="18"/>
  <c r="E273" i="18"/>
  <c r="E268" i="36"/>
  <c r="M273" i="21"/>
  <c r="L275" i="24"/>
  <c r="I273" i="18"/>
  <c r="N274" i="21"/>
  <c r="G273" i="21"/>
  <c r="L273" i="18"/>
  <c r="J274" i="21"/>
  <c r="M274" i="21"/>
  <c r="D275" i="24"/>
  <c r="J13" i="43"/>
  <c r="K273" i="18"/>
  <c r="F274" i="21"/>
  <c r="I269" i="36"/>
  <c r="E12" i="43"/>
  <c r="M268" i="36"/>
  <c r="N273" i="18"/>
  <c r="K274" i="21"/>
  <c r="N12" i="43"/>
  <c r="G12" i="43"/>
  <c r="E273" i="21"/>
  <c r="L274" i="21"/>
  <c r="L269" i="36"/>
  <c r="M12" i="43"/>
  <c r="D274" i="18"/>
  <c r="N268" i="36"/>
  <c r="I275" i="24"/>
  <c r="M273" i="18"/>
  <c r="H274" i="21"/>
  <c r="J269" i="36"/>
  <c r="D269" i="36"/>
  <c r="D275" i="21"/>
  <c r="F268" i="36"/>
  <c r="J275" i="24"/>
  <c r="F273" i="18"/>
  <c r="I274" i="21"/>
  <c r="H269" i="36"/>
  <c r="N273" i="21"/>
  <c r="G268" i="36"/>
  <c r="H275" i="24"/>
  <c r="G273" i="18"/>
  <c r="G274" i="21"/>
  <c r="K269" i="36"/>
  <c r="F12" i="43"/>
  <c r="D13" i="43"/>
  <c r="F273" i="21"/>
  <c r="K275" i="24"/>
  <c r="J273" i="18"/>
  <c r="H13" i="43"/>
  <c r="D276" i="24"/>
  <c r="C271" i="36" l="1"/>
  <c r="A278" i="24"/>
  <c r="B277" i="24"/>
  <c r="C277" i="24"/>
  <c r="B275" i="18"/>
  <c r="C275" i="18"/>
  <c r="A277" i="21"/>
  <c r="C276" i="21"/>
  <c r="B276" i="21"/>
  <c r="B278" i="36"/>
  <c r="A279" i="36"/>
  <c r="C14" i="43"/>
  <c r="E276" i="24"/>
  <c r="K274" i="18"/>
  <c r="K276" i="24"/>
  <c r="M13" i="43"/>
  <c r="J270" i="36"/>
  <c r="L275" i="21"/>
  <c r="D14" i="43"/>
  <c r="F269" i="36"/>
  <c r="H270" i="36"/>
  <c r="F276" i="24"/>
  <c r="N275" i="21"/>
  <c r="I274" i="18"/>
  <c r="E13" i="43"/>
  <c r="G13" i="43"/>
  <c r="G269" i="36"/>
  <c r="D270" i="36"/>
  <c r="D277" i="24"/>
  <c r="G276" i="24"/>
  <c r="M275" i="21"/>
  <c r="J274" i="18"/>
  <c r="G275" i="24"/>
  <c r="J276" i="24"/>
  <c r="D276" i="21"/>
  <c r="G275" i="21"/>
  <c r="N274" i="18"/>
  <c r="N275" i="24"/>
  <c r="L13" i="43"/>
  <c r="E275" i="21"/>
  <c r="H14" i="43"/>
  <c r="M276" i="24"/>
  <c r="H276" i="24"/>
  <c r="I270" i="36"/>
  <c r="I14" i="43"/>
  <c r="N276" i="24"/>
  <c r="F274" i="18"/>
  <c r="F13" i="43"/>
  <c r="H275" i="21"/>
  <c r="F275" i="24"/>
  <c r="K270" i="36"/>
  <c r="I13" i="43"/>
  <c r="I276" i="24"/>
  <c r="I275" i="21"/>
  <c r="F275" i="21"/>
  <c r="G274" i="18"/>
  <c r="E269" i="36"/>
  <c r="M275" i="24"/>
  <c r="K13" i="43"/>
  <c r="L276" i="24"/>
  <c r="K275" i="21"/>
  <c r="L274" i="18"/>
  <c r="E274" i="18"/>
  <c r="N13" i="43"/>
  <c r="N269" i="36"/>
  <c r="E275" i="24"/>
  <c r="J275" i="21"/>
  <c r="H274" i="18"/>
  <c r="M274" i="18"/>
  <c r="M269" i="36"/>
  <c r="L270" i="36"/>
  <c r="J14" i="43"/>
  <c r="D275" i="18"/>
  <c r="B278" i="24" l="1"/>
  <c r="A279" i="24"/>
  <c r="C278" i="24"/>
  <c r="C272" i="36"/>
  <c r="C277" i="21"/>
  <c r="B277" i="21"/>
  <c r="A278" i="21"/>
  <c r="A280" i="36"/>
  <c r="B279" i="36"/>
  <c r="C15" i="43"/>
  <c r="H277" i="24"/>
  <c r="K276" i="21"/>
  <c r="I15" i="43"/>
  <c r="N14" i="43"/>
  <c r="E14" i="43"/>
  <c r="G270" i="36"/>
  <c r="L14" i="43"/>
  <c r="K271" i="36"/>
  <c r="M275" i="18"/>
  <c r="N270" i="36"/>
  <c r="J276" i="21"/>
  <c r="L277" i="24"/>
  <c r="I275" i="18"/>
  <c r="E270" i="36"/>
  <c r="L271" i="36"/>
  <c r="N276" i="21"/>
  <c r="J277" i="24"/>
  <c r="J275" i="18"/>
  <c r="G14" i="43"/>
  <c r="F270" i="36"/>
  <c r="H271" i="36"/>
  <c r="G276" i="21"/>
  <c r="I277" i="24"/>
  <c r="H275" i="18"/>
  <c r="K15" i="43"/>
  <c r="N277" i="24"/>
  <c r="E275" i="18"/>
  <c r="J15" i="43"/>
  <c r="I271" i="36"/>
  <c r="K277" i="24"/>
  <c r="D277" i="21"/>
  <c r="K14" i="43"/>
  <c r="E276" i="21"/>
  <c r="D271" i="36"/>
  <c r="L276" i="21"/>
  <c r="M276" i="21"/>
  <c r="M277" i="24"/>
  <c r="L275" i="18"/>
  <c r="N275" i="18"/>
  <c r="M14" i="43"/>
  <c r="J271" i="36"/>
  <c r="H276" i="21"/>
  <c r="F276" i="21"/>
  <c r="E277" i="24"/>
  <c r="K275" i="18"/>
  <c r="F275" i="18"/>
  <c r="D15" i="43"/>
  <c r="F14" i="43"/>
  <c r="M270" i="36"/>
  <c r="I276" i="21"/>
  <c r="G277" i="24"/>
  <c r="G275" i="18"/>
  <c r="L15" i="43"/>
  <c r="F277" i="24"/>
  <c r="H15" i="43"/>
  <c r="D278" i="24"/>
  <c r="B279" i="24" l="1"/>
  <c r="C279" i="24"/>
  <c r="A280" i="24"/>
  <c r="A279" i="21"/>
  <c r="B278" i="21"/>
  <c r="C278" i="21"/>
  <c r="C273" i="36"/>
  <c r="B280" i="36"/>
  <c r="A281" i="36"/>
  <c r="C16" i="43"/>
  <c r="F277" i="21"/>
  <c r="N278" i="24"/>
  <c r="F271" i="36"/>
  <c r="M277" i="21"/>
  <c r="N271" i="36"/>
  <c r="L277" i="21"/>
  <c r="J278" i="24"/>
  <c r="F278" i="24"/>
  <c r="M15" i="43"/>
  <c r="E271" i="36"/>
  <c r="D278" i="21"/>
  <c r="L272" i="36"/>
  <c r="I277" i="21"/>
  <c r="H278" i="24"/>
  <c r="G278" i="24"/>
  <c r="H272" i="36"/>
  <c r="H277" i="21"/>
  <c r="L278" i="24"/>
  <c r="L16" i="43"/>
  <c r="K272" i="36"/>
  <c r="D272" i="36"/>
  <c r="K278" i="24"/>
  <c r="G15" i="43"/>
  <c r="E277" i="21"/>
  <c r="N15" i="43"/>
  <c r="E15" i="43"/>
  <c r="I272" i="36"/>
  <c r="G277" i="21"/>
  <c r="I278" i="24"/>
  <c r="M271" i="36"/>
  <c r="J272" i="36"/>
  <c r="N277" i="21"/>
  <c r="M278" i="24"/>
  <c r="F15" i="43"/>
  <c r="G271" i="36"/>
  <c r="J277" i="21"/>
  <c r="E278" i="24"/>
  <c r="H16" i="43"/>
  <c r="K277" i="21"/>
  <c r="J16" i="43"/>
  <c r="D279" i="24"/>
  <c r="I16" i="43"/>
  <c r="B279" i="21" l="1"/>
  <c r="C279" i="21"/>
  <c r="A280" i="21"/>
  <c r="C274" i="36"/>
  <c r="A281" i="24"/>
  <c r="B280" i="24"/>
  <c r="C280" i="24"/>
  <c r="A282" i="36"/>
  <c r="B281" i="36"/>
  <c r="C17" i="43"/>
  <c r="E279" i="24"/>
  <c r="E272" i="36"/>
  <c r="L279" i="24"/>
  <c r="G272" i="36"/>
  <c r="H273" i="36"/>
  <c r="I279" i="24"/>
  <c r="G279" i="24"/>
  <c r="M278" i="21"/>
  <c r="N272" i="36"/>
  <c r="L273" i="36"/>
  <c r="K279" i="24"/>
  <c r="D16" i="43"/>
  <c r="N278" i="21"/>
  <c r="J273" i="36"/>
  <c r="K16" i="43"/>
  <c r="H279" i="24"/>
  <c r="J278" i="21"/>
  <c r="E278" i="21"/>
  <c r="J279" i="24"/>
  <c r="I278" i="21"/>
  <c r="I273" i="36"/>
  <c r="G278" i="21"/>
  <c r="F278" i="21"/>
  <c r="M279" i="24"/>
  <c r="H278" i="21"/>
  <c r="F272" i="36"/>
  <c r="F279" i="24"/>
  <c r="K278" i="21"/>
  <c r="M272" i="36"/>
  <c r="D273" i="36"/>
  <c r="D280" i="24"/>
  <c r="L278" i="21"/>
  <c r="K273" i="36"/>
  <c r="N279" i="24"/>
  <c r="D279" i="21"/>
  <c r="J17" i="43"/>
  <c r="C280" i="21" l="1"/>
  <c r="A281" i="21"/>
  <c r="B280" i="21"/>
  <c r="C281" i="24"/>
  <c r="A282" i="24"/>
  <c r="B281" i="24"/>
  <c r="C275" i="36"/>
  <c r="B282" i="36"/>
  <c r="A283" i="36"/>
  <c r="C18" i="43"/>
  <c r="E273" i="36"/>
  <c r="N16" i="43"/>
  <c r="I280" i="24"/>
  <c r="K279" i="21"/>
  <c r="F279" i="21"/>
  <c r="L274" i="36"/>
  <c r="D17" i="43"/>
  <c r="D280" i="21"/>
  <c r="G273" i="36"/>
  <c r="E16" i="43"/>
  <c r="G280" i="24"/>
  <c r="L279" i="21"/>
  <c r="G279" i="21"/>
  <c r="F273" i="36"/>
  <c r="M280" i="24"/>
  <c r="L17" i="43"/>
  <c r="M273" i="36"/>
  <c r="K17" i="43"/>
  <c r="N280" i="24"/>
  <c r="H279" i="21"/>
  <c r="K274" i="36"/>
  <c r="I274" i="36"/>
  <c r="G16" i="43"/>
  <c r="D281" i="24"/>
  <c r="I279" i="21"/>
  <c r="N273" i="36"/>
  <c r="L280" i="24"/>
  <c r="F280" i="24"/>
  <c r="J279" i="21"/>
  <c r="D274" i="36"/>
  <c r="K280" i="24"/>
  <c r="N279" i="21"/>
  <c r="M16" i="43"/>
  <c r="H280" i="24"/>
  <c r="E280" i="24"/>
  <c r="M279" i="21"/>
  <c r="J274" i="36"/>
  <c r="H17" i="43"/>
  <c r="F16" i="43"/>
  <c r="J280" i="24"/>
  <c r="I17" i="43"/>
  <c r="E279" i="21"/>
  <c r="H274" i="36"/>
  <c r="H18" i="43"/>
  <c r="C276" i="36" l="1"/>
  <c r="B282" i="24"/>
  <c r="C282" i="24"/>
  <c r="A283" i="24"/>
  <c r="B281" i="21"/>
  <c r="C281" i="21"/>
  <c r="A282" i="21"/>
  <c r="A284" i="36"/>
  <c r="B283" i="36"/>
  <c r="C19" i="43"/>
  <c r="G274" i="36"/>
  <c r="E17" i="43"/>
  <c r="F280" i="21"/>
  <c r="K18" i="43"/>
  <c r="L281" i="24"/>
  <c r="G281" i="24"/>
  <c r="E274" i="36"/>
  <c r="N17" i="43"/>
  <c r="E280" i="21"/>
  <c r="H275" i="36"/>
  <c r="I18" i="43"/>
  <c r="J281" i="24"/>
  <c r="F281" i="24"/>
  <c r="I281" i="24"/>
  <c r="F274" i="36"/>
  <c r="I280" i="21"/>
  <c r="N280" i="21"/>
  <c r="I275" i="36"/>
  <c r="H281" i="24"/>
  <c r="L18" i="43"/>
  <c r="L19" i="43"/>
  <c r="N274" i="36"/>
  <c r="K280" i="21"/>
  <c r="G280" i="21"/>
  <c r="D275" i="36"/>
  <c r="K281" i="24"/>
  <c r="H19" i="43"/>
  <c r="M274" i="36"/>
  <c r="L280" i="21"/>
  <c r="K275" i="36"/>
  <c r="M17" i="43"/>
  <c r="J280" i="21"/>
  <c r="J275" i="36"/>
  <c r="L275" i="36"/>
  <c r="D282" i="24"/>
  <c r="N281" i="24"/>
  <c r="F17" i="43"/>
  <c r="H280" i="21"/>
  <c r="J18" i="43"/>
  <c r="M281" i="24"/>
  <c r="G17" i="43"/>
  <c r="M280" i="21"/>
  <c r="D18" i="43"/>
  <c r="E281" i="24"/>
  <c r="I19" i="43"/>
  <c r="D281" i="21"/>
  <c r="C277" i="36" l="1"/>
  <c r="B283" i="24"/>
  <c r="C283" i="24"/>
  <c r="A284" i="24"/>
  <c r="C282" i="21"/>
  <c r="A283" i="21"/>
  <c r="B282" i="21"/>
  <c r="B284" i="36"/>
  <c r="A285" i="36"/>
  <c r="C20" i="43"/>
  <c r="G18" i="43"/>
  <c r="F275" i="36"/>
  <c r="D276" i="36"/>
  <c r="F282" i="24"/>
  <c r="K281" i="21"/>
  <c r="M281" i="21"/>
  <c r="E18" i="43"/>
  <c r="E275" i="36"/>
  <c r="K276" i="36"/>
  <c r="N282" i="24"/>
  <c r="L281" i="21"/>
  <c r="F18" i="43"/>
  <c r="M282" i="24"/>
  <c r="E281" i="21"/>
  <c r="J20" i="43"/>
  <c r="I281" i="21"/>
  <c r="M18" i="43"/>
  <c r="H276" i="36"/>
  <c r="H282" i="24"/>
  <c r="E282" i="24"/>
  <c r="F281" i="21"/>
  <c r="D282" i="21"/>
  <c r="K20" i="43"/>
  <c r="K282" i="24"/>
  <c r="N18" i="43"/>
  <c r="J276" i="36"/>
  <c r="J282" i="24"/>
  <c r="G282" i="24"/>
  <c r="G281" i="21"/>
  <c r="K19" i="43"/>
  <c r="N281" i="21"/>
  <c r="H20" i="43"/>
  <c r="J19" i="43"/>
  <c r="G275" i="36"/>
  <c r="L282" i="24"/>
  <c r="J281" i="21"/>
  <c r="M275" i="36"/>
  <c r="L276" i="36"/>
  <c r="D19" i="43"/>
  <c r="H281" i="21"/>
  <c r="I20" i="43"/>
  <c r="N275" i="36"/>
  <c r="I276" i="36"/>
  <c r="I282" i="24"/>
  <c r="L20" i="43"/>
  <c r="D283" i="24"/>
  <c r="D20" i="43"/>
  <c r="C278" i="36" l="1"/>
  <c r="B283" i="21"/>
  <c r="C283" i="21"/>
  <c r="A284" i="21"/>
  <c r="B284" i="24"/>
  <c r="C284" i="24"/>
  <c r="A285" i="24"/>
  <c r="A286" i="36"/>
  <c r="B285" i="36"/>
  <c r="C21" i="43"/>
  <c r="M19" i="43"/>
  <c r="M276" i="36"/>
  <c r="L277" i="36"/>
  <c r="J282" i="21"/>
  <c r="K283" i="24"/>
  <c r="F283" i="24"/>
  <c r="M20" i="43"/>
  <c r="G20" i="43"/>
  <c r="E20" i="43"/>
  <c r="M283" i="24"/>
  <c r="G19" i="43"/>
  <c r="N276" i="36"/>
  <c r="I282" i="21"/>
  <c r="J283" i="24"/>
  <c r="G283" i="24"/>
  <c r="N20" i="43"/>
  <c r="D21" i="43"/>
  <c r="L282" i="21"/>
  <c r="E19" i="43"/>
  <c r="J277" i="36"/>
  <c r="K282" i="21"/>
  <c r="I283" i="24"/>
  <c r="K21" i="43"/>
  <c r="N19" i="43"/>
  <c r="H277" i="36"/>
  <c r="F282" i="21"/>
  <c r="H283" i="24"/>
  <c r="M282" i="21"/>
  <c r="F19" i="43"/>
  <c r="I277" i="36"/>
  <c r="E282" i="21"/>
  <c r="L283" i="24"/>
  <c r="G276" i="36"/>
  <c r="D277" i="36"/>
  <c r="N282" i="21"/>
  <c r="E283" i="24"/>
  <c r="L21" i="43"/>
  <c r="F20" i="43"/>
  <c r="F276" i="36"/>
  <c r="K277" i="36"/>
  <c r="E276" i="36"/>
  <c r="H282" i="21"/>
  <c r="G282" i="21"/>
  <c r="N283" i="24"/>
  <c r="H21" i="43"/>
  <c r="D284" i="24"/>
  <c r="C279" i="36" l="1"/>
  <c r="C285" i="24"/>
  <c r="A286" i="24"/>
  <c r="B285" i="24"/>
  <c r="C284" i="21"/>
  <c r="A285" i="21"/>
  <c r="B284" i="21"/>
  <c r="B286" i="36"/>
  <c r="A287" i="36"/>
  <c r="C22" i="43"/>
  <c r="M277" i="36"/>
  <c r="I283" i="21"/>
  <c r="L278" i="36"/>
  <c r="J278" i="36"/>
  <c r="K284" i="24"/>
  <c r="N284" i="24"/>
  <c r="F21" i="43"/>
  <c r="M21" i="43"/>
  <c r="I22" i="43"/>
  <c r="N277" i="36"/>
  <c r="K283" i="21"/>
  <c r="D278" i="36"/>
  <c r="I284" i="24"/>
  <c r="J21" i="43"/>
  <c r="G21" i="43"/>
  <c r="E21" i="43"/>
  <c r="G277" i="36"/>
  <c r="K278" i="36"/>
  <c r="L284" i="24"/>
  <c r="D283" i="21"/>
  <c r="D22" i="43"/>
  <c r="F277" i="36"/>
  <c r="H284" i="24"/>
  <c r="I21" i="43"/>
  <c r="J22" i="43"/>
  <c r="E277" i="36"/>
  <c r="I278" i="36"/>
  <c r="G284" i="24"/>
  <c r="E284" i="24"/>
  <c r="L283" i="21"/>
  <c r="F284" i="24"/>
  <c r="N21" i="43"/>
  <c r="J283" i="21"/>
  <c r="H278" i="36"/>
  <c r="D285" i="24"/>
  <c r="H283" i="21"/>
  <c r="J284" i="24"/>
  <c r="M284" i="24"/>
  <c r="D284" i="21"/>
  <c r="K22" i="43"/>
  <c r="B285" i="21" l="1"/>
  <c r="C285" i="21"/>
  <c r="A286" i="21"/>
  <c r="B286" i="24"/>
  <c r="C286" i="24"/>
  <c r="A287" i="24"/>
  <c r="C280" i="36"/>
  <c r="A288" i="36"/>
  <c r="A289" i="36" s="1"/>
  <c r="B287" i="36"/>
  <c r="C23" i="43"/>
  <c r="M283" i="21"/>
  <c r="E278" i="36"/>
  <c r="I284" i="21"/>
  <c r="I285" i="24"/>
  <c r="H279" i="36"/>
  <c r="F22" i="43"/>
  <c r="K285" i="24"/>
  <c r="E283" i="21"/>
  <c r="N278" i="36"/>
  <c r="K284" i="21"/>
  <c r="M285" i="24"/>
  <c r="I279" i="36"/>
  <c r="M22" i="43"/>
  <c r="N22" i="43"/>
  <c r="G283" i="21"/>
  <c r="J284" i="21"/>
  <c r="F285" i="24"/>
  <c r="H22" i="43"/>
  <c r="F283" i="21"/>
  <c r="M284" i="21"/>
  <c r="D286" i="24"/>
  <c r="N285" i="24"/>
  <c r="D279" i="36"/>
  <c r="L22" i="43"/>
  <c r="G22" i="43"/>
  <c r="L279" i="36"/>
  <c r="N283" i="21"/>
  <c r="G284" i="21"/>
  <c r="J285" i="24"/>
  <c r="E285" i="24"/>
  <c r="K279" i="36"/>
  <c r="E22" i="43"/>
  <c r="F278" i="36"/>
  <c r="D285" i="21"/>
  <c r="N284" i="21"/>
  <c r="L285" i="24"/>
  <c r="G285" i="24"/>
  <c r="G278" i="36"/>
  <c r="L284" i="21"/>
  <c r="F284" i="21"/>
  <c r="M278" i="36"/>
  <c r="H284" i="21"/>
  <c r="E284" i="21"/>
  <c r="H285" i="24"/>
  <c r="J279" i="36"/>
  <c r="L23" i="43"/>
  <c r="C286" i="21" l="1"/>
  <c r="A287" i="21"/>
  <c r="B286" i="21"/>
  <c r="C287" i="24"/>
  <c r="A288" i="24"/>
  <c r="B287" i="24"/>
  <c r="C281" i="36"/>
  <c r="B289" i="36"/>
  <c r="A290" i="36"/>
  <c r="B288" i="36"/>
  <c r="C24" i="43"/>
  <c r="N279" i="36"/>
  <c r="M285" i="21"/>
  <c r="J23" i="43"/>
  <c r="I286" i="24"/>
  <c r="I23" i="43"/>
  <c r="G285" i="21"/>
  <c r="K23" i="43"/>
  <c r="H280" i="36"/>
  <c r="H286" i="24"/>
  <c r="H23" i="43"/>
  <c r="J286" i="24"/>
  <c r="M279" i="36"/>
  <c r="L285" i="21"/>
  <c r="F279" i="36"/>
  <c r="H285" i="21"/>
  <c r="N285" i="21"/>
  <c r="D280" i="36"/>
  <c r="I280" i="36"/>
  <c r="L286" i="24"/>
  <c r="G279" i="36"/>
  <c r="J285" i="21"/>
  <c r="D23" i="43"/>
  <c r="L280" i="36"/>
  <c r="K280" i="36"/>
  <c r="N286" i="24"/>
  <c r="E279" i="36"/>
  <c r="K285" i="21"/>
  <c r="F286" i="24"/>
  <c r="G286" i="24"/>
  <c r="I285" i="21"/>
  <c r="J280" i="36"/>
  <c r="E286" i="24"/>
  <c r="F285" i="21"/>
  <c r="E285" i="21"/>
  <c r="D287" i="24"/>
  <c r="K286" i="24"/>
  <c r="M286" i="24"/>
  <c r="J24" i="43"/>
  <c r="B287" i="21" l="1"/>
  <c r="C287" i="21"/>
  <c r="A288" i="21"/>
  <c r="C282" i="36"/>
  <c r="A289" i="24"/>
  <c r="B288" i="24"/>
  <c r="C288" i="24"/>
  <c r="A291" i="36"/>
  <c r="B290" i="36"/>
  <c r="C25" i="43"/>
  <c r="M23" i="43"/>
  <c r="E280" i="36"/>
  <c r="I281" i="36"/>
  <c r="I286" i="21"/>
  <c r="G287" i="24"/>
  <c r="J281" i="36"/>
  <c r="G280" i="36"/>
  <c r="G23" i="43"/>
  <c r="M280" i="36"/>
  <c r="L281" i="36"/>
  <c r="K286" i="21"/>
  <c r="I287" i="24"/>
  <c r="E287" i="24"/>
  <c r="D288" i="24"/>
  <c r="E23" i="43"/>
  <c r="I24" i="43"/>
  <c r="K281" i="36"/>
  <c r="L286" i="21"/>
  <c r="H287" i="24"/>
  <c r="N287" i="24"/>
  <c r="N23" i="43"/>
  <c r="L287" i="24"/>
  <c r="H24" i="43"/>
  <c r="M287" i="24"/>
  <c r="F23" i="43"/>
  <c r="J286" i="21"/>
  <c r="K287" i="24"/>
  <c r="K24" i="43"/>
  <c r="H281" i="36"/>
  <c r="J25" i="43"/>
  <c r="N280" i="36"/>
  <c r="J287" i="24"/>
  <c r="L24" i="43"/>
  <c r="F280" i="36"/>
  <c r="D281" i="36"/>
  <c r="H286" i="21"/>
  <c r="F287" i="24"/>
  <c r="D286" i="21"/>
  <c r="D24" i="43"/>
  <c r="D287" i="21"/>
  <c r="L25" i="43"/>
  <c r="K25" i="43"/>
  <c r="D25" i="43"/>
  <c r="B288" i="21" l="1"/>
  <c r="C288" i="21"/>
  <c r="A289" i="21"/>
  <c r="C289" i="24"/>
  <c r="B289" i="24"/>
  <c r="C283" i="36"/>
  <c r="A292" i="36"/>
  <c r="B291" i="36"/>
  <c r="C26" i="43"/>
  <c r="G24" i="43"/>
  <c r="M286" i="21"/>
  <c r="K288" i="24"/>
  <c r="G288" i="24"/>
  <c r="L282" i="36"/>
  <c r="J287" i="21"/>
  <c r="M25" i="43"/>
  <c r="F25" i="43"/>
  <c r="F24" i="43"/>
  <c r="E286" i="21"/>
  <c r="I288" i="24"/>
  <c r="I282" i="36"/>
  <c r="F287" i="21"/>
  <c r="D26" i="43"/>
  <c r="F286" i="21"/>
  <c r="I25" i="43"/>
  <c r="E24" i="43"/>
  <c r="F281" i="36"/>
  <c r="H288" i="24"/>
  <c r="H282" i="36"/>
  <c r="J282" i="36"/>
  <c r="N287" i="21"/>
  <c r="H25" i="43"/>
  <c r="H287" i="21"/>
  <c r="N24" i="43"/>
  <c r="E281" i="36"/>
  <c r="L288" i="24"/>
  <c r="D282" i="36"/>
  <c r="E287" i="21"/>
  <c r="E25" i="43"/>
  <c r="J288" i="24"/>
  <c r="G25" i="43"/>
  <c r="M24" i="43"/>
  <c r="N281" i="36"/>
  <c r="E288" i="24"/>
  <c r="K282" i="36"/>
  <c r="L287" i="21"/>
  <c r="M287" i="21"/>
  <c r="G287" i="21"/>
  <c r="H26" i="43"/>
  <c r="F288" i="24"/>
  <c r="N286" i="21"/>
  <c r="G281" i="36"/>
  <c r="N288" i="24"/>
  <c r="I287" i="21"/>
  <c r="N25" i="43"/>
  <c r="D289" i="24"/>
  <c r="G286" i="21"/>
  <c r="M281" i="36"/>
  <c r="M288" i="24"/>
  <c r="K287" i="21"/>
  <c r="K26" i="43"/>
  <c r="D288" i="21"/>
  <c r="C284" i="36" l="1"/>
  <c r="C289" i="21"/>
  <c r="A290" i="21"/>
  <c r="B289" i="21"/>
  <c r="A293" i="36"/>
  <c r="B292" i="36"/>
  <c r="C27" i="43"/>
  <c r="E282" i="36"/>
  <c r="K289" i="24"/>
  <c r="J26" i="43"/>
  <c r="G288" i="21"/>
  <c r="N26" i="43"/>
  <c r="E26" i="43"/>
  <c r="N289" i="24"/>
  <c r="L289" i="24"/>
  <c r="N288" i="21"/>
  <c r="N282" i="36"/>
  <c r="J289" i="24"/>
  <c r="J283" i="36"/>
  <c r="K288" i="21"/>
  <c r="E288" i="21"/>
  <c r="G26" i="43"/>
  <c r="I288" i="21"/>
  <c r="E289" i="24"/>
  <c r="F282" i="36"/>
  <c r="M289" i="24"/>
  <c r="I283" i="36"/>
  <c r="L288" i="21"/>
  <c r="M288" i="21"/>
  <c r="F26" i="43"/>
  <c r="G282" i="36"/>
  <c r="F289" i="24"/>
  <c r="L283" i="36"/>
  <c r="J288" i="21"/>
  <c r="L26" i="43"/>
  <c r="H288" i="21"/>
  <c r="D283" i="36"/>
  <c r="M26" i="43"/>
  <c r="M282" i="36"/>
  <c r="G289" i="24"/>
  <c r="H283" i="36"/>
  <c r="F288" i="21"/>
  <c r="H289" i="24"/>
  <c r="I289" i="24"/>
  <c r="I26" i="43"/>
  <c r="K283" i="36"/>
  <c r="K27" i="43"/>
  <c r="C285" i="36" l="1"/>
  <c r="C290" i="21"/>
  <c r="A291" i="21"/>
  <c r="B290" i="21"/>
  <c r="A294" i="36"/>
  <c r="B293" i="36"/>
  <c r="C28" i="43"/>
  <c r="M283" i="36"/>
  <c r="H289" i="21"/>
  <c r="F283" i="36"/>
  <c r="H284" i="36"/>
  <c r="J27" i="43"/>
  <c r="K289" i="21"/>
  <c r="L289" i="21"/>
  <c r="N283" i="36"/>
  <c r="I27" i="43"/>
  <c r="L27" i="43"/>
  <c r="K284" i="36"/>
  <c r="E283" i="36"/>
  <c r="J284" i="36"/>
  <c r="D27" i="43"/>
  <c r="H27" i="43"/>
  <c r="D289" i="21"/>
  <c r="D284" i="36"/>
  <c r="L28" i="43"/>
  <c r="G283" i="36"/>
  <c r="I289" i="21"/>
  <c r="H28" i="43"/>
  <c r="L284" i="36"/>
  <c r="I284" i="36"/>
  <c r="J289" i="21"/>
  <c r="I28" i="43"/>
  <c r="A292" i="21" l="1"/>
  <c r="B291" i="21"/>
  <c r="C291" i="21"/>
  <c r="C286" i="36"/>
  <c r="A295" i="36"/>
  <c r="B294" i="36"/>
  <c r="C29" i="43"/>
  <c r="G284" i="36"/>
  <c r="N289" i="21"/>
  <c r="D290" i="21"/>
  <c r="D285" i="36"/>
  <c r="K29" i="43"/>
  <c r="M284" i="36"/>
  <c r="E289" i="21"/>
  <c r="K285" i="36"/>
  <c r="H29" i="43"/>
  <c r="D28" i="43"/>
  <c r="E27" i="43"/>
  <c r="E284" i="36"/>
  <c r="M27" i="43"/>
  <c r="J285" i="36"/>
  <c r="L285" i="36"/>
  <c r="L29" i="43"/>
  <c r="D29" i="43"/>
  <c r="F289" i="21"/>
  <c r="N284" i="36"/>
  <c r="N27" i="43"/>
  <c r="H290" i="21"/>
  <c r="H285" i="36"/>
  <c r="I29" i="43"/>
  <c r="G27" i="43"/>
  <c r="I290" i="21"/>
  <c r="F284" i="36"/>
  <c r="F27" i="43"/>
  <c r="J290" i="21"/>
  <c r="K290" i="21"/>
  <c r="K28" i="43"/>
  <c r="J29" i="43"/>
  <c r="M289" i="21"/>
  <c r="I285" i="36"/>
  <c r="G289" i="21"/>
  <c r="L290" i="21"/>
  <c r="J28" i="43"/>
  <c r="D291" i="21"/>
  <c r="A293" i="21" l="1"/>
  <c r="C292" i="21"/>
  <c r="B292" i="21"/>
  <c r="C287" i="36"/>
  <c r="B295" i="36"/>
  <c r="A296" i="36"/>
  <c r="C30" i="43"/>
  <c r="N28" i="43"/>
  <c r="N285" i="36"/>
  <c r="J291" i="21"/>
  <c r="E291" i="21"/>
  <c r="E29" i="43"/>
  <c r="E285" i="36"/>
  <c r="I30" i="43"/>
  <c r="G28" i="43"/>
  <c r="M285" i="36"/>
  <c r="J286" i="36"/>
  <c r="H291" i="21"/>
  <c r="G29" i="43"/>
  <c r="N29" i="43"/>
  <c r="M290" i="21"/>
  <c r="L30" i="43"/>
  <c r="E28" i="43"/>
  <c r="G290" i="21"/>
  <c r="D292" i="21"/>
  <c r="H286" i="36"/>
  <c r="I291" i="21"/>
  <c r="F29" i="43"/>
  <c r="G291" i="21"/>
  <c r="F28" i="43"/>
  <c r="N290" i="21"/>
  <c r="L291" i="21"/>
  <c r="M29" i="43"/>
  <c r="K286" i="36"/>
  <c r="K291" i="21"/>
  <c r="M28" i="43"/>
  <c r="F290" i="21"/>
  <c r="D286" i="36"/>
  <c r="F291" i="21"/>
  <c r="L286" i="36"/>
  <c r="F285" i="36"/>
  <c r="E290" i="21"/>
  <c r="N291" i="21"/>
  <c r="G285" i="36"/>
  <c r="I286" i="36"/>
  <c r="M291" i="21"/>
  <c r="K30" i="43"/>
  <c r="C293" i="21" l="1"/>
  <c r="A294" i="21"/>
  <c r="B293" i="21"/>
  <c r="C288" i="36"/>
  <c r="A297" i="36"/>
  <c r="B296" i="36"/>
  <c r="C31" i="43"/>
  <c r="F286" i="36"/>
  <c r="H292" i="21"/>
  <c r="E292" i="21"/>
  <c r="J30" i="43"/>
  <c r="G286" i="36"/>
  <c r="D287" i="36"/>
  <c r="K292" i="21"/>
  <c r="N292" i="21"/>
  <c r="G292" i="21"/>
  <c r="N286" i="36"/>
  <c r="H287" i="36"/>
  <c r="J287" i="36"/>
  <c r="J292" i="21"/>
  <c r="M292" i="21"/>
  <c r="E286" i="36"/>
  <c r="I287" i="36"/>
  <c r="L287" i="36"/>
  <c r="I292" i="21"/>
  <c r="M286" i="36"/>
  <c r="L292" i="21"/>
  <c r="K287" i="36"/>
  <c r="D30" i="43"/>
  <c r="F292" i="21"/>
  <c r="H30" i="43"/>
  <c r="L31" i="43"/>
  <c r="D31" i="43"/>
  <c r="A295" i="21" l="1"/>
  <c r="C294" i="21"/>
  <c r="B294" i="21"/>
  <c r="C289" i="36"/>
  <c r="B297" i="36"/>
  <c r="A298" i="36"/>
  <c r="C32" i="43"/>
  <c r="N30" i="43"/>
  <c r="M287" i="36"/>
  <c r="I293" i="21"/>
  <c r="L288" i="36"/>
  <c r="D293" i="21"/>
  <c r="N31" i="43"/>
  <c r="G30" i="43"/>
  <c r="N287" i="36"/>
  <c r="H293" i="21"/>
  <c r="J288" i="36"/>
  <c r="E31" i="43"/>
  <c r="D32" i="43"/>
  <c r="M31" i="43"/>
  <c r="E30" i="43"/>
  <c r="L293" i="21"/>
  <c r="H288" i="36"/>
  <c r="J31" i="43"/>
  <c r="F30" i="43"/>
  <c r="J293" i="21"/>
  <c r="M30" i="43"/>
  <c r="F31" i="43"/>
  <c r="L32" i="43"/>
  <c r="E287" i="36"/>
  <c r="I288" i="36"/>
  <c r="K31" i="43"/>
  <c r="G31" i="43"/>
  <c r="K288" i="36"/>
  <c r="F287" i="36"/>
  <c r="H31" i="43"/>
  <c r="I31" i="43"/>
  <c r="G287" i="36"/>
  <c r="K293" i="21"/>
  <c r="D288" i="36"/>
  <c r="D294" i="21"/>
  <c r="H32" i="43"/>
  <c r="A296" i="21" l="1"/>
  <c r="C295" i="21"/>
  <c r="B295" i="21"/>
  <c r="C290" i="36"/>
  <c r="A299" i="36"/>
  <c r="B298" i="36"/>
  <c r="C33" i="43"/>
  <c r="G293" i="21"/>
  <c r="K294" i="21"/>
  <c r="J33" i="43"/>
  <c r="K33" i="43"/>
  <c r="I32" i="43"/>
  <c r="F32" i="43"/>
  <c r="D289" i="36"/>
  <c r="N293" i="21"/>
  <c r="G294" i="21"/>
  <c r="J32" i="43"/>
  <c r="I33" i="43"/>
  <c r="L289" i="36"/>
  <c r="F288" i="36"/>
  <c r="F293" i="21"/>
  <c r="E294" i="21"/>
  <c r="K32" i="43"/>
  <c r="L33" i="43"/>
  <c r="G32" i="43"/>
  <c r="N288" i="36"/>
  <c r="M293" i="21"/>
  <c r="M294" i="21"/>
  <c r="K289" i="36"/>
  <c r="H33" i="43"/>
  <c r="J289" i="36"/>
  <c r="M288" i="36"/>
  <c r="H294" i="21"/>
  <c r="N294" i="21"/>
  <c r="H289" i="36"/>
  <c r="D33" i="43"/>
  <c r="G288" i="36"/>
  <c r="I294" i="21"/>
  <c r="F294" i="21"/>
  <c r="I289" i="36"/>
  <c r="E32" i="43"/>
  <c r="M32" i="43"/>
  <c r="N32" i="43"/>
  <c r="E288" i="36"/>
  <c r="J294" i="21"/>
  <c r="E293" i="21"/>
  <c r="L294" i="21"/>
  <c r="C296" i="21" l="1"/>
  <c r="A297" i="21"/>
  <c r="B296" i="21"/>
  <c r="C291" i="36"/>
  <c r="B299" i="36"/>
  <c r="A300" i="36"/>
  <c r="C34" i="43"/>
  <c r="N289" i="36"/>
  <c r="I295" i="21"/>
  <c r="F33" i="43"/>
  <c r="I34" i="43"/>
  <c r="E289" i="36"/>
  <c r="J295" i="21"/>
  <c r="G33" i="43"/>
  <c r="M289" i="36"/>
  <c r="M33" i="43"/>
  <c r="E33" i="43"/>
  <c r="G289" i="36"/>
  <c r="I290" i="36"/>
  <c r="K34" i="43"/>
  <c r="F289" i="36"/>
  <c r="J290" i="36"/>
  <c r="N33" i="43"/>
  <c r="L290" i="36"/>
  <c r="D290" i="36"/>
  <c r="H295" i="21"/>
  <c r="K290" i="36"/>
  <c r="D295" i="21"/>
  <c r="L295" i="21"/>
  <c r="J34" i="43"/>
  <c r="K295" i="21"/>
  <c r="H290" i="36"/>
  <c r="L34" i="43"/>
  <c r="C292" i="36" l="1"/>
  <c r="B297" i="21"/>
  <c r="C297" i="21"/>
  <c r="A298" i="21"/>
  <c r="A301" i="36"/>
  <c r="B300" i="36"/>
  <c r="C35" i="43"/>
  <c r="E295" i="21"/>
  <c r="E290" i="36"/>
  <c r="J291" i="36"/>
  <c r="D296" i="21"/>
  <c r="G295" i="21"/>
  <c r="N290" i="36"/>
  <c r="K291" i="36"/>
  <c r="D34" i="43"/>
  <c r="H35" i="43"/>
  <c r="F295" i="21"/>
  <c r="K296" i="21"/>
  <c r="H34" i="43"/>
  <c r="I35" i="43"/>
  <c r="I291" i="36"/>
  <c r="N295" i="21"/>
  <c r="I296" i="21"/>
  <c r="D291" i="36"/>
  <c r="J35" i="43"/>
  <c r="M295" i="21"/>
  <c r="L296" i="21"/>
  <c r="H291" i="36"/>
  <c r="L35" i="43"/>
  <c r="G290" i="36"/>
  <c r="H296" i="21"/>
  <c r="D297" i="21"/>
  <c r="K35" i="43"/>
  <c r="M290" i="36"/>
  <c r="J296" i="21"/>
  <c r="F290" i="36"/>
  <c r="L291" i="36"/>
  <c r="D35" i="43"/>
  <c r="C293" i="36" l="1"/>
  <c r="C298" i="21"/>
  <c r="A299" i="21"/>
  <c r="B298" i="21"/>
  <c r="B301" i="36"/>
  <c r="A302" i="36"/>
  <c r="C36" i="43"/>
  <c r="G291" i="36"/>
  <c r="N34" i="43"/>
  <c r="K292" i="36"/>
  <c r="J297" i="21"/>
  <c r="E297" i="21"/>
  <c r="E35" i="43"/>
  <c r="F35" i="43"/>
  <c r="M35" i="43"/>
  <c r="N35" i="43"/>
  <c r="N291" i="36"/>
  <c r="G34" i="43"/>
  <c r="I292" i="36"/>
  <c r="H297" i="21"/>
  <c r="G35" i="43"/>
  <c r="F291" i="36"/>
  <c r="G296" i="21"/>
  <c r="L292" i="36"/>
  <c r="I297" i="21"/>
  <c r="E291" i="36"/>
  <c r="E296" i="21"/>
  <c r="K297" i="21"/>
  <c r="D36" i="43"/>
  <c r="K36" i="43"/>
  <c r="M291" i="36"/>
  <c r="N296" i="21"/>
  <c r="G297" i="21"/>
  <c r="D298" i="21"/>
  <c r="M34" i="43"/>
  <c r="M296" i="21"/>
  <c r="J292" i="36"/>
  <c r="N297" i="21"/>
  <c r="M297" i="21"/>
  <c r="E34" i="43"/>
  <c r="F296" i="21"/>
  <c r="H292" i="36"/>
  <c r="F34" i="43"/>
  <c r="D292" i="36"/>
  <c r="L297" i="21"/>
  <c r="F297" i="21"/>
  <c r="I36" i="43"/>
  <c r="B299" i="21" l="1"/>
  <c r="C299" i="21"/>
  <c r="C294" i="36"/>
  <c r="A303" i="36"/>
  <c r="B302" i="36"/>
  <c r="C37" i="43"/>
  <c r="F292" i="36"/>
  <c r="L298" i="21"/>
  <c r="M298" i="21"/>
  <c r="H293" i="36"/>
  <c r="L36" i="43"/>
  <c r="E36" i="43"/>
  <c r="N36" i="43"/>
  <c r="I37" i="43"/>
  <c r="F36" i="43"/>
  <c r="E292" i="36"/>
  <c r="H298" i="21"/>
  <c r="N298" i="21"/>
  <c r="D37" i="43"/>
  <c r="M292" i="36"/>
  <c r="I298" i="21"/>
  <c r="H36" i="43"/>
  <c r="M36" i="43"/>
  <c r="J37" i="43"/>
  <c r="N292" i="36"/>
  <c r="K298" i="21"/>
  <c r="L293" i="36"/>
  <c r="L37" i="43"/>
  <c r="G292" i="36"/>
  <c r="J298" i="21"/>
  <c r="D293" i="36"/>
  <c r="G36" i="43"/>
  <c r="K293" i="36"/>
  <c r="K37" i="43"/>
  <c r="E298" i="21"/>
  <c r="I293" i="36"/>
  <c r="G298" i="21"/>
  <c r="F298" i="21"/>
  <c r="J293" i="36"/>
  <c r="J36" i="43"/>
  <c r="D299" i="21"/>
  <c r="H37" i="43"/>
  <c r="C295" i="36" l="1"/>
  <c r="B303" i="36"/>
  <c r="A304" i="36"/>
  <c r="C38" i="43"/>
  <c r="G293" i="36"/>
  <c r="H299" i="21"/>
  <c r="D294" i="36"/>
  <c r="L294" i="36"/>
  <c r="F293" i="36"/>
  <c r="J299" i="21"/>
  <c r="I294" i="36"/>
  <c r="N37" i="43"/>
  <c r="M37" i="43"/>
  <c r="F37" i="43"/>
  <c r="E293" i="36"/>
  <c r="M299" i="21"/>
  <c r="G37" i="43"/>
  <c r="E299" i="21"/>
  <c r="N293" i="36"/>
  <c r="G299" i="21"/>
  <c r="K294" i="36"/>
  <c r="E37" i="43"/>
  <c r="J294" i="36"/>
  <c r="M293" i="36"/>
  <c r="N299" i="21"/>
  <c r="K299" i="21"/>
  <c r="F299" i="21"/>
  <c r="L299" i="21"/>
  <c r="I299" i="21"/>
  <c r="H294" i="36"/>
  <c r="J38" i="43"/>
  <c r="C296" i="36" l="1"/>
  <c r="A305" i="36"/>
  <c r="B304" i="36"/>
  <c r="C39" i="43"/>
  <c r="E294" i="36"/>
  <c r="I295" i="36"/>
  <c r="K39" i="43"/>
  <c r="J39" i="43"/>
  <c r="F294" i="36"/>
  <c r="L295" i="36"/>
  <c r="D295" i="36"/>
  <c r="G294" i="36"/>
  <c r="H38" i="43"/>
  <c r="M294" i="36"/>
  <c r="K38" i="43"/>
  <c r="L39" i="43"/>
  <c r="N294" i="36"/>
  <c r="K295" i="36"/>
  <c r="L38" i="43"/>
  <c r="D38" i="43"/>
  <c r="H39" i="43"/>
  <c r="I38" i="43"/>
  <c r="J295" i="36"/>
  <c r="H295" i="36"/>
  <c r="I39" i="43"/>
  <c r="D39" i="43"/>
  <c r="C297" i="36" l="1"/>
  <c r="B305" i="36"/>
  <c r="A306" i="36"/>
  <c r="C40" i="43"/>
  <c r="M38" i="43"/>
  <c r="G295" i="36"/>
  <c r="D296" i="36"/>
  <c r="N39" i="43"/>
  <c r="G39" i="43"/>
  <c r="H40" i="43"/>
  <c r="E38" i="43"/>
  <c r="M295" i="36"/>
  <c r="H296" i="36"/>
  <c r="G38" i="43"/>
  <c r="M39" i="43"/>
  <c r="L296" i="36"/>
  <c r="L40" i="43"/>
  <c r="I40" i="43"/>
  <c r="F38" i="43"/>
  <c r="K296" i="36"/>
  <c r="J40" i="43"/>
  <c r="N38" i="43"/>
  <c r="I296" i="36"/>
  <c r="D40" i="43"/>
  <c r="J296" i="36"/>
  <c r="F39" i="43"/>
  <c r="F295" i="36"/>
  <c r="E39" i="43"/>
  <c r="E295" i="36"/>
  <c r="N295" i="36"/>
  <c r="K40" i="43"/>
  <c r="C298" i="36" l="1"/>
  <c r="A307" i="36"/>
  <c r="B306" i="36"/>
  <c r="C41" i="43"/>
  <c r="N296" i="36"/>
  <c r="J297" i="36"/>
  <c r="F40" i="43"/>
  <c r="K297" i="36"/>
  <c r="E296" i="36"/>
  <c r="M40" i="43"/>
  <c r="G40" i="43"/>
  <c r="N40" i="43"/>
  <c r="G296" i="36"/>
  <c r="E40" i="43"/>
  <c r="M296" i="36"/>
  <c r="K41" i="43"/>
  <c r="F296" i="36"/>
  <c r="H297" i="36"/>
  <c r="D297" i="36"/>
  <c r="D41" i="43"/>
  <c r="I297" i="36"/>
  <c r="L297" i="36"/>
  <c r="H41" i="43"/>
  <c r="C299" i="36" l="1"/>
  <c r="B307" i="36"/>
  <c r="A308" i="36"/>
  <c r="C42" i="43"/>
  <c r="E297" i="36"/>
  <c r="M41" i="43"/>
  <c r="E41" i="43"/>
  <c r="L41" i="43"/>
  <c r="N41" i="43"/>
  <c r="F297" i="36"/>
  <c r="H298" i="36"/>
  <c r="J298" i="36"/>
  <c r="M297" i="36"/>
  <c r="I298" i="36"/>
  <c r="N297" i="36"/>
  <c r="G41" i="43"/>
  <c r="I41" i="43"/>
  <c r="G297" i="36"/>
  <c r="D298" i="36"/>
  <c r="L298" i="36"/>
  <c r="K298" i="36"/>
  <c r="F41" i="43"/>
  <c r="J41" i="43"/>
  <c r="H42" i="43"/>
  <c r="C300" i="36" l="1"/>
  <c r="A309" i="36"/>
  <c r="B308" i="36"/>
  <c r="C43" i="43"/>
  <c r="G298" i="36"/>
  <c r="K299" i="36"/>
  <c r="J42" i="43"/>
  <c r="N298" i="36"/>
  <c r="L43" i="43"/>
  <c r="I299" i="36"/>
  <c r="I43" i="43"/>
  <c r="E298" i="36"/>
  <c r="J299" i="36"/>
  <c r="J43" i="43"/>
  <c r="M298" i="36"/>
  <c r="F298" i="36"/>
  <c r="H299" i="36"/>
  <c r="I42" i="43"/>
  <c r="K43" i="43"/>
  <c r="H43" i="43"/>
  <c r="D42" i="43"/>
  <c r="L299" i="36"/>
  <c r="D299" i="36"/>
  <c r="K42" i="43"/>
  <c r="L42" i="43"/>
  <c r="D43" i="43"/>
  <c r="C301" i="36" l="1"/>
  <c r="B309" i="36"/>
  <c r="A310" i="36"/>
  <c r="C44" i="43"/>
  <c r="N299" i="36"/>
  <c r="G42" i="43"/>
  <c r="L300" i="36"/>
  <c r="K44" i="43"/>
  <c r="F299" i="36"/>
  <c r="N42" i="43"/>
  <c r="N43" i="43"/>
  <c r="G43" i="43"/>
  <c r="E43" i="43"/>
  <c r="F43" i="43"/>
  <c r="G299" i="36"/>
  <c r="M43" i="43"/>
  <c r="I44" i="43"/>
  <c r="E299" i="36"/>
  <c r="D300" i="36"/>
  <c r="I300" i="36"/>
  <c r="D44" i="43"/>
  <c r="L44" i="43"/>
  <c r="M299" i="36"/>
  <c r="J300" i="36"/>
  <c r="J44" i="43"/>
  <c r="H300" i="36"/>
  <c r="H44" i="43"/>
  <c r="E42" i="43"/>
  <c r="M42" i="43"/>
  <c r="F42" i="43"/>
  <c r="K300" i="36"/>
  <c r="C302" i="36" l="1"/>
  <c r="A311" i="36"/>
  <c r="B310" i="36"/>
  <c r="C45" i="43"/>
  <c r="M300" i="36"/>
  <c r="D301" i="36"/>
  <c r="F44" i="43"/>
  <c r="N44" i="43"/>
  <c r="J301" i="36"/>
  <c r="N300" i="36"/>
  <c r="E44" i="43"/>
  <c r="M44" i="43"/>
  <c r="G44" i="43"/>
  <c r="F300" i="36"/>
  <c r="L301" i="36"/>
  <c r="E300" i="36"/>
  <c r="G300" i="36"/>
  <c r="H301" i="36"/>
  <c r="K301" i="36"/>
  <c r="D45" i="43"/>
  <c r="I301" i="36"/>
  <c r="I45" i="43"/>
  <c r="C303" i="36" l="1"/>
  <c r="B311" i="36"/>
  <c r="A312" i="36"/>
  <c r="C46" i="43"/>
  <c r="M301" i="36"/>
  <c r="K45" i="43"/>
  <c r="N45" i="43"/>
  <c r="M45" i="43"/>
  <c r="D302" i="36"/>
  <c r="F45" i="43"/>
  <c r="N301" i="36"/>
  <c r="K302" i="36"/>
  <c r="E45" i="43"/>
  <c r="H46" i="43"/>
  <c r="I46" i="43"/>
  <c r="K46" i="43"/>
  <c r="D46" i="43"/>
  <c r="G301" i="36"/>
  <c r="L302" i="36"/>
  <c r="F301" i="36"/>
  <c r="G45" i="43"/>
  <c r="E301" i="36"/>
  <c r="J302" i="36"/>
  <c r="H302" i="36"/>
  <c r="L45" i="43"/>
  <c r="J45" i="43"/>
  <c r="I302" i="36"/>
  <c r="H45" i="43"/>
  <c r="J46" i="43"/>
  <c r="C304" i="36" l="1"/>
  <c r="A313" i="36"/>
  <c r="B312" i="36"/>
  <c r="C47" i="43"/>
  <c r="F302" i="36"/>
  <c r="J303" i="36"/>
  <c r="G46" i="43"/>
  <c r="D47" i="43"/>
  <c r="E302" i="36"/>
  <c r="L46" i="43"/>
  <c r="F46" i="43"/>
  <c r="M46" i="43"/>
  <c r="N46" i="43"/>
  <c r="M302" i="36"/>
  <c r="I303" i="36"/>
  <c r="G302" i="36"/>
  <c r="E46" i="43"/>
  <c r="N302" i="36"/>
  <c r="H303" i="36"/>
  <c r="K303" i="36"/>
  <c r="L303" i="36"/>
  <c r="D303" i="36"/>
  <c r="L47" i="43"/>
  <c r="C305" i="36" l="1"/>
  <c r="B313" i="36"/>
  <c r="A314" i="36"/>
  <c r="C48" i="43"/>
  <c r="N303" i="36"/>
  <c r="H47" i="43"/>
  <c r="L304" i="36"/>
  <c r="N47" i="43"/>
  <c r="F303" i="36"/>
  <c r="H304" i="36"/>
  <c r="J47" i="43"/>
  <c r="M303" i="36"/>
  <c r="I304" i="36"/>
  <c r="G303" i="36"/>
  <c r="D48" i="43"/>
  <c r="M47" i="43"/>
  <c r="E303" i="36"/>
  <c r="J304" i="36"/>
  <c r="G47" i="43"/>
  <c r="F47" i="43"/>
  <c r="L48" i="43"/>
  <c r="I47" i="43"/>
  <c r="D304" i="36"/>
  <c r="E47" i="43"/>
  <c r="J48" i="43"/>
  <c r="K304" i="36"/>
  <c r="K47" i="43"/>
  <c r="K48" i="43"/>
  <c r="C306" i="36" l="1"/>
  <c r="B314" i="36"/>
  <c r="A315" i="36"/>
  <c r="C49" i="43"/>
  <c r="M304" i="36"/>
  <c r="H305" i="36"/>
  <c r="E48" i="43"/>
  <c r="G48" i="43"/>
  <c r="N304" i="36"/>
  <c r="M48" i="43"/>
  <c r="F304" i="36"/>
  <c r="D305" i="36"/>
  <c r="I48" i="43"/>
  <c r="N48" i="43"/>
  <c r="F48" i="43"/>
  <c r="J305" i="36"/>
  <c r="G304" i="36"/>
  <c r="I305" i="36"/>
  <c r="E304" i="36"/>
  <c r="H48" i="43"/>
  <c r="K305" i="36"/>
  <c r="L305" i="36"/>
  <c r="D49" i="43"/>
  <c r="C307" i="36" l="1"/>
  <c r="A316" i="36"/>
  <c r="B315" i="36"/>
  <c r="C50" i="43"/>
  <c r="E305" i="36"/>
  <c r="J49" i="43"/>
  <c r="I50" i="43"/>
  <c r="J50" i="43"/>
  <c r="K50" i="43"/>
  <c r="N49" i="43"/>
  <c r="G305" i="36"/>
  <c r="K49" i="43"/>
  <c r="M49" i="43"/>
  <c r="I306" i="36"/>
  <c r="N305" i="36"/>
  <c r="K306" i="36"/>
  <c r="E49" i="43"/>
  <c r="H306" i="36"/>
  <c r="D50" i="43"/>
  <c r="M305" i="36"/>
  <c r="L306" i="36"/>
  <c r="F305" i="36"/>
  <c r="J306" i="36"/>
  <c r="L50" i="43"/>
  <c r="F49" i="43"/>
  <c r="H50" i="43"/>
  <c r="G49" i="43"/>
  <c r="I49" i="43"/>
  <c r="D306" i="36"/>
  <c r="L49" i="43"/>
  <c r="H49" i="43"/>
  <c r="C308" i="36" l="1"/>
  <c r="B316" i="36"/>
  <c r="A317" i="36"/>
  <c r="C51" i="43"/>
  <c r="F306" i="36"/>
  <c r="M50" i="43"/>
  <c r="N50" i="43"/>
  <c r="K307" i="36"/>
  <c r="G306" i="36"/>
  <c r="L307" i="36"/>
  <c r="I51" i="43"/>
  <c r="E306" i="36"/>
  <c r="E50" i="43"/>
  <c r="F50" i="43"/>
  <c r="M306" i="36"/>
  <c r="H307" i="36"/>
  <c r="N306" i="36"/>
  <c r="G50" i="43"/>
  <c r="I307" i="36"/>
  <c r="D307" i="36"/>
  <c r="J307" i="36"/>
  <c r="L51" i="43"/>
  <c r="K51" i="43"/>
  <c r="C309" i="36" l="1"/>
  <c r="B317" i="36"/>
  <c r="A318" i="36"/>
  <c r="C52" i="43"/>
  <c r="N307" i="36"/>
  <c r="H308" i="36"/>
  <c r="J308" i="36"/>
  <c r="D308" i="36"/>
  <c r="K308" i="36"/>
  <c r="G307" i="36"/>
  <c r="H51" i="43"/>
  <c r="E307" i="36"/>
  <c r="I308" i="36"/>
  <c r="F307" i="36"/>
  <c r="L308" i="36"/>
  <c r="J51" i="43"/>
  <c r="M307" i="36"/>
  <c r="D51" i="43"/>
  <c r="K52" i="43"/>
  <c r="C310" i="36" l="1"/>
  <c r="A319" i="36"/>
  <c r="B318" i="36"/>
  <c r="C53" i="43"/>
  <c r="F51" i="43"/>
  <c r="F308" i="36"/>
  <c r="D309" i="36"/>
  <c r="H309" i="36"/>
  <c r="M51" i="43"/>
  <c r="M308" i="36"/>
  <c r="K309" i="36"/>
  <c r="I52" i="43"/>
  <c r="G51" i="43"/>
  <c r="D52" i="43"/>
  <c r="L52" i="43"/>
  <c r="I309" i="36"/>
  <c r="E51" i="43"/>
  <c r="J52" i="43"/>
  <c r="J309" i="36"/>
  <c r="N51" i="43"/>
  <c r="H52" i="43"/>
  <c r="N308" i="36"/>
  <c r="L309" i="36"/>
  <c r="G308" i="36"/>
  <c r="E308" i="36"/>
  <c r="L53" i="43"/>
  <c r="C311" i="36" l="1"/>
  <c r="B319" i="36"/>
  <c r="A320" i="36"/>
  <c r="C54" i="43"/>
  <c r="G52" i="43"/>
  <c r="G309" i="36"/>
  <c r="D310" i="36"/>
  <c r="I310" i="36"/>
  <c r="E52" i="43"/>
  <c r="M309" i="36"/>
  <c r="J310" i="36"/>
  <c r="K310" i="36"/>
  <c r="D53" i="43"/>
  <c r="F52" i="43"/>
  <c r="K53" i="43"/>
  <c r="H310" i="36"/>
  <c r="M52" i="43"/>
  <c r="H53" i="43"/>
  <c r="N52" i="43"/>
  <c r="J53" i="43"/>
  <c r="E309" i="36"/>
  <c r="I53" i="43"/>
  <c r="L310" i="36"/>
  <c r="N309" i="36"/>
  <c r="F309" i="36"/>
  <c r="I54" i="43"/>
  <c r="C312" i="36" l="1"/>
  <c r="B320" i="36"/>
  <c r="A321" i="36"/>
  <c r="C55" i="43"/>
  <c r="M53" i="43"/>
  <c r="E310" i="36"/>
  <c r="I311" i="36"/>
  <c r="D54" i="43"/>
  <c r="G310" i="36"/>
  <c r="D311" i="36"/>
  <c r="N53" i="43"/>
  <c r="M310" i="36"/>
  <c r="N310" i="36"/>
  <c r="G53" i="43"/>
  <c r="H54" i="43"/>
  <c r="L311" i="36"/>
  <c r="K54" i="43"/>
  <c r="H311" i="36"/>
  <c r="F53" i="43"/>
  <c r="J54" i="43"/>
  <c r="J311" i="36"/>
  <c r="K311" i="36"/>
  <c r="F310" i="36"/>
  <c r="E53" i="43"/>
  <c r="L54" i="43"/>
  <c r="I55" i="43"/>
  <c r="C313" i="36" l="1"/>
  <c r="A322" i="36"/>
  <c r="B321" i="36"/>
  <c r="C56" i="43"/>
  <c r="M311" i="36"/>
  <c r="E54" i="43"/>
  <c r="H312" i="36"/>
  <c r="D312" i="36"/>
  <c r="I312" i="36"/>
  <c r="N311" i="36"/>
  <c r="G54" i="43"/>
  <c r="L312" i="36"/>
  <c r="L55" i="43"/>
  <c r="N54" i="43"/>
  <c r="M54" i="43"/>
  <c r="F311" i="36"/>
  <c r="H55" i="43"/>
  <c r="J312" i="36"/>
  <c r="K312" i="36"/>
  <c r="E311" i="36"/>
  <c r="K55" i="43"/>
  <c r="G311" i="36"/>
  <c r="F54" i="43"/>
  <c r="J55" i="43"/>
  <c r="D55" i="43"/>
  <c r="L56" i="43"/>
  <c r="C314" i="36" l="1"/>
  <c r="A323" i="36"/>
  <c r="B322" i="36"/>
  <c r="C57" i="43"/>
  <c r="E55" i="43"/>
  <c r="N312" i="36"/>
  <c r="H56" i="43"/>
  <c r="D56" i="43"/>
  <c r="G55" i="43"/>
  <c r="E312" i="36"/>
  <c r="J313" i="36"/>
  <c r="M55" i="43"/>
  <c r="I56" i="43"/>
  <c r="J56" i="43"/>
  <c r="F55" i="43"/>
  <c r="L313" i="36"/>
  <c r="K313" i="36"/>
  <c r="F312" i="36"/>
  <c r="N55" i="43"/>
  <c r="D313" i="36"/>
  <c r="I313" i="36"/>
  <c r="M312" i="36"/>
  <c r="H313" i="36"/>
  <c r="K56" i="43"/>
  <c r="G312" i="36"/>
  <c r="K57" i="43"/>
  <c r="C315" i="36" l="1"/>
  <c r="A324" i="36"/>
  <c r="B323" i="36"/>
  <c r="C58" i="43"/>
  <c r="M313" i="36"/>
  <c r="F56" i="43"/>
  <c r="J314" i="36"/>
  <c r="H57" i="43"/>
  <c r="D57" i="43"/>
  <c r="F313" i="36"/>
  <c r="M56" i="43"/>
  <c r="D314" i="36"/>
  <c r="L57" i="43"/>
  <c r="K314" i="36"/>
  <c r="N313" i="36"/>
  <c r="H314" i="36"/>
  <c r="L314" i="36"/>
  <c r="E56" i="43"/>
  <c r="E313" i="36"/>
  <c r="I314" i="36"/>
  <c r="G313" i="36"/>
  <c r="I57" i="43"/>
  <c r="N56" i="43"/>
  <c r="G56" i="43"/>
  <c r="J57" i="43"/>
  <c r="H58" i="43"/>
  <c r="C316" i="36" l="1"/>
  <c r="C324" i="36"/>
  <c r="B324" i="36"/>
  <c r="C59" i="43"/>
  <c r="F314" i="36"/>
  <c r="M57" i="43"/>
  <c r="D58" i="43"/>
  <c r="L58" i="43"/>
  <c r="K324" i="36"/>
  <c r="D324" i="36"/>
  <c r="L315" i="36"/>
  <c r="N314" i="36"/>
  <c r="F57" i="43"/>
  <c r="J58" i="43"/>
  <c r="L324" i="36"/>
  <c r="G314" i="36"/>
  <c r="I58" i="43"/>
  <c r="H324" i="36"/>
  <c r="M314" i="36"/>
  <c r="I315" i="36"/>
  <c r="J315" i="36"/>
  <c r="H315" i="36"/>
  <c r="J324" i="36"/>
  <c r="N57" i="43"/>
  <c r="E314" i="36"/>
  <c r="I324" i="36"/>
  <c r="G57" i="43"/>
  <c r="K315" i="36"/>
  <c r="K58" i="43"/>
  <c r="E57" i="43"/>
  <c r="D315" i="36"/>
  <c r="D59" i="43"/>
  <c r="H59" i="43"/>
  <c r="C317" i="36" l="1"/>
  <c r="C60" i="43"/>
  <c r="F315" i="36"/>
  <c r="N58" i="43"/>
  <c r="K316" i="36"/>
  <c r="K59" i="43"/>
  <c r="M59" i="43"/>
  <c r="E59" i="43"/>
  <c r="G59" i="43"/>
  <c r="G315" i="36"/>
  <c r="G58" i="43"/>
  <c r="D316" i="36"/>
  <c r="N324" i="36"/>
  <c r="F59" i="43"/>
  <c r="L316" i="36"/>
  <c r="N315" i="36"/>
  <c r="E58" i="43"/>
  <c r="I59" i="43"/>
  <c r="H316" i="36"/>
  <c r="M58" i="43"/>
  <c r="M315" i="36"/>
  <c r="E324" i="36"/>
  <c r="J59" i="43"/>
  <c r="N59" i="43"/>
  <c r="L59" i="43"/>
  <c r="E315" i="36"/>
  <c r="G324" i="36"/>
  <c r="M324" i="36"/>
  <c r="F324" i="36"/>
  <c r="J316" i="36"/>
  <c r="F58" i="43"/>
  <c r="I316" i="36"/>
  <c r="K60" i="43"/>
  <c r="C318" i="36" l="1"/>
  <c r="C61" i="43"/>
  <c r="N316" i="36"/>
  <c r="I60" i="43"/>
  <c r="L317" i="36"/>
  <c r="L60" i="43"/>
  <c r="G316" i="36"/>
  <c r="D317" i="36"/>
  <c r="J317" i="36"/>
  <c r="E316" i="36"/>
  <c r="K317" i="36"/>
  <c r="H317" i="36"/>
  <c r="F316" i="36"/>
  <c r="M316" i="36"/>
  <c r="I317" i="36"/>
  <c r="H60" i="43"/>
  <c r="D60" i="43"/>
  <c r="J60" i="43"/>
  <c r="L61" i="43"/>
  <c r="C319" i="36" l="1"/>
  <c r="C62" i="43"/>
  <c r="E60" i="43"/>
  <c r="E317" i="36"/>
  <c r="D318" i="36"/>
  <c r="H61" i="43"/>
  <c r="L318" i="36"/>
  <c r="N60" i="43"/>
  <c r="N317" i="36"/>
  <c r="K61" i="43"/>
  <c r="I318" i="36"/>
  <c r="G60" i="43"/>
  <c r="J61" i="43"/>
  <c r="I61" i="43"/>
  <c r="K318" i="36"/>
  <c r="M60" i="43"/>
  <c r="F60" i="43"/>
  <c r="H318" i="36"/>
  <c r="J318" i="36"/>
  <c r="D61" i="43"/>
  <c r="M317" i="36"/>
  <c r="F317" i="36"/>
  <c r="J62" i="43"/>
  <c r="G317" i="36"/>
  <c r="L62" i="43"/>
  <c r="C320" i="36" l="1"/>
  <c r="C63" i="43"/>
  <c r="M61" i="43"/>
  <c r="N318" i="36"/>
  <c r="G318" i="36"/>
  <c r="E61" i="43"/>
  <c r="M318" i="36"/>
  <c r="L319" i="36"/>
  <c r="I62" i="43"/>
  <c r="H319" i="36"/>
  <c r="N61" i="43"/>
  <c r="H62" i="43"/>
  <c r="D319" i="36"/>
  <c r="G61" i="43"/>
  <c r="K62" i="43"/>
  <c r="F61" i="43"/>
  <c r="D62" i="43"/>
  <c r="K319" i="36"/>
  <c r="E318" i="36"/>
  <c r="I319" i="36"/>
  <c r="J319" i="36"/>
  <c r="F318" i="36"/>
  <c r="L63" i="43"/>
  <c r="D63" i="43"/>
  <c r="C321" i="36" l="1"/>
  <c r="C64" i="43"/>
  <c r="E62" i="43"/>
  <c r="M319" i="36"/>
  <c r="D320" i="36"/>
  <c r="E63" i="43"/>
  <c r="M62" i="43"/>
  <c r="F319" i="36"/>
  <c r="I320" i="36"/>
  <c r="G63" i="43"/>
  <c r="F63" i="43"/>
  <c r="K320" i="36"/>
  <c r="F62" i="43"/>
  <c r="J63" i="43"/>
  <c r="J320" i="36"/>
  <c r="D64" i="43"/>
  <c r="N62" i="43"/>
  <c r="K63" i="43"/>
  <c r="N319" i="36"/>
  <c r="G62" i="43"/>
  <c r="I63" i="43"/>
  <c r="H320" i="36"/>
  <c r="M63" i="43"/>
  <c r="N63" i="43"/>
  <c r="E319" i="36"/>
  <c r="H63" i="43"/>
  <c r="L320" i="36"/>
  <c r="G319" i="36"/>
  <c r="L64" i="43"/>
  <c r="C322" i="36" l="1"/>
  <c r="C65" i="43"/>
  <c r="M320" i="36"/>
  <c r="I64" i="43"/>
  <c r="H321" i="36"/>
  <c r="M64" i="43"/>
  <c r="N64" i="43"/>
  <c r="K321" i="36"/>
  <c r="F320" i="36"/>
  <c r="I321" i="36"/>
  <c r="E64" i="43"/>
  <c r="N320" i="36"/>
  <c r="J321" i="36"/>
  <c r="L321" i="36"/>
  <c r="G320" i="36"/>
  <c r="D321" i="36"/>
  <c r="H64" i="43"/>
  <c r="E320" i="36"/>
  <c r="F64" i="43"/>
  <c r="K64" i="43"/>
  <c r="G64" i="43"/>
  <c r="J64" i="43"/>
  <c r="I65" i="43"/>
  <c r="C323" i="36" l="1"/>
  <c r="C66" i="43"/>
  <c r="M321" i="36"/>
  <c r="J322" i="36"/>
  <c r="D322" i="36"/>
  <c r="N321" i="36"/>
  <c r="I322" i="36"/>
  <c r="H322" i="36"/>
  <c r="D65" i="43"/>
  <c r="H65" i="43"/>
  <c r="F321" i="36"/>
  <c r="K322" i="36"/>
  <c r="L322" i="36"/>
  <c r="G321" i="36"/>
  <c r="J65" i="43"/>
  <c r="E321" i="36"/>
  <c r="L65" i="43"/>
  <c r="K65" i="43"/>
  <c r="L66" i="43"/>
  <c r="C67" i="43" l="1"/>
  <c r="M65" i="43"/>
  <c r="E322" i="36"/>
  <c r="K323" i="36"/>
  <c r="J66" i="43"/>
  <c r="L67" i="43"/>
  <c r="G322" i="36"/>
  <c r="F65" i="43"/>
  <c r="N322" i="36"/>
  <c r="I66" i="43"/>
  <c r="J67" i="43"/>
  <c r="I323" i="36"/>
  <c r="N65" i="43"/>
  <c r="D66" i="43"/>
  <c r="K67" i="43"/>
  <c r="H66" i="43"/>
  <c r="E65" i="43"/>
  <c r="K66" i="43"/>
  <c r="L323" i="36"/>
  <c r="G65" i="43"/>
  <c r="J323" i="36"/>
  <c r="I67" i="43"/>
  <c r="D323" i="36"/>
  <c r="F322" i="36"/>
  <c r="H323" i="36"/>
  <c r="H67" i="43"/>
  <c r="M322" i="36"/>
  <c r="D67" i="43"/>
  <c r="C68" i="43" l="1"/>
  <c r="N323" i="36"/>
  <c r="M66" i="43"/>
  <c r="F67" i="43"/>
  <c r="N67" i="43"/>
  <c r="D68" i="43"/>
  <c r="F66" i="43"/>
  <c r="G66" i="43"/>
  <c r="M323" i="36"/>
  <c r="N66" i="43"/>
  <c r="M67" i="43"/>
  <c r="I68" i="43"/>
  <c r="E323" i="36"/>
  <c r="E67" i="43"/>
  <c r="K68" i="43"/>
  <c r="G323" i="36"/>
  <c r="L68" i="43"/>
  <c r="F323" i="36"/>
  <c r="H68" i="43"/>
  <c r="E66" i="43"/>
  <c r="G67" i="43"/>
  <c r="J68" i="43"/>
  <c r="C69" i="43" l="1"/>
  <c r="D69" i="43"/>
  <c r="E68" i="43"/>
  <c r="F68" i="43"/>
  <c r="G68" i="43"/>
  <c r="K69" i="43"/>
  <c r="L69" i="43"/>
  <c r="M68" i="43"/>
  <c r="N68" i="43"/>
  <c r="J69" i="43"/>
  <c r="H69" i="43"/>
  <c r="I69" i="43"/>
  <c r="C70" i="43" l="1"/>
  <c r="K70" i="43"/>
  <c r="H70" i="43"/>
  <c r="F69" i="43"/>
  <c r="N69" i="43"/>
  <c r="L70" i="43"/>
  <c r="M69" i="43"/>
  <c r="J70" i="43"/>
  <c r="G69" i="43"/>
  <c r="D70" i="43"/>
  <c r="E69" i="43"/>
  <c r="I70" i="43"/>
  <c r="C71" i="43" l="1"/>
  <c r="I71" i="43"/>
  <c r="F70" i="43"/>
  <c r="G70" i="43"/>
  <c r="M70" i="43"/>
  <c r="K71" i="43"/>
  <c r="J71" i="43"/>
  <c r="E70" i="43"/>
  <c r="L71" i="43"/>
  <c r="N70" i="43"/>
  <c r="D71" i="43"/>
  <c r="H71" i="43"/>
  <c r="C72" i="43" l="1"/>
  <c r="D72" i="43"/>
  <c r="H72" i="43"/>
  <c r="E71" i="43"/>
  <c r="I72" i="43"/>
  <c r="N71" i="43"/>
  <c r="J72" i="43"/>
  <c r="G71" i="43"/>
  <c r="F71" i="43"/>
  <c r="M71" i="43"/>
  <c r="K72" i="43"/>
  <c r="L72" i="43"/>
  <c r="C73" i="43" l="1"/>
  <c r="D73" i="43"/>
  <c r="J73" i="43"/>
  <c r="F72" i="43"/>
  <c r="H73" i="43"/>
  <c r="N72" i="43"/>
  <c r="E72" i="43"/>
  <c r="M72" i="43"/>
  <c r="L73" i="43"/>
  <c r="I73" i="43"/>
  <c r="K73" i="43"/>
  <c r="G72" i="43"/>
  <c r="C74" i="43" l="1"/>
  <c r="J74" i="43"/>
  <c r="M73" i="43"/>
  <c r="E73" i="43"/>
  <c r="I74" i="43"/>
  <c r="N73" i="43"/>
  <c r="H74" i="43"/>
  <c r="D74" i="43"/>
  <c r="K74" i="43"/>
  <c r="F73" i="43"/>
  <c r="G73" i="43"/>
  <c r="L74" i="43"/>
  <c r="C75" i="43" l="1"/>
  <c r="L75" i="43"/>
  <c r="F74" i="43"/>
  <c r="M74" i="43"/>
  <c r="D75" i="43"/>
  <c r="J75" i="43"/>
  <c r="N74" i="43"/>
  <c r="H75" i="43"/>
  <c r="G74" i="43"/>
  <c r="E74" i="43"/>
  <c r="K75" i="43"/>
  <c r="I75" i="43"/>
  <c r="C76" i="43" l="1"/>
  <c r="K76" i="43"/>
  <c r="L76" i="43"/>
  <c r="M75" i="43"/>
  <c r="D76" i="43"/>
  <c r="G75" i="43"/>
  <c r="N75" i="43"/>
  <c r="J76" i="43"/>
  <c r="H76" i="43"/>
  <c r="F75" i="43"/>
  <c r="I76" i="43"/>
  <c r="E75" i="43"/>
  <c r="C77" i="43" l="1"/>
  <c r="L77" i="43"/>
  <c r="E76" i="43"/>
  <c r="N76" i="43"/>
  <c r="K77" i="43"/>
  <c r="F76" i="43"/>
  <c r="H77" i="43"/>
  <c r="G76" i="43"/>
  <c r="D77" i="43"/>
  <c r="I77" i="43"/>
  <c r="M76" i="43"/>
  <c r="J77" i="43"/>
  <c r="C78" i="43" l="1"/>
  <c r="I78" i="43"/>
  <c r="D78" i="43"/>
  <c r="F77" i="43"/>
  <c r="J78" i="43"/>
  <c r="G77" i="43"/>
  <c r="H78" i="43"/>
  <c r="M77" i="43"/>
  <c r="N77" i="43"/>
  <c r="E77" i="43"/>
  <c r="K78" i="43"/>
  <c r="L78" i="43"/>
  <c r="C79" i="43" l="1"/>
  <c r="I79" i="43"/>
  <c r="L79" i="43"/>
  <c r="G78" i="43"/>
  <c r="D79" i="43"/>
  <c r="E78" i="43"/>
  <c r="K79" i="43"/>
  <c r="M78" i="43"/>
  <c r="F78" i="43"/>
  <c r="J79" i="43"/>
  <c r="H79" i="43"/>
  <c r="N78" i="43"/>
  <c r="C80" i="43" l="1"/>
  <c r="K80" i="43"/>
  <c r="L80" i="43"/>
  <c r="E79" i="43"/>
  <c r="F79" i="43"/>
  <c r="I80" i="43"/>
  <c r="N79" i="43"/>
  <c r="M79" i="43"/>
  <c r="J80" i="43"/>
  <c r="D80" i="43"/>
  <c r="G79" i="43"/>
  <c r="H80" i="43"/>
  <c r="C81" i="43" l="1"/>
  <c r="I81" i="43"/>
  <c r="N80" i="43"/>
  <c r="M80" i="43"/>
  <c r="D81" i="43"/>
  <c r="K81" i="43"/>
  <c r="G80" i="43"/>
  <c r="E80" i="43"/>
  <c r="L81" i="43"/>
  <c r="J81" i="43"/>
  <c r="H81" i="43"/>
  <c r="F80" i="43"/>
  <c r="C82" i="43" l="1"/>
  <c r="L82" i="43"/>
  <c r="D82" i="43"/>
  <c r="F81" i="43"/>
  <c r="E81" i="43"/>
  <c r="I82" i="43"/>
  <c r="N81" i="43"/>
  <c r="M81" i="43"/>
  <c r="K82" i="43"/>
  <c r="G81" i="43"/>
  <c r="J82" i="43"/>
  <c r="H82" i="43"/>
  <c r="C83" i="43" l="1"/>
  <c r="J83" i="43"/>
  <c r="G82" i="43"/>
  <c r="E82" i="43"/>
  <c r="N82" i="43"/>
  <c r="F82" i="43"/>
  <c r="D83" i="43"/>
  <c r="L83" i="43"/>
  <c r="M82" i="43"/>
  <c r="H83" i="43"/>
  <c r="C84" i="43" l="1"/>
  <c r="I83" i="43"/>
  <c r="G83" i="43"/>
  <c r="L84" i="43"/>
  <c r="K83" i="43"/>
  <c r="H84" i="43"/>
  <c r="J84" i="43"/>
  <c r="F83" i="43"/>
  <c r="K84" i="43"/>
  <c r="I84" i="43"/>
  <c r="N83" i="43"/>
  <c r="E83" i="43"/>
  <c r="M83" i="43"/>
  <c r="D84" i="43"/>
  <c r="C85" i="43" l="1"/>
  <c r="I85" i="43"/>
  <c r="F84" i="43"/>
  <c r="E84" i="43"/>
  <c r="H85" i="43"/>
  <c r="N84" i="43"/>
  <c r="M84" i="43"/>
  <c r="J85" i="43"/>
  <c r="L85" i="43"/>
  <c r="K85" i="43"/>
  <c r="G84" i="43"/>
  <c r="D85" i="43"/>
  <c r="C86" i="43" l="1"/>
  <c r="N85" i="43"/>
  <c r="I86" i="43"/>
  <c r="G85" i="43"/>
  <c r="M85" i="43"/>
  <c r="H86" i="43"/>
  <c r="F85" i="43"/>
  <c r="J86" i="43"/>
  <c r="L86" i="43"/>
  <c r="D86" i="43"/>
  <c r="K86" i="43"/>
  <c r="E85" i="43"/>
  <c r="C87" i="43" l="1"/>
  <c r="J87" i="43"/>
  <c r="M86" i="43"/>
  <c r="E86" i="43"/>
  <c r="F86" i="43"/>
  <c r="H87" i="43"/>
  <c r="N86" i="43"/>
  <c r="L87" i="43"/>
  <c r="I87" i="43"/>
  <c r="K87" i="43"/>
  <c r="G86" i="43"/>
  <c r="D87" i="43"/>
  <c r="C88" i="43" l="1"/>
  <c r="H88" i="43"/>
  <c r="K88" i="43"/>
  <c r="N87" i="43"/>
  <c r="J88" i="43"/>
  <c r="E87" i="43"/>
  <c r="G87" i="43"/>
  <c r="D88" i="43"/>
  <c r="F87" i="43"/>
  <c r="L88" i="43"/>
  <c r="I88" i="43"/>
  <c r="M87" i="43"/>
  <c r="C89" i="43" l="1"/>
  <c r="K89" i="43"/>
  <c r="G88" i="43"/>
  <c r="L89" i="43"/>
  <c r="E88" i="43"/>
  <c r="D89" i="43"/>
  <c r="H89" i="43"/>
  <c r="F88" i="43"/>
  <c r="M88" i="43"/>
  <c r="N88" i="43"/>
  <c r="I89" i="43"/>
  <c r="C90" i="43" l="1"/>
  <c r="J89" i="43"/>
  <c r="L90" i="43"/>
  <c r="F89" i="43"/>
  <c r="H90" i="43"/>
  <c r="G89" i="43"/>
  <c r="N89" i="43"/>
  <c r="E89" i="43"/>
  <c r="D90" i="43"/>
  <c r="M89" i="43"/>
  <c r="J90" i="43"/>
  <c r="I90" i="43"/>
  <c r="K90" i="43"/>
  <c r="C91" i="43" l="1"/>
  <c r="F90" i="43"/>
  <c r="H91" i="43"/>
  <c r="M90" i="43"/>
  <c r="L91" i="43"/>
  <c r="G90" i="43"/>
  <c r="J91" i="43"/>
  <c r="D91" i="43"/>
  <c r="N90" i="43"/>
  <c r="E90" i="43"/>
  <c r="K91" i="43"/>
  <c r="C92" i="43" l="1"/>
  <c r="I91" i="43"/>
  <c r="N91" i="43"/>
  <c r="I92" i="43"/>
  <c r="H92" i="43"/>
  <c r="K92" i="43"/>
  <c r="G91" i="43"/>
  <c r="L92" i="43"/>
  <c r="D92" i="43"/>
  <c r="F91" i="43"/>
  <c r="J92" i="43"/>
  <c r="M91" i="43"/>
  <c r="E91" i="43"/>
  <c r="C93" i="43" l="1"/>
  <c r="J93" i="43"/>
  <c r="L93" i="43"/>
  <c r="M92" i="43"/>
  <c r="H93" i="43"/>
  <c r="N92" i="43"/>
  <c r="K93" i="43"/>
  <c r="I93" i="43"/>
  <c r="F92" i="43"/>
  <c r="D93" i="43"/>
  <c r="G92" i="43"/>
  <c r="E92" i="43"/>
  <c r="C94" i="43" l="1"/>
  <c r="K94" i="43"/>
  <c r="F93" i="43"/>
  <c r="E93" i="43"/>
  <c r="J94" i="43"/>
  <c r="I94" i="43"/>
  <c r="L94" i="43"/>
  <c r="N93" i="43"/>
  <c r="D94" i="43"/>
  <c r="M93" i="43"/>
  <c r="G93" i="43"/>
  <c r="H94" i="43"/>
  <c r="C95" i="43" l="1"/>
  <c r="I95" i="43"/>
  <c r="H95" i="43"/>
  <c r="E94" i="43"/>
  <c r="J95" i="43"/>
  <c r="L95" i="43"/>
  <c r="N94" i="43"/>
  <c r="D95" i="43"/>
  <c r="G94" i="43"/>
  <c r="K95" i="43"/>
  <c r="M94" i="43"/>
  <c r="F94" i="43"/>
  <c r="C96" i="43" l="1"/>
  <c r="D96" i="43"/>
  <c r="L96" i="43"/>
  <c r="F95" i="43"/>
  <c r="N95" i="43"/>
  <c r="E95" i="43"/>
  <c r="G95" i="43"/>
  <c r="J96" i="43"/>
  <c r="M95" i="43"/>
  <c r="H96" i="43"/>
  <c r="K96" i="43"/>
  <c r="I96" i="43"/>
  <c r="C97" i="43" l="1"/>
  <c r="F96" i="43"/>
  <c r="M96" i="43"/>
  <c r="E96" i="43"/>
  <c r="D97" i="43"/>
  <c r="N96" i="43"/>
  <c r="L97" i="43"/>
  <c r="G96" i="43"/>
  <c r="I97" i="43"/>
  <c r="H97" i="43"/>
  <c r="C98" i="43" l="1"/>
  <c r="K97" i="43"/>
  <c r="N97" i="43"/>
  <c r="K98" i="43"/>
  <c r="E97" i="43"/>
  <c r="J97" i="43"/>
  <c r="M97" i="43"/>
  <c r="L98" i="43"/>
  <c r="J98" i="43"/>
  <c r="G97" i="43"/>
  <c r="H98" i="43"/>
  <c r="I98" i="43"/>
  <c r="F97" i="43"/>
  <c r="D98" i="43"/>
  <c r="C99" i="43" l="1"/>
  <c r="K99" i="43"/>
  <c r="N98" i="43"/>
  <c r="E98" i="43"/>
  <c r="M98" i="43"/>
  <c r="F98" i="43"/>
  <c r="H99" i="43"/>
  <c r="I99" i="43"/>
  <c r="G98" i="43"/>
  <c r="J99" i="43"/>
  <c r="L99" i="43"/>
  <c r="D99" i="43"/>
  <c r="C100" i="43" l="1"/>
  <c r="J100" i="43"/>
  <c r="F99" i="43"/>
  <c r="E99" i="43"/>
  <c r="I100" i="43"/>
  <c r="H100" i="43"/>
  <c r="G99" i="43"/>
  <c r="M99" i="43"/>
  <c r="N99" i="43"/>
  <c r="L100" i="43"/>
  <c r="D100" i="43"/>
  <c r="C101" i="43" l="1"/>
  <c r="K100" i="43"/>
  <c r="M100" i="43"/>
  <c r="F100" i="43"/>
  <c r="G100" i="43"/>
  <c r="E100" i="43"/>
  <c r="K101" i="43"/>
  <c r="J101" i="43"/>
  <c r="N100" i="43"/>
  <c r="L101" i="43"/>
  <c r="D101" i="43"/>
  <c r="I101" i="43"/>
  <c r="C102" i="43" l="1"/>
  <c r="H101" i="43"/>
  <c r="D102" i="43"/>
  <c r="M101" i="43"/>
  <c r="E101" i="43"/>
  <c r="K102" i="43"/>
  <c r="G101" i="43"/>
  <c r="N101" i="43"/>
  <c r="J102" i="43"/>
  <c r="H102" i="43"/>
  <c r="F101" i="43"/>
  <c r="I102" i="43"/>
  <c r="L102" i="43"/>
  <c r="C103" i="43" l="1"/>
  <c r="D103" i="43"/>
  <c r="I103" i="43"/>
  <c r="N102" i="43"/>
  <c r="G102" i="43"/>
  <c r="K103" i="43"/>
  <c r="F102" i="43"/>
  <c r="H103" i="43"/>
  <c r="J103" i="43"/>
  <c r="E102" i="43"/>
  <c r="M102" i="43"/>
  <c r="L103" i="43"/>
  <c r="C104" i="43" l="1"/>
  <c r="I104" i="43"/>
  <c r="E103" i="43"/>
  <c r="M103" i="43"/>
  <c r="G103" i="43"/>
  <c r="K104" i="43"/>
  <c r="N103" i="43"/>
  <c r="D104" i="43"/>
  <c r="J104" i="43"/>
  <c r="F103" i="43"/>
  <c r="L104" i="43"/>
  <c r="H104" i="43"/>
  <c r="C105" i="43" l="1"/>
  <c r="D105" i="43"/>
  <c r="G104" i="43"/>
  <c r="E104" i="43"/>
  <c r="F104" i="43"/>
  <c r="K105" i="43"/>
  <c r="I105" i="43"/>
  <c r="M104" i="43"/>
  <c r="L105" i="43"/>
  <c r="N104" i="43"/>
  <c r="H105" i="43"/>
  <c r="J105" i="43"/>
  <c r="C106" i="43" l="1"/>
  <c r="K106" i="43"/>
  <c r="F105" i="43"/>
  <c r="E105" i="43"/>
  <c r="D106" i="43"/>
  <c r="H106" i="43"/>
  <c r="G105" i="43"/>
  <c r="M105" i="43"/>
  <c r="L106" i="43"/>
  <c r="I106" i="43"/>
  <c r="J106" i="43"/>
  <c r="N105" i="43"/>
  <c r="C107" i="43" l="1"/>
  <c r="D107" i="43"/>
  <c r="G106" i="43"/>
  <c r="N106" i="43"/>
  <c r="M106" i="43"/>
  <c r="F106" i="43"/>
  <c r="J107" i="43"/>
  <c r="E106" i="43"/>
  <c r="H107" i="43"/>
  <c r="I107" i="43"/>
  <c r="L107" i="43"/>
  <c r="C108" i="43" l="1"/>
  <c r="K107" i="43"/>
  <c r="N107" i="43"/>
  <c r="J108" i="43"/>
  <c r="D108" i="43"/>
  <c r="H108" i="43"/>
  <c r="M107" i="43"/>
  <c r="F107" i="43"/>
  <c r="I108" i="43"/>
  <c r="K108" i="43"/>
  <c r="E107" i="43"/>
  <c r="L108" i="43"/>
  <c r="G107" i="43"/>
  <c r="C109" i="43" l="1"/>
  <c r="J109" i="43"/>
  <c r="N108" i="43"/>
  <c r="E108" i="43"/>
  <c r="H109" i="43"/>
  <c r="F108" i="43"/>
  <c r="L109" i="43"/>
  <c r="K109" i="43"/>
  <c r="G108" i="43"/>
  <c r="I109" i="43"/>
  <c r="M108" i="43"/>
  <c r="D109" i="43"/>
  <c r="C110" i="43" l="1"/>
  <c r="J110" i="43"/>
  <c r="F109" i="43"/>
  <c r="I110" i="43"/>
  <c r="M109" i="43"/>
  <c r="G109" i="43"/>
  <c r="N109" i="43"/>
  <c r="L110" i="43"/>
  <c r="D110" i="43"/>
  <c r="E109" i="43"/>
  <c r="K110" i="43"/>
  <c r="C111" i="43" l="1"/>
  <c r="H110" i="43"/>
  <c r="F110" i="43"/>
  <c r="L111" i="43"/>
  <c r="M110" i="43"/>
  <c r="D111" i="43"/>
  <c r="G110" i="43"/>
  <c r="E110" i="43"/>
  <c r="H111" i="43"/>
  <c r="N110" i="43"/>
  <c r="I111" i="43"/>
  <c r="J111" i="43"/>
  <c r="C112" i="43" l="1"/>
  <c r="K111" i="43"/>
  <c r="L112" i="43"/>
  <c r="N111" i="43"/>
  <c r="J112" i="43"/>
  <c r="F111" i="43"/>
  <c r="I112" i="43"/>
  <c r="K112" i="43"/>
  <c r="M111" i="43"/>
  <c r="E111" i="43"/>
  <c r="D112" i="43"/>
  <c r="G111" i="43"/>
  <c r="H112" i="43"/>
  <c r="C113" i="43" l="1"/>
  <c r="K113" i="43"/>
  <c r="H113" i="43"/>
  <c r="F112" i="43"/>
  <c r="D113" i="43"/>
  <c r="L113" i="43"/>
  <c r="J113" i="43"/>
  <c r="G112" i="43"/>
  <c r="E112" i="43"/>
  <c r="I113" i="43"/>
  <c r="M112" i="43"/>
  <c r="N112" i="43"/>
  <c r="C114" i="43" l="1"/>
  <c r="D114" i="43"/>
  <c r="I114" i="43"/>
  <c r="M113" i="43"/>
  <c r="L114" i="43"/>
  <c r="E113" i="43"/>
  <c r="F113" i="43"/>
  <c r="N113" i="43"/>
  <c r="G113" i="43"/>
  <c r="J114" i="43"/>
  <c r="H114" i="43"/>
  <c r="K114" i="43"/>
  <c r="C115" i="43" l="1"/>
  <c r="D115" i="43"/>
  <c r="L115" i="43"/>
  <c r="E114" i="43"/>
  <c r="M114" i="43"/>
  <c r="F114" i="43"/>
  <c r="N114" i="43"/>
  <c r="K115" i="43"/>
  <c r="G114" i="43"/>
  <c r="J115" i="43"/>
  <c r="I115" i="43"/>
  <c r="H115" i="43"/>
  <c r="C116" i="43" l="1"/>
  <c r="J116" i="43"/>
  <c r="G115" i="43"/>
  <c r="N115" i="43"/>
  <c r="F115" i="43"/>
  <c r="K116" i="43"/>
  <c r="M115" i="43"/>
  <c r="I116" i="43"/>
  <c r="H116" i="43"/>
  <c r="E115" i="43"/>
  <c r="D116" i="43"/>
  <c r="L116" i="43"/>
  <c r="C117" i="43" l="1"/>
  <c r="D117" i="43"/>
  <c r="F116" i="43"/>
  <c r="H117" i="43"/>
  <c r="M116" i="43"/>
  <c r="L117" i="43"/>
  <c r="N116" i="43"/>
  <c r="I117" i="43"/>
  <c r="G116" i="43"/>
  <c r="J117" i="43"/>
  <c r="E116" i="43"/>
  <c r="K117" i="43"/>
  <c r="C118" i="43" l="1"/>
  <c r="I118" i="43"/>
  <c r="J118" i="43"/>
  <c r="E117" i="43"/>
  <c r="H118" i="43"/>
  <c r="F117" i="43"/>
  <c r="K118" i="43"/>
  <c r="D118" i="43"/>
  <c r="L118" i="43"/>
  <c r="N117" i="43"/>
  <c r="G117" i="43"/>
  <c r="M117" i="43"/>
  <c r="C119" i="43" l="1"/>
  <c r="K119" i="43"/>
  <c r="G118" i="43"/>
  <c r="E118" i="43"/>
  <c r="I119" i="43"/>
  <c r="L119" i="43"/>
  <c r="N118" i="43"/>
  <c r="M118" i="43"/>
  <c r="D119" i="43"/>
  <c r="F118" i="43"/>
  <c r="J119" i="43"/>
  <c r="H119" i="43"/>
  <c r="C120" i="43" l="1"/>
  <c r="K120" i="43"/>
  <c r="F119" i="43"/>
  <c r="M119" i="43"/>
  <c r="N119" i="43"/>
  <c r="D120" i="43"/>
  <c r="I120" i="43"/>
  <c r="E119" i="43"/>
  <c r="L120" i="43"/>
  <c r="G119" i="43"/>
  <c r="J120" i="43"/>
  <c r="C121" i="43" l="1"/>
  <c r="H120" i="43"/>
  <c r="L121" i="43"/>
  <c r="J121" i="43"/>
  <c r="G120" i="43"/>
  <c r="N120" i="43"/>
  <c r="E120" i="43"/>
  <c r="M120" i="43"/>
  <c r="F120" i="43"/>
  <c r="D121" i="43"/>
  <c r="I121" i="43"/>
  <c r="C122" i="43" l="1"/>
  <c r="K121" i="43"/>
  <c r="G121" i="43"/>
  <c r="E121" i="43"/>
  <c r="L122" i="43"/>
  <c r="H121" i="43"/>
  <c r="D122" i="43"/>
  <c r="N121" i="43"/>
  <c r="F121" i="43"/>
  <c r="H122" i="43"/>
  <c r="M121" i="43"/>
  <c r="K122" i="43"/>
  <c r="C123" i="43" l="1"/>
  <c r="J122" i="43"/>
  <c r="G122" i="43"/>
  <c r="K123" i="43"/>
  <c r="F122" i="43"/>
  <c r="I122" i="43"/>
  <c r="N122" i="43"/>
  <c r="M122" i="43"/>
  <c r="I123" i="43"/>
  <c r="E122" i="43"/>
  <c r="H123" i="43"/>
  <c r="L123" i="43"/>
  <c r="J123" i="43"/>
  <c r="C124" i="43" l="1"/>
  <c r="D123" i="43"/>
  <c r="L124" i="43"/>
  <c r="K124" i="43"/>
  <c r="H124" i="43"/>
  <c r="C125" i="43" l="1"/>
  <c r="M123" i="43"/>
  <c r="L125" i="43"/>
  <c r="F123" i="43"/>
  <c r="G123" i="43"/>
  <c r="E123" i="43"/>
  <c r="N123" i="43"/>
  <c r="D124" i="43"/>
  <c r="I124" i="43"/>
  <c r="J124" i="43"/>
  <c r="D125" i="43"/>
  <c r="H125" i="43"/>
  <c r="C126" i="43" l="1"/>
  <c r="E124" i="43"/>
  <c r="L126" i="43"/>
  <c r="M124" i="43"/>
  <c r="G125" i="43"/>
  <c r="K125" i="43"/>
  <c r="G124" i="43"/>
  <c r="F125" i="43"/>
  <c r="F124" i="43"/>
  <c r="J125" i="43"/>
  <c r="I125" i="43"/>
  <c r="N125" i="43"/>
  <c r="M125" i="43"/>
  <c r="N124" i="43"/>
  <c r="E125" i="43"/>
  <c r="I126" i="43"/>
  <c r="C127" i="43" l="1"/>
  <c r="H126" i="43"/>
  <c r="D126" i="43"/>
  <c r="J126" i="43"/>
  <c r="K126" i="43"/>
  <c r="I127" i="43"/>
  <c r="C128" i="43" l="1"/>
  <c r="M126" i="43"/>
  <c r="H127" i="43"/>
  <c r="I128" i="43"/>
  <c r="D127" i="43"/>
  <c r="E126" i="43"/>
  <c r="K127" i="43"/>
  <c r="J128" i="43"/>
  <c r="L127" i="43"/>
  <c r="N126" i="43"/>
  <c r="D128" i="43"/>
  <c r="H128" i="43"/>
  <c r="G126" i="43"/>
  <c r="K128" i="43"/>
  <c r="F126" i="43"/>
  <c r="L128" i="43"/>
  <c r="J127" i="43"/>
  <c r="C129" i="43" l="1"/>
  <c r="E127" i="43"/>
  <c r="G128" i="43"/>
  <c r="M127" i="43"/>
  <c r="G127" i="43"/>
  <c r="E128" i="43"/>
  <c r="N127" i="43"/>
  <c r="F127" i="43"/>
  <c r="N128" i="43"/>
  <c r="F128" i="43"/>
  <c r="M128" i="43"/>
  <c r="K129" i="43"/>
  <c r="C130" i="43" l="1"/>
  <c r="L129" i="43"/>
  <c r="J129" i="43"/>
  <c r="H129" i="43"/>
  <c r="D129" i="43"/>
  <c r="I129" i="43"/>
  <c r="K130" i="43"/>
  <c r="C131" i="43" l="1"/>
  <c r="N129" i="43"/>
  <c r="J130" i="43"/>
  <c r="K131" i="43"/>
  <c r="H130" i="43"/>
  <c r="E129" i="43"/>
  <c r="L130" i="43"/>
  <c r="I130" i="43"/>
  <c r="M129" i="43"/>
  <c r="J131" i="43"/>
  <c r="G129" i="43"/>
  <c r="I131" i="43"/>
  <c r="F129" i="43"/>
  <c r="L131" i="43"/>
  <c r="D130" i="43"/>
  <c r="H131" i="43"/>
  <c r="D131" i="43"/>
  <c r="C132" i="43" l="1"/>
  <c r="E130" i="43"/>
  <c r="N130" i="43"/>
  <c r="F131" i="43"/>
  <c r="F130" i="43"/>
  <c r="N131" i="43"/>
  <c r="G130" i="43"/>
  <c r="M130" i="43"/>
  <c r="G131" i="43"/>
  <c r="M131" i="43"/>
  <c r="E131" i="43"/>
  <c r="D132" i="43"/>
  <c r="C133" i="43" l="1"/>
  <c r="H132" i="43"/>
  <c r="L132" i="43"/>
  <c r="N132" i="43"/>
  <c r="G132" i="43"/>
  <c r="I132" i="43"/>
  <c r="E132" i="43"/>
  <c r="F132" i="43"/>
  <c r="K132" i="43"/>
  <c r="J132" i="43"/>
  <c r="M132" i="43"/>
  <c r="H133" i="43"/>
  <c r="C134" i="43" l="1"/>
  <c r="J133" i="43"/>
  <c r="D133" i="43"/>
  <c r="I133" i="43"/>
  <c r="K133" i="43"/>
  <c r="L133" i="43"/>
  <c r="J134" i="43"/>
  <c r="C135" i="43" l="1"/>
  <c r="G133" i="43"/>
  <c r="I134" i="43"/>
  <c r="H135" i="43"/>
  <c r="M133" i="43"/>
  <c r="H134" i="43"/>
  <c r="I135" i="43"/>
  <c r="N133" i="43"/>
  <c r="L135" i="43"/>
  <c r="E133" i="43"/>
  <c r="D134" i="43"/>
  <c r="F133" i="43"/>
  <c r="L134" i="43"/>
  <c r="K134" i="43"/>
  <c r="J135" i="43"/>
  <c r="D135" i="43"/>
  <c r="C136" i="43" l="1"/>
  <c r="G134" i="43"/>
  <c r="G135" i="43"/>
  <c r="N135" i="43"/>
  <c r="M135" i="43"/>
  <c r="F134" i="43"/>
  <c r="N134" i="43"/>
  <c r="M134" i="43"/>
  <c r="E134" i="43"/>
  <c r="E135" i="43"/>
  <c r="K135" i="43"/>
  <c r="F135" i="43"/>
  <c r="L136" i="43"/>
  <c r="C137" i="43" l="1"/>
  <c r="I136" i="43"/>
  <c r="J136" i="43"/>
  <c r="H136" i="43"/>
  <c r="K136" i="43"/>
  <c r="D136" i="43"/>
  <c r="K137" i="43"/>
  <c r="C138" i="43" l="1"/>
  <c r="G136" i="43"/>
  <c r="L137" i="43"/>
  <c r="E136" i="43"/>
  <c r="I137" i="43"/>
  <c r="M136" i="43"/>
  <c r="J137" i="43"/>
  <c r="N136" i="43"/>
  <c r="F136" i="43"/>
  <c r="D137" i="43"/>
  <c r="H137" i="43"/>
  <c r="H138" i="43"/>
  <c r="C139" i="43" l="1"/>
  <c r="M137" i="43"/>
  <c r="D138" i="43"/>
  <c r="K139" i="43"/>
  <c r="K138" i="43"/>
  <c r="E137" i="43"/>
  <c r="L138" i="43"/>
  <c r="J138" i="43"/>
  <c r="F137" i="43"/>
  <c r="D139" i="43"/>
  <c r="G137" i="43"/>
  <c r="H139" i="43"/>
  <c r="N137" i="43"/>
  <c r="L139" i="43"/>
  <c r="I139" i="43"/>
  <c r="I138" i="43"/>
  <c r="J139" i="43"/>
  <c r="C140" i="43" l="1"/>
  <c r="G138" i="43"/>
  <c r="G139" i="43"/>
  <c r="N138" i="43"/>
  <c r="M138" i="43"/>
  <c r="E138" i="43"/>
  <c r="F138" i="43"/>
  <c r="E139" i="43"/>
  <c r="F139" i="43"/>
  <c r="M139" i="43"/>
  <c r="N139" i="43"/>
  <c r="H140" i="43"/>
  <c r="C141" i="43" l="1"/>
  <c r="L140" i="43"/>
  <c r="K140" i="43"/>
  <c r="D140" i="43"/>
  <c r="J140" i="43"/>
  <c r="I140" i="43"/>
  <c r="J141" i="43"/>
  <c r="C142" i="43" l="1"/>
  <c r="M140" i="43"/>
  <c r="H141" i="43"/>
  <c r="H142" i="43"/>
  <c r="E140" i="43"/>
  <c r="L141" i="43"/>
  <c r="L142" i="43"/>
  <c r="F140" i="43"/>
  <c r="J142" i="43"/>
  <c r="D141" i="43"/>
  <c r="N140" i="43"/>
  <c r="K141" i="43"/>
  <c r="G140" i="43"/>
  <c r="I142" i="43"/>
  <c r="I141" i="43"/>
  <c r="K142" i="43"/>
  <c r="D142" i="43"/>
  <c r="C143" i="43" l="1"/>
  <c r="F141" i="43"/>
  <c r="N142" i="43"/>
  <c r="M142" i="43"/>
  <c r="M141" i="43"/>
  <c r="G142" i="43"/>
  <c r="E141" i="43"/>
  <c r="N141" i="43"/>
  <c r="E142" i="43"/>
  <c r="G141" i="43"/>
  <c r="F142" i="43"/>
  <c r="K143" i="43"/>
  <c r="C144" i="43" l="1"/>
  <c r="C145" i="43" s="1"/>
  <c r="L143" i="43"/>
  <c r="I143" i="43"/>
  <c r="H143" i="43"/>
  <c r="D143" i="43"/>
  <c r="J143" i="43"/>
  <c r="H145" i="43"/>
  <c r="C146" i="43" l="1"/>
  <c r="N143" i="43"/>
  <c r="K144" i="43"/>
  <c r="L144" i="43"/>
  <c r="E143" i="43"/>
  <c r="L145" i="43"/>
  <c r="D144" i="43"/>
  <c r="M143" i="43"/>
  <c r="J145" i="43"/>
  <c r="I145" i="43"/>
  <c r="K145" i="43"/>
  <c r="I144" i="43"/>
  <c r="F143" i="43"/>
  <c r="H144" i="43"/>
  <c r="G143" i="43"/>
  <c r="J144" i="43"/>
  <c r="K146" i="43"/>
  <c r="D145" i="43"/>
  <c r="C147" i="43" l="1"/>
  <c r="F144" i="43"/>
  <c r="J146" i="43"/>
  <c r="E145" i="43"/>
  <c r="K147" i="43"/>
  <c r="L146" i="43"/>
  <c r="H147" i="43"/>
  <c r="M144" i="43"/>
  <c r="H146" i="43"/>
  <c r="J147" i="43"/>
  <c r="G145" i="43"/>
  <c r="G144" i="43"/>
  <c r="M145" i="43"/>
  <c r="F145" i="43"/>
  <c r="E144" i="43"/>
  <c r="I147" i="43"/>
  <c r="N144" i="43"/>
  <c r="N145" i="43"/>
  <c r="L147" i="43"/>
  <c r="D146" i="43"/>
  <c r="I146" i="43"/>
  <c r="D147" i="43"/>
  <c r="C148" i="43" l="1"/>
  <c r="F146" i="43"/>
  <c r="E147" i="43"/>
  <c r="G147" i="43"/>
  <c r="E146" i="43"/>
  <c r="M147" i="43"/>
  <c r="G146" i="43"/>
  <c r="M146" i="43"/>
  <c r="N146" i="43"/>
  <c r="F147" i="43"/>
  <c r="N147" i="43"/>
  <c r="K148" i="43"/>
  <c r="C149" i="43" l="1"/>
  <c r="J148" i="43"/>
  <c r="D148" i="43"/>
  <c r="I148" i="43"/>
  <c r="H148" i="43"/>
  <c r="L148" i="43"/>
  <c r="I149" i="43"/>
  <c r="C150" i="43" l="1"/>
  <c r="F148" i="43"/>
  <c r="D149" i="43"/>
  <c r="L149" i="43"/>
  <c r="H150" i="43"/>
  <c r="E148" i="43"/>
  <c r="K150" i="43"/>
  <c r="M148" i="43"/>
  <c r="L150" i="43"/>
  <c r="G148" i="43"/>
  <c r="D150" i="43"/>
  <c r="J149" i="43"/>
  <c r="N148" i="43"/>
  <c r="J150" i="43"/>
  <c r="H149" i="43"/>
  <c r="K149" i="43"/>
  <c r="I150" i="43"/>
  <c r="C151" i="43" l="1"/>
  <c r="E149" i="43"/>
  <c r="E150" i="43"/>
  <c r="G149" i="43"/>
  <c r="N149" i="43"/>
  <c r="G150" i="43"/>
  <c r="F149" i="43"/>
  <c r="N150" i="43"/>
  <c r="M149" i="43"/>
  <c r="M150" i="43"/>
  <c r="F150" i="43"/>
  <c r="I151" i="43"/>
  <c r="C152" i="43" l="1"/>
  <c r="K151" i="43"/>
  <c r="L151" i="43"/>
  <c r="J151" i="43"/>
  <c r="D151" i="43"/>
  <c r="H151" i="43"/>
  <c r="I152" i="43"/>
  <c r="C153" i="43" l="1"/>
  <c r="F151" i="43"/>
  <c r="D152" i="43"/>
  <c r="J152" i="43"/>
  <c r="G151" i="43"/>
  <c r="N151" i="43"/>
  <c r="E151" i="43"/>
  <c r="K152" i="43"/>
  <c r="H152" i="43"/>
  <c r="M151" i="43"/>
  <c r="L152" i="43"/>
  <c r="J153" i="43"/>
  <c r="C154" i="43" l="1"/>
  <c r="E152" i="43"/>
  <c r="L153" i="43"/>
  <c r="L154" i="43"/>
  <c r="J154" i="43"/>
  <c r="K153" i="43"/>
  <c r="F152" i="43"/>
  <c r="H153" i="43"/>
  <c r="H154" i="43"/>
  <c r="I154" i="43"/>
  <c r="G152" i="43"/>
  <c r="K154" i="43"/>
  <c r="M152" i="43"/>
  <c r="N152" i="43"/>
  <c r="D153" i="43"/>
  <c r="I153" i="43"/>
  <c r="D154" i="43"/>
  <c r="C155" i="43" l="1"/>
  <c r="G153" i="43"/>
  <c r="N154" i="43"/>
  <c r="F154" i="43"/>
  <c r="M153" i="43"/>
  <c r="F153" i="43"/>
  <c r="M154" i="43"/>
  <c r="N153" i="43"/>
  <c r="E153" i="43"/>
  <c r="E154" i="43"/>
  <c r="G154" i="43"/>
  <c r="D155" i="43"/>
  <c r="C156" i="43" l="1"/>
  <c r="K155" i="43"/>
  <c r="E155" i="43"/>
  <c r="F155" i="43"/>
  <c r="J155" i="43"/>
  <c r="N155" i="43"/>
  <c r="G155" i="43"/>
  <c r="L155" i="43"/>
  <c r="M155" i="43"/>
  <c r="H155" i="43"/>
  <c r="K156" i="43"/>
  <c r="I155" i="43"/>
  <c r="I156" i="43"/>
  <c r="C157" i="43" l="1"/>
  <c r="D156" i="43"/>
  <c r="L156" i="43"/>
  <c r="J156" i="43"/>
  <c r="H156" i="43"/>
  <c r="D157" i="43"/>
  <c r="C158" i="43" l="1"/>
  <c r="E156" i="43"/>
  <c r="L157" i="43"/>
  <c r="E157" i="43"/>
  <c r="L158" i="43"/>
  <c r="K158" i="43"/>
  <c r="M156" i="43"/>
  <c r="K157" i="43"/>
  <c r="J158" i="43"/>
  <c r="I157" i="43"/>
  <c r="G156" i="43"/>
  <c r="M157" i="43"/>
  <c r="F157" i="43"/>
  <c r="N156" i="43"/>
  <c r="G157" i="43"/>
  <c r="J157" i="43"/>
  <c r="F156" i="43"/>
  <c r="H158" i="43"/>
  <c r="N157" i="43"/>
  <c r="H157" i="43"/>
  <c r="I158" i="43"/>
  <c r="C159" i="43" l="1"/>
  <c r="D158" i="43"/>
  <c r="K159" i="43"/>
  <c r="C160" i="43" l="1"/>
  <c r="F158" i="43"/>
  <c r="I159" i="43"/>
  <c r="J160" i="43"/>
  <c r="J159" i="43"/>
  <c r="E158" i="43"/>
  <c r="H159" i="43"/>
  <c r="H160" i="43"/>
  <c r="L159" i="43"/>
  <c r="G158" i="43"/>
  <c r="K160" i="43"/>
  <c r="N158" i="43"/>
  <c r="M158" i="43"/>
  <c r="I160" i="43"/>
  <c r="D159" i="43"/>
  <c r="L160" i="43"/>
  <c r="D160" i="43"/>
  <c r="C161" i="43" l="1"/>
  <c r="E159" i="43"/>
  <c r="F160" i="43"/>
  <c r="M160" i="43"/>
  <c r="G159" i="43"/>
  <c r="N160" i="43"/>
  <c r="M159" i="43"/>
  <c r="F159" i="43"/>
  <c r="N159" i="43"/>
  <c r="G160" i="43"/>
  <c r="E160" i="43"/>
  <c r="H161" i="43"/>
  <c r="C162" i="43" l="1"/>
  <c r="L161" i="43"/>
  <c r="K161" i="43"/>
  <c r="I161" i="43"/>
  <c r="D161" i="43"/>
  <c r="J161" i="43"/>
  <c r="I162" i="43"/>
  <c r="C163" i="43" l="1"/>
  <c r="G161" i="43"/>
  <c r="H162" i="43"/>
  <c r="L163" i="43"/>
  <c r="I163" i="43"/>
  <c r="D162" i="43"/>
  <c r="M161" i="43"/>
  <c r="K162" i="43"/>
  <c r="J163" i="43"/>
  <c r="J162" i="43"/>
  <c r="F161" i="43"/>
  <c r="K163" i="43"/>
  <c r="N161" i="43"/>
  <c r="D163" i="43"/>
  <c r="E161" i="43"/>
  <c r="H163" i="43"/>
  <c r="L162" i="43"/>
  <c r="C164" i="43" l="1"/>
  <c r="M162" i="43"/>
  <c r="G163" i="43"/>
  <c r="E163" i="43"/>
  <c r="E162" i="43"/>
  <c r="G162" i="43"/>
  <c r="F162" i="43"/>
  <c r="N162" i="43"/>
  <c r="N163" i="43"/>
  <c r="F163" i="43"/>
  <c r="M163" i="43"/>
  <c r="J164" i="43"/>
  <c r="C165" i="43" l="1"/>
  <c r="K164" i="43"/>
  <c r="I164" i="43"/>
  <c r="D164" i="43"/>
  <c r="H164" i="43"/>
  <c r="L164" i="43"/>
  <c r="D165" i="43"/>
  <c r="C166" i="43" l="1"/>
  <c r="G164" i="43"/>
  <c r="L165" i="43"/>
  <c r="N165" i="43"/>
  <c r="F165" i="43"/>
  <c r="L166" i="43"/>
  <c r="J166" i="43"/>
  <c r="F164" i="43"/>
  <c r="I165" i="43"/>
  <c r="K166" i="43"/>
  <c r="M165" i="43"/>
  <c r="E165" i="43"/>
  <c r="N164" i="43"/>
  <c r="G165" i="43"/>
  <c r="H166" i="43"/>
  <c r="E164" i="43"/>
  <c r="I166" i="43"/>
  <c r="M164" i="43"/>
  <c r="D166" i="43"/>
  <c r="J165" i="43"/>
  <c r="H165" i="43"/>
  <c r="K165" i="43"/>
  <c r="C167" i="43" l="1"/>
  <c r="G166" i="43"/>
  <c r="D167" i="43"/>
  <c r="N166" i="43"/>
  <c r="M166" i="43"/>
  <c r="K167" i="43"/>
  <c r="J167" i="43"/>
  <c r="E166" i="43"/>
  <c r="F166" i="43"/>
  <c r="I167" i="43"/>
  <c r="L167" i="43"/>
  <c r="C168" i="43" l="1"/>
  <c r="H167" i="43"/>
  <c r="M167" i="43"/>
  <c r="J168" i="43"/>
  <c r="I168" i="43"/>
  <c r="N167" i="43"/>
  <c r="E167" i="43"/>
  <c r="H168" i="43"/>
  <c r="F167" i="43"/>
  <c r="K168" i="43"/>
  <c r="D168" i="43"/>
  <c r="G167" i="43"/>
  <c r="L168" i="43"/>
  <c r="C169" i="43" l="1"/>
  <c r="F168" i="43"/>
  <c r="M168" i="43"/>
  <c r="G168" i="43"/>
  <c r="I169" i="43"/>
  <c r="H169" i="43"/>
  <c r="J169" i="43"/>
  <c r="K169" i="43"/>
  <c r="N168" i="43"/>
  <c r="L169" i="43"/>
  <c r="E168" i="43"/>
  <c r="D169" i="43"/>
  <c r="C170" i="43" l="1"/>
  <c r="M169" i="43"/>
  <c r="F169" i="43"/>
  <c r="I170" i="43"/>
  <c r="H170" i="43"/>
  <c r="J170" i="43"/>
  <c r="E169" i="43"/>
  <c r="K170" i="43"/>
  <c r="G169" i="43"/>
  <c r="N169" i="43"/>
  <c r="D170" i="43"/>
  <c r="C171" i="43" l="1"/>
  <c r="L170" i="43"/>
  <c r="F170" i="43"/>
  <c r="M170" i="43"/>
  <c r="E170" i="43"/>
  <c r="N170" i="43"/>
  <c r="H171" i="43"/>
  <c r="I171" i="43"/>
  <c r="D171" i="43"/>
  <c r="G170" i="43"/>
  <c r="L171" i="43"/>
  <c r="C172" i="43" l="1"/>
  <c r="K171" i="43"/>
  <c r="M171" i="43"/>
  <c r="L172" i="43"/>
  <c r="J172" i="43"/>
  <c r="J171" i="43"/>
  <c r="F171" i="43"/>
  <c r="N171" i="43"/>
  <c r="K172" i="43"/>
  <c r="H172" i="43"/>
  <c r="G171" i="43"/>
  <c r="E171" i="43"/>
  <c r="I172" i="43"/>
  <c r="D172" i="43"/>
  <c r="C173" i="43" l="1"/>
  <c r="N172" i="43"/>
  <c r="M172" i="43"/>
  <c r="E172" i="43"/>
  <c r="I173" i="43"/>
  <c r="F172" i="43"/>
  <c r="H173" i="43"/>
  <c r="G172" i="43"/>
  <c r="L173" i="43"/>
  <c r="D173" i="43"/>
  <c r="J173" i="43"/>
  <c r="K173" i="43"/>
  <c r="C174" i="43" l="1"/>
  <c r="G173" i="43"/>
  <c r="H174" i="43"/>
  <c r="F173" i="43"/>
  <c r="J174" i="43"/>
  <c r="E173" i="43"/>
  <c r="L174" i="43"/>
  <c r="K174" i="43"/>
  <c r="N173" i="43"/>
  <c r="M173" i="43"/>
  <c r="D174" i="43"/>
  <c r="I174" i="43"/>
  <c r="C175" i="43" l="1"/>
  <c r="M174" i="43"/>
  <c r="F174" i="43"/>
  <c r="L175" i="43"/>
  <c r="E174" i="43"/>
  <c r="N174" i="43"/>
  <c r="H175" i="43"/>
  <c r="D175" i="43"/>
  <c r="K175" i="43"/>
  <c r="G174" i="43"/>
  <c r="I175" i="43"/>
  <c r="J175" i="43"/>
  <c r="C176" i="43" l="1"/>
  <c r="M175" i="43"/>
  <c r="F175" i="43"/>
  <c r="E175" i="43"/>
  <c r="K176" i="43"/>
  <c r="N175" i="43"/>
  <c r="L176" i="43"/>
  <c r="I176" i="43"/>
  <c r="G175" i="43"/>
  <c r="H176" i="43"/>
  <c r="D176" i="43"/>
  <c r="C177" i="43" l="1"/>
  <c r="J176" i="43"/>
  <c r="G176" i="43"/>
  <c r="H177" i="43"/>
  <c r="N176" i="43"/>
  <c r="F176" i="43"/>
  <c r="E176" i="43"/>
  <c r="K177" i="43"/>
  <c r="L177" i="43"/>
  <c r="I177" i="43"/>
  <c r="D177" i="43"/>
  <c r="J177" i="43"/>
  <c r="M176" i="43"/>
  <c r="C178" i="43" l="1"/>
  <c r="E177" i="43"/>
  <c r="F177" i="43"/>
  <c r="H178" i="43"/>
  <c r="N177" i="43"/>
  <c r="G177" i="43"/>
  <c r="D178" i="43"/>
  <c r="K178" i="43"/>
  <c r="M177" i="43"/>
  <c r="J178" i="43"/>
  <c r="I178" i="43"/>
  <c r="C179" i="43" l="1"/>
  <c r="L178" i="43"/>
  <c r="F178" i="43"/>
  <c r="D179" i="43"/>
  <c r="M178" i="43"/>
  <c r="N178" i="43"/>
  <c r="E178" i="43"/>
  <c r="L179" i="43"/>
  <c r="G178" i="43"/>
  <c r="H179" i="43"/>
  <c r="K179" i="43"/>
  <c r="I179" i="43"/>
  <c r="C180" i="43" l="1"/>
  <c r="J179" i="43"/>
  <c r="N179" i="43"/>
  <c r="D180" i="43"/>
  <c r="I180" i="43"/>
  <c r="F179" i="43"/>
  <c r="G179" i="43"/>
  <c r="E179" i="43"/>
  <c r="L180" i="43"/>
  <c r="K180" i="43"/>
  <c r="M179" i="43"/>
  <c r="H180" i="43"/>
  <c r="J180" i="43"/>
  <c r="C181" i="43" l="1"/>
  <c r="G180" i="43"/>
  <c r="F180" i="43"/>
  <c r="E180" i="43"/>
  <c r="J181" i="43"/>
  <c r="L181" i="43"/>
  <c r="H181" i="43"/>
  <c r="N180" i="43"/>
  <c r="D181" i="43"/>
  <c r="I181" i="43"/>
  <c r="M180" i="43"/>
  <c r="K181" i="43"/>
  <c r="C182" i="43" l="1"/>
  <c r="N181" i="43"/>
  <c r="M181" i="43"/>
  <c r="E181" i="43"/>
  <c r="F181" i="43"/>
  <c r="L182" i="43"/>
  <c r="H182" i="43"/>
  <c r="I182" i="43"/>
  <c r="G181" i="43"/>
  <c r="J182" i="43"/>
  <c r="D182" i="43"/>
  <c r="C183" i="43" l="1"/>
  <c r="K182" i="43"/>
  <c r="F182" i="43"/>
  <c r="K183" i="43"/>
  <c r="D183" i="43"/>
  <c r="E182" i="43"/>
  <c r="M182" i="43"/>
  <c r="J183" i="43"/>
  <c r="N182" i="43"/>
  <c r="I183" i="43"/>
  <c r="H183" i="43"/>
  <c r="G182" i="43"/>
  <c r="L183" i="43"/>
  <c r="C184" i="43" l="1"/>
  <c r="E183" i="43"/>
  <c r="G183" i="43"/>
  <c r="F183" i="43"/>
  <c r="K184" i="43"/>
  <c r="D184" i="43"/>
  <c r="L184" i="43"/>
  <c r="N183" i="43"/>
  <c r="H184" i="43"/>
  <c r="M183" i="43"/>
  <c r="J184" i="43"/>
  <c r="I184" i="43"/>
  <c r="C185" i="43" l="1"/>
  <c r="M184" i="43"/>
  <c r="D185" i="43"/>
  <c r="G184" i="43"/>
  <c r="I185" i="43"/>
  <c r="L185" i="43"/>
  <c r="H185" i="43"/>
  <c r="N184" i="43"/>
  <c r="F184" i="43"/>
  <c r="E184" i="43"/>
  <c r="K185" i="43"/>
  <c r="C186" i="43" l="1"/>
  <c r="J185" i="43"/>
  <c r="G185" i="43"/>
  <c r="D186" i="43"/>
  <c r="N185" i="43"/>
  <c r="M185" i="43"/>
  <c r="E185" i="43"/>
  <c r="I186" i="43"/>
  <c r="F185" i="43"/>
  <c r="L186" i="43"/>
  <c r="J186" i="43"/>
  <c r="K186" i="43"/>
  <c r="C187" i="43" l="1"/>
  <c r="H186" i="43"/>
  <c r="J187" i="43"/>
  <c r="K187" i="43"/>
  <c r="E186" i="43"/>
  <c r="F186" i="43"/>
  <c r="N186" i="43"/>
  <c r="D187" i="43"/>
  <c r="H187" i="43"/>
  <c r="L187" i="43"/>
  <c r="G186" i="43"/>
  <c r="M186" i="43"/>
  <c r="I187" i="43"/>
  <c r="C188" i="43" l="1"/>
  <c r="M187" i="43"/>
  <c r="I188" i="43"/>
  <c r="N187" i="43"/>
  <c r="G187" i="43"/>
  <c r="K188" i="43"/>
  <c r="L188" i="43"/>
  <c r="D188" i="43"/>
  <c r="F187" i="43"/>
  <c r="H188" i="43"/>
  <c r="E187" i="43"/>
  <c r="J188" i="43"/>
  <c r="C189" i="43" l="1"/>
  <c r="F188" i="43"/>
  <c r="D189" i="43"/>
  <c r="K189" i="43"/>
  <c r="N188" i="43"/>
  <c r="I189" i="43"/>
  <c r="M188" i="43"/>
  <c r="J189" i="43"/>
  <c r="E188" i="43"/>
  <c r="G188" i="43"/>
  <c r="L189" i="43"/>
  <c r="H189" i="43"/>
  <c r="C190" i="43" l="1"/>
  <c r="E189" i="43"/>
  <c r="L190" i="43"/>
  <c r="N189" i="43"/>
  <c r="M189" i="43"/>
  <c r="H190" i="43"/>
  <c r="F189" i="43"/>
  <c r="I190" i="43"/>
  <c r="J190" i="43"/>
  <c r="G189" i="43"/>
  <c r="K190" i="43"/>
  <c r="C191" i="43" l="1"/>
  <c r="D190" i="43"/>
  <c r="L191" i="43"/>
  <c r="I191" i="43"/>
  <c r="H191" i="43"/>
  <c r="C192" i="43" l="1"/>
  <c r="N190" i="43"/>
  <c r="G190" i="43"/>
  <c r="F190" i="43"/>
  <c r="J191" i="43"/>
  <c r="E190" i="43"/>
  <c r="M190" i="43"/>
  <c r="K191" i="43"/>
  <c r="D191" i="43"/>
  <c r="H192" i="43"/>
  <c r="D192" i="43"/>
  <c r="C193" i="43" l="1"/>
  <c r="G191" i="43"/>
  <c r="J192" i="43"/>
  <c r="N192" i="43"/>
  <c r="E191" i="43"/>
  <c r="L192" i="43"/>
  <c r="N191" i="43"/>
  <c r="F191" i="43"/>
  <c r="M191" i="43"/>
  <c r="E192" i="43"/>
  <c r="G192" i="43"/>
  <c r="F192" i="43"/>
  <c r="I192" i="43"/>
  <c r="K192" i="43"/>
  <c r="M192" i="43"/>
  <c r="D193" i="43"/>
  <c r="C194" i="43" l="1"/>
  <c r="L193" i="43"/>
  <c r="M193" i="43"/>
  <c r="J193" i="43"/>
  <c r="F193" i="43"/>
  <c r="I193" i="43"/>
  <c r="K193" i="43"/>
  <c r="N193" i="43"/>
  <c r="G193" i="43"/>
  <c r="E193" i="43"/>
  <c r="H193" i="43"/>
  <c r="D194" i="43"/>
  <c r="C195" i="43" l="1"/>
  <c r="K194" i="43"/>
  <c r="G194" i="43"/>
  <c r="M194" i="43"/>
  <c r="L194" i="43"/>
  <c r="E194" i="43"/>
  <c r="I194" i="43"/>
  <c r="N194" i="43"/>
  <c r="F194" i="43"/>
  <c r="H194" i="43"/>
  <c r="J194" i="43"/>
  <c r="J195" i="43"/>
  <c r="C196" i="43" l="1"/>
  <c r="H195" i="43"/>
  <c r="K195" i="43"/>
  <c r="L195" i="43"/>
  <c r="D195" i="43"/>
  <c r="I195" i="43"/>
  <c r="K196" i="43"/>
  <c r="C197" i="43" l="1"/>
  <c r="N195" i="43"/>
  <c r="H196" i="43"/>
  <c r="H197" i="43"/>
  <c r="D196" i="43"/>
  <c r="M195" i="43"/>
  <c r="J196" i="43"/>
  <c r="D197" i="43"/>
  <c r="J197" i="43"/>
  <c r="E195" i="43"/>
  <c r="L197" i="43"/>
  <c r="L196" i="43"/>
  <c r="F195" i="43"/>
  <c r="K197" i="43"/>
  <c r="G195" i="43"/>
  <c r="I197" i="43"/>
  <c r="I196" i="43"/>
  <c r="C198" i="43" l="1"/>
  <c r="E196" i="43"/>
  <c r="E197" i="43"/>
  <c r="M196" i="43"/>
  <c r="F196" i="43"/>
  <c r="M197" i="43"/>
  <c r="N196" i="43"/>
  <c r="G196" i="43"/>
  <c r="G197" i="43"/>
  <c r="N197" i="43"/>
  <c r="F197" i="43"/>
  <c r="H198" i="43"/>
  <c r="C199" i="43" l="1"/>
  <c r="I198" i="43"/>
  <c r="D198" i="43"/>
  <c r="K198" i="43"/>
  <c r="J198" i="43"/>
  <c r="L198" i="43"/>
  <c r="H199" i="43"/>
  <c r="C200" i="43" l="1"/>
  <c r="N198" i="43"/>
  <c r="L199" i="43"/>
  <c r="K199" i="43"/>
  <c r="F198" i="43"/>
  <c r="G198" i="43"/>
  <c r="E198" i="43"/>
  <c r="D199" i="43"/>
  <c r="M198" i="43"/>
  <c r="I199" i="43"/>
  <c r="J199" i="43"/>
  <c r="H200" i="43"/>
  <c r="C201" i="43" l="1"/>
  <c r="E199" i="43"/>
  <c r="I200" i="43"/>
  <c r="I201" i="43"/>
  <c r="K201" i="43"/>
  <c r="D200" i="43"/>
  <c r="M199" i="43"/>
  <c r="K200" i="43"/>
  <c r="H201" i="43"/>
  <c r="G199" i="43"/>
  <c r="F199" i="43"/>
  <c r="J201" i="43"/>
  <c r="N199" i="43"/>
  <c r="L201" i="43"/>
  <c r="L200" i="43"/>
  <c r="J200" i="43"/>
  <c r="D201" i="43"/>
  <c r="C202" i="43" l="1"/>
  <c r="N200" i="43"/>
  <c r="F200" i="43"/>
  <c r="F201" i="43"/>
  <c r="M200" i="43"/>
  <c r="M201" i="43"/>
  <c r="G201" i="43"/>
  <c r="E200" i="43"/>
  <c r="E201" i="43"/>
  <c r="G200" i="43"/>
  <c r="N201" i="43"/>
  <c r="D202" i="43"/>
  <c r="C203" i="43" l="1"/>
  <c r="J202" i="43"/>
  <c r="E202" i="43"/>
  <c r="G202" i="43"/>
  <c r="I202" i="43"/>
  <c r="N202" i="43"/>
  <c r="K202" i="43"/>
  <c r="M202" i="43"/>
  <c r="F202" i="43"/>
  <c r="H202" i="43"/>
  <c r="L202" i="43"/>
  <c r="H203" i="43"/>
  <c r="C204" i="43" l="1"/>
  <c r="C205" i="43" s="1"/>
  <c r="K203" i="43"/>
  <c r="L203" i="43"/>
  <c r="D203" i="43"/>
  <c r="I203" i="43"/>
  <c r="J203" i="43"/>
  <c r="H205" i="43"/>
  <c r="C206" i="43" l="1"/>
  <c r="F203" i="43"/>
  <c r="K204" i="43"/>
  <c r="J204" i="43"/>
  <c r="G203" i="43"/>
  <c r="K205" i="43"/>
  <c r="J205" i="43"/>
  <c r="I205" i="43"/>
  <c r="N203" i="43"/>
  <c r="D204" i="43"/>
  <c r="L204" i="43"/>
  <c r="I204" i="43"/>
  <c r="M203" i="43"/>
  <c r="E203" i="43"/>
  <c r="H204" i="43"/>
  <c r="L205" i="43"/>
  <c r="I206" i="43"/>
  <c r="D205" i="43"/>
  <c r="C207" i="43" l="1"/>
  <c r="D206" i="43"/>
  <c r="J206" i="43"/>
  <c r="N205" i="43"/>
  <c r="L207" i="43"/>
  <c r="K206" i="43"/>
  <c r="F204" i="43"/>
  <c r="L206" i="43"/>
  <c r="J207" i="43"/>
  <c r="E204" i="43"/>
  <c r="D207" i="43"/>
  <c r="G205" i="43"/>
  <c r="F205" i="43"/>
  <c r="M204" i="43"/>
  <c r="E205" i="43"/>
  <c r="H206" i="43"/>
  <c r="N204" i="43"/>
  <c r="M205" i="43"/>
  <c r="H207" i="43"/>
  <c r="G204" i="43"/>
  <c r="I207" i="43"/>
  <c r="K207" i="43"/>
  <c r="C208" i="43" l="1"/>
  <c r="F206" i="43"/>
  <c r="G207" i="43"/>
  <c r="E207" i="43"/>
  <c r="F207" i="43"/>
  <c r="N206" i="43"/>
  <c r="M207" i="43"/>
  <c r="E206" i="43"/>
  <c r="G206" i="43"/>
  <c r="N207" i="43"/>
  <c r="M206" i="43"/>
  <c r="I208" i="43"/>
  <c r="C209" i="43" l="1"/>
  <c r="J208" i="43"/>
  <c r="D208" i="43"/>
  <c r="K208" i="43"/>
  <c r="H208" i="43"/>
  <c r="L208" i="43"/>
  <c r="I209" i="43"/>
  <c r="C210" i="43" l="1"/>
  <c r="F208" i="43"/>
  <c r="K209" i="43"/>
  <c r="J210" i="43"/>
  <c r="D209" i="43"/>
  <c r="G208" i="43"/>
  <c r="J209" i="43"/>
  <c r="L210" i="43"/>
  <c r="H209" i="43"/>
  <c r="N208" i="43"/>
  <c r="I210" i="43"/>
  <c r="M208" i="43"/>
  <c r="H210" i="43"/>
  <c r="E208" i="43"/>
  <c r="K210" i="43"/>
  <c r="L209" i="43"/>
  <c r="D210" i="43"/>
  <c r="C211" i="43" l="1"/>
  <c r="N209" i="43"/>
  <c r="M210" i="43"/>
  <c r="F210" i="43"/>
  <c r="E209" i="43"/>
  <c r="G209" i="43"/>
  <c r="M209" i="43"/>
  <c r="E210" i="43"/>
  <c r="F209" i="43"/>
  <c r="G210" i="43"/>
  <c r="N210" i="43"/>
  <c r="L211" i="43"/>
  <c r="C212" i="43" l="1"/>
  <c r="K211" i="43"/>
  <c r="J211" i="43"/>
  <c r="I211" i="43"/>
  <c r="D211" i="43"/>
  <c r="H211" i="43"/>
  <c r="I212" i="43"/>
  <c r="C213" i="43" l="1"/>
  <c r="F211" i="43"/>
  <c r="H212" i="43"/>
  <c r="H213" i="43"/>
  <c r="L212" i="43"/>
  <c r="G211" i="43"/>
  <c r="J212" i="43"/>
  <c r="J213" i="43"/>
  <c r="L213" i="43"/>
  <c r="M211" i="43"/>
  <c r="K213" i="43"/>
  <c r="N211" i="43"/>
  <c r="D212" i="43"/>
  <c r="E211" i="43"/>
  <c r="I213" i="43"/>
  <c r="K212" i="43"/>
  <c r="D213" i="43"/>
  <c r="C214" i="43" l="1"/>
  <c r="E212" i="43"/>
  <c r="G213" i="43"/>
  <c r="E213" i="43"/>
  <c r="M212" i="43"/>
  <c r="N212" i="43"/>
  <c r="F212" i="43"/>
  <c r="M213" i="43"/>
  <c r="G212" i="43"/>
  <c r="N213" i="43"/>
  <c r="F213" i="43"/>
  <c r="L214" i="43"/>
  <c r="C215" i="43" l="1"/>
  <c r="J214" i="43"/>
  <c r="I214" i="43"/>
  <c r="H214" i="43"/>
  <c r="D214" i="43"/>
  <c r="K214" i="43"/>
  <c r="I215" i="43"/>
  <c r="C216" i="43" l="1"/>
  <c r="E214" i="43"/>
  <c r="K215" i="43"/>
  <c r="I216" i="43"/>
  <c r="L215" i="43"/>
  <c r="N214" i="43"/>
  <c r="D215" i="43"/>
  <c r="F214" i="43"/>
  <c r="K216" i="43"/>
  <c r="M214" i="43"/>
  <c r="H215" i="43"/>
  <c r="D216" i="43"/>
  <c r="J216" i="43"/>
  <c r="G214" i="43"/>
  <c r="L216" i="43"/>
  <c r="J215" i="43"/>
  <c r="H216" i="43"/>
  <c r="C217" i="43" l="1"/>
  <c r="G215" i="43"/>
  <c r="G216" i="43"/>
  <c r="E216" i="43"/>
  <c r="F215" i="43"/>
  <c r="N216" i="43"/>
  <c r="E215" i="43"/>
  <c r="N215" i="43"/>
  <c r="M215" i="43"/>
  <c r="F216" i="43"/>
  <c r="M216" i="43"/>
  <c r="K217" i="43"/>
  <c r="C218" i="43" l="1"/>
  <c r="L217" i="43"/>
  <c r="H217" i="43"/>
  <c r="I217" i="43"/>
  <c r="D217" i="43"/>
  <c r="J217" i="43"/>
  <c r="L218" i="43"/>
  <c r="C219" i="43" l="1"/>
  <c r="G217" i="43"/>
  <c r="D218" i="43"/>
  <c r="K218" i="43"/>
  <c r="N217" i="43"/>
  <c r="J218" i="43"/>
  <c r="K219" i="43"/>
  <c r="H218" i="43"/>
  <c r="E217" i="43"/>
  <c r="L219" i="43"/>
  <c r="F217" i="43"/>
  <c r="D219" i="43"/>
  <c r="M217" i="43"/>
  <c r="I218" i="43"/>
  <c r="H219" i="43"/>
  <c r="J219" i="43"/>
  <c r="C220" i="43" l="1"/>
  <c r="G218" i="43"/>
  <c r="N219" i="43"/>
  <c r="M219" i="43"/>
  <c r="M218" i="43"/>
  <c r="E219" i="43"/>
  <c r="N218" i="43"/>
  <c r="F218" i="43"/>
  <c r="G219" i="43"/>
  <c r="E218" i="43"/>
  <c r="I219" i="43"/>
  <c r="F219" i="43"/>
  <c r="I220" i="43"/>
  <c r="C221" i="43" l="1"/>
  <c r="J220" i="43"/>
  <c r="K220" i="43"/>
  <c r="L220" i="43"/>
  <c r="H220" i="43"/>
  <c r="D220" i="43"/>
  <c r="J221" i="43"/>
  <c r="C222" i="43" l="1"/>
  <c r="F220" i="43"/>
  <c r="D221" i="43"/>
  <c r="H222" i="43"/>
  <c r="K221" i="43"/>
  <c r="N220" i="43"/>
  <c r="H221" i="43"/>
  <c r="L221" i="43"/>
  <c r="G220" i="43"/>
  <c r="J222" i="43"/>
  <c r="M220" i="43"/>
  <c r="I222" i="43"/>
  <c r="E220" i="43"/>
  <c r="I221" i="43"/>
  <c r="K222" i="43"/>
  <c r="C223" i="43" l="1"/>
  <c r="E221" i="43"/>
  <c r="L222" i="43"/>
  <c r="M221" i="43"/>
  <c r="F221" i="43"/>
  <c r="N221" i="43"/>
  <c r="G221" i="43"/>
  <c r="D222" i="43"/>
  <c r="I223" i="43"/>
  <c r="C224" i="43" l="1"/>
  <c r="F222" i="43"/>
  <c r="J223" i="43"/>
  <c r="J224" i="43"/>
  <c r="L223" i="43"/>
  <c r="M222" i="43"/>
  <c r="K223" i="43"/>
  <c r="K224" i="43"/>
  <c r="L224" i="43"/>
  <c r="G222" i="43"/>
  <c r="H224" i="43"/>
  <c r="I224" i="43"/>
  <c r="E222" i="43"/>
  <c r="N222" i="43"/>
  <c r="D223" i="43"/>
  <c r="H223" i="43"/>
  <c r="D224" i="43"/>
  <c r="C225" i="43" l="1"/>
  <c r="F223" i="43"/>
  <c r="M224" i="43"/>
  <c r="N224" i="43"/>
  <c r="E223" i="43"/>
  <c r="F224" i="43"/>
  <c r="G223" i="43"/>
  <c r="N223" i="43"/>
  <c r="G224" i="43"/>
  <c r="M223" i="43"/>
  <c r="E224" i="43"/>
  <c r="I225" i="43"/>
  <c r="C226" i="43" l="1"/>
  <c r="J225" i="43"/>
  <c r="K225" i="43"/>
  <c r="L225" i="43"/>
  <c r="D225" i="43"/>
  <c r="H225" i="43"/>
  <c r="I226" i="43"/>
  <c r="C227" i="43" l="1"/>
  <c r="N225" i="43"/>
  <c r="D226" i="43"/>
  <c r="J227" i="43"/>
  <c r="J226" i="43"/>
  <c r="G225" i="43"/>
  <c r="L226" i="43"/>
  <c r="K227" i="43"/>
  <c r="M225" i="43"/>
  <c r="D227" i="43"/>
  <c r="I227" i="43"/>
  <c r="E225" i="43"/>
  <c r="H226" i="43"/>
  <c r="F225" i="43"/>
  <c r="L227" i="43"/>
  <c r="K226" i="43"/>
  <c r="H227" i="43"/>
  <c r="C228" i="43" l="1"/>
  <c r="M226" i="43"/>
  <c r="F227" i="43"/>
  <c r="E226" i="43"/>
  <c r="F226" i="43"/>
  <c r="N227" i="43"/>
  <c r="N226" i="43"/>
  <c r="E227" i="43"/>
  <c r="G226" i="43"/>
  <c r="G227" i="43"/>
  <c r="M227" i="43"/>
  <c r="L228" i="43"/>
  <c r="C229" i="43" l="1"/>
  <c r="D228" i="43"/>
  <c r="K228" i="43"/>
  <c r="H228" i="43"/>
  <c r="I228" i="43"/>
  <c r="J228" i="43"/>
  <c r="K229" i="43"/>
  <c r="C230" i="43" l="1"/>
  <c r="M228" i="43"/>
  <c r="J229" i="43"/>
  <c r="L230" i="43"/>
  <c r="H230" i="43"/>
  <c r="N228" i="43"/>
  <c r="L229" i="43"/>
  <c r="J230" i="43"/>
  <c r="I229" i="43"/>
  <c r="F228" i="43"/>
  <c r="E228" i="43"/>
  <c r="I230" i="43"/>
  <c r="G228" i="43"/>
  <c r="H229" i="43"/>
  <c r="D229" i="43"/>
  <c r="K230" i="43"/>
  <c r="D230" i="43"/>
  <c r="C231" i="43" l="1"/>
  <c r="G229" i="43"/>
  <c r="G230" i="43"/>
  <c r="E230" i="43"/>
  <c r="F229" i="43"/>
  <c r="F230" i="43"/>
  <c r="E229" i="43"/>
  <c r="M229" i="43"/>
  <c r="N229" i="43"/>
  <c r="N230" i="43"/>
  <c r="M230" i="43"/>
  <c r="K231" i="43"/>
  <c r="C232" i="43" l="1"/>
  <c r="J231" i="43"/>
  <c r="D231" i="43"/>
  <c r="L231" i="43"/>
  <c r="I231" i="43"/>
  <c r="H231" i="43"/>
  <c r="D232" i="43"/>
  <c r="C233" i="43" l="1"/>
  <c r="F231" i="43"/>
  <c r="I232" i="43"/>
  <c r="G232" i="43"/>
  <c r="J233" i="43"/>
  <c r="N232" i="43"/>
  <c r="H232" i="43"/>
  <c r="G231" i="43"/>
  <c r="K232" i="43"/>
  <c r="H233" i="43"/>
  <c r="F232" i="43"/>
  <c r="E232" i="43"/>
  <c r="E231" i="43"/>
  <c r="M232" i="43"/>
  <c r="L233" i="43"/>
  <c r="M231" i="43"/>
  <c r="I233" i="43"/>
  <c r="N231" i="43"/>
  <c r="K233" i="43"/>
  <c r="J232" i="43"/>
  <c r="L232" i="43"/>
  <c r="D233" i="43"/>
  <c r="C234" i="43" l="1"/>
  <c r="F233" i="43"/>
  <c r="M233" i="43"/>
  <c r="G233" i="43"/>
  <c r="H234" i="43"/>
  <c r="I234" i="43"/>
  <c r="K234" i="43"/>
  <c r="E233" i="43"/>
  <c r="N233" i="43"/>
  <c r="L234" i="43"/>
  <c r="C235" i="43" l="1"/>
  <c r="J234" i="43"/>
  <c r="L235" i="43"/>
  <c r="D234" i="43"/>
  <c r="H235" i="43"/>
  <c r="I235" i="43"/>
  <c r="J235" i="43"/>
  <c r="C236" i="43" l="1"/>
  <c r="G234" i="43"/>
  <c r="K235" i="43"/>
  <c r="M234" i="43"/>
  <c r="N234" i="43"/>
  <c r="E234" i="43"/>
  <c r="F234" i="43"/>
  <c r="D235" i="43"/>
  <c r="K236" i="43"/>
  <c r="C237" i="43" l="1"/>
  <c r="M235" i="43"/>
  <c r="H236" i="43"/>
  <c r="J236" i="43"/>
  <c r="F235" i="43"/>
  <c r="D236" i="43"/>
  <c r="E235" i="43"/>
  <c r="I236" i="43"/>
  <c r="N235" i="43"/>
  <c r="G235" i="43"/>
  <c r="L236" i="43"/>
  <c r="L237" i="43"/>
  <c r="C238" i="43" l="1"/>
  <c r="F236" i="43"/>
  <c r="H237" i="43"/>
  <c r="H238" i="43"/>
  <c r="K238" i="43"/>
  <c r="M236" i="43"/>
  <c r="J237" i="43"/>
  <c r="J238" i="43"/>
  <c r="K237" i="43"/>
  <c r="N236" i="43"/>
  <c r="I238" i="43"/>
  <c r="G236" i="43"/>
  <c r="I237" i="43"/>
  <c r="E236" i="43"/>
  <c r="D237" i="43"/>
  <c r="L238" i="43"/>
  <c r="D238" i="43"/>
  <c r="C239" i="43" l="1"/>
  <c r="N237" i="43"/>
  <c r="G238" i="43"/>
  <c r="M238" i="43"/>
  <c r="G237" i="43"/>
  <c r="E238" i="43"/>
  <c r="N238" i="43"/>
  <c r="M237" i="43"/>
  <c r="F237" i="43"/>
  <c r="E237" i="43"/>
  <c r="F238" i="43"/>
  <c r="D239" i="43"/>
  <c r="C240" i="43" l="1"/>
  <c r="H239" i="43"/>
  <c r="N239" i="43"/>
  <c r="M239" i="43"/>
  <c r="L239" i="43"/>
  <c r="J239" i="43"/>
  <c r="E239" i="43"/>
  <c r="K239" i="43"/>
  <c r="I239" i="43"/>
  <c r="G239" i="43"/>
  <c r="F239" i="43"/>
  <c r="H240" i="43"/>
  <c r="C241" i="43" l="1"/>
  <c r="L240" i="43"/>
  <c r="I240" i="43"/>
  <c r="J240" i="43"/>
  <c r="K240" i="43"/>
  <c r="D240" i="43"/>
  <c r="K241" i="43"/>
  <c r="C242" i="43" l="1"/>
  <c r="E240" i="43"/>
  <c r="L241" i="43"/>
  <c r="I241" i="43"/>
  <c r="G240" i="43"/>
  <c r="D241" i="43"/>
  <c r="M240" i="43"/>
  <c r="H241" i="43"/>
  <c r="N240" i="43"/>
  <c r="K242" i="43"/>
  <c r="J242" i="43"/>
  <c r="F240" i="43"/>
  <c r="J241" i="43"/>
  <c r="I242" i="43"/>
  <c r="H242" i="43"/>
  <c r="C243" i="43" l="1"/>
  <c r="N241" i="43"/>
  <c r="E241" i="43"/>
  <c r="G241" i="43"/>
  <c r="F241" i="43"/>
  <c r="M241" i="43"/>
  <c r="L242" i="43"/>
  <c r="D242" i="43"/>
  <c r="I243" i="43"/>
  <c r="C244" i="43" l="1"/>
  <c r="E242" i="43"/>
  <c r="H243" i="43"/>
  <c r="L244" i="43"/>
  <c r="D243" i="43"/>
  <c r="N242" i="43"/>
  <c r="L243" i="43"/>
  <c r="J244" i="43"/>
  <c r="K243" i="43"/>
  <c r="G242" i="43"/>
  <c r="D244" i="43"/>
  <c r="H244" i="43"/>
  <c r="M242" i="43"/>
  <c r="K244" i="43"/>
  <c r="F242" i="43"/>
  <c r="I244" i="43"/>
  <c r="J243" i="43"/>
  <c r="C245" i="43" l="1"/>
  <c r="N243" i="43"/>
  <c r="N244" i="43"/>
  <c r="G244" i="43"/>
  <c r="G243" i="43"/>
  <c r="M244" i="43"/>
  <c r="M243" i="43"/>
  <c r="F243" i="43"/>
  <c r="F244" i="43"/>
  <c r="E243" i="43"/>
  <c r="E244" i="43"/>
  <c r="H245" i="43"/>
  <c r="C246" i="43" l="1"/>
  <c r="L245" i="43"/>
  <c r="D245" i="43"/>
  <c r="K245" i="43"/>
  <c r="J245" i="43"/>
  <c r="I245" i="43"/>
  <c r="K246" i="43"/>
  <c r="C247" i="43" l="1"/>
  <c r="N245" i="43"/>
  <c r="H246" i="43"/>
  <c r="K247" i="43"/>
  <c r="H247" i="43"/>
  <c r="E245" i="43"/>
  <c r="L246" i="43"/>
  <c r="I247" i="43"/>
  <c r="F245" i="43"/>
  <c r="L247" i="43"/>
  <c r="M245" i="43"/>
  <c r="J246" i="43"/>
  <c r="G245" i="43"/>
  <c r="I246" i="43"/>
  <c r="D246" i="43"/>
  <c r="J247" i="43"/>
  <c r="D247" i="43"/>
  <c r="C248" i="43" l="1"/>
  <c r="M246" i="43"/>
  <c r="N247" i="43"/>
  <c r="M247" i="43"/>
  <c r="G246" i="43"/>
  <c r="E247" i="43"/>
  <c r="E246" i="43"/>
  <c r="N246" i="43"/>
  <c r="G247" i="43"/>
  <c r="F246" i="43"/>
  <c r="I248" i="43"/>
  <c r="F247" i="43"/>
  <c r="L248" i="43"/>
  <c r="C249" i="43" l="1"/>
  <c r="D248" i="43"/>
  <c r="K248" i="43"/>
  <c r="J248" i="43"/>
  <c r="H248" i="43"/>
  <c r="H249" i="43"/>
  <c r="C250" i="43" l="1"/>
  <c r="E248" i="43"/>
  <c r="J249" i="43"/>
  <c r="L249" i="43"/>
  <c r="I250" i="43"/>
  <c r="G248" i="43"/>
  <c r="D249" i="43"/>
  <c r="K250" i="43"/>
  <c r="I249" i="43"/>
  <c r="M248" i="43"/>
  <c r="H250" i="43"/>
  <c r="N248" i="43"/>
  <c r="K249" i="43"/>
  <c r="F248" i="43"/>
  <c r="L250" i="43"/>
  <c r="J250" i="43"/>
  <c r="D250" i="43"/>
  <c r="C251" i="43" l="1"/>
  <c r="M249" i="43"/>
  <c r="M250" i="43"/>
  <c r="F250" i="43"/>
  <c r="G249" i="43"/>
  <c r="N250" i="43"/>
  <c r="F249" i="43"/>
  <c r="E249" i="43"/>
  <c r="N249" i="43"/>
  <c r="E250" i="43"/>
  <c r="G250" i="43"/>
  <c r="H251" i="43"/>
  <c r="C252" i="43" l="1"/>
  <c r="J251" i="43"/>
  <c r="I251" i="43"/>
  <c r="D251" i="43"/>
  <c r="L251" i="43"/>
  <c r="K251" i="43"/>
  <c r="J252" i="43"/>
  <c r="C253" i="43" l="1"/>
  <c r="N251" i="43"/>
  <c r="K252" i="43"/>
  <c r="I253" i="43"/>
  <c r="G251" i="43"/>
  <c r="I252" i="43"/>
  <c r="K253" i="43"/>
  <c r="E251" i="43"/>
  <c r="L253" i="43"/>
  <c r="F251" i="43"/>
  <c r="L252" i="43"/>
  <c r="M251" i="43"/>
  <c r="H253" i="43"/>
  <c r="D252" i="43"/>
  <c r="H252" i="43"/>
  <c r="J253" i="43"/>
  <c r="D253" i="43"/>
  <c r="C254" i="43" l="1"/>
  <c r="E252" i="43"/>
  <c r="M253" i="43"/>
  <c r="G252" i="43"/>
  <c r="E253" i="43"/>
  <c r="N252" i="43"/>
  <c r="F252" i="43"/>
  <c r="F253" i="43"/>
  <c r="N253" i="43"/>
  <c r="M252" i="43"/>
  <c r="G253" i="43"/>
  <c r="I254" i="43"/>
  <c r="C255" i="43" l="1"/>
  <c r="H254" i="43"/>
  <c r="J254" i="43"/>
  <c r="L254" i="43"/>
  <c r="D254" i="43"/>
  <c r="K254" i="43"/>
  <c r="K255" i="43"/>
  <c r="C256" i="43" l="1"/>
  <c r="M254" i="43"/>
  <c r="I255" i="43"/>
  <c r="J256" i="43"/>
  <c r="L256" i="43"/>
  <c r="F254" i="43"/>
  <c r="J255" i="43"/>
  <c r="I256" i="43"/>
  <c r="L255" i="43"/>
  <c r="E254" i="43"/>
  <c r="H256" i="43"/>
  <c r="G254" i="43"/>
  <c r="H255" i="43"/>
  <c r="N254" i="43"/>
  <c r="K256" i="43"/>
  <c r="D255" i="43"/>
  <c r="D256" i="43"/>
  <c r="C257" i="43" l="1"/>
  <c r="F255" i="43"/>
  <c r="F256" i="43"/>
  <c r="M255" i="43"/>
  <c r="N256" i="43"/>
  <c r="N255" i="43"/>
  <c r="G255" i="43"/>
  <c r="E255" i="43"/>
  <c r="G256" i="43"/>
  <c r="E256" i="43"/>
  <c r="M256" i="43"/>
  <c r="H257" i="43"/>
  <c r="C258" i="43" l="1"/>
  <c r="L257" i="43"/>
  <c r="D257" i="43"/>
  <c r="I257" i="43"/>
  <c r="K257" i="43"/>
  <c r="J257" i="43"/>
  <c r="I258" i="43"/>
  <c r="C259" i="43" l="1"/>
  <c r="M257" i="43"/>
  <c r="J258" i="43"/>
  <c r="I259" i="43"/>
  <c r="H259" i="43"/>
  <c r="F257" i="43"/>
  <c r="K258" i="43"/>
  <c r="E257" i="43"/>
  <c r="L259" i="43"/>
  <c r="G257" i="43"/>
  <c r="K259" i="43"/>
  <c r="N257" i="43"/>
  <c r="J259" i="43"/>
  <c r="L258" i="43"/>
  <c r="D258" i="43"/>
  <c r="H258" i="43"/>
  <c r="D259" i="43"/>
  <c r="C260" i="43" l="1"/>
  <c r="E258" i="43"/>
  <c r="G259" i="43"/>
  <c r="F258" i="43"/>
  <c r="M259" i="43"/>
  <c r="N259" i="43"/>
  <c r="N258" i="43"/>
  <c r="M258" i="43"/>
  <c r="G258" i="43"/>
  <c r="F259" i="43"/>
  <c r="E259" i="43"/>
  <c r="I260" i="43"/>
  <c r="C261" i="43" l="1"/>
  <c r="K260" i="43"/>
  <c r="D260" i="43"/>
  <c r="H260" i="43"/>
  <c r="L260" i="43"/>
  <c r="J260" i="43"/>
  <c r="I261" i="43"/>
  <c r="C262" i="43" l="1"/>
  <c r="E260" i="43"/>
  <c r="K261" i="43"/>
  <c r="L261" i="43"/>
  <c r="M260" i="43"/>
  <c r="D261" i="43"/>
  <c r="H261" i="43"/>
  <c r="G260" i="43"/>
  <c r="N260" i="43"/>
  <c r="J261" i="43"/>
  <c r="F260" i="43"/>
  <c r="I262" i="43"/>
  <c r="C263" i="43" l="1"/>
  <c r="C264" i="43" s="1"/>
  <c r="F261" i="43"/>
  <c r="H262" i="43"/>
  <c r="J262" i="43"/>
  <c r="L262" i="43"/>
  <c r="E261" i="43"/>
  <c r="N261" i="43"/>
  <c r="I263" i="43"/>
  <c r="M261" i="43"/>
  <c r="G261" i="43"/>
  <c r="K262" i="43"/>
  <c r="D262" i="43"/>
  <c r="H264" i="43"/>
  <c r="C265" i="43" l="1"/>
  <c r="F262" i="43"/>
  <c r="L264" i="43"/>
  <c r="K263" i="43"/>
  <c r="K264" i="43"/>
  <c r="E262" i="43"/>
  <c r="L263" i="43"/>
  <c r="D263" i="43"/>
  <c r="M262" i="43"/>
  <c r="H263" i="43"/>
  <c r="N262" i="43"/>
  <c r="J263" i="43"/>
  <c r="I264" i="43"/>
  <c r="G262" i="43"/>
  <c r="J264" i="43"/>
  <c r="L265" i="43"/>
  <c r="C266" i="43" l="1"/>
  <c r="D264" i="43"/>
  <c r="H266" i="43"/>
  <c r="G263" i="43"/>
  <c r="J265" i="43"/>
  <c r="E263" i="43"/>
  <c r="J266" i="43"/>
  <c r="M263" i="43"/>
  <c r="K265" i="43"/>
  <c r="D265" i="43"/>
  <c r="F263" i="43"/>
  <c r="I266" i="43"/>
  <c r="I265" i="43"/>
  <c r="N263" i="43"/>
  <c r="H265" i="43"/>
  <c r="D266" i="43"/>
  <c r="C267" i="43" l="1"/>
  <c r="N266" i="43"/>
  <c r="E264" i="43"/>
  <c r="M266" i="43"/>
  <c r="N265" i="43"/>
  <c r="F264" i="43"/>
  <c r="K266" i="43"/>
  <c r="F266" i="43"/>
  <c r="N264" i="43"/>
  <c r="E266" i="43"/>
  <c r="J267" i="43"/>
  <c r="F265" i="43"/>
  <c r="M264" i="43"/>
  <c r="G264" i="43"/>
  <c r="G266" i="43"/>
  <c r="E265" i="43"/>
  <c r="M265" i="43"/>
  <c r="L267" i="43"/>
  <c r="G265" i="43"/>
  <c r="K267" i="43"/>
  <c r="L266" i="43"/>
  <c r="C268" i="43" l="1"/>
  <c r="I268" i="43"/>
  <c r="H267" i="43"/>
  <c r="K268" i="43"/>
  <c r="L268" i="43"/>
  <c r="H268" i="43"/>
  <c r="D267" i="43"/>
  <c r="I267" i="43"/>
  <c r="J268" i="43"/>
  <c r="D268" i="43"/>
  <c r="C269" i="43" l="1"/>
  <c r="E268" i="43"/>
  <c r="F267" i="43"/>
  <c r="J269" i="43"/>
  <c r="N268" i="43"/>
  <c r="E267" i="43"/>
  <c r="L269" i="43"/>
  <c r="G268" i="43"/>
  <c r="N267" i="43"/>
  <c r="M267" i="43"/>
  <c r="F268" i="43"/>
  <c r="I269" i="43"/>
  <c r="M268" i="43"/>
  <c r="K269" i="43"/>
  <c r="G267" i="43"/>
  <c r="H269" i="43"/>
  <c r="C270" i="43" l="1"/>
  <c r="D269" i="43"/>
  <c r="I270" i="43"/>
  <c r="C271" i="43" l="1"/>
  <c r="F269" i="43"/>
  <c r="N269" i="43"/>
  <c r="D270" i="43"/>
  <c r="K270" i="43"/>
  <c r="E269" i="43"/>
  <c r="H270" i="43"/>
  <c r="G269" i="43"/>
  <c r="M269" i="43"/>
  <c r="J270" i="43"/>
  <c r="L270" i="43"/>
  <c r="D271" i="43"/>
  <c r="C272" i="43" l="1"/>
  <c r="G270" i="43"/>
  <c r="K271" i="43"/>
  <c r="F271" i="43"/>
  <c r="L271" i="43"/>
  <c r="N270" i="43"/>
  <c r="G271" i="43"/>
  <c r="I271" i="43"/>
  <c r="E270" i="43"/>
  <c r="J271" i="43"/>
  <c r="E271" i="43"/>
  <c r="N271" i="43"/>
  <c r="M270" i="43"/>
  <c r="F270" i="43"/>
  <c r="M271" i="43"/>
  <c r="H271" i="43"/>
  <c r="D272" i="43"/>
  <c r="C273" i="43" l="1"/>
  <c r="F272" i="43"/>
  <c r="E272" i="43"/>
  <c r="J272" i="43"/>
  <c r="M272" i="43"/>
  <c r="K272" i="43"/>
  <c r="G272" i="43"/>
  <c r="H272" i="43"/>
  <c r="N272" i="43"/>
  <c r="I273" i="43"/>
  <c r="L272" i="43"/>
  <c r="K273" i="43"/>
  <c r="I272" i="43"/>
  <c r="L273" i="43"/>
  <c r="J273" i="43"/>
  <c r="H273" i="43"/>
  <c r="C274" i="43" l="1"/>
  <c r="D273" i="43"/>
  <c r="J274" i="43"/>
  <c r="C275" i="43" l="1"/>
  <c r="N273" i="43"/>
  <c r="I274" i="43"/>
  <c r="G273" i="43"/>
  <c r="H274" i="43"/>
  <c r="K274" i="43"/>
  <c r="F273" i="43"/>
  <c r="L274" i="43"/>
  <c r="D274" i="43"/>
  <c r="E273" i="43"/>
  <c r="M273" i="43"/>
  <c r="D275" i="43"/>
  <c r="E274" i="43"/>
  <c r="L275" i="43"/>
  <c r="G275" i="43"/>
  <c r="J275" i="43"/>
  <c r="N274" i="43"/>
  <c r="K275" i="43"/>
  <c r="E275" i="43"/>
  <c r="G274" i="43"/>
  <c r="I275" i="43"/>
  <c r="F275" i="43"/>
  <c r="N275" i="43"/>
  <c r="F274" i="43"/>
  <c r="M274" i="43"/>
  <c r="H275" i="43"/>
  <c r="M275" i="43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<sst xmlns="http://schemas.openxmlformats.org/spreadsheetml/2006/main" count="1275" uniqueCount="224">
  <si>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</si>
  <si>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</si>
  <si>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</si>
  <si>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</si>
  <si>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</si>
  <si>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</si>
  <si>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</si>
  <si>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</si>
  <si>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</si>
  <si>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</si>
  <si>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</si>
  <si>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</si>
  <si>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</si>
  <si>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</si>
  <si>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</si>
  <si>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</si>
  <si>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</si>
  <si>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</si>
  <si>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</si>
  <si>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</si>
  <si>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</si>
  <si>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</si>
  <si>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</si>
  <si>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</si>
  <si>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</si>
  <si>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</si>
  <si>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</si>
  <si>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</si>
  <si>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</si>
  <si>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</si>
  <si>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</si>
  <si>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</si>
  <si>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</si>
  <si>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</si>
  <si>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</si>
  <si>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</si>
  <si>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</si>
  <si>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</si>
  <si>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</si>
  <si>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</si>
  <si>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</si>
  <si>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</si>
  <si>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</si>
  <si>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</si>
  <si>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</si>
  <si>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</si>
  <si>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</si>
  <si>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</si>
  <si>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</si>
  <si>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</si>
  <si>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</si>
  <si>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</si>
  <si>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</si>
  <si>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</si>
  <si>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</si>
  <si>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</si>
  <si>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</si>
  <si>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</si>
  <si>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</si>
  <si>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</si>
  <si>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</si>
  <si>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</si>
  <si>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</si>
  <si>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</si>
  <si>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</si>
  <si>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</si>
  <si>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</si>
  <si>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</si>
  <si>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FK</t>
  </si>
  <si>
    <t>MOSON</t>
  </si>
  <si>
    <t>KOMOG</t>
  </si>
  <si>
    <t>RUBAG</t>
  </si>
  <si>
    <t>-129591.7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</si>
  <si>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</si>
  <si>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</si>
  <si>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</si>
  <si>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</si>
  <si>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</si>
  <si>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</si>
  <si>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</si>
  <si>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</si>
  <si>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</si>
  <si>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</si>
  <si>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</si>
  <si>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GAPSA</t>
  </si>
  <si>
    <t>AJ</t>
  </si>
  <si>
    <t>SUPEK</t>
  </si>
  <si>
    <t>BG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</si>
  <si>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</si>
  <si>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</si>
  <si>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</si>
  <si>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</si>
  <si>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</si>
  <si>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</si>
  <si>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</si>
  <si>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</si>
  <si>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</si>
  <si>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</si>
  <si>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</si>
  <si>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</si>
  <si>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</si>
  <si>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</si>
  <si>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</si>
  <si>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</si>
  <si>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</si>
  <si>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</si>
  <si>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</si>
  <si>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</si>
  <si>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</si>
  <si>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</si>
  <si>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</si>
  <si>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</si>
  <si>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</si>
  <si>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</si>
  <si>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</si>
  <si>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</si>
  <si>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</si>
  <si>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</si>
  <si>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</si>
  <si>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</si>
  <si>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</si>
  <si>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</si>
  <si>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</si>
  <si>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</si>
  <si>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</si>
  <si>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</si>
  <si>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</si>
  <si>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</si>
  <si>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</si>
  <si>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</si>
  <si>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</si>
  <si>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</si>
  <si>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</si>
  <si>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</si>
  <si>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</si>
  <si>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</si>
  <si>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</si>
  <si>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</si>
  <si>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</si>
  <si>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</si>
  <si>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</si>
  <si>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</si>
  <si>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</si>
  <si>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</si>
  <si>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</si>
  <si>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</si>
  <si>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</si>
  <si>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</si>
  <si>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</si>
  <si>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</si>
  <si>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</si>
  <si>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</si>
  <si>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TCAS</t>
  </si>
  <si>
    <t>AFL2406</t>
  </si>
  <si>
    <t>Пересечение траекторий над точкой MITMU на одном эшелоне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</si>
  <si>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</si>
  <si>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</si>
  <si>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</si>
  <si>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</si>
  <si>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</si>
  <si>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</si>
  <si>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</si>
  <si>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</si>
  <si>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</si>
  <si>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</si>
  <si>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</si>
  <si>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</si>
  <si>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</si>
  <si>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</si>
  <si>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</si>
  <si>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</si>
  <si>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</si>
  <si>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</si>
  <si>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</si>
  <si>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</si>
  <si>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</si>
  <si>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</si>
  <si>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</si>
  <si>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</si>
  <si>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</si>
  <si>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</si>
  <si>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</si>
  <si>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</si>
  <si>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</si>
  <si>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</si>
  <si>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</si>
  <si>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</si>
  <si>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</si>
  <si>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</si>
  <si>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Тренажер. Основное упражнение</t>
  </si>
  <si>
    <t>OKO. Основное упражнение</t>
  </si>
  <si>
    <t>T3</t>
  </si>
  <si>
    <t>Расст. 10 км</t>
  </si>
  <si>
    <t>GZP155 проходит эш. 310</t>
  </si>
  <si>
    <t>DNV4863 проходит эш. 300</t>
  </si>
  <si>
    <t>Уточнить</t>
  </si>
  <si>
    <t>Момент конфликта (наибольшего сближения)</t>
  </si>
  <si>
    <t>FK-MOSON</t>
  </si>
  <si>
    <t>OGUTA-FK</t>
  </si>
  <si>
    <t>RATIN-TU</t>
  </si>
  <si>
    <t>TU-AJ</t>
  </si>
  <si>
    <t>SUPEK-TU</t>
  </si>
  <si>
    <t>BOMGI-TU</t>
  </si>
  <si>
    <t>AMDOR-TU</t>
  </si>
  <si>
    <t>AMDOR-BG</t>
  </si>
  <si>
    <t>ROMEL-TU</t>
  </si>
  <si>
    <t>ROMEL-BELAG</t>
  </si>
  <si>
    <t>AMABI-TU</t>
  </si>
  <si>
    <t>TU-BG</t>
  </si>
  <si>
    <t>TU-FK</t>
  </si>
  <si>
    <t>TU-SATAL</t>
  </si>
  <si>
    <t>TU-IBAMO</t>
  </si>
  <si>
    <t>LFH01</t>
  </si>
  <si>
    <t>LFH02</t>
  </si>
  <si>
    <t>LFH03</t>
  </si>
  <si>
    <t>DEL01</t>
  </si>
  <si>
    <t>DEL02</t>
  </si>
  <si>
    <t>DEL03</t>
  </si>
  <si>
    <t>AFL2501</t>
  </si>
  <si>
    <t>AFL2502</t>
  </si>
  <si>
    <t>AFL2503</t>
  </si>
  <si>
    <t>AFL2504</t>
  </si>
  <si>
    <t>AFL2505</t>
  </si>
  <si>
    <t>Примечание: Надписи указывают начало маршрута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</si>
</sst>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1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color theme="5" tint="-0.249977111117893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0" fontId="0" fillId="0" borderId="4" xfId="0" applyBorder="1" applyAlignment="1">
      <alignment vertical="top"/>
    </xf>
    <xf numFmtId="20" fontId="0" fillId="0" borderId="0" xfId="0" applyNumberFormat="1" applyFont="1" applyBorder="1"/>
    <xf numFmtId="0" fontId="0" fillId="0" borderId="3" xfId="0" applyFont="1" applyBorder="1"/>
    <xf numFmtId="0" fontId="0" fillId="0" borderId="3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Border="1" applyAlignment="1">
      <alignment vertical="top"/>
    </xf>
    <xf numFmtId="0" fontId="0" fillId="3" borderId="0" xfId="0" applyFill="1"/>
    <xf numFmtId="20" fontId="0" fillId="3" borderId="0" xfId="0" applyNumberFormat="1" applyFont="1" applyFill="1" applyBorder="1"/>
    <xf numFmtId="0" fontId="1" fillId="4" borderId="0" xfId="0" applyFont="1" applyFill="1" applyBorder="1" applyAlignment="1">
      <alignment vertical="top"/>
    </xf>
    <xf numFmtId="0" fontId="0" fillId="4" borderId="0" xfId="0" applyFill="1"/>
    <xf numFmtId="20" fontId="0" fillId="4" borderId="0" xfId="0" applyNumberFormat="1" applyFont="1" applyFill="1" applyBorder="1"/>
    <xf numFmtId="0" fontId="1" fillId="5" borderId="0" xfId="0" applyFont="1" applyFill="1" applyBorder="1" applyAlignment="1">
      <alignment vertical="top"/>
    </xf>
    <xf numFmtId="0" fontId="0" fillId="5" borderId="0" xfId="0" applyFill="1"/>
    <xf numFmtId="20" fontId="0" fillId="5" borderId="0" xfId="0" applyNumberFormat="1" applyFont="1" applyFill="1" applyBorder="1"/>
    <xf numFmtId="0" fontId="0" fillId="4" borderId="0" xfId="0" applyFill="1" applyBorder="1" applyAlignment="1">
      <alignment vertical="top"/>
    </xf>
    <xf numFmtId="20" fontId="0" fillId="4" borderId="0" xfId="0" applyNumberFormat="1" applyFont="1" applyFill="1"/>
    <xf numFmtId="0" fontId="0" fillId="5" borderId="0" xfId="0" applyFill="1" applyBorder="1" applyAlignment="1">
      <alignment vertical="top"/>
    </xf>
    <xf numFmtId="0" fontId="0" fillId="5" borderId="0" xfId="0" applyFill="1" applyBorder="1"/>
    <xf numFmtId="20" fontId="0" fillId="5" borderId="0" xfId="0" applyNumberFormat="1" applyFont="1" applyFill="1"/>
    <xf numFmtId="20" fontId="0" fillId="0" borderId="0" xfId="0" applyNumberFormat="1"/>
    <xf numFmtId="0" fontId="7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6" borderId="0" xfId="0" applyFont="1" applyFill="1" applyAlignment="1">
      <alignment horizontal="right"/>
    </xf>
    <xf numFmtId="0" fontId="9" fillId="6" borderId="0" xfId="0" applyFont="1" applyFill="1" applyAlignment="1">
      <alignment horizontal="right"/>
    </xf>
    <xf numFmtId="20" fontId="0" fillId="7" borderId="0" xfId="0" applyNumberFormat="1" applyFill="1"/>
    <xf numFmtId="0" fontId="0" fillId="7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left" vertical="top" wrapText="1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" fillId="0" borderId="1" xfId="0" applyFont="1" applyBorder="1" applyAlignment="1">
      <alignment horizontal="center"/>
    </xf>
  </cellXfs>
  <cellStyles count="1">
    <cellStyle name="Обычный" xfId="0" builtinId="0"/>
  </cellStyles>
  <dxfs count="64"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tx>
            <c:strRef>
              <c:f>Beacons!$A$40</c:f>
              <c:strCache>
                <c:ptCount val="1"/>
                <c:pt idx="0">
                  <c:v>FK-MOSON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Beacons!$N$40:$N$41</c:f>
              <c:numCache>
                <c:formatCode>General</c:formatCode>
                <c:ptCount val="2"/>
                <c:pt idx="0">
                  <c:v>130518.1</c:v>
                </c:pt>
                <c:pt idx="1">
                  <c:v>-118228.8</c:v>
                </c:pt>
              </c:numCache>
            </c:numRef>
          </c:xVal>
          <c:yVal>
            <c:numRef>
              <c:f>Beacons!$O$40:$O$41</c:f>
              <c:numCache>
                <c:formatCode>General</c:formatCode>
                <c:ptCount val="2"/>
                <c:pt idx="0">
                  <c:v>-32685.439999999999</c:v>
                </c:pt>
                <c:pt idx="1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1F-4AA1-B043-5DBDE3E2CD45}"/>
            </c:ext>
          </c:extLst>
        </c:ser>
        <c:ser>
          <c:idx val="26"/>
          <c:order val="26"/>
          <c:tx>
            <c:strRef>
              <c:f>Beacons!$A$42</c:f>
              <c:strCache>
                <c:ptCount val="1"/>
                <c:pt idx="0">
                  <c:v>OGUTA-FK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Beacons!$N$42:$N$43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Beacons!$O$42:$O$43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71F-4AA1-B043-5DBDE3E2CD45}"/>
            </c:ext>
          </c:extLst>
        </c:ser>
        <c:ser>
          <c:idx val="27"/>
          <c:order val="27"/>
          <c:tx>
            <c:strRef>
              <c:f>Beacons!$A$44</c:f>
              <c:strCache>
                <c:ptCount val="1"/>
                <c:pt idx="0">
                  <c:v>RATIN-TU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Beacons!$N$44:$N$45</c:f>
              <c:numCache>
                <c:formatCode>General</c:formatCode>
                <c:ptCount val="2"/>
                <c:pt idx="0">
                  <c:v>-129477.1</c:v>
                </c:pt>
                <c:pt idx="1">
                  <c:v>0.2718506</c:v>
                </c:pt>
              </c:numCache>
            </c:numRef>
          </c:xVal>
          <c:yVal>
            <c:numRef>
              <c:f>Beacons!$O$44:$O$45</c:f>
              <c:numCache>
                <c:formatCode>General</c:formatCode>
                <c:ptCount val="2"/>
                <c:pt idx="0">
                  <c:v>-62992.480000000003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71F-4AA1-B043-5DBDE3E2CD45}"/>
            </c:ext>
          </c:extLst>
        </c:ser>
        <c:ser>
          <c:idx val="28"/>
          <c:order val="28"/>
          <c:tx>
            <c:strRef>
              <c:f>Beacons!$A$46</c:f>
              <c:strCache>
                <c:ptCount val="1"/>
                <c:pt idx="0">
                  <c:v>TU-AJ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Beacons!$N$46:$N$47</c:f>
              <c:numCache>
                <c:formatCode>General</c:formatCode>
                <c:ptCount val="2"/>
                <c:pt idx="0">
                  <c:v>0.2718506</c:v>
                </c:pt>
                <c:pt idx="1">
                  <c:v>124981</c:v>
                </c:pt>
              </c:numCache>
            </c:numRef>
          </c:xVal>
          <c:yVal>
            <c:numRef>
              <c:f>Beacons!$O$46:$O$47</c:f>
              <c:numCache>
                <c:formatCode>General</c:formatCode>
                <c:ptCount val="2"/>
                <c:pt idx="0">
                  <c:v>-0.16986080000000001</c:v>
                </c:pt>
                <c:pt idx="1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71F-4AA1-B043-5DBDE3E2CD45}"/>
            </c:ext>
          </c:extLst>
        </c:ser>
        <c:ser>
          <c:idx val="29"/>
          <c:order val="29"/>
          <c:tx>
            <c:strRef>
              <c:f>Beacons!$A$48</c:f>
              <c:strCache>
                <c:ptCount val="1"/>
                <c:pt idx="0">
                  <c:v>SUPEK-TU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Beacons!$N$48:$N$49</c:f>
              <c:numCache>
                <c:formatCode>General</c:formatCode>
                <c:ptCount val="2"/>
                <c:pt idx="0">
                  <c:v>-124061.1</c:v>
                </c:pt>
                <c:pt idx="1">
                  <c:v>0.2718506</c:v>
                </c:pt>
              </c:numCache>
            </c:numRef>
          </c:xVal>
          <c:yVal>
            <c:numRef>
              <c:f>Beacons!$O$48:$O$49</c:f>
              <c:numCache>
                <c:formatCode>General</c:formatCode>
                <c:ptCount val="2"/>
                <c:pt idx="0">
                  <c:v>-29584.49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71F-4AA1-B043-5DBDE3E2CD45}"/>
            </c:ext>
          </c:extLst>
        </c:ser>
        <c:ser>
          <c:idx val="30"/>
          <c:order val="30"/>
          <c:tx>
            <c:strRef>
              <c:f>Beacons!$A$50</c:f>
              <c:strCache>
                <c:ptCount val="1"/>
                <c:pt idx="0">
                  <c:v>BOMGI-TU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Beacons!$N$50:$N$51</c:f>
              <c:numCache>
                <c:formatCode>General</c:formatCode>
                <c:ptCount val="2"/>
                <c:pt idx="0">
                  <c:v>-120745.3</c:v>
                </c:pt>
                <c:pt idx="1">
                  <c:v>0.2718506</c:v>
                </c:pt>
              </c:numCache>
            </c:numRef>
          </c:xVal>
          <c:yVal>
            <c:numRef>
              <c:f>Beacons!$O$50:$O$51</c:f>
              <c:numCache>
                <c:formatCode>General</c:formatCode>
                <c:ptCount val="2"/>
                <c:pt idx="0">
                  <c:v>25834.03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71F-4AA1-B043-5DBDE3E2CD45}"/>
            </c:ext>
          </c:extLst>
        </c:ser>
        <c:ser>
          <c:idx val="31"/>
          <c:order val="31"/>
          <c:tx>
            <c:strRef>
              <c:f>Beacons!$A$52</c:f>
              <c:strCache>
                <c:ptCount val="1"/>
                <c:pt idx="0">
                  <c:v>AMDOR-TU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Beacons!$N$52:$N$53</c:f>
              <c:numCache>
                <c:formatCode>General</c:formatCode>
                <c:ptCount val="2"/>
                <c:pt idx="0">
                  <c:v>-120954</c:v>
                </c:pt>
                <c:pt idx="1">
                  <c:v>0.2718506</c:v>
                </c:pt>
              </c:numCache>
            </c:numRef>
          </c:xVal>
          <c:yVal>
            <c:numRef>
              <c:f>Beacons!$O$52:$O$53</c:f>
              <c:numCache>
                <c:formatCode>General</c:formatCode>
                <c:ptCount val="2"/>
                <c:pt idx="0">
                  <c:v>50355.11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71F-4AA1-B043-5DBDE3E2CD45}"/>
            </c:ext>
          </c:extLst>
        </c:ser>
        <c:ser>
          <c:idx val="32"/>
          <c:order val="32"/>
          <c:tx>
            <c:strRef>
              <c:f>Beacons!$A$54</c:f>
              <c:strCache>
                <c:ptCount val="1"/>
                <c:pt idx="0">
                  <c:v>AMDOR-BG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Beacons!$N$54:$N$55</c:f>
              <c:numCache>
                <c:formatCode>General</c:formatCode>
                <c:ptCount val="2"/>
                <c:pt idx="0">
                  <c:v>-120954</c:v>
                </c:pt>
                <c:pt idx="1">
                  <c:v>120380.9</c:v>
                </c:pt>
              </c:numCache>
            </c:numRef>
          </c:xVal>
          <c:yVal>
            <c:numRef>
              <c:f>Beacons!$O$54:$O$55</c:f>
              <c:numCache>
                <c:formatCode>General</c:formatCode>
                <c:ptCount val="2"/>
                <c:pt idx="0">
                  <c:v>50355.11</c:v>
                </c:pt>
                <c:pt idx="1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71F-4AA1-B043-5DBDE3E2CD45}"/>
            </c:ext>
          </c:extLst>
        </c:ser>
        <c:ser>
          <c:idx val="33"/>
          <c:order val="33"/>
          <c:tx>
            <c:strRef>
              <c:f>Beacons!$A$56</c:f>
              <c:strCache>
                <c:ptCount val="1"/>
                <c:pt idx="0">
                  <c:v>ROMEL-TU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Beacons!$N$56:$N$57</c:f>
              <c:numCache>
                <c:formatCode>General</c:formatCode>
                <c:ptCount val="2"/>
                <c:pt idx="0">
                  <c:v>-116058.5</c:v>
                </c:pt>
                <c:pt idx="1">
                  <c:v>0.2718506</c:v>
                </c:pt>
              </c:numCache>
            </c:numRef>
          </c:xVal>
          <c:yVal>
            <c:numRef>
              <c:f>Beacons!$O$56:$O$57</c:f>
              <c:numCache>
                <c:formatCode>General</c:formatCode>
                <c:ptCount val="2"/>
                <c:pt idx="0">
                  <c:v>78981.820000000007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71F-4AA1-B043-5DBDE3E2CD45}"/>
            </c:ext>
          </c:extLst>
        </c:ser>
        <c:ser>
          <c:idx val="34"/>
          <c:order val="34"/>
          <c:tx>
            <c:strRef>
              <c:f>Beacons!$A$58</c:f>
              <c:strCache>
                <c:ptCount val="1"/>
                <c:pt idx="0">
                  <c:v>ROMEL-BELAG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Beacons!$N$58:$N$59</c:f>
              <c:numCache>
                <c:formatCode>General</c:formatCode>
                <c:ptCount val="2"/>
                <c:pt idx="0">
                  <c:v>-116058.5</c:v>
                </c:pt>
                <c:pt idx="1">
                  <c:v>147130</c:v>
                </c:pt>
              </c:numCache>
            </c:numRef>
          </c:xVal>
          <c:yVal>
            <c:numRef>
              <c:f>Beacons!$O$58:$O$59</c:f>
              <c:numCache>
                <c:formatCode>General</c:formatCode>
                <c:ptCount val="2"/>
                <c:pt idx="0">
                  <c:v>78981.820000000007</c:v>
                </c:pt>
                <c:pt idx="1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71F-4AA1-B043-5DBDE3E2CD45}"/>
            </c:ext>
          </c:extLst>
        </c:ser>
        <c:ser>
          <c:idx val="35"/>
          <c:order val="35"/>
          <c:tx>
            <c:strRef>
              <c:f>Beacons!$A$60</c:f>
              <c:strCache>
                <c:ptCount val="1"/>
                <c:pt idx="0">
                  <c:v>AMABI-TU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Beacons!$N$60:$N$61</c:f>
              <c:numCache>
                <c:formatCode>General</c:formatCode>
                <c:ptCount val="2"/>
                <c:pt idx="0">
                  <c:v>-33675.51</c:v>
                </c:pt>
                <c:pt idx="1">
                  <c:v>0.2718506</c:v>
                </c:pt>
              </c:numCache>
            </c:numRef>
          </c:xVal>
          <c:yVal>
            <c:numRef>
              <c:f>Beacons!$O$60:$O$61</c:f>
              <c:numCache>
                <c:formatCode>General</c:formatCode>
                <c:ptCount val="2"/>
                <c:pt idx="0">
                  <c:v>163330.29999999999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71F-4AA1-B043-5DBDE3E2CD45}"/>
            </c:ext>
          </c:extLst>
        </c:ser>
        <c:ser>
          <c:idx val="36"/>
          <c:order val="36"/>
          <c:tx>
            <c:strRef>
              <c:f>Beacons!$A$62</c:f>
              <c:strCache>
                <c:ptCount val="1"/>
                <c:pt idx="0">
                  <c:v>TU-BG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Beacons!$N$62:$N$63</c:f>
              <c:numCache>
                <c:formatCode>General</c:formatCode>
                <c:ptCount val="2"/>
                <c:pt idx="0">
                  <c:v>0.2718506</c:v>
                </c:pt>
                <c:pt idx="1">
                  <c:v>120380.9</c:v>
                </c:pt>
              </c:numCache>
            </c:numRef>
          </c:xVal>
          <c:yVal>
            <c:numRef>
              <c:f>Beacons!$O$62:$O$63</c:f>
              <c:numCache>
                <c:formatCode>General</c:formatCode>
                <c:ptCount val="2"/>
                <c:pt idx="0">
                  <c:v>-0.16986080000000001</c:v>
                </c:pt>
                <c:pt idx="1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71F-4AA1-B043-5DBDE3E2CD45}"/>
            </c:ext>
          </c:extLst>
        </c:ser>
        <c:ser>
          <c:idx val="37"/>
          <c:order val="37"/>
          <c:tx>
            <c:strRef>
              <c:f>Beacons!$A$64</c:f>
              <c:strCache>
                <c:ptCount val="1"/>
                <c:pt idx="0">
                  <c:v>TU-FK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Beacons!$N$64:$N$65</c:f>
              <c:numCache>
                <c:formatCode>General</c:formatCode>
                <c:ptCount val="2"/>
                <c:pt idx="0">
                  <c:v>0.2718506</c:v>
                </c:pt>
                <c:pt idx="1">
                  <c:v>130518.1</c:v>
                </c:pt>
              </c:numCache>
            </c:numRef>
          </c:xVal>
          <c:yVal>
            <c:numRef>
              <c:f>Beacons!$O$64:$O$65</c:f>
              <c:numCache>
                <c:formatCode>General</c:formatCode>
                <c:ptCount val="2"/>
                <c:pt idx="0">
                  <c:v>-0.16986080000000001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71F-4AA1-B043-5DBDE3E2CD45}"/>
            </c:ext>
          </c:extLst>
        </c:ser>
        <c:ser>
          <c:idx val="38"/>
          <c:order val="38"/>
          <c:tx>
            <c:strRef>
              <c:f>Beacons!$A$66</c:f>
              <c:strCache>
                <c:ptCount val="1"/>
                <c:pt idx="0">
                  <c:v>TU-SATAL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Beacons!$N$66:$N$67</c:f>
              <c:numCache>
                <c:formatCode>General</c:formatCode>
                <c:ptCount val="2"/>
                <c:pt idx="0">
                  <c:v>0.2718506</c:v>
                </c:pt>
                <c:pt idx="1">
                  <c:v>91843.46</c:v>
                </c:pt>
              </c:numCache>
            </c:numRef>
          </c:xVal>
          <c:yVal>
            <c:numRef>
              <c:f>Beacons!$O$66:$O$67</c:f>
              <c:numCache>
                <c:formatCode>General</c:formatCode>
                <c:ptCount val="2"/>
                <c:pt idx="0">
                  <c:v>-0.16986080000000001</c:v>
                </c:pt>
                <c:pt idx="1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71F-4AA1-B043-5DBDE3E2CD45}"/>
            </c:ext>
          </c:extLst>
        </c:ser>
        <c:ser>
          <c:idx val="39"/>
          <c:order val="39"/>
          <c:tx>
            <c:strRef>
              <c:f>Beacons!$A$68</c:f>
              <c:strCache>
                <c:ptCount val="1"/>
                <c:pt idx="0">
                  <c:v>TU-IBAMO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Beacons!$N$68:$N$69</c:f>
              <c:numCache>
                <c:formatCode>General</c:formatCode>
                <c:ptCount val="2"/>
                <c:pt idx="0">
                  <c:v>0.2718506</c:v>
                </c:pt>
                <c:pt idx="1">
                  <c:v>11438.8</c:v>
                </c:pt>
              </c:numCache>
            </c:numRef>
          </c:xVal>
          <c:yVal>
            <c:numRef>
              <c:f>Beacons!$O$68:$O$69</c:f>
              <c:numCache>
                <c:formatCode>General</c:formatCode>
                <c:ptCount val="2"/>
                <c:pt idx="0">
                  <c:v>-0.16986080000000001</c:v>
                </c:pt>
                <c:pt idx="1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71F-4AA1-B043-5DBDE3E2C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064696"/>
        <c:axId val="314066264"/>
      </c:scatterChart>
      <c:valAx>
        <c:axId val="314064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066264"/>
        <c:crosses val="autoZero"/>
        <c:crossBetween val="midCat"/>
      </c:valAx>
      <c:valAx>
        <c:axId val="31406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064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Charts!$C$4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Charts!$E$5:$E$7</c:f>
              <c:numCache>
                <c:formatCode>General</c:formatCode>
                <c:ptCount val="3"/>
                <c:pt idx="0">
                  <c:v>-120745.3</c:v>
                </c:pt>
                <c:pt idx="1">
                  <c:v>0.2718506</c:v>
                </c:pt>
                <c:pt idx="2">
                  <c:v>120380.9</c:v>
                </c:pt>
              </c:numCache>
            </c:numRef>
          </c:xVal>
          <c:yVal>
            <c:numRef>
              <c:f>Charts!$F$5:$F$7</c:f>
              <c:numCache>
                <c:formatCode>General</c:formatCode>
                <c:ptCount val="3"/>
                <c:pt idx="0">
                  <c:v>25834.03</c:v>
                </c:pt>
                <c:pt idx="1">
                  <c:v>-0.16986080000000001</c:v>
                </c:pt>
                <c:pt idx="2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Charts!$D$4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Charts!$G$5:$G$7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Charts!$H$5:$H$7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4065480"/>
        <c:axId val="314065088"/>
      </c:scatterChart>
      <c:valAx>
        <c:axId val="314065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065088"/>
        <c:crosses val="autoZero"/>
        <c:crossBetween val="midCat"/>
      </c:valAx>
      <c:valAx>
        <c:axId val="31406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065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Charts!$C$27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Charts!$E$28:$E$30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-116058.5</c:v>
                </c:pt>
              </c:numCache>
            </c:numRef>
          </c:xVal>
          <c:yVal>
            <c:numRef>
              <c:f>Charts!$F$28:$F$30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Charts!$D$27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-0.47135520559930011"/>
                  <c:y val="-0.561390289474130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Charts!$G$28:$G$29</c:f>
              <c:numCache>
                <c:formatCode>General</c:formatCode>
                <c:ptCount val="2"/>
                <c:pt idx="0">
                  <c:v>-33675.51</c:v>
                </c:pt>
                <c:pt idx="1">
                  <c:v>91843.46</c:v>
                </c:pt>
              </c:numCache>
            </c:numRef>
          </c:xVal>
          <c:yVal>
            <c:numRef>
              <c:f>Charts!$H$28:$H$29</c:f>
              <c:numCache>
                <c:formatCode>General</c:formatCode>
                <c:ptCount val="2"/>
                <c:pt idx="0">
                  <c:v>163330.29999999999</c:v>
                </c:pt>
                <c:pt idx="1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4063912"/>
        <c:axId val="314064304"/>
      </c:scatterChart>
      <c:valAx>
        <c:axId val="314063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064304"/>
        <c:crosses val="autoZero"/>
        <c:crossBetween val="midCat"/>
      </c:valAx>
      <c:valAx>
        <c:axId val="31406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063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Charts!$C$47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Charts!$E$48:$E$51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Charts!$F$48:$F$51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Charts!$D$47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Charts!$G$48:$G$51</c:f>
              <c:numCache>
                <c:formatCode>General</c:formatCode>
                <c:ptCount val="4"/>
                <c:pt idx="0">
                  <c:v>130518.1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Charts!$H$48:$H$51</c:f>
              <c:numCache>
                <c:formatCode>General</c:formatCode>
                <c:ptCount val="4"/>
                <c:pt idx="0">
                  <c:v>-32685.439999999999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24488"/>
        <c:axId val="310726448"/>
      </c:scatterChart>
      <c:valAx>
        <c:axId val="310724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6448"/>
        <c:crosses val="autoZero"/>
        <c:crossBetween val="midCat"/>
      </c:valAx>
      <c:valAx>
        <c:axId val="31072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4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Charts!$L$4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9.1666666666666674E-2"/>
                  <c:y val="5.24017467248907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14CF-4F30-83CE-9A75648B5DC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Charts!$N$5:$N$8</c:f>
              <c:numCache>
                <c:formatCode>General</c:formatCode>
                <c:ptCount val="4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Charts!$O$5:$O$8</c:f>
              <c:numCache>
                <c:formatCode>General</c:formatCode>
                <c:ptCount val="4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Charts!$M$4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CF-4F30-83CE-9A75648B5D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Charts!$P$5:$P$6</c:f>
              <c:numCache>
                <c:formatCode>General</c:formatCode>
                <c:ptCount val="2"/>
                <c:pt idx="0">
                  <c:v>-118228.8</c:v>
                </c:pt>
                <c:pt idx="1">
                  <c:v>130518.1</c:v>
                </c:pt>
              </c:numCache>
            </c:numRef>
          </c:xVal>
          <c:yVal>
            <c:numRef>
              <c:f>Charts!$Q$5:$Q$6</c:f>
              <c:numCache>
                <c:formatCode>General</c:formatCode>
                <c:ptCount val="2"/>
                <c:pt idx="0">
                  <c:v>-129591.7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0725272"/>
        <c:axId val="310728800"/>
      </c:scatterChart>
      <c:valAx>
        <c:axId val="310725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8800"/>
        <c:crosses val="autoZero"/>
        <c:crossBetween val="midCat"/>
      </c:valAx>
      <c:valAx>
        <c:axId val="3107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5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Charts!$L$25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Charts!$N$26:$N$28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Charts!$O$26:$O$28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Charts!$M$25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Charts!$P$26:$P$28</c:f>
              <c:numCache>
                <c:formatCode>General</c:formatCode>
                <c:ptCount val="3"/>
                <c:pt idx="0">
                  <c:v>124981</c:v>
                </c:pt>
                <c:pt idx="1">
                  <c:v>0.2718506</c:v>
                </c:pt>
                <c:pt idx="2">
                  <c:v>-129477.1</c:v>
                </c:pt>
              </c:numCache>
            </c:numRef>
          </c:xVal>
          <c:yVal>
            <c:numRef>
              <c:f>Charts!$Q$26:$Q$28</c:f>
              <c:numCache>
                <c:formatCode>General</c:formatCode>
                <c:ptCount val="3"/>
                <c:pt idx="0">
                  <c:v>74857.69</c:v>
                </c:pt>
                <c:pt idx="1">
                  <c:v>-0.16986080000000001</c:v>
                </c:pt>
                <c:pt idx="2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0724880"/>
        <c:axId val="310722920"/>
      </c:scatterChart>
      <c:valAx>
        <c:axId val="310724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2920"/>
        <c:crosses val="autoZero"/>
        <c:crossBetween val="midCat"/>
      </c:valAx>
      <c:valAx>
        <c:axId val="31072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4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Charts!$L$47</c:f>
              <c:strCache>
                <c:ptCount val="1"/>
                <c:pt idx="0">
                  <c:v>LFH02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Charts!$N$48:$N$50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Charts!$O$48:$O$50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Charts!$M$47</c:f>
              <c:strCache>
                <c:ptCount val="1"/>
                <c:pt idx="0">
                  <c:v>DEL01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Charts!$P$48:$P$50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Charts!$Q$48:$Q$50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0723704"/>
        <c:axId val="310726056"/>
      </c:scatterChart>
      <c:valAx>
        <c:axId val="310723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6056"/>
        <c:crosses val="autoZero"/>
        <c:crossBetween val="midCat"/>
      </c:valAx>
      <c:valAx>
        <c:axId val="31072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3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7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Charts!$U$4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1C-43D3-8C54-19CF5918C64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C-43D3-8C54-19CF5918C6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Charts!$W$5:$W$7</c:f>
              <c:numCache>
                <c:formatCode>General</c:formatCode>
                <c:ptCount val="3"/>
                <c:pt idx="0">
                  <c:v>-120954</c:v>
                </c:pt>
                <c:pt idx="1">
                  <c:v>-12671.89</c:v>
                </c:pt>
                <c:pt idx="2">
                  <c:v>122967.6</c:v>
                </c:pt>
              </c:numCache>
            </c:numRef>
          </c:xVal>
          <c:yVal>
            <c:numRef>
              <c:f>Charts!$X$5:$X$7</c:f>
              <c:numCache>
                <c:formatCode>General</c:formatCode>
                <c:ptCount val="3"/>
                <c:pt idx="0">
                  <c:v>50355.11</c:v>
                </c:pt>
                <c:pt idx="1">
                  <c:v>63357.02</c:v>
                </c:pt>
                <c:pt idx="2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Charts!$V$4</c:f>
              <c:strCache>
                <c:ptCount val="1"/>
                <c:pt idx="0">
                  <c:v>AFL2418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1C-43D3-8C54-19CF5918C64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1C-43D3-8C54-19CF5918C6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Charts!$Y$5:$Y$7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Charts!$Z$5:$Z$7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1C-43D3-8C54-19CF5918C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24096"/>
        <c:axId val="310725664"/>
      </c:scatterChart>
      <c:valAx>
        <c:axId val="31072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5664"/>
        <c:crosses val="autoZero"/>
        <c:crossBetween val="midCat"/>
      </c:valAx>
      <c:valAx>
        <c:axId val="31072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4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8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Charts!$U$28</c:f>
              <c:strCache>
                <c:ptCount val="1"/>
                <c:pt idx="0">
                  <c:v>SDM27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7C-4D28-AB0D-5F52AD95B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F7C-4D28-AB0D-5F52AD95B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Charts!$W$29:$W$31</c:f>
              <c:numCache>
                <c:formatCode>General</c:formatCode>
                <c:ptCount val="3"/>
                <c:pt idx="0">
                  <c:v>120380.9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Charts!$X$29:$X$31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Charts!$V$28</c:f>
              <c:strCache>
                <c:ptCount val="1"/>
                <c:pt idx="0">
                  <c:v>AFL2427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7C-4D28-AB0D-5F52AD95B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7C-4D28-AB0D-5F52AD95B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Charts!$Y$29:$Y$31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Charts!$Z$29:$Z$31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28016"/>
        <c:axId val="310726840"/>
      </c:scatterChart>
      <c:valAx>
        <c:axId val="31072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6840"/>
        <c:crosses val="autoZero"/>
        <c:crossBetween val="midCat"/>
      </c:valAx>
      <c:valAx>
        <c:axId val="31072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8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9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Charts!$U$47</c:f>
              <c:strCache>
                <c:ptCount val="1"/>
                <c:pt idx="0">
                  <c:v>AFL2415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F-46EC-914F-756A63399AF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F-46EC-914F-756A63399AF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FF-46EC-914F-756A63399A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Charts!$W$48:$W$51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-120745.3</c:v>
                </c:pt>
              </c:numCache>
            </c:numRef>
          </c:xVal>
          <c:yVal>
            <c:numRef>
              <c:f>Charts!$X$48:$X$51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Charts!$V$47</c:f>
              <c:strCache>
                <c:ptCount val="1"/>
                <c:pt idx="0">
                  <c:v>AFL2429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FF-46EC-914F-756A63399AF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FF-46EC-914F-756A63399AF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FFF-46EC-914F-756A63399A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Charts!$Y$48:$Y$51</c:f>
              <c:numCache>
                <c:formatCode>General</c:formatCode>
                <c:ptCount val="4"/>
                <c:pt idx="0">
                  <c:v>-123019.3</c:v>
                </c:pt>
                <c:pt idx="1">
                  <c:v>5606.5450000000001</c:v>
                </c:pt>
                <c:pt idx="2">
                  <c:v>53096.34</c:v>
                </c:pt>
                <c:pt idx="3">
                  <c:v>124981</c:v>
                </c:pt>
              </c:numCache>
            </c:numRef>
          </c:xVal>
          <c:yVal>
            <c:numRef>
              <c:f>Charts!$Z$48:$Z$51</c:f>
              <c:numCache>
                <c:formatCode>General</c:formatCode>
                <c:ptCount val="4"/>
                <c:pt idx="0">
                  <c:v>-72673.259999999995</c:v>
                </c:pt>
                <c:pt idx="1">
                  <c:v>-51212.86</c:v>
                </c:pt>
                <c:pt idx="2">
                  <c:v>-44851.519999999997</c:v>
                </c:pt>
                <c:pt idx="3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28408"/>
        <c:axId val="310705280"/>
      </c:scatterChart>
      <c:valAx>
        <c:axId val="310728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05280"/>
        <c:crosses val="autoZero"/>
        <c:crossBetween val="midCat"/>
      </c:valAx>
      <c:valAx>
        <c:axId val="31070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Charts!$AD$4</c:f>
              <c:strCache>
                <c:ptCount val="1"/>
                <c:pt idx="0">
                  <c:v>SBI2427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32-4B5C-9488-AD7CC21ACB0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132-4B5C-9488-AD7CC21ACB0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32-4B5C-9488-AD7CC21ACB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Charts!$AF$5:$AF$8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Charts!$AG$5:$AG$8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Charts!$AE$4</c:f>
              <c:strCache>
                <c:ptCount val="1"/>
                <c:pt idx="0">
                  <c:v>AFL2455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32-4B5C-9488-AD7CC21ACB0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32-4B5C-9488-AD7CC21ACB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Charts!$AH$5:$AH$8</c:f>
              <c:numCache>
                <c:formatCode>General</c:formatCode>
                <c:ptCount val="4"/>
                <c:pt idx="0">
                  <c:v>147130</c:v>
                </c:pt>
                <c:pt idx="1">
                  <c:v>-51887.67</c:v>
                </c:pt>
                <c:pt idx="2">
                  <c:v>-120954</c:v>
                </c:pt>
              </c:numCache>
            </c:numRef>
          </c:xVal>
          <c:yVal>
            <c:numRef>
              <c:f>Charts!$AI$5:$AI$8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35433.14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0706064"/>
        <c:axId val="310698224"/>
      </c:scatterChart>
      <c:valAx>
        <c:axId val="31070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698224"/>
        <c:crosses val="autoZero"/>
        <c:crossBetween val="midCat"/>
      </c:valAx>
      <c:valAx>
        <c:axId val="31069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06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Charts!$AD$25</c:f>
              <c:strCache>
                <c:ptCount val="1"/>
                <c:pt idx="0">
                  <c:v>UTA427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24-47E3-8D66-A2795F9837A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724-47E3-8D66-A2795F9837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Charts!$AF$26:$AF$28</c:f>
              <c:numCache>
                <c:formatCode>General</c:formatCode>
                <c:ptCount val="3"/>
                <c:pt idx="0">
                  <c:v>-124061.1</c:v>
                </c:pt>
                <c:pt idx="1">
                  <c:v>5606.5450000000001</c:v>
                </c:pt>
                <c:pt idx="2">
                  <c:v>91843.46</c:v>
                </c:pt>
              </c:numCache>
            </c:numRef>
          </c:xVal>
          <c:yVal>
            <c:numRef>
              <c:f>Charts!$AG$26:$AG$28</c:f>
              <c:numCache>
                <c:formatCode>General</c:formatCode>
                <c:ptCount val="3"/>
                <c:pt idx="0">
                  <c:v>-29584.49</c:v>
                </c:pt>
                <c:pt idx="1">
                  <c:v>-51212.86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Charts!$AE$25</c:f>
              <c:strCache>
                <c:ptCount val="1"/>
                <c:pt idx="0">
                  <c:v>AFL2422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724-47E3-8D66-A2795F9837A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24-47E3-8D66-A2795F9837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Charts!$AH$26:$AH$28</c:f>
              <c:numCache>
                <c:formatCode>General</c:formatCode>
                <c:ptCount val="3"/>
                <c:pt idx="0">
                  <c:v>-33675.51</c:v>
                </c:pt>
                <c:pt idx="1">
                  <c:v>-51887.67</c:v>
                </c:pt>
                <c:pt idx="2">
                  <c:v>-118228.8</c:v>
                </c:pt>
              </c:numCache>
            </c:numRef>
          </c:xVal>
          <c:yVal>
            <c:numRef>
              <c:f>Charts!$AI$26:$AI$28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35433.14</c:v>
                </c:pt>
                <c:pt idx="2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0705672"/>
        <c:axId val="310698616"/>
      </c:scatterChart>
      <c:valAx>
        <c:axId val="310705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698616"/>
        <c:crosses val="autoZero"/>
        <c:crossBetween val="midCat"/>
      </c:valAx>
      <c:valAx>
        <c:axId val="310698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05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Charts!$AD$48</c:f>
              <c:strCache>
                <c:ptCount val="1"/>
                <c:pt idx="0">
                  <c:v>AFL2444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B7-4212-B764-145AD1F0FF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Charts!$AF$49:$AF$51</c:f>
              <c:numCache>
                <c:formatCode>General</c:formatCode>
                <c:ptCount val="3"/>
                <c:pt idx="0">
                  <c:v>-118228.8</c:v>
                </c:pt>
                <c:pt idx="1">
                  <c:v>-33675.51</c:v>
                </c:pt>
              </c:numCache>
            </c:numRef>
          </c:xVal>
          <c:yVal>
            <c:numRef>
              <c:f>Charts!$AG$49:$AG$51</c:f>
              <c:numCache>
                <c:formatCode>General</c:formatCode>
                <c:ptCount val="3"/>
                <c:pt idx="0">
                  <c:v>-129591.7</c:v>
                </c:pt>
                <c:pt idx="1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Charts!$AE$48</c:f>
              <c:strCache>
                <c:ptCount val="1"/>
                <c:pt idx="0">
                  <c:v>LFH01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B7-4212-B764-145AD1F0FFF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7B7-4212-B764-145AD1F0FF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Charts!$AH$49:$AH$51</c:f>
              <c:numCache>
                <c:formatCode>General</c:formatCode>
                <c:ptCount val="3"/>
                <c:pt idx="0">
                  <c:v>91843.46</c:v>
                </c:pt>
                <c:pt idx="1">
                  <c:v>0.2718506</c:v>
                </c:pt>
                <c:pt idx="2">
                  <c:v>-116058.5</c:v>
                </c:pt>
              </c:numCache>
            </c:numRef>
          </c:xVal>
          <c:yVal>
            <c:numRef>
              <c:f>Charts!$AI$49:$AI$51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-0.16986080000000001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0704888"/>
        <c:axId val="310706848"/>
      </c:scatterChart>
      <c:valAx>
        <c:axId val="310704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06848"/>
        <c:crosses val="autoZero"/>
        <c:crossBetween val="midCat"/>
      </c:valAx>
      <c:valAx>
        <c:axId val="31070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04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'ANA58'!$F$2:$F$3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-122076.78178438662</c:v>
                </c:pt>
                <c:pt idx="2">
                  <c:v>-121134.26356877324</c:v>
                </c:pt>
                <c:pt idx="3">
                  <c:v>-120191.74535315986</c:v>
                </c:pt>
                <c:pt idx="4">
                  <c:v>-119249.22713754648</c:v>
                </c:pt>
                <c:pt idx="5">
                  <c:v>-118306.70892193308</c:v>
                </c:pt>
                <c:pt idx="6">
                  <c:v>-117364.1907063197</c:v>
                </c:pt>
                <c:pt idx="7">
                  <c:v>-116421.67249070632</c:v>
                </c:pt>
                <c:pt idx="8">
                  <c:v>-115479.15427509294</c:v>
                </c:pt>
                <c:pt idx="9">
                  <c:v>-114536.63605947956</c:v>
                </c:pt>
                <c:pt idx="10">
                  <c:v>-113594.11784386617</c:v>
                </c:pt>
                <c:pt idx="11">
                  <c:v>-112651.59962825279</c:v>
                </c:pt>
                <c:pt idx="12">
                  <c:v>-111709.08141263941</c:v>
                </c:pt>
                <c:pt idx="13">
                  <c:v>-110766.56319702603</c:v>
                </c:pt>
                <c:pt idx="14">
                  <c:v>-109824.04498141265</c:v>
                </c:pt>
                <c:pt idx="15">
                  <c:v>-108881.52676579925</c:v>
                </c:pt>
                <c:pt idx="16">
                  <c:v>-107939.00855018587</c:v>
                </c:pt>
                <c:pt idx="17">
                  <c:v>-106996.49033457249</c:v>
                </c:pt>
                <c:pt idx="18">
                  <c:v>-106053.97211895911</c:v>
                </c:pt>
                <c:pt idx="19">
                  <c:v>-105111.45390334573</c:v>
                </c:pt>
                <c:pt idx="20">
                  <c:v>-104168.93568773234</c:v>
                </c:pt>
                <c:pt idx="21">
                  <c:v>-103226.41747211896</c:v>
                </c:pt>
                <c:pt idx="22">
                  <c:v>-102283.89925650558</c:v>
                </c:pt>
                <c:pt idx="23">
                  <c:v>-101341.38104089219</c:v>
                </c:pt>
                <c:pt idx="24">
                  <c:v>-100398.8628252788</c:v>
                </c:pt>
                <c:pt idx="25">
                  <c:v>-99456.344609665422</c:v>
                </c:pt>
                <c:pt idx="26">
                  <c:v>-98513.826394052041</c:v>
                </c:pt>
                <c:pt idx="27">
                  <c:v>-97571.30817843866</c:v>
                </c:pt>
                <c:pt idx="28">
                  <c:v>-96628.789962825278</c:v>
                </c:pt>
                <c:pt idx="29">
                  <c:v>-95686.271747211897</c:v>
                </c:pt>
                <c:pt idx="30">
                  <c:v>-94743.753531598515</c:v>
                </c:pt>
                <c:pt idx="31">
                  <c:v>-93801.235315985134</c:v>
                </c:pt>
                <c:pt idx="32">
                  <c:v>-92858.717100371752</c:v>
                </c:pt>
                <c:pt idx="33">
                  <c:v>-91916.198884758371</c:v>
                </c:pt>
                <c:pt idx="34">
                  <c:v>-90973.680669144975</c:v>
                </c:pt>
                <c:pt idx="35">
                  <c:v>-90031.162453531593</c:v>
                </c:pt>
                <c:pt idx="36">
                  <c:v>-89088.644237918212</c:v>
                </c:pt>
                <c:pt idx="37">
                  <c:v>-88146.12602230483</c:v>
                </c:pt>
                <c:pt idx="38">
                  <c:v>-87203.607806691449</c:v>
                </c:pt>
                <c:pt idx="39">
                  <c:v>-86261.089591078067</c:v>
                </c:pt>
                <c:pt idx="40">
                  <c:v>-85318.571375464671</c:v>
                </c:pt>
                <c:pt idx="41">
                  <c:v>-84376.05315985129</c:v>
                </c:pt>
                <c:pt idx="42">
                  <c:v>-83433.534944237908</c:v>
                </c:pt>
                <c:pt idx="43">
                  <c:v>-82491.016728624527</c:v>
                </c:pt>
                <c:pt idx="44">
                  <c:v>-81548.498513011145</c:v>
                </c:pt>
                <c:pt idx="45">
                  <c:v>-80605.980297397764</c:v>
                </c:pt>
                <c:pt idx="46">
                  <c:v>-79663.462081784382</c:v>
                </c:pt>
                <c:pt idx="47">
                  <c:v>-78720.943866171001</c:v>
                </c:pt>
                <c:pt idx="48">
                  <c:v>-77778.42565055762</c:v>
                </c:pt>
                <c:pt idx="49">
                  <c:v>-76835.907434944238</c:v>
                </c:pt>
                <c:pt idx="50">
                  <c:v>-75893.389219330857</c:v>
                </c:pt>
                <c:pt idx="51">
                  <c:v>-74950.871003717475</c:v>
                </c:pt>
                <c:pt idx="52">
                  <c:v>-74008.352788104094</c:v>
                </c:pt>
                <c:pt idx="53">
                  <c:v>-73065.834572490712</c:v>
                </c:pt>
                <c:pt idx="54">
                  <c:v>-72123.316356877316</c:v>
                </c:pt>
                <c:pt idx="55">
                  <c:v>-71180.798141263935</c:v>
                </c:pt>
                <c:pt idx="56">
                  <c:v>-70238.279925650553</c:v>
                </c:pt>
                <c:pt idx="57">
                  <c:v>-69295.761710037172</c:v>
                </c:pt>
                <c:pt idx="58">
                  <c:v>-68353.24349442379</c:v>
                </c:pt>
                <c:pt idx="59">
                  <c:v>-67410.725278810394</c:v>
                </c:pt>
                <c:pt idx="60">
                  <c:v>-66468.207063197013</c:v>
                </c:pt>
                <c:pt idx="61">
                  <c:v>-65525.688847583639</c:v>
                </c:pt>
                <c:pt idx="62">
                  <c:v>-64583.170631970257</c:v>
                </c:pt>
                <c:pt idx="63">
                  <c:v>-63640.652416356868</c:v>
                </c:pt>
                <c:pt idx="64">
                  <c:v>-62698.134200743487</c:v>
                </c:pt>
                <c:pt idx="65">
                  <c:v>-61755.615985130105</c:v>
                </c:pt>
                <c:pt idx="66">
                  <c:v>-60813.097769516724</c:v>
                </c:pt>
                <c:pt idx="67">
                  <c:v>-59870.579553903342</c:v>
                </c:pt>
                <c:pt idx="68">
                  <c:v>-58928.061338289954</c:v>
                </c:pt>
                <c:pt idx="69">
                  <c:v>-57985.543122676572</c:v>
                </c:pt>
                <c:pt idx="70">
                  <c:v>-57043.024907063183</c:v>
                </c:pt>
                <c:pt idx="71">
                  <c:v>-56100.506691449802</c:v>
                </c:pt>
                <c:pt idx="72">
                  <c:v>-55157.988475836421</c:v>
                </c:pt>
                <c:pt idx="73">
                  <c:v>-54215.470260223039</c:v>
                </c:pt>
                <c:pt idx="74">
                  <c:v>-53272.952044609658</c:v>
                </c:pt>
                <c:pt idx="75">
                  <c:v>-52330.433828996276</c:v>
                </c:pt>
                <c:pt idx="76">
                  <c:v>-51387.915613382895</c:v>
                </c:pt>
                <c:pt idx="77">
                  <c:v>-50445.397397769513</c:v>
                </c:pt>
                <c:pt idx="78">
                  <c:v>-49502.879182156132</c:v>
                </c:pt>
                <c:pt idx="79">
                  <c:v>-48560.36096654275</c:v>
                </c:pt>
                <c:pt idx="80">
                  <c:v>-47617.842750929354</c:v>
                </c:pt>
                <c:pt idx="81">
                  <c:v>-46675.324535315973</c:v>
                </c:pt>
                <c:pt idx="82">
                  <c:v>-45732.806319702591</c:v>
                </c:pt>
                <c:pt idx="83">
                  <c:v>-44790.28810408921</c:v>
                </c:pt>
                <c:pt idx="84">
                  <c:v>-43847.769888475828</c:v>
                </c:pt>
                <c:pt idx="85">
                  <c:v>-42905.251672862447</c:v>
                </c:pt>
                <c:pt idx="86">
                  <c:v>-41962.733457249065</c:v>
                </c:pt>
                <c:pt idx="87">
                  <c:v>-41020.215241635684</c:v>
                </c:pt>
                <c:pt idx="88">
                  <c:v>-40077.697026022302</c:v>
                </c:pt>
                <c:pt idx="89">
                  <c:v>-39135.178810408906</c:v>
                </c:pt>
                <c:pt idx="90">
                  <c:v>-38192.660594795525</c:v>
                </c:pt>
                <c:pt idx="91">
                  <c:v>-37250.142379182143</c:v>
                </c:pt>
                <c:pt idx="92">
                  <c:v>-36307.624163568762</c:v>
                </c:pt>
                <c:pt idx="93">
                  <c:v>-35365.105947955381</c:v>
                </c:pt>
                <c:pt idx="94">
                  <c:v>-34422.587732341999</c:v>
                </c:pt>
                <c:pt idx="95">
                  <c:v>-33480.069516728618</c:v>
                </c:pt>
                <c:pt idx="96">
                  <c:v>-32537.551301115236</c:v>
                </c:pt>
                <c:pt idx="97">
                  <c:v>-31595.033085501855</c:v>
                </c:pt>
                <c:pt idx="98">
                  <c:v>-30652.514869888459</c:v>
                </c:pt>
                <c:pt idx="99">
                  <c:v>-29709.996654275077</c:v>
                </c:pt>
                <c:pt idx="100">
                  <c:v>-28767.478438661696</c:v>
                </c:pt>
                <c:pt idx="101">
                  <c:v>-27824.960223048314</c:v>
                </c:pt>
                <c:pt idx="102">
                  <c:v>-26882.442007434933</c:v>
                </c:pt>
                <c:pt idx="103">
                  <c:v>-25939.923791821551</c:v>
                </c:pt>
                <c:pt idx="104">
                  <c:v>-24997.40557620817</c:v>
                </c:pt>
                <c:pt idx="105">
                  <c:v>-24054.887360594788</c:v>
                </c:pt>
                <c:pt idx="106">
                  <c:v>-23112.369144981407</c:v>
                </c:pt>
                <c:pt idx="107">
                  <c:v>-22169.850929368025</c:v>
                </c:pt>
                <c:pt idx="108">
                  <c:v>-21227.332713754629</c:v>
                </c:pt>
                <c:pt idx="109">
                  <c:v>-20284.814498141248</c:v>
                </c:pt>
                <c:pt idx="110">
                  <c:v>-19342.296282527866</c:v>
                </c:pt>
                <c:pt idx="111">
                  <c:v>-18399.778066914485</c:v>
                </c:pt>
                <c:pt idx="112">
                  <c:v>-17457.259851301103</c:v>
                </c:pt>
                <c:pt idx="113">
                  <c:v>-16514.741635687722</c:v>
                </c:pt>
                <c:pt idx="114">
                  <c:v>-15572.223420074341</c:v>
                </c:pt>
                <c:pt idx="115">
                  <c:v>-14629.705204460959</c:v>
                </c:pt>
                <c:pt idx="116">
                  <c:v>-13687.186988847578</c:v>
                </c:pt>
                <c:pt idx="117">
                  <c:v>-12744.668773234182</c:v>
                </c:pt>
                <c:pt idx="118">
                  <c:v>-11802.1505576208</c:v>
                </c:pt>
                <c:pt idx="119">
                  <c:v>-10859.632342007419</c:v>
                </c:pt>
                <c:pt idx="120">
                  <c:v>-9917.1141263940372</c:v>
                </c:pt>
                <c:pt idx="121">
                  <c:v>-8974.5959107806557</c:v>
                </c:pt>
                <c:pt idx="122">
                  <c:v>-8032.0776951672742</c:v>
                </c:pt>
                <c:pt idx="123">
                  <c:v>-7089.5594795538927</c:v>
                </c:pt>
                <c:pt idx="124">
                  <c:v>-6147.0412639405113</c:v>
                </c:pt>
                <c:pt idx="125">
                  <c:v>-5204.5230483271298</c:v>
                </c:pt>
                <c:pt idx="126">
                  <c:v>-4262.0048327137338</c:v>
                </c:pt>
                <c:pt idx="127">
                  <c:v>-3319.4866171003523</c:v>
                </c:pt>
                <c:pt idx="128">
                  <c:v>-2376.9684014869708</c:v>
                </c:pt>
                <c:pt idx="129">
                  <c:v>-1434.4501858735894</c:v>
                </c:pt>
                <c:pt idx="130">
                  <c:v>-491.93197026020789</c:v>
                </c:pt>
                <c:pt idx="131">
                  <c:v>450.58624535317358</c:v>
                </c:pt>
                <c:pt idx="132">
                  <c:v>1393.1044609665551</c:v>
                </c:pt>
                <c:pt idx="133">
                  <c:v>2335.6226765799365</c:v>
                </c:pt>
                <c:pt idx="134">
                  <c:v>3278.140892193318</c:v>
                </c:pt>
                <c:pt idx="135">
                  <c:v>4220.659107806714</c:v>
                </c:pt>
                <c:pt idx="136">
                  <c:v>5163.1773234200955</c:v>
                </c:pt>
                <c:pt idx="137">
                  <c:v>6105.695539033477</c:v>
                </c:pt>
                <c:pt idx="138">
                  <c:v>7048.2137546468584</c:v>
                </c:pt>
                <c:pt idx="139">
                  <c:v>7990.7319702602399</c:v>
                </c:pt>
                <c:pt idx="140">
                  <c:v>8933.2501858736359</c:v>
                </c:pt>
                <c:pt idx="141">
                  <c:v>9875.7684014870174</c:v>
                </c:pt>
                <c:pt idx="142">
                  <c:v>10818.286617100399</c:v>
                </c:pt>
                <c:pt idx="143">
                  <c:v>11760.80483271378</c:v>
                </c:pt>
                <c:pt idx="144">
                  <c:v>12703.323048327162</c:v>
                </c:pt>
                <c:pt idx="145">
                  <c:v>13645.841263940543</c:v>
                </c:pt>
                <c:pt idx="146">
                  <c:v>14588.359479553925</c:v>
                </c:pt>
                <c:pt idx="147">
                  <c:v>15530.877695167306</c:v>
                </c:pt>
                <c:pt idx="148">
                  <c:v>16473.395910780688</c:v>
                </c:pt>
                <c:pt idx="149">
                  <c:v>17415.914126394069</c:v>
                </c:pt>
                <c:pt idx="150">
                  <c:v>18358.432342007451</c:v>
                </c:pt>
                <c:pt idx="151">
                  <c:v>19300.950557620832</c:v>
                </c:pt>
                <c:pt idx="152">
                  <c:v>20243.468773234214</c:v>
                </c:pt>
                <c:pt idx="153">
                  <c:v>21185.986988847595</c:v>
                </c:pt>
                <c:pt idx="154">
                  <c:v>22128.505204460977</c:v>
                </c:pt>
                <c:pt idx="155">
                  <c:v>23071.023420074358</c:v>
                </c:pt>
                <c:pt idx="156">
                  <c:v>24013.541635687739</c:v>
                </c:pt>
                <c:pt idx="157">
                  <c:v>24956.059851301121</c:v>
                </c:pt>
                <c:pt idx="158">
                  <c:v>25898.578066914502</c:v>
                </c:pt>
                <c:pt idx="159">
                  <c:v>26841.096282527913</c:v>
                </c:pt>
                <c:pt idx="160">
                  <c:v>27783.614498141294</c:v>
                </c:pt>
                <c:pt idx="161">
                  <c:v>28726.132713754676</c:v>
                </c:pt>
                <c:pt idx="162">
                  <c:v>29668.650929368057</c:v>
                </c:pt>
                <c:pt idx="163">
                  <c:v>30611.169144981439</c:v>
                </c:pt>
                <c:pt idx="164">
                  <c:v>31553.68736059482</c:v>
                </c:pt>
                <c:pt idx="165">
                  <c:v>32496.205576208202</c:v>
                </c:pt>
                <c:pt idx="166">
                  <c:v>33438.723791821583</c:v>
                </c:pt>
                <c:pt idx="167">
                  <c:v>34381.242007434965</c:v>
                </c:pt>
                <c:pt idx="168">
                  <c:v>35323.760223048346</c:v>
                </c:pt>
                <c:pt idx="169">
                  <c:v>36266.278438661728</c:v>
                </c:pt>
                <c:pt idx="170">
                  <c:v>37208.796654275109</c:v>
                </c:pt>
                <c:pt idx="171">
                  <c:v>38151.314869888491</c:v>
                </c:pt>
                <c:pt idx="172">
                  <c:v>39093.833085501872</c:v>
                </c:pt>
                <c:pt idx="173">
                  <c:v>40036.351301115254</c:v>
                </c:pt>
                <c:pt idx="174">
                  <c:v>40978.869516728635</c:v>
                </c:pt>
                <c:pt idx="175">
                  <c:v>41921.387732342017</c:v>
                </c:pt>
                <c:pt idx="176">
                  <c:v>42863.905947955398</c:v>
                </c:pt>
                <c:pt idx="177">
                  <c:v>43806.424163568809</c:v>
                </c:pt>
                <c:pt idx="178">
                  <c:v>44748.94237918219</c:v>
                </c:pt>
                <c:pt idx="179">
                  <c:v>45691.460594795572</c:v>
                </c:pt>
                <c:pt idx="180">
                  <c:v>46633.978810408953</c:v>
                </c:pt>
                <c:pt idx="181">
                  <c:v>47576.497026022334</c:v>
                </c:pt>
                <c:pt idx="182">
                  <c:v>48519.015241635716</c:v>
                </c:pt>
                <c:pt idx="183">
                  <c:v>49461.533457249097</c:v>
                </c:pt>
                <c:pt idx="184">
                  <c:v>50404.051672862479</c:v>
                </c:pt>
                <c:pt idx="185">
                  <c:v>51346.56988847586</c:v>
                </c:pt>
                <c:pt idx="186">
                  <c:v>52289.088104089242</c:v>
                </c:pt>
                <c:pt idx="187">
                  <c:v>53231.606319702623</c:v>
                </c:pt>
                <c:pt idx="188">
                  <c:v>54174.124535316005</c:v>
                </c:pt>
                <c:pt idx="189">
                  <c:v>55116.642750929386</c:v>
                </c:pt>
                <c:pt idx="190">
                  <c:v>56059.160966542768</c:v>
                </c:pt>
                <c:pt idx="191">
                  <c:v>57001.679182156149</c:v>
                </c:pt>
                <c:pt idx="192">
                  <c:v>57944.197397769531</c:v>
                </c:pt>
                <c:pt idx="193">
                  <c:v>58886.715613382912</c:v>
                </c:pt>
                <c:pt idx="194">
                  <c:v>59829.233828996294</c:v>
                </c:pt>
                <c:pt idx="195">
                  <c:v>60771.752044609675</c:v>
                </c:pt>
                <c:pt idx="196">
                  <c:v>61714.270260223086</c:v>
                </c:pt>
                <c:pt idx="197">
                  <c:v>62656.788475836467</c:v>
                </c:pt>
                <c:pt idx="198">
                  <c:v>63599.306691449849</c:v>
                </c:pt>
                <c:pt idx="199">
                  <c:v>64541.82490706323</c:v>
                </c:pt>
                <c:pt idx="200">
                  <c:v>65484.343122676612</c:v>
                </c:pt>
                <c:pt idx="201">
                  <c:v>66426.861338289993</c:v>
                </c:pt>
                <c:pt idx="202">
                  <c:v>67369.379553903374</c:v>
                </c:pt>
                <c:pt idx="203">
                  <c:v>68311.897769516756</c:v>
                </c:pt>
                <c:pt idx="204">
                  <c:v>69254.415985130137</c:v>
                </c:pt>
                <c:pt idx="205">
                  <c:v>70196.934200743519</c:v>
                </c:pt>
                <c:pt idx="206">
                  <c:v>71139.4524163569</c:v>
                </c:pt>
                <c:pt idx="207">
                  <c:v>72081.970631970282</c:v>
                </c:pt>
                <c:pt idx="208">
                  <c:v>73024.488847583663</c:v>
                </c:pt>
                <c:pt idx="209">
                  <c:v>73967.007063197045</c:v>
                </c:pt>
                <c:pt idx="210">
                  <c:v>74909.525278810426</c:v>
                </c:pt>
                <c:pt idx="211">
                  <c:v>75852.043494423808</c:v>
                </c:pt>
                <c:pt idx="212">
                  <c:v>76794.561710037189</c:v>
                </c:pt>
                <c:pt idx="213">
                  <c:v>77737.079925650571</c:v>
                </c:pt>
                <c:pt idx="214">
                  <c:v>78679.598141263952</c:v>
                </c:pt>
                <c:pt idx="215">
                  <c:v>79622.116356877363</c:v>
                </c:pt>
                <c:pt idx="216">
                  <c:v>80564.634572490744</c:v>
                </c:pt>
              </c:numCache>
            </c:numRef>
          </c:xVal>
          <c:yVal>
            <c:numRef>
              <c:f>'ANA58'!$F$6:$F$222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-72524.60639405204</c:v>
                </c:pt>
                <c:pt idx="2">
                  <c:v>-72375.952788104085</c:v>
                </c:pt>
                <c:pt idx="3">
                  <c:v>-72227.29918215613</c:v>
                </c:pt>
                <c:pt idx="4">
                  <c:v>-72078.645576208175</c:v>
                </c:pt>
                <c:pt idx="5">
                  <c:v>-71929.99197026022</c:v>
                </c:pt>
                <c:pt idx="6">
                  <c:v>-71781.338364312265</c:v>
                </c:pt>
                <c:pt idx="7">
                  <c:v>-71632.68475836431</c:v>
                </c:pt>
                <c:pt idx="8">
                  <c:v>-71484.031152416355</c:v>
                </c:pt>
                <c:pt idx="9">
                  <c:v>-71335.3775464684</c:v>
                </c:pt>
                <c:pt idx="10">
                  <c:v>-71186.723940520445</c:v>
                </c:pt>
                <c:pt idx="11">
                  <c:v>-71038.070334572491</c:v>
                </c:pt>
                <c:pt idx="12">
                  <c:v>-70889.416728624536</c:v>
                </c:pt>
                <c:pt idx="13">
                  <c:v>-70740.763122676581</c:v>
                </c:pt>
                <c:pt idx="14">
                  <c:v>-70592.109516728626</c:v>
                </c:pt>
                <c:pt idx="15">
                  <c:v>-70443.455910780671</c:v>
                </c:pt>
                <c:pt idx="16">
                  <c:v>-70294.802304832716</c:v>
                </c:pt>
                <c:pt idx="17">
                  <c:v>-70146.148698884761</c:v>
                </c:pt>
                <c:pt idx="18">
                  <c:v>-69997.495092936791</c:v>
                </c:pt>
                <c:pt idx="19">
                  <c:v>-69848.841486988837</c:v>
                </c:pt>
                <c:pt idx="20">
                  <c:v>-69700.187881040882</c:v>
                </c:pt>
                <c:pt idx="21">
                  <c:v>-69551.534275092927</c:v>
                </c:pt>
                <c:pt idx="22">
                  <c:v>-69402.880669144972</c:v>
                </c:pt>
                <c:pt idx="23">
                  <c:v>-69254.227063197017</c:v>
                </c:pt>
                <c:pt idx="24">
                  <c:v>-69105.573457249062</c:v>
                </c:pt>
                <c:pt idx="25">
                  <c:v>-68956.919851301107</c:v>
                </c:pt>
                <c:pt idx="26">
                  <c:v>-68808.266245353152</c:v>
                </c:pt>
                <c:pt idx="27">
                  <c:v>-68659.612639405197</c:v>
                </c:pt>
                <c:pt idx="28">
                  <c:v>-68510.959033457242</c:v>
                </c:pt>
                <c:pt idx="29">
                  <c:v>-68362.305427509287</c:v>
                </c:pt>
                <c:pt idx="30">
                  <c:v>-68213.651821561332</c:v>
                </c:pt>
                <c:pt idx="31">
                  <c:v>-68064.998215613377</c:v>
                </c:pt>
                <c:pt idx="32">
                  <c:v>-67916.344609665422</c:v>
                </c:pt>
                <c:pt idx="33">
                  <c:v>-67767.691003717468</c:v>
                </c:pt>
                <c:pt idx="34">
                  <c:v>-67619.037397769513</c:v>
                </c:pt>
                <c:pt idx="35">
                  <c:v>-67470.383791821558</c:v>
                </c:pt>
                <c:pt idx="36">
                  <c:v>-67321.730185873603</c:v>
                </c:pt>
                <c:pt idx="37">
                  <c:v>-67173.076579925648</c:v>
                </c:pt>
                <c:pt idx="38">
                  <c:v>-67024.422973977693</c:v>
                </c:pt>
                <c:pt idx="39">
                  <c:v>-66875.769368029738</c:v>
                </c:pt>
                <c:pt idx="40">
                  <c:v>-66727.115762081783</c:v>
                </c:pt>
                <c:pt idx="41">
                  <c:v>-66578.462156133828</c:v>
                </c:pt>
                <c:pt idx="42">
                  <c:v>-66429.808550185873</c:v>
                </c:pt>
                <c:pt idx="43">
                  <c:v>-66281.154944237918</c:v>
                </c:pt>
                <c:pt idx="44">
                  <c:v>-66132.501338289963</c:v>
                </c:pt>
                <c:pt idx="45">
                  <c:v>-65983.847732342008</c:v>
                </c:pt>
                <c:pt idx="46">
                  <c:v>-65835.194126394053</c:v>
                </c:pt>
                <c:pt idx="47">
                  <c:v>-65686.540520446099</c:v>
                </c:pt>
                <c:pt idx="48">
                  <c:v>-65537.886914498144</c:v>
                </c:pt>
                <c:pt idx="49">
                  <c:v>-65389.233308550181</c:v>
                </c:pt>
                <c:pt idx="50">
                  <c:v>-65240.579702602226</c:v>
                </c:pt>
                <c:pt idx="51">
                  <c:v>-65091.926096654272</c:v>
                </c:pt>
                <c:pt idx="52">
                  <c:v>-64943.272490706317</c:v>
                </c:pt>
                <c:pt idx="53">
                  <c:v>-64794.618884758362</c:v>
                </c:pt>
                <c:pt idx="54">
                  <c:v>-64645.965278810407</c:v>
                </c:pt>
                <c:pt idx="55">
                  <c:v>-64497.311672862452</c:v>
                </c:pt>
                <c:pt idx="56">
                  <c:v>-64348.658066914497</c:v>
                </c:pt>
                <c:pt idx="57">
                  <c:v>-64200.004460966535</c:v>
                </c:pt>
                <c:pt idx="58">
                  <c:v>-64051.35085501858</c:v>
                </c:pt>
                <c:pt idx="59">
                  <c:v>-63902.697249070625</c:v>
                </c:pt>
                <c:pt idx="60">
                  <c:v>-63754.04364312267</c:v>
                </c:pt>
                <c:pt idx="61">
                  <c:v>-63605.390037174715</c:v>
                </c:pt>
                <c:pt idx="62">
                  <c:v>-63456.73643122676</c:v>
                </c:pt>
                <c:pt idx="63">
                  <c:v>-63308.082825278805</c:v>
                </c:pt>
                <c:pt idx="64">
                  <c:v>-63159.42921933085</c:v>
                </c:pt>
                <c:pt idx="65">
                  <c:v>-63010.775613382895</c:v>
                </c:pt>
                <c:pt idx="66">
                  <c:v>-62862.12200743494</c:v>
                </c:pt>
                <c:pt idx="67">
                  <c:v>-62713.468401486985</c:v>
                </c:pt>
                <c:pt idx="68">
                  <c:v>-62564.81479553903</c:v>
                </c:pt>
                <c:pt idx="69">
                  <c:v>-62416.161189591076</c:v>
                </c:pt>
                <c:pt idx="70">
                  <c:v>-62267.507583643121</c:v>
                </c:pt>
                <c:pt idx="71">
                  <c:v>-62118.853977695166</c:v>
                </c:pt>
                <c:pt idx="72">
                  <c:v>-61970.200371747211</c:v>
                </c:pt>
                <c:pt idx="73">
                  <c:v>-61821.546765799256</c:v>
                </c:pt>
                <c:pt idx="74">
                  <c:v>-61672.893159851301</c:v>
                </c:pt>
                <c:pt idx="75">
                  <c:v>-61524.239553903346</c:v>
                </c:pt>
                <c:pt idx="76">
                  <c:v>-61375.585947955391</c:v>
                </c:pt>
                <c:pt idx="77">
                  <c:v>-61226.932342007436</c:v>
                </c:pt>
                <c:pt idx="78">
                  <c:v>-61078.278736059474</c:v>
                </c:pt>
                <c:pt idx="79">
                  <c:v>-60929.625130111519</c:v>
                </c:pt>
                <c:pt idx="80">
                  <c:v>-60780.971524163564</c:v>
                </c:pt>
                <c:pt idx="81">
                  <c:v>-60632.317918215609</c:v>
                </c:pt>
                <c:pt idx="82">
                  <c:v>-60483.664312267654</c:v>
                </c:pt>
                <c:pt idx="83">
                  <c:v>-60335.010706319699</c:v>
                </c:pt>
                <c:pt idx="84">
                  <c:v>-60186.357100371744</c:v>
                </c:pt>
                <c:pt idx="85">
                  <c:v>-60037.703494423789</c:v>
                </c:pt>
                <c:pt idx="86">
                  <c:v>-59889.049888475834</c:v>
                </c:pt>
                <c:pt idx="87">
                  <c:v>-59740.39628252788</c:v>
                </c:pt>
                <c:pt idx="88">
                  <c:v>-59591.742676579925</c:v>
                </c:pt>
                <c:pt idx="89">
                  <c:v>-59443.08907063197</c:v>
                </c:pt>
                <c:pt idx="90">
                  <c:v>-59294.435464684015</c:v>
                </c:pt>
                <c:pt idx="91">
                  <c:v>-59145.781858736053</c:v>
                </c:pt>
                <c:pt idx="92">
                  <c:v>-58997.128252788098</c:v>
                </c:pt>
                <c:pt idx="93">
                  <c:v>-58848.474646840143</c:v>
                </c:pt>
                <c:pt idx="94">
                  <c:v>-58699.821040892188</c:v>
                </c:pt>
                <c:pt idx="95">
                  <c:v>-58551.167434944233</c:v>
                </c:pt>
                <c:pt idx="96">
                  <c:v>-58402.513828996278</c:v>
                </c:pt>
                <c:pt idx="97">
                  <c:v>-58253.860223048323</c:v>
                </c:pt>
                <c:pt idx="98">
                  <c:v>-58105.206617100368</c:v>
                </c:pt>
                <c:pt idx="99">
                  <c:v>-57956.553011152413</c:v>
                </c:pt>
                <c:pt idx="100">
                  <c:v>-57807.899405204458</c:v>
                </c:pt>
                <c:pt idx="101">
                  <c:v>-57659.245799256503</c:v>
                </c:pt>
                <c:pt idx="102">
                  <c:v>-57510.592193308548</c:v>
                </c:pt>
                <c:pt idx="103">
                  <c:v>-57361.938587360593</c:v>
                </c:pt>
                <c:pt idx="104">
                  <c:v>-57213.284981412638</c:v>
                </c:pt>
                <c:pt idx="105">
                  <c:v>-57064.631375464684</c:v>
                </c:pt>
                <c:pt idx="106">
                  <c:v>-56915.977769516729</c:v>
                </c:pt>
                <c:pt idx="107">
                  <c:v>-56767.324163568774</c:v>
                </c:pt>
                <c:pt idx="108">
                  <c:v>-56618.670557620819</c:v>
                </c:pt>
                <c:pt idx="109">
                  <c:v>-56470.016951672864</c:v>
                </c:pt>
                <c:pt idx="110">
                  <c:v>-56321.363345724909</c:v>
                </c:pt>
                <c:pt idx="111">
                  <c:v>-56172.709739776954</c:v>
                </c:pt>
                <c:pt idx="112">
                  <c:v>-56024.056133828999</c:v>
                </c:pt>
                <c:pt idx="113">
                  <c:v>-55875.402527881044</c:v>
                </c:pt>
                <c:pt idx="114">
                  <c:v>-55726.748921933082</c:v>
                </c:pt>
                <c:pt idx="115">
                  <c:v>-55578.095315985127</c:v>
                </c:pt>
                <c:pt idx="116">
                  <c:v>-55429.441710037172</c:v>
                </c:pt>
                <c:pt idx="117">
                  <c:v>-55280.788104089217</c:v>
                </c:pt>
                <c:pt idx="118">
                  <c:v>-55132.134498141262</c:v>
                </c:pt>
                <c:pt idx="119">
                  <c:v>-54983.480892193307</c:v>
                </c:pt>
                <c:pt idx="120">
                  <c:v>-54834.827286245352</c:v>
                </c:pt>
                <c:pt idx="121">
                  <c:v>-54686.173680297397</c:v>
                </c:pt>
                <c:pt idx="122">
                  <c:v>-54537.520074349435</c:v>
                </c:pt>
                <c:pt idx="123">
                  <c:v>-54388.86646840148</c:v>
                </c:pt>
                <c:pt idx="124">
                  <c:v>-54240.212862453525</c:v>
                </c:pt>
                <c:pt idx="125">
                  <c:v>-54091.55925650557</c:v>
                </c:pt>
                <c:pt idx="126">
                  <c:v>-53942.905650557615</c:v>
                </c:pt>
                <c:pt idx="127">
                  <c:v>-53794.252044609661</c:v>
                </c:pt>
                <c:pt idx="128">
                  <c:v>-53645.598438661706</c:v>
                </c:pt>
                <c:pt idx="129">
                  <c:v>-53496.944832713751</c:v>
                </c:pt>
                <c:pt idx="130">
                  <c:v>-53348.291226765796</c:v>
                </c:pt>
                <c:pt idx="131">
                  <c:v>-53199.637620817841</c:v>
                </c:pt>
                <c:pt idx="132">
                  <c:v>-53050.984014869886</c:v>
                </c:pt>
                <c:pt idx="133">
                  <c:v>-52902.330408921931</c:v>
                </c:pt>
                <c:pt idx="134">
                  <c:v>-52753.676802973976</c:v>
                </c:pt>
                <c:pt idx="135">
                  <c:v>-52605.023197026021</c:v>
                </c:pt>
                <c:pt idx="136">
                  <c:v>-52456.369591078066</c:v>
                </c:pt>
                <c:pt idx="137">
                  <c:v>-52307.715985130111</c:v>
                </c:pt>
                <c:pt idx="138">
                  <c:v>-52159.062379182156</c:v>
                </c:pt>
                <c:pt idx="139">
                  <c:v>-52010.408773234201</c:v>
                </c:pt>
                <c:pt idx="140">
                  <c:v>-51861.755167286246</c:v>
                </c:pt>
                <c:pt idx="141">
                  <c:v>-51713.101561338292</c:v>
                </c:pt>
                <c:pt idx="142">
                  <c:v>-51564.447955390337</c:v>
                </c:pt>
                <c:pt idx="143">
                  <c:v>-51415.794349442382</c:v>
                </c:pt>
                <c:pt idx="144">
                  <c:v>-51267.140743494427</c:v>
                </c:pt>
                <c:pt idx="145">
                  <c:v>-51118.487137546472</c:v>
                </c:pt>
                <c:pt idx="146">
                  <c:v>-50969.833531598517</c:v>
                </c:pt>
                <c:pt idx="147">
                  <c:v>-50821.179925650555</c:v>
                </c:pt>
                <c:pt idx="148">
                  <c:v>-50672.5263197026</c:v>
                </c:pt>
                <c:pt idx="149">
                  <c:v>-50523.872713754645</c:v>
                </c:pt>
                <c:pt idx="150">
                  <c:v>-50375.21910780669</c:v>
                </c:pt>
                <c:pt idx="151">
                  <c:v>-50226.565501858735</c:v>
                </c:pt>
                <c:pt idx="152">
                  <c:v>-50077.91189591078</c:v>
                </c:pt>
                <c:pt idx="153">
                  <c:v>-49929.258289962825</c:v>
                </c:pt>
                <c:pt idx="154">
                  <c:v>-49780.60468401487</c:v>
                </c:pt>
                <c:pt idx="155">
                  <c:v>-49631.951078066915</c:v>
                </c:pt>
                <c:pt idx="156">
                  <c:v>-49483.297472118953</c:v>
                </c:pt>
                <c:pt idx="157">
                  <c:v>-49334.643866170998</c:v>
                </c:pt>
                <c:pt idx="158">
                  <c:v>-49185.990260223043</c:v>
                </c:pt>
                <c:pt idx="159">
                  <c:v>-49037.336654275088</c:v>
                </c:pt>
                <c:pt idx="160">
                  <c:v>-48888.683048327133</c:v>
                </c:pt>
                <c:pt idx="161">
                  <c:v>-48740.029442379178</c:v>
                </c:pt>
                <c:pt idx="162">
                  <c:v>-48591.375836431223</c:v>
                </c:pt>
                <c:pt idx="163">
                  <c:v>-48442.722230483269</c:v>
                </c:pt>
                <c:pt idx="164">
                  <c:v>-48294.068624535314</c:v>
                </c:pt>
                <c:pt idx="165">
                  <c:v>-48145.415018587359</c:v>
                </c:pt>
                <c:pt idx="166">
                  <c:v>-47996.761412639404</c:v>
                </c:pt>
                <c:pt idx="167">
                  <c:v>-47848.107806691449</c:v>
                </c:pt>
                <c:pt idx="168">
                  <c:v>-47699.454200743494</c:v>
                </c:pt>
                <c:pt idx="169">
                  <c:v>-47550.800594795539</c:v>
                </c:pt>
                <c:pt idx="170">
                  <c:v>-47402.146988847584</c:v>
                </c:pt>
                <c:pt idx="171">
                  <c:v>-47253.493382899629</c:v>
                </c:pt>
                <c:pt idx="172">
                  <c:v>-47104.839776951674</c:v>
                </c:pt>
                <c:pt idx="173">
                  <c:v>-46956.186171003719</c:v>
                </c:pt>
                <c:pt idx="174">
                  <c:v>-46807.532565055764</c:v>
                </c:pt>
                <c:pt idx="175">
                  <c:v>-46658.878959107809</c:v>
                </c:pt>
                <c:pt idx="176">
                  <c:v>-46510.225353159854</c:v>
                </c:pt>
                <c:pt idx="177">
                  <c:v>-46361.571747211899</c:v>
                </c:pt>
                <c:pt idx="178">
                  <c:v>-46212.918141263945</c:v>
                </c:pt>
                <c:pt idx="179">
                  <c:v>-46064.26453531599</c:v>
                </c:pt>
                <c:pt idx="180">
                  <c:v>-45915.610929368035</c:v>
                </c:pt>
                <c:pt idx="181">
                  <c:v>-45766.957323420072</c:v>
                </c:pt>
                <c:pt idx="182">
                  <c:v>-45618.303717472118</c:v>
                </c:pt>
                <c:pt idx="183">
                  <c:v>-45469.650111524163</c:v>
                </c:pt>
                <c:pt idx="184">
                  <c:v>-45320.996505576208</c:v>
                </c:pt>
                <c:pt idx="185">
                  <c:v>-45172.342899628253</c:v>
                </c:pt>
                <c:pt idx="186">
                  <c:v>-45023.689293680298</c:v>
                </c:pt>
                <c:pt idx="187">
                  <c:v>-44875.035687732343</c:v>
                </c:pt>
                <c:pt idx="188">
                  <c:v>-44726.382081784388</c:v>
                </c:pt>
                <c:pt idx="189">
                  <c:v>-44577.728475836426</c:v>
                </c:pt>
                <c:pt idx="190">
                  <c:v>-44429.074869888471</c:v>
                </c:pt>
                <c:pt idx="191">
                  <c:v>-44280.421263940516</c:v>
                </c:pt>
                <c:pt idx="192">
                  <c:v>-44131.767657992561</c:v>
                </c:pt>
                <c:pt idx="193">
                  <c:v>-43983.114052044606</c:v>
                </c:pt>
                <c:pt idx="194">
                  <c:v>-43834.460446096651</c:v>
                </c:pt>
                <c:pt idx="195">
                  <c:v>-43685.806840148696</c:v>
                </c:pt>
                <c:pt idx="196">
                  <c:v>-43537.153234200741</c:v>
                </c:pt>
                <c:pt idx="197">
                  <c:v>-43388.499628252786</c:v>
                </c:pt>
                <c:pt idx="198">
                  <c:v>-43239.846022304831</c:v>
                </c:pt>
                <c:pt idx="199">
                  <c:v>-43091.192416356876</c:v>
                </c:pt>
                <c:pt idx="200">
                  <c:v>-42942.538810408922</c:v>
                </c:pt>
                <c:pt idx="201">
                  <c:v>-42793.885204460967</c:v>
                </c:pt>
                <c:pt idx="202">
                  <c:v>-42645.231598513012</c:v>
                </c:pt>
                <c:pt idx="203">
                  <c:v>-42496.577992565057</c:v>
                </c:pt>
                <c:pt idx="204">
                  <c:v>-42347.924386617102</c:v>
                </c:pt>
                <c:pt idx="205">
                  <c:v>-42199.270780669147</c:v>
                </c:pt>
                <c:pt idx="206">
                  <c:v>-42050.617174721192</c:v>
                </c:pt>
                <c:pt idx="207">
                  <c:v>-41901.963568773237</c:v>
                </c:pt>
                <c:pt idx="208">
                  <c:v>-41753.309962825282</c:v>
                </c:pt>
                <c:pt idx="209">
                  <c:v>-41604.656356877327</c:v>
                </c:pt>
                <c:pt idx="210">
                  <c:v>-41456.002750929372</c:v>
                </c:pt>
                <c:pt idx="211">
                  <c:v>-41307.349144981417</c:v>
                </c:pt>
                <c:pt idx="212">
                  <c:v>-41158.695539033462</c:v>
                </c:pt>
                <c:pt idx="213">
                  <c:v>-41010.041933085507</c:v>
                </c:pt>
                <c:pt idx="214">
                  <c:v>-40861.388327137553</c:v>
                </c:pt>
                <c:pt idx="215">
                  <c:v>-40712.73472118959</c:v>
                </c:pt>
                <c:pt idx="216">
                  <c:v>-40564.081115241635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3"/>
          <c:order val="2"/>
          <c:tx>
            <c:strRef>
              <c:f>'ANA58'!$B$3</c:f>
              <c:strCache>
                <c:ptCount val="1"/>
                <c:pt idx="0">
                  <c:v>FK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3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4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'ANA58'!$E$85</c:f>
              <c:numCache>
                <c:formatCode>General</c:formatCode>
                <c:ptCount val="1"/>
                <c:pt idx="0">
                  <c:v>-48560.36096654275</c:v>
                </c:pt>
              </c:numCache>
            </c:numRef>
          </c:xVal>
          <c:yVal>
            <c:numRef>
              <c:f>'ANA58'!$F$85</c:f>
              <c:numCache>
                <c:formatCode>General</c:formatCode>
                <c:ptCount val="1"/>
                <c:pt idx="0">
                  <c:v>-60929.625130111519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02536"/>
        <c:axId val="310708024"/>
      </c:scatterChart>
      <c:valAx>
        <c:axId val="310702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08024"/>
        <c:crosses val="autoZero"/>
        <c:crossBetween val="midCat"/>
      </c:valAx>
      <c:valAx>
        <c:axId val="31070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02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'AFL2406'!$E$6:$E$222</c:f>
              <c:numCache>
                <c:formatCode>General</c:formatCode>
                <c:ptCount val="217"/>
                <c:pt idx="0">
                  <c:v>-118228.8</c:v>
                </c:pt>
                <c:pt idx="1">
                  <c:v>-117217.6337398374</c:v>
                </c:pt>
                <c:pt idx="2">
                  <c:v>-116206.4674796748</c:v>
                </c:pt>
                <c:pt idx="3">
                  <c:v>-115195.3012195122</c:v>
                </c:pt>
                <c:pt idx="4">
                  <c:v>-114184.1349593496</c:v>
                </c:pt>
                <c:pt idx="5">
                  <c:v>-113172.968699187</c:v>
                </c:pt>
                <c:pt idx="6">
                  <c:v>-112161.8024390244</c:v>
                </c:pt>
                <c:pt idx="7">
                  <c:v>-111150.63617886179</c:v>
                </c:pt>
                <c:pt idx="8">
                  <c:v>-110139.46991869919</c:v>
                </c:pt>
                <c:pt idx="9">
                  <c:v>-109128.30365853659</c:v>
                </c:pt>
                <c:pt idx="10">
                  <c:v>-108117.13739837399</c:v>
                </c:pt>
                <c:pt idx="11">
                  <c:v>-107105.97113821139</c:v>
                </c:pt>
                <c:pt idx="12">
                  <c:v>-106094.80487804879</c:v>
                </c:pt>
                <c:pt idx="13">
                  <c:v>-105083.63861788619</c:v>
                </c:pt>
                <c:pt idx="14">
                  <c:v>-104072.47235772357</c:v>
                </c:pt>
                <c:pt idx="15">
                  <c:v>-103061.30609756097</c:v>
                </c:pt>
                <c:pt idx="16">
                  <c:v>-102050.13983739837</c:v>
                </c:pt>
                <c:pt idx="17">
                  <c:v>-101038.97357723577</c:v>
                </c:pt>
                <c:pt idx="18">
                  <c:v>-100027.80731707317</c:v>
                </c:pt>
                <c:pt idx="19">
                  <c:v>-99016.641056910565</c:v>
                </c:pt>
                <c:pt idx="20">
                  <c:v>-98005.474796747963</c:v>
                </c:pt>
                <c:pt idx="21">
                  <c:v>-96994.308536585362</c:v>
                </c:pt>
                <c:pt idx="22">
                  <c:v>-95983.142276422761</c:v>
                </c:pt>
                <c:pt idx="23">
                  <c:v>-94971.97601626016</c:v>
                </c:pt>
                <c:pt idx="24">
                  <c:v>-93960.809756097558</c:v>
                </c:pt>
                <c:pt idx="25">
                  <c:v>-92949.643495934957</c:v>
                </c:pt>
                <c:pt idx="26">
                  <c:v>-91938.477235772356</c:v>
                </c:pt>
                <c:pt idx="27">
                  <c:v>-90927.310975609755</c:v>
                </c:pt>
                <c:pt idx="28">
                  <c:v>-89916.144715447153</c:v>
                </c:pt>
                <c:pt idx="29">
                  <c:v>-88904.978455284552</c:v>
                </c:pt>
                <c:pt idx="30">
                  <c:v>-87893.812195121951</c:v>
                </c:pt>
                <c:pt idx="31">
                  <c:v>-86882.64593495935</c:v>
                </c:pt>
                <c:pt idx="32">
                  <c:v>-85871.479674796748</c:v>
                </c:pt>
                <c:pt idx="33">
                  <c:v>-84860.313414634147</c:v>
                </c:pt>
                <c:pt idx="34">
                  <c:v>-83849.147154471546</c:v>
                </c:pt>
                <c:pt idx="35">
                  <c:v>-82837.980894308945</c:v>
                </c:pt>
                <c:pt idx="36">
                  <c:v>-81826.814634146343</c:v>
                </c:pt>
                <c:pt idx="37">
                  <c:v>-80815.648373983742</c:v>
                </c:pt>
                <c:pt idx="38">
                  <c:v>-79804.482113821141</c:v>
                </c:pt>
                <c:pt idx="39">
                  <c:v>-78793.31585365854</c:v>
                </c:pt>
                <c:pt idx="40">
                  <c:v>-77782.149593495938</c:v>
                </c:pt>
                <c:pt idx="41">
                  <c:v>-76770.983333333337</c:v>
                </c:pt>
                <c:pt idx="42">
                  <c:v>-75759.817073170736</c:v>
                </c:pt>
                <c:pt idx="43">
                  <c:v>-74748.650813008135</c:v>
                </c:pt>
                <c:pt idx="44">
                  <c:v>-73737.484552845533</c:v>
                </c:pt>
                <c:pt idx="45">
                  <c:v>-72726.318292682932</c:v>
                </c:pt>
                <c:pt idx="46">
                  <c:v>-71715.152032520331</c:v>
                </c:pt>
                <c:pt idx="47">
                  <c:v>-70703.98577235773</c:v>
                </c:pt>
                <c:pt idx="48">
                  <c:v>-69692.819512195128</c:v>
                </c:pt>
                <c:pt idx="49">
                  <c:v>-68681.653252032527</c:v>
                </c:pt>
                <c:pt idx="50">
                  <c:v>-67670.486991869926</c:v>
                </c:pt>
                <c:pt idx="51">
                  <c:v>-66659.320731707325</c:v>
                </c:pt>
                <c:pt idx="52">
                  <c:v>-65648.154471544723</c:v>
                </c:pt>
                <c:pt idx="53">
                  <c:v>-64636.988211382115</c:v>
                </c:pt>
                <c:pt idx="54">
                  <c:v>-63625.821951219514</c:v>
                </c:pt>
                <c:pt idx="55">
                  <c:v>-62614.655691056912</c:v>
                </c:pt>
                <c:pt idx="56">
                  <c:v>-61603.489430894304</c:v>
                </c:pt>
                <c:pt idx="57">
                  <c:v>-60592.323170731703</c:v>
                </c:pt>
                <c:pt idx="58">
                  <c:v>-59581.156910569101</c:v>
                </c:pt>
                <c:pt idx="59">
                  <c:v>-58569.9906504065</c:v>
                </c:pt>
                <c:pt idx="60">
                  <c:v>-57558.824390243899</c:v>
                </c:pt>
                <c:pt idx="61">
                  <c:v>-56547.658130081298</c:v>
                </c:pt>
                <c:pt idx="62">
                  <c:v>-55536.491869918696</c:v>
                </c:pt>
                <c:pt idx="63">
                  <c:v>-54525.325609756095</c:v>
                </c:pt>
                <c:pt idx="64">
                  <c:v>-53514.159349593494</c:v>
                </c:pt>
                <c:pt idx="65">
                  <c:v>-52502.993089430893</c:v>
                </c:pt>
                <c:pt idx="66">
                  <c:v>-51491.826829268291</c:v>
                </c:pt>
                <c:pt idx="67">
                  <c:v>-50480.66056910569</c:v>
                </c:pt>
                <c:pt idx="68">
                  <c:v>-49469.494308943089</c:v>
                </c:pt>
                <c:pt idx="69">
                  <c:v>-48458.328048780488</c:v>
                </c:pt>
                <c:pt idx="70">
                  <c:v>-47447.161788617886</c:v>
                </c:pt>
                <c:pt idx="71">
                  <c:v>-46435.995528455285</c:v>
                </c:pt>
                <c:pt idx="72">
                  <c:v>-45424.829268292684</c:v>
                </c:pt>
                <c:pt idx="73">
                  <c:v>-44413.663008130083</c:v>
                </c:pt>
                <c:pt idx="74">
                  <c:v>-43402.496747967481</c:v>
                </c:pt>
                <c:pt idx="75">
                  <c:v>-42391.33048780488</c:v>
                </c:pt>
                <c:pt idx="76">
                  <c:v>-41380.164227642279</c:v>
                </c:pt>
                <c:pt idx="77">
                  <c:v>-40368.997967479678</c:v>
                </c:pt>
                <c:pt idx="78">
                  <c:v>-39357.831707317077</c:v>
                </c:pt>
                <c:pt idx="79">
                  <c:v>-38346.665447154475</c:v>
                </c:pt>
                <c:pt idx="80">
                  <c:v>-37335.499186991874</c:v>
                </c:pt>
                <c:pt idx="81">
                  <c:v>-36324.332926829258</c:v>
                </c:pt>
                <c:pt idx="82">
                  <c:v>-35313.166666666657</c:v>
                </c:pt>
                <c:pt idx="83">
                  <c:v>-34302.000406504056</c:v>
                </c:pt>
                <c:pt idx="84">
                  <c:v>-33290.834146341454</c:v>
                </c:pt>
                <c:pt idx="85">
                  <c:v>-32279.667886178853</c:v>
                </c:pt>
                <c:pt idx="86">
                  <c:v>-31268.501626016252</c:v>
                </c:pt>
                <c:pt idx="87">
                  <c:v>-30257.335365853651</c:v>
                </c:pt>
                <c:pt idx="88">
                  <c:v>-29246.169105691049</c:v>
                </c:pt>
                <c:pt idx="89">
                  <c:v>-28235.002845528448</c:v>
                </c:pt>
                <c:pt idx="90">
                  <c:v>-27223.836585365847</c:v>
                </c:pt>
                <c:pt idx="91">
                  <c:v>-26212.670325203246</c:v>
                </c:pt>
                <c:pt idx="92">
                  <c:v>-25201.504065040644</c:v>
                </c:pt>
                <c:pt idx="93">
                  <c:v>-24190.337804878043</c:v>
                </c:pt>
                <c:pt idx="94">
                  <c:v>-23179.171544715442</c:v>
                </c:pt>
                <c:pt idx="95">
                  <c:v>-22168.005284552841</c:v>
                </c:pt>
                <c:pt idx="96">
                  <c:v>-21156.83902439024</c:v>
                </c:pt>
                <c:pt idx="97">
                  <c:v>-20145.672764227638</c:v>
                </c:pt>
                <c:pt idx="98">
                  <c:v>-19134.506504065037</c:v>
                </c:pt>
                <c:pt idx="99">
                  <c:v>-18123.340243902436</c:v>
                </c:pt>
                <c:pt idx="100">
                  <c:v>-17112.173983739835</c:v>
                </c:pt>
                <c:pt idx="101">
                  <c:v>-16101.007723577233</c:v>
                </c:pt>
                <c:pt idx="102">
                  <c:v>-15089.841463414632</c:v>
                </c:pt>
                <c:pt idx="103">
                  <c:v>-14078.675203252031</c:v>
                </c:pt>
                <c:pt idx="104">
                  <c:v>-13067.50894308943</c:v>
                </c:pt>
                <c:pt idx="105">
                  <c:v>-12056.342682926828</c:v>
                </c:pt>
                <c:pt idx="106">
                  <c:v>-11045.176422764227</c:v>
                </c:pt>
                <c:pt idx="107">
                  <c:v>-10034.010162601626</c:v>
                </c:pt>
                <c:pt idx="108">
                  <c:v>-9022.8439024390245</c:v>
                </c:pt>
                <c:pt idx="109">
                  <c:v>-8011.6776422764233</c:v>
                </c:pt>
                <c:pt idx="110">
                  <c:v>-7000.511382113822</c:v>
                </c:pt>
                <c:pt idx="111">
                  <c:v>-5989.3451219512208</c:v>
                </c:pt>
                <c:pt idx="112">
                  <c:v>-4978.178861788605</c:v>
                </c:pt>
                <c:pt idx="113">
                  <c:v>-3967.0126016260037</c:v>
                </c:pt>
                <c:pt idx="114">
                  <c:v>-2955.8463414634025</c:v>
                </c:pt>
                <c:pt idx="115">
                  <c:v>-1944.6800813008012</c:v>
                </c:pt>
                <c:pt idx="116">
                  <c:v>-933.5138211382</c:v>
                </c:pt>
                <c:pt idx="117">
                  <c:v>77.652439024401247</c:v>
                </c:pt>
                <c:pt idx="118">
                  <c:v>1088.8186991870025</c:v>
                </c:pt>
                <c:pt idx="119">
                  <c:v>2099.9849593496037</c:v>
                </c:pt>
                <c:pt idx="120">
                  <c:v>3111.151219512205</c:v>
                </c:pt>
                <c:pt idx="121">
                  <c:v>4122.3174796748062</c:v>
                </c:pt>
                <c:pt idx="122">
                  <c:v>5133.4837398374075</c:v>
                </c:pt>
                <c:pt idx="123">
                  <c:v>6144.6500000000087</c:v>
                </c:pt>
                <c:pt idx="124">
                  <c:v>7155.81626016261</c:v>
                </c:pt>
                <c:pt idx="125">
                  <c:v>8166.9825203252112</c:v>
                </c:pt>
                <c:pt idx="126">
                  <c:v>9178.1487804878125</c:v>
                </c:pt>
                <c:pt idx="127">
                  <c:v>10189.315040650414</c:v>
                </c:pt>
                <c:pt idx="128">
                  <c:v>11200.481300813015</c:v>
                </c:pt>
                <c:pt idx="129">
                  <c:v>12211.647560975616</c:v>
                </c:pt>
                <c:pt idx="130">
                  <c:v>13222.813821138217</c:v>
                </c:pt>
                <c:pt idx="131">
                  <c:v>14233.980081300819</c:v>
                </c:pt>
                <c:pt idx="132">
                  <c:v>15245.14634146342</c:v>
                </c:pt>
                <c:pt idx="133">
                  <c:v>16256.312601626021</c:v>
                </c:pt>
                <c:pt idx="134">
                  <c:v>17267.478861788622</c:v>
                </c:pt>
                <c:pt idx="135">
                  <c:v>18278.645121951224</c:v>
                </c:pt>
                <c:pt idx="136">
                  <c:v>19289.811382113825</c:v>
                </c:pt>
                <c:pt idx="137">
                  <c:v>20300.977642276426</c:v>
                </c:pt>
                <c:pt idx="138">
                  <c:v>21312.143902439027</c:v>
                </c:pt>
                <c:pt idx="139">
                  <c:v>22323.310162601629</c:v>
                </c:pt>
                <c:pt idx="140">
                  <c:v>23334.47642276423</c:v>
                </c:pt>
                <c:pt idx="141">
                  <c:v>24345.642682926831</c:v>
                </c:pt>
                <c:pt idx="142">
                  <c:v>25356.808943089432</c:v>
                </c:pt>
                <c:pt idx="143">
                  <c:v>26367.975203252034</c:v>
                </c:pt>
                <c:pt idx="144">
                  <c:v>27379.141463414635</c:v>
                </c:pt>
                <c:pt idx="145">
                  <c:v>28390.307723577236</c:v>
                </c:pt>
                <c:pt idx="146">
                  <c:v>29401.473983739837</c:v>
                </c:pt>
                <c:pt idx="147">
                  <c:v>30412.640243902439</c:v>
                </c:pt>
                <c:pt idx="148">
                  <c:v>31423.80650406504</c:v>
                </c:pt>
                <c:pt idx="149">
                  <c:v>32434.972764227641</c:v>
                </c:pt>
                <c:pt idx="150">
                  <c:v>33446.139024390242</c:v>
                </c:pt>
                <c:pt idx="151">
                  <c:v>34457.305284552844</c:v>
                </c:pt>
                <c:pt idx="152">
                  <c:v>35468.471544715445</c:v>
                </c:pt>
                <c:pt idx="153">
                  <c:v>36479.637804878046</c:v>
                </c:pt>
                <c:pt idx="154">
                  <c:v>37490.804065040647</c:v>
                </c:pt>
                <c:pt idx="155">
                  <c:v>38501.970325203249</c:v>
                </c:pt>
                <c:pt idx="156">
                  <c:v>39513.13658536585</c:v>
                </c:pt>
                <c:pt idx="157">
                  <c:v>40524.302845528451</c:v>
                </c:pt>
                <c:pt idx="158">
                  <c:v>41535.469105691052</c:v>
                </c:pt>
                <c:pt idx="159">
                  <c:v>42546.635365853654</c:v>
                </c:pt>
                <c:pt idx="160">
                  <c:v>43557.801626016255</c:v>
                </c:pt>
                <c:pt idx="161">
                  <c:v>44568.967886178885</c:v>
                </c:pt>
                <c:pt idx="162">
                  <c:v>45580.134146341486</c:v>
                </c:pt>
                <c:pt idx="163">
                  <c:v>46591.300406504088</c:v>
                </c:pt>
                <c:pt idx="164">
                  <c:v>47602.466666666689</c:v>
                </c:pt>
                <c:pt idx="165">
                  <c:v>48613.63292682929</c:v>
                </c:pt>
                <c:pt idx="166">
                  <c:v>49624.799186991891</c:v>
                </c:pt>
                <c:pt idx="167">
                  <c:v>50635.965447154493</c:v>
                </c:pt>
                <c:pt idx="168">
                  <c:v>51647.131707317094</c:v>
                </c:pt>
                <c:pt idx="169">
                  <c:v>52658.297967479695</c:v>
                </c:pt>
                <c:pt idx="170">
                  <c:v>53669.464227642296</c:v>
                </c:pt>
                <c:pt idx="171">
                  <c:v>54680.630487804898</c:v>
                </c:pt>
                <c:pt idx="172">
                  <c:v>55691.796747967499</c:v>
                </c:pt>
                <c:pt idx="173">
                  <c:v>56702.9630081301</c:v>
                </c:pt>
                <c:pt idx="174">
                  <c:v>57714.129268292701</c:v>
                </c:pt>
                <c:pt idx="175">
                  <c:v>58725.295528455303</c:v>
                </c:pt>
                <c:pt idx="176">
                  <c:v>59736.461788617904</c:v>
                </c:pt>
                <c:pt idx="177">
                  <c:v>60747.628048780505</c:v>
                </c:pt>
                <c:pt idx="178">
                  <c:v>61758.794308943106</c:v>
                </c:pt>
                <c:pt idx="179">
                  <c:v>62769.960569105708</c:v>
                </c:pt>
                <c:pt idx="180">
                  <c:v>63781.126829268309</c:v>
                </c:pt>
                <c:pt idx="181">
                  <c:v>64792.29308943091</c:v>
                </c:pt>
                <c:pt idx="182">
                  <c:v>65803.459349593511</c:v>
                </c:pt>
                <c:pt idx="183">
                  <c:v>66814.625609756113</c:v>
                </c:pt>
                <c:pt idx="184">
                  <c:v>67825.791869918714</c:v>
                </c:pt>
                <c:pt idx="185">
                  <c:v>68836.958130081315</c:v>
                </c:pt>
                <c:pt idx="186">
                  <c:v>69848.124390243916</c:v>
                </c:pt>
                <c:pt idx="187">
                  <c:v>70859.290650406518</c:v>
                </c:pt>
                <c:pt idx="188">
                  <c:v>71870.456910569119</c:v>
                </c:pt>
                <c:pt idx="189">
                  <c:v>72881.62317073172</c:v>
                </c:pt>
                <c:pt idx="190">
                  <c:v>73892.789430894321</c:v>
                </c:pt>
                <c:pt idx="191">
                  <c:v>74903.955691056923</c:v>
                </c:pt>
                <c:pt idx="192">
                  <c:v>75915.121951219524</c:v>
                </c:pt>
                <c:pt idx="193">
                  <c:v>76926.288211382125</c:v>
                </c:pt>
                <c:pt idx="194">
                  <c:v>77937.454471544726</c:v>
                </c:pt>
                <c:pt idx="195">
                  <c:v>78948.620731707328</c:v>
                </c:pt>
                <c:pt idx="196">
                  <c:v>79959.786991869929</c:v>
                </c:pt>
                <c:pt idx="197">
                  <c:v>80970.95325203253</c:v>
                </c:pt>
                <c:pt idx="198">
                  <c:v>81982.119512195131</c:v>
                </c:pt>
                <c:pt idx="199">
                  <c:v>82993.285772357733</c:v>
                </c:pt>
                <c:pt idx="200">
                  <c:v>84004.452032520334</c:v>
                </c:pt>
                <c:pt idx="201">
                  <c:v>85015.618292682935</c:v>
                </c:pt>
                <c:pt idx="202">
                  <c:v>86026.784552845536</c:v>
                </c:pt>
                <c:pt idx="203">
                  <c:v>87037.950813008138</c:v>
                </c:pt>
                <c:pt idx="204">
                  <c:v>88049.117073170739</c:v>
                </c:pt>
                <c:pt idx="205">
                  <c:v>89060.28333333334</c:v>
                </c:pt>
                <c:pt idx="206">
                  <c:v>90071.449593495941</c:v>
                </c:pt>
                <c:pt idx="207">
                  <c:v>91082.615853658543</c:v>
                </c:pt>
                <c:pt idx="208">
                  <c:v>92093.782113821144</c:v>
                </c:pt>
                <c:pt idx="209">
                  <c:v>93104.948373983745</c:v>
                </c:pt>
                <c:pt idx="210">
                  <c:v>94116.114634146346</c:v>
                </c:pt>
                <c:pt idx="211">
                  <c:v>95127.280894308948</c:v>
                </c:pt>
                <c:pt idx="212">
                  <c:v>96138.447154471549</c:v>
                </c:pt>
                <c:pt idx="213">
                  <c:v>97149.61341463415</c:v>
                </c:pt>
                <c:pt idx="214">
                  <c:v>98160.779674796751</c:v>
                </c:pt>
                <c:pt idx="215">
                  <c:v>99171.945934959353</c:v>
                </c:pt>
                <c:pt idx="216">
                  <c:v>100183.11219512195</c:v>
                </c:pt>
              </c:numCache>
            </c:numRef>
          </c:xVal>
          <c:yVal>
            <c:numRef>
              <c:f>'AFL2406'!$F$6:$F$222</c:f>
              <c:numCache>
                <c:formatCode>General</c:formatCode>
                <c:ptCount val="217"/>
                <c:pt idx="0">
                  <c:v>-129591.7</c:v>
                </c:pt>
                <c:pt idx="1">
                  <c:v>-129197.77211382113</c:v>
                </c:pt>
                <c:pt idx="2">
                  <c:v>-128803.84422764227</c:v>
                </c:pt>
                <c:pt idx="3">
                  <c:v>-128409.91634146341</c:v>
                </c:pt>
                <c:pt idx="4">
                  <c:v>-128015.98845528455</c:v>
                </c:pt>
                <c:pt idx="5">
                  <c:v>-127622.06056910568</c:v>
                </c:pt>
                <c:pt idx="6">
                  <c:v>-127228.13268292682</c:v>
                </c:pt>
                <c:pt idx="7">
                  <c:v>-126834.20479674796</c:v>
                </c:pt>
                <c:pt idx="8">
                  <c:v>-126440.2769105691</c:v>
                </c:pt>
                <c:pt idx="9">
                  <c:v>-126046.34902439023</c:v>
                </c:pt>
                <c:pt idx="10">
                  <c:v>-125652.42113821139</c:v>
                </c:pt>
                <c:pt idx="11">
                  <c:v>-125258.49325203252</c:v>
                </c:pt>
                <c:pt idx="12">
                  <c:v>-124864.56536585366</c:v>
                </c:pt>
                <c:pt idx="13">
                  <c:v>-124470.6374796748</c:v>
                </c:pt>
                <c:pt idx="14">
                  <c:v>-124076.70959349594</c:v>
                </c:pt>
                <c:pt idx="15">
                  <c:v>-123682.78170731707</c:v>
                </c:pt>
                <c:pt idx="16">
                  <c:v>-123288.85382113821</c:v>
                </c:pt>
                <c:pt idx="17">
                  <c:v>-122894.92593495935</c:v>
                </c:pt>
                <c:pt idx="18">
                  <c:v>-122500.99804878049</c:v>
                </c:pt>
                <c:pt idx="19">
                  <c:v>-122107.07016260162</c:v>
                </c:pt>
                <c:pt idx="20">
                  <c:v>-121713.14227642276</c:v>
                </c:pt>
                <c:pt idx="21">
                  <c:v>-121319.2143902439</c:v>
                </c:pt>
                <c:pt idx="22">
                  <c:v>-120925.28650406504</c:v>
                </c:pt>
                <c:pt idx="23">
                  <c:v>-120531.35861788617</c:v>
                </c:pt>
                <c:pt idx="24">
                  <c:v>-120137.43073170731</c:v>
                </c:pt>
                <c:pt idx="25">
                  <c:v>-119743.50284552845</c:v>
                </c:pt>
                <c:pt idx="26">
                  <c:v>-119349.57495934959</c:v>
                </c:pt>
                <c:pt idx="27">
                  <c:v>-118955.64707317072</c:v>
                </c:pt>
                <c:pt idx="28">
                  <c:v>-118561.71918699186</c:v>
                </c:pt>
                <c:pt idx="29">
                  <c:v>-118167.791300813</c:v>
                </c:pt>
                <c:pt idx="30">
                  <c:v>-117773.86341463415</c:v>
                </c:pt>
                <c:pt idx="31">
                  <c:v>-117379.93552845529</c:v>
                </c:pt>
                <c:pt idx="32">
                  <c:v>-116986.00764227643</c:v>
                </c:pt>
                <c:pt idx="33">
                  <c:v>-116592.07975609756</c:v>
                </c:pt>
                <c:pt idx="34">
                  <c:v>-116198.1518699187</c:v>
                </c:pt>
                <c:pt idx="35">
                  <c:v>-115804.22398373984</c:v>
                </c:pt>
                <c:pt idx="36">
                  <c:v>-115410.29609756097</c:v>
                </c:pt>
                <c:pt idx="37">
                  <c:v>-115016.36821138211</c:v>
                </c:pt>
                <c:pt idx="38">
                  <c:v>-114622.44032520325</c:v>
                </c:pt>
                <c:pt idx="39">
                  <c:v>-114228.51243902439</c:v>
                </c:pt>
                <c:pt idx="40">
                  <c:v>-113834.58455284552</c:v>
                </c:pt>
                <c:pt idx="41">
                  <c:v>-113440.65666666666</c:v>
                </c:pt>
                <c:pt idx="42">
                  <c:v>-113046.7287804878</c:v>
                </c:pt>
                <c:pt idx="43">
                  <c:v>-112652.80089430894</c:v>
                </c:pt>
                <c:pt idx="44">
                  <c:v>-112258.87300813007</c:v>
                </c:pt>
                <c:pt idx="45">
                  <c:v>-111864.94512195123</c:v>
                </c:pt>
                <c:pt idx="46">
                  <c:v>-111471.01723577236</c:v>
                </c:pt>
                <c:pt idx="47">
                  <c:v>-111077.0893495935</c:v>
                </c:pt>
                <c:pt idx="48">
                  <c:v>-110683.16146341464</c:v>
                </c:pt>
                <c:pt idx="49">
                  <c:v>-110289.23357723578</c:v>
                </c:pt>
                <c:pt idx="50">
                  <c:v>-109895.30569105691</c:v>
                </c:pt>
                <c:pt idx="51">
                  <c:v>-109501.37780487805</c:v>
                </c:pt>
                <c:pt idx="52">
                  <c:v>-109107.44991869919</c:v>
                </c:pt>
                <c:pt idx="53">
                  <c:v>-108713.52203252033</c:v>
                </c:pt>
                <c:pt idx="54">
                  <c:v>-108319.59414634146</c:v>
                </c:pt>
                <c:pt idx="55">
                  <c:v>-107925.6662601626</c:v>
                </c:pt>
                <c:pt idx="56">
                  <c:v>-107531.73837398374</c:v>
                </c:pt>
                <c:pt idx="57">
                  <c:v>-107137.81048780488</c:v>
                </c:pt>
                <c:pt idx="58">
                  <c:v>-106743.88260162601</c:v>
                </c:pt>
                <c:pt idx="59">
                  <c:v>-106349.95471544715</c:v>
                </c:pt>
                <c:pt idx="60">
                  <c:v>-105956.02682926829</c:v>
                </c:pt>
                <c:pt idx="61">
                  <c:v>-105562.09894308943</c:v>
                </c:pt>
                <c:pt idx="62">
                  <c:v>-105168.17105691056</c:v>
                </c:pt>
                <c:pt idx="63">
                  <c:v>-104774.2431707317</c:v>
                </c:pt>
                <c:pt idx="64">
                  <c:v>-104380.31528455284</c:v>
                </c:pt>
                <c:pt idx="65">
                  <c:v>-103986.38739837398</c:v>
                </c:pt>
                <c:pt idx="66">
                  <c:v>-103592.45951219511</c:v>
                </c:pt>
                <c:pt idx="67">
                  <c:v>-103198.53162601625</c:v>
                </c:pt>
                <c:pt idx="68">
                  <c:v>-102804.6037398374</c:v>
                </c:pt>
                <c:pt idx="69">
                  <c:v>-102410.67585365854</c:v>
                </c:pt>
                <c:pt idx="70">
                  <c:v>-102016.74796747968</c:v>
                </c:pt>
                <c:pt idx="71">
                  <c:v>-101622.82008130082</c:v>
                </c:pt>
                <c:pt idx="72">
                  <c:v>-101228.89219512195</c:v>
                </c:pt>
                <c:pt idx="73">
                  <c:v>-100834.96430894309</c:v>
                </c:pt>
                <c:pt idx="74">
                  <c:v>-100441.03642276423</c:v>
                </c:pt>
                <c:pt idx="75">
                  <c:v>-100047.10853658537</c:v>
                </c:pt>
                <c:pt idx="76">
                  <c:v>-99653.180650406503</c:v>
                </c:pt>
                <c:pt idx="77">
                  <c:v>-99259.25276422764</c:v>
                </c:pt>
                <c:pt idx="78">
                  <c:v>-98865.324878048777</c:v>
                </c:pt>
                <c:pt idx="79">
                  <c:v>-98471.396991869915</c:v>
                </c:pt>
                <c:pt idx="80">
                  <c:v>-98077.469105691052</c:v>
                </c:pt>
                <c:pt idx="81">
                  <c:v>-97683.54121951219</c:v>
                </c:pt>
                <c:pt idx="82">
                  <c:v>-97289.613333333342</c:v>
                </c:pt>
                <c:pt idx="83">
                  <c:v>-96895.685447154479</c:v>
                </c:pt>
                <c:pt idx="84">
                  <c:v>-96501.757560975617</c:v>
                </c:pt>
                <c:pt idx="85">
                  <c:v>-96107.829674796754</c:v>
                </c:pt>
                <c:pt idx="86">
                  <c:v>-95713.901788617892</c:v>
                </c:pt>
                <c:pt idx="87">
                  <c:v>-95319.973902439029</c:v>
                </c:pt>
                <c:pt idx="88">
                  <c:v>-94926.046016260167</c:v>
                </c:pt>
                <c:pt idx="89">
                  <c:v>-94532.118130081304</c:v>
                </c:pt>
                <c:pt idx="90">
                  <c:v>-94138.190243902442</c:v>
                </c:pt>
                <c:pt idx="91">
                  <c:v>-93744.262357723579</c:v>
                </c:pt>
                <c:pt idx="92">
                  <c:v>-93350.334471544717</c:v>
                </c:pt>
                <c:pt idx="93">
                  <c:v>-92956.406585365854</c:v>
                </c:pt>
                <c:pt idx="94">
                  <c:v>-92562.478699186991</c:v>
                </c:pt>
                <c:pt idx="95">
                  <c:v>-92168.550813008129</c:v>
                </c:pt>
                <c:pt idx="96">
                  <c:v>-91774.622926829266</c:v>
                </c:pt>
                <c:pt idx="97">
                  <c:v>-91380.695040650404</c:v>
                </c:pt>
                <c:pt idx="98">
                  <c:v>-90986.767154471541</c:v>
                </c:pt>
                <c:pt idx="99">
                  <c:v>-90592.839268292679</c:v>
                </c:pt>
                <c:pt idx="100">
                  <c:v>-90198.911382113816</c:v>
                </c:pt>
                <c:pt idx="101">
                  <c:v>-89804.983495934954</c:v>
                </c:pt>
                <c:pt idx="102">
                  <c:v>-89411.055609756091</c:v>
                </c:pt>
                <c:pt idx="103">
                  <c:v>-89017.127723577229</c:v>
                </c:pt>
                <c:pt idx="104">
                  <c:v>-88623.199837398366</c:v>
                </c:pt>
                <c:pt idx="105">
                  <c:v>-88229.271951219504</c:v>
                </c:pt>
                <c:pt idx="106">
                  <c:v>-87835.344065040641</c:v>
                </c:pt>
                <c:pt idx="107">
                  <c:v>-87441.416178861778</c:v>
                </c:pt>
                <c:pt idx="108">
                  <c:v>-87047.48829268293</c:v>
                </c:pt>
                <c:pt idx="109">
                  <c:v>-86653.560406504068</c:v>
                </c:pt>
                <c:pt idx="110">
                  <c:v>-86259.632520325205</c:v>
                </c:pt>
                <c:pt idx="111">
                  <c:v>-85865.704634146343</c:v>
                </c:pt>
                <c:pt idx="112">
                  <c:v>-85471.77674796748</c:v>
                </c:pt>
                <c:pt idx="113">
                  <c:v>-85077.848861788618</c:v>
                </c:pt>
                <c:pt idx="114">
                  <c:v>-84683.920975609755</c:v>
                </c:pt>
                <c:pt idx="115">
                  <c:v>-84289.993089430893</c:v>
                </c:pt>
                <c:pt idx="116">
                  <c:v>-83896.06520325203</c:v>
                </c:pt>
                <c:pt idx="117">
                  <c:v>-83502.137317073182</c:v>
                </c:pt>
                <c:pt idx="118">
                  <c:v>-83108.20943089432</c:v>
                </c:pt>
                <c:pt idx="119">
                  <c:v>-82714.281544715457</c:v>
                </c:pt>
                <c:pt idx="120">
                  <c:v>-82320.353658536595</c:v>
                </c:pt>
                <c:pt idx="121">
                  <c:v>-81926.425772357732</c:v>
                </c:pt>
                <c:pt idx="122">
                  <c:v>-81532.49788617887</c:v>
                </c:pt>
                <c:pt idx="123">
                  <c:v>-81138.570000000007</c:v>
                </c:pt>
                <c:pt idx="124">
                  <c:v>-80744.642113821144</c:v>
                </c:pt>
                <c:pt idx="125">
                  <c:v>-80350.714227642282</c:v>
                </c:pt>
                <c:pt idx="126">
                  <c:v>-79956.786341463419</c:v>
                </c:pt>
                <c:pt idx="127">
                  <c:v>-79562.858455284557</c:v>
                </c:pt>
                <c:pt idx="128">
                  <c:v>-79168.930569105694</c:v>
                </c:pt>
                <c:pt idx="129">
                  <c:v>-78775.002682926832</c:v>
                </c:pt>
                <c:pt idx="130">
                  <c:v>-78381.074796747969</c:v>
                </c:pt>
                <c:pt idx="131">
                  <c:v>-77987.146910569107</c:v>
                </c:pt>
                <c:pt idx="132">
                  <c:v>-77593.219024390244</c:v>
                </c:pt>
                <c:pt idx="133">
                  <c:v>-77199.291138211382</c:v>
                </c:pt>
                <c:pt idx="134">
                  <c:v>-76805.363252032519</c:v>
                </c:pt>
                <c:pt idx="135">
                  <c:v>-76411.435365853657</c:v>
                </c:pt>
                <c:pt idx="136">
                  <c:v>-76017.507479674794</c:v>
                </c:pt>
                <c:pt idx="137">
                  <c:v>-75623.579593495931</c:v>
                </c:pt>
                <c:pt idx="138">
                  <c:v>-75229.651707317069</c:v>
                </c:pt>
                <c:pt idx="139">
                  <c:v>-74835.723821138206</c:v>
                </c:pt>
                <c:pt idx="140">
                  <c:v>-74441.795934959344</c:v>
                </c:pt>
                <c:pt idx="141">
                  <c:v>-74047.868048780481</c:v>
                </c:pt>
                <c:pt idx="142">
                  <c:v>-73653.940162601619</c:v>
                </c:pt>
                <c:pt idx="143">
                  <c:v>-73260.012276422756</c:v>
                </c:pt>
                <c:pt idx="144">
                  <c:v>-72866.084390243894</c:v>
                </c:pt>
                <c:pt idx="145">
                  <c:v>-72472.156504065046</c:v>
                </c:pt>
                <c:pt idx="146">
                  <c:v>-72078.228617886183</c:v>
                </c:pt>
                <c:pt idx="147">
                  <c:v>-71684.300731707321</c:v>
                </c:pt>
                <c:pt idx="148">
                  <c:v>-71290.372845528458</c:v>
                </c:pt>
                <c:pt idx="149">
                  <c:v>-70896.444959349596</c:v>
                </c:pt>
                <c:pt idx="150">
                  <c:v>-70502.517073170733</c:v>
                </c:pt>
                <c:pt idx="151">
                  <c:v>-70108.589186991871</c:v>
                </c:pt>
                <c:pt idx="152">
                  <c:v>-69714.661300813008</c:v>
                </c:pt>
                <c:pt idx="153">
                  <c:v>-69320.733414634145</c:v>
                </c:pt>
                <c:pt idx="154">
                  <c:v>-68926.805528455297</c:v>
                </c:pt>
                <c:pt idx="155">
                  <c:v>-68532.877642276435</c:v>
                </c:pt>
                <c:pt idx="156">
                  <c:v>-68138.949756097572</c:v>
                </c:pt>
                <c:pt idx="157">
                  <c:v>-67745.02186991871</c:v>
                </c:pt>
                <c:pt idx="158">
                  <c:v>-67351.093983739847</c:v>
                </c:pt>
                <c:pt idx="159">
                  <c:v>-66957.166097560985</c:v>
                </c:pt>
                <c:pt idx="160">
                  <c:v>-66563.238211382122</c:v>
                </c:pt>
                <c:pt idx="161">
                  <c:v>-66169.31032520326</c:v>
                </c:pt>
                <c:pt idx="162">
                  <c:v>-65775.382439024397</c:v>
                </c:pt>
                <c:pt idx="163">
                  <c:v>-65381.454552845535</c:v>
                </c:pt>
                <c:pt idx="164">
                  <c:v>-64987.526666666672</c:v>
                </c:pt>
                <c:pt idx="165">
                  <c:v>-64593.59878048781</c:v>
                </c:pt>
                <c:pt idx="166">
                  <c:v>-64199.670894308947</c:v>
                </c:pt>
                <c:pt idx="167">
                  <c:v>-63805.743008130084</c:v>
                </c:pt>
                <c:pt idx="168">
                  <c:v>-63411.815121951222</c:v>
                </c:pt>
                <c:pt idx="169">
                  <c:v>-63017.887235772359</c:v>
                </c:pt>
                <c:pt idx="170">
                  <c:v>-62623.959349593497</c:v>
                </c:pt>
                <c:pt idx="171">
                  <c:v>-62230.031463414634</c:v>
                </c:pt>
                <c:pt idx="172">
                  <c:v>-61836.103577235772</c:v>
                </c:pt>
                <c:pt idx="173">
                  <c:v>-61442.175691056909</c:v>
                </c:pt>
                <c:pt idx="174">
                  <c:v>-61048.247804878047</c:v>
                </c:pt>
                <c:pt idx="175">
                  <c:v>-60654.319918699184</c:v>
                </c:pt>
                <c:pt idx="176">
                  <c:v>-60260.392032520322</c:v>
                </c:pt>
                <c:pt idx="177">
                  <c:v>-59866.464146341474</c:v>
                </c:pt>
                <c:pt idx="178">
                  <c:v>-59472.536260162611</c:v>
                </c:pt>
                <c:pt idx="179">
                  <c:v>-59078.608373983749</c:v>
                </c:pt>
                <c:pt idx="180">
                  <c:v>-58684.680487804886</c:v>
                </c:pt>
                <c:pt idx="181">
                  <c:v>-58290.752601626024</c:v>
                </c:pt>
                <c:pt idx="182">
                  <c:v>-57896.824715447161</c:v>
                </c:pt>
                <c:pt idx="183">
                  <c:v>-57502.896829268298</c:v>
                </c:pt>
                <c:pt idx="184">
                  <c:v>-57108.968943089436</c:v>
                </c:pt>
                <c:pt idx="185">
                  <c:v>-56715.041056910573</c:v>
                </c:pt>
                <c:pt idx="186">
                  <c:v>-56321.113170731711</c:v>
                </c:pt>
                <c:pt idx="187">
                  <c:v>-55927.185284552848</c:v>
                </c:pt>
                <c:pt idx="188">
                  <c:v>-55533.257398373986</c:v>
                </c:pt>
                <c:pt idx="189">
                  <c:v>-55139.329512195123</c:v>
                </c:pt>
                <c:pt idx="190">
                  <c:v>-54745.401626016261</c:v>
                </c:pt>
                <c:pt idx="191">
                  <c:v>-54351.473739837398</c:v>
                </c:pt>
                <c:pt idx="192">
                  <c:v>-53957.545853658536</c:v>
                </c:pt>
                <c:pt idx="193">
                  <c:v>-53563.617967479673</c:v>
                </c:pt>
                <c:pt idx="194">
                  <c:v>-53169.690081300811</c:v>
                </c:pt>
                <c:pt idx="195">
                  <c:v>-52775.762195121948</c:v>
                </c:pt>
                <c:pt idx="196">
                  <c:v>-52381.8343089431</c:v>
                </c:pt>
                <c:pt idx="197">
                  <c:v>-51987.906422764238</c:v>
                </c:pt>
                <c:pt idx="198">
                  <c:v>-51593.978536585375</c:v>
                </c:pt>
                <c:pt idx="199">
                  <c:v>-51200.050650406512</c:v>
                </c:pt>
                <c:pt idx="200">
                  <c:v>-50806.12276422765</c:v>
                </c:pt>
                <c:pt idx="201">
                  <c:v>-50412.194878048787</c:v>
                </c:pt>
                <c:pt idx="202">
                  <c:v>-50018.266991869925</c:v>
                </c:pt>
                <c:pt idx="203">
                  <c:v>-49624.339105691062</c:v>
                </c:pt>
                <c:pt idx="204">
                  <c:v>-49230.4112195122</c:v>
                </c:pt>
                <c:pt idx="205">
                  <c:v>-48836.483333333337</c:v>
                </c:pt>
                <c:pt idx="206">
                  <c:v>-48442.555447154475</c:v>
                </c:pt>
                <c:pt idx="207">
                  <c:v>-48048.627560975612</c:v>
                </c:pt>
                <c:pt idx="208">
                  <c:v>-47654.69967479675</c:v>
                </c:pt>
                <c:pt idx="209">
                  <c:v>-47260.771788617887</c:v>
                </c:pt>
                <c:pt idx="210">
                  <c:v>-46866.843902439025</c:v>
                </c:pt>
                <c:pt idx="211">
                  <c:v>-46472.916016260162</c:v>
                </c:pt>
                <c:pt idx="212">
                  <c:v>-46078.988130081299</c:v>
                </c:pt>
                <c:pt idx="213">
                  <c:v>-45685.060243902437</c:v>
                </c:pt>
                <c:pt idx="214">
                  <c:v>-45291.132357723574</c:v>
                </c:pt>
                <c:pt idx="215">
                  <c:v>-44897.204471544726</c:v>
                </c:pt>
                <c:pt idx="216">
                  <c:v>-44503.276585365864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07240"/>
        <c:axId val="310704496"/>
      </c:scatterChart>
      <c:valAx>
        <c:axId val="310707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04496"/>
        <c:crosses val="autoZero"/>
        <c:crossBetween val="midCat"/>
      </c:valAx>
      <c:valAx>
        <c:axId val="31070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07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'DNV4863'!$E$7:$E$263</c:f>
              <c:numCache>
                <c:formatCode>General</c:formatCode>
                <c:ptCount val="257"/>
                <c:pt idx="0">
                  <c:v>-129477.1</c:v>
                </c:pt>
                <c:pt idx="1">
                  <c:v>-128630.84266764314</c:v>
                </c:pt>
                <c:pt idx="2">
                  <c:v>-127784.58533528628</c:v>
                </c:pt>
                <c:pt idx="3">
                  <c:v>-126938.32800292941</c:v>
                </c:pt>
                <c:pt idx="4">
                  <c:v>-126092.07067057256</c:v>
                </c:pt>
                <c:pt idx="5">
                  <c:v>-125245.8133382157</c:v>
                </c:pt>
                <c:pt idx="6">
                  <c:v>-124399.55600585883</c:v>
                </c:pt>
                <c:pt idx="7">
                  <c:v>-123553.29867350197</c:v>
                </c:pt>
                <c:pt idx="8">
                  <c:v>-122707.0413411451</c:v>
                </c:pt>
                <c:pt idx="9">
                  <c:v>-121860.78400878824</c:v>
                </c:pt>
                <c:pt idx="10">
                  <c:v>-121014.52667643139</c:v>
                </c:pt>
                <c:pt idx="11">
                  <c:v>-120168.26934407452</c:v>
                </c:pt>
                <c:pt idx="12">
                  <c:v>-119322.01201171766</c:v>
                </c:pt>
                <c:pt idx="13">
                  <c:v>-118475.75467936079</c:v>
                </c:pt>
                <c:pt idx="14">
                  <c:v>-117629.49734700393</c:v>
                </c:pt>
                <c:pt idx="15">
                  <c:v>-116783.24001464706</c:v>
                </c:pt>
                <c:pt idx="16">
                  <c:v>-115936.9826822902</c:v>
                </c:pt>
                <c:pt idx="17">
                  <c:v>-115090.72534993335</c:v>
                </c:pt>
                <c:pt idx="18">
                  <c:v>-114244.46801757648</c:v>
                </c:pt>
                <c:pt idx="19">
                  <c:v>-113398.21068521962</c:v>
                </c:pt>
                <c:pt idx="20">
                  <c:v>-112551.95335286275</c:v>
                </c:pt>
                <c:pt idx="21">
                  <c:v>-111705.69602050589</c:v>
                </c:pt>
                <c:pt idx="22">
                  <c:v>-110859.43868814904</c:v>
                </c:pt>
                <c:pt idx="23">
                  <c:v>-110013.18135579216</c:v>
                </c:pt>
                <c:pt idx="24">
                  <c:v>-109166.92402343531</c:v>
                </c:pt>
                <c:pt idx="25">
                  <c:v>-108320.66669107844</c:v>
                </c:pt>
                <c:pt idx="26">
                  <c:v>-107474.40935872158</c:v>
                </c:pt>
                <c:pt idx="27">
                  <c:v>-106628.15202636471</c:v>
                </c:pt>
                <c:pt idx="28">
                  <c:v>-105781.89469400785</c:v>
                </c:pt>
                <c:pt idx="29">
                  <c:v>-104935.637361651</c:v>
                </c:pt>
                <c:pt idx="30">
                  <c:v>-104089.38002929413</c:v>
                </c:pt>
                <c:pt idx="31">
                  <c:v>-103243.12269693727</c:v>
                </c:pt>
                <c:pt idx="32">
                  <c:v>-102396.8653645804</c:v>
                </c:pt>
                <c:pt idx="33">
                  <c:v>-101550.60803222354</c:v>
                </c:pt>
                <c:pt idx="34">
                  <c:v>-100704.35069986667</c:v>
                </c:pt>
                <c:pt idx="35">
                  <c:v>-99858.093367509806</c:v>
                </c:pt>
                <c:pt idx="36">
                  <c:v>-99011.836035152955</c:v>
                </c:pt>
                <c:pt idx="37">
                  <c:v>-98165.578702796091</c:v>
                </c:pt>
                <c:pt idx="38">
                  <c:v>-97319.321370439226</c:v>
                </c:pt>
                <c:pt idx="39">
                  <c:v>-96473.064038082361</c:v>
                </c:pt>
                <c:pt idx="40">
                  <c:v>-95626.806705725496</c:v>
                </c:pt>
                <c:pt idx="41">
                  <c:v>-94780.549373368645</c:v>
                </c:pt>
                <c:pt idx="42">
                  <c:v>-93934.292041011766</c:v>
                </c:pt>
                <c:pt idx="43">
                  <c:v>-93088.034708654915</c:v>
                </c:pt>
                <c:pt idx="44">
                  <c:v>-92241.777376298051</c:v>
                </c:pt>
                <c:pt idx="45">
                  <c:v>-91395.520043941186</c:v>
                </c:pt>
                <c:pt idx="46">
                  <c:v>-90549.262711584321</c:v>
                </c:pt>
                <c:pt idx="47">
                  <c:v>-89703.005379227456</c:v>
                </c:pt>
                <c:pt idx="48">
                  <c:v>-88856.748046870605</c:v>
                </c:pt>
                <c:pt idx="49">
                  <c:v>-88010.490714513726</c:v>
                </c:pt>
                <c:pt idx="50">
                  <c:v>-87164.233382156875</c:v>
                </c:pt>
                <c:pt idx="51">
                  <c:v>-86317.976049800011</c:v>
                </c:pt>
                <c:pt idx="52">
                  <c:v>-85471.718717443146</c:v>
                </c:pt>
                <c:pt idx="53">
                  <c:v>-84625.461385086281</c:v>
                </c:pt>
                <c:pt idx="54">
                  <c:v>-83779.204052729416</c:v>
                </c:pt>
                <c:pt idx="55">
                  <c:v>-82932.946720372565</c:v>
                </c:pt>
                <c:pt idx="56">
                  <c:v>-82086.689388015686</c:v>
                </c:pt>
                <c:pt idx="57">
                  <c:v>-81240.432055658835</c:v>
                </c:pt>
                <c:pt idx="58">
                  <c:v>-80394.174723301971</c:v>
                </c:pt>
                <c:pt idx="59">
                  <c:v>-79547.917390945106</c:v>
                </c:pt>
                <c:pt idx="60">
                  <c:v>-78701.660058588255</c:v>
                </c:pt>
                <c:pt idx="61">
                  <c:v>-77855.402726231376</c:v>
                </c:pt>
                <c:pt idx="62">
                  <c:v>-77009.145393874525</c:v>
                </c:pt>
                <c:pt idx="63">
                  <c:v>-76162.888061517646</c:v>
                </c:pt>
                <c:pt idx="64">
                  <c:v>-75316.630729160795</c:v>
                </c:pt>
                <c:pt idx="65">
                  <c:v>-74470.373396803931</c:v>
                </c:pt>
                <c:pt idx="66">
                  <c:v>-73624.116064447066</c:v>
                </c:pt>
                <c:pt idx="67">
                  <c:v>-72777.858732090215</c:v>
                </c:pt>
                <c:pt idx="68">
                  <c:v>-71931.601399733336</c:v>
                </c:pt>
                <c:pt idx="69">
                  <c:v>-71085.344067376485</c:v>
                </c:pt>
                <c:pt idx="70">
                  <c:v>-70239.08673501962</c:v>
                </c:pt>
                <c:pt idx="71">
                  <c:v>-69392.829402662755</c:v>
                </c:pt>
                <c:pt idx="72">
                  <c:v>-68546.572070305891</c:v>
                </c:pt>
                <c:pt idx="73">
                  <c:v>-67700.314737949026</c:v>
                </c:pt>
                <c:pt idx="74">
                  <c:v>-66854.057405592175</c:v>
                </c:pt>
                <c:pt idx="75">
                  <c:v>-66007.800073235296</c:v>
                </c:pt>
                <c:pt idx="76">
                  <c:v>-65161.542740878438</c:v>
                </c:pt>
                <c:pt idx="77">
                  <c:v>-64315.28540852158</c:v>
                </c:pt>
                <c:pt idx="78">
                  <c:v>-63469.028076164715</c:v>
                </c:pt>
                <c:pt idx="79">
                  <c:v>-62622.770743807851</c:v>
                </c:pt>
                <c:pt idx="80">
                  <c:v>-61776.513411450986</c:v>
                </c:pt>
                <c:pt idx="81">
                  <c:v>-60930.256079094121</c:v>
                </c:pt>
                <c:pt idx="82">
                  <c:v>-60083.99874673727</c:v>
                </c:pt>
                <c:pt idx="83">
                  <c:v>-59237.741414380405</c:v>
                </c:pt>
                <c:pt idx="84">
                  <c:v>-58391.48408202354</c:v>
                </c:pt>
                <c:pt idx="85">
                  <c:v>-57545.226749666675</c:v>
                </c:pt>
                <c:pt idx="86">
                  <c:v>-56698.969417309811</c:v>
                </c:pt>
                <c:pt idx="87">
                  <c:v>-55852.712084952946</c:v>
                </c:pt>
                <c:pt idx="88">
                  <c:v>-55006.454752596095</c:v>
                </c:pt>
                <c:pt idx="89">
                  <c:v>-54160.19742023923</c:v>
                </c:pt>
                <c:pt idx="90">
                  <c:v>-53313.940087882365</c:v>
                </c:pt>
                <c:pt idx="91">
                  <c:v>-52467.6827555255</c:v>
                </c:pt>
                <c:pt idx="92">
                  <c:v>-51621.425423168635</c:v>
                </c:pt>
                <c:pt idx="93">
                  <c:v>-50775.168090811771</c:v>
                </c:pt>
                <c:pt idx="94">
                  <c:v>-49928.91075845492</c:v>
                </c:pt>
                <c:pt idx="95">
                  <c:v>-49082.653426098055</c:v>
                </c:pt>
                <c:pt idx="96">
                  <c:v>-48236.39609374119</c:v>
                </c:pt>
                <c:pt idx="97">
                  <c:v>-47390.138761384325</c:v>
                </c:pt>
                <c:pt idx="98">
                  <c:v>-46543.88142902746</c:v>
                </c:pt>
                <c:pt idx="99">
                  <c:v>-45697.624096670595</c:v>
                </c:pt>
                <c:pt idx="100">
                  <c:v>-44851.366764313731</c:v>
                </c:pt>
                <c:pt idx="101">
                  <c:v>-44005.10943195688</c:v>
                </c:pt>
                <c:pt idx="102">
                  <c:v>-43158.852099600015</c:v>
                </c:pt>
                <c:pt idx="103">
                  <c:v>-42312.59476724315</c:v>
                </c:pt>
                <c:pt idx="104">
                  <c:v>-41466.337434886285</c:v>
                </c:pt>
                <c:pt idx="105">
                  <c:v>-40620.08010252942</c:v>
                </c:pt>
                <c:pt idx="106">
                  <c:v>-39773.822770172555</c:v>
                </c:pt>
                <c:pt idx="107">
                  <c:v>-38927.565437815705</c:v>
                </c:pt>
                <c:pt idx="108">
                  <c:v>-38081.30810545884</c:v>
                </c:pt>
                <c:pt idx="109">
                  <c:v>-37235.050773101975</c:v>
                </c:pt>
                <c:pt idx="110">
                  <c:v>-36388.79344074511</c:v>
                </c:pt>
                <c:pt idx="111">
                  <c:v>-35542.536108388245</c:v>
                </c:pt>
                <c:pt idx="112">
                  <c:v>-34696.27877603138</c:v>
                </c:pt>
                <c:pt idx="113">
                  <c:v>-33850.021443674515</c:v>
                </c:pt>
                <c:pt idx="114">
                  <c:v>-33003.764111317665</c:v>
                </c:pt>
                <c:pt idx="115">
                  <c:v>-32157.5067789608</c:v>
                </c:pt>
                <c:pt idx="116">
                  <c:v>-31311.249446603935</c:v>
                </c:pt>
                <c:pt idx="117">
                  <c:v>-30464.99211424707</c:v>
                </c:pt>
                <c:pt idx="118">
                  <c:v>-29618.734781890205</c:v>
                </c:pt>
                <c:pt idx="119">
                  <c:v>-28772.47744953334</c:v>
                </c:pt>
                <c:pt idx="120">
                  <c:v>-27926.22011717649</c:v>
                </c:pt>
                <c:pt idx="121">
                  <c:v>-27079.962784819625</c:v>
                </c:pt>
                <c:pt idx="122">
                  <c:v>-26233.70545246276</c:v>
                </c:pt>
                <c:pt idx="123">
                  <c:v>-25387.448120105895</c:v>
                </c:pt>
                <c:pt idx="124">
                  <c:v>-24541.19078774903</c:v>
                </c:pt>
                <c:pt idx="125">
                  <c:v>-23694.933455392165</c:v>
                </c:pt>
                <c:pt idx="126">
                  <c:v>-22848.6761230353</c:v>
                </c:pt>
                <c:pt idx="127">
                  <c:v>-22002.41879067845</c:v>
                </c:pt>
                <c:pt idx="128">
                  <c:v>-21156.161458321585</c:v>
                </c:pt>
                <c:pt idx="129">
                  <c:v>-20309.90412596472</c:v>
                </c:pt>
                <c:pt idx="130">
                  <c:v>-19463.646793607855</c:v>
                </c:pt>
                <c:pt idx="131">
                  <c:v>-18617.38946125099</c:v>
                </c:pt>
                <c:pt idx="132">
                  <c:v>-17771.132128894125</c:v>
                </c:pt>
                <c:pt idx="133">
                  <c:v>-16924.874796537275</c:v>
                </c:pt>
                <c:pt idx="134">
                  <c:v>-16078.61746418041</c:v>
                </c:pt>
                <c:pt idx="135">
                  <c:v>-15232.360131823545</c:v>
                </c:pt>
                <c:pt idx="136">
                  <c:v>-14386.10279946668</c:v>
                </c:pt>
                <c:pt idx="137">
                  <c:v>-13539.845467109815</c:v>
                </c:pt>
                <c:pt idx="138">
                  <c:v>-12693.58813475295</c:v>
                </c:pt>
                <c:pt idx="139">
                  <c:v>-11847.330802396085</c:v>
                </c:pt>
                <c:pt idx="140">
                  <c:v>-11001.073470039235</c:v>
                </c:pt>
                <c:pt idx="141">
                  <c:v>-10154.81613768237</c:v>
                </c:pt>
                <c:pt idx="142">
                  <c:v>-9308.5588053255051</c:v>
                </c:pt>
                <c:pt idx="143">
                  <c:v>-8462.3014729686402</c:v>
                </c:pt>
                <c:pt idx="144">
                  <c:v>-7616.0441406117752</c:v>
                </c:pt>
                <c:pt idx="145">
                  <c:v>-6769.7868082549103</c:v>
                </c:pt>
                <c:pt idx="146">
                  <c:v>-5923.5294758980599</c:v>
                </c:pt>
                <c:pt idx="147">
                  <c:v>-5077.272143541195</c:v>
                </c:pt>
                <c:pt idx="148">
                  <c:v>-4231.01481118433</c:v>
                </c:pt>
                <c:pt idx="149">
                  <c:v>-3384.7574788274651</c:v>
                </c:pt>
                <c:pt idx="150">
                  <c:v>-2538.5001464706002</c:v>
                </c:pt>
                <c:pt idx="151">
                  <c:v>-1692.2428141137352</c:v>
                </c:pt>
                <c:pt idx="152">
                  <c:v>-845.98548175687029</c:v>
                </c:pt>
                <c:pt idx="153">
                  <c:v>0.2718506</c:v>
                </c:pt>
                <c:pt idx="154">
                  <c:v>899.41377973237411</c:v>
                </c:pt>
                <c:pt idx="155">
                  <c:v>1798.5557088647483</c:v>
                </c:pt>
                <c:pt idx="156">
                  <c:v>2697.6976379971225</c:v>
                </c:pt>
                <c:pt idx="157">
                  <c:v>3596.8395671294966</c:v>
                </c:pt>
                <c:pt idx="158">
                  <c:v>4495.9814962618711</c:v>
                </c:pt>
                <c:pt idx="159">
                  <c:v>5395.1234253942448</c:v>
                </c:pt>
                <c:pt idx="160">
                  <c:v>6294.2653545266194</c:v>
                </c:pt>
                <c:pt idx="161">
                  <c:v>7193.407283658993</c:v>
                </c:pt>
                <c:pt idx="162">
                  <c:v>8092.5492127913676</c:v>
                </c:pt>
                <c:pt idx="163">
                  <c:v>8991.6911419237422</c:v>
                </c:pt>
                <c:pt idx="164">
                  <c:v>9890.8330710561149</c:v>
                </c:pt>
                <c:pt idx="165">
                  <c:v>10789.97500018849</c:v>
                </c:pt>
                <c:pt idx="166">
                  <c:v>11689.116929320864</c:v>
                </c:pt>
                <c:pt idx="167">
                  <c:v>12588.258858453239</c:v>
                </c:pt>
                <c:pt idx="168">
                  <c:v>13487.400787585611</c:v>
                </c:pt>
                <c:pt idx="169">
                  <c:v>14386.542716717986</c:v>
                </c:pt>
                <c:pt idx="170">
                  <c:v>15285.684645850361</c:v>
                </c:pt>
                <c:pt idx="171">
                  <c:v>16184.826574982735</c:v>
                </c:pt>
                <c:pt idx="172">
                  <c:v>17083.968504115106</c:v>
                </c:pt>
                <c:pt idx="173">
                  <c:v>17983.110433247482</c:v>
                </c:pt>
                <c:pt idx="174">
                  <c:v>18882.252362379855</c:v>
                </c:pt>
                <c:pt idx="175">
                  <c:v>19781.394291512228</c:v>
                </c:pt>
                <c:pt idx="176">
                  <c:v>20680.536220644604</c:v>
                </c:pt>
                <c:pt idx="177">
                  <c:v>21579.678149776977</c:v>
                </c:pt>
                <c:pt idx="178">
                  <c:v>22478.820078909353</c:v>
                </c:pt>
                <c:pt idx="179">
                  <c:v>23377.962008041726</c:v>
                </c:pt>
                <c:pt idx="180">
                  <c:v>24277.103937174099</c:v>
                </c:pt>
                <c:pt idx="181">
                  <c:v>25176.245866306475</c:v>
                </c:pt>
                <c:pt idx="182">
                  <c:v>26075.387795438848</c:v>
                </c:pt>
                <c:pt idx="183">
                  <c:v>26974.529724571221</c:v>
                </c:pt>
                <c:pt idx="184">
                  <c:v>27873.671653703597</c:v>
                </c:pt>
                <c:pt idx="185">
                  <c:v>28772.81358283597</c:v>
                </c:pt>
                <c:pt idx="186">
                  <c:v>29671.955511968346</c:v>
                </c:pt>
                <c:pt idx="187">
                  <c:v>30571.097441100719</c:v>
                </c:pt>
                <c:pt idx="188">
                  <c:v>31470.239370233092</c:v>
                </c:pt>
                <c:pt idx="189">
                  <c:v>32369.381299365468</c:v>
                </c:pt>
                <c:pt idx="190">
                  <c:v>33268.523228497848</c:v>
                </c:pt>
                <c:pt idx="191">
                  <c:v>34167.665157630217</c:v>
                </c:pt>
                <c:pt idx="192">
                  <c:v>35066.807086762594</c:v>
                </c:pt>
                <c:pt idx="193">
                  <c:v>35965.94901589497</c:v>
                </c:pt>
                <c:pt idx="194">
                  <c:v>36865.090945027339</c:v>
                </c:pt>
                <c:pt idx="195">
                  <c:v>37764.232874159716</c:v>
                </c:pt>
                <c:pt idx="196">
                  <c:v>38663.374803292092</c:v>
                </c:pt>
                <c:pt idx="197">
                  <c:v>39562.516732424461</c:v>
                </c:pt>
                <c:pt idx="198">
                  <c:v>40461.658661556838</c:v>
                </c:pt>
                <c:pt idx="199">
                  <c:v>41360.800590689214</c:v>
                </c:pt>
                <c:pt idx="200">
                  <c:v>42259.942519821583</c:v>
                </c:pt>
                <c:pt idx="201">
                  <c:v>43159.08444895396</c:v>
                </c:pt>
                <c:pt idx="202">
                  <c:v>44058.226378086336</c:v>
                </c:pt>
                <c:pt idx="203">
                  <c:v>44957.368307218712</c:v>
                </c:pt>
                <c:pt idx="204">
                  <c:v>45856.510236351081</c:v>
                </c:pt>
                <c:pt idx="205">
                  <c:v>46755.652165483458</c:v>
                </c:pt>
                <c:pt idx="206">
                  <c:v>47654.794094615834</c:v>
                </c:pt>
                <c:pt idx="207">
                  <c:v>48553.936023748203</c:v>
                </c:pt>
                <c:pt idx="208">
                  <c:v>49453.07795288058</c:v>
                </c:pt>
                <c:pt idx="209">
                  <c:v>50352.219882012956</c:v>
                </c:pt>
                <c:pt idx="210">
                  <c:v>51251.361811145325</c:v>
                </c:pt>
                <c:pt idx="211">
                  <c:v>52150.503740277702</c:v>
                </c:pt>
                <c:pt idx="212">
                  <c:v>53049.645669410078</c:v>
                </c:pt>
                <c:pt idx="213">
                  <c:v>53948.787598542447</c:v>
                </c:pt>
                <c:pt idx="214">
                  <c:v>54847.929527674823</c:v>
                </c:pt>
                <c:pt idx="215">
                  <c:v>55747.0714568072</c:v>
                </c:pt>
                <c:pt idx="216">
                  <c:v>56646.213385939576</c:v>
                </c:pt>
                <c:pt idx="217">
                  <c:v>57545.355315071945</c:v>
                </c:pt>
                <c:pt idx="218">
                  <c:v>58444.497244204322</c:v>
                </c:pt>
                <c:pt idx="219">
                  <c:v>59343.639173336698</c:v>
                </c:pt>
                <c:pt idx="220">
                  <c:v>60242.781102469067</c:v>
                </c:pt>
                <c:pt idx="221">
                  <c:v>61141.923031601444</c:v>
                </c:pt>
                <c:pt idx="222">
                  <c:v>62041.06496073382</c:v>
                </c:pt>
                <c:pt idx="223">
                  <c:v>62940.206889866189</c:v>
                </c:pt>
                <c:pt idx="224">
                  <c:v>63839.348818998566</c:v>
                </c:pt>
                <c:pt idx="225">
                  <c:v>64738.490748130942</c:v>
                </c:pt>
                <c:pt idx="226">
                  <c:v>65637.632677263304</c:v>
                </c:pt>
                <c:pt idx="227">
                  <c:v>66536.774606395687</c:v>
                </c:pt>
                <c:pt idx="228">
                  <c:v>67435.916535528057</c:v>
                </c:pt>
                <c:pt idx="229">
                  <c:v>68335.058464660426</c:v>
                </c:pt>
                <c:pt idx="230">
                  <c:v>69234.200393792809</c:v>
                </c:pt>
                <c:pt idx="231">
                  <c:v>70133.342322925178</c:v>
                </c:pt>
                <c:pt idx="232">
                  <c:v>71032.484252057548</c:v>
                </c:pt>
                <c:pt idx="233">
                  <c:v>71931.626181189931</c:v>
                </c:pt>
                <c:pt idx="234">
                  <c:v>72830.7681103223</c:v>
                </c:pt>
                <c:pt idx="235">
                  <c:v>73729.910039454669</c:v>
                </c:pt>
                <c:pt idx="236">
                  <c:v>74629.051968587053</c:v>
                </c:pt>
                <c:pt idx="237">
                  <c:v>75528.193897719422</c:v>
                </c:pt>
                <c:pt idx="238">
                  <c:v>76427.335826851791</c:v>
                </c:pt>
                <c:pt idx="239">
                  <c:v>77326.477755984175</c:v>
                </c:pt>
                <c:pt idx="240">
                  <c:v>78225.619685116544</c:v>
                </c:pt>
                <c:pt idx="241">
                  <c:v>79124.761614248913</c:v>
                </c:pt>
                <c:pt idx="242">
                  <c:v>80023.903543381297</c:v>
                </c:pt>
                <c:pt idx="243">
                  <c:v>80923.045472513666</c:v>
                </c:pt>
                <c:pt idx="244">
                  <c:v>81822.187401646035</c:v>
                </c:pt>
                <c:pt idx="245">
                  <c:v>82721.329330778419</c:v>
                </c:pt>
                <c:pt idx="246">
                  <c:v>83620.471259910788</c:v>
                </c:pt>
                <c:pt idx="247">
                  <c:v>84519.613189043157</c:v>
                </c:pt>
                <c:pt idx="248">
                  <c:v>85418.755118175541</c:v>
                </c:pt>
                <c:pt idx="249">
                  <c:v>86317.89704730791</c:v>
                </c:pt>
                <c:pt idx="250">
                  <c:v>87217.038976440293</c:v>
                </c:pt>
                <c:pt idx="251">
                  <c:v>88116.180905572663</c:v>
                </c:pt>
                <c:pt idx="252">
                  <c:v>89015.322834705032</c:v>
                </c:pt>
                <c:pt idx="253">
                  <c:v>89914.464763837415</c:v>
                </c:pt>
                <c:pt idx="254">
                  <c:v>90813.606692969784</c:v>
                </c:pt>
                <c:pt idx="255">
                  <c:v>91712.748622102154</c:v>
                </c:pt>
                <c:pt idx="256">
                  <c:v>92611.890551234537</c:v>
                </c:pt>
              </c:numCache>
            </c:numRef>
          </c:xVal>
          <c:yVal>
            <c:numRef>
              <c:f>'DNV4863'!$F$7:$F$263</c:f>
              <c:numCache>
                <c:formatCode>General</c:formatCode>
                <c:ptCount val="257"/>
                <c:pt idx="0">
                  <c:v>-62992.480000000003</c:v>
                </c:pt>
                <c:pt idx="1">
                  <c:v>-62580.765554645754</c:v>
                </c:pt>
                <c:pt idx="2">
                  <c:v>-62169.051109291504</c:v>
                </c:pt>
                <c:pt idx="3">
                  <c:v>-61757.336663937254</c:v>
                </c:pt>
                <c:pt idx="4">
                  <c:v>-61345.622218583012</c:v>
                </c:pt>
                <c:pt idx="5">
                  <c:v>-60933.907773228762</c:v>
                </c:pt>
                <c:pt idx="6">
                  <c:v>-60522.193327874513</c:v>
                </c:pt>
                <c:pt idx="7">
                  <c:v>-60110.478882520263</c:v>
                </c:pt>
                <c:pt idx="8">
                  <c:v>-59698.764437166014</c:v>
                </c:pt>
                <c:pt idx="9">
                  <c:v>-59287.049991811771</c:v>
                </c:pt>
                <c:pt idx="10">
                  <c:v>-58875.335546457522</c:v>
                </c:pt>
                <c:pt idx="11">
                  <c:v>-58463.621101103272</c:v>
                </c:pt>
                <c:pt idx="12">
                  <c:v>-58051.906655749022</c:v>
                </c:pt>
                <c:pt idx="13">
                  <c:v>-57640.192210394773</c:v>
                </c:pt>
                <c:pt idx="14">
                  <c:v>-57228.477765040523</c:v>
                </c:pt>
                <c:pt idx="15">
                  <c:v>-56816.763319686273</c:v>
                </c:pt>
                <c:pt idx="16">
                  <c:v>-56405.048874332031</c:v>
                </c:pt>
                <c:pt idx="17">
                  <c:v>-55993.334428977781</c:v>
                </c:pt>
                <c:pt idx="18">
                  <c:v>-55581.619983623532</c:v>
                </c:pt>
                <c:pt idx="19">
                  <c:v>-55169.905538269282</c:v>
                </c:pt>
                <c:pt idx="20">
                  <c:v>-54758.191092915033</c:v>
                </c:pt>
                <c:pt idx="21">
                  <c:v>-54346.47664756079</c:v>
                </c:pt>
                <c:pt idx="22">
                  <c:v>-53934.762202206541</c:v>
                </c:pt>
                <c:pt idx="23">
                  <c:v>-53523.047756852291</c:v>
                </c:pt>
                <c:pt idx="24">
                  <c:v>-53111.333311498041</c:v>
                </c:pt>
                <c:pt idx="25">
                  <c:v>-52699.618866143792</c:v>
                </c:pt>
                <c:pt idx="26">
                  <c:v>-52287.904420789542</c:v>
                </c:pt>
                <c:pt idx="27">
                  <c:v>-51876.189975435293</c:v>
                </c:pt>
                <c:pt idx="28">
                  <c:v>-51464.47553008105</c:v>
                </c:pt>
                <c:pt idx="29">
                  <c:v>-51052.761084726801</c:v>
                </c:pt>
                <c:pt idx="30">
                  <c:v>-50641.046639372551</c:v>
                </c:pt>
                <c:pt idx="31">
                  <c:v>-50229.332194018301</c:v>
                </c:pt>
                <c:pt idx="32">
                  <c:v>-49817.617748664052</c:v>
                </c:pt>
                <c:pt idx="33">
                  <c:v>-49405.903303309809</c:v>
                </c:pt>
                <c:pt idx="34">
                  <c:v>-48994.18885795556</c:v>
                </c:pt>
                <c:pt idx="35">
                  <c:v>-48582.47441260131</c:v>
                </c:pt>
                <c:pt idx="36">
                  <c:v>-48170.759967247061</c:v>
                </c:pt>
                <c:pt idx="37">
                  <c:v>-47759.045521892811</c:v>
                </c:pt>
                <c:pt idx="38">
                  <c:v>-47347.331076538569</c:v>
                </c:pt>
                <c:pt idx="39">
                  <c:v>-46935.616631184312</c:v>
                </c:pt>
                <c:pt idx="40">
                  <c:v>-46523.902185830069</c:v>
                </c:pt>
                <c:pt idx="41">
                  <c:v>-46112.18774047582</c:v>
                </c:pt>
                <c:pt idx="42">
                  <c:v>-45700.47329512157</c:v>
                </c:pt>
                <c:pt idx="43">
                  <c:v>-45288.75884976732</c:v>
                </c:pt>
                <c:pt idx="44">
                  <c:v>-44877.044404413071</c:v>
                </c:pt>
                <c:pt idx="45">
                  <c:v>-44465.329959058829</c:v>
                </c:pt>
                <c:pt idx="46">
                  <c:v>-44053.615513704572</c:v>
                </c:pt>
                <c:pt idx="47">
                  <c:v>-43641.901068350329</c:v>
                </c:pt>
                <c:pt idx="48">
                  <c:v>-43230.18662299608</c:v>
                </c:pt>
                <c:pt idx="49">
                  <c:v>-42818.47217764183</c:v>
                </c:pt>
                <c:pt idx="50">
                  <c:v>-42406.757732287588</c:v>
                </c:pt>
                <c:pt idx="51">
                  <c:v>-41995.043286933331</c:v>
                </c:pt>
                <c:pt idx="52">
                  <c:v>-41583.328841579088</c:v>
                </c:pt>
                <c:pt idx="53">
                  <c:v>-41171.614396224839</c:v>
                </c:pt>
                <c:pt idx="54">
                  <c:v>-40759.899950870589</c:v>
                </c:pt>
                <c:pt idx="55">
                  <c:v>-40348.18550551634</c:v>
                </c:pt>
                <c:pt idx="56">
                  <c:v>-39936.47106016209</c:v>
                </c:pt>
                <c:pt idx="57">
                  <c:v>-39524.756614807848</c:v>
                </c:pt>
                <c:pt idx="58">
                  <c:v>-39113.042169453591</c:v>
                </c:pt>
                <c:pt idx="59">
                  <c:v>-38701.327724099348</c:v>
                </c:pt>
                <c:pt idx="60">
                  <c:v>-38289.613278745099</c:v>
                </c:pt>
                <c:pt idx="61">
                  <c:v>-37877.898833390849</c:v>
                </c:pt>
                <c:pt idx="62">
                  <c:v>-37466.184388036607</c:v>
                </c:pt>
                <c:pt idx="63">
                  <c:v>-37054.46994268235</c:v>
                </c:pt>
                <c:pt idx="64">
                  <c:v>-36642.755497328108</c:v>
                </c:pt>
                <c:pt idx="65">
                  <c:v>-36231.041051973858</c:v>
                </c:pt>
                <c:pt idx="66">
                  <c:v>-35819.326606619608</c:v>
                </c:pt>
                <c:pt idx="67">
                  <c:v>-35407.612161265366</c:v>
                </c:pt>
                <c:pt idx="68">
                  <c:v>-34995.897715911109</c:v>
                </c:pt>
                <c:pt idx="69">
                  <c:v>-34584.183270556867</c:v>
                </c:pt>
                <c:pt idx="70">
                  <c:v>-34172.468825202617</c:v>
                </c:pt>
                <c:pt idx="71">
                  <c:v>-33760.754379848368</c:v>
                </c:pt>
                <c:pt idx="72">
                  <c:v>-33349.039934494118</c:v>
                </c:pt>
                <c:pt idx="73">
                  <c:v>-32937.325489139868</c:v>
                </c:pt>
                <c:pt idx="74">
                  <c:v>-32525.611043785622</c:v>
                </c:pt>
                <c:pt idx="75">
                  <c:v>-32113.896598431373</c:v>
                </c:pt>
                <c:pt idx="76">
                  <c:v>-31702.182153077127</c:v>
                </c:pt>
                <c:pt idx="77">
                  <c:v>-31290.467707722877</c:v>
                </c:pt>
                <c:pt idx="78">
                  <c:v>-30878.753262368627</c:v>
                </c:pt>
                <c:pt idx="79">
                  <c:v>-30467.038817014381</c:v>
                </c:pt>
                <c:pt idx="80">
                  <c:v>-30055.324371660128</c:v>
                </c:pt>
                <c:pt idx="81">
                  <c:v>-29643.609926305886</c:v>
                </c:pt>
                <c:pt idx="82">
                  <c:v>-29231.895480951636</c:v>
                </c:pt>
                <c:pt idx="83">
                  <c:v>-28820.181035597387</c:v>
                </c:pt>
                <c:pt idx="84">
                  <c:v>-28408.466590243137</c:v>
                </c:pt>
                <c:pt idx="85">
                  <c:v>-27996.752144888887</c:v>
                </c:pt>
                <c:pt idx="86">
                  <c:v>-27585.037699534638</c:v>
                </c:pt>
                <c:pt idx="87">
                  <c:v>-27173.323254180395</c:v>
                </c:pt>
                <c:pt idx="88">
                  <c:v>-26761.608808826146</c:v>
                </c:pt>
                <c:pt idx="89">
                  <c:v>-26349.894363471896</c:v>
                </c:pt>
                <c:pt idx="90">
                  <c:v>-25938.179918117647</c:v>
                </c:pt>
                <c:pt idx="91">
                  <c:v>-25526.465472763397</c:v>
                </c:pt>
                <c:pt idx="92">
                  <c:v>-25114.751027409147</c:v>
                </c:pt>
                <c:pt idx="93">
                  <c:v>-24703.036582054905</c:v>
                </c:pt>
                <c:pt idx="94">
                  <c:v>-24291.322136700655</c:v>
                </c:pt>
                <c:pt idx="95">
                  <c:v>-23879.607691346406</c:v>
                </c:pt>
                <c:pt idx="96">
                  <c:v>-23467.893245992156</c:v>
                </c:pt>
                <c:pt idx="97">
                  <c:v>-23056.178800637907</c:v>
                </c:pt>
                <c:pt idx="98">
                  <c:v>-22644.464355283657</c:v>
                </c:pt>
                <c:pt idx="99">
                  <c:v>-22232.749909929415</c:v>
                </c:pt>
                <c:pt idx="100">
                  <c:v>-21821.035464575165</c:v>
                </c:pt>
                <c:pt idx="101">
                  <c:v>-21409.321019220915</c:v>
                </c:pt>
                <c:pt idx="102">
                  <c:v>-20997.606573866666</c:v>
                </c:pt>
                <c:pt idx="103">
                  <c:v>-20585.892128512416</c:v>
                </c:pt>
                <c:pt idx="104">
                  <c:v>-20174.177683158166</c:v>
                </c:pt>
                <c:pt idx="105">
                  <c:v>-19762.463237803924</c:v>
                </c:pt>
                <c:pt idx="106">
                  <c:v>-19350.748792449675</c:v>
                </c:pt>
                <c:pt idx="107">
                  <c:v>-18939.034347095425</c:v>
                </c:pt>
                <c:pt idx="108">
                  <c:v>-18527.319901741175</c:v>
                </c:pt>
                <c:pt idx="109">
                  <c:v>-18115.605456386926</c:v>
                </c:pt>
                <c:pt idx="110">
                  <c:v>-17703.891011032676</c:v>
                </c:pt>
                <c:pt idx="111">
                  <c:v>-17292.176565678434</c:v>
                </c:pt>
                <c:pt idx="112">
                  <c:v>-16880.462120324184</c:v>
                </c:pt>
                <c:pt idx="113">
                  <c:v>-16468.747674969934</c:v>
                </c:pt>
                <c:pt idx="114">
                  <c:v>-16057.033229615685</c:v>
                </c:pt>
                <c:pt idx="115">
                  <c:v>-15645.318784261435</c:v>
                </c:pt>
                <c:pt idx="116">
                  <c:v>-15233.604338907186</c:v>
                </c:pt>
                <c:pt idx="117">
                  <c:v>-14821.889893552943</c:v>
                </c:pt>
                <c:pt idx="118">
                  <c:v>-14410.175448198694</c:v>
                </c:pt>
                <c:pt idx="119">
                  <c:v>-13998.461002844444</c:v>
                </c:pt>
                <c:pt idx="120">
                  <c:v>-13586.746557490194</c:v>
                </c:pt>
                <c:pt idx="121">
                  <c:v>-13175.032112135945</c:v>
                </c:pt>
                <c:pt idx="122">
                  <c:v>-12763.317666781695</c:v>
                </c:pt>
                <c:pt idx="123">
                  <c:v>-12351.603221427453</c:v>
                </c:pt>
                <c:pt idx="124">
                  <c:v>-11939.888776073203</c:v>
                </c:pt>
                <c:pt idx="125">
                  <c:v>-11528.174330718954</c:v>
                </c:pt>
                <c:pt idx="126">
                  <c:v>-11116.459885364704</c:v>
                </c:pt>
                <c:pt idx="127">
                  <c:v>-10704.745440010454</c:v>
                </c:pt>
                <c:pt idx="128">
                  <c:v>-10293.030994656212</c:v>
                </c:pt>
                <c:pt idx="129">
                  <c:v>-9881.3165493019624</c:v>
                </c:pt>
                <c:pt idx="130">
                  <c:v>-9469.6021039477127</c:v>
                </c:pt>
                <c:pt idx="131">
                  <c:v>-9057.8876585934631</c:v>
                </c:pt>
                <c:pt idx="132">
                  <c:v>-8646.1732132392135</c:v>
                </c:pt>
                <c:pt idx="133">
                  <c:v>-8234.4587678849639</c:v>
                </c:pt>
                <c:pt idx="134">
                  <c:v>-7822.7443225307215</c:v>
                </c:pt>
                <c:pt idx="135">
                  <c:v>-7411.0298771764719</c:v>
                </c:pt>
                <c:pt idx="136">
                  <c:v>-6999.3154318222223</c:v>
                </c:pt>
                <c:pt idx="137">
                  <c:v>-6587.6009864679727</c:v>
                </c:pt>
                <c:pt idx="138">
                  <c:v>-6175.8865411137231</c:v>
                </c:pt>
                <c:pt idx="139">
                  <c:v>-5764.1720957594735</c:v>
                </c:pt>
                <c:pt idx="140">
                  <c:v>-5352.4576504052311</c:v>
                </c:pt>
                <c:pt idx="141">
                  <c:v>-4940.7432050509815</c:v>
                </c:pt>
                <c:pt idx="142">
                  <c:v>-4529.0287596967319</c:v>
                </c:pt>
                <c:pt idx="143">
                  <c:v>-4117.3143143424822</c:v>
                </c:pt>
                <c:pt idx="144">
                  <c:v>-3705.5998689882326</c:v>
                </c:pt>
                <c:pt idx="145">
                  <c:v>-3293.885423633983</c:v>
                </c:pt>
                <c:pt idx="146">
                  <c:v>-2882.1709782797407</c:v>
                </c:pt>
                <c:pt idx="147">
                  <c:v>-2470.456532925491</c:v>
                </c:pt>
                <c:pt idx="148">
                  <c:v>-2058.7420875712414</c:v>
                </c:pt>
                <c:pt idx="149">
                  <c:v>-1647.0276422169918</c:v>
                </c:pt>
                <c:pt idx="150">
                  <c:v>-1235.3131968627422</c:v>
                </c:pt>
                <c:pt idx="151">
                  <c:v>-823.59875150849257</c:v>
                </c:pt>
                <c:pt idx="152">
                  <c:v>-411.88430615425023</c:v>
                </c:pt>
                <c:pt idx="153">
                  <c:v>-0.16986080000000001</c:v>
                </c:pt>
                <c:pt idx="154">
                  <c:v>538.37589359424464</c:v>
                </c:pt>
                <c:pt idx="155">
                  <c:v>1076.9216479884894</c:v>
                </c:pt>
                <c:pt idx="156">
                  <c:v>1615.467402382734</c:v>
                </c:pt>
                <c:pt idx="157">
                  <c:v>2154.0131567769786</c:v>
                </c:pt>
                <c:pt idx="158">
                  <c:v>2692.5589111712229</c:v>
                </c:pt>
                <c:pt idx="159">
                  <c:v>3231.1046655654677</c:v>
                </c:pt>
                <c:pt idx="160">
                  <c:v>3769.6504199597125</c:v>
                </c:pt>
                <c:pt idx="161">
                  <c:v>4308.1961743539578</c:v>
                </c:pt>
                <c:pt idx="162">
                  <c:v>4846.7419287482026</c:v>
                </c:pt>
                <c:pt idx="163">
                  <c:v>5385.2876831424464</c:v>
                </c:pt>
                <c:pt idx="164">
                  <c:v>5923.8334375366912</c:v>
                </c:pt>
                <c:pt idx="165">
                  <c:v>6462.379191930936</c:v>
                </c:pt>
                <c:pt idx="166">
                  <c:v>7000.9249463251808</c:v>
                </c:pt>
                <c:pt idx="167">
                  <c:v>7539.4707007194256</c:v>
                </c:pt>
                <c:pt idx="168">
                  <c:v>8078.0164551136704</c:v>
                </c:pt>
                <c:pt idx="169">
                  <c:v>8616.5622095079143</c:v>
                </c:pt>
                <c:pt idx="170">
                  <c:v>9155.1079639021591</c:v>
                </c:pt>
                <c:pt idx="171">
                  <c:v>9693.6537182964039</c:v>
                </c:pt>
                <c:pt idx="172">
                  <c:v>10232.199472690649</c:v>
                </c:pt>
                <c:pt idx="173">
                  <c:v>10770.745227084892</c:v>
                </c:pt>
                <c:pt idx="174">
                  <c:v>11309.290981479136</c:v>
                </c:pt>
                <c:pt idx="175">
                  <c:v>11847.836735873381</c:v>
                </c:pt>
                <c:pt idx="176">
                  <c:v>12386.382490267626</c:v>
                </c:pt>
                <c:pt idx="177">
                  <c:v>12924.928244661871</c:v>
                </c:pt>
                <c:pt idx="178">
                  <c:v>13463.473999056116</c:v>
                </c:pt>
                <c:pt idx="179">
                  <c:v>14002.01975345036</c:v>
                </c:pt>
                <c:pt idx="180">
                  <c:v>14540.565507844605</c:v>
                </c:pt>
                <c:pt idx="181">
                  <c:v>15079.11126223885</c:v>
                </c:pt>
                <c:pt idx="182">
                  <c:v>15617.657016633095</c:v>
                </c:pt>
                <c:pt idx="183">
                  <c:v>16156.20277102734</c:v>
                </c:pt>
                <c:pt idx="184">
                  <c:v>16694.748525421583</c:v>
                </c:pt>
                <c:pt idx="185">
                  <c:v>17233.294279815829</c:v>
                </c:pt>
                <c:pt idx="186">
                  <c:v>17771.840034210072</c:v>
                </c:pt>
                <c:pt idx="187">
                  <c:v>18310.385788604319</c:v>
                </c:pt>
                <c:pt idx="188">
                  <c:v>18848.931542998562</c:v>
                </c:pt>
                <c:pt idx="189">
                  <c:v>19387.477297392808</c:v>
                </c:pt>
                <c:pt idx="190">
                  <c:v>19926.023051787051</c:v>
                </c:pt>
                <c:pt idx="191">
                  <c:v>20464.568806181298</c:v>
                </c:pt>
                <c:pt idx="192">
                  <c:v>21003.114560575541</c:v>
                </c:pt>
                <c:pt idx="193">
                  <c:v>21541.660314969784</c:v>
                </c:pt>
                <c:pt idx="194">
                  <c:v>22080.206069364031</c:v>
                </c:pt>
                <c:pt idx="195">
                  <c:v>22618.751823758274</c:v>
                </c:pt>
                <c:pt idx="196">
                  <c:v>23157.29757815252</c:v>
                </c:pt>
                <c:pt idx="197">
                  <c:v>23695.843332546763</c:v>
                </c:pt>
                <c:pt idx="198">
                  <c:v>24234.38908694101</c:v>
                </c:pt>
                <c:pt idx="199">
                  <c:v>24772.934841335253</c:v>
                </c:pt>
                <c:pt idx="200">
                  <c:v>25311.480595729499</c:v>
                </c:pt>
                <c:pt idx="201">
                  <c:v>25850.026350123742</c:v>
                </c:pt>
                <c:pt idx="202">
                  <c:v>26388.572104517989</c:v>
                </c:pt>
                <c:pt idx="203">
                  <c:v>26927.117858912232</c:v>
                </c:pt>
                <c:pt idx="204">
                  <c:v>27465.663613306479</c:v>
                </c:pt>
                <c:pt idx="205">
                  <c:v>28004.209367700721</c:v>
                </c:pt>
                <c:pt idx="206">
                  <c:v>28542.755122094964</c:v>
                </c:pt>
                <c:pt idx="207">
                  <c:v>29081.300876489211</c:v>
                </c:pt>
                <c:pt idx="208">
                  <c:v>29619.846630883454</c:v>
                </c:pt>
                <c:pt idx="209">
                  <c:v>30158.392385277701</c:v>
                </c:pt>
                <c:pt idx="210">
                  <c:v>30696.938139671944</c:v>
                </c:pt>
                <c:pt idx="211">
                  <c:v>31235.48389406619</c:v>
                </c:pt>
                <c:pt idx="212">
                  <c:v>31774.029648460433</c:v>
                </c:pt>
                <c:pt idx="213">
                  <c:v>32312.57540285468</c:v>
                </c:pt>
                <c:pt idx="214">
                  <c:v>32851.121157248926</c:v>
                </c:pt>
                <c:pt idx="215">
                  <c:v>33389.666911643166</c:v>
                </c:pt>
                <c:pt idx="216">
                  <c:v>33928.212666037412</c:v>
                </c:pt>
                <c:pt idx="217">
                  <c:v>34466.758420431659</c:v>
                </c:pt>
                <c:pt idx="218">
                  <c:v>35005.304174825898</c:v>
                </c:pt>
                <c:pt idx="219">
                  <c:v>35543.849929220145</c:v>
                </c:pt>
                <c:pt idx="220">
                  <c:v>36082.395683614392</c:v>
                </c:pt>
                <c:pt idx="221">
                  <c:v>36620.941438008638</c:v>
                </c:pt>
                <c:pt idx="222">
                  <c:v>37159.487192402878</c:v>
                </c:pt>
                <c:pt idx="223">
                  <c:v>37698.032946797124</c:v>
                </c:pt>
                <c:pt idx="224">
                  <c:v>38236.578701191371</c:v>
                </c:pt>
                <c:pt idx="225">
                  <c:v>38775.124455585617</c:v>
                </c:pt>
                <c:pt idx="226">
                  <c:v>39313.670209979857</c:v>
                </c:pt>
                <c:pt idx="227">
                  <c:v>39852.215964374103</c:v>
                </c:pt>
                <c:pt idx="228">
                  <c:v>40390.76171876835</c:v>
                </c:pt>
                <c:pt idx="229">
                  <c:v>40929.307473162597</c:v>
                </c:pt>
                <c:pt idx="230">
                  <c:v>41467.853227556836</c:v>
                </c:pt>
                <c:pt idx="231">
                  <c:v>42006.398981951083</c:v>
                </c:pt>
                <c:pt idx="232">
                  <c:v>42544.944736345329</c:v>
                </c:pt>
                <c:pt idx="233">
                  <c:v>43083.490490739568</c:v>
                </c:pt>
                <c:pt idx="234">
                  <c:v>43622.036245133815</c:v>
                </c:pt>
                <c:pt idx="235">
                  <c:v>44160.581999528062</c:v>
                </c:pt>
                <c:pt idx="236">
                  <c:v>44699.127753922308</c:v>
                </c:pt>
                <c:pt idx="237">
                  <c:v>45237.673508316548</c:v>
                </c:pt>
                <c:pt idx="238">
                  <c:v>45776.219262710794</c:v>
                </c:pt>
                <c:pt idx="239">
                  <c:v>46314.765017105041</c:v>
                </c:pt>
                <c:pt idx="240">
                  <c:v>46853.310771499288</c:v>
                </c:pt>
                <c:pt idx="241">
                  <c:v>47391.856525893527</c:v>
                </c:pt>
                <c:pt idx="242">
                  <c:v>47930.402280287773</c:v>
                </c:pt>
                <c:pt idx="243">
                  <c:v>48468.94803468202</c:v>
                </c:pt>
                <c:pt idx="244">
                  <c:v>49007.493789076259</c:v>
                </c:pt>
                <c:pt idx="245">
                  <c:v>49546.039543470506</c:v>
                </c:pt>
                <c:pt idx="246">
                  <c:v>50084.585297864753</c:v>
                </c:pt>
                <c:pt idx="247">
                  <c:v>50623.131052258999</c:v>
                </c:pt>
                <c:pt idx="248">
                  <c:v>51161.676806653239</c:v>
                </c:pt>
                <c:pt idx="249">
                  <c:v>51700.222561047485</c:v>
                </c:pt>
                <c:pt idx="250">
                  <c:v>52238.768315441732</c:v>
                </c:pt>
                <c:pt idx="251">
                  <c:v>52777.314069835978</c:v>
                </c:pt>
                <c:pt idx="252">
                  <c:v>53315.859824230218</c:v>
                </c:pt>
                <c:pt idx="253">
                  <c:v>53854.405578624464</c:v>
                </c:pt>
                <c:pt idx="254">
                  <c:v>54392.951333018711</c:v>
                </c:pt>
                <c:pt idx="255">
                  <c:v>54931.497087412958</c:v>
                </c:pt>
                <c:pt idx="256">
                  <c:v>55470.042841807197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ser>
          <c:idx val="0"/>
          <c:order val="1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'DNV4863'!$F$2:$F$4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699792"/>
        <c:axId val="310707632"/>
      </c:scatterChart>
      <c:valAx>
        <c:axId val="310699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07632"/>
        <c:crosses val="autoZero"/>
        <c:crossBetween val="midCat"/>
      </c:valAx>
      <c:valAx>
        <c:axId val="31070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699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124981</c:v>
                </c:pt>
                <c:pt idx="1">
                  <c:v>0.2718506</c:v>
                </c:pt>
                <c:pt idx="2">
                  <c:v>-129477.1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74857.69</c:v>
                </c:pt>
                <c:pt idx="1">
                  <c:v>-0.16986080000000001</c:v>
                </c:pt>
                <c:pt idx="2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'SDM589'!$E$7:$E$259</c:f>
              <c:numCache>
                <c:formatCode>General</c:formatCode>
                <c:ptCount val="253"/>
                <c:pt idx="0">
                  <c:v>124981</c:v>
                </c:pt>
                <c:pt idx="1">
                  <c:v>123912.78864829573</c:v>
                </c:pt>
                <c:pt idx="2">
                  <c:v>122844.57729659145</c:v>
                </c:pt>
                <c:pt idx="3">
                  <c:v>121776.36594488718</c:v>
                </c:pt>
                <c:pt idx="4">
                  <c:v>120708.1545931829</c:v>
                </c:pt>
                <c:pt idx="5">
                  <c:v>119639.94324147863</c:v>
                </c:pt>
                <c:pt idx="6">
                  <c:v>118571.73188977435</c:v>
                </c:pt>
                <c:pt idx="7">
                  <c:v>117503.52053807008</c:v>
                </c:pt>
                <c:pt idx="8">
                  <c:v>116435.3091863658</c:v>
                </c:pt>
                <c:pt idx="9">
                  <c:v>115367.09783466154</c:v>
                </c:pt>
                <c:pt idx="10">
                  <c:v>114298.88648295727</c:v>
                </c:pt>
                <c:pt idx="11">
                  <c:v>113230.675131253</c:v>
                </c:pt>
                <c:pt idx="12">
                  <c:v>112162.46377954872</c:v>
                </c:pt>
                <c:pt idx="13">
                  <c:v>111094.25242784445</c:v>
                </c:pt>
                <c:pt idx="14">
                  <c:v>110026.04107614017</c:v>
                </c:pt>
                <c:pt idx="15">
                  <c:v>108957.8297244359</c:v>
                </c:pt>
                <c:pt idx="16">
                  <c:v>107889.61837273162</c:v>
                </c:pt>
                <c:pt idx="17">
                  <c:v>106821.40702102735</c:v>
                </c:pt>
                <c:pt idx="18">
                  <c:v>105753.19566932307</c:v>
                </c:pt>
                <c:pt idx="19">
                  <c:v>104684.9843176188</c:v>
                </c:pt>
                <c:pt idx="20">
                  <c:v>103616.77296591453</c:v>
                </c:pt>
                <c:pt idx="21">
                  <c:v>102548.56161421025</c:v>
                </c:pt>
                <c:pt idx="22">
                  <c:v>101480.35026250598</c:v>
                </c:pt>
                <c:pt idx="23">
                  <c:v>100412.1389108017</c:v>
                </c:pt>
                <c:pt idx="24">
                  <c:v>99343.927559097443</c:v>
                </c:pt>
                <c:pt idx="25">
                  <c:v>98275.716207393154</c:v>
                </c:pt>
                <c:pt idx="26">
                  <c:v>97207.504855688894</c:v>
                </c:pt>
                <c:pt idx="27">
                  <c:v>96139.29350398462</c:v>
                </c:pt>
                <c:pt idx="28">
                  <c:v>95071.082152280345</c:v>
                </c:pt>
                <c:pt idx="29">
                  <c:v>94002.870800576071</c:v>
                </c:pt>
                <c:pt idx="30">
                  <c:v>92934.659448871796</c:v>
                </c:pt>
                <c:pt idx="31">
                  <c:v>91866.448097167522</c:v>
                </c:pt>
                <c:pt idx="32">
                  <c:v>90798.236745463248</c:v>
                </c:pt>
                <c:pt idx="33">
                  <c:v>89730.025393758973</c:v>
                </c:pt>
                <c:pt idx="34">
                  <c:v>88661.814042054699</c:v>
                </c:pt>
                <c:pt idx="35">
                  <c:v>87593.602690350424</c:v>
                </c:pt>
                <c:pt idx="36">
                  <c:v>86525.39133864615</c:v>
                </c:pt>
                <c:pt idx="37">
                  <c:v>85457.179986941876</c:v>
                </c:pt>
                <c:pt idx="38">
                  <c:v>84388.968635237601</c:v>
                </c:pt>
                <c:pt idx="39">
                  <c:v>83320.757283533341</c:v>
                </c:pt>
                <c:pt idx="40">
                  <c:v>82252.545931829052</c:v>
                </c:pt>
                <c:pt idx="41">
                  <c:v>81184.334580124792</c:v>
                </c:pt>
                <c:pt idx="42">
                  <c:v>80116.123228420503</c:v>
                </c:pt>
                <c:pt idx="43">
                  <c:v>79047.911876716244</c:v>
                </c:pt>
                <c:pt idx="44">
                  <c:v>77979.700525011955</c:v>
                </c:pt>
                <c:pt idx="45">
                  <c:v>76911.489173307695</c:v>
                </c:pt>
                <c:pt idx="46">
                  <c:v>75843.27782160342</c:v>
                </c:pt>
                <c:pt idx="47">
                  <c:v>74775.066469899146</c:v>
                </c:pt>
                <c:pt idx="48">
                  <c:v>73706.855118194871</c:v>
                </c:pt>
                <c:pt idx="49">
                  <c:v>72638.643766490597</c:v>
                </c:pt>
                <c:pt idx="50">
                  <c:v>71570.432414786323</c:v>
                </c:pt>
                <c:pt idx="51">
                  <c:v>70502.221063082048</c:v>
                </c:pt>
                <c:pt idx="52">
                  <c:v>69434.009711377774</c:v>
                </c:pt>
                <c:pt idx="53">
                  <c:v>68365.798359673499</c:v>
                </c:pt>
                <c:pt idx="54">
                  <c:v>67297.587007969239</c:v>
                </c:pt>
                <c:pt idx="55">
                  <c:v>66229.375656264951</c:v>
                </c:pt>
                <c:pt idx="56">
                  <c:v>65161.164304560683</c:v>
                </c:pt>
                <c:pt idx="57">
                  <c:v>64092.952952856409</c:v>
                </c:pt>
                <c:pt idx="58">
                  <c:v>63024.741601152135</c:v>
                </c:pt>
                <c:pt idx="59">
                  <c:v>61956.53024944786</c:v>
                </c:pt>
                <c:pt idx="60">
                  <c:v>60888.318897743586</c:v>
                </c:pt>
                <c:pt idx="61">
                  <c:v>59820.107546039311</c:v>
                </c:pt>
                <c:pt idx="62">
                  <c:v>58751.896194335044</c:v>
                </c:pt>
                <c:pt idx="63">
                  <c:v>57683.68484263077</c:v>
                </c:pt>
                <c:pt idx="64">
                  <c:v>56615.473490926495</c:v>
                </c:pt>
                <c:pt idx="65">
                  <c:v>55547.262139222221</c:v>
                </c:pt>
                <c:pt idx="66">
                  <c:v>54479.050787517946</c:v>
                </c:pt>
                <c:pt idx="67">
                  <c:v>53410.839435813672</c:v>
                </c:pt>
                <c:pt idx="68">
                  <c:v>52342.628084109398</c:v>
                </c:pt>
                <c:pt idx="69">
                  <c:v>51274.416732405123</c:v>
                </c:pt>
                <c:pt idx="70">
                  <c:v>50206.205380700849</c:v>
                </c:pt>
                <c:pt idx="71">
                  <c:v>49137.994028996574</c:v>
                </c:pt>
                <c:pt idx="72">
                  <c:v>48069.7826772923</c:v>
                </c:pt>
                <c:pt idx="73">
                  <c:v>47001.571325588026</c:v>
                </c:pt>
                <c:pt idx="74">
                  <c:v>45933.359973883751</c:v>
                </c:pt>
                <c:pt idx="75">
                  <c:v>44865.148622179491</c:v>
                </c:pt>
                <c:pt idx="76">
                  <c:v>43796.937270475217</c:v>
                </c:pt>
                <c:pt idx="77">
                  <c:v>42728.725918770942</c:v>
                </c:pt>
                <c:pt idx="78">
                  <c:v>41660.514567066668</c:v>
                </c:pt>
                <c:pt idx="79">
                  <c:v>40592.303215362394</c:v>
                </c:pt>
                <c:pt idx="80">
                  <c:v>39524.091863658119</c:v>
                </c:pt>
                <c:pt idx="81">
                  <c:v>38455.880511953845</c:v>
                </c:pt>
                <c:pt idx="82">
                  <c:v>37387.66916024957</c:v>
                </c:pt>
                <c:pt idx="83">
                  <c:v>36319.457808545296</c:v>
                </c:pt>
                <c:pt idx="84">
                  <c:v>35251.246456841021</c:v>
                </c:pt>
                <c:pt idx="85">
                  <c:v>34183.035105136747</c:v>
                </c:pt>
                <c:pt idx="86">
                  <c:v>33114.823753432473</c:v>
                </c:pt>
                <c:pt idx="87">
                  <c:v>32046.612401728198</c:v>
                </c:pt>
                <c:pt idx="88">
                  <c:v>30978.401050023924</c:v>
                </c:pt>
                <c:pt idx="89">
                  <c:v>29910.189698319649</c:v>
                </c:pt>
                <c:pt idx="90">
                  <c:v>28841.978346615375</c:v>
                </c:pt>
                <c:pt idx="91">
                  <c:v>27773.766994911115</c:v>
                </c:pt>
                <c:pt idx="92">
                  <c:v>26705.555643206841</c:v>
                </c:pt>
                <c:pt idx="93">
                  <c:v>25637.344291502566</c:v>
                </c:pt>
                <c:pt idx="94">
                  <c:v>24569.132939798292</c:v>
                </c:pt>
                <c:pt idx="95">
                  <c:v>23500.921588094017</c:v>
                </c:pt>
                <c:pt idx="96">
                  <c:v>22432.710236389743</c:v>
                </c:pt>
                <c:pt idx="97">
                  <c:v>21364.498884685469</c:v>
                </c:pt>
                <c:pt idx="98">
                  <c:v>20296.287532981194</c:v>
                </c:pt>
                <c:pt idx="99">
                  <c:v>19228.07618127692</c:v>
                </c:pt>
                <c:pt idx="100">
                  <c:v>18159.864829572645</c:v>
                </c:pt>
                <c:pt idx="101">
                  <c:v>17091.653477868371</c:v>
                </c:pt>
                <c:pt idx="102">
                  <c:v>16023.442126164096</c:v>
                </c:pt>
                <c:pt idx="103">
                  <c:v>14955.230774459822</c:v>
                </c:pt>
                <c:pt idx="104">
                  <c:v>13887.019422755548</c:v>
                </c:pt>
                <c:pt idx="105">
                  <c:v>12818.808071051273</c:v>
                </c:pt>
                <c:pt idx="106">
                  <c:v>11750.596719346999</c:v>
                </c:pt>
                <c:pt idx="107">
                  <c:v>10682.385367642724</c:v>
                </c:pt>
                <c:pt idx="108">
                  <c:v>9614.1740159384644</c:v>
                </c:pt>
                <c:pt idx="109">
                  <c:v>8545.96266423419</c:v>
                </c:pt>
                <c:pt idx="110">
                  <c:v>7477.7513125299156</c:v>
                </c:pt>
                <c:pt idx="111">
                  <c:v>6409.5399608256412</c:v>
                </c:pt>
                <c:pt idx="112">
                  <c:v>5341.3286091213668</c:v>
                </c:pt>
                <c:pt idx="113">
                  <c:v>4273.1172574170923</c:v>
                </c:pt>
                <c:pt idx="114">
                  <c:v>3204.9059057128179</c:v>
                </c:pt>
                <c:pt idx="115">
                  <c:v>2136.6945540085435</c:v>
                </c:pt>
                <c:pt idx="116">
                  <c:v>1068.4832023042691</c:v>
                </c:pt>
                <c:pt idx="117">
                  <c:v>0.2718506</c:v>
                </c:pt>
                <c:pt idx="118">
                  <c:v>-1019.2350143653545</c:v>
                </c:pt>
                <c:pt idx="119">
                  <c:v>-2038.7418793307088</c:v>
                </c:pt>
                <c:pt idx="120">
                  <c:v>-3058.2487442960633</c:v>
                </c:pt>
                <c:pt idx="121">
                  <c:v>-4077.7556092614177</c:v>
                </c:pt>
                <c:pt idx="122">
                  <c:v>-5097.2624742267717</c:v>
                </c:pt>
                <c:pt idx="123">
                  <c:v>-6116.7693391921266</c:v>
                </c:pt>
                <c:pt idx="124">
                  <c:v>-7136.2762041574806</c:v>
                </c:pt>
                <c:pt idx="125">
                  <c:v>-8155.7830691228355</c:v>
                </c:pt>
                <c:pt idx="126">
                  <c:v>-9175.2899340881886</c:v>
                </c:pt>
                <c:pt idx="127">
                  <c:v>-10194.796799053544</c:v>
                </c:pt>
                <c:pt idx="128">
                  <c:v>-11214.303664018898</c:v>
                </c:pt>
                <c:pt idx="129">
                  <c:v>-12233.810528984253</c:v>
                </c:pt>
                <c:pt idx="130">
                  <c:v>-13253.317393949606</c:v>
                </c:pt>
                <c:pt idx="131">
                  <c:v>-14272.824258914961</c:v>
                </c:pt>
                <c:pt idx="132">
                  <c:v>-15292.331123880316</c:v>
                </c:pt>
                <c:pt idx="133">
                  <c:v>-16311.837988845671</c:v>
                </c:pt>
                <c:pt idx="134">
                  <c:v>-17331.344853811028</c:v>
                </c:pt>
                <c:pt idx="135">
                  <c:v>-18350.851718776379</c:v>
                </c:pt>
                <c:pt idx="136">
                  <c:v>-19370.358583741734</c:v>
                </c:pt>
                <c:pt idx="137">
                  <c:v>-20389.865448707089</c:v>
                </c:pt>
                <c:pt idx="138">
                  <c:v>-21409.372313672444</c:v>
                </c:pt>
                <c:pt idx="139">
                  <c:v>-22428.879178637799</c:v>
                </c:pt>
                <c:pt idx="140">
                  <c:v>-23448.386043603154</c:v>
                </c:pt>
                <c:pt idx="141">
                  <c:v>-24467.892908568509</c:v>
                </c:pt>
                <c:pt idx="142">
                  <c:v>-25487.39977353386</c:v>
                </c:pt>
                <c:pt idx="143">
                  <c:v>-26506.906638499215</c:v>
                </c:pt>
                <c:pt idx="144">
                  <c:v>-27526.41350346457</c:v>
                </c:pt>
                <c:pt idx="145">
                  <c:v>-28545.920368429925</c:v>
                </c:pt>
                <c:pt idx="146">
                  <c:v>-29565.427233395279</c:v>
                </c:pt>
                <c:pt idx="147">
                  <c:v>-30584.934098360634</c:v>
                </c:pt>
                <c:pt idx="148">
                  <c:v>-31604.440963325989</c:v>
                </c:pt>
                <c:pt idx="149">
                  <c:v>-32623.947828291344</c:v>
                </c:pt>
                <c:pt idx="150">
                  <c:v>-33643.454693256695</c:v>
                </c:pt>
                <c:pt idx="151">
                  <c:v>-34662.96155822205</c:v>
                </c:pt>
                <c:pt idx="152">
                  <c:v>-35682.468423187405</c:v>
                </c:pt>
                <c:pt idx="153">
                  <c:v>-36701.975288152753</c:v>
                </c:pt>
                <c:pt idx="154">
                  <c:v>-37721.482153118108</c:v>
                </c:pt>
                <c:pt idx="155">
                  <c:v>-38740.989018083463</c:v>
                </c:pt>
                <c:pt idx="156">
                  <c:v>-39760.495883048818</c:v>
                </c:pt>
                <c:pt idx="157">
                  <c:v>-40780.002748014173</c:v>
                </c:pt>
                <c:pt idx="158">
                  <c:v>-41799.509612979527</c:v>
                </c:pt>
                <c:pt idx="159">
                  <c:v>-42819.016477944882</c:v>
                </c:pt>
                <c:pt idx="160">
                  <c:v>-43838.523342910237</c:v>
                </c:pt>
                <c:pt idx="161">
                  <c:v>-44858.030207875592</c:v>
                </c:pt>
                <c:pt idx="162">
                  <c:v>-45877.537072840947</c:v>
                </c:pt>
                <c:pt idx="163">
                  <c:v>-46897.043937806302</c:v>
                </c:pt>
                <c:pt idx="164">
                  <c:v>-47916.550802771657</c:v>
                </c:pt>
                <c:pt idx="165">
                  <c:v>-48936.057667737012</c:v>
                </c:pt>
                <c:pt idx="166">
                  <c:v>-49955.564532702367</c:v>
                </c:pt>
                <c:pt idx="167">
                  <c:v>-50975.071397667714</c:v>
                </c:pt>
                <c:pt idx="168">
                  <c:v>-51994.578262633069</c:v>
                </c:pt>
                <c:pt idx="169">
                  <c:v>-53014.085127598424</c:v>
                </c:pt>
                <c:pt idx="170">
                  <c:v>-54033.591992563779</c:v>
                </c:pt>
                <c:pt idx="171">
                  <c:v>-55053.098857529134</c:v>
                </c:pt>
                <c:pt idx="172">
                  <c:v>-56072.605722494489</c:v>
                </c:pt>
                <c:pt idx="173">
                  <c:v>-57092.112587459844</c:v>
                </c:pt>
                <c:pt idx="174">
                  <c:v>-58111.619452425199</c:v>
                </c:pt>
                <c:pt idx="175">
                  <c:v>-59131.126317390554</c:v>
                </c:pt>
                <c:pt idx="176">
                  <c:v>-60150.633182355909</c:v>
                </c:pt>
                <c:pt idx="177">
                  <c:v>-61170.140047321263</c:v>
                </c:pt>
                <c:pt idx="178">
                  <c:v>-62189.646912286618</c:v>
                </c:pt>
                <c:pt idx="179">
                  <c:v>-63209.153777251973</c:v>
                </c:pt>
                <c:pt idx="180">
                  <c:v>-64228.660642217328</c:v>
                </c:pt>
                <c:pt idx="181">
                  <c:v>-65248.167507182683</c:v>
                </c:pt>
                <c:pt idx="182">
                  <c:v>-66267.674372148045</c:v>
                </c:pt>
                <c:pt idx="183">
                  <c:v>-67287.1812371134</c:v>
                </c:pt>
                <c:pt idx="184">
                  <c:v>-68306.688102078755</c:v>
                </c:pt>
                <c:pt idx="185">
                  <c:v>-69326.19496704411</c:v>
                </c:pt>
                <c:pt idx="186">
                  <c:v>-70345.701832009465</c:v>
                </c:pt>
                <c:pt idx="187">
                  <c:v>-71365.20869697482</c:v>
                </c:pt>
                <c:pt idx="188">
                  <c:v>-72384.715561940175</c:v>
                </c:pt>
                <c:pt idx="189">
                  <c:v>-73404.222426905515</c:v>
                </c:pt>
                <c:pt idx="190">
                  <c:v>-74423.72929187087</c:v>
                </c:pt>
                <c:pt idx="191">
                  <c:v>-75443.236156836225</c:v>
                </c:pt>
                <c:pt idx="192">
                  <c:v>-76462.74302180158</c:v>
                </c:pt>
                <c:pt idx="193">
                  <c:v>-77482.249886766935</c:v>
                </c:pt>
                <c:pt idx="194">
                  <c:v>-78501.75675173229</c:v>
                </c:pt>
                <c:pt idx="195">
                  <c:v>-79521.263616697644</c:v>
                </c:pt>
                <c:pt idx="196">
                  <c:v>-80540.770481662999</c:v>
                </c:pt>
                <c:pt idx="197">
                  <c:v>-81560.277346628354</c:v>
                </c:pt>
                <c:pt idx="198">
                  <c:v>-82579.784211593709</c:v>
                </c:pt>
                <c:pt idx="199">
                  <c:v>-83599.291076559064</c:v>
                </c:pt>
                <c:pt idx="200">
                  <c:v>-84618.797941524419</c:v>
                </c:pt>
                <c:pt idx="201">
                  <c:v>-85638.304806489774</c:v>
                </c:pt>
                <c:pt idx="202">
                  <c:v>-86657.811671455129</c:v>
                </c:pt>
                <c:pt idx="203">
                  <c:v>-87677.318536420484</c:v>
                </c:pt>
                <c:pt idx="204">
                  <c:v>-88696.825401385839</c:v>
                </c:pt>
                <c:pt idx="205">
                  <c:v>-89716.332266351194</c:v>
                </c:pt>
                <c:pt idx="206">
                  <c:v>-90735.839131316548</c:v>
                </c:pt>
                <c:pt idx="207">
                  <c:v>-91755.345996281903</c:v>
                </c:pt>
                <c:pt idx="208">
                  <c:v>-92774.852861247258</c:v>
                </c:pt>
                <c:pt idx="209">
                  <c:v>-93794.359726212613</c:v>
                </c:pt>
                <c:pt idx="210">
                  <c:v>-94813.866591177968</c:v>
                </c:pt>
                <c:pt idx="211">
                  <c:v>-95833.373456143323</c:v>
                </c:pt>
                <c:pt idx="212">
                  <c:v>-96852.880321108678</c:v>
                </c:pt>
                <c:pt idx="213">
                  <c:v>-97872.387186074033</c:v>
                </c:pt>
                <c:pt idx="214">
                  <c:v>-98891.894051039388</c:v>
                </c:pt>
                <c:pt idx="215">
                  <c:v>-99911.400916004743</c:v>
                </c:pt>
                <c:pt idx="216">
                  <c:v>-100930.9077809701</c:v>
                </c:pt>
                <c:pt idx="217">
                  <c:v>-101950.41464593544</c:v>
                </c:pt>
                <c:pt idx="218">
                  <c:v>-102969.92151090079</c:v>
                </c:pt>
                <c:pt idx="219">
                  <c:v>-103989.42837586615</c:v>
                </c:pt>
                <c:pt idx="220">
                  <c:v>-105008.9352408315</c:v>
                </c:pt>
                <c:pt idx="221">
                  <c:v>-106028.44210579686</c:v>
                </c:pt>
                <c:pt idx="222">
                  <c:v>-107047.94897076221</c:v>
                </c:pt>
                <c:pt idx="223">
                  <c:v>-108067.45583572757</c:v>
                </c:pt>
                <c:pt idx="224">
                  <c:v>-109086.96270069292</c:v>
                </c:pt>
                <c:pt idx="225">
                  <c:v>-110106.46956565828</c:v>
                </c:pt>
                <c:pt idx="226">
                  <c:v>-111125.97643062363</c:v>
                </c:pt>
                <c:pt idx="227">
                  <c:v>-112145.48329558899</c:v>
                </c:pt>
                <c:pt idx="228">
                  <c:v>-113164.99016055434</c:v>
                </c:pt>
                <c:pt idx="229">
                  <c:v>-114184.4970255197</c:v>
                </c:pt>
                <c:pt idx="230">
                  <c:v>-115204.00389048505</c:v>
                </c:pt>
                <c:pt idx="231">
                  <c:v>-116223.51075545041</c:v>
                </c:pt>
                <c:pt idx="232">
                  <c:v>-117243.01762041576</c:v>
                </c:pt>
                <c:pt idx="233">
                  <c:v>-118262.52448538112</c:v>
                </c:pt>
                <c:pt idx="234">
                  <c:v>-119282.03135034647</c:v>
                </c:pt>
                <c:pt idx="235">
                  <c:v>-120301.53821531183</c:v>
                </c:pt>
                <c:pt idx="236">
                  <c:v>-121321.04508027718</c:v>
                </c:pt>
                <c:pt idx="237">
                  <c:v>-122340.55194524254</c:v>
                </c:pt>
                <c:pt idx="238">
                  <c:v>-123360.05881020789</c:v>
                </c:pt>
                <c:pt idx="239">
                  <c:v>-124379.56567517325</c:v>
                </c:pt>
                <c:pt idx="240">
                  <c:v>-125399.0725401386</c:v>
                </c:pt>
                <c:pt idx="241">
                  <c:v>-126418.57940510396</c:v>
                </c:pt>
                <c:pt idx="242">
                  <c:v>-127438.08627006931</c:v>
                </c:pt>
                <c:pt idx="243">
                  <c:v>-128457.59313503467</c:v>
                </c:pt>
                <c:pt idx="244">
                  <c:v>-129477.10000000002</c:v>
                </c:pt>
              </c:numCache>
            </c:numRef>
          </c:xVal>
          <c:yVal>
            <c:numRef>
              <c:f>'SDM589'!$F$7:$F$259</c:f>
              <c:numCache>
                <c:formatCode>General</c:formatCode>
                <c:ptCount val="253"/>
                <c:pt idx="0">
                  <c:v>74857.69</c:v>
                </c:pt>
                <c:pt idx="1">
                  <c:v>74217.87923195897</c:v>
                </c:pt>
                <c:pt idx="2">
                  <c:v>73578.068463917953</c:v>
                </c:pt>
                <c:pt idx="3">
                  <c:v>72938.25769587692</c:v>
                </c:pt>
                <c:pt idx="4">
                  <c:v>72298.446927835903</c:v>
                </c:pt>
                <c:pt idx="5">
                  <c:v>71658.636159794871</c:v>
                </c:pt>
                <c:pt idx="6">
                  <c:v>71018.825391753853</c:v>
                </c:pt>
                <c:pt idx="7">
                  <c:v>70379.014623712821</c:v>
                </c:pt>
                <c:pt idx="8">
                  <c:v>69739.203855671803</c:v>
                </c:pt>
                <c:pt idx="9">
                  <c:v>69099.393087630771</c:v>
                </c:pt>
                <c:pt idx="10">
                  <c:v>68459.582319589739</c:v>
                </c:pt>
                <c:pt idx="11">
                  <c:v>67819.771551548722</c:v>
                </c:pt>
                <c:pt idx="12">
                  <c:v>67179.960783507689</c:v>
                </c:pt>
                <c:pt idx="13">
                  <c:v>66540.150015466672</c:v>
                </c:pt>
                <c:pt idx="14">
                  <c:v>65900.33924742564</c:v>
                </c:pt>
                <c:pt idx="15">
                  <c:v>65260.528479384622</c:v>
                </c:pt>
                <c:pt idx="16">
                  <c:v>64620.71771134359</c:v>
                </c:pt>
                <c:pt idx="17">
                  <c:v>63980.906943302565</c:v>
                </c:pt>
                <c:pt idx="18">
                  <c:v>63341.09617526154</c:v>
                </c:pt>
                <c:pt idx="19">
                  <c:v>62701.285407220515</c:v>
                </c:pt>
                <c:pt idx="20">
                  <c:v>62061.474639179491</c:v>
                </c:pt>
                <c:pt idx="21">
                  <c:v>61421.663871138466</c:v>
                </c:pt>
                <c:pt idx="22">
                  <c:v>60781.853103097441</c:v>
                </c:pt>
                <c:pt idx="23">
                  <c:v>60142.042335056409</c:v>
                </c:pt>
                <c:pt idx="24">
                  <c:v>59502.231567015391</c:v>
                </c:pt>
                <c:pt idx="25">
                  <c:v>58862.420798974359</c:v>
                </c:pt>
                <c:pt idx="26">
                  <c:v>58222.610030933334</c:v>
                </c:pt>
                <c:pt idx="27">
                  <c:v>57582.799262892309</c:v>
                </c:pt>
                <c:pt idx="28">
                  <c:v>56942.988494851284</c:v>
                </c:pt>
                <c:pt idx="29">
                  <c:v>56303.17772681026</c:v>
                </c:pt>
                <c:pt idx="30">
                  <c:v>55663.366958769235</c:v>
                </c:pt>
                <c:pt idx="31">
                  <c:v>55023.55619072821</c:v>
                </c:pt>
                <c:pt idx="32">
                  <c:v>54383.745422687178</c:v>
                </c:pt>
                <c:pt idx="33">
                  <c:v>53743.93465464616</c:v>
                </c:pt>
                <c:pt idx="34">
                  <c:v>53104.123886605128</c:v>
                </c:pt>
                <c:pt idx="35">
                  <c:v>52464.313118564103</c:v>
                </c:pt>
                <c:pt idx="36">
                  <c:v>51824.502350523078</c:v>
                </c:pt>
                <c:pt idx="37">
                  <c:v>51184.691582482053</c:v>
                </c:pt>
                <c:pt idx="38">
                  <c:v>50544.880814441029</c:v>
                </c:pt>
                <c:pt idx="39">
                  <c:v>49905.070046400004</c:v>
                </c:pt>
                <c:pt idx="40">
                  <c:v>49265.259278358979</c:v>
                </c:pt>
                <c:pt idx="41">
                  <c:v>48625.448510317947</c:v>
                </c:pt>
                <c:pt idx="42">
                  <c:v>47985.637742276929</c:v>
                </c:pt>
                <c:pt idx="43">
                  <c:v>47345.826974235897</c:v>
                </c:pt>
                <c:pt idx="44">
                  <c:v>46706.016206194879</c:v>
                </c:pt>
                <c:pt idx="45">
                  <c:v>46066.205438153847</c:v>
                </c:pt>
                <c:pt idx="46">
                  <c:v>45426.394670112822</c:v>
                </c:pt>
                <c:pt idx="47">
                  <c:v>44786.583902071798</c:v>
                </c:pt>
                <c:pt idx="48">
                  <c:v>44146.773134030773</c:v>
                </c:pt>
                <c:pt idx="49">
                  <c:v>43506.962365989748</c:v>
                </c:pt>
                <c:pt idx="50">
                  <c:v>42867.151597948716</c:v>
                </c:pt>
                <c:pt idx="51">
                  <c:v>42227.340829907698</c:v>
                </c:pt>
                <c:pt idx="52">
                  <c:v>41587.530061866666</c:v>
                </c:pt>
                <c:pt idx="53">
                  <c:v>40947.719293825641</c:v>
                </c:pt>
                <c:pt idx="54">
                  <c:v>40307.908525784616</c:v>
                </c:pt>
                <c:pt idx="55">
                  <c:v>39668.097757743592</c:v>
                </c:pt>
                <c:pt idx="56">
                  <c:v>39028.286989702567</c:v>
                </c:pt>
                <c:pt idx="57">
                  <c:v>38388.476221661542</c:v>
                </c:pt>
                <c:pt idx="58">
                  <c:v>37748.665453620517</c:v>
                </c:pt>
                <c:pt idx="59">
                  <c:v>37108.854685579492</c:v>
                </c:pt>
                <c:pt idx="60">
                  <c:v>36469.043917538467</c:v>
                </c:pt>
                <c:pt idx="61">
                  <c:v>35829.233149497435</c:v>
                </c:pt>
                <c:pt idx="62">
                  <c:v>35189.42238145641</c:v>
                </c:pt>
                <c:pt idx="63">
                  <c:v>34549.611613415385</c:v>
                </c:pt>
                <c:pt idx="64">
                  <c:v>33909.800845374361</c:v>
                </c:pt>
                <c:pt idx="65">
                  <c:v>33269.990077333336</c:v>
                </c:pt>
                <c:pt idx="66">
                  <c:v>32630.179309292311</c:v>
                </c:pt>
                <c:pt idx="67">
                  <c:v>31990.368541251286</c:v>
                </c:pt>
                <c:pt idx="68">
                  <c:v>31350.557773210261</c:v>
                </c:pt>
                <c:pt idx="69">
                  <c:v>30710.747005169236</c:v>
                </c:pt>
                <c:pt idx="70">
                  <c:v>30070.936237128204</c:v>
                </c:pt>
                <c:pt idx="71">
                  <c:v>29431.125469087179</c:v>
                </c:pt>
                <c:pt idx="72">
                  <c:v>28791.314701046154</c:v>
                </c:pt>
                <c:pt idx="73">
                  <c:v>28151.50393300513</c:v>
                </c:pt>
                <c:pt idx="74">
                  <c:v>27511.693164964105</c:v>
                </c:pt>
                <c:pt idx="75">
                  <c:v>26871.88239692308</c:v>
                </c:pt>
                <c:pt idx="76">
                  <c:v>26232.071628882055</c:v>
                </c:pt>
                <c:pt idx="77">
                  <c:v>25592.26086084103</c:v>
                </c:pt>
                <c:pt idx="78">
                  <c:v>24952.450092800005</c:v>
                </c:pt>
                <c:pt idx="79">
                  <c:v>24312.63932475898</c:v>
                </c:pt>
                <c:pt idx="80">
                  <c:v>23672.828556717948</c:v>
                </c:pt>
                <c:pt idx="81">
                  <c:v>23033.017788676923</c:v>
                </c:pt>
                <c:pt idx="82">
                  <c:v>22393.207020635899</c:v>
                </c:pt>
                <c:pt idx="83">
                  <c:v>21753.396252594874</c:v>
                </c:pt>
                <c:pt idx="84">
                  <c:v>21113.585484553849</c:v>
                </c:pt>
                <c:pt idx="85">
                  <c:v>20473.774716512824</c:v>
                </c:pt>
                <c:pt idx="86">
                  <c:v>19833.963948471799</c:v>
                </c:pt>
                <c:pt idx="87">
                  <c:v>19194.153180430774</c:v>
                </c:pt>
                <c:pt idx="88">
                  <c:v>18554.342412389749</c:v>
                </c:pt>
                <c:pt idx="89">
                  <c:v>17914.531644348717</c:v>
                </c:pt>
                <c:pt idx="90">
                  <c:v>17274.720876307692</c:v>
                </c:pt>
                <c:pt idx="91">
                  <c:v>16634.910108266668</c:v>
                </c:pt>
                <c:pt idx="92">
                  <c:v>15995.099340225643</c:v>
                </c:pt>
                <c:pt idx="93">
                  <c:v>15355.288572184618</c:v>
                </c:pt>
                <c:pt idx="94">
                  <c:v>14715.477804143593</c:v>
                </c:pt>
                <c:pt idx="95">
                  <c:v>14075.667036102568</c:v>
                </c:pt>
                <c:pt idx="96">
                  <c:v>13435.856268061543</c:v>
                </c:pt>
                <c:pt idx="97">
                  <c:v>12796.045500020518</c:v>
                </c:pt>
                <c:pt idx="98">
                  <c:v>12156.234731979486</c:v>
                </c:pt>
                <c:pt idx="99">
                  <c:v>11516.423963938461</c:v>
                </c:pt>
                <c:pt idx="100">
                  <c:v>10876.613195897437</c:v>
                </c:pt>
                <c:pt idx="101">
                  <c:v>10236.802427856412</c:v>
                </c:pt>
                <c:pt idx="102">
                  <c:v>9596.9916598153868</c:v>
                </c:pt>
                <c:pt idx="103">
                  <c:v>8957.180891774362</c:v>
                </c:pt>
                <c:pt idx="104">
                  <c:v>8317.3701237333298</c:v>
                </c:pt>
                <c:pt idx="105">
                  <c:v>7677.5593556923122</c:v>
                </c:pt>
                <c:pt idx="106">
                  <c:v>7037.7485876512801</c:v>
                </c:pt>
                <c:pt idx="107">
                  <c:v>6397.9378196102625</c:v>
                </c:pt>
                <c:pt idx="108">
                  <c:v>5758.1270515692304</c:v>
                </c:pt>
                <c:pt idx="109">
                  <c:v>5118.3162835282128</c:v>
                </c:pt>
                <c:pt idx="110">
                  <c:v>4478.5055154871807</c:v>
                </c:pt>
                <c:pt idx="111">
                  <c:v>3838.6947474461631</c:v>
                </c:pt>
                <c:pt idx="112">
                  <c:v>3198.883979405131</c:v>
                </c:pt>
                <c:pt idx="113">
                  <c:v>2559.0732113640988</c:v>
                </c:pt>
                <c:pt idx="114">
                  <c:v>1919.2624433230812</c:v>
                </c:pt>
                <c:pt idx="115">
                  <c:v>1279.4516752820491</c:v>
                </c:pt>
                <c:pt idx="116">
                  <c:v>639.64090724103153</c:v>
                </c:pt>
                <c:pt idx="117">
                  <c:v>-0.16986080000000001</c:v>
                </c:pt>
                <c:pt idx="118">
                  <c:v>-496.17230284094484</c:v>
                </c:pt>
                <c:pt idx="119">
                  <c:v>-992.17474488188975</c:v>
                </c:pt>
                <c:pt idx="120">
                  <c:v>-1488.1771869228346</c:v>
                </c:pt>
                <c:pt idx="121">
                  <c:v>-1984.1796289637794</c:v>
                </c:pt>
                <c:pt idx="122">
                  <c:v>-2480.1820710047245</c:v>
                </c:pt>
                <c:pt idx="123">
                  <c:v>-2976.1845130456695</c:v>
                </c:pt>
                <c:pt idx="124">
                  <c:v>-3472.186955086614</c:v>
                </c:pt>
                <c:pt idx="125">
                  <c:v>-3968.189397127559</c:v>
                </c:pt>
                <c:pt idx="126">
                  <c:v>-4464.191839168504</c:v>
                </c:pt>
                <c:pt idx="127">
                  <c:v>-4960.1942812094485</c:v>
                </c:pt>
                <c:pt idx="128">
                  <c:v>-5456.196723250393</c:v>
                </c:pt>
                <c:pt idx="129">
                  <c:v>-5952.1991652913384</c:v>
                </c:pt>
                <c:pt idx="130">
                  <c:v>-6448.2016073322829</c:v>
                </c:pt>
                <c:pt idx="131">
                  <c:v>-6944.2040493732275</c:v>
                </c:pt>
                <c:pt idx="132">
                  <c:v>-7440.2064914141729</c:v>
                </c:pt>
                <c:pt idx="133">
                  <c:v>-7936.2089334551174</c:v>
                </c:pt>
                <c:pt idx="134">
                  <c:v>-8432.2113754960628</c:v>
                </c:pt>
                <c:pt idx="135">
                  <c:v>-8928.2138175370092</c:v>
                </c:pt>
                <c:pt idx="136">
                  <c:v>-9424.2162595779537</c:v>
                </c:pt>
                <c:pt idx="137">
                  <c:v>-9920.2187016188982</c:v>
                </c:pt>
                <c:pt idx="138">
                  <c:v>-10416.221143659843</c:v>
                </c:pt>
                <c:pt idx="139">
                  <c:v>-10912.223585700787</c:v>
                </c:pt>
                <c:pt idx="140">
                  <c:v>-11408.226027741732</c:v>
                </c:pt>
                <c:pt idx="141">
                  <c:v>-11904.228469782678</c:v>
                </c:pt>
                <c:pt idx="142">
                  <c:v>-12400.230911823623</c:v>
                </c:pt>
                <c:pt idx="143">
                  <c:v>-12896.233353864567</c:v>
                </c:pt>
                <c:pt idx="144">
                  <c:v>-13392.235795905512</c:v>
                </c:pt>
                <c:pt idx="145">
                  <c:v>-13888.238237946456</c:v>
                </c:pt>
                <c:pt idx="146">
                  <c:v>-14384.240679987402</c:v>
                </c:pt>
                <c:pt idx="147">
                  <c:v>-14880.243122028347</c:v>
                </c:pt>
                <c:pt idx="148">
                  <c:v>-15376.245564069292</c:v>
                </c:pt>
                <c:pt idx="149">
                  <c:v>-15872.248006110236</c:v>
                </c:pt>
                <c:pt idx="150">
                  <c:v>-16368.250448151181</c:v>
                </c:pt>
                <c:pt idx="151">
                  <c:v>-16864.252890192125</c:v>
                </c:pt>
                <c:pt idx="152">
                  <c:v>-17360.255332233071</c:v>
                </c:pt>
                <c:pt idx="153">
                  <c:v>-17856.257774274018</c:v>
                </c:pt>
                <c:pt idx="154">
                  <c:v>-18352.26021631496</c:v>
                </c:pt>
                <c:pt idx="155">
                  <c:v>-18848.262658355907</c:v>
                </c:pt>
                <c:pt idx="156">
                  <c:v>-19344.265100396849</c:v>
                </c:pt>
                <c:pt idx="157">
                  <c:v>-19840.267542437796</c:v>
                </c:pt>
                <c:pt idx="158">
                  <c:v>-20336.269984478742</c:v>
                </c:pt>
                <c:pt idx="159">
                  <c:v>-20832.272426519685</c:v>
                </c:pt>
                <c:pt idx="160">
                  <c:v>-21328.274868560631</c:v>
                </c:pt>
                <c:pt idx="161">
                  <c:v>-21824.277310601574</c:v>
                </c:pt>
                <c:pt idx="162">
                  <c:v>-22320.27975264252</c:v>
                </c:pt>
                <c:pt idx="163">
                  <c:v>-22816.282194683463</c:v>
                </c:pt>
                <c:pt idx="164">
                  <c:v>-23312.284636724409</c:v>
                </c:pt>
                <c:pt idx="165">
                  <c:v>-23808.287078765356</c:v>
                </c:pt>
                <c:pt idx="166">
                  <c:v>-24304.289520806298</c:v>
                </c:pt>
                <c:pt idx="167">
                  <c:v>-24800.291962847245</c:v>
                </c:pt>
                <c:pt idx="168">
                  <c:v>-25296.294404888187</c:v>
                </c:pt>
                <c:pt idx="169">
                  <c:v>-25792.296846929134</c:v>
                </c:pt>
                <c:pt idx="170">
                  <c:v>-26288.29928897008</c:v>
                </c:pt>
                <c:pt idx="171">
                  <c:v>-26784.301731011023</c:v>
                </c:pt>
                <c:pt idx="172">
                  <c:v>-27280.304173051969</c:v>
                </c:pt>
                <c:pt idx="173">
                  <c:v>-27776.306615092912</c:v>
                </c:pt>
                <c:pt idx="174">
                  <c:v>-28272.309057133858</c:v>
                </c:pt>
                <c:pt idx="175">
                  <c:v>-28768.311499174804</c:v>
                </c:pt>
                <c:pt idx="176">
                  <c:v>-29264.313941215747</c:v>
                </c:pt>
                <c:pt idx="177">
                  <c:v>-29760.316383256693</c:v>
                </c:pt>
                <c:pt idx="178">
                  <c:v>-30256.318825297636</c:v>
                </c:pt>
                <c:pt idx="179">
                  <c:v>-30752.321267338582</c:v>
                </c:pt>
                <c:pt idx="180">
                  <c:v>-31248.323709379529</c:v>
                </c:pt>
                <c:pt idx="181">
                  <c:v>-31744.326151420471</c:v>
                </c:pt>
                <c:pt idx="182">
                  <c:v>-32240.328593461418</c:v>
                </c:pt>
                <c:pt idx="183">
                  <c:v>-32736.33103550236</c:v>
                </c:pt>
                <c:pt idx="184">
                  <c:v>-33232.33347754331</c:v>
                </c:pt>
                <c:pt idx="185">
                  <c:v>-33728.335919584249</c:v>
                </c:pt>
                <c:pt idx="186">
                  <c:v>-34224.338361625196</c:v>
                </c:pt>
                <c:pt idx="187">
                  <c:v>-34720.340803666142</c:v>
                </c:pt>
                <c:pt idx="188">
                  <c:v>-35216.343245707088</c:v>
                </c:pt>
                <c:pt idx="189">
                  <c:v>-35712.345687748035</c:v>
                </c:pt>
                <c:pt idx="190">
                  <c:v>-36208.348129788974</c:v>
                </c:pt>
                <c:pt idx="191">
                  <c:v>-36704.35057182992</c:v>
                </c:pt>
                <c:pt idx="192">
                  <c:v>-37200.353013870867</c:v>
                </c:pt>
                <c:pt idx="193">
                  <c:v>-37696.355455911813</c:v>
                </c:pt>
                <c:pt idx="194">
                  <c:v>-38192.357897952759</c:v>
                </c:pt>
                <c:pt idx="195">
                  <c:v>-38688.360339993698</c:v>
                </c:pt>
                <c:pt idx="196">
                  <c:v>-39184.362782034645</c:v>
                </c:pt>
                <c:pt idx="197">
                  <c:v>-39680.365224075591</c:v>
                </c:pt>
                <c:pt idx="198">
                  <c:v>-40176.367666116537</c:v>
                </c:pt>
                <c:pt idx="199">
                  <c:v>-40672.370108157484</c:v>
                </c:pt>
                <c:pt idx="200">
                  <c:v>-41168.372550198423</c:v>
                </c:pt>
                <c:pt idx="201">
                  <c:v>-41664.374992239369</c:v>
                </c:pt>
                <c:pt idx="202">
                  <c:v>-42160.377434280315</c:v>
                </c:pt>
                <c:pt idx="203">
                  <c:v>-42656.379876321262</c:v>
                </c:pt>
                <c:pt idx="204">
                  <c:v>-43152.382318362201</c:v>
                </c:pt>
                <c:pt idx="205">
                  <c:v>-43648.384760403147</c:v>
                </c:pt>
                <c:pt idx="206">
                  <c:v>-44144.387202444093</c:v>
                </c:pt>
                <c:pt idx="207">
                  <c:v>-44640.38964448504</c:v>
                </c:pt>
                <c:pt idx="208">
                  <c:v>-45136.392086525986</c:v>
                </c:pt>
                <c:pt idx="209">
                  <c:v>-45632.394528566925</c:v>
                </c:pt>
                <c:pt idx="210">
                  <c:v>-46128.396970607871</c:v>
                </c:pt>
                <c:pt idx="211">
                  <c:v>-46624.399412648818</c:v>
                </c:pt>
                <c:pt idx="212">
                  <c:v>-47120.401854689764</c:v>
                </c:pt>
                <c:pt idx="213">
                  <c:v>-47616.40429673071</c:v>
                </c:pt>
                <c:pt idx="214">
                  <c:v>-48112.40673877165</c:v>
                </c:pt>
                <c:pt idx="215">
                  <c:v>-48608.409180812596</c:v>
                </c:pt>
                <c:pt idx="216">
                  <c:v>-49104.411622853542</c:v>
                </c:pt>
                <c:pt idx="217">
                  <c:v>-49600.414064894489</c:v>
                </c:pt>
                <c:pt idx="218">
                  <c:v>-50096.416506935435</c:v>
                </c:pt>
                <c:pt idx="219">
                  <c:v>-50592.418948976374</c:v>
                </c:pt>
                <c:pt idx="220">
                  <c:v>-51088.42139101732</c:v>
                </c:pt>
                <c:pt idx="221">
                  <c:v>-51584.423833058267</c:v>
                </c:pt>
                <c:pt idx="222">
                  <c:v>-52080.426275099213</c:v>
                </c:pt>
                <c:pt idx="223">
                  <c:v>-52576.428717140159</c:v>
                </c:pt>
                <c:pt idx="224">
                  <c:v>-53072.431159181098</c:v>
                </c:pt>
                <c:pt idx="225">
                  <c:v>-53568.433601222045</c:v>
                </c:pt>
                <c:pt idx="226">
                  <c:v>-54064.436043262991</c:v>
                </c:pt>
                <c:pt idx="227">
                  <c:v>-54560.438485303937</c:v>
                </c:pt>
                <c:pt idx="228">
                  <c:v>-55056.440927344884</c:v>
                </c:pt>
                <c:pt idx="229">
                  <c:v>-55552.443369385823</c:v>
                </c:pt>
                <c:pt idx="230">
                  <c:v>-56048.445811426769</c:v>
                </c:pt>
                <c:pt idx="231">
                  <c:v>-56544.448253467715</c:v>
                </c:pt>
                <c:pt idx="232">
                  <c:v>-57040.450695508662</c:v>
                </c:pt>
                <c:pt idx="233">
                  <c:v>-57536.453137549608</c:v>
                </c:pt>
                <c:pt idx="234">
                  <c:v>-58032.455579590547</c:v>
                </c:pt>
                <c:pt idx="235">
                  <c:v>-58528.458021631493</c:v>
                </c:pt>
                <c:pt idx="236">
                  <c:v>-59024.46046367244</c:v>
                </c:pt>
                <c:pt idx="237">
                  <c:v>-59520.462905713386</c:v>
                </c:pt>
                <c:pt idx="238">
                  <c:v>-60016.465347754332</c:v>
                </c:pt>
                <c:pt idx="239">
                  <c:v>-60512.467789795272</c:v>
                </c:pt>
                <c:pt idx="240">
                  <c:v>-61008.470231836218</c:v>
                </c:pt>
                <c:pt idx="241">
                  <c:v>-61504.472673877164</c:v>
                </c:pt>
                <c:pt idx="242">
                  <c:v>-62000.475115918111</c:v>
                </c:pt>
                <c:pt idx="243">
                  <c:v>-62496.477557959057</c:v>
                </c:pt>
                <c:pt idx="244">
                  <c:v>-62992.479999999996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03712"/>
        <c:axId val="310704104"/>
      </c:scatterChart>
      <c:valAx>
        <c:axId val="310703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04104"/>
        <c:crosses val="autoZero"/>
        <c:crossBetween val="midCat"/>
      </c:valAx>
      <c:valAx>
        <c:axId val="310704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03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'LFH02'!$F$1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'LFH02'!$E$2:$E$4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'LFH02'!$F$2:$F$4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'LFH02'!$E$7:$E$223</c:f>
              <c:numCache>
                <c:formatCode>General</c:formatCode>
                <c:ptCount val="217"/>
                <c:pt idx="0">
                  <c:v>-124061.1</c:v>
                </c:pt>
                <c:pt idx="1">
                  <c:v>-122972.84235218773</c:v>
                </c:pt>
                <c:pt idx="2">
                  <c:v>-121884.58470437545</c:v>
                </c:pt>
                <c:pt idx="3">
                  <c:v>-120796.32705656317</c:v>
                </c:pt>
                <c:pt idx="4">
                  <c:v>-119708.06940875089</c:v>
                </c:pt>
                <c:pt idx="5">
                  <c:v>-118619.8117609386</c:v>
                </c:pt>
                <c:pt idx="6">
                  <c:v>-117531.55411312632</c:v>
                </c:pt>
                <c:pt idx="7">
                  <c:v>-116443.29646531404</c:v>
                </c:pt>
                <c:pt idx="8">
                  <c:v>-115355.03881750176</c:v>
                </c:pt>
                <c:pt idx="9">
                  <c:v>-114266.78116968948</c:v>
                </c:pt>
                <c:pt idx="10">
                  <c:v>-113178.5235218772</c:v>
                </c:pt>
                <c:pt idx="11">
                  <c:v>-112090.26587406492</c:v>
                </c:pt>
                <c:pt idx="12">
                  <c:v>-111002.00822625264</c:v>
                </c:pt>
                <c:pt idx="13">
                  <c:v>-109913.75057844036</c:v>
                </c:pt>
                <c:pt idx="14">
                  <c:v>-108825.49293062807</c:v>
                </c:pt>
                <c:pt idx="15">
                  <c:v>-107737.23528281579</c:v>
                </c:pt>
                <c:pt idx="16">
                  <c:v>-106648.97763500351</c:v>
                </c:pt>
                <c:pt idx="17">
                  <c:v>-105560.71998719123</c:v>
                </c:pt>
                <c:pt idx="18">
                  <c:v>-104472.46233937895</c:v>
                </c:pt>
                <c:pt idx="19">
                  <c:v>-103384.20469156667</c:v>
                </c:pt>
                <c:pt idx="20">
                  <c:v>-102295.94704375439</c:v>
                </c:pt>
                <c:pt idx="21">
                  <c:v>-101207.68939594211</c:v>
                </c:pt>
                <c:pt idx="22">
                  <c:v>-100119.43174812983</c:v>
                </c:pt>
                <c:pt idx="23">
                  <c:v>-99031.174100317556</c:v>
                </c:pt>
                <c:pt idx="24">
                  <c:v>-97942.916452505277</c:v>
                </c:pt>
                <c:pt idx="25">
                  <c:v>-96854.658804692983</c:v>
                </c:pt>
                <c:pt idx="26">
                  <c:v>-95766.401156880704</c:v>
                </c:pt>
                <c:pt idx="27">
                  <c:v>-94678.143509068424</c:v>
                </c:pt>
                <c:pt idx="28">
                  <c:v>-93589.885861256145</c:v>
                </c:pt>
                <c:pt idx="29">
                  <c:v>-92501.628213443866</c:v>
                </c:pt>
                <c:pt idx="30">
                  <c:v>-91413.370565631587</c:v>
                </c:pt>
                <c:pt idx="31">
                  <c:v>-90325.112917819293</c:v>
                </c:pt>
                <c:pt idx="32">
                  <c:v>-89236.855270007014</c:v>
                </c:pt>
                <c:pt idx="33">
                  <c:v>-88148.597622194735</c:v>
                </c:pt>
                <c:pt idx="34">
                  <c:v>-87060.339974382456</c:v>
                </c:pt>
                <c:pt idx="35">
                  <c:v>-85972.082326570177</c:v>
                </c:pt>
                <c:pt idx="36">
                  <c:v>-84883.824678757897</c:v>
                </c:pt>
                <c:pt idx="37">
                  <c:v>-83795.567030945618</c:v>
                </c:pt>
                <c:pt idx="38">
                  <c:v>-82707.309383133339</c:v>
                </c:pt>
                <c:pt idx="39">
                  <c:v>-81619.05173532106</c:v>
                </c:pt>
                <c:pt idx="40">
                  <c:v>-80530.794087508781</c:v>
                </c:pt>
                <c:pt idx="41">
                  <c:v>-79442.536439696501</c:v>
                </c:pt>
                <c:pt idx="42">
                  <c:v>-78354.278791884222</c:v>
                </c:pt>
                <c:pt idx="43">
                  <c:v>-77266.021144071943</c:v>
                </c:pt>
                <c:pt idx="44">
                  <c:v>-76177.763496259664</c:v>
                </c:pt>
                <c:pt idx="45">
                  <c:v>-75089.50584844737</c:v>
                </c:pt>
                <c:pt idx="46">
                  <c:v>-74001.248200635091</c:v>
                </c:pt>
                <c:pt idx="47">
                  <c:v>-72912.990552822812</c:v>
                </c:pt>
                <c:pt idx="48">
                  <c:v>-71824.732905010533</c:v>
                </c:pt>
                <c:pt idx="49">
                  <c:v>-70736.475257198239</c:v>
                </c:pt>
                <c:pt idx="50">
                  <c:v>-69648.21760938596</c:v>
                </c:pt>
                <c:pt idx="51">
                  <c:v>-68559.959961573681</c:v>
                </c:pt>
                <c:pt idx="52">
                  <c:v>-67471.702313761401</c:v>
                </c:pt>
                <c:pt idx="53">
                  <c:v>-66383.444665949122</c:v>
                </c:pt>
                <c:pt idx="54">
                  <c:v>-65295.187018136843</c:v>
                </c:pt>
                <c:pt idx="55">
                  <c:v>-64206.929370324564</c:v>
                </c:pt>
                <c:pt idx="56">
                  <c:v>-63118.671722512285</c:v>
                </c:pt>
                <c:pt idx="57">
                  <c:v>-62030.414074700006</c:v>
                </c:pt>
                <c:pt idx="58">
                  <c:v>-60942.156426887726</c:v>
                </c:pt>
                <c:pt idx="59">
                  <c:v>-59853.89877907544</c:v>
                </c:pt>
                <c:pt idx="60">
                  <c:v>-58765.641131263161</c:v>
                </c:pt>
                <c:pt idx="61">
                  <c:v>-57677.383483450874</c:v>
                </c:pt>
                <c:pt idx="62">
                  <c:v>-56589.125835638595</c:v>
                </c:pt>
                <c:pt idx="63">
                  <c:v>-55500.868187826316</c:v>
                </c:pt>
                <c:pt idx="64">
                  <c:v>-54412.610540014037</c:v>
                </c:pt>
                <c:pt idx="65">
                  <c:v>-53324.352892201758</c:v>
                </c:pt>
                <c:pt idx="66">
                  <c:v>-52236.095244389478</c:v>
                </c:pt>
                <c:pt idx="67">
                  <c:v>-51147.837596577199</c:v>
                </c:pt>
                <c:pt idx="68">
                  <c:v>-50059.57994876492</c:v>
                </c:pt>
                <c:pt idx="69">
                  <c:v>-48971.322300952641</c:v>
                </c:pt>
                <c:pt idx="70">
                  <c:v>-47883.064653140347</c:v>
                </c:pt>
                <c:pt idx="71">
                  <c:v>-46794.807005328068</c:v>
                </c:pt>
                <c:pt idx="72">
                  <c:v>-45706.549357515789</c:v>
                </c:pt>
                <c:pt idx="73">
                  <c:v>-44618.29170970351</c:v>
                </c:pt>
                <c:pt idx="74">
                  <c:v>-43530.034061891231</c:v>
                </c:pt>
                <c:pt idx="75">
                  <c:v>-42441.776414078951</c:v>
                </c:pt>
                <c:pt idx="76">
                  <c:v>-41353.518766266672</c:v>
                </c:pt>
                <c:pt idx="77">
                  <c:v>-40265.261118454393</c:v>
                </c:pt>
                <c:pt idx="78">
                  <c:v>-39177.003470642114</c:v>
                </c:pt>
                <c:pt idx="79">
                  <c:v>-38088.745822829835</c:v>
                </c:pt>
                <c:pt idx="80">
                  <c:v>-37000.488175017541</c:v>
                </c:pt>
                <c:pt idx="81">
                  <c:v>-35912.230527205262</c:v>
                </c:pt>
                <c:pt idx="82">
                  <c:v>-34823.972879392983</c:v>
                </c:pt>
                <c:pt idx="83">
                  <c:v>-33735.715231580703</c:v>
                </c:pt>
                <c:pt idx="84">
                  <c:v>-32647.457583768424</c:v>
                </c:pt>
                <c:pt idx="85">
                  <c:v>-31559.199935956145</c:v>
                </c:pt>
                <c:pt idx="86">
                  <c:v>-30470.942288143866</c:v>
                </c:pt>
                <c:pt idx="87">
                  <c:v>-29382.684640331587</c:v>
                </c:pt>
                <c:pt idx="88">
                  <c:v>-28294.426992519308</c:v>
                </c:pt>
                <c:pt idx="89">
                  <c:v>-27206.169344707014</c:v>
                </c:pt>
                <c:pt idx="90">
                  <c:v>-26117.911696894735</c:v>
                </c:pt>
                <c:pt idx="91">
                  <c:v>-25029.654049082455</c:v>
                </c:pt>
                <c:pt idx="92">
                  <c:v>-23941.396401270176</c:v>
                </c:pt>
                <c:pt idx="93">
                  <c:v>-22853.138753457897</c:v>
                </c:pt>
                <c:pt idx="94">
                  <c:v>-21764.881105645618</c:v>
                </c:pt>
                <c:pt idx="95">
                  <c:v>-20676.623457833339</c:v>
                </c:pt>
                <c:pt idx="96">
                  <c:v>-19588.36581002106</c:v>
                </c:pt>
                <c:pt idx="97">
                  <c:v>-18500.10816220878</c:v>
                </c:pt>
                <c:pt idx="98">
                  <c:v>-17411.850514396487</c:v>
                </c:pt>
                <c:pt idx="99">
                  <c:v>-16323.592866584208</c:v>
                </c:pt>
                <c:pt idx="100">
                  <c:v>-15235.335218771928</c:v>
                </c:pt>
                <c:pt idx="101">
                  <c:v>-14147.077570959649</c:v>
                </c:pt>
                <c:pt idx="102">
                  <c:v>-13058.81992314737</c:v>
                </c:pt>
                <c:pt idx="103">
                  <c:v>-11970.562275335091</c:v>
                </c:pt>
                <c:pt idx="104">
                  <c:v>-10882.304627522812</c:v>
                </c:pt>
                <c:pt idx="105">
                  <c:v>-9794.0469797105325</c:v>
                </c:pt>
                <c:pt idx="106">
                  <c:v>-8705.7893318982533</c:v>
                </c:pt>
                <c:pt idx="107">
                  <c:v>-7617.5316840859741</c:v>
                </c:pt>
                <c:pt idx="108">
                  <c:v>-6529.2740362736804</c:v>
                </c:pt>
                <c:pt idx="109">
                  <c:v>-5441.0163884614012</c:v>
                </c:pt>
                <c:pt idx="110">
                  <c:v>-4352.758740649122</c:v>
                </c:pt>
                <c:pt idx="111">
                  <c:v>-3264.5010928368429</c:v>
                </c:pt>
                <c:pt idx="112">
                  <c:v>-2176.2434450245637</c:v>
                </c:pt>
                <c:pt idx="113">
                  <c:v>-1087.9857972122845</c:v>
                </c:pt>
                <c:pt idx="114">
                  <c:v>0.2718506</c:v>
                </c:pt>
                <c:pt idx="115">
                  <c:v>1059.4305637305088</c:v>
                </c:pt>
                <c:pt idx="116">
                  <c:v>2118.5892768610174</c:v>
                </c:pt>
                <c:pt idx="117">
                  <c:v>3177.7479899915256</c:v>
                </c:pt>
                <c:pt idx="118">
                  <c:v>4236.9067031220347</c:v>
                </c:pt>
                <c:pt idx="119">
                  <c:v>5296.0654162525434</c:v>
                </c:pt>
                <c:pt idx="120">
                  <c:v>6355.2241293830511</c:v>
                </c:pt>
                <c:pt idx="121">
                  <c:v>7414.3828425135598</c:v>
                </c:pt>
                <c:pt idx="122">
                  <c:v>8473.5415556440694</c:v>
                </c:pt>
                <c:pt idx="123">
                  <c:v>9532.7002687745771</c:v>
                </c:pt>
                <c:pt idx="124">
                  <c:v>10591.858981905087</c:v>
                </c:pt>
                <c:pt idx="125">
                  <c:v>11651.017695035594</c:v>
                </c:pt>
                <c:pt idx="126">
                  <c:v>12710.176408166102</c:v>
                </c:pt>
                <c:pt idx="127">
                  <c:v>13769.335121296612</c:v>
                </c:pt>
                <c:pt idx="128">
                  <c:v>14828.49383442712</c:v>
                </c:pt>
                <c:pt idx="129">
                  <c:v>15887.652547557629</c:v>
                </c:pt>
                <c:pt idx="130">
                  <c:v>16946.811260688137</c:v>
                </c:pt>
                <c:pt idx="131">
                  <c:v>18005.969973818643</c:v>
                </c:pt>
                <c:pt idx="132">
                  <c:v>19065.128686949152</c:v>
                </c:pt>
                <c:pt idx="133">
                  <c:v>20124.287400079662</c:v>
                </c:pt>
                <c:pt idx="134">
                  <c:v>21183.446113210171</c:v>
                </c:pt>
                <c:pt idx="135">
                  <c:v>22242.604826340677</c:v>
                </c:pt>
                <c:pt idx="136">
                  <c:v>23301.763539471187</c:v>
                </c:pt>
                <c:pt idx="137">
                  <c:v>24360.922252601697</c:v>
                </c:pt>
                <c:pt idx="138">
                  <c:v>25420.080965732202</c:v>
                </c:pt>
                <c:pt idx="139">
                  <c:v>26479.239678862712</c:v>
                </c:pt>
                <c:pt idx="140">
                  <c:v>27538.398391993222</c:v>
                </c:pt>
                <c:pt idx="141">
                  <c:v>28597.557105123731</c:v>
                </c:pt>
                <c:pt idx="142">
                  <c:v>29656.715818254237</c:v>
                </c:pt>
                <c:pt idx="143">
                  <c:v>30715.874531384747</c:v>
                </c:pt>
                <c:pt idx="144">
                  <c:v>31775.033244515256</c:v>
                </c:pt>
                <c:pt idx="145">
                  <c:v>32834.191957645766</c:v>
                </c:pt>
                <c:pt idx="146">
                  <c:v>33893.350670776279</c:v>
                </c:pt>
                <c:pt idx="147">
                  <c:v>34952.509383906785</c:v>
                </c:pt>
                <c:pt idx="148">
                  <c:v>36011.668097037291</c:v>
                </c:pt>
                <c:pt idx="149">
                  <c:v>37070.826810167804</c:v>
                </c:pt>
                <c:pt idx="150">
                  <c:v>38129.98552329831</c:v>
                </c:pt>
                <c:pt idx="151">
                  <c:v>39189.144236428816</c:v>
                </c:pt>
                <c:pt idx="152">
                  <c:v>40248.302949559329</c:v>
                </c:pt>
                <c:pt idx="153">
                  <c:v>41307.461662689835</c:v>
                </c:pt>
                <c:pt idx="154">
                  <c:v>42366.620375820348</c:v>
                </c:pt>
                <c:pt idx="155">
                  <c:v>43425.779088950854</c:v>
                </c:pt>
                <c:pt idx="156">
                  <c:v>44484.93780208136</c:v>
                </c:pt>
                <c:pt idx="157">
                  <c:v>45544.096515211873</c:v>
                </c:pt>
                <c:pt idx="158">
                  <c:v>46603.255228342379</c:v>
                </c:pt>
                <c:pt idx="159">
                  <c:v>47662.413941472885</c:v>
                </c:pt>
                <c:pt idx="160">
                  <c:v>48721.572654603398</c:v>
                </c:pt>
                <c:pt idx="161">
                  <c:v>49780.731367733904</c:v>
                </c:pt>
                <c:pt idx="162">
                  <c:v>50839.89008086441</c:v>
                </c:pt>
                <c:pt idx="163">
                  <c:v>51899.048793994923</c:v>
                </c:pt>
                <c:pt idx="164">
                  <c:v>52958.207507125429</c:v>
                </c:pt>
                <c:pt idx="165">
                  <c:v>54017.366220255943</c:v>
                </c:pt>
                <c:pt idx="166">
                  <c:v>55076.524933386449</c:v>
                </c:pt>
                <c:pt idx="167">
                  <c:v>56135.683646516954</c:v>
                </c:pt>
                <c:pt idx="168">
                  <c:v>57194.842359647468</c:v>
                </c:pt>
                <c:pt idx="169">
                  <c:v>58254.001072777974</c:v>
                </c:pt>
                <c:pt idx="170">
                  <c:v>59313.15978590848</c:v>
                </c:pt>
                <c:pt idx="171">
                  <c:v>60372.318499038993</c:v>
                </c:pt>
                <c:pt idx="172">
                  <c:v>61431.477212169499</c:v>
                </c:pt>
                <c:pt idx="173">
                  <c:v>62490.635925300005</c:v>
                </c:pt>
                <c:pt idx="174">
                  <c:v>63549.794638430518</c:v>
                </c:pt>
                <c:pt idx="175">
                  <c:v>64608.953351561024</c:v>
                </c:pt>
                <c:pt idx="176">
                  <c:v>65668.112064691522</c:v>
                </c:pt>
                <c:pt idx="177">
                  <c:v>66727.270777822036</c:v>
                </c:pt>
                <c:pt idx="178">
                  <c:v>67786.429490952549</c:v>
                </c:pt>
                <c:pt idx="179">
                  <c:v>68845.588204083047</c:v>
                </c:pt>
                <c:pt idx="180">
                  <c:v>69904.746917213561</c:v>
                </c:pt>
                <c:pt idx="181">
                  <c:v>70963.905630344074</c:v>
                </c:pt>
                <c:pt idx="182">
                  <c:v>72023.064343474573</c:v>
                </c:pt>
                <c:pt idx="183">
                  <c:v>73082.223056605086</c:v>
                </c:pt>
                <c:pt idx="184">
                  <c:v>74141.381769735599</c:v>
                </c:pt>
                <c:pt idx="185">
                  <c:v>75200.540482866098</c:v>
                </c:pt>
                <c:pt idx="186">
                  <c:v>76259.699195996611</c:v>
                </c:pt>
                <c:pt idx="187">
                  <c:v>77318.857909127124</c:v>
                </c:pt>
                <c:pt idx="188">
                  <c:v>78378.016622257623</c:v>
                </c:pt>
                <c:pt idx="189">
                  <c:v>79437.175335388136</c:v>
                </c:pt>
                <c:pt idx="190">
                  <c:v>80496.334048518649</c:v>
                </c:pt>
                <c:pt idx="191">
                  <c:v>81555.492761649148</c:v>
                </c:pt>
                <c:pt idx="192">
                  <c:v>82614.651474779661</c:v>
                </c:pt>
                <c:pt idx="193">
                  <c:v>83673.810187910174</c:v>
                </c:pt>
                <c:pt idx="194">
                  <c:v>84732.968901040687</c:v>
                </c:pt>
                <c:pt idx="195">
                  <c:v>85792.127614171186</c:v>
                </c:pt>
                <c:pt idx="196">
                  <c:v>86851.286327301699</c:v>
                </c:pt>
                <c:pt idx="197">
                  <c:v>87910.445040432212</c:v>
                </c:pt>
                <c:pt idx="198">
                  <c:v>88969.603753562711</c:v>
                </c:pt>
                <c:pt idx="199">
                  <c:v>90028.762466693224</c:v>
                </c:pt>
                <c:pt idx="200">
                  <c:v>91087.921179823737</c:v>
                </c:pt>
                <c:pt idx="201">
                  <c:v>92147.079892954236</c:v>
                </c:pt>
                <c:pt idx="202">
                  <c:v>93206.238606084749</c:v>
                </c:pt>
                <c:pt idx="203">
                  <c:v>94265.397319215263</c:v>
                </c:pt>
                <c:pt idx="204">
                  <c:v>95324.556032345761</c:v>
                </c:pt>
                <c:pt idx="205">
                  <c:v>96383.714745476274</c:v>
                </c:pt>
                <c:pt idx="206">
                  <c:v>97442.873458606788</c:v>
                </c:pt>
                <c:pt idx="207">
                  <c:v>98502.032171737286</c:v>
                </c:pt>
                <c:pt idx="208">
                  <c:v>99561.190884867799</c:v>
                </c:pt>
                <c:pt idx="209">
                  <c:v>100620.34959799831</c:v>
                </c:pt>
                <c:pt idx="210">
                  <c:v>101679.50831112881</c:v>
                </c:pt>
                <c:pt idx="211">
                  <c:v>102738.66702425932</c:v>
                </c:pt>
                <c:pt idx="212">
                  <c:v>103797.82573738984</c:v>
                </c:pt>
                <c:pt idx="213">
                  <c:v>104856.98445052034</c:v>
                </c:pt>
                <c:pt idx="214">
                  <c:v>105916.14316365085</c:v>
                </c:pt>
                <c:pt idx="215">
                  <c:v>106975.30187678136</c:v>
                </c:pt>
                <c:pt idx="216">
                  <c:v>108034.46058991188</c:v>
                </c:pt>
              </c:numCache>
            </c:numRef>
          </c:xVal>
          <c:yVal>
            <c:numRef>
              <c:f>'LFH02'!$F$7:$F$223</c:f>
              <c:numCache>
                <c:formatCode>General</c:formatCode>
                <c:ptCount val="217"/>
                <c:pt idx="0">
                  <c:v>-29584.49</c:v>
                </c:pt>
                <c:pt idx="1">
                  <c:v>-29324.978419831579</c:v>
                </c:pt>
                <c:pt idx="2">
                  <c:v>-29065.46683966316</c:v>
                </c:pt>
                <c:pt idx="3">
                  <c:v>-28805.955259494738</c:v>
                </c:pt>
                <c:pt idx="4">
                  <c:v>-28546.443679326316</c:v>
                </c:pt>
                <c:pt idx="5">
                  <c:v>-28286.932099157897</c:v>
                </c:pt>
                <c:pt idx="6">
                  <c:v>-28027.420518989475</c:v>
                </c:pt>
                <c:pt idx="7">
                  <c:v>-27767.908938821056</c:v>
                </c:pt>
                <c:pt idx="8">
                  <c:v>-27508.397358652634</c:v>
                </c:pt>
                <c:pt idx="9">
                  <c:v>-27248.885778484211</c:v>
                </c:pt>
                <c:pt idx="10">
                  <c:v>-26989.374198315789</c:v>
                </c:pt>
                <c:pt idx="11">
                  <c:v>-26729.86261814737</c:v>
                </c:pt>
                <c:pt idx="12">
                  <c:v>-26470.351037978948</c:v>
                </c:pt>
                <c:pt idx="13">
                  <c:v>-26210.839457810529</c:v>
                </c:pt>
                <c:pt idx="14">
                  <c:v>-25951.327877642107</c:v>
                </c:pt>
                <c:pt idx="15">
                  <c:v>-25691.816297473684</c:v>
                </c:pt>
                <c:pt idx="16">
                  <c:v>-25432.304717305266</c:v>
                </c:pt>
                <c:pt idx="17">
                  <c:v>-25172.793137136843</c:v>
                </c:pt>
                <c:pt idx="18">
                  <c:v>-24913.281556968424</c:v>
                </c:pt>
                <c:pt idx="19">
                  <c:v>-24653.769976800002</c:v>
                </c:pt>
                <c:pt idx="20">
                  <c:v>-24394.25839663158</c:v>
                </c:pt>
                <c:pt idx="21">
                  <c:v>-24134.746816463157</c:v>
                </c:pt>
                <c:pt idx="22">
                  <c:v>-23875.235236294739</c:v>
                </c:pt>
                <c:pt idx="23">
                  <c:v>-23615.723656126316</c:v>
                </c:pt>
                <c:pt idx="24">
                  <c:v>-23356.212075957897</c:v>
                </c:pt>
                <c:pt idx="25">
                  <c:v>-23096.700495789475</c:v>
                </c:pt>
                <c:pt idx="26">
                  <c:v>-22837.188915621053</c:v>
                </c:pt>
                <c:pt idx="27">
                  <c:v>-22577.67733545263</c:v>
                </c:pt>
                <c:pt idx="28">
                  <c:v>-22318.165755284212</c:v>
                </c:pt>
                <c:pt idx="29">
                  <c:v>-22058.654175115789</c:v>
                </c:pt>
                <c:pt idx="30">
                  <c:v>-21799.142594947371</c:v>
                </c:pt>
                <c:pt idx="31">
                  <c:v>-21539.631014778948</c:v>
                </c:pt>
                <c:pt idx="32">
                  <c:v>-21280.119434610526</c:v>
                </c:pt>
                <c:pt idx="33">
                  <c:v>-21020.607854442103</c:v>
                </c:pt>
                <c:pt idx="34">
                  <c:v>-20761.096274273685</c:v>
                </c:pt>
                <c:pt idx="35">
                  <c:v>-20501.584694105266</c:v>
                </c:pt>
                <c:pt idx="36">
                  <c:v>-20242.073113936844</c:v>
                </c:pt>
                <c:pt idx="37">
                  <c:v>-19982.561533768421</c:v>
                </c:pt>
                <c:pt idx="38">
                  <c:v>-19723.049953599999</c:v>
                </c:pt>
                <c:pt idx="39">
                  <c:v>-19463.53837343158</c:v>
                </c:pt>
                <c:pt idx="40">
                  <c:v>-19204.026793263158</c:v>
                </c:pt>
                <c:pt idx="41">
                  <c:v>-18944.515213094739</c:v>
                </c:pt>
                <c:pt idx="42">
                  <c:v>-18685.003632926317</c:v>
                </c:pt>
                <c:pt idx="43">
                  <c:v>-18425.492052757894</c:v>
                </c:pt>
                <c:pt idx="44">
                  <c:v>-18165.980472589472</c:v>
                </c:pt>
                <c:pt idx="45">
                  <c:v>-17906.468892421053</c:v>
                </c:pt>
                <c:pt idx="46">
                  <c:v>-17646.957312252634</c:v>
                </c:pt>
                <c:pt idx="47">
                  <c:v>-17387.445732084212</c:v>
                </c:pt>
                <c:pt idx="48">
                  <c:v>-17127.93415191579</c:v>
                </c:pt>
                <c:pt idx="49">
                  <c:v>-16868.422571747367</c:v>
                </c:pt>
                <c:pt idx="50">
                  <c:v>-16608.910991578949</c:v>
                </c:pt>
                <c:pt idx="51">
                  <c:v>-16349.399411410526</c:v>
                </c:pt>
                <c:pt idx="52">
                  <c:v>-16089.887831242106</c:v>
                </c:pt>
                <c:pt idx="53">
                  <c:v>-15830.376251073685</c:v>
                </c:pt>
                <c:pt idx="54">
                  <c:v>-15570.864670905263</c:v>
                </c:pt>
                <c:pt idx="55">
                  <c:v>-15311.353090736842</c:v>
                </c:pt>
                <c:pt idx="56">
                  <c:v>-15051.841510568422</c:v>
                </c:pt>
                <c:pt idx="57">
                  <c:v>-14792.329930400001</c:v>
                </c:pt>
                <c:pt idx="58">
                  <c:v>-14532.818350231579</c:v>
                </c:pt>
                <c:pt idx="59">
                  <c:v>-14273.306770063158</c:v>
                </c:pt>
                <c:pt idx="60">
                  <c:v>-14013.795189894738</c:v>
                </c:pt>
                <c:pt idx="61">
                  <c:v>-13754.283609726315</c:v>
                </c:pt>
                <c:pt idx="62">
                  <c:v>-13494.772029557895</c:v>
                </c:pt>
                <c:pt idx="63">
                  <c:v>-13235.260449389474</c:v>
                </c:pt>
                <c:pt idx="64">
                  <c:v>-12975.748869221054</c:v>
                </c:pt>
                <c:pt idx="65">
                  <c:v>-12716.237289052631</c:v>
                </c:pt>
                <c:pt idx="66">
                  <c:v>-12456.725708884209</c:v>
                </c:pt>
                <c:pt idx="67">
                  <c:v>-12197.21412871579</c:v>
                </c:pt>
                <c:pt idx="68">
                  <c:v>-11937.702548547368</c:v>
                </c:pt>
                <c:pt idx="69">
                  <c:v>-11678.190968378949</c:v>
                </c:pt>
                <c:pt idx="70">
                  <c:v>-11418.679388210527</c:v>
                </c:pt>
                <c:pt idx="71">
                  <c:v>-11159.167808042104</c:v>
                </c:pt>
                <c:pt idx="72">
                  <c:v>-10899.656227873686</c:v>
                </c:pt>
                <c:pt idx="73">
                  <c:v>-10640.144647705263</c:v>
                </c:pt>
                <c:pt idx="74">
                  <c:v>-10380.633067536841</c:v>
                </c:pt>
                <c:pt idx="75">
                  <c:v>-10121.121487368422</c:v>
                </c:pt>
                <c:pt idx="76">
                  <c:v>-9861.6099071999997</c:v>
                </c:pt>
                <c:pt idx="77">
                  <c:v>-9602.0983270315774</c:v>
                </c:pt>
                <c:pt idx="78">
                  <c:v>-9342.5867468631586</c:v>
                </c:pt>
                <c:pt idx="79">
                  <c:v>-9083.0751666947363</c:v>
                </c:pt>
                <c:pt idx="80">
                  <c:v>-8823.5635865263139</c:v>
                </c:pt>
                <c:pt idx="81">
                  <c:v>-8564.0520063578952</c:v>
                </c:pt>
                <c:pt idx="82">
                  <c:v>-8304.5404261894728</c:v>
                </c:pt>
                <c:pt idx="83">
                  <c:v>-8045.0288460210541</c:v>
                </c:pt>
                <c:pt idx="84">
                  <c:v>-7785.5172658526317</c:v>
                </c:pt>
                <c:pt idx="85">
                  <c:v>-7526.0056856842093</c:v>
                </c:pt>
                <c:pt idx="86">
                  <c:v>-7266.4941055157906</c:v>
                </c:pt>
                <c:pt idx="87">
                  <c:v>-7006.9825253473682</c:v>
                </c:pt>
                <c:pt idx="88">
                  <c:v>-6747.4709451789458</c:v>
                </c:pt>
                <c:pt idx="89">
                  <c:v>-6487.9593650105271</c:v>
                </c:pt>
                <c:pt idx="90">
                  <c:v>-6228.4477848421047</c:v>
                </c:pt>
                <c:pt idx="91">
                  <c:v>-5968.9362046736824</c:v>
                </c:pt>
                <c:pt idx="92">
                  <c:v>-5709.4246245052636</c:v>
                </c:pt>
                <c:pt idx="93">
                  <c:v>-5449.9130443368413</c:v>
                </c:pt>
                <c:pt idx="94">
                  <c:v>-5190.4014641684189</c:v>
                </c:pt>
                <c:pt idx="95">
                  <c:v>-4930.8898840000002</c:v>
                </c:pt>
                <c:pt idx="96">
                  <c:v>-4671.3783038315778</c:v>
                </c:pt>
                <c:pt idx="97">
                  <c:v>-4411.8667236631554</c:v>
                </c:pt>
                <c:pt idx="98">
                  <c:v>-4152.3551434947367</c:v>
                </c:pt>
                <c:pt idx="99">
                  <c:v>-3892.8435633263143</c:v>
                </c:pt>
                <c:pt idx="100">
                  <c:v>-3633.3319831578956</c:v>
                </c:pt>
                <c:pt idx="101">
                  <c:v>-3373.8204029894732</c:v>
                </c:pt>
                <c:pt idx="102">
                  <c:v>-3114.3088228210509</c:v>
                </c:pt>
                <c:pt idx="103">
                  <c:v>-2854.7972426526321</c:v>
                </c:pt>
                <c:pt idx="104">
                  <c:v>-2595.2856624842098</c:v>
                </c:pt>
                <c:pt idx="105">
                  <c:v>-2335.7740823157874</c:v>
                </c:pt>
                <c:pt idx="106">
                  <c:v>-2076.2625021473687</c:v>
                </c:pt>
                <c:pt idx="107">
                  <c:v>-1816.7509219789463</c:v>
                </c:pt>
                <c:pt idx="108">
                  <c:v>-1557.2393418105239</c:v>
                </c:pt>
                <c:pt idx="109">
                  <c:v>-1297.7277616421052</c:v>
                </c:pt>
                <c:pt idx="110">
                  <c:v>-1038.2161814736828</c:v>
                </c:pt>
                <c:pt idx="111">
                  <c:v>-778.70460130526044</c:v>
                </c:pt>
                <c:pt idx="112">
                  <c:v>-519.19302113684171</c:v>
                </c:pt>
                <c:pt idx="113">
                  <c:v>-259.68144096841934</c:v>
                </c:pt>
                <c:pt idx="114">
                  <c:v>-0.16986080000000001</c:v>
                </c:pt>
                <c:pt idx="115">
                  <c:v>634.21878208813553</c:v>
                </c:pt>
                <c:pt idx="116">
                  <c:v>1268.6074249762712</c:v>
                </c:pt>
                <c:pt idx="117">
                  <c:v>1902.996067864407</c:v>
                </c:pt>
                <c:pt idx="118">
                  <c:v>2537.3847107525421</c:v>
                </c:pt>
                <c:pt idx="119">
                  <c:v>3171.7733536406781</c:v>
                </c:pt>
                <c:pt idx="120">
                  <c:v>3806.1619965288137</c:v>
                </c:pt>
                <c:pt idx="121">
                  <c:v>4440.5506394169497</c:v>
                </c:pt>
                <c:pt idx="122">
                  <c:v>5074.9392823050848</c:v>
                </c:pt>
                <c:pt idx="123">
                  <c:v>5709.3279251932208</c:v>
                </c:pt>
                <c:pt idx="124">
                  <c:v>6343.7165680813569</c:v>
                </c:pt>
                <c:pt idx="125">
                  <c:v>6978.105210969492</c:v>
                </c:pt>
                <c:pt idx="126">
                  <c:v>7612.493853857628</c:v>
                </c:pt>
                <c:pt idx="127">
                  <c:v>8246.8824967457622</c:v>
                </c:pt>
                <c:pt idx="128">
                  <c:v>8881.2711396338982</c:v>
                </c:pt>
                <c:pt idx="129">
                  <c:v>9515.6597825220342</c:v>
                </c:pt>
                <c:pt idx="130">
                  <c:v>10150.048425410168</c:v>
                </c:pt>
                <c:pt idx="131">
                  <c:v>10784.437068298304</c:v>
                </c:pt>
                <c:pt idx="132">
                  <c:v>11418.82571118644</c:v>
                </c:pt>
                <c:pt idx="133">
                  <c:v>12053.214354074576</c:v>
                </c:pt>
                <c:pt idx="134">
                  <c:v>12687.602996962712</c:v>
                </c:pt>
                <c:pt idx="135">
                  <c:v>13321.991639850847</c:v>
                </c:pt>
                <c:pt idx="136">
                  <c:v>13956.380282738983</c:v>
                </c:pt>
                <c:pt idx="137">
                  <c:v>14590.768925627119</c:v>
                </c:pt>
                <c:pt idx="138">
                  <c:v>15225.157568515255</c:v>
                </c:pt>
                <c:pt idx="139">
                  <c:v>15859.546211403391</c:v>
                </c:pt>
                <c:pt idx="140">
                  <c:v>16493.934854291525</c:v>
                </c:pt>
                <c:pt idx="141">
                  <c:v>17128.323497179663</c:v>
                </c:pt>
                <c:pt idx="142">
                  <c:v>17762.712140067797</c:v>
                </c:pt>
                <c:pt idx="143">
                  <c:v>18397.100782955931</c:v>
                </c:pt>
                <c:pt idx="144">
                  <c:v>19031.489425844069</c:v>
                </c:pt>
                <c:pt idx="145">
                  <c:v>19665.878068732203</c:v>
                </c:pt>
                <c:pt idx="146">
                  <c:v>20300.266711620337</c:v>
                </c:pt>
                <c:pt idx="147">
                  <c:v>20934.655354508475</c:v>
                </c:pt>
                <c:pt idx="148">
                  <c:v>21569.043997396609</c:v>
                </c:pt>
                <c:pt idx="149">
                  <c:v>22203.432640284747</c:v>
                </c:pt>
                <c:pt idx="150">
                  <c:v>22837.821283172882</c:v>
                </c:pt>
                <c:pt idx="151">
                  <c:v>23472.209926061016</c:v>
                </c:pt>
                <c:pt idx="152">
                  <c:v>24106.598568949154</c:v>
                </c:pt>
                <c:pt idx="153">
                  <c:v>24740.987211837288</c:v>
                </c:pt>
                <c:pt idx="154">
                  <c:v>25375.375854725426</c:v>
                </c:pt>
                <c:pt idx="155">
                  <c:v>26009.76449761356</c:v>
                </c:pt>
                <c:pt idx="156">
                  <c:v>26644.153140501694</c:v>
                </c:pt>
                <c:pt idx="157">
                  <c:v>27278.541783389832</c:v>
                </c:pt>
                <c:pt idx="158">
                  <c:v>27912.930426277966</c:v>
                </c:pt>
                <c:pt idx="159">
                  <c:v>28547.319069166104</c:v>
                </c:pt>
                <c:pt idx="160">
                  <c:v>29181.707712054238</c:v>
                </c:pt>
                <c:pt idx="161">
                  <c:v>29816.096354942372</c:v>
                </c:pt>
                <c:pt idx="162">
                  <c:v>30450.48499783051</c:v>
                </c:pt>
                <c:pt idx="163">
                  <c:v>31084.873640718644</c:v>
                </c:pt>
                <c:pt idx="164">
                  <c:v>31719.262283606782</c:v>
                </c:pt>
                <c:pt idx="165">
                  <c:v>32353.650926494916</c:v>
                </c:pt>
                <c:pt idx="166">
                  <c:v>32988.039569383051</c:v>
                </c:pt>
                <c:pt idx="167">
                  <c:v>33622.428212271188</c:v>
                </c:pt>
                <c:pt idx="168">
                  <c:v>34256.816855159326</c:v>
                </c:pt>
                <c:pt idx="169">
                  <c:v>34891.205498047457</c:v>
                </c:pt>
                <c:pt idx="170">
                  <c:v>35525.594140935595</c:v>
                </c:pt>
                <c:pt idx="171">
                  <c:v>36159.982783823732</c:v>
                </c:pt>
                <c:pt idx="172">
                  <c:v>36794.371426711863</c:v>
                </c:pt>
                <c:pt idx="173">
                  <c:v>37428.760069600001</c:v>
                </c:pt>
                <c:pt idx="174">
                  <c:v>38063.148712488139</c:v>
                </c:pt>
                <c:pt idx="175">
                  <c:v>38697.537355376269</c:v>
                </c:pt>
                <c:pt idx="176">
                  <c:v>39331.925998264407</c:v>
                </c:pt>
                <c:pt idx="177">
                  <c:v>39966.314641152545</c:v>
                </c:pt>
                <c:pt idx="178">
                  <c:v>40600.703284040675</c:v>
                </c:pt>
                <c:pt idx="179">
                  <c:v>41235.091926928813</c:v>
                </c:pt>
                <c:pt idx="180">
                  <c:v>41869.480569816951</c:v>
                </c:pt>
                <c:pt idx="181">
                  <c:v>42503.869212705089</c:v>
                </c:pt>
                <c:pt idx="182">
                  <c:v>43138.25785559322</c:v>
                </c:pt>
                <c:pt idx="183">
                  <c:v>43772.646498481357</c:v>
                </c:pt>
                <c:pt idx="184">
                  <c:v>44407.035141369495</c:v>
                </c:pt>
                <c:pt idx="185">
                  <c:v>45041.423784257626</c:v>
                </c:pt>
                <c:pt idx="186">
                  <c:v>45675.812427145764</c:v>
                </c:pt>
                <c:pt idx="187">
                  <c:v>46310.201070033901</c:v>
                </c:pt>
                <c:pt idx="188">
                  <c:v>46944.589712922032</c:v>
                </c:pt>
                <c:pt idx="189">
                  <c:v>47578.97835581017</c:v>
                </c:pt>
                <c:pt idx="190">
                  <c:v>48213.366998698308</c:v>
                </c:pt>
                <c:pt idx="191">
                  <c:v>48847.755641586446</c:v>
                </c:pt>
                <c:pt idx="192">
                  <c:v>49482.144284474576</c:v>
                </c:pt>
                <c:pt idx="193">
                  <c:v>50116.532927362714</c:v>
                </c:pt>
                <c:pt idx="194">
                  <c:v>50750.921570250852</c:v>
                </c:pt>
                <c:pt idx="195">
                  <c:v>51385.310213138982</c:v>
                </c:pt>
                <c:pt idx="196">
                  <c:v>52019.69885602712</c:v>
                </c:pt>
                <c:pt idx="197">
                  <c:v>52654.087498915258</c:v>
                </c:pt>
                <c:pt idx="198">
                  <c:v>53288.476141803389</c:v>
                </c:pt>
                <c:pt idx="199">
                  <c:v>53922.864784691526</c:v>
                </c:pt>
                <c:pt idx="200">
                  <c:v>54557.253427579664</c:v>
                </c:pt>
                <c:pt idx="201">
                  <c:v>55191.642070467795</c:v>
                </c:pt>
                <c:pt idx="202">
                  <c:v>55826.030713355933</c:v>
                </c:pt>
                <c:pt idx="203">
                  <c:v>56460.419356244071</c:v>
                </c:pt>
                <c:pt idx="204">
                  <c:v>57094.807999132208</c:v>
                </c:pt>
                <c:pt idx="205">
                  <c:v>57729.196642020339</c:v>
                </c:pt>
                <c:pt idx="206">
                  <c:v>58363.585284908477</c:v>
                </c:pt>
                <c:pt idx="207">
                  <c:v>58997.973927796615</c:v>
                </c:pt>
                <c:pt idx="208">
                  <c:v>59632.362570684745</c:v>
                </c:pt>
                <c:pt idx="209">
                  <c:v>60266.751213572883</c:v>
                </c:pt>
                <c:pt idx="210">
                  <c:v>60901.139856461021</c:v>
                </c:pt>
                <c:pt idx="211">
                  <c:v>61535.528499349151</c:v>
                </c:pt>
                <c:pt idx="212">
                  <c:v>62169.917142237289</c:v>
                </c:pt>
                <c:pt idx="213">
                  <c:v>62804.305785125427</c:v>
                </c:pt>
                <c:pt idx="214">
                  <c:v>63438.694428013565</c:v>
                </c:pt>
                <c:pt idx="215">
                  <c:v>64073.083070901695</c:v>
                </c:pt>
                <c:pt idx="216">
                  <c:v>64707.471713789833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09200"/>
        <c:axId val="310699400"/>
      </c:scatterChart>
      <c:valAx>
        <c:axId val="31070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699400"/>
        <c:crosses val="autoZero"/>
        <c:crossBetween val="midCat"/>
      </c:valAx>
      <c:valAx>
        <c:axId val="31069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0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'DEL01'!$F$1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'DEL01'!$E$2:$E$4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'DEL01'!$F$2:$F$4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'DEL01'!$E$7:$E$223</c:f>
              <c:numCache>
                <c:formatCode>General</c:formatCode>
                <c:ptCount val="217"/>
                <c:pt idx="0">
                  <c:v>147130</c:v>
                </c:pt>
                <c:pt idx="1">
                  <c:v>146242.50025641025</c:v>
                </c:pt>
                <c:pt idx="2">
                  <c:v>145355.00051282052</c:v>
                </c:pt>
                <c:pt idx="3">
                  <c:v>144467.50076923077</c:v>
                </c:pt>
                <c:pt idx="4">
                  <c:v>143580.00102564102</c:v>
                </c:pt>
                <c:pt idx="5">
                  <c:v>142692.50128205129</c:v>
                </c:pt>
                <c:pt idx="6">
                  <c:v>141805.00153846154</c:v>
                </c:pt>
                <c:pt idx="7">
                  <c:v>140917.50179487179</c:v>
                </c:pt>
                <c:pt idx="8">
                  <c:v>140030.00205128206</c:v>
                </c:pt>
                <c:pt idx="9">
                  <c:v>139142.50230769231</c:v>
                </c:pt>
                <c:pt idx="10">
                  <c:v>138255.00256410256</c:v>
                </c:pt>
                <c:pt idx="11">
                  <c:v>137367.50282051283</c:v>
                </c:pt>
                <c:pt idx="12">
                  <c:v>136480.00307692308</c:v>
                </c:pt>
                <c:pt idx="13">
                  <c:v>135592.50333333333</c:v>
                </c:pt>
                <c:pt idx="14">
                  <c:v>134705.0035897436</c:v>
                </c:pt>
                <c:pt idx="15">
                  <c:v>133817.50384615385</c:v>
                </c:pt>
                <c:pt idx="16">
                  <c:v>132930.0041025641</c:v>
                </c:pt>
                <c:pt idx="17">
                  <c:v>132042.50435897437</c:v>
                </c:pt>
                <c:pt idx="18">
                  <c:v>131155.00461538462</c:v>
                </c:pt>
                <c:pt idx="19">
                  <c:v>130267.50487179487</c:v>
                </c:pt>
                <c:pt idx="20">
                  <c:v>129380.00512820513</c:v>
                </c:pt>
                <c:pt idx="21">
                  <c:v>128492.50538461539</c:v>
                </c:pt>
                <c:pt idx="22">
                  <c:v>127605.00564102564</c:v>
                </c:pt>
                <c:pt idx="23">
                  <c:v>126717.5058974359</c:v>
                </c:pt>
                <c:pt idx="24">
                  <c:v>125830.00615384616</c:v>
                </c:pt>
                <c:pt idx="25">
                  <c:v>124942.50641025641</c:v>
                </c:pt>
                <c:pt idx="26">
                  <c:v>124055.00666666667</c:v>
                </c:pt>
                <c:pt idx="27">
                  <c:v>123167.50692307693</c:v>
                </c:pt>
                <c:pt idx="28">
                  <c:v>122280.00717948718</c:v>
                </c:pt>
                <c:pt idx="29">
                  <c:v>121392.50743589744</c:v>
                </c:pt>
                <c:pt idx="30">
                  <c:v>120505.0076923077</c:v>
                </c:pt>
                <c:pt idx="31">
                  <c:v>119617.50794871795</c:v>
                </c:pt>
                <c:pt idx="32">
                  <c:v>118730.00820512821</c:v>
                </c:pt>
                <c:pt idx="33">
                  <c:v>117842.50846153847</c:v>
                </c:pt>
                <c:pt idx="34">
                  <c:v>116955.00871794872</c:v>
                </c:pt>
                <c:pt idx="35">
                  <c:v>116067.50897435898</c:v>
                </c:pt>
                <c:pt idx="36">
                  <c:v>115180.00923076924</c:v>
                </c:pt>
                <c:pt idx="37">
                  <c:v>114292.50948717949</c:v>
                </c:pt>
                <c:pt idx="38">
                  <c:v>113405.00974358975</c:v>
                </c:pt>
                <c:pt idx="39">
                  <c:v>112517.51000000001</c:v>
                </c:pt>
                <c:pt idx="40">
                  <c:v>111630.01025641026</c:v>
                </c:pt>
                <c:pt idx="41">
                  <c:v>110742.5105128205</c:v>
                </c:pt>
                <c:pt idx="42">
                  <c:v>109855.01076923078</c:v>
                </c:pt>
                <c:pt idx="43">
                  <c:v>108967.51102564103</c:v>
                </c:pt>
                <c:pt idx="44">
                  <c:v>108080.01128205127</c:v>
                </c:pt>
                <c:pt idx="45">
                  <c:v>107192.51153846155</c:v>
                </c:pt>
                <c:pt idx="46">
                  <c:v>106305.0117948718</c:v>
                </c:pt>
                <c:pt idx="47">
                  <c:v>105417.51205128204</c:v>
                </c:pt>
                <c:pt idx="48">
                  <c:v>104530.01230769232</c:v>
                </c:pt>
                <c:pt idx="49">
                  <c:v>103642.51256410257</c:v>
                </c:pt>
                <c:pt idx="50">
                  <c:v>102755.01282051281</c:v>
                </c:pt>
                <c:pt idx="51">
                  <c:v>101867.51307692309</c:v>
                </c:pt>
                <c:pt idx="52">
                  <c:v>100980.01333333334</c:v>
                </c:pt>
                <c:pt idx="53">
                  <c:v>100092.51358974358</c:v>
                </c:pt>
                <c:pt idx="54">
                  <c:v>99205.013846153844</c:v>
                </c:pt>
                <c:pt idx="55">
                  <c:v>98317.514102564106</c:v>
                </c:pt>
                <c:pt idx="56">
                  <c:v>97430.014358974353</c:v>
                </c:pt>
                <c:pt idx="57">
                  <c:v>96542.514615384614</c:v>
                </c:pt>
                <c:pt idx="58">
                  <c:v>95655.014871794876</c:v>
                </c:pt>
                <c:pt idx="59">
                  <c:v>94767.515128205123</c:v>
                </c:pt>
                <c:pt idx="60">
                  <c:v>93880.015384615384</c:v>
                </c:pt>
                <c:pt idx="61">
                  <c:v>92992.515641025646</c:v>
                </c:pt>
                <c:pt idx="62">
                  <c:v>92105.015897435893</c:v>
                </c:pt>
                <c:pt idx="63">
                  <c:v>91217.516153846154</c:v>
                </c:pt>
                <c:pt idx="64">
                  <c:v>90330.016410256416</c:v>
                </c:pt>
                <c:pt idx="65">
                  <c:v>89442.516666666663</c:v>
                </c:pt>
                <c:pt idx="66">
                  <c:v>88555.016923076924</c:v>
                </c:pt>
                <c:pt idx="67">
                  <c:v>87667.517179487186</c:v>
                </c:pt>
                <c:pt idx="68">
                  <c:v>86780.017435897433</c:v>
                </c:pt>
                <c:pt idx="69">
                  <c:v>85892.517692307694</c:v>
                </c:pt>
                <c:pt idx="70">
                  <c:v>85005.017948717956</c:v>
                </c:pt>
                <c:pt idx="71">
                  <c:v>84117.518205128203</c:v>
                </c:pt>
                <c:pt idx="72">
                  <c:v>83230.018461538464</c:v>
                </c:pt>
                <c:pt idx="73">
                  <c:v>82342.518717948726</c:v>
                </c:pt>
                <c:pt idx="74">
                  <c:v>81455.018974358973</c:v>
                </c:pt>
                <c:pt idx="75">
                  <c:v>80567.519230769234</c:v>
                </c:pt>
                <c:pt idx="76">
                  <c:v>79680.019487179496</c:v>
                </c:pt>
                <c:pt idx="77">
                  <c:v>78792.519743589743</c:v>
                </c:pt>
                <c:pt idx="78">
                  <c:v>77905.02</c:v>
                </c:pt>
                <c:pt idx="79">
                  <c:v>76884.159368421053</c:v>
                </c:pt>
                <c:pt idx="80">
                  <c:v>75863.298736842116</c:v>
                </c:pt>
                <c:pt idx="81">
                  <c:v>74842.438105263165</c:v>
                </c:pt>
                <c:pt idx="82">
                  <c:v>73821.577473684214</c:v>
                </c:pt>
                <c:pt idx="83">
                  <c:v>72800.716842105263</c:v>
                </c:pt>
                <c:pt idx="84">
                  <c:v>71779.856210526326</c:v>
                </c:pt>
                <c:pt idx="85">
                  <c:v>70758.995578947375</c:v>
                </c:pt>
                <c:pt idx="86">
                  <c:v>69738.134947368424</c:v>
                </c:pt>
                <c:pt idx="87">
                  <c:v>68717.274315789473</c:v>
                </c:pt>
                <c:pt idx="88">
                  <c:v>67696.413684210536</c:v>
                </c:pt>
                <c:pt idx="89">
                  <c:v>66675.553052631585</c:v>
                </c:pt>
                <c:pt idx="90">
                  <c:v>65654.692421052634</c:v>
                </c:pt>
                <c:pt idx="91">
                  <c:v>64633.83178947369</c:v>
                </c:pt>
                <c:pt idx="92">
                  <c:v>63612.971157894739</c:v>
                </c:pt>
                <c:pt idx="93">
                  <c:v>62592.110526315795</c:v>
                </c:pt>
                <c:pt idx="94">
                  <c:v>61571.249894736844</c:v>
                </c:pt>
                <c:pt idx="95">
                  <c:v>60550.389263157893</c:v>
                </c:pt>
                <c:pt idx="96">
                  <c:v>59529.528631578949</c:v>
                </c:pt>
                <c:pt idx="97">
                  <c:v>58508.668000000005</c:v>
                </c:pt>
                <c:pt idx="98">
                  <c:v>57487.807368421054</c:v>
                </c:pt>
                <c:pt idx="99">
                  <c:v>56466.946736842103</c:v>
                </c:pt>
                <c:pt idx="100">
                  <c:v>55446.086105263166</c:v>
                </c:pt>
                <c:pt idx="101">
                  <c:v>54425.225473684215</c:v>
                </c:pt>
                <c:pt idx="102">
                  <c:v>53404.364842105264</c:v>
                </c:pt>
                <c:pt idx="103">
                  <c:v>52383.50421052632</c:v>
                </c:pt>
                <c:pt idx="104">
                  <c:v>51362.643578947376</c:v>
                </c:pt>
                <c:pt idx="105">
                  <c:v>50341.782947368425</c:v>
                </c:pt>
                <c:pt idx="106">
                  <c:v>49320.922315789474</c:v>
                </c:pt>
                <c:pt idx="107">
                  <c:v>48300.06168421053</c:v>
                </c:pt>
                <c:pt idx="108">
                  <c:v>47279.201052631586</c:v>
                </c:pt>
                <c:pt idx="109">
                  <c:v>46258.340421052635</c:v>
                </c:pt>
                <c:pt idx="110">
                  <c:v>45237.479789473684</c:v>
                </c:pt>
                <c:pt idx="111">
                  <c:v>44216.61915789474</c:v>
                </c:pt>
                <c:pt idx="112">
                  <c:v>43195.758526315789</c:v>
                </c:pt>
                <c:pt idx="113">
                  <c:v>42174.897894736845</c:v>
                </c:pt>
                <c:pt idx="114">
                  <c:v>41154.037263157894</c:v>
                </c:pt>
                <c:pt idx="115">
                  <c:v>40133.17663157895</c:v>
                </c:pt>
                <c:pt idx="116">
                  <c:v>39112.315999999999</c:v>
                </c:pt>
                <c:pt idx="117">
                  <c:v>38091.455368421055</c:v>
                </c:pt>
                <c:pt idx="118">
                  <c:v>37070.594736842104</c:v>
                </c:pt>
                <c:pt idx="119">
                  <c:v>36049.73410526316</c:v>
                </c:pt>
                <c:pt idx="120">
                  <c:v>35028.873473684209</c:v>
                </c:pt>
                <c:pt idx="121">
                  <c:v>34008.012842105265</c:v>
                </c:pt>
                <c:pt idx="122">
                  <c:v>32987.152210526321</c:v>
                </c:pt>
                <c:pt idx="123">
                  <c:v>31966.29157894737</c:v>
                </c:pt>
                <c:pt idx="124">
                  <c:v>30945.430947368426</c:v>
                </c:pt>
                <c:pt idx="125">
                  <c:v>29924.570315789475</c:v>
                </c:pt>
                <c:pt idx="126">
                  <c:v>28903.709684210531</c:v>
                </c:pt>
                <c:pt idx="127">
                  <c:v>27882.84905263158</c:v>
                </c:pt>
                <c:pt idx="128">
                  <c:v>26861.988421052636</c:v>
                </c:pt>
                <c:pt idx="129">
                  <c:v>25841.127789473685</c:v>
                </c:pt>
                <c:pt idx="130">
                  <c:v>24820.267157894741</c:v>
                </c:pt>
                <c:pt idx="131">
                  <c:v>23799.40652631579</c:v>
                </c:pt>
                <c:pt idx="132">
                  <c:v>22778.545894736846</c:v>
                </c:pt>
                <c:pt idx="133">
                  <c:v>21757.685263157895</c:v>
                </c:pt>
                <c:pt idx="134">
                  <c:v>20736.824631578951</c:v>
                </c:pt>
                <c:pt idx="135">
                  <c:v>19715.964</c:v>
                </c:pt>
                <c:pt idx="136">
                  <c:v>18695.103368421056</c:v>
                </c:pt>
                <c:pt idx="137">
                  <c:v>17674.242736842105</c:v>
                </c:pt>
                <c:pt idx="138">
                  <c:v>16653.382105263161</c:v>
                </c:pt>
                <c:pt idx="139">
                  <c:v>15632.52147368421</c:v>
                </c:pt>
                <c:pt idx="140">
                  <c:v>14611.660842105266</c:v>
                </c:pt>
                <c:pt idx="141">
                  <c:v>13590.800210526315</c:v>
                </c:pt>
                <c:pt idx="142">
                  <c:v>12569.939578947371</c:v>
                </c:pt>
                <c:pt idx="143">
                  <c:v>11549.078947368427</c:v>
                </c:pt>
                <c:pt idx="144">
                  <c:v>10528.218315789476</c:v>
                </c:pt>
                <c:pt idx="145">
                  <c:v>9507.3576842105249</c:v>
                </c:pt>
                <c:pt idx="146">
                  <c:v>8486.4970526315738</c:v>
                </c:pt>
                <c:pt idx="147">
                  <c:v>7465.6364210526372</c:v>
                </c:pt>
                <c:pt idx="148">
                  <c:v>6444.775789473686</c:v>
                </c:pt>
                <c:pt idx="149">
                  <c:v>5423.9151578947349</c:v>
                </c:pt>
                <c:pt idx="150">
                  <c:v>4403.0545263157837</c:v>
                </c:pt>
                <c:pt idx="151">
                  <c:v>3382.1938947368471</c:v>
                </c:pt>
                <c:pt idx="152">
                  <c:v>2361.333263157896</c:v>
                </c:pt>
                <c:pt idx="153">
                  <c:v>1340.4726315789449</c:v>
                </c:pt>
                <c:pt idx="154">
                  <c:v>319.61199999999371</c:v>
                </c:pt>
                <c:pt idx="155">
                  <c:v>-701.24863157894288</c:v>
                </c:pt>
                <c:pt idx="156">
                  <c:v>-1722.109263157894</c:v>
                </c:pt>
                <c:pt idx="157">
                  <c:v>-2742.9698947368452</c:v>
                </c:pt>
                <c:pt idx="158">
                  <c:v>-3763.8305263157963</c:v>
                </c:pt>
                <c:pt idx="159">
                  <c:v>-4784.6911578947329</c:v>
                </c:pt>
                <c:pt idx="160">
                  <c:v>-5805.551789473684</c:v>
                </c:pt>
                <c:pt idx="161">
                  <c:v>-6826.4124210526352</c:v>
                </c:pt>
                <c:pt idx="162">
                  <c:v>-7847.2730526315863</c:v>
                </c:pt>
                <c:pt idx="163">
                  <c:v>-8868.1336842105229</c:v>
                </c:pt>
                <c:pt idx="164">
                  <c:v>-9888.9943157894741</c:v>
                </c:pt>
                <c:pt idx="165">
                  <c:v>-10909.854947368425</c:v>
                </c:pt>
                <c:pt idx="166">
                  <c:v>-11930.715578947362</c:v>
                </c:pt>
                <c:pt idx="167">
                  <c:v>-12951.576210526313</c:v>
                </c:pt>
                <c:pt idx="168">
                  <c:v>-13972.436842105264</c:v>
                </c:pt>
                <c:pt idx="169">
                  <c:v>-14993.297473684215</c:v>
                </c:pt>
                <c:pt idx="170">
                  <c:v>-16014.158105263152</c:v>
                </c:pt>
                <c:pt idx="171">
                  <c:v>-17035.018736842103</c:v>
                </c:pt>
                <c:pt idx="172">
                  <c:v>-18055.879368421054</c:v>
                </c:pt>
                <c:pt idx="173">
                  <c:v>-19076.740000000005</c:v>
                </c:pt>
                <c:pt idx="174">
                  <c:v>-20097.600631578942</c:v>
                </c:pt>
                <c:pt idx="175">
                  <c:v>-21118.461263157893</c:v>
                </c:pt>
                <c:pt idx="176">
                  <c:v>-22139.321894736844</c:v>
                </c:pt>
                <c:pt idx="177">
                  <c:v>-23160.182526315795</c:v>
                </c:pt>
                <c:pt idx="178">
                  <c:v>-24181.043157894732</c:v>
                </c:pt>
                <c:pt idx="179">
                  <c:v>-25201.903789473683</c:v>
                </c:pt>
                <c:pt idx="180">
                  <c:v>-26222.764421052634</c:v>
                </c:pt>
                <c:pt idx="181">
                  <c:v>-27243.625052631585</c:v>
                </c:pt>
                <c:pt idx="182">
                  <c:v>-28264.485684210522</c:v>
                </c:pt>
                <c:pt idx="183">
                  <c:v>-29285.346315789473</c:v>
                </c:pt>
                <c:pt idx="184">
                  <c:v>-30306.206947368424</c:v>
                </c:pt>
                <c:pt idx="185">
                  <c:v>-31327.067578947375</c:v>
                </c:pt>
                <c:pt idx="186">
                  <c:v>-32347.928210526312</c:v>
                </c:pt>
                <c:pt idx="187">
                  <c:v>-33368.788842105263</c:v>
                </c:pt>
                <c:pt idx="188">
                  <c:v>-34389.649473684214</c:v>
                </c:pt>
                <c:pt idx="189">
                  <c:v>-35410.510105263165</c:v>
                </c:pt>
                <c:pt idx="190">
                  <c:v>-36431.370736842102</c:v>
                </c:pt>
                <c:pt idx="191">
                  <c:v>-37452.231368421053</c:v>
                </c:pt>
                <c:pt idx="192">
                  <c:v>-38473.092000000004</c:v>
                </c:pt>
                <c:pt idx="193">
                  <c:v>-39493.952631578955</c:v>
                </c:pt>
                <c:pt idx="194">
                  <c:v>-40514.813263157892</c:v>
                </c:pt>
                <c:pt idx="195">
                  <c:v>-41535.673894736843</c:v>
                </c:pt>
                <c:pt idx="196">
                  <c:v>-42556.534526315794</c:v>
                </c:pt>
                <c:pt idx="197">
                  <c:v>-43577.395157894745</c:v>
                </c:pt>
                <c:pt idx="198">
                  <c:v>-44598.255789473682</c:v>
                </c:pt>
                <c:pt idx="199">
                  <c:v>-45619.116421052633</c:v>
                </c:pt>
                <c:pt idx="200">
                  <c:v>-46639.977052631584</c:v>
                </c:pt>
                <c:pt idx="201">
                  <c:v>-47660.837684210535</c:v>
                </c:pt>
                <c:pt idx="202">
                  <c:v>-48681.698315789472</c:v>
                </c:pt>
                <c:pt idx="203">
                  <c:v>-49702.558947368423</c:v>
                </c:pt>
                <c:pt idx="204">
                  <c:v>-50723.419578947374</c:v>
                </c:pt>
                <c:pt idx="205">
                  <c:v>-51744.280210526325</c:v>
                </c:pt>
                <c:pt idx="206">
                  <c:v>-52765.140842105262</c:v>
                </c:pt>
                <c:pt idx="207">
                  <c:v>-53786.001473684199</c:v>
                </c:pt>
                <c:pt idx="208">
                  <c:v>-54806.86210526315</c:v>
                </c:pt>
                <c:pt idx="209">
                  <c:v>-55827.722736842101</c:v>
                </c:pt>
                <c:pt idx="210">
                  <c:v>-56848.583368421052</c:v>
                </c:pt>
                <c:pt idx="211">
                  <c:v>-57869.444000000003</c:v>
                </c:pt>
                <c:pt idx="212">
                  <c:v>-58890.304631578954</c:v>
                </c:pt>
                <c:pt idx="213">
                  <c:v>-59911.165263157905</c:v>
                </c:pt>
                <c:pt idx="214">
                  <c:v>-60932.025894736857</c:v>
                </c:pt>
                <c:pt idx="215">
                  <c:v>-61952.886526315779</c:v>
                </c:pt>
                <c:pt idx="216">
                  <c:v>-62973.74715789473</c:v>
                </c:pt>
              </c:numCache>
            </c:numRef>
          </c:xVal>
          <c:yVal>
            <c:numRef>
              <c:f>'DEL01'!$F$7:$F$223</c:f>
              <c:numCache>
                <c:formatCode>General</c:formatCode>
                <c:ptCount val="217"/>
                <c:pt idx="0">
                  <c:v>34833.769999999997</c:v>
                </c:pt>
                <c:pt idx="1">
                  <c:v>34984.091025641021</c:v>
                </c:pt>
                <c:pt idx="2">
                  <c:v>35134.412051282045</c:v>
                </c:pt>
                <c:pt idx="3">
                  <c:v>35284.733076923076</c:v>
                </c:pt>
                <c:pt idx="4">
                  <c:v>35435.0541025641</c:v>
                </c:pt>
                <c:pt idx="5">
                  <c:v>35585.375128205123</c:v>
                </c:pt>
                <c:pt idx="6">
                  <c:v>35735.696153846147</c:v>
                </c:pt>
                <c:pt idx="7">
                  <c:v>35886.017179487179</c:v>
                </c:pt>
                <c:pt idx="8">
                  <c:v>36036.338205128202</c:v>
                </c:pt>
                <c:pt idx="9">
                  <c:v>36186.659230769226</c:v>
                </c:pt>
                <c:pt idx="10">
                  <c:v>36336.98025641025</c:v>
                </c:pt>
                <c:pt idx="11">
                  <c:v>36487.301282051281</c:v>
                </c:pt>
                <c:pt idx="12">
                  <c:v>36637.622307692305</c:v>
                </c:pt>
                <c:pt idx="13">
                  <c:v>36787.943333333329</c:v>
                </c:pt>
                <c:pt idx="14">
                  <c:v>36938.264358974353</c:v>
                </c:pt>
                <c:pt idx="15">
                  <c:v>37088.585384615384</c:v>
                </c:pt>
                <c:pt idx="16">
                  <c:v>37238.906410256408</c:v>
                </c:pt>
                <c:pt idx="17">
                  <c:v>37389.227435897432</c:v>
                </c:pt>
                <c:pt idx="18">
                  <c:v>37539.548461538456</c:v>
                </c:pt>
                <c:pt idx="19">
                  <c:v>37689.869487179487</c:v>
                </c:pt>
                <c:pt idx="20">
                  <c:v>37840.190512820511</c:v>
                </c:pt>
                <c:pt idx="21">
                  <c:v>37990.511538461535</c:v>
                </c:pt>
                <c:pt idx="22">
                  <c:v>38140.832564102559</c:v>
                </c:pt>
                <c:pt idx="23">
                  <c:v>38291.15358974359</c:v>
                </c:pt>
                <c:pt idx="24">
                  <c:v>38441.474615384614</c:v>
                </c:pt>
                <c:pt idx="25">
                  <c:v>38591.795641025637</c:v>
                </c:pt>
                <c:pt idx="26">
                  <c:v>38742.116666666661</c:v>
                </c:pt>
                <c:pt idx="27">
                  <c:v>38892.437692307692</c:v>
                </c:pt>
                <c:pt idx="28">
                  <c:v>39042.758717948716</c:v>
                </c:pt>
                <c:pt idx="29">
                  <c:v>39193.07974358974</c:v>
                </c:pt>
                <c:pt idx="30">
                  <c:v>39343.400769230764</c:v>
                </c:pt>
                <c:pt idx="31">
                  <c:v>39493.721794871795</c:v>
                </c:pt>
                <c:pt idx="32">
                  <c:v>39644.042820512819</c:v>
                </c:pt>
                <c:pt idx="33">
                  <c:v>39794.363846153843</c:v>
                </c:pt>
                <c:pt idx="34">
                  <c:v>39944.684871794867</c:v>
                </c:pt>
                <c:pt idx="35">
                  <c:v>40095.005897435898</c:v>
                </c:pt>
                <c:pt idx="36">
                  <c:v>40245.326923076922</c:v>
                </c:pt>
                <c:pt idx="37">
                  <c:v>40395.647948717946</c:v>
                </c:pt>
                <c:pt idx="38">
                  <c:v>40545.96897435897</c:v>
                </c:pt>
                <c:pt idx="39">
                  <c:v>40696.289999999994</c:v>
                </c:pt>
                <c:pt idx="40">
                  <c:v>40846.611025641025</c:v>
                </c:pt>
                <c:pt idx="41">
                  <c:v>40996.932051282049</c:v>
                </c:pt>
                <c:pt idx="42">
                  <c:v>41147.253076923073</c:v>
                </c:pt>
                <c:pt idx="43">
                  <c:v>41297.574102564104</c:v>
                </c:pt>
                <c:pt idx="44">
                  <c:v>41447.895128205128</c:v>
                </c:pt>
                <c:pt idx="45">
                  <c:v>41598.216153846151</c:v>
                </c:pt>
                <c:pt idx="46">
                  <c:v>41748.537179487175</c:v>
                </c:pt>
                <c:pt idx="47">
                  <c:v>41898.858205128199</c:v>
                </c:pt>
                <c:pt idx="48">
                  <c:v>42049.17923076923</c:v>
                </c:pt>
                <c:pt idx="49">
                  <c:v>42199.500256410254</c:v>
                </c:pt>
                <c:pt idx="50">
                  <c:v>42349.821282051278</c:v>
                </c:pt>
                <c:pt idx="51">
                  <c:v>42500.142307692309</c:v>
                </c:pt>
                <c:pt idx="52">
                  <c:v>42650.463333333333</c:v>
                </c:pt>
                <c:pt idx="53">
                  <c:v>42800.784358974357</c:v>
                </c:pt>
                <c:pt idx="54">
                  <c:v>42951.105384615381</c:v>
                </c:pt>
                <c:pt idx="55">
                  <c:v>43101.426410256405</c:v>
                </c:pt>
                <c:pt idx="56">
                  <c:v>43251.747435897436</c:v>
                </c:pt>
                <c:pt idx="57">
                  <c:v>43402.06846153846</c:v>
                </c:pt>
                <c:pt idx="58">
                  <c:v>43552.389487179484</c:v>
                </c:pt>
                <c:pt idx="59">
                  <c:v>43702.710512820515</c:v>
                </c:pt>
                <c:pt idx="60">
                  <c:v>43853.031538461539</c:v>
                </c:pt>
                <c:pt idx="61">
                  <c:v>44003.352564102563</c:v>
                </c:pt>
                <c:pt idx="62">
                  <c:v>44153.673589743586</c:v>
                </c:pt>
                <c:pt idx="63">
                  <c:v>44303.99461538461</c:v>
                </c:pt>
                <c:pt idx="64">
                  <c:v>44454.315641025634</c:v>
                </c:pt>
                <c:pt idx="65">
                  <c:v>44604.636666666665</c:v>
                </c:pt>
                <c:pt idx="66">
                  <c:v>44754.957692307689</c:v>
                </c:pt>
                <c:pt idx="67">
                  <c:v>44905.278717948713</c:v>
                </c:pt>
                <c:pt idx="68">
                  <c:v>45055.599743589744</c:v>
                </c:pt>
                <c:pt idx="69">
                  <c:v>45205.920769230768</c:v>
                </c:pt>
                <c:pt idx="70">
                  <c:v>45356.241794871792</c:v>
                </c:pt>
                <c:pt idx="71">
                  <c:v>45506.562820512816</c:v>
                </c:pt>
                <c:pt idx="72">
                  <c:v>45656.88384615384</c:v>
                </c:pt>
                <c:pt idx="73">
                  <c:v>45807.204871794871</c:v>
                </c:pt>
                <c:pt idx="74">
                  <c:v>45957.525897435895</c:v>
                </c:pt>
                <c:pt idx="75">
                  <c:v>46107.846923076919</c:v>
                </c:pt>
                <c:pt idx="76">
                  <c:v>46258.16794871795</c:v>
                </c:pt>
                <c:pt idx="77">
                  <c:v>46408.488974358974</c:v>
                </c:pt>
                <c:pt idx="78">
                  <c:v>46558.81</c:v>
                </c:pt>
                <c:pt idx="79">
                  <c:v>46729.457421052626</c:v>
                </c:pt>
                <c:pt idx="80">
                  <c:v>46900.104842105262</c:v>
                </c:pt>
                <c:pt idx="81">
                  <c:v>47070.75226315789</c:v>
                </c:pt>
                <c:pt idx="82">
                  <c:v>47241.399684210526</c:v>
                </c:pt>
                <c:pt idx="83">
                  <c:v>47412.047105263155</c:v>
                </c:pt>
                <c:pt idx="84">
                  <c:v>47582.69452631579</c:v>
                </c:pt>
                <c:pt idx="85">
                  <c:v>47753.341947368419</c:v>
                </c:pt>
                <c:pt idx="86">
                  <c:v>47923.989368421047</c:v>
                </c:pt>
                <c:pt idx="87">
                  <c:v>48094.636789473683</c:v>
                </c:pt>
                <c:pt idx="88">
                  <c:v>48265.284210526312</c:v>
                </c:pt>
                <c:pt idx="89">
                  <c:v>48435.931631578947</c:v>
                </c:pt>
                <c:pt idx="90">
                  <c:v>48606.579052631576</c:v>
                </c:pt>
                <c:pt idx="91">
                  <c:v>48777.226473684212</c:v>
                </c:pt>
                <c:pt idx="92">
                  <c:v>48947.87389473684</c:v>
                </c:pt>
                <c:pt idx="93">
                  <c:v>49118.521315789476</c:v>
                </c:pt>
                <c:pt idx="94">
                  <c:v>49289.168736842104</c:v>
                </c:pt>
                <c:pt idx="95">
                  <c:v>49459.816157894733</c:v>
                </c:pt>
                <c:pt idx="96">
                  <c:v>49630.463578947369</c:v>
                </c:pt>
                <c:pt idx="97">
                  <c:v>49801.110999999997</c:v>
                </c:pt>
                <c:pt idx="98">
                  <c:v>49971.758421052633</c:v>
                </c:pt>
                <c:pt idx="99">
                  <c:v>50142.405842105261</c:v>
                </c:pt>
                <c:pt idx="100">
                  <c:v>50313.053263157897</c:v>
                </c:pt>
                <c:pt idx="101">
                  <c:v>50483.700684210526</c:v>
                </c:pt>
                <c:pt idx="102">
                  <c:v>50654.348105263154</c:v>
                </c:pt>
                <c:pt idx="103">
                  <c:v>50824.99552631579</c:v>
                </c:pt>
                <c:pt idx="104">
                  <c:v>50995.642947368418</c:v>
                </c:pt>
                <c:pt idx="105">
                  <c:v>51166.290368421054</c:v>
                </c:pt>
                <c:pt idx="106">
                  <c:v>51336.937789473683</c:v>
                </c:pt>
                <c:pt idx="107">
                  <c:v>51507.585210526318</c:v>
                </c:pt>
                <c:pt idx="108">
                  <c:v>51678.232631578947</c:v>
                </c:pt>
                <c:pt idx="109">
                  <c:v>51848.880052631575</c:v>
                </c:pt>
                <c:pt idx="110">
                  <c:v>52019.527473684211</c:v>
                </c:pt>
                <c:pt idx="111">
                  <c:v>52190.17489473684</c:v>
                </c:pt>
                <c:pt idx="112">
                  <c:v>52360.822315789475</c:v>
                </c:pt>
                <c:pt idx="113">
                  <c:v>52531.469736842104</c:v>
                </c:pt>
                <c:pt idx="114">
                  <c:v>52702.11715789474</c:v>
                </c:pt>
                <c:pt idx="115">
                  <c:v>52872.764578947368</c:v>
                </c:pt>
                <c:pt idx="116">
                  <c:v>53043.411999999997</c:v>
                </c:pt>
                <c:pt idx="117">
                  <c:v>53214.059421052632</c:v>
                </c:pt>
                <c:pt idx="118">
                  <c:v>53384.706842105261</c:v>
                </c:pt>
                <c:pt idx="119">
                  <c:v>53555.354263157897</c:v>
                </c:pt>
                <c:pt idx="120">
                  <c:v>53726.001684210525</c:v>
                </c:pt>
                <c:pt idx="121">
                  <c:v>53896.649105263161</c:v>
                </c:pt>
                <c:pt idx="122">
                  <c:v>54067.296526315789</c:v>
                </c:pt>
                <c:pt idx="123">
                  <c:v>54237.943947368418</c:v>
                </c:pt>
                <c:pt idx="124">
                  <c:v>54408.591368421054</c:v>
                </c:pt>
                <c:pt idx="125">
                  <c:v>54579.238789473682</c:v>
                </c:pt>
                <c:pt idx="126">
                  <c:v>54749.886210526318</c:v>
                </c:pt>
                <c:pt idx="127">
                  <c:v>54920.533631578946</c:v>
                </c:pt>
                <c:pt idx="128">
                  <c:v>55091.181052631582</c:v>
                </c:pt>
                <c:pt idx="129">
                  <c:v>55261.828473684211</c:v>
                </c:pt>
                <c:pt idx="130">
                  <c:v>55432.475894736839</c:v>
                </c:pt>
                <c:pt idx="131">
                  <c:v>55603.123315789475</c:v>
                </c:pt>
                <c:pt idx="132">
                  <c:v>55773.770736842111</c:v>
                </c:pt>
                <c:pt idx="133">
                  <c:v>55944.418157894739</c:v>
                </c:pt>
                <c:pt idx="134">
                  <c:v>56115.065578947368</c:v>
                </c:pt>
                <c:pt idx="135">
                  <c:v>56285.713000000003</c:v>
                </c:pt>
                <c:pt idx="136">
                  <c:v>56456.360421052632</c:v>
                </c:pt>
                <c:pt idx="137">
                  <c:v>56627.00784210526</c:v>
                </c:pt>
                <c:pt idx="138">
                  <c:v>56797.655263157896</c:v>
                </c:pt>
                <c:pt idx="139">
                  <c:v>56968.302684210532</c:v>
                </c:pt>
                <c:pt idx="140">
                  <c:v>57138.95010526316</c:v>
                </c:pt>
                <c:pt idx="141">
                  <c:v>57309.597526315789</c:v>
                </c:pt>
                <c:pt idx="142">
                  <c:v>57480.244947368425</c:v>
                </c:pt>
                <c:pt idx="143">
                  <c:v>57650.892368421053</c:v>
                </c:pt>
                <c:pt idx="144">
                  <c:v>57821.539789473682</c:v>
                </c:pt>
                <c:pt idx="145">
                  <c:v>57992.187210526317</c:v>
                </c:pt>
                <c:pt idx="146">
                  <c:v>58162.834631578953</c:v>
                </c:pt>
                <c:pt idx="147">
                  <c:v>58333.482052631582</c:v>
                </c:pt>
                <c:pt idx="148">
                  <c:v>58504.12947368421</c:v>
                </c:pt>
                <c:pt idx="149">
                  <c:v>58674.776894736846</c:v>
                </c:pt>
                <c:pt idx="150">
                  <c:v>58845.424315789474</c:v>
                </c:pt>
                <c:pt idx="151">
                  <c:v>59016.07173684211</c:v>
                </c:pt>
                <c:pt idx="152">
                  <c:v>59186.719157894739</c:v>
                </c:pt>
                <c:pt idx="153">
                  <c:v>59357.366578947374</c:v>
                </c:pt>
                <c:pt idx="154">
                  <c:v>59528.014000000003</c:v>
                </c:pt>
                <c:pt idx="155">
                  <c:v>59698.661421052631</c:v>
                </c:pt>
                <c:pt idx="156">
                  <c:v>59869.308842105267</c:v>
                </c:pt>
                <c:pt idx="157">
                  <c:v>60039.956263157896</c:v>
                </c:pt>
                <c:pt idx="158">
                  <c:v>60210.603684210531</c:v>
                </c:pt>
                <c:pt idx="159">
                  <c:v>60381.25110526316</c:v>
                </c:pt>
                <c:pt idx="160">
                  <c:v>60551.898526315796</c:v>
                </c:pt>
                <c:pt idx="161">
                  <c:v>60722.545947368424</c:v>
                </c:pt>
                <c:pt idx="162">
                  <c:v>60893.193368421053</c:v>
                </c:pt>
                <c:pt idx="163">
                  <c:v>61063.840789473688</c:v>
                </c:pt>
                <c:pt idx="164">
                  <c:v>61234.488210526317</c:v>
                </c:pt>
                <c:pt idx="165">
                  <c:v>61405.135631578953</c:v>
                </c:pt>
                <c:pt idx="166">
                  <c:v>61575.783052631581</c:v>
                </c:pt>
                <c:pt idx="167">
                  <c:v>61746.430473684217</c:v>
                </c:pt>
                <c:pt idx="168">
                  <c:v>61917.077894736845</c:v>
                </c:pt>
                <c:pt idx="169">
                  <c:v>62087.725315789474</c:v>
                </c:pt>
                <c:pt idx="170">
                  <c:v>62258.37273684211</c:v>
                </c:pt>
                <c:pt idx="171">
                  <c:v>62429.020157894738</c:v>
                </c:pt>
                <c:pt idx="172">
                  <c:v>62599.667578947374</c:v>
                </c:pt>
                <c:pt idx="173">
                  <c:v>62770.315000000002</c:v>
                </c:pt>
                <c:pt idx="174">
                  <c:v>62940.962421052638</c:v>
                </c:pt>
                <c:pt idx="175">
                  <c:v>63111.609842105267</c:v>
                </c:pt>
                <c:pt idx="176">
                  <c:v>63282.257263157895</c:v>
                </c:pt>
                <c:pt idx="177">
                  <c:v>63452.904684210531</c:v>
                </c:pt>
                <c:pt idx="178">
                  <c:v>63623.552105263167</c:v>
                </c:pt>
                <c:pt idx="179">
                  <c:v>63794.199526315795</c:v>
                </c:pt>
                <c:pt idx="180">
                  <c:v>63964.846947368424</c:v>
                </c:pt>
                <c:pt idx="181">
                  <c:v>64135.494368421059</c:v>
                </c:pt>
                <c:pt idx="182">
                  <c:v>64306.141789473688</c:v>
                </c:pt>
                <c:pt idx="183">
                  <c:v>64476.789210526316</c:v>
                </c:pt>
                <c:pt idx="184">
                  <c:v>64647.436631578952</c:v>
                </c:pt>
                <c:pt idx="185">
                  <c:v>64818.084052631588</c:v>
                </c:pt>
                <c:pt idx="186">
                  <c:v>64988.731473684216</c:v>
                </c:pt>
                <c:pt idx="187">
                  <c:v>65159.378894736845</c:v>
                </c:pt>
                <c:pt idx="188">
                  <c:v>65330.026315789481</c:v>
                </c:pt>
                <c:pt idx="189">
                  <c:v>65500.673736842109</c:v>
                </c:pt>
                <c:pt idx="190">
                  <c:v>65671.321157894738</c:v>
                </c:pt>
                <c:pt idx="191">
                  <c:v>65841.968578947373</c:v>
                </c:pt>
                <c:pt idx="192">
                  <c:v>66012.616000000009</c:v>
                </c:pt>
                <c:pt idx="193">
                  <c:v>66183.26342105263</c:v>
                </c:pt>
                <c:pt idx="194">
                  <c:v>66353.910842105266</c:v>
                </c:pt>
                <c:pt idx="195">
                  <c:v>66524.558263157902</c:v>
                </c:pt>
                <c:pt idx="196">
                  <c:v>66695.205684210523</c:v>
                </c:pt>
                <c:pt idx="197">
                  <c:v>66865.853105263159</c:v>
                </c:pt>
                <c:pt idx="198">
                  <c:v>67036.500526315795</c:v>
                </c:pt>
                <c:pt idx="199">
                  <c:v>67207.14794736843</c:v>
                </c:pt>
                <c:pt idx="200">
                  <c:v>67377.795368421066</c:v>
                </c:pt>
                <c:pt idx="201">
                  <c:v>67548.442789473687</c:v>
                </c:pt>
                <c:pt idx="202">
                  <c:v>67719.090210526323</c:v>
                </c:pt>
                <c:pt idx="203">
                  <c:v>67889.737631578959</c:v>
                </c:pt>
                <c:pt idx="204">
                  <c:v>68060.38505263158</c:v>
                </c:pt>
                <c:pt idx="205">
                  <c:v>68231.032473684216</c:v>
                </c:pt>
                <c:pt idx="206">
                  <c:v>68401.679894736852</c:v>
                </c:pt>
                <c:pt idx="207">
                  <c:v>68572.327315789473</c:v>
                </c:pt>
                <c:pt idx="208">
                  <c:v>68742.974736842109</c:v>
                </c:pt>
                <c:pt idx="209">
                  <c:v>68913.622157894744</c:v>
                </c:pt>
                <c:pt idx="210">
                  <c:v>69084.269578947366</c:v>
                </c:pt>
                <c:pt idx="211">
                  <c:v>69254.917000000001</c:v>
                </c:pt>
                <c:pt idx="212">
                  <c:v>69425.564421052637</c:v>
                </c:pt>
                <c:pt idx="213">
                  <c:v>69596.211842105273</c:v>
                </c:pt>
                <c:pt idx="214">
                  <c:v>69766.859263157909</c:v>
                </c:pt>
                <c:pt idx="215">
                  <c:v>69937.50668421053</c:v>
                </c:pt>
                <c:pt idx="216">
                  <c:v>70108.154105263166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00576"/>
        <c:axId val="310701752"/>
      </c:scatterChart>
      <c:valAx>
        <c:axId val="31070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01752"/>
        <c:crosses val="autoZero"/>
        <c:crossBetween val="midCat"/>
      </c:valAx>
      <c:valAx>
        <c:axId val="31070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0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-120745.3</c:v>
                </c:pt>
                <c:pt idx="1">
                  <c:v>0.2718506</c:v>
                </c:pt>
                <c:pt idx="2">
                  <c:v>120380.9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25834.03</c:v>
                </c:pt>
                <c:pt idx="1">
                  <c:v>-0.16986080000000001</c:v>
                </c:pt>
                <c:pt idx="2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66-45E3-9359-721E2C95D55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'FIN123'!$E$7:$E$271</c:f>
              <c:numCache>
                <c:formatCode>General</c:formatCode>
                <c:ptCount val="265"/>
                <c:pt idx="0">
                  <c:v>-120745.3</c:v>
                </c:pt>
                <c:pt idx="1">
                  <c:v>-119627.28544582779</c:v>
                </c:pt>
                <c:pt idx="2">
                  <c:v>-118509.27089165556</c:v>
                </c:pt>
                <c:pt idx="3">
                  <c:v>-117391.25633748334</c:v>
                </c:pt>
                <c:pt idx="4">
                  <c:v>-116273.24178331111</c:v>
                </c:pt>
                <c:pt idx="5">
                  <c:v>-115155.22722913889</c:v>
                </c:pt>
                <c:pt idx="6">
                  <c:v>-114037.21267496666</c:v>
                </c:pt>
                <c:pt idx="7">
                  <c:v>-112919.19812079445</c:v>
                </c:pt>
                <c:pt idx="8">
                  <c:v>-111801.18356662223</c:v>
                </c:pt>
                <c:pt idx="9">
                  <c:v>-110683.16901245</c:v>
                </c:pt>
                <c:pt idx="10">
                  <c:v>-109565.15445827779</c:v>
                </c:pt>
                <c:pt idx="11">
                  <c:v>-108447.13990410556</c:v>
                </c:pt>
                <c:pt idx="12">
                  <c:v>-107329.12534993334</c:v>
                </c:pt>
                <c:pt idx="13">
                  <c:v>-106211.11079576111</c:v>
                </c:pt>
                <c:pt idx="14">
                  <c:v>-105093.09624158889</c:v>
                </c:pt>
                <c:pt idx="15">
                  <c:v>-103975.08168741668</c:v>
                </c:pt>
                <c:pt idx="16">
                  <c:v>-102857.06713324445</c:v>
                </c:pt>
                <c:pt idx="17">
                  <c:v>-101739.05257907223</c:v>
                </c:pt>
                <c:pt idx="18">
                  <c:v>-100621.0380249</c:v>
                </c:pt>
                <c:pt idx="19">
                  <c:v>-99503.023470727785</c:v>
                </c:pt>
                <c:pt idx="20">
                  <c:v>-98385.008916555555</c:v>
                </c:pt>
                <c:pt idx="21">
                  <c:v>-97266.994362383339</c:v>
                </c:pt>
                <c:pt idx="22">
                  <c:v>-96148.979808211123</c:v>
                </c:pt>
                <c:pt idx="23">
                  <c:v>-95030.965254038892</c:v>
                </c:pt>
                <c:pt idx="24">
                  <c:v>-93912.950699866677</c:v>
                </c:pt>
                <c:pt idx="25">
                  <c:v>-92794.936145694446</c:v>
                </c:pt>
                <c:pt idx="26">
                  <c:v>-91676.92159152223</c:v>
                </c:pt>
                <c:pt idx="27">
                  <c:v>-90558.90703735</c:v>
                </c:pt>
                <c:pt idx="28">
                  <c:v>-89440.892483177784</c:v>
                </c:pt>
                <c:pt idx="29">
                  <c:v>-88322.877929005568</c:v>
                </c:pt>
                <c:pt idx="30">
                  <c:v>-87204.863374833338</c:v>
                </c:pt>
                <c:pt idx="31">
                  <c:v>-86086.848820661107</c:v>
                </c:pt>
                <c:pt idx="32">
                  <c:v>-84968.834266488891</c:v>
                </c:pt>
                <c:pt idx="33">
                  <c:v>-83850.819712316676</c:v>
                </c:pt>
                <c:pt idx="34">
                  <c:v>-82732.805158144445</c:v>
                </c:pt>
                <c:pt idx="35">
                  <c:v>-81614.790603972229</c:v>
                </c:pt>
                <c:pt idx="36">
                  <c:v>-80496.776049800013</c:v>
                </c:pt>
                <c:pt idx="37">
                  <c:v>-79378.761495627783</c:v>
                </c:pt>
                <c:pt idx="38">
                  <c:v>-78260.746941455553</c:v>
                </c:pt>
                <c:pt idx="39">
                  <c:v>-77142.732387283337</c:v>
                </c:pt>
                <c:pt idx="40">
                  <c:v>-76024.717833111121</c:v>
                </c:pt>
                <c:pt idx="41">
                  <c:v>-74906.70327893889</c:v>
                </c:pt>
                <c:pt idx="42">
                  <c:v>-73788.688724766675</c:v>
                </c:pt>
                <c:pt idx="43">
                  <c:v>-72670.674170594459</c:v>
                </c:pt>
                <c:pt idx="44">
                  <c:v>-71552.659616422228</c:v>
                </c:pt>
                <c:pt idx="45">
                  <c:v>-70434.645062249998</c:v>
                </c:pt>
                <c:pt idx="46">
                  <c:v>-69316.630508077782</c:v>
                </c:pt>
                <c:pt idx="47">
                  <c:v>-68198.615953905566</c:v>
                </c:pt>
                <c:pt idx="48">
                  <c:v>-67080.601399733336</c:v>
                </c:pt>
                <c:pt idx="49">
                  <c:v>-65962.58684556112</c:v>
                </c:pt>
                <c:pt idx="50">
                  <c:v>-64844.572291388897</c:v>
                </c:pt>
                <c:pt idx="51">
                  <c:v>-63726.557737216674</c:v>
                </c:pt>
                <c:pt idx="52">
                  <c:v>-62608.54318304445</c:v>
                </c:pt>
                <c:pt idx="53">
                  <c:v>-61490.528628872227</c:v>
                </c:pt>
                <c:pt idx="54">
                  <c:v>-60372.514074700004</c:v>
                </c:pt>
                <c:pt idx="55">
                  <c:v>-59254.499520527788</c:v>
                </c:pt>
                <c:pt idx="56">
                  <c:v>-58136.484966355565</c:v>
                </c:pt>
                <c:pt idx="57">
                  <c:v>-57018.470412183342</c:v>
                </c:pt>
                <c:pt idx="58">
                  <c:v>-55900.455858011119</c:v>
                </c:pt>
                <c:pt idx="59">
                  <c:v>-54782.441303838903</c:v>
                </c:pt>
                <c:pt idx="60">
                  <c:v>-53664.426749666673</c:v>
                </c:pt>
                <c:pt idx="61">
                  <c:v>-52546.412195494457</c:v>
                </c:pt>
                <c:pt idx="62">
                  <c:v>-51428.397641322226</c:v>
                </c:pt>
                <c:pt idx="63">
                  <c:v>-50310.38308715001</c:v>
                </c:pt>
                <c:pt idx="64">
                  <c:v>-49192.36853297778</c:v>
                </c:pt>
                <c:pt idx="65">
                  <c:v>-48074.353978805564</c:v>
                </c:pt>
                <c:pt idx="66">
                  <c:v>-46956.339424633348</c:v>
                </c:pt>
                <c:pt idx="67">
                  <c:v>-45838.324870461118</c:v>
                </c:pt>
                <c:pt idx="68">
                  <c:v>-44720.310316288902</c:v>
                </c:pt>
                <c:pt idx="69">
                  <c:v>-43602.295762116672</c:v>
                </c:pt>
                <c:pt idx="70">
                  <c:v>-42484.281207944456</c:v>
                </c:pt>
                <c:pt idx="71">
                  <c:v>-41366.266653772225</c:v>
                </c:pt>
                <c:pt idx="72">
                  <c:v>-40248.252099600009</c:v>
                </c:pt>
                <c:pt idx="73">
                  <c:v>-39130.237545427779</c:v>
                </c:pt>
                <c:pt idx="74">
                  <c:v>-38012.222991255563</c:v>
                </c:pt>
                <c:pt idx="75">
                  <c:v>-36894.208437083347</c:v>
                </c:pt>
                <c:pt idx="76">
                  <c:v>-35776.193882911117</c:v>
                </c:pt>
                <c:pt idx="77">
                  <c:v>-34658.179328738901</c:v>
                </c:pt>
                <c:pt idx="78">
                  <c:v>-33540.164774566671</c:v>
                </c:pt>
                <c:pt idx="79">
                  <c:v>-32422.150220394455</c:v>
                </c:pt>
                <c:pt idx="80">
                  <c:v>-31304.135666222224</c:v>
                </c:pt>
                <c:pt idx="81">
                  <c:v>-30186.121112050008</c:v>
                </c:pt>
                <c:pt idx="82">
                  <c:v>-29068.106557877793</c:v>
                </c:pt>
                <c:pt idx="83">
                  <c:v>-27950.092003705562</c:v>
                </c:pt>
                <c:pt idx="84">
                  <c:v>-26832.077449533346</c:v>
                </c:pt>
                <c:pt idx="85">
                  <c:v>-25714.062895361116</c:v>
                </c:pt>
                <c:pt idx="86">
                  <c:v>-24596.0483411889</c:v>
                </c:pt>
                <c:pt idx="87">
                  <c:v>-23478.03378701667</c:v>
                </c:pt>
                <c:pt idx="88">
                  <c:v>-22360.019232844454</c:v>
                </c:pt>
                <c:pt idx="89">
                  <c:v>-21242.004678672238</c:v>
                </c:pt>
                <c:pt idx="90">
                  <c:v>-20123.990124500007</c:v>
                </c:pt>
                <c:pt idx="91">
                  <c:v>-19005.975570327792</c:v>
                </c:pt>
                <c:pt idx="92">
                  <c:v>-17887.961016155561</c:v>
                </c:pt>
                <c:pt idx="93">
                  <c:v>-16769.946461983345</c:v>
                </c:pt>
                <c:pt idx="94">
                  <c:v>-15651.931907811115</c:v>
                </c:pt>
                <c:pt idx="95">
                  <c:v>-14533.917353638899</c:v>
                </c:pt>
                <c:pt idx="96">
                  <c:v>-13415.902799466683</c:v>
                </c:pt>
                <c:pt idx="97">
                  <c:v>-12297.888245294453</c:v>
                </c:pt>
                <c:pt idx="98">
                  <c:v>-11179.873691122237</c:v>
                </c:pt>
                <c:pt idx="99">
                  <c:v>-10061.859136950006</c:v>
                </c:pt>
                <c:pt idx="100">
                  <c:v>-8943.8445827777905</c:v>
                </c:pt>
                <c:pt idx="101">
                  <c:v>-7825.8300286055601</c:v>
                </c:pt>
                <c:pt idx="102">
                  <c:v>-6707.8154744333442</c:v>
                </c:pt>
                <c:pt idx="103">
                  <c:v>-5589.8009202611283</c:v>
                </c:pt>
                <c:pt idx="104">
                  <c:v>-4471.7863660888979</c:v>
                </c:pt>
                <c:pt idx="105">
                  <c:v>-3353.7718119166821</c:v>
                </c:pt>
                <c:pt idx="106">
                  <c:v>-2235.7572577444516</c:v>
                </c:pt>
                <c:pt idx="107">
                  <c:v>-1117.7427035722358</c:v>
                </c:pt>
                <c:pt idx="108">
                  <c:v>0.2718506</c:v>
                </c:pt>
                <c:pt idx="109">
                  <c:v>1003.4437518450001</c:v>
                </c:pt>
                <c:pt idx="110">
                  <c:v>2006.6156530900003</c:v>
                </c:pt>
                <c:pt idx="111">
                  <c:v>3009.7875543350001</c:v>
                </c:pt>
                <c:pt idx="112">
                  <c:v>4012.9594555800004</c:v>
                </c:pt>
                <c:pt idx="113">
                  <c:v>5016.1313568249998</c:v>
                </c:pt>
                <c:pt idx="114">
                  <c:v>6019.3032580700001</c:v>
                </c:pt>
                <c:pt idx="115">
                  <c:v>7022.4751593150004</c:v>
                </c:pt>
                <c:pt idx="116">
                  <c:v>8025.6470605600007</c:v>
                </c:pt>
                <c:pt idx="117">
                  <c:v>9028.8189618050001</c:v>
                </c:pt>
                <c:pt idx="118">
                  <c:v>10031.990863049999</c:v>
                </c:pt>
                <c:pt idx="119">
                  <c:v>11035.162764295001</c:v>
                </c:pt>
                <c:pt idx="120">
                  <c:v>12038.33466554</c:v>
                </c:pt>
                <c:pt idx="121">
                  <c:v>13041.506566784999</c:v>
                </c:pt>
                <c:pt idx="122">
                  <c:v>14044.678468030001</c:v>
                </c:pt>
                <c:pt idx="123">
                  <c:v>15047.850369275</c:v>
                </c:pt>
                <c:pt idx="124">
                  <c:v>16051.022270520001</c:v>
                </c:pt>
                <c:pt idx="125">
                  <c:v>17054.194171764997</c:v>
                </c:pt>
                <c:pt idx="126">
                  <c:v>18057.366073009998</c:v>
                </c:pt>
                <c:pt idx="127">
                  <c:v>19060.537974254999</c:v>
                </c:pt>
                <c:pt idx="128">
                  <c:v>20063.709875499997</c:v>
                </c:pt>
                <c:pt idx="129">
                  <c:v>21066.881776744998</c:v>
                </c:pt>
                <c:pt idx="130">
                  <c:v>22070.053677989999</c:v>
                </c:pt>
                <c:pt idx="131">
                  <c:v>23073.225579234997</c:v>
                </c:pt>
                <c:pt idx="132">
                  <c:v>24076.397480479998</c:v>
                </c:pt>
                <c:pt idx="133">
                  <c:v>25079.569381724999</c:v>
                </c:pt>
                <c:pt idx="134">
                  <c:v>26082.741282969997</c:v>
                </c:pt>
                <c:pt idx="135">
                  <c:v>27085.913184214998</c:v>
                </c:pt>
                <c:pt idx="136">
                  <c:v>28089.085085459999</c:v>
                </c:pt>
                <c:pt idx="137">
                  <c:v>29092.256986704997</c:v>
                </c:pt>
                <c:pt idx="138">
                  <c:v>30095.428887949998</c:v>
                </c:pt>
                <c:pt idx="139">
                  <c:v>31098.600789194999</c:v>
                </c:pt>
                <c:pt idx="140">
                  <c:v>32101.772690440001</c:v>
                </c:pt>
                <c:pt idx="141">
                  <c:v>33104.944591685002</c:v>
                </c:pt>
                <c:pt idx="142">
                  <c:v>34108.116492929999</c:v>
                </c:pt>
                <c:pt idx="143">
                  <c:v>35111.288394175004</c:v>
                </c:pt>
                <c:pt idx="144">
                  <c:v>36114.460295420002</c:v>
                </c:pt>
                <c:pt idx="145">
                  <c:v>37117.632196664999</c:v>
                </c:pt>
                <c:pt idx="146">
                  <c:v>38120.804097910004</c:v>
                </c:pt>
                <c:pt idx="147">
                  <c:v>39123.975999155002</c:v>
                </c:pt>
                <c:pt idx="148">
                  <c:v>40127.147900399999</c:v>
                </c:pt>
                <c:pt idx="149">
                  <c:v>41130.319801645004</c:v>
                </c:pt>
                <c:pt idx="150">
                  <c:v>42133.491702890002</c:v>
                </c:pt>
                <c:pt idx="151">
                  <c:v>43136.663604134999</c:v>
                </c:pt>
                <c:pt idx="152">
                  <c:v>44139.835505380004</c:v>
                </c:pt>
                <c:pt idx="153">
                  <c:v>45143.007406625002</c:v>
                </c:pt>
                <c:pt idx="154">
                  <c:v>46146.179307869999</c:v>
                </c:pt>
                <c:pt idx="155">
                  <c:v>47149.351209115004</c:v>
                </c:pt>
                <c:pt idx="156">
                  <c:v>48152.523110360002</c:v>
                </c:pt>
                <c:pt idx="157">
                  <c:v>49155.695011604999</c:v>
                </c:pt>
                <c:pt idx="158">
                  <c:v>50158.866912850004</c:v>
                </c:pt>
                <c:pt idx="159">
                  <c:v>51162.038814095002</c:v>
                </c:pt>
                <c:pt idx="160">
                  <c:v>52165.210715339999</c:v>
                </c:pt>
                <c:pt idx="161">
                  <c:v>53168.382616585004</c:v>
                </c:pt>
                <c:pt idx="162">
                  <c:v>54171.554517830002</c:v>
                </c:pt>
                <c:pt idx="163">
                  <c:v>55174.726419074999</c:v>
                </c:pt>
                <c:pt idx="164">
                  <c:v>56177.898320320004</c:v>
                </c:pt>
                <c:pt idx="165">
                  <c:v>57181.070221565002</c:v>
                </c:pt>
                <c:pt idx="166">
                  <c:v>58184.242122809999</c:v>
                </c:pt>
                <c:pt idx="167">
                  <c:v>59187.414024055004</c:v>
                </c:pt>
                <c:pt idx="168">
                  <c:v>60190.585925300002</c:v>
                </c:pt>
                <c:pt idx="169">
                  <c:v>61193.757826544999</c:v>
                </c:pt>
                <c:pt idx="170">
                  <c:v>62196.929727790004</c:v>
                </c:pt>
                <c:pt idx="171">
                  <c:v>63200.101629035002</c:v>
                </c:pt>
                <c:pt idx="172">
                  <c:v>64203.273530280007</c:v>
                </c:pt>
                <c:pt idx="173">
                  <c:v>65206.445431525004</c:v>
                </c:pt>
                <c:pt idx="174">
                  <c:v>66209.617332769994</c:v>
                </c:pt>
                <c:pt idx="175">
                  <c:v>67212.789234014999</c:v>
                </c:pt>
                <c:pt idx="176">
                  <c:v>68215.96113525999</c:v>
                </c:pt>
                <c:pt idx="177">
                  <c:v>69219.133036504994</c:v>
                </c:pt>
                <c:pt idx="178">
                  <c:v>70222.304937749999</c:v>
                </c:pt>
                <c:pt idx="179">
                  <c:v>71225.47683899499</c:v>
                </c:pt>
                <c:pt idx="180">
                  <c:v>72228.648740239994</c:v>
                </c:pt>
                <c:pt idx="181">
                  <c:v>73231.820641484999</c:v>
                </c:pt>
                <c:pt idx="182">
                  <c:v>74234.99254272999</c:v>
                </c:pt>
                <c:pt idx="183">
                  <c:v>75238.164443974994</c:v>
                </c:pt>
                <c:pt idx="184">
                  <c:v>76241.336345219999</c:v>
                </c:pt>
                <c:pt idx="185">
                  <c:v>77244.508246464989</c:v>
                </c:pt>
                <c:pt idx="186">
                  <c:v>78247.680147709994</c:v>
                </c:pt>
                <c:pt idx="187">
                  <c:v>79250.852048954999</c:v>
                </c:pt>
                <c:pt idx="188">
                  <c:v>80254.023950199989</c:v>
                </c:pt>
                <c:pt idx="189">
                  <c:v>81257.195851444994</c:v>
                </c:pt>
                <c:pt idx="190">
                  <c:v>82260.367752689999</c:v>
                </c:pt>
                <c:pt idx="191">
                  <c:v>83263.539653934989</c:v>
                </c:pt>
                <c:pt idx="192">
                  <c:v>84266.711555179994</c:v>
                </c:pt>
                <c:pt idx="193">
                  <c:v>85269.883456424999</c:v>
                </c:pt>
                <c:pt idx="194">
                  <c:v>86273.055357669989</c:v>
                </c:pt>
                <c:pt idx="195">
                  <c:v>87276.227258914994</c:v>
                </c:pt>
                <c:pt idx="196">
                  <c:v>88279.399160159999</c:v>
                </c:pt>
                <c:pt idx="197">
                  <c:v>89282.571061404989</c:v>
                </c:pt>
                <c:pt idx="198">
                  <c:v>90285.742962649994</c:v>
                </c:pt>
                <c:pt idx="199">
                  <c:v>91288.914863894999</c:v>
                </c:pt>
                <c:pt idx="200">
                  <c:v>92292.086765139989</c:v>
                </c:pt>
                <c:pt idx="201">
                  <c:v>93295.258666384994</c:v>
                </c:pt>
                <c:pt idx="202">
                  <c:v>94298.430567629999</c:v>
                </c:pt>
                <c:pt idx="203">
                  <c:v>95301.602468874989</c:v>
                </c:pt>
                <c:pt idx="204">
                  <c:v>96304.774370119994</c:v>
                </c:pt>
                <c:pt idx="205">
                  <c:v>97307.946271364999</c:v>
                </c:pt>
                <c:pt idx="206">
                  <c:v>98311.118172609989</c:v>
                </c:pt>
                <c:pt idx="207">
                  <c:v>99314.290073854994</c:v>
                </c:pt>
                <c:pt idx="208">
                  <c:v>100317.4619751</c:v>
                </c:pt>
                <c:pt idx="209">
                  <c:v>101320.63387634499</c:v>
                </c:pt>
                <c:pt idx="210">
                  <c:v>102323.80577758999</c:v>
                </c:pt>
                <c:pt idx="211">
                  <c:v>103326.977678835</c:v>
                </c:pt>
                <c:pt idx="212">
                  <c:v>104330.14958007999</c:v>
                </c:pt>
                <c:pt idx="213">
                  <c:v>105333.32148132499</c:v>
                </c:pt>
                <c:pt idx="214">
                  <c:v>106336.49338257</c:v>
                </c:pt>
                <c:pt idx="215">
                  <c:v>107339.66528381499</c:v>
                </c:pt>
                <c:pt idx="216">
                  <c:v>108342.83718505999</c:v>
                </c:pt>
                <c:pt idx="217">
                  <c:v>109346.009086305</c:v>
                </c:pt>
                <c:pt idx="218">
                  <c:v>110349.18098754999</c:v>
                </c:pt>
                <c:pt idx="219">
                  <c:v>111352.35288879499</c:v>
                </c:pt>
                <c:pt idx="220">
                  <c:v>112355.52479004</c:v>
                </c:pt>
                <c:pt idx="221">
                  <c:v>113358.69669128499</c:v>
                </c:pt>
                <c:pt idx="222">
                  <c:v>114361.86859252999</c:v>
                </c:pt>
                <c:pt idx="223">
                  <c:v>115365.040493775</c:v>
                </c:pt>
                <c:pt idx="224">
                  <c:v>116368.21239501999</c:v>
                </c:pt>
                <c:pt idx="225">
                  <c:v>117371.38429626499</c:v>
                </c:pt>
                <c:pt idx="226">
                  <c:v>118374.55619751</c:v>
                </c:pt>
                <c:pt idx="227">
                  <c:v>119377.72809875499</c:v>
                </c:pt>
                <c:pt idx="228">
                  <c:v>120380.9</c:v>
                </c:pt>
              </c:numCache>
            </c:numRef>
          </c:xVal>
          <c:yVal>
            <c:numRef>
              <c:f>'FIN123'!$F$7:$F$271</c:f>
              <c:numCache>
                <c:formatCode>General</c:formatCode>
                <c:ptCount val="265"/>
                <c:pt idx="0">
                  <c:v>25834.03</c:v>
                </c:pt>
                <c:pt idx="1">
                  <c:v>25594.824445733331</c:v>
                </c:pt>
                <c:pt idx="2">
                  <c:v>25355.618891466667</c:v>
                </c:pt>
                <c:pt idx="3">
                  <c:v>25116.4133372</c:v>
                </c:pt>
                <c:pt idx="4">
                  <c:v>24877.207782933332</c:v>
                </c:pt>
                <c:pt idx="5">
                  <c:v>24638.002228666664</c:v>
                </c:pt>
                <c:pt idx="6">
                  <c:v>24398.7966744</c:v>
                </c:pt>
                <c:pt idx="7">
                  <c:v>24159.591120133333</c:v>
                </c:pt>
                <c:pt idx="8">
                  <c:v>23920.385565866665</c:v>
                </c:pt>
                <c:pt idx="9">
                  <c:v>23681.180011599998</c:v>
                </c:pt>
                <c:pt idx="10">
                  <c:v>23441.974457333334</c:v>
                </c:pt>
                <c:pt idx="11">
                  <c:v>23202.768903066666</c:v>
                </c:pt>
                <c:pt idx="12">
                  <c:v>22963.563348799998</c:v>
                </c:pt>
                <c:pt idx="13">
                  <c:v>22724.357794533331</c:v>
                </c:pt>
                <c:pt idx="14">
                  <c:v>22485.152240266667</c:v>
                </c:pt>
                <c:pt idx="15">
                  <c:v>22245.946685999999</c:v>
                </c:pt>
                <c:pt idx="16">
                  <c:v>22006.741131733332</c:v>
                </c:pt>
                <c:pt idx="17">
                  <c:v>21767.535577466664</c:v>
                </c:pt>
                <c:pt idx="18">
                  <c:v>21528.3300232</c:v>
                </c:pt>
                <c:pt idx="19">
                  <c:v>21289.124468933333</c:v>
                </c:pt>
                <c:pt idx="20">
                  <c:v>21049.918914666665</c:v>
                </c:pt>
                <c:pt idx="21">
                  <c:v>20810.713360399997</c:v>
                </c:pt>
                <c:pt idx="22">
                  <c:v>20571.507806133333</c:v>
                </c:pt>
                <c:pt idx="23">
                  <c:v>20332.302251866666</c:v>
                </c:pt>
                <c:pt idx="24">
                  <c:v>20093.096697599998</c:v>
                </c:pt>
                <c:pt idx="25">
                  <c:v>19853.891143333334</c:v>
                </c:pt>
                <c:pt idx="26">
                  <c:v>19614.685589066667</c:v>
                </c:pt>
                <c:pt idx="27">
                  <c:v>19375.480034799999</c:v>
                </c:pt>
                <c:pt idx="28">
                  <c:v>19136.274480533331</c:v>
                </c:pt>
                <c:pt idx="29">
                  <c:v>18897.068926266664</c:v>
                </c:pt>
                <c:pt idx="30">
                  <c:v>18657.863372</c:v>
                </c:pt>
                <c:pt idx="31">
                  <c:v>18418.657817733332</c:v>
                </c:pt>
                <c:pt idx="32">
                  <c:v>18179.452263466665</c:v>
                </c:pt>
                <c:pt idx="33">
                  <c:v>17940.246709200001</c:v>
                </c:pt>
                <c:pt idx="34">
                  <c:v>17701.041154933333</c:v>
                </c:pt>
                <c:pt idx="35">
                  <c:v>17461.835600666665</c:v>
                </c:pt>
                <c:pt idx="36">
                  <c:v>17222.630046400001</c:v>
                </c:pt>
                <c:pt idx="37">
                  <c:v>16983.42449213333</c:v>
                </c:pt>
                <c:pt idx="38">
                  <c:v>16744.218937866666</c:v>
                </c:pt>
                <c:pt idx="39">
                  <c:v>16505.013383599999</c:v>
                </c:pt>
                <c:pt idx="40">
                  <c:v>16265.807829333333</c:v>
                </c:pt>
                <c:pt idx="41">
                  <c:v>16026.602275066665</c:v>
                </c:pt>
                <c:pt idx="42">
                  <c:v>15787.396720799999</c:v>
                </c:pt>
                <c:pt idx="43">
                  <c:v>15548.191166533332</c:v>
                </c:pt>
                <c:pt idx="44">
                  <c:v>15308.985612266666</c:v>
                </c:pt>
                <c:pt idx="45">
                  <c:v>15069.780057999998</c:v>
                </c:pt>
                <c:pt idx="46">
                  <c:v>14830.574503733333</c:v>
                </c:pt>
                <c:pt idx="47">
                  <c:v>14591.368949466665</c:v>
                </c:pt>
                <c:pt idx="48">
                  <c:v>14352.163395199999</c:v>
                </c:pt>
                <c:pt idx="49">
                  <c:v>14112.957840933332</c:v>
                </c:pt>
                <c:pt idx="50">
                  <c:v>13873.752286666666</c:v>
                </c:pt>
                <c:pt idx="51">
                  <c:v>13634.546732399998</c:v>
                </c:pt>
                <c:pt idx="52">
                  <c:v>13395.341178133333</c:v>
                </c:pt>
                <c:pt idx="53">
                  <c:v>13156.135623866665</c:v>
                </c:pt>
                <c:pt idx="54">
                  <c:v>12916.930069599999</c:v>
                </c:pt>
                <c:pt idx="55">
                  <c:v>12677.724515333332</c:v>
                </c:pt>
                <c:pt idx="56">
                  <c:v>12438.518961066666</c:v>
                </c:pt>
                <c:pt idx="57">
                  <c:v>12199.313406799998</c:v>
                </c:pt>
                <c:pt idx="58">
                  <c:v>11960.107852533332</c:v>
                </c:pt>
                <c:pt idx="59">
                  <c:v>11720.902298266665</c:v>
                </c:pt>
                <c:pt idx="60">
                  <c:v>11481.696743999999</c:v>
                </c:pt>
                <c:pt idx="61">
                  <c:v>11242.491189733331</c:v>
                </c:pt>
                <c:pt idx="62">
                  <c:v>11003.285635466666</c:v>
                </c:pt>
                <c:pt idx="63">
                  <c:v>10764.080081199998</c:v>
                </c:pt>
                <c:pt idx="64">
                  <c:v>10524.874526933332</c:v>
                </c:pt>
                <c:pt idx="65">
                  <c:v>10285.668972666666</c:v>
                </c:pt>
                <c:pt idx="66">
                  <c:v>10046.463418399999</c:v>
                </c:pt>
                <c:pt idx="67">
                  <c:v>9807.257864133333</c:v>
                </c:pt>
                <c:pt idx="68">
                  <c:v>9568.0523098666654</c:v>
                </c:pt>
                <c:pt idx="69">
                  <c:v>9328.8467555999996</c:v>
                </c:pt>
                <c:pt idx="70">
                  <c:v>9089.641201333332</c:v>
                </c:pt>
                <c:pt idx="71">
                  <c:v>8850.4356470666644</c:v>
                </c:pt>
                <c:pt idx="72">
                  <c:v>8611.2300928000004</c:v>
                </c:pt>
                <c:pt idx="73">
                  <c:v>8372.0245385333328</c:v>
                </c:pt>
                <c:pt idx="74">
                  <c:v>8132.8189842666652</c:v>
                </c:pt>
                <c:pt idx="75">
                  <c:v>7893.6134299999976</c:v>
                </c:pt>
                <c:pt idx="76">
                  <c:v>7654.4078757333336</c:v>
                </c:pt>
                <c:pt idx="77">
                  <c:v>7415.202321466666</c:v>
                </c:pt>
                <c:pt idx="78">
                  <c:v>7175.9967671999984</c:v>
                </c:pt>
                <c:pt idx="79">
                  <c:v>6936.7912129333308</c:v>
                </c:pt>
                <c:pt idx="80">
                  <c:v>6697.5856586666669</c:v>
                </c:pt>
                <c:pt idx="81">
                  <c:v>6458.3801043999993</c:v>
                </c:pt>
                <c:pt idx="82">
                  <c:v>6219.1745501333316</c:v>
                </c:pt>
                <c:pt idx="83">
                  <c:v>5979.968995866664</c:v>
                </c:pt>
                <c:pt idx="84">
                  <c:v>5740.7634416000001</c:v>
                </c:pt>
                <c:pt idx="85">
                  <c:v>5501.5578873333325</c:v>
                </c:pt>
                <c:pt idx="86">
                  <c:v>5262.3523330666649</c:v>
                </c:pt>
                <c:pt idx="87">
                  <c:v>5023.1467787999973</c:v>
                </c:pt>
                <c:pt idx="88">
                  <c:v>4783.9412245333333</c:v>
                </c:pt>
                <c:pt idx="89">
                  <c:v>4544.7356702666657</c:v>
                </c:pt>
                <c:pt idx="90">
                  <c:v>4305.5301159999981</c:v>
                </c:pt>
                <c:pt idx="91">
                  <c:v>4066.3245617333305</c:v>
                </c:pt>
                <c:pt idx="92">
                  <c:v>3827.1190074666665</c:v>
                </c:pt>
                <c:pt idx="93">
                  <c:v>3587.9134531999989</c:v>
                </c:pt>
                <c:pt idx="94">
                  <c:v>3348.7078989333313</c:v>
                </c:pt>
                <c:pt idx="95">
                  <c:v>3109.5023446666637</c:v>
                </c:pt>
                <c:pt idx="96">
                  <c:v>2870.2967903999997</c:v>
                </c:pt>
                <c:pt idx="97">
                  <c:v>2631.0912361333321</c:v>
                </c:pt>
                <c:pt idx="98">
                  <c:v>2391.8856818666645</c:v>
                </c:pt>
                <c:pt idx="99">
                  <c:v>2152.6801276000006</c:v>
                </c:pt>
                <c:pt idx="100">
                  <c:v>1913.474573333333</c:v>
                </c:pt>
                <c:pt idx="101">
                  <c:v>1674.2690190666654</c:v>
                </c:pt>
                <c:pt idx="102">
                  <c:v>1435.0634647999977</c:v>
                </c:pt>
                <c:pt idx="103">
                  <c:v>1195.8579105333338</c:v>
                </c:pt>
                <c:pt idx="104">
                  <c:v>956.65235626666617</c:v>
                </c:pt>
                <c:pt idx="105">
                  <c:v>717.44680199999857</c:v>
                </c:pt>
                <c:pt idx="106">
                  <c:v>478.24124773333097</c:v>
                </c:pt>
                <c:pt idx="107">
                  <c:v>239.035693466667</c:v>
                </c:pt>
                <c:pt idx="108">
                  <c:v>-0.16986080000000001</c:v>
                </c:pt>
                <c:pt idx="109">
                  <c:v>-15.63088696</c:v>
                </c:pt>
                <c:pt idx="110">
                  <c:v>-31.091913119999997</c:v>
                </c:pt>
                <c:pt idx="111">
                  <c:v>-46.552939280000004</c:v>
                </c:pt>
                <c:pt idx="112">
                  <c:v>-62.01396544</c:v>
                </c:pt>
                <c:pt idx="113">
                  <c:v>-77.474991599999996</c:v>
                </c:pt>
                <c:pt idx="114">
                  <c:v>-92.936017759999999</c:v>
                </c:pt>
                <c:pt idx="115">
                  <c:v>-108.39704391999999</c:v>
                </c:pt>
                <c:pt idx="116">
                  <c:v>-123.85807007999999</c:v>
                </c:pt>
                <c:pt idx="117">
                  <c:v>-139.31909624000002</c:v>
                </c:pt>
                <c:pt idx="118">
                  <c:v>-154.78012240000001</c:v>
                </c:pt>
                <c:pt idx="119">
                  <c:v>-170.24114856</c:v>
                </c:pt>
                <c:pt idx="120">
                  <c:v>-185.70217472000002</c:v>
                </c:pt>
                <c:pt idx="121">
                  <c:v>-201.16320088000001</c:v>
                </c:pt>
                <c:pt idx="122">
                  <c:v>-216.62422703999999</c:v>
                </c:pt>
                <c:pt idx="123">
                  <c:v>-232.08525320000001</c:v>
                </c:pt>
                <c:pt idx="124">
                  <c:v>-247.54627936</c:v>
                </c:pt>
                <c:pt idx="125">
                  <c:v>-263.00730551999999</c:v>
                </c:pt>
                <c:pt idx="126">
                  <c:v>-278.46833168000001</c:v>
                </c:pt>
                <c:pt idx="127">
                  <c:v>-293.92935783999997</c:v>
                </c:pt>
                <c:pt idx="128">
                  <c:v>-309.39038399999998</c:v>
                </c:pt>
                <c:pt idx="129">
                  <c:v>-324.85141016</c:v>
                </c:pt>
                <c:pt idx="130">
                  <c:v>-340.31243631999996</c:v>
                </c:pt>
                <c:pt idx="131">
                  <c:v>-355.77346247999998</c:v>
                </c:pt>
                <c:pt idx="132">
                  <c:v>-371.23448864</c:v>
                </c:pt>
                <c:pt idx="133">
                  <c:v>-386.69551479999996</c:v>
                </c:pt>
                <c:pt idx="134">
                  <c:v>-402.15654095999997</c:v>
                </c:pt>
                <c:pt idx="135">
                  <c:v>-417.61756711999999</c:v>
                </c:pt>
                <c:pt idx="136">
                  <c:v>-433.07859327999995</c:v>
                </c:pt>
                <c:pt idx="137">
                  <c:v>-448.53961943999997</c:v>
                </c:pt>
                <c:pt idx="138">
                  <c:v>-464.00064559999998</c:v>
                </c:pt>
                <c:pt idx="139">
                  <c:v>-479.46167176</c:v>
                </c:pt>
                <c:pt idx="140">
                  <c:v>-494.92269791999996</c:v>
                </c:pt>
                <c:pt idx="141">
                  <c:v>-510.38372407999998</c:v>
                </c:pt>
                <c:pt idx="142">
                  <c:v>-525.84475024000005</c:v>
                </c:pt>
                <c:pt idx="143">
                  <c:v>-541.30577640000001</c:v>
                </c:pt>
                <c:pt idx="144">
                  <c:v>-556.76680256000009</c:v>
                </c:pt>
                <c:pt idx="145">
                  <c:v>-572.22782872000005</c:v>
                </c:pt>
                <c:pt idx="146">
                  <c:v>-587.68885488000001</c:v>
                </c:pt>
                <c:pt idx="147">
                  <c:v>-603.14988104000008</c:v>
                </c:pt>
                <c:pt idx="148">
                  <c:v>-618.61090720000004</c:v>
                </c:pt>
                <c:pt idx="149">
                  <c:v>-634.07193336</c:v>
                </c:pt>
                <c:pt idx="150">
                  <c:v>-649.53295952000008</c:v>
                </c:pt>
                <c:pt idx="151">
                  <c:v>-664.99398568000004</c:v>
                </c:pt>
                <c:pt idx="152">
                  <c:v>-680.45501184</c:v>
                </c:pt>
                <c:pt idx="153">
                  <c:v>-695.91603800000007</c:v>
                </c:pt>
                <c:pt idx="154">
                  <c:v>-711.37706416000003</c:v>
                </c:pt>
                <c:pt idx="155">
                  <c:v>-726.83809031999999</c:v>
                </c:pt>
                <c:pt idx="156">
                  <c:v>-742.29911648000007</c:v>
                </c:pt>
                <c:pt idx="157">
                  <c:v>-757.76014264000003</c:v>
                </c:pt>
                <c:pt idx="158">
                  <c:v>-773.22116879999999</c:v>
                </c:pt>
                <c:pt idx="159">
                  <c:v>-788.68219496000006</c:v>
                </c:pt>
                <c:pt idx="160">
                  <c:v>-804.14322112000002</c:v>
                </c:pt>
                <c:pt idx="161">
                  <c:v>-819.60424727999998</c:v>
                </c:pt>
                <c:pt idx="162">
                  <c:v>-835.06527344000006</c:v>
                </c:pt>
                <c:pt idx="163">
                  <c:v>-850.52629960000002</c:v>
                </c:pt>
                <c:pt idx="164">
                  <c:v>-865.98732575999998</c:v>
                </c:pt>
                <c:pt idx="165">
                  <c:v>-881.44835192000005</c:v>
                </c:pt>
                <c:pt idx="166">
                  <c:v>-896.90937808000001</c:v>
                </c:pt>
                <c:pt idx="167">
                  <c:v>-912.37040424000008</c:v>
                </c:pt>
                <c:pt idx="168">
                  <c:v>-927.83143040000004</c:v>
                </c:pt>
                <c:pt idx="169">
                  <c:v>-943.29245656000001</c:v>
                </c:pt>
                <c:pt idx="170">
                  <c:v>-958.75348272000008</c:v>
                </c:pt>
                <c:pt idx="171">
                  <c:v>-974.21450888000004</c:v>
                </c:pt>
                <c:pt idx="172">
                  <c:v>-989.67553504</c:v>
                </c:pt>
                <c:pt idx="173">
                  <c:v>-1005.1365612000001</c:v>
                </c:pt>
                <c:pt idx="174">
                  <c:v>-1020.59758736</c:v>
                </c:pt>
                <c:pt idx="175">
                  <c:v>-1036.0586135199999</c:v>
                </c:pt>
                <c:pt idx="176">
                  <c:v>-1051.51963968</c:v>
                </c:pt>
                <c:pt idx="177">
                  <c:v>-1066.9806658399998</c:v>
                </c:pt>
                <c:pt idx="178">
                  <c:v>-1082.4416919999999</c:v>
                </c:pt>
                <c:pt idx="179">
                  <c:v>-1097.9027181599999</c:v>
                </c:pt>
                <c:pt idx="180">
                  <c:v>-1113.36374432</c:v>
                </c:pt>
                <c:pt idx="181">
                  <c:v>-1128.8247704799999</c:v>
                </c:pt>
                <c:pt idx="182">
                  <c:v>-1144.2857966399999</c:v>
                </c:pt>
                <c:pt idx="183">
                  <c:v>-1159.7468228</c:v>
                </c:pt>
                <c:pt idx="184">
                  <c:v>-1175.2078489599999</c:v>
                </c:pt>
                <c:pt idx="185">
                  <c:v>-1190.6688751199999</c:v>
                </c:pt>
                <c:pt idx="186">
                  <c:v>-1206.12990128</c:v>
                </c:pt>
                <c:pt idx="187">
                  <c:v>-1221.5909274399999</c:v>
                </c:pt>
                <c:pt idx="188">
                  <c:v>-1237.0519535999999</c:v>
                </c:pt>
                <c:pt idx="189">
                  <c:v>-1252.51297976</c:v>
                </c:pt>
                <c:pt idx="190">
                  <c:v>-1267.9740059199999</c:v>
                </c:pt>
                <c:pt idx="191">
                  <c:v>-1283.4350320799999</c:v>
                </c:pt>
                <c:pt idx="192">
                  <c:v>-1298.89605824</c:v>
                </c:pt>
                <c:pt idx="193">
                  <c:v>-1314.3570843999998</c:v>
                </c:pt>
                <c:pt idx="194">
                  <c:v>-1329.8181105599999</c:v>
                </c:pt>
                <c:pt idx="195">
                  <c:v>-1345.27913672</c:v>
                </c:pt>
                <c:pt idx="196">
                  <c:v>-1360.7401628799998</c:v>
                </c:pt>
                <c:pt idx="197">
                  <c:v>-1376.2011890399999</c:v>
                </c:pt>
                <c:pt idx="198">
                  <c:v>-1391.6622152</c:v>
                </c:pt>
                <c:pt idx="199">
                  <c:v>-1407.1232413599998</c:v>
                </c:pt>
                <c:pt idx="200">
                  <c:v>-1422.5842675199999</c:v>
                </c:pt>
                <c:pt idx="201">
                  <c:v>-1438.04529368</c:v>
                </c:pt>
                <c:pt idx="202">
                  <c:v>-1453.5063198399998</c:v>
                </c:pt>
                <c:pt idx="203">
                  <c:v>-1468.9673459999999</c:v>
                </c:pt>
                <c:pt idx="204">
                  <c:v>-1484.42837216</c:v>
                </c:pt>
                <c:pt idx="205">
                  <c:v>-1499.8893983199998</c:v>
                </c:pt>
                <c:pt idx="206">
                  <c:v>-1515.3504244799999</c:v>
                </c:pt>
                <c:pt idx="207">
                  <c:v>-1530.81145064</c:v>
                </c:pt>
                <c:pt idx="208">
                  <c:v>-1546.2724767999998</c:v>
                </c:pt>
                <c:pt idx="209">
                  <c:v>-1561.7335029599999</c:v>
                </c:pt>
                <c:pt idx="210">
                  <c:v>-1577.19452912</c:v>
                </c:pt>
                <c:pt idx="211">
                  <c:v>-1592.6555552799998</c:v>
                </c:pt>
                <c:pt idx="212">
                  <c:v>-1608.1165814399999</c:v>
                </c:pt>
                <c:pt idx="213">
                  <c:v>-1623.5776076</c:v>
                </c:pt>
                <c:pt idx="214">
                  <c:v>-1639.0386337599998</c:v>
                </c:pt>
                <c:pt idx="215">
                  <c:v>-1654.4996599199999</c:v>
                </c:pt>
                <c:pt idx="216">
                  <c:v>-1669.96068608</c:v>
                </c:pt>
                <c:pt idx="217">
                  <c:v>-1685.4217122399998</c:v>
                </c:pt>
                <c:pt idx="218">
                  <c:v>-1700.8827383999999</c:v>
                </c:pt>
                <c:pt idx="219">
                  <c:v>-1716.34376456</c:v>
                </c:pt>
                <c:pt idx="220">
                  <c:v>-1731.8047907199998</c:v>
                </c:pt>
                <c:pt idx="221">
                  <c:v>-1747.2658168799999</c:v>
                </c:pt>
                <c:pt idx="222">
                  <c:v>-1762.7268430399999</c:v>
                </c:pt>
                <c:pt idx="223">
                  <c:v>-1778.1878691999998</c:v>
                </c:pt>
                <c:pt idx="224">
                  <c:v>-1793.6488953599999</c:v>
                </c:pt>
                <c:pt idx="225">
                  <c:v>-1809.1099215199999</c:v>
                </c:pt>
                <c:pt idx="226">
                  <c:v>-1824.57094768</c:v>
                </c:pt>
                <c:pt idx="227">
                  <c:v>-1840.0319738399999</c:v>
                </c:pt>
                <c:pt idx="228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66-45E3-9359-721E2C95D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03320"/>
        <c:axId val="310702928"/>
      </c:scatterChart>
      <c:valAx>
        <c:axId val="310703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02928"/>
        <c:crosses val="autoZero"/>
        <c:crossBetween val="midCat"/>
      </c:valAx>
      <c:valAx>
        <c:axId val="31070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03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'AFR01'!$E$7:$E$286</c:f>
              <c:numCache>
                <c:formatCode>General</c:formatCode>
                <c:ptCount val="280"/>
                <c:pt idx="0">
                  <c:v>-124061.1</c:v>
                </c:pt>
                <c:pt idx="1">
                  <c:v>-122879.56312523238</c:v>
                </c:pt>
                <c:pt idx="2">
                  <c:v>-121698.02625046477</c:v>
                </c:pt>
                <c:pt idx="3">
                  <c:v>-120516.48937569714</c:v>
                </c:pt>
                <c:pt idx="4">
                  <c:v>-119334.95250092953</c:v>
                </c:pt>
                <c:pt idx="5">
                  <c:v>-118153.41562616191</c:v>
                </c:pt>
                <c:pt idx="6">
                  <c:v>-116971.8787513943</c:v>
                </c:pt>
                <c:pt idx="7">
                  <c:v>-115790.34187662667</c:v>
                </c:pt>
                <c:pt idx="8">
                  <c:v>-114608.80500185906</c:v>
                </c:pt>
                <c:pt idx="9">
                  <c:v>-113427.26812709143</c:v>
                </c:pt>
                <c:pt idx="10">
                  <c:v>-112245.73125232382</c:v>
                </c:pt>
                <c:pt idx="11">
                  <c:v>-111064.1943775562</c:v>
                </c:pt>
                <c:pt idx="12">
                  <c:v>-109882.65750278858</c:v>
                </c:pt>
                <c:pt idx="13">
                  <c:v>-108701.12062802096</c:v>
                </c:pt>
                <c:pt idx="14">
                  <c:v>-107519.58375325333</c:v>
                </c:pt>
                <c:pt idx="15">
                  <c:v>-106338.04687848572</c:v>
                </c:pt>
                <c:pt idx="16">
                  <c:v>-105156.5100037181</c:v>
                </c:pt>
                <c:pt idx="17">
                  <c:v>-103974.97312895049</c:v>
                </c:pt>
                <c:pt idx="18">
                  <c:v>-102793.43625418286</c:v>
                </c:pt>
                <c:pt idx="19">
                  <c:v>-101611.89937941525</c:v>
                </c:pt>
                <c:pt idx="20">
                  <c:v>-100430.36250464762</c:v>
                </c:pt>
                <c:pt idx="21">
                  <c:v>-99248.825629880012</c:v>
                </c:pt>
                <c:pt idx="22">
                  <c:v>-98067.288755112386</c:v>
                </c:pt>
                <c:pt idx="23">
                  <c:v>-96885.75188034476</c:v>
                </c:pt>
                <c:pt idx="24">
                  <c:v>-95704.215005577149</c:v>
                </c:pt>
                <c:pt idx="25">
                  <c:v>-94522.678130809538</c:v>
                </c:pt>
                <c:pt idx="26">
                  <c:v>-93341.141256041912</c:v>
                </c:pt>
                <c:pt idx="27">
                  <c:v>-92159.604381274286</c:v>
                </c:pt>
                <c:pt idx="28">
                  <c:v>-90978.067506506675</c:v>
                </c:pt>
                <c:pt idx="29">
                  <c:v>-89796.530631739064</c:v>
                </c:pt>
                <c:pt idx="30">
                  <c:v>-88614.993756971438</c:v>
                </c:pt>
                <c:pt idx="31">
                  <c:v>-87433.456882203813</c:v>
                </c:pt>
                <c:pt idx="32">
                  <c:v>-86251.920007436187</c:v>
                </c:pt>
                <c:pt idx="33">
                  <c:v>-85070.383132668576</c:v>
                </c:pt>
                <c:pt idx="34">
                  <c:v>-83888.846257900965</c:v>
                </c:pt>
                <c:pt idx="35">
                  <c:v>-82707.309383133339</c:v>
                </c:pt>
                <c:pt idx="36">
                  <c:v>-81525.772508365713</c:v>
                </c:pt>
                <c:pt idx="37">
                  <c:v>-80344.235633598102</c:v>
                </c:pt>
                <c:pt idx="38">
                  <c:v>-79162.698758830491</c:v>
                </c:pt>
                <c:pt idx="39">
                  <c:v>-77981.161884062865</c:v>
                </c:pt>
                <c:pt idx="40">
                  <c:v>-76799.62500929524</c:v>
                </c:pt>
                <c:pt idx="41">
                  <c:v>-75618.088134527628</c:v>
                </c:pt>
                <c:pt idx="42">
                  <c:v>-74436.551259760017</c:v>
                </c:pt>
                <c:pt idx="43">
                  <c:v>-73255.014384992392</c:v>
                </c:pt>
                <c:pt idx="44">
                  <c:v>-72073.477510224766</c:v>
                </c:pt>
                <c:pt idx="45">
                  <c:v>-70891.94063545714</c:v>
                </c:pt>
                <c:pt idx="46">
                  <c:v>-69710.403760689529</c:v>
                </c:pt>
                <c:pt idx="47">
                  <c:v>-68528.866885921918</c:v>
                </c:pt>
                <c:pt idx="48">
                  <c:v>-67347.330011154292</c:v>
                </c:pt>
                <c:pt idx="49">
                  <c:v>-66165.793136386666</c:v>
                </c:pt>
                <c:pt idx="50">
                  <c:v>-64984.256261619055</c:v>
                </c:pt>
                <c:pt idx="51">
                  <c:v>-63802.719386851437</c:v>
                </c:pt>
                <c:pt idx="52">
                  <c:v>-62621.182512083818</c:v>
                </c:pt>
                <c:pt idx="53">
                  <c:v>-61439.6456373162</c:v>
                </c:pt>
                <c:pt idx="54">
                  <c:v>-60258.108762548582</c:v>
                </c:pt>
                <c:pt idx="55">
                  <c:v>-59076.571887780956</c:v>
                </c:pt>
                <c:pt idx="56">
                  <c:v>-57895.035013013345</c:v>
                </c:pt>
                <c:pt idx="57">
                  <c:v>-56713.498138245719</c:v>
                </c:pt>
                <c:pt idx="58">
                  <c:v>-55531.961263478108</c:v>
                </c:pt>
                <c:pt idx="59">
                  <c:v>-54350.424388710482</c:v>
                </c:pt>
                <c:pt idx="60">
                  <c:v>-53168.887513942871</c:v>
                </c:pt>
                <c:pt idx="61">
                  <c:v>-51987.350639175245</c:v>
                </c:pt>
                <c:pt idx="62">
                  <c:v>-50805.81376440762</c:v>
                </c:pt>
                <c:pt idx="63">
                  <c:v>-49624.276889640008</c:v>
                </c:pt>
                <c:pt idx="64">
                  <c:v>-48442.740014872383</c:v>
                </c:pt>
                <c:pt idx="65">
                  <c:v>-47261.203140104772</c:v>
                </c:pt>
                <c:pt idx="66">
                  <c:v>-46079.666265337146</c:v>
                </c:pt>
                <c:pt idx="67">
                  <c:v>-44898.129390569535</c:v>
                </c:pt>
                <c:pt idx="68">
                  <c:v>-43716.592515801909</c:v>
                </c:pt>
                <c:pt idx="69">
                  <c:v>-42535.055641034298</c:v>
                </c:pt>
                <c:pt idx="70">
                  <c:v>-41353.518766266672</c:v>
                </c:pt>
                <c:pt idx="71">
                  <c:v>-40171.981891499061</c:v>
                </c:pt>
                <c:pt idx="72">
                  <c:v>-38990.445016731435</c:v>
                </c:pt>
                <c:pt idx="73">
                  <c:v>-37808.908141963824</c:v>
                </c:pt>
                <c:pt idx="74">
                  <c:v>-36627.371267196198</c:v>
                </c:pt>
                <c:pt idx="75">
                  <c:v>-35445.834392428573</c:v>
                </c:pt>
                <c:pt idx="76">
                  <c:v>-34264.297517660962</c:v>
                </c:pt>
                <c:pt idx="77">
                  <c:v>-33082.760642893336</c:v>
                </c:pt>
                <c:pt idx="78">
                  <c:v>-31901.223768125725</c:v>
                </c:pt>
                <c:pt idx="79">
                  <c:v>-30719.686893358099</c:v>
                </c:pt>
                <c:pt idx="80">
                  <c:v>-29538.150018590488</c:v>
                </c:pt>
                <c:pt idx="81">
                  <c:v>-28356.613143822862</c:v>
                </c:pt>
                <c:pt idx="82">
                  <c:v>-27175.076269055251</c:v>
                </c:pt>
                <c:pt idx="83">
                  <c:v>-25993.539394287625</c:v>
                </c:pt>
                <c:pt idx="84">
                  <c:v>-24812.002519520014</c:v>
                </c:pt>
                <c:pt idx="85">
                  <c:v>-23630.465644752388</c:v>
                </c:pt>
                <c:pt idx="86">
                  <c:v>-22448.928769984763</c:v>
                </c:pt>
                <c:pt idx="87">
                  <c:v>-21267.391895217152</c:v>
                </c:pt>
                <c:pt idx="88">
                  <c:v>-20085.855020449526</c:v>
                </c:pt>
                <c:pt idx="89">
                  <c:v>-18904.318145681915</c:v>
                </c:pt>
                <c:pt idx="90">
                  <c:v>-17722.781270914289</c:v>
                </c:pt>
                <c:pt idx="91">
                  <c:v>-16541.244396146678</c:v>
                </c:pt>
                <c:pt idx="92">
                  <c:v>-15359.707521379052</c:v>
                </c:pt>
                <c:pt idx="93">
                  <c:v>-14178.170646611441</c:v>
                </c:pt>
                <c:pt idx="94">
                  <c:v>-12996.633771843815</c:v>
                </c:pt>
                <c:pt idx="95">
                  <c:v>-11815.096897076204</c:v>
                </c:pt>
                <c:pt idx="96">
                  <c:v>-10633.560022308578</c:v>
                </c:pt>
                <c:pt idx="97">
                  <c:v>-9452.0231475409673</c:v>
                </c:pt>
                <c:pt idx="98">
                  <c:v>-8270.4862727733416</c:v>
                </c:pt>
                <c:pt idx="99">
                  <c:v>-7088.9493980057159</c:v>
                </c:pt>
                <c:pt idx="100">
                  <c:v>-5907.4125232381048</c:v>
                </c:pt>
                <c:pt idx="101">
                  <c:v>-4725.8756484704791</c:v>
                </c:pt>
                <c:pt idx="102">
                  <c:v>-3544.3387737028679</c:v>
                </c:pt>
                <c:pt idx="103">
                  <c:v>-2362.8018989352422</c:v>
                </c:pt>
                <c:pt idx="104">
                  <c:v>-1181.2650241676311</c:v>
                </c:pt>
                <c:pt idx="105">
                  <c:v>0.2718506</c:v>
                </c:pt>
                <c:pt idx="106">
                  <c:v>1279.858401084314</c:v>
                </c:pt>
                <c:pt idx="107">
                  <c:v>2559.4449515686279</c:v>
                </c:pt>
                <c:pt idx="108">
                  <c:v>3839.0315020529415</c:v>
                </c:pt>
                <c:pt idx="109">
                  <c:v>5118.6180525372556</c:v>
                </c:pt>
                <c:pt idx="110">
                  <c:v>6398.2046030215688</c:v>
                </c:pt>
                <c:pt idx="111">
                  <c:v>7677.7911535058829</c:v>
                </c:pt>
                <c:pt idx="112">
                  <c:v>8957.3777039901961</c:v>
                </c:pt>
                <c:pt idx="113">
                  <c:v>10236.964254474511</c:v>
                </c:pt>
                <c:pt idx="114">
                  <c:v>11516.550804958824</c:v>
                </c:pt>
                <c:pt idx="115">
                  <c:v>12796.137355443137</c:v>
                </c:pt>
                <c:pt idx="116">
                  <c:v>14075.723905927453</c:v>
                </c:pt>
                <c:pt idx="117">
                  <c:v>15355.310456411766</c:v>
                </c:pt>
                <c:pt idx="118">
                  <c:v>16634.897006896077</c:v>
                </c:pt>
                <c:pt idx="119">
                  <c:v>17914.48355738039</c:v>
                </c:pt>
                <c:pt idx="120">
                  <c:v>19194.070107864707</c:v>
                </c:pt>
                <c:pt idx="121">
                  <c:v>20473.65665834902</c:v>
                </c:pt>
                <c:pt idx="122">
                  <c:v>21753.243208833333</c:v>
                </c:pt>
                <c:pt idx="123">
                  <c:v>23032.829759317647</c:v>
                </c:pt>
                <c:pt idx="124">
                  <c:v>24312.41630980196</c:v>
                </c:pt>
                <c:pt idx="125">
                  <c:v>25592.002860286273</c:v>
                </c:pt>
                <c:pt idx="126">
                  <c:v>26871.58941077059</c:v>
                </c:pt>
                <c:pt idx="127">
                  <c:v>28151.175961254903</c:v>
                </c:pt>
                <c:pt idx="128">
                  <c:v>29430.762511739216</c:v>
                </c:pt>
                <c:pt idx="129">
                  <c:v>30710.349062223529</c:v>
                </c:pt>
                <c:pt idx="130">
                  <c:v>31989.935612707843</c:v>
                </c:pt>
                <c:pt idx="131">
                  <c:v>33269.522163192159</c:v>
                </c:pt>
                <c:pt idx="132">
                  <c:v>34549.108713676476</c:v>
                </c:pt>
                <c:pt idx="133">
                  <c:v>35828.695264160786</c:v>
                </c:pt>
                <c:pt idx="134">
                  <c:v>37108.281814645103</c:v>
                </c:pt>
                <c:pt idx="135">
                  <c:v>38387.86836512942</c:v>
                </c:pt>
                <c:pt idx="136">
                  <c:v>39667.454915613729</c:v>
                </c:pt>
                <c:pt idx="137">
                  <c:v>40947.041466098046</c:v>
                </c:pt>
                <c:pt idx="138">
                  <c:v>42226.628016582355</c:v>
                </c:pt>
                <c:pt idx="139">
                  <c:v>43506.214567066672</c:v>
                </c:pt>
                <c:pt idx="140">
                  <c:v>44785.801117550989</c:v>
                </c:pt>
                <c:pt idx="141">
                  <c:v>46065.387668035299</c:v>
                </c:pt>
                <c:pt idx="142">
                  <c:v>47344.974218519616</c:v>
                </c:pt>
                <c:pt idx="143">
                  <c:v>48624.560769003925</c:v>
                </c:pt>
                <c:pt idx="144">
                  <c:v>49904.147319488242</c:v>
                </c:pt>
                <c:pt idx="145">
                  <c:v>51183.733869972551</c:v>
                </c:pt>
                <c:pt idx="146">
                  <c:v>52463.320420456868</c:v>
                </c:pt>
                <c:pt idx="147">
                  <c:v>53742.906970941185</c:v>
                </c:pt>
                <c:pt idx="148">
                  <c:v>55022.493521425495</c:v>
                </c:pt>
                <c:pt idx="149">
                  <c:v>56302.080071909812</c:v>
                </c:pt>
                <c:pt idx="150">
                  <c:v>57581.666622394121</c:v>
                </c:pt>
                <c:pt idx="151">
                  <c:v>58861.253172878438</c:v>
                </c:pt>
                <c:pt idx="152">
                  <c:v>60140.839723362755</c:v>
                </c:pt>
                <c:pt idx="153">
                  <c:v>61420.426273847064</c:v>
                </c:pt>
                <c:pt idx="154">
                  <c:v>62700.012824331381</c:v>
                </c:pt>
                <c:pt idx="155">
                  <c:v>63979.599374815691</c:v>
                </c:pt>
                <c:pt idx="156">
                  <c:v>65259.185925300008</c:v>
                </c:pt>
                <c:pt idx="157">
                  <c:v>66538.77247578431</c:v>
                </c:pt>
                <c:pt idx="158">
                  <c:v>67818.359026268634</c:v>
                </c:pt>
                <c:pt idx="159">
                  <c:v>69097.945576752943</c:v>
                </c:pt>
                <c:pt idx="160">
                  <c:v>70377.532127237253</c:v>
                </c:pt>
                <c:pt idx="161">
                  <c:v>71657.118677721563</c:v>
                </c:pt>
                <c:pt idx="162">
                  <c:v>72936.705228205887</c:v>
                </c:pt>
                <c:pt idx="163">
                  <c:v>74216.291778690196</c:v>
                </c:pt>
                <c:pt idx="164">
                  <c:v>75495.878329174506</c:v>
                </c:pt>
                <c:pt idx="165">
                  <c:v>76775.46487965883</c:v>
                </c:pt>
                <c:pt idx="166">
                  <c:v>78055.051430143139</c:v>
                </c:pt>
                <c:pt idx="167">
                  <c:v>79334.637980627449</c:v>
                </c:pt>
                <c:pt idx="168">
                  <c:v>80614.224531111759</c:v>
                </c:pt>
                <c:pt idx="169">
                  <c:v>81893.811081596083</c:v>
                </c:pt>
                <c:pt idx="170">
                  <c:v>83173.397632080392</c:v>
                </c:pt>
                <c:pt idx="171">
                  <c:v>84452.984182564702</c:v>
                </c:pt>
                <c:pt idx="172">
                  <c:v>85732.570733049026</c:v>
                </c:pt>
                <c:pt idx="173">
                  <c:v>87012.157283533335</c:v>
                </c:pt>
                <c:pt idx="174">
                  <c:v>88291.743834017645</c:v>
                </c:pt>
                <c:pt idx="175">
                  <c:v>89571.330384501969</c:v>
                </c:pt>
                <c:pt idx="176">
                  <c:v>90850.916934986279</c:v>
                </c:pt>
                <c:pt idx="177">
                  <c:v>92130.503485470588</c:v>
                </c:pt>
                <c:pt idx="178">
                  <c:v>93410.090035954898</c:v>
                </c:pt>
                <c:pt idx="179">
                  <c:v>94689.676586439222</c:v>
                </c:pt>
                <c:pt idx="180">
                  <c:v>95969.263136923531</c:v>
                </c:pt>
                <c:pt idx="181">
                  <c:v>97248.849687407841</c:v>
                </c:pt>
                <c:pt idx="182">
                  <c:v>98528.436237892165</c:v>
                </c:pt>
                <c:pt idx="183">
                  <c:v>99808.022788376475</c:v>
                </c:pt>
                <c:pt idx="184">
                  <c:v>101087.60933886078</c:v>
                </c:pt>
                <c:pt idx="185">
                  <c:v>102367.19588934509</c:v>
                </c:pt>
                <c:pt idx="186">
                  <c:v>103646.78243982942</c:v>
                </c:pt>
                <c:pt idx="187">
                  <c:v>104926.36899031373</c:v>
                </c:pt>
                <c:pt idx="188">
                  <c:v>106205.95554079804</c:v>
                </c:pt>
                <c:pt idx="189">
                  <c:v>107485.54209128236</c:v>
                </c:pt>
                <c:pt idx="190">
                  <c:v>108765.12864176667</c:v>
                </c:pt>
                <c:pt idx="191">
                  <c:v>110044.71519225098</c:v>
                </c:pt>
                <c:pt idx="192">
                  <c:v>111324.30174273529</c:v>
                </c:pt>
                <c:pt idx="193">
                  <c:v>112603.88829321961</c:v>
                </c:pt>
                <c:pt idx="194">
                  <c:v>113883.47484370392</c:v>
                </c:pt>
                <c:pt idx="195">
                  <c:v>115163.06139418823</c:v>
                </c:pt>
                <c:pt idx="196">
                  <c:v>116442.64794467256</c:v>
                </c:pt>
                <c:pt idx="197">
                  <c:v>117722.23449515687</c:v>
                </c:pt>
                <c:pt idx="198">
                  <c:v>119001.82104564118</c:v>
                </c:pt>
                <c:pt idx="199">
                  <c:v>120281.4075961255</c:v>
                </c:pt>
                <c:pt idx="200">
                  <c:v>121560.99414660981</c:v>
                </c:pt>
                <c:pt idx="201">
                  <c:v>122840.58069709412</c:v>
                </c:pt>
                <c:pt idx="202">
                  <c:v>124120.16724757843</c:v>
                </c:pt>
                <c:pt idx="203">
                  <c:v>125399.75379806275</c:v>
                </c:pt>
                <c:pt idx="204">
                  <c:v>126679.34034854706</c:v>
                </c:pt>
                <c:pt idx="205">
                  <c:v>127958.92689903137</c:v>
                </c:pt>
                <c:pt idx="206">
                  <c:v>129238.5134495157</c:v>
                </c:pt>
                <c:pt idx="207">
                  <c:v>130518.1</c:v>
                </c:pt>
              </c:numCache>
            </c:numRef>
          </c:xVal>
          <c:yVal>
            <c:numRef>
              <c:f>'AFR01'!$F$7:$F$286</c:f>
              <c:numCache>
                <c:formatCode>General</c:formatCode>
                <c:ptCount val="280"/>
                <c:pt idx="0">
                  <c:v>-29584.49</c:v>
                </c:pt>
                <c:pt idx="1">
                  <c:v>-29302.734570102857</c:v>
                </c:pt>
                <c:pt idx="2">
                  <c:v>-29020.979140205716</c:v>
                </c:pt>
                <c:pt idx="3">
                  <c:v>-28739.223710308572</c:v>
                </c:pt>
                <c:pt idx="4">
                  <c:v>-28457.468280411431</c:v>
                </c:pt>
                <c:pt idx="5">
                  <c:v>-28175.712850514286</c:v>
                </c:pt>
                <c:pt idx="6">
                  <c:v>-27893.957420617146</c:v>
                </c:pt>
                <c:pt idx="7">
                  <c:v>-27612.201990720001</c:v>
                </c:pt>
                <c:pt idx="8">
                  <c:v>-27330.446560822857</c:v>
                </c:pt>
                <c:pt idx="9">
                  <c:v>-27048.691130925716</c:v>
                </c:pt>
                <c:pt idx="10">
                  <c:v>-26766.935701028575</c:v>
                </c:pt>
                <c:pt idx="11">
                  <c:v>-26485.18027113143</c:v>
                </c:pt>
                <c:pt idx="12">
                  <c:v>-26203.424841234286</c:v>
                </c:pt>
                <c:pt idx="13">
                  <c:v>-25921.669411337145</c:v>
                </c:pt>
                <c:pt idx="14">
                  <c:v>-25639.91398144</c:v>
                </c:pt>
                <c:pt idx="15">
                  <c:v>-25358.15855154286</c:v>
                </c:pt>
                <c:pt idx="16">
                  <c:v>-25076.403121645715</c:v>
                </c:pt>
                <c:pt idx="17">
                  <c:v>-24794.647691748571</c:v>
                </c:pt>
                <c:pt idx="18">
                  <c:v>-24512.89226185143</c:v>
                </c:pt>
                <c:pt idx="19">
                  <c:v>-24231.136831954289</c:v>
                </c:pt>
                <c:pt idx="20">
                  <c:v>-23949.381402057144</c:v>
                </c:pt>
                <c:pt idx="21">
                  <c:v>-23667.62597216</c:v>
                </c:pt>
                <c:pt idx="22">
                  <c:v>-23385.870542262859</c:v>
                </c:pt>
                <c:pt idx="23">
                  <c:v>-23104.115112365715</c:v>
                </c:pt>
                <c:pt idx="24">
                  <c:v>-22822.359682468574</c:v>
                </c:pt>
                <c:pt idx="25">
                  <c:v>-22540.604252571429</c:v>
                </c:pt>
                <c:pt idx="26">
                  <c:v>-22258.848822674285</c:v>
                </c:pt>
                <c:pt idx="27">
                  <c:v>-21977.093392777144</c:v>
                </c:pt>
                <c:pt idx="28">
                  <c:v>-21695.337962880003</c:v>
                </c:pt>
                <c:pt idx="29">
                  <c:v>-21413.582532982859</c:v>
                </c:pt>
                <c:pt idx="30">
                  <c:v>-21131.827103085714</c:v>
                </c:pt>
                <c:pt idx="31">
                  <c:v>-20850.071673188573</c:v>
                </c:pt>
                <c:pt idx="32">
                  <c:v>-20568.316243291429</c:v>
                </c:pt>
                <c:pt idx="33">
                  <c:v>-20286.560813394288</c:v>
                </c:pt>
                <c:pt idx="34">
                  <c:v>-20004.805383497143</c:v>
                </c:pt>
                <c:pt idx="35">
                  <c:v>-19723.049953599999</c:v>
                </c:pt>
                <c:pt idx="36">
                  <c:v>-19441.294523702858</c:v>
                </c:pt>
                <c:pt idx="37">
                  <c:v>-19159.539093805717</c:v>
                </c:pt>
                <c:pt idx="38">
                  <c:v>-18877.783663908573</c:v>
                </c:pt>
                <c:pt idx="39">
                  <c:v>-18596.028234011428</c:v>
                </c:pt>
                <c:pt idx="40">
                  <c:v>-18314.272804114287</c:v>
                </c:pt>
                <c:pt idx="41">
                  <c:v>-18032.517374217146</c:v>
                </c:pt>
                <c:pt idx="42">
                  <c:v>-17750.761944320002</c:v>
                </c:pt>
                <c:pt idx="43">
                  <c:v>-17469.006514422857</c:v>
                </c:pt>
                <c:pt idx="44">
                  <c:v>-17187.251084525713</c:v>
                </c:pt>
                <c:pt idx="45">
                  <c:v>-16905.495654628572</c:v>
                </c:pt>
                <c:pt idx="46">
                  <c:v>-16623.740224731431</c:v>
                </c:pt>
                <c:pt idx="47">
                  <c:v>-16341.984794834287</c:v>
                </c:pt>
                <c:pt idx="48">
                  <c:v>-16060.229364937144</c:v>
                </c:pt>
                <c:pt idx="49">
                  <c:v>-15778.473935040001</c:v>
                </c:pt>
                <c:pt idx="50">
                  <c:v>-15496.718505142859</c:v>
                </c:pt>
                <c:pt idx="51">
                  <c:v>-15214.963075245714</c:v>
                </c:pt>
                <c:pt idx="52">
                  <c:v>-14933.207645348572</c:v>
                </c:pt>
                <c:pt idx="53">
                  <c:v>-14651.452215451429</c:v>
                </c:pt>
                <c:pt idx="54">
                  <c:v>-14369.696785554286</c:v>
                </c:pt>
                <c:pt idx="55">
                  <c:v>-14087.941355657144</c:v>
                </c:pt>
                <c:pt idx="56">
                  <c:v>-13806.185925760001</c:v>
                </c:pt>
                <c:pt idx="57">
                  <c:v>-13524.430495862858</c:v>
                </c:pt>
                <c:pt idx="58">
                  <c:v>-13242.675065965715</c:v>
                </c:pt>
                <c:pt idx="59">
                  <c:v>-12960.919636068571</c:v>
                </c:pt>
                <c:pt idx="60">
                  <c:v>-12679.16420617143</c:v>
                </c:pt>
                <c:pt idx="61">
                  <c:v>-12397.408776274286</c:v>
                </c:pt>
                <c:pt idx="62">
                  <c:v>-12115.653346377145</c:v>
                </c:pt>
                <c:pt idx="63">
                  <c:v>-11833.89791648</c:v>
                </c:pt>
                <c:pt idx="64">
                  <c:v>-11552.142486582856</c:v>
                </c:pt>
                <c:pt idx="65">
                  <c:v>-11270.387056685715</c:v>
                </c:pt>
                <c:pt idx="66">
                  <c:v>-10988.63162678857</c:v>
                </c:pt>
                <c:pt idx="67">
                  <c:v>-10706.87619689143</c:v>
                </c:pt>
                <c:pt idx="68">
                  <c:v>-10425.120766994285</c:v>
                </c:pt>
                <c:pt idx="69">
                  <c:v>-10143.365337097144</c:v>
                </c:pt>
                <c:pt idx="70">
                  <c:v>-9861.6099071999997</c:v>
                </c:pt>
                <c:pt idx="71">
                  <c:v>-9579.8544773028589</c:v>
                </c:pt>
                <c:pt idx="72">
                  <c:v>-9298.0990474057144</c:v>
                </c:pt>
                <c:pt idx="73">
                  <c:v>-9016.3436175085735</c:v>
                </c:pt>
                <c:pt idx="74">
                  <c:v>-8734.588187611429</c:v>
                </c:pt>
                <c:pt idx="75">
                  <c:v>-8452.8327577142845</c:v>
                </c:pt>
                <c:pt idx="76">
                  <c:v>-8171.0773278171437</c:v>
                </c:pt>
                <c:pt idx="77">
                  <c:v>-7889.3218979199992</c:v>
                </c:pt>
                <c:pt idx="78">
                  <c:v>-7607.5664680228583</c:v>
                </c:pt>
                <c:pt idx="79">
                  <c:v>-7325.8110381257138</c:v>
                </c:pt>
                <c:pt idx="80">
                  <c:v>-7044.055608228573</c:v>
                </c:pt>
                <c:pt idx="81">
                  <c:v>-6762.3001783314285</c:v>
                </c:pt>
                <c:pt idx="82">
                  <c:v>-6480.5447484342876</c:v>
                </c:pt>
                <c:pt idx="83">
                  <c:v>-6198.7893185371431</c:v>
                </c:pt>
                <c:pt idx="84">
                  <c:v>-5917.0338886399986</c:v>
                </c:pt>
                <c:pt idx="85">
                  <c:v>-5635.2784587428578</c:v>
                </c:pt>
                <c:pt idx="86">
                  <c:v>-5353.5230288457133</c:v>
                </c:pt>
                <c:pt idx="87">
                  <c:v>-5071.7675989485724</c:v>
                </c:pt>
                <c:pt idx="88">
                  <c:v>-4790.0121690514279</c:v>
                </c:pt>
                <c:pt idx="89">
                  <c:v>-4508.2567391542871</c:v>
                </c:pt>
                <c:pt idx="90">
                  <c:v>-4226.5013092571426</c:v>
                </c:pt>
                <c:pt idx="91">
                  <c:v>-3944.7458793600017</c:v>
                </c:pt>
                <c:pt idx="92">
                  <c:v>-3662.9904494628572</c:v>
                </c:pt>
                <c:pt idx="93">
                  <c:v>-3381.2350195657127</c:v>
                </c:pt>
                <c:pt idx="94">
                  <c:v>-3099.4795896685719</c:v>
                </c:pt>
                <c:pt idx="95">
                  <c:v>-2817.7241597714274</c:v>
                </c:pt>
                <c:pt idx="96">
                  <c:v>-2535.9687298742865</c:v>
                </c:pt>
                <c:pt idx="97">
                  <c:v>-2254.213299977142</c:v>
                </c:pt>
                <c:pt idx="98">
                  <c:v>-1972.4578700800012</c:v>
                </c:pt>
                <c:pt idx="99">
                  <c:v>-1690.7024401828567</c:v>
                </c:pt>
                <c:pt idx="100">
                  <c:v>-1408.9470102857158</c:v>
                </c:pt>
                <c:pt idx="101">
                  <c:v>-1127.1915803885713</c:v>
                </c:pt>
                <c:pt idx="102">
                  <c:v>-845.43615049142682</c:v>
                </c:pt>
                <c:pt idx="103">
                  <c:v>-563.68072059428596</c:v>
                </c:pt>
                <c:pt idx="104">
                  <c:v>-281.92529069714146</c:v>
                </c:pt>
                <c:pt idx="105">
                  <c:v>-0.16986080000000001</c:v>
                </c:pt>
                <c:pt idx="106">
                  <c:v>-320.61368569411758</c:v>
                </c:pt>
                <c:pt idx="107">
                  <c:v>-641.05751058823523</c:v>
                </c:pt>
                <c:pt idx="108">
                  <c:v>-961.50133548235283</c:v>
                </c:pt>
                <c:pt idx="109">
                  <c:v>-1281.9451603764703</c:v>
                </c:pt>
                <c:pt idx="110">
                  <c:v>-1602.3889852705879</c:v>
                </c:pt>
                <c:pt idx="111">
                  <c:v>-1922.8328101647055</c:v>
                </c:pt>
                <c:pt idx="112">
                  <c:v>-2243.2766350588231</c:v>
                </c:pt>
                <c:pt idx="113">
                  <c:v>-2563.7204599529409</c:v>
                </c:pt>
                <c:pt idx="114">
                  <c:v>-2884.1642848470588</c:v>
                </c:pt>
                <c:pt idx="115">
                  <c:v>-3204.6081097411761</c:v>
                </c:pt>
                <c:pt idx="116">
                  <c:v>-3525.0519346352935</c:v>
                </c:pt>
                <c:pt idx="117">
                  <c:v>-3845.4957595294113</c:v>
                </c:pt>
                <c:pt idx="118">
                  <c:v>-4165.9395844235287</c:v>
                </c:pt>
                <c:pt idx="119">
                  <c:v>-4486.3834093176456</c:v>
                </c:pt>
                <c:pt idx="120">
                  <c:v>-4806.8272342117634</c:v>
                </c:pt>
                <c:pt idx="121">
                  <c:v>-5127.2710591058812</c:v>
                </c:pt>
                <c:pt idx="122">
                  <c:v>-5447.7148839999991</c:v>
                </c:pt>
                <c:pt idx="123">
                  <c:v>-5768.1587088941169</c:v>
                </c:pt>
                <c:pt idx="124">
                  <c:v>-6088.6025337882338</c:v>
                </c:pt>
                <c:pt idx="125">
                  <c:v>-6409.0463586823516</c:v>
                </c:pt>
                <c:pt idx="126">
                  <c:v>-6729.4901835764695</c:v>
                </c:pt>
                <c:pt idx="127">
                  <c:v>-7049.9340084705864</c:v>
                </c:pt>
                <c:pt idx="128">
                  <c:v>-7370.3778333647042</c:v>
                </c:pt>
                <c:pt idx="129">
                  <c:v>-7690.821658258822</c:v>
                </c:pt>
                <c:pt idx="130">
                  <c:v>-8011.2654831529399</c:v>
                </c:pt>
                <c:pt idx="131">
                  <c:v>-8331.7093080470586</c:v>
                </c:pt>
                <c:pt idx="132">
                  <c:v>-8652.1531329411755</c:v>
                </c:pt>
                <c:pt idx="133">
                  <c:v>-8972.5969578352924</c:v>
                </c:pt>
                <c:pt idx="134">
                  <c:v>-9293.0407827294111</c:v>
                </c:pt>
                <c:pt idx="135">
                  <c:v>-9613.4846076235281</c:v>
                </c:pt>
                <c:pt idx="136">
                  <c:v>-9933.9284325176468</c:v>
                </c:pt>
                <c:pt idx="137">
                  <c:v>-10254.372257411764</c:v>
                </c:pt>
                <c:pt idx="138">
                  <c:v>-10574.816082305881</c:v>
                </c:pt>
                <c:pt idx="139">
                  <c:v>-10895.259907199999</c:v>
                </c:pt>
                <c:pt idx="140">
                  <c:v>-11215.703732094116</c:v>
                </c:pt>
                <c:pt idx="141">
                  <c:v>-11536.147556988235</c:v>
                </c:pt>
                <c:pt idx="142">
                  <c:v>-11856.591381882352</c:v>
                </c:pt>
                <c:pt idx="143">
                  <c:v>-12177.035206776469</c:v>
                </c:pt>
                <c:pt idx="144">
                  <c:v>-12497.479031670588</c:v>
                </c:pt>
                <c:pt idx="145">
                  <c:v>-12817.922856564704</c:v>
                </c:pt>
                <c:pt idx="146">
                  <c:v>-13138.366681458821</c:v>
                </c:pt>
                <c:pt idx="147">
                  <c:v>-13458.81050635294</c:v>
                </c:pt>
                <c:pt idx="148">
                  <c:v>-13779.254331247057</c:v>
                </c:pt>
                <c:pt idx="149">
                  <c:v>-14099.698156141174</c:v>
                </c:pt>
                <c:pt idx="150">
                  <c:v>-14420.141981035293</c:v>
                </c:pt>
                <c:pt idx="151">
                  <c:v>-14740.58580592941</c:v>
                </c:pt>
                <c:pt idx="152">
                  <c:v>-15061.029630823528</c:v>
                </c:pt>
                <c:pt idx="153">
                  <c:v>-15381.473455717645</c:v>
                </c:pt>
                <c:pt idx="154">
                  <c:v>-15701.917280611762</c:v>
                </c:pt>
                <c:pt idx="155">
                  <c:v>-16022.361105505881</c:v>
                </c:pt>
                <c:pt idx="156">
                  <c:v>-16342.804930399998</c:v>
                </c:pt>
                <c:pt idx="157">
                  <c:v>-16663.248755294117</c:v>
                </c:pt>
                <c:pt idx="158">
                  <c:v>-16983.692580188232</c:v>
                </c:pt>
                <c:pt idx="159">
                  <c:v>-17304.13640508235</c:v>
                </c:pt>
                <c:pt idx="160">
                  <c:v>-17624.580229976469</c:v>
                </c:pt>
                <c:pt idx="161">
                  <c:v>-17945.024054870584</c:v>
                </c:pt>
                <c:pt idx="162">
                  <c:v>-18265.467879764703</c:v>
                </c:pt>
                <c:pt idx="163">
                  <c:v>-18585.911704658822</c:v>
                </c:pt>
                <c:pt idx="164">
                  <c:v>-18906.35552955294</c:v>
                </c:pt>
                <c:pt idx="165">
                  <c:v>-19226.799354447056</c:v>
                </c:pt>
                <c:pt idx="166">
                  <c:v>-19547.243179341174</c:v>
                </c:pt>
                <c:pt idx="167">
                  <c:v>-19867.687004235293</c:v>
                </c:pt>
                <c:pt idx="168">
                  <c:v>-20188.130829129408</c:v>
                </c:pt>
                <c:pt idx="169">
                  <c:v>-20508.574654023527</c:v>
                </c:pt>
                <c:pt idx="170">
                  <c:v>-20829.018478917646</c:v>
                </c:pt>
                <c:pt idx="171">
                  <c:v>-21149.462303811761</c:v>
                </c:pt>
                <c:pt idx="172">
                  <c:v>-21469.906128705879</c:v>
                </c:pt>
                <c:pt idx="173">
                  <c:v>-21790.349953599998</c:v>
                </c:pt>
                <c:pt idx="174">
                  <c:v>-22110.793778494113</c:v>
                </c:pt>
                <c:pt idx="175">
                  <c:v>-22431.237603388232</c:v>
                </c:pt>
                <c:pt idx="176">
                  <c:v>-22751.681428282351</c:v>
                </c:pt>
                <c:pt idx="177">
                  <c:v>-23072.125253176469</c:v>
                </c:pt>
                <c:pt idx="178">
                  <c:v>-23392.569078070585</c:v>
                </c:pt>
                <c:pt idx="179">
                  <c:v>-23713.012902964703</c:v>
                </c:pt>
                <c:pt idx="180">
                  <c:v>-24033.456727858822</c:v>
                </c:pt>
                <c:pt idx="181">
                  <c:v>-24353.900552752937</c:v>
                </c:pt>
                <c:pt idx="182">
                  <c:v>-24674.344377647056</c:v>
                </c:pt>
                <c:pt idx="183">
                  <c:v>-24994.788202541175</c:v>
                </c:pt>
                <c:pt idx="184">
                  <c:v>-25315.23202743529</c:v>
                </c:pt>
                <c:pt idx="185">
                  <c:v>-25635.675852329408</c:v>
                </c:pt>
                <c:pt idx="186">
                  <c:v>-25956.119677223527</c:v>
                </c:pt>
                <c:pt idx="187">
                  <c:v>-26276.563502117642</c:v>
                </c:pt>
                <c:pt idx="188">
                  <c:v>-26597.007327011761</c:v>
                </c:pt>
                <c:pt idx="189">
                  <c:v>-26917.45115190588</c:v>
                </c:pt>
                <c:pt idx="190">
                  <c:v>-27237.894976799995</c:v>
                </c:pt>
                <c:pt idx="191">
                  <c:v>-27558.338801694113</c:v>
                </c:pt>
                <c:pt idx="192">
                  <c:v>-27878.782626588232</c:v>
                </c:pt>
                <c:pt idx="193">
                  <c:v>-28199.226451482347</c:v>
                </c:pt>
                <c:pt idx="194">
                  <c:v>-28519.670276376466</c:v>
                </c:pt>
                <c:pt idx="195">
                  <c:v>-28840.114101270585</c:v>
                </c:pt>
                <c:pt idx="196">
                  <c:v>-29160.557926164704</c:v>
                </c:pt>
                <c:pt idx="197">
                  <c:v>-29481.001751058819</c:v>
                </c:pt>
                <c:pt idx="198">
                  <c:v>-29801.445575952937</c:v>
                </c:pt>
                <c:pt idx="199">
                  <c:v>-30121.889400847056</c:v>
                </c:pt>
                <c:pt idx="200">
                  <c:v>-30442.333225741171</c:v>
                </c:pt>
                <c:pt idx="201">
                  <c:v>-30762.77705063529</c:v>
                </c:pt>
                <c:pt idx="202">
                  <c:v>-31083.220875529409</c:v>
                </c:pt>
                <c:pt idx="203">
                  <c:v>-31403.664700423524</c:v>
                </c:pt>
                <c:pt idx="204">
                  <c:v>-31724.108525317642</c:v>
                </c:pt>
                <c:pt idx="205">
                  <c:v>-32044.552350211761</c:v>
                </c:pt>
                <c:pt idx="206">
                  <c:v>-32364.996175105876</c:v>
                </c:pt>
                <c:pt idx="207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10768"/>
        <c:axId val="310717432"/>
      </c:scatterChart>
      <c:valAx>
        <c:axId val="31071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17432"/>
        <c:crosses val="autoZero"/>
        <c:crossBetween val="midCat"/>
      </c:valAx>
      <c:valAx>
        <c:axId val="31071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1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-116058.5</c:v>
                </c:pt>
              </c:numCache>
            </c:numRef>
          </c:xVal>
          <c:yVal>
            <c:numRef>
              <c:f>'GZP155'!$F$2:$F$4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'GZP155'!$E$7:$E$248</c:f>
              <c:numCache>
                <c:formatCode>General</c:formatCode>
                <c:ptCount val="242"/>
                <c:pt idx="0">
                  <c:v>120380.9</c:v>
                </c:pt>
                <c:pt idx="1">
                  <c:v>119315.09317647059</c:v>
                </c:pt>
                <c:pt idx="2">
                  <c:v>118249.28635294117</c:v>
                </c:pt>
                <c:pt idx="3">
                  <c:v>117183.47952941176</c:v>
                </c:pt>
                <c:pt idx="4">
                  <c:v>116117.67270588235</c:v>
                </c:pt>
                <c:pt idx="5">
                  <c:v>115051.86588235294</c:v>
                </c:pt>
                <c:pt idx="6">
                  <c:v>113986.05905882352</c:v>
                </c:pt>
                <c:pt idx="7">
                  <c:v>112920.25223529412</c:v>
                </c:pt>
                <c:pt idx="8">
                  <c:v>111854.4454117647</c:v>
                </c:pt>
                <c:pt idx="9">
                  <c:v>110788.63858823529</c:v>
                </c:pt>
                <c:pt idx="10">
                  <c:v>109722.83176470587</c:v>
                </c:pt>
                <c:pt idx="11">
                  <c:v>108657.02494117647</c:v>
                </c:pt>
                <c:pt idx="12">
                  <c:v>107591.21811764705</c:v>
                </c:pt>
                <c:pt idx="13">
                  <c:v>106525.41129411764</c:v>
                </c:pt>
                <c:pt idx="14">
                  <c:v>105459.60447058824</c:v>
                </c:pt>
                <c:pt idx="15">
                  <c:v>104393.79764705882</c:v>
                </c:pt>
                <c:pt idx="16">
                  <c:v>103327.9908235294</c:v>
                </c:pt>
                <c:pt idx="17">
                  <c:v>102262.18399999999</c:v>
                </c:pt>
                <c:pt idx="18">
                  <c:v>101196.37717647059</c:v>
                </c:pt>
                <c:pt idx="19">
                  <c:v>100130.57035294117</c:v>
                </c:pt>
                <c:pt idx="20">
                  <c:v>99064.763529411764</c:v>
                </c:pt>
                <c:pt idx="21">
                  <c:v>97998.956705882345</c:v>
                </c:pt>
                <c:pt idx="22">
                  <c:v>96933.14988235294</c:v>
                </c:pt>
                <c:pt idx="23">
                  <c:v>95867.343058823521</c:v>
                </c:pt>
                <c:pt idx="24">
                  <c:v>94801.536235294116</c:v>
                </c:pt>
                <c:pt idx="25">
                  <c:v>93735.729411764711</c:v>
                </c:pt>
                <c:pt idx="26">
                  <c:v>92669.922588235291</c:v>
                </c:pt>
                <c:pt idx="27">
                  <c:v>91604.115764705872</c:v>
                </c:pt>
                <c:pt idx="28">
                  <c:v>90538.308941176467</c:v>
                </c:pt>
                <c:pt idx="29">
                  <c:v>89472.502117647062</c:v>
                </c:pt>
                <c:pt idx="30">
                  <c:v>88406.695294117642</c:v>
                </c:pt>
                <c:pt idx="31">
                  <c:v>87340.888470588223</c:v>
                </c:pt>
                <c:pt idx="32">
                  <c:v>86275.081647058818</c:v>
                </c:pt>
                <c:pt idx="33">
                  <c:v>85209.274823529413</c:v>
                </c:pt>
                <c:pt idx="34">
                  <c:v>84143.467999999993</c:v>
                </c:pt>
                <c:pt idx="35">
                  <c:v>83077.661176470589</c:v>
                </c:pt>
                <c:pt idx="36">
                  <c:v>82011.854352941184</c:v>
                </c:pt>
                <c:pt idx="37">
                  <c:v>80946.047529411764</c:v>
                </c:pt>
                <c:pt idx="38">
                  <c:v>79880.240705882345</c:v>
                </c:pt>
                <c:pt idx="39">
                  <c:v>78814.43388235294</c:v>
                </c:pt>
                <c:pt idx="40">
                  <c:v>77748.627058823535</c:v>
                </c:pt>
                <c:pt idx="41">
                  <c:v>76682.820235294115</c:v>
                </c:pt>
                <c:pt idx="42">
                  <c:v>75617.013411764696</c:v>
                </c:pt>
                <c:pt idx="43">
                  <c:v>74551.206588235291</c:v>
                </c:pt>
                <c:pt idx="44">
                  <c:v>73485.399764705886</c:v>
                </c:pt>
                <c:pt idx="45">
                  <c:v>72419.592941176466</c:v>
                </c:pt>
                <c:pt idx="46">
                  <c:v>71353.786117647047</c:v>
                </c:pt>
                <c:pt idx="47">
                  <c:v>70287.979294117642</c:v>
                </c:pt>
                <c:pt idx="48">
                  <c:v>69222.172470588237</c:v>
                </c:pt>
                <c:pt idx="49">
                  <c:v>68156.365647058818</c:v>
                </c:pt>
                <c:pt idx="50">
                  <c:v>67090.558823529413</c:v>
                </c:pt>
                <c:pt idx="51">
                  <c:v>66024.752000000008</c:v>
                </c:pt>
                <c:pt idx="52">
                  <c:v>64958.945176470588</c:v>
                </c:pt>
                <c:pt idx="53">
                  <c:v>63893.138352941176</c:v>
                </c:pt>
                <c:pt idx="54">
                  <c:v>62827.331529411764</c:v>
                </c:pt>
                <c:pt idx="55">
                  <c:v>61761.524705882352</c:v>
                </c:pt>
                <c:pt idx="56">
                  <c:v>60695.717882352939</c:v>
                </c:pt>
                <c:pt idx="57">
                  <c:v>59629.911058823527</c:v>
                </c:pt>
                <c:pt idx="58">
                  <c:v>58564.104235294115</c:v>
                </c:pt>
                <c:pt idx="59">
                  <c:v>57498.297411764703</c:v>
                </c:pt>
                <c:pt idx="60">
                  <c:v>56432.49058823529</c:v>
                </c:pt>
                <c:pt idx="61">
                  <c:v>55366.683764705886</c:v>
                </c:pt>
                <c:pt idx="62">
                  <c:v>54300.876941176466</c:v>
                </c:pt>
                <c:pt idx="63">
                  <c:v>53235.070117647061</c:v>
                </c:pt>
                <c:pt idx="64">
                  <c:v>52169.263294117642</c:v>
                </c:pt>
                <c:pt idx="65">
                  <c:v>51103.456470588237</c:v>
                </c:pt>
                <c:pt idx="66">
                  <c:v>50037.649647058817</c:v>
                </c:pt>
                <c:pt idx="67">
                  <c:v>48971.842823529412</c:v>
                </c:pt>
                <c:pt idx="68">
                  <c:v>47906.036000000007</c:v>
                </c:pt>
                <c:pt idx="69">
                  <c:v>46840.229176470588</c:v>
                </c:pt>
                <c:pt idx="70">
                  <c:v>45774.422352941183</c:v>
                </c:pt>
                <c:pt idx="71">
                  <c:v>44708.615529411763</c:v>
                </c:pt>
                <c:pt idx="72">
                  <c:v>43642.808705882358</c:v>
                </c:pt>
                <c:pt idx="73">
                  <c:v>42577.001882352939</c:v>
                </c:pt>
                <c:pt idx="74">
                  <c:v>41511.195058823534</c:v>
                </c:pt>
                <c:pt idx="75">
                  <c:v>40445.388235294115</c:v>
                </c:pt>
                <c:pt idx="76">
                  <c:v>39379.58141176471</c:v>
                </c:pt>
                <c:pt idx="77">
                  <c:v>38313.77458823529</c:v>
                </c:pt>
                <c:pt idx="78">
                  <c:v>37247.967764705885</c:v>
                </c:pt>
                <c:pt idx="79">
                  <c:v>36182.160941176466</c:v>
                </c:pt>
                <c:pt idx="80">
                  <c:v>35116.354117647061</c:v>
                </c:pt>
                <c:pt idx="81">
                  <c:v>34050.547294117656</c:v>
                </c:pt>
                <c:pt idx="82">
                  <c:v>32984.740470588236</c:v>
                </c:pt>
                <c:pt idx="83">
                  <c:v>31918.933647058831</c:v>
                </c:pt>
                <c:pt idx="84">
                  <c:v>30853.126823529412</c:v>
                </c:pt>
                <c:pt idx="85">
                  <c:v>29787.32</c:v>
                </c:pt>
                <c:pt idx="86">
                  <c:v>28781.486758620689</c:v>
                </c:pt>
                <c:pt idx="87">
                  <c:v>27775.653517241379</c:v>
                </c:pt>
                <c:pt idx="88">
                  <c:v>26769.820275862068</c:v>
                </c:pt>
                <c:pt idx="89">
                  <c:v>25763.987034482758</c:v>
                </c:pt>
                <c:pt idx="90">
                  <c:v>24758.153793103447</c:v>
                </c:pt>
                <c:pt idx="91">
                  <c:v>23752.320551724137</c:v>
                </c:pt>
                <c:pt idx="92">
                  <c:v>22746.487310344826</c:v>
                </c:pt>
                <c:pt idx="93">
                  <c:v>21740.654068965516</c:v>
                </c:pt>
                <c:pt idx="94">
                  <c:v>20734.820827586205</c:v>
                </c:pt>
                <c:pt idx="95">
                  <c:v>19728.987586206895</c:v>
                </c:pt>
                <c:pt idx="96">
                  <c:v>18723.154344827584</c:v>
                </c:pt>
                <c:pt idx="97">
                  <c:v>17717.321103448274</c:v>
                </c:pt>
                <c:pt idx="98">
                  <c:v>16711.487862068963</c:v>
                </c:pt>
                <c:pt idx="99">
                  <c:v>15705.654620689653</c:v>
                </c:pt>
                <c:pt idx="100">
                  <c:v>14699.821379310342</c:v>
                </c:pt>
                <c:pt idx="101">
                  <c:v>13693.988137931032</c:v>
                </c:pt>
                <c:pt idx="102">
                  <c:v>12688.154896551721</c:v>
                </c:pt>
                <c:pt idx="103">
                  <c:v>11682.321655172411</c:v>
                </c:pt>
                <c:pt idx="104">
                  <c:v>10676.4884137931</c:v>
                </c:pt>
                <c:pt idx="105">
                  <c:v>9670.6551724137898</c:v>
                </c:pt>
                <c:pt idx="106">
                  <c:v>8664.8219310344793</c:v>
                </c:pt>
                <c:pt idx="107">
                  <c:v>7658.9886896551689</c:v>
                </c:pt>
                <c:pt idx="108">
                  <c:v>6653.1554482758584</c:v>
                </c:pt>
                <c:pt idx="109">
                  <c:v>5647.3222068965479</c:v>
                </c:pt>
                <c:pt idx="110">
                  <c:v>4641.4889655172374</c:v>
                </c:pt>
                <c:pt idx="111">
                  <c:v>3635.6557241379269</c:v>
                </c:pt>
                <c:pt idx="112">
                  <c:v>2629.8224827586164</c:v>
                </c:pt>
                <c:pt idx="113">
                  <c:v>1623.9892413793059</c:v>
                </c:pt>
                <c:pt idx="114">
                  <c:v>618.1559999999954</c:v>
                </c:pt>
                <c:pt idx="115">
                  <c:v>-387.67724137931509</c:v>
                </c:pt>
                <c:pt idx="116">
                  <c:v>-1393.5104827586256</c:v>
                </c:pt>
                <c:pt idx="117">
                  <c:v>-2399.3437241379361</c:v>
                </c:pt>
                <c:pt idx="118">
                  <c:v>-3405.1769655172466</c:v>
                </c:pt>
                <c:pt idx="119">
                  <c:v>-4411.0102068965571</c:v>
                </c:pt>
                <c:pt idx="120">
                  <c:v>-5416.8434482758676</c:v>
                </c:pt>
                <c:pt idx="121">
                  <c:v>-6422.6766896551781</c:v>
                </c:pt>
                <c:pt idx="122">
                  <c:v>-7428.5099310344885</c:v>
                </c:pt>
                <c:pt idx="123">
                  <c:v>-8434.343172413799</c:v>
                </c:pt>
                <c:pt idx="124">
                  <c:v>-9440.1764137931095</c:v>
                </c:pt>
                <c:pt idx="125">
                  <c:v>-10446.00965517242</c:v>
                </c:pt>
                <c:pt idx="126">
                  <c:v>-11451.842896551731</c:v>
                </c:pt>
                <c:pt idx="127">
                  <c:v>-12457.676137931041</c:v>
                </c:pt>
                <c:pt idx="128">
                  <c:v>-13463.509379310352</c:v>
                </c:pt>
                <c:pt idx="129">
                  <c:v>-14469.342620689662</c:v>
                </c:pt>
                <c:pt idx="130">
                  <c:v>-15475.175862068972</c:v>
                </c:pt>
                <c:pt idx="131">
                  <c:v>-16481.009103448283</c:v>
                </c:pt>
                <c:pt idx="132">
                  <c:v>-17486.842344827593</c:v>
                </c:pt>
                <c:pt idx="133">
                  <c:v>-18492.675586206904</c:v>
                </c:pt>
                <c:pt idx="134">
                  <c:v>-19498.508827586214</c:v>
                </c:pt>
                <c:pt idx="135">
                  <c:v>-20504.342068965525</c:v>
                </c:pt>
                <c:pt idx="136">
                  <c:v>-21510.175310344835</c:v>
                </c:pt>
                <c:pt idx="137">
                  <c:v>-22516.008551724146</c:v>
                </c:pt>
                <c:pt idx="138">
                  <c:v>-23521.841793103456</c:v>
                </c:pt>
                <c:pt idx="139">
                  <c:v>-24527.675034482767</c:v>
                </c:pt>
                <c:pt idx="140">
                  <c:v>-25533.508275862077</c:v>
                </c:pt>
                <c:pt idx="141">
                  <c:v>-26539.341517241388</c:v>
                </c:pt>
                <c:pt idx="142">
                  <c:v>-27545.174758620698</c:v>
                </c:pt>
                <c:pt idx="143">
                  <c:v>-28551.008000000009</c:v>
                </c:pt>
                <c:pt idx="144">
                  <c:v>-29556.841241379319</c:v>
                </c:pt>
                <c:pt idx="145">
                  <c:v>-30562.67448275863</c:v>
                </c:pt>
                <c:pt idx="146">
                  <c:v>-31568.50772413794</c:v>
                </c:pt>
                <c:pt idx="147">
                  <c:v>-32574.340965517251</c:v>
                </c:pt>
                <c:pt idx="148">
                  <c:v>-33580.174206896561</c:v>
                </c:pt>
                <c:pt idx="149">
                  <c:v>-34586.007448275872</c:v>
                </c:pt>
                <c:pt idx="150">
                  <c:v>-35591.840689655175</c:v>
                </c:pt>
                <c:pt idx="151">
                  <c:v>-36597.673931034493</c:v>
                </c:pt>
                <c:pt idx="152">
                  <c:v>-37603.507172413803</c:v>
                </c:pt>
                <c:pt idx="153">
                  <c:v>-38609.340413793114</c:v>
                </c:pt>
                <c:pt idx="154">
                  <c:v>-39615.173655172424</c:v>
                </c:pt>
                <c:pt idx="155">
                  <c:v>-40621.006896551735</c:v>
                </c:pt>
                <c:pt idx="156">
                  <c:v>-41626.840137931045</c:v>
                </c:pt>
                <c:pt idx="157">
                  <c:v>-42632.673379310356</c:v>
                </c:pt>
                <c:pt idx="158">
                  <c:v>-43638.506620689666</c:v>
                </c:pt>
                <c:pt idx="159">
                  <c:v>-44644.339862068977</c:v>
                </c:pt>
                <c:pt idx="160">
                  <c:v>-45650.173103448287</c:v>
                </c:pt>
                <c:pt idx="161">
                  <c:v>-46656.006344827598</c:v>
                </c:pt>
                <c:pt idx="162">
                  <c:v>-47661.839586206908</c:v>
                </c:pt>
                <c:pt idx="163">
                  <c:v>-48667.672827586219</c:v>
                </c:pt>
                <c:pt idx="164">
                  <c:v>-49673.506068965529</c:v>
                </c:pt>
                <c:pt idx="165">
                  <c:v>-50679.33931034484</c:v>
                </c:pt>
                <c:pt idx="166">
                  <c:v>-51685.17255172415</c:v>
                </c:pt>
                <c:pt idx="167">
                  <c:v>-52691.005793103461</c:v>
                </c:pt>
                <c:pt idx="168">
                  <c:v>-53696.839034482771</c:v>
                </c:pt>
                <c:pt idx="169">
                  <c:v>-54702.672275862082</c:v>
                </c:pt>
                <c:pt idx="170">
                  <c:v>-55708.505517241392</c:v>
                </c:pt>
                <c:pt idx="171">
                  <c:v>-56714.338758620703</c:v>
                </c:pt>
                <c:pt idx="172">
                  <c:v>-57720.172000000013</c:v>
                </c:pt>
                <c:pt idx="173">
                  <c:v>-58726.005241379324</c:v>
                </c:pt>
                <c:pt idx="174">
                  <c:v>-59731.838482758634</c:v>
                </c:pt>
                <c:pt idx="175">
                  <c:v>-60737.671724137945</c:v>
                </c:pt>
                <c:pt idx="176">
                  <c:v>-61743.504965517255</c:v>
                </c:pt>
                <c:pt idx="177">
                  <c:v>-62749.338206896566</c:v>
                </c:pt>
                <c:pt idx="178">
                  <c:v>-63755.171448275876</c:v>
                </c:pt>
                <c:pt idx="179">
                  <c:v>-64761.004689655187</c:v>
                </c:pt>
                <c:pt idx="180">
                  <c:v>-65766.837931034504</c:v>
                </c:pt>
                <c:pt idx="181">
                  <c:v>-66772.6711724138</c:v>
                </c:pt>
                <c:pt idx="182">
                  <c:v>-67778.504413793125</c:v>
                </c:pt>
                <c:pt idx="183">
                  <c:v>-68784.337655172421</c:v>
                </c:pt>
                <c:pt idx="184">
                  <c:v>-69790.170896551746</c:v>
                </c:pt>
                <c:pt idx="185">
                  <c:v>-70796.004137931042</c:v>
                </c:pt>
                <c:pt idx="186">
                  <c:v>-71801.837379310367</c:v>
                </c:pt>
                <c:pt idx="187">
                  <c:v>-72807.670620689663</c:v>
                </c:pt>
                <c:pt idx="188">
                  <c:v>-73813.503862068988</c:v>
                </c:pt>
                <c:pt idx="189">
                  <c:v>-74819.337103448284</c:v>
                </c:pt>
                <c:pt idx="190">
                  <c:v>-75825.170344827609</c:v>
                </c:pt>
                <c:pt idx="191">
                  <c:v>-76831.003586206905</c:v>
                </c:pt>
                <c:pt idx="192">
                  <c:v>-77836.83682758623</c:v>
                </c:pt>
                <c:pt idx="193">
                  <c:v>-78842.670068965526</c:v>
                </c:pt>
                <c:pt idx="194">
                  <c:v>-79848.503310344851</c:v>
                </c:pt>
                <c:pt idx="195">
                  <c:v>-80854.336551724147</c:v>
                </c:pt>
                <c:pt idx="196">
                  <c:v>-81860.169793103472</c:v>
                </c:pt>
                <c:pt idx="197">
                  <c:v>-82866.003034482768</c:v>
                </c:pt>
                <c:pt idx="198">
                  <c:v>-83871.836275862093</c:v>
                </c:pt>
                <c:pt idx="199">
                  <c:v>-84877.669517241389</c:v>
                </c:pt>
                <c:pt idx="200">
                  <c:v>-85883.502758620714</c:v>
                </c:pt>
                <c:pt idx="201">
                  <c:v>-86889.33600000001</c:v>
                </c:pt>
                <c:pt idx="202">
                  <c:v>-87895.169241379335</c:v>
                </c:pt>
                <c:pt idx="203">
                  <c:v>-88901.002482758631</c:v>
                </c:pt>
                <c:pt idx="204">
                  <c:v>-89906.835724137956</c:v>
                </c:pt>
                <c:pt idx="205">
                  <c:v>-90912.668965517252</c:v>
                </c:pt>
                <c:pt idx="206">
                  <c:v>-91918.502206896577</c:v>
                </c:pt>
                <c:pt idx="207">
                  <c:v>-92924.335448275873</c:v>
                </c:pt>
                <c:pt idx="208">
                  <c:v>-93930.168689655198</c:v>
                </c:pt>
                <c:pt idx="209">
                  <c:v>-94936.001931034494</c:v>
                </c:pt>
                <c:pt idx="210">
                  <c:v>-95941.835172413819</c:v>
                </c:pt>
                <c:pt idx="211">
                  <c:v>-96947.668413793115</c:v>
                </c:pt>
                <c:pt idx="212">
                  <c:v>-97953.50165517244</c:v>
                </c:pt>
                <c:pt idx="213">
                  <c:v>-98959.334896551736</c:v>
                </c:pt>
                <c:pt idx="214">
                  <c:v>-99965.168137931032</c:v>
                </c:pt>
                <c:pt idx="215">
                  <c:v>-100971.00137931036</c:v>
                </c:pt>
                <c:pt idx="216">
                  <c:v>-101976.83462068965</c:v>
                </c:pt>
                <c:pt idx="217">
                  <c:v>-102982.66786206898</c:v>
                </c:pt>
                <c:pt idx="218">
                  <c:v>-103988.50110344827</c:v>
                </c:pt>
                <c:pt idx="219">
                  <c:v>-104994.3343448276</c:v>
                </c:pt>
                <c:pt idx="220">
                  <c:v>-106000.1675862069</c:v>
                </c:pt>
                <c:pt idx="221">
                  <c:v>-107006.00082758622</c:v>
                </c:pt>
                <c:pt idx="222">
                  <c:v>-108011.83406896552</c:v>
                </c:pt>
                <c:pt idx="223">
                  <c:v>-109017.66731034484</c:v>
                </c:pt>
                <c:pt idx="224">
                  <c:v>-110023.50055172414</c:v>
                </c:pt>
                <c:pt idx="225">
                  <c:v>-111029.33379310346</c:v>
                </c:pt>
                <c:pt idx="226">
                  <c:v>-112035.16703448276</c:v>
                </c:pt>
                <c:pt idx="227">
                  <c:v>-113041.00027586208</c:v>
                </c:pt>
                <c:pt idx="228">
                  <c:v>-114046.83351724138</c:v>
                </c:pt>
                <c:pt idx="229">
                  <c:v>-115052.6667586207</c:v>
                </c:pt>
                <c:pt idx="230">
                  <c:v>-116058.5</c:v>
                </c:pt>
              </c:numCache>
            </c:numRef>
          </c:xVal>
          <c:yVal>
            <c:numRef>
              <c:f>'GZP155'!$F$7:$F$248</c:f>
              <c:numCache>
                <c:formatCode>General</c:formatCode>
                <c:ptCount val="242"/>
                <c:pt idx="0">
                  <c:v>-1855.4929999999999</c:v>
                </c:pt>
                <c:pt idx="1">
                  <c:v>-1623.6904941176469</c:v>
                </c:pt>
                <c:pt idx="2">
                  <c:v>-1391.887988235294</c:v>
                </c:pt>
                <c:pt idx="3">
                  <c:v>-1160.0854823529412</c:v>
                </c:pt>
                <c:pt idx="4">
                  <c:v>-928.28297647058821</c:v>
                </c:pt>
                <c:pt idx="5">
                  <c:v>-696.48047058823522</c:v>
                </c:pt>
                <c:pt idx="6">
                  <c:v>-464.67796470588246</c:v>
                </c:pt>
                <c:pt idx="7">
                  <c:v>-232.87545882352947</c:v>
                </c:pt>
                <c:pt idx="8">
                  <c:v>-1.0729529411764815</c:v>
                </c:pt>
                <c:pt idx="9">
                  <c:v>230.72955294117628</c:v>
                </c:pt>
                <c:pt idx="10">
                  <c:v>462.5320588235295</c:v>
                </c:pt>
                <c:pt idx="11">
                  <c:v>694.33456470588226</c:v>
                </c:pt>
                <c:pt idx="12">
                  <c:v>926.13707058823502</c:v>
                </c:pt>
                <c:pt idx="13">
                  <c:v>1157.9395764705882</c:v>
                </c:pt>
                <c:pt idx="14">
                  <c:v>1389.742082352941</c:v>
                </c:pt>
                <c:pt idx="15">
                  <c:v>1621.5445882352938</c:v>
                </c:pt>
                <c:pt idx="16">
                  <c:v>1853.347094117647</c:v>
                </c:pt>
                <c:pt idx="17">
                  <c:v>2085.1495999999997</c:v>
                </c:pt>
                <c:pt idx="18">
                  <c:v>2316.9521058823525</c:v>
                </c:pt>
                <c:pt idx="19">
                  <c:v>2548.7546117647057</c:v>
                </c:pt>
                <c:pt idx="20">
                  <c:v>2780.5571176470589</c:v>
                </c:pt>
                <c:pt idx="21">
                  <c:v>3012.3596235294112</c:v>
                </c:pt>
                <c:pt idx="22">
                  <c:v>3244.1621294117645</c:v>
                </c:pt>
                <c:pt idx="23">
                  <c:v>3475.9646352941177</c:v>
                </c:pt>
                <c:pt idx="24">
                  <c:v>3707.76714117647</c:v>
                </c:pt>
                <c:pt idx="25">
                  <c:v>3939.5696470588232</c:v>
                </c:pt>
                <c:pt idx="26">
                  <c:v>4171.372152941176</c:v>
                </c:pt>
                <c:pt idx="27">
                  <c:v>4403.1746588235292</c:v>
                </c:pt>
                <c:pt idx="28">
                  <c:v>4634.9771647058824</c:v>
                </c:pt>
                <c:pt idx="29">
                  <c:v>4866.7796705882356</c:v>
                </c:pt>
                <c:pt idx="30">
                  <c:v>5098.582176470587</c:v>
                </c:pt>
                <c:pt idx="31">
                  <c:v>5330.3846823529402</c:v>
                </c:pt>
                <c:pt idx="32">
                  <c:v>5562.1871882352934</c:v>
                </c:pt>
                <c:pt idx="33">
                  <c:v>5793.9896941176466</c:v>
                </c:pt>
                <c:pt idx="34">
                  <c:v>6025.7921999999999</c:v>
                </c:pt>
                <c:pt idx="35">
                  <c:v>6257.5947058823531</c:v>
                </c:pt>
                <c:pt idx="36">
                  <c:v>6489.3972117647045</c:v>
                </c:pt>
                <c:pt idx="37">
                  <c:v>6721.1997176470577</c:v>
                </c:pt>
                <c:pt idx="38">
                  <c:v>6953.0022235294109</c:v>
                </c:pt>
                <c:pt idx="39">
                  <c:v>7184.8047294117641</c:v>
                </c:pt>
                <c:pt idx="40">
                  <c:v>7416.6072352941173</c:v>
                </c:pt>
                <c:pt idx="41">
                  <c:v>7648.4097411764687</c:v>
                </c:pt>
                <c:pt idx="42">
                  <c:v>7880.212247058822</c:v>
                </c:pt>
                <c:pt idx="43">
                  <c:v>8112.0147529411752</c:v>
                </c:pt>
                <c:pt idx="44">
                  <c:v>8343.8172588235284</c:v>
                </c:pt>
                <c:pt idx="45">
                  <c:v>8575.6197647058816</c:v>
                </c:pt>
                <c:pt idx="46">
                  <c:v>8807.4222705882348</c:v>
                </c:pt>
                <c:pt idx="47">
                  <c:v>9039.2247764705862</c:v>
                </c:pt>
                <c:pt idx="48">
                  <c:v>9271.0272823529394</c:v>
                </c:pt>
                <c:pt idx="49">
                  <c:v>9502.8297882352927</c:v>
                </c:pt>
                <c:pt idx="50">
                  <c:v>9734.6322941176459</c:v>
                </c:pt>
                <c:pt idx="51">
                  <c:v>9966.4347999999991</c:v>
                </c:pt>
                <c:pt idx="52">
                  <c:v>10198.237305882352</c:v>
                </c:pt>
                <c:pt idx="53">
                  <c:v>10430.039811764706</c:v>
                </c:pt>
                <c:pt idx="54">
                  <c:v>10661.842317647057</c:v>
                </c:pt>
                <c:pt idx="55">
                  <c:v>10893.64482352941</c:v>
                </c:pt>
                <c:pt idx="56">
                  <c:v>11125.447329411763</c:v>
                </c:pt>
                <c:pt idx="57">
                  <c:v>11357.249835294117</c:v>
                </c:pt>
                <c:pt idx="58">
                  <c:v>11589.05234117647</c:v>
                </c:pt>
                <c:pt idx="59">
                  <c:v>11820.854847058823</c:v>
                </c:pt>
                <c:pt idx="60">
                  <c:v>12052.657352941174</c:v>
                </c:pt>
                <c:pt idx="61">
                  <c:v>12284.459858823528</c:v>
                </c:pt>
                <c:pt idx="62">
                  <c:v>12516.262364705881</c:v>
                </c:pt>
                <c:pt idx="63">
                  <c:v>12748.064870588234</c:v>
                </c:pt>
                <c:pt idx="64">
                  <c:v>12979.867376470587</c:v>
                </c:pt>
                <c:pt idx="65">
                  <c:v>13211.66988235294</c:v>
                </c:pt>
                <c:pt idx="66">
                  <c:v>13443.472388235292</c:v>
                </c:pt>
                <c:pt idx="67">
                  <c:v>13675.274894117645</c:v>
                </c:pt>
                <c:pt idx="68">
                  <c:v>13907.077399999998</c:v>
                </c:pt>
                <c:pt idx="69">
                  <c:v>14138.879905882352</c:v>
                </c:pt>
                <c:pt idx="70">
                  <c:v>14370.682411764705</c:v>
                </c:pt>
                <c:pt idx="71">
                  <c:v>14602.484917647058</c:v>
                </c:pt>
                <c:pt idx="72">
                  <c:v>14834.287423529409</c:v>
                </c:pt>
                <c:pt idx="73">
                  <c:v>15066.089929411764</c:v>
                </c:pt>
                <c:pt idx="74">
                  <c:v>15297.892435294116</c:v>
                </c:pt>
                <c:pt idx="75">
                  <c:v>15529.694941176467</c:v>
                </c:pt>
                <c:pt idx="76">
                  <c:v>15761.497447058822</c:v>
                </c:pt>
                <c:pt idx="77">
                  <c:v>15993.299952941174</c:v>
                </c:pt>
                <c:pt idx="78">
                  <c:v>16225.102458823529</c:v>
                </c:pt>
                <c:pt idx="79">
                  <c:v>16456.904964705882</c:v>
                </c:pt>
                <c:pt idx="80">
                  <c:v>16688.707470588237</c:v>
                </c:pt>
                <c:pt idx="81">
                  <c:v>16920.509976470588</c:v>
                </c:pt>
                <c:pt idx="82">
                  <c:v>17152.31248235294</c:v>
                </c:pt>
                <c:pt idx="83">
                  <c:v>17384.114988235295</c:v>
                </c:pt>
                <c:pt idx="84">
                  <c:v>17615.917494117646</c:v>
                </c:pt>
                <c:pt idx="85">
                  <c:v>17847.72</c:v>
                </c:pt>
                <c:pt idx="86">
                  <c:v>18269.334482758622</c:v>
                </c:pt>
                <c:pt idx="87">
                  <c:v>18690.948965517244</c:v>
                </c:pt>
                <c:pt idx="88">
                  <c:v>19112.563448275861</c:v>
                </c:pt>
                <c:pt idx="89">
                  <c:v>19534.177931034483</c:v>
                </c:pt>
                <c:pt idx="90">
                  <c:v>19955.792413793104</c:v>
                </c:pt>
                <c:pt idx="91">
                  <c:v>20377.406896551725</c:v>
                </c:pt>
                <c:pt idx="92">
                  <c:v>20799.021379310347</c:v>
                </c:pt>
                <c:pt idx="93">
                  <c:v>21220.635862068968</c:v>
                </c:pt>
                <c:pt idx="94">
                  <c:v>21642.250344827589</c:v>
                </c:pt>
                <c:pt idx="95">
                  <c:v>22063.864827586207</c:v>
                </c:pt>
                <c:pt idx="96">
                  <c:v>22485.479310344828</c:v>
                </c:pt>
                <c:pt idx="97">
                  <c:v>22907.09379310345</c:v>
                </c:pt>
                <c:pt idx="98">
                  <c:v>23328.708275862071</c:v>
                </c:pt>
                <c:pt idx="99">
                  <c:v>23750.322758620692</c:v>
                </c:pt>
                <c:pt idx="100">
                  <c:v>24171.93724137931</c:v>
                </c:pt>
                <c:pt idx="101">
                  <c:v>24593.551724137935</c:v>
                </c:pt>
                <c:pt idx="102">
                  <c:v>25015.166206896552</c:v>
                </c:pt>
                <c:pt idx="103">
                  <c:v>25436.780689655174</c:v>
                </c:pt>
                <c:pt idx="104">
                  <c:v>25858.395172413795</c:v>
                </c:pt>
                <c:pt idx="105">
                  <c:v>26280.009655172413</c:v>
                </c:pt>
                <c:pt idx="106">
                  <c:v>26701.624137931038</c:v>
                </c:pt>
                <c:pt idx="107">
                  <c:v>27123.238620689655</c:v>
                </c:pt>
                <c:pt idx="108">
                  <c:v>27544.853103448277</c:v>
                </c:pt>
                <c:pt idx="109">
                  <c:v>27966.467586206898</c:v>
                </c:pt>
                <c:pt idx="110">
                  <c:v>28388.082068965519</c:v>
                </c:pt>
                <c:pt idx="111">
                  <c:v>28809.696551724141</c:v>
                </c:pt>
                <c:pt idx="112">
                  <c:v>29231.311034482758</c:v>
                </c:pt>
                <c:pt idx="113">
                  <c:v>29652.925517241383</c:v>
                </c:pt>
                <c:pt idx="114">
                  <c:v>30074.54</c:v>
                </c:pt>
                <c:pt idx="115">
                  <c:v>30496.154482758622</c:v>
                </c:pt>
                <c:pt idx="116">
                  <c:v>30917.768965517243</c:v>
                </c:pt>
                <c:pt idx="117">
                  <c:v>31339.383448275865</c:v>
                </c:pt>
                <c:pt idx="118">
                  <c:v>31760.997931034486</c:v>
                </c:pt>
                <c:pt idx="119">
                  <c:v>32182.612413793104</c:v>
                </c:pt>
                <c:pt idx="120">
                  <c:v>32604.226896551729</c:v>
                </c:pt>
                <c:pt idx="121">
                  <c:v>33025.841379310346</c:v>
                </c:pt>
                <c:pt idx="122">
                  <c:v>33447.455862068964</c:v>
                </c:pt>
                <c:pt idx="123">
                  <c:v>33869.070344827589</c:v>
                </c:pt>
                <c:pt idx="124">
                  <c:v>34290.684827586214</c:v>
                </c:pt>
                <c:pt idx="125">
                  <c:v>34712.299310344824</c:v>
                </c:pt>
                <c:pt idx="126">
                  <c:v>35133.913793103449</c:v>
                </c:pt>
                <c:pt idx="127">
                  <c:v>35555.528275862074</c:v>
                </c:pt>
                <c:pt idx="128">
                  <c:v>35977.142758620692</c:v>
                </c:pt>
                <c:pt idx="129">
                  <c:v>36398.75724137931</c:v>
                </c:pt>
                <c:pt idx="130">
                  <c:v>36820.371724137935</c:v>
                </c:pt>
                <c:pt idx="131">
                  <c:v>37241.986206896552</c:v>
                </c:pt>
                <c:pt idx="132">
                  <c:v>37663.60068965517</c:v>
                </c:pt>
                <c:pt idx="133">
                  <c:v>38085.215172413795</c:v>
                </c:pt>
                <c:pt idx="134">
                  <c:v>38506.82965517242</c:v>
                </c:pt>
                <c:pt idx="135">
                  <c:v>38928.444137931037</c:v>
                </c:pt>
                <c:pt idx="136">
                  <c:v>39350.058620689655</c:v>
                </c:pt>
                <c:pt idx="137">
                  <c:v>39771.67310344828</c:v>
                </c:pt>
                <c:pt idx="138">
                  <c:v>40193.287586206898</c:v>
                </c:pt>
                <c:pt idx="139">
                  <c:v>40614.902068965515</c:v>
                </c:pt>
                <c:pt idx="140">
                  <c:v>41036.51655172414</c:v>
                </c:pt>
                <c:pt idx="141">
                  <c:v>41458.131034482765</c:v>
                </c:pt>
                <c:pt idx="142">
                  <c:v>41879.745517241383</c:v>
                </c:pt>
                <c:pt idx="143">
                  <c:v>42301.36</c:v>
                </c:pt>
                <c:pt idx="144">
                  <c:v>42722.974482758626</c:v>
                </c:pt>
                <c:pt idx="145">
                  <c:v>43144.588965517243</c:v>
                </c:pt>
                <c:pt idx="146">
                  <c:v>43566.203448275861</c:v>
                </c:pt>
                <c:pt idx="147">
                  <c:v>43987.817931034486</c:v>
                </c:pt>
                <c:pt idx="148">
                  <c:v>44409.432413793111</c:v>
                </c:pt>
                <c:pt idx="149">
                  <c:v>44831.046896551728</c:v>
                </c:pt>
                <c:pt idx="150">
                  <c:v>45252.661379310346</c:v>
                </c:pt>
                <c:pt idx="151">
                  <c:v>45674.275862068971</c:v>
                </c:pt>
                <c:pt idx="152">
                  <c:v>46095.890344827589</c:v>
                </c:pt>
                <c:pt idx="153">
                  <c:v>46517.504827586206</c:v>
                </c:pt>
                <c:pt idx="154">
                  <c:v>46939.119310344831</c:v>
                </c:pt>
                <c:pt idx="155">
                  <c:v>47360.733793103456</c:v>
                </c:pt>
                <c:pt idx="156">
                  <c:v>47782.348275862067</c:v>
                </c:pt>
                <c:pt idx="157">
                  <c:v>48203.962758620692</c:v>
                </c:pt>
                <c:pt idx="158">
                  <c:v>48625.577241379317</c:v>
                </c:pt>
                <c:pt idx="159">
                  <c:v>49047.191724137934</c:v>
                </c:pt>
                <c:pt idx="160">
                  <c:v>49468.806206896552</c:v>
                </c:pt>
                <c:pt idx="161">
                  <c:v>49890.420689655177</c:v>
                </c:pt>
                <c:pt idx="162">
                  <c:v>50312.035172413794</c:v>
                </c:pt>
                <c:pt idx="163">
                  <c:v>50733.649655172419</c:v>
                </c:pt>
                <c:pt idx="164">
                  <c:v>51155.264137931037</c:v>
                </c:pt>
                <c:pt idx="165">
                  <c:v>51576.878620689655</c:v>
                </c:pt>
                <c:pt idx="166">
                  <c:v>51998.49310344828</c:v>
                </c:pt>
                <c:pt idx="167">
                  <c:v>52420.107586206897</c:v>
                </c:pt>
                <c:pt idx="168">
                  <c:v>52841.722068965522</c:v>
                </c:pt>
                <c:pt idx="169">
                  <c:v>53263.33655172414</c:v>
                </c:pt>
                <c:pt idx="170">
                  <c:v>53684.951034482765</c:v>
                </c:pt>
                <c:pt idx="171">
                  <c:v>54106.565517241383</c:v>
                </c:pt>
                <c:pt idx="172">
                  <c:v>54528.18</c:v>
                </c:pt>
                <c:pt idx="173">
                  <c:v>54949.794482758625</c:v>
                </c:pt>
                <c:pt idx="174">
                  <c:v>55371.408965517243</c:v>
                </c:pt>
                <c:pt idx="175">
                  <c:v>55793.023448275868</c:v>
                </c:pt>
                <c:pt idx="176">
                  <c:v>56214.637931034486</c:v>
                </c:pt>
                <c:pt idx="177">
                  <c:v>56636.252413793103</c:v>
                </c:pt>
                <c:pt idx="178">
                  <c:v>57057.866896551728</c:v>
                </c:pt>
                <c:pt idx="179">
                  <c:v>57479.481379310346</c:v>
                </c:pt>
                <c:pt idx="180">
                  <c:v>57901.095862068971</c:v>
                </c:pt>
                <c:pt idx="181">
                  <c:v>58322.710344827588</c:v>
                </c:pt>
                <c:pt idx="182">
                  <c:v>58744.324827586213</c:v>
                </c:pt>
                <c:pt idx="183">
                  <c:v>59165.939310344831</c:v>
                </c:pt>
                <c:pt idx="184">
                  <c:v>59587.553793103449</c:v>
                </c:pt>
                <c:pt idx="185">
                  <c:v>60009.168275862074</c:v>
                </c:pt>
                <c:pt idx="186">
                  <c:v>60430.782758620691</c:v>
                </c:pt>
                <c:pt idx="187">
                  <c:v>60852.397241379316</c:v>
                </c:pt>
                <c:pt idx="188">
                  <c:v>61274.011724137934</c:v>
                </c:pt>
                <c:pt idx="189">
                  <c:v>61695.626206896552</c:v>
                </c:pt>
                <c:pt idx="190">
                  <c:v>62117.240689655177</c:v>
                </c:pt>
                <c:pt idx="191">
                  <c:v>62538.855172413794</c:v>
                </c:pt>
                <c:pt idx="192">
                  <c:v>62960.469655172419</c:v>
                </c:pt>
                <c:pt idx="193">
                  <c:v>63382.084137931037</c:v>
                </c:pt>
                <c:pt idx="194">
                  <c:v>63803.698620689662</c:v>
                </c:pt>
                <c:pt idx="195">
                  <c:v>64225.313103448279</c:v>
                </c:pt>
                <c:pt idx="196">
                  <c:v>64646.927586206897</c:v>
                </c:pt>
                <c:pt idx="197">
                  <c:v>65068.542068965522</c:v>
                </c:pt>
                <c:pt idx="198">
                  <c:v>65490.15655172414</c:v>
                </c:pt>
                <c:pt idx="199">
                  <c:v>65911.771034482765</c:v>
                </c:pt>
                <c:pt idx="200">
                  <c:v>66333.385517241375</c:v>
                </c:pt>
                <c:pt idx="201">
                  <c:v>66755</c:v>
                </c:pt>
                <c:pt idx="202">
                  <c:v>67176.614482758625</c:v>
                </c:pt>
                <c:pt idx="203">
                  <c:v>67598.22896551725</c:v>
                </c:pt>
                <c:pt idx="204">
                  <c:v>68019.843448275875</c:v>
                </c:pt>
                <c:pt idx="205">
                  <c:v>68441.457931034485</c:v>
                </c:pt>
                <c:pt idx="206">
                  <c:v>68863.07241379311</c:v>
                </c:pt>
                <c:pt idx="207">
                  <c:v>69284.686896551721</c:v>
                </c:pt>
                <c:pt idx="208">
                  <c:v>69706.301379310346</c:v>
                </c:pt>
                <c:pt idx="209">
                  <c:v>70127.91586206897</c:v>
                </c:pt>
                <c:pt idx="210">
                  <c:v>70549.530344827595</c:v>
                </c:pt>
                <c:pt idx="211">
                  <c:v>70971.14482758622</c:v>
                </c:pt>
                <c:pt idx="212">
                  <c:v>71392.759310344831</c:v>
                </c:pt>
                <c:pt idx="213">
                  <c:v>71814.373793103456</c:v>
                </c:pt>
                <c:pt idx="214">
                  <c:v>72235.988275862066</c:v>
                </c:pt>
                <c:pt idx="215">
                  <c:v>72657.602758620691</c:v>
                </c:pt>
                <c:pt idx="216">
                  <c:v>73079.217241379316</c:v>
                </c:pt>
                <c:pt idx="217">
                  <c:v>73500.831724137941</c:v>
                </c:pt>
                <c:pt idx="218">
                  <c:v>73922.446206896566</c:v>
                </c:pt>
                <c:pt idx="219">
                  <c:v>74344.060689655176</c:v>
                </c:pt>
                <c:pt idx="220">
                  <c:v>74765.675172413787</c:v>
                </c:pt>
                <c:pt idx="221">
                  <c:v>75187.289655172412</c:v>
                </c:pt>
                <c:pt idx="222">
                  <c:v>75608.904137931037</c:v>
                </c:pt>
                <c:pt idx="223">
                  <c:v>76030.518620689661</c:v>
                </c:pt>
                <c:pt idx="224">
                  <c:v>76452.133103448286</c:v>
                </c:pt>
                <c:pt idx="225">
                  <c:v>76873.747586206911</c:v>
                </c:pt>
                <c:pt idx="226">
                  <c:v>77295.362068965522</c:v>
                </c:pt>
                <c:pt idx="227">
                  <c:v>77716.976551724132</c:v>
                </c:pt>
                <c:pt idx="228">
                  <c:v>78138.591034482757</c:v>
                </c:pt>
                <c:pt idx="229">
                  <c:v>78560.205517241382</c:v>
                </c:pt>
                <c:pt idx="23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'GZP155'!#REF!</c:f>
            </c:numRef>
          </c:xVal>
          <c:yVal>
            <c:numRef>
              <c:f>'GZP155'!#REF!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19392"/>
        <c:axId val="310711552"/>
      </c:scatterChart>
      <c:valAx>
        <c:axId val="31071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11552"/>
        <c:crosses val="autoZero"/>
        <c:crossBetween val="midCat"/>
      </c:valAx>
      <c:valAx>
        <c:axId val="3107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19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34.859722222222224</c:v>
                </c:pt>
                <c:pt idx="1">
                  <c:v>34.842666666666666</c:v>
                </c:pt>
                <c:pt idx="2">
                  <c:v>34.825611111111115</c:v>
                </c:pt>
                <c:pt idx="3">
                  <c:v>34.808555555555557</c:v>
                </c:pt>
                <c:pt idx="4">
                  <c:v>34.791499999999999</c:v>
                </c:pt>
                <c:pt idx="5">
                  <c:v>34.774444444444448</c:v>
                </c:pt>
                <c:pt idx="6">
                  <c:v>34.75738888888889</c:v>
                </c:pt>
                <c:pt idx="7">
                  <c:v>34.740333333333332</c:v>
                </c:pt>
                <c:pt idx="8">
                  <c:v>34.723277777777781</c:v>
                </c:pt>
                <c:pt idx="9">
                  <c:v>34.706222222222223</c:v>
                </c:pt>
                <c:pt idx="10">
                  <c:v>34.689166666666665</c:v>
                </c:pt>
                <c:pt idx="11">
                  <c:v>34.672111111111114</c:v>
                </c:pt>
                <c:pt idx="12">
                  <c:v>34.655055555555556</c:v>
                </c:pt>
                <c:pt idx="13">
                  <c:v>34.637999999999998</c:v>
                </c:pt>
                <c:pt idx="14">
                  <c:v>34.620944444444447</c:v>
                </c:pt>
                <c:pt idx="15">
                  <c:v>34.603888888888889</c:v>
                </c:pt>
                <c:pt idx="16">
                  <c:v>34.586833333333331</c:v>
                </c:pt>
                <c:pt idx="17">
                  <c:v>34.56977777777778</c:v>
                </c:pt>
                <c:pt idx="18">
                  <c:v>34.552722222222222</c:v>
                </c:pt>
                <c:pt idx="19">
                  <c:v>34.535666666666664</c:v>
                </c:pt>
                <c:pt idx="20">
                  <c:v>34.518611111111113</c:v>
                </c:pt>
                <c:pt idx="21">
                  <c:v>34.501555555555555</c:v>
                </c:pt>
                <c:pt idx="22">
                  <c:v>34.484500000000004</c:v>
                </c:pt>
                <c:pt idx="23">
                  <c:v>34.467444444444446</c:v>
                </c:pt>
                <c:pt idx="24">
                  <c:v>34.450388888888888</c:v>
                </c:pt>
                <c:pt idx="25">
                  <c:v>34.433333333333337</c:v>
                </c:pt>
                <c:pt idx="26">
                  <c:v>34.416277777777779</c:v>
                </c:pt>
                <c:pt idx="27">
                  <c:v>34.399222222222221</c:v>
                </c:pt>
                <c:pt idx="28">
                  <c:v>34.38216666666667</c:v>
                </c:pt>
                <c:pt idx="29">
                  <c:v>34.365111111111112</c:v>
                </c:pt>
                <c:pt idx="30">
                  <c:v>34.348055555555554</c:v>
                </c:pt>
                <c:pt idx="31">
                  <c:v>34.331000000000003</c:v>
                </c:pt>
                <c:pt idx="32">
                  <c:v>34.313944444444445</c:v>
                </c:pt>
                <c:pt idx="33">
                  <c:v>34.296888888888887</c:v>
                </c:pt>
                <c:pt idx="34">
                  <c:v>34.279833333333336</c:v>
                </c:pt>
                <c:pt idx="35">
                  <c:v>34.262777777777778</c:v>
                </c:pt>
                <c:pt idx="36">
                  <c:v>34.24572222222222</c:v>
                </c:pt>
                <c:pt idx="37">
                  <c:v>34.228666666666669</c:v>
                </c:pt>
                <c:pt idx="38">
                  <c:v>34.211611111111111</c:v>
                </c:pt>
                <c:pt idx="39">
                  <c:v>34.194555555555553</c:v>
                </c:pt>
                <c:pt idx="40">
                  <c:v>34.177500000000002</c:v>
                </c:pt>
                <c:pt idx="41">
                  <c:v>34.160444444444444</c:v>
                </c:pt>
                <c:pt idx="42">
                  <c:v>34.143388888888886</c:v>
                </c:pt>
                <c:pt idx="43">
                  <c:v>34.126333333333335</c:v>
                </c:pt>
                <c:pt idx="44">
                  <c:v>34.109277777777777</c:v>
                </c:pt>
                <c:pt idx="45">
                  <c:v>34.092222222222219</c:v>
                </c:pt>
                <c:pt idx="46">
                  <c:v>34.075166666666668</c:v>
                </c:pt>
                <c:pt idx="47">
                  <c:v>34.05811111111111</c:v>
                </c:pt>
                <c:pt idx="48">
                  <c:v>34.041055555555552</c:v>
                </c:pt>
                <c:pt idx="49">
                  <c:v>34.024000000000001</c:v>
                </c:pt>
                <c:pt idx="50">
                  <c:v>34.006944444444443</c:v>
                </c:pt>
                <c:pt idx="51">
                  <c:v>33.989888888888885</c:v>
                </c:pt>
                <c:pt idx="52">
                  <c:v>33.972833333333334</c:v>
                </c:pt>
                <c:pt idx="53">
                  <c:v>33.955777777777776</c:v>
                </c:pt>
                <c:pt idx="54">
                  <c:v>33.938722222222218</c:v>
                </c:pt>
                <c:pt idx="55">
                  <c:v>33.921666666666667</c:v>
                </c:pt>
                <c:pt idx="56">
                  <c:v>33.904611111111109</c:v>
                </c:pt>
                <c:pt idx="57">
                  <c:v>33.887555555555551</c:v>
                </c:pt>
                <c:pt idx="58">
                  <c:v>33.8705</c:v>
                </c:pt>
                <c:pt idx="59">
                  <c:v>33.853444444444442</c:v>
                </c:pt>
                <c:pt idx="60">
                  <c:v>33.836388888888884</c:v>
                </c:pt>
                <c:pt idx="61">
                  <c:v>33.819333333333333</c:v>
                </c:pt>
                <c:pt idx="62">
                  <c:v>33.802277777777775</c:v>
                </c:pt>
                <c:pt idx="63">
                  <c:v>33.785222222222217</c:v>
                </c:pt>
                <c:pt idx="64">
                  <c:v>33.768166666666666</c:v>
                </c:pt>
                <c:pt idx="65">
                  <c:v>33.751111111111108</c:v>
                </c:pt>
                <c:pt idx="66">
                  <c:v>33.734055555555557</c:v>
                </c:pt>
                <c:pt idx="67">
                  <c:v>33.716999999999999</c:v>
                </c:pt>
                <c:pt idx="68">
                  <c:v>33.699944444444441</c:v>
                </c:pt>
                <c:pt idx="69">
                  <c:v>33.68288888888889</c:v>
                </c:pt>
                <c:pt idx="70">
                  <c:v>33.665833333333332</c:v>
                </c:pt>
                <c:pt idx="71">
                  <c:v>33.648777777777774</c:v>
                </c:pt>
                <c:pt idx="72">
                  <c:v>33.631722222222223</c:v>
                </c:pt>
                <c:pt idx="73">
                  <c:v>33.614666666666665</c:v>
                </c:pt>
                <c:pt idx="74">
                  <c:v>33.597611111111107</c:v>
                </c:pt>
                <c:pt idx="75">
                  <c:v>33.580555555555556</c:v>
                </c:pt>
                <c:pt idx="76">
                  <c:v>33.563499999999998</c:v>
                </c:pt>
                <c:pt idx="77">
                  <c:v>33.54644444444444</c:v>
                </c:pt>
                <c:pt idx="78">
                  <c:v>33.529388888888889</c:v>
                </c:pt>
                <c:pt idx="79">
                  <c:v>33.512333333333331</c:v>
                </c:pt>
                <c:pt idx="80">
                  <c:v>33.495277777777773</c:v>
                </c:pt>
                <c:pt idx="81">
                  <c:v>33.478222222222222</c:v>
                </c:pt>
                <c:pt idx="82">
                  <c:v>33.461166666666664</c:v>
                </c:pt>
                <c:pt idx="83">
                  <c:v>33.444111111111106</c:v>
                </c:pt>
                <c:pt idx="84">
                  <c:v>33.427055555555555</c:v>
                </c:pt>
                <c:pt idx="85">
                  <c:v>33.409999999999997</c:v>
                </c:pt>
                <c:pt idx="86">
                  <c:v>33.393904214559385</c:v>
                </c:pt>
                <c:pt idx="87">
                  <c:v>33.377808429118772</c:v>
                </c:pt>
                <c:pt idx="88">
                  <c:v>33.36171264367816</c:v>
                </c:pt>
                <c:pt idx="89">
                  <c:v>33.345616858237541</c:v>
                </c:pt>
                <c:pt idx="90">
                  <c:v>33.329521072796929</c:v>
                </c:pt>
                <c:pt idx="91">
                  <c:v>33.313425287356317</c:v>
                </c:pt>
                <c:pt idx="92">
                  <c:v>33.297329501915705</c:v>
                </c:pt>
                <c:pt idx="93">
                  <c:v>33.281233716475093</c:v>
                </c:pt>
                <c:pt idx="94">
                  <c:v>33.265137931034481</c:v>
                </c:pt>
                <c:pt idx="95">
                  <c:v>33.249042145593869</c:v>
                </c:pt>
                <c:pt idx="96">
                  <c:v>33.232946360153257</c:v>
                </c:pt>
                <c:pt idx="97">
                  <c:v>33.216850574712637</c:v>
                </c:pt>
                <c:pt idx="98">
                  <c:v>33.200754789272025</c:v>
                </c:pt>
                <c:pt idx="99">
                  <c:v>33.184659003831413</c:v>
                </c:pt>
                <c:pt idx="100">
                  <c:v>33.168563218390801</c:v>
                </c:pt>
                <c:pt idx="101">
                  <c:v>33.152467432950189</c:v>
                </c:pt>
                <c:pt idx="102">
                  <c:v>33.136371647509577</c:v>
                </c:pt>
                <c:pt idx="103">
                  <c:v>33.120275862068965</c:v>
                </c:pt>
                <c:pt idx="104">
                  <c:v>33.104180076628353</c:v>
                </c:pt>
                <c:pt idx="105">
                  <c:v>33.088084291187734</c:v>
                </c:pt>
                <c:pt idx="106">
                  <c:v>33.071988505747122</c:v>
                </c:pt>
                <c:pt idx="107">
                  <c:v>33.05589272030651</c:v>
                </c:pt>
                <c:pt idx="108">
                  <c:v>33.039796934865898</c:v>
                </c:pt>
                <c:pt idx="109">
                  <c:v>33.023701149425285</c:v>
                </c:pt>
                <c:pt idx="110">
                  <c:v>33.007605363984673</c:v>
                </c:pt>
                <c:pt idx="111">
                  <c:v>32.991509578544061</c:v>
                </c:pt>
                <c:pt idx="112">
                  <c:v>32.975413793103442</c:v>
                </c:pt>
                <c:pt idx="113">
                  <c:v>32.95931800766283</c:v>
                </c:pt>
                <c:pt idx="114">
                  <c:v>32.943222222222218</c:v>
                </c:pt>
                <c:pt idx="115">
                  <c:v>32.927126436781606</c:v>
                </c:pt>
                <c:pt idx="116">
                  <c:v>32.911030651340994</c:v>
                </c:pt>
                <c:pt idx="117">
                  <c:v>32.894934865900382</c:v>
                </c:pt>
                <c:pt idx="118">
                  <c:v>32.87883908045977</c:v>
                </c:pt>
                <c:pt idx="119">
                  <c:v>32.862743295019158</c:v>
                </c:pt>
                <c:pt idx="120">
                  <c:v>32.846647509578538</c:v>
                </c:pt>
                <c:pt idx="121">
                  <c:v>32.830551724137926</c:v>
                </c:pt>
                <c:pt idx="122">
                  <c:v>32.814455938697314</c:v>
                </c:pt>
                <c:pt idx="123">
                  <c:v>32.798360153256702</c:v>
                </c:pt>
                <c:pt idx="124">
                  <c:v>32.78226436781609</c:v>
                </c:pt>
                <c:pt idx="125">
                  <c:v>32.766168582375478</c:v>
                </c:pt>
                <c:pt idx="126">
                  <c:v>32.750072796934866</c:v>
                </c:pt>
                <c:pt idx="127">
                  <c:v>32.733977011494247</c:v>
                </c:pt>
                <c:pt idx="128">
                  <c:v>32.717881226053635</c:v>
                </c:pt>
                <c:pt idx="129">
                  <c:v>32.701785440613023</c:v>
                </c:pt>
                <c:pt idx="130">
                  <c:v>32.685689655172411</c:v>
                </c:pt>
                <c:pt idx="131">
                  <c:v>32.669593869731798</c:v>
                </c:pt>
                <c:pt idx="132">
                  <c:v>32.653498084291186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55.833333333333336</c:v>
                </c:pt>
                <c:pt idx="1">
                  <c:v>55.835411764705881</c:v>
                </c:pt>
                <c:pt idx="2">
                  <c:v>55.837490196078434</c:v>
                </c:pt>
                <c:pt idx="3">
                  <c:v>55.83956862745098</c:v>
                </c:pt>
                <c:pt idx="4">
                  <c:v>55.841647058823533</c:v>
                </c:pt>
                <c:pt idx="5">
                  <c:v>55.843725490196078</c:v>
                </c:pt>
                <c:pt idx="6">
                  <c:v>55.845803921568631</c:v>
                </c:pt>
                <c:pt idx="7">
                  <c:v>55.847882352941177</c:v>
                </c:pt>
                <c:pt idx="8">
                  <c:v>55.84996078431373</c:v>
                </c:pt>
                <c:pt idx="9">
                  <c:v>55.852039215686275</c:v>
                </c:pt>
                <c:pt idx="10">
                  <c:v>55.854117647058828</c:v>
                </c:pt>
                <c:pt idx="11">
                  <c:v>55.856196078431374</c:v>
                </c:pt>
                <c:pt idx="12">
                  <c:v>55.858274509803927</c:v>
                </c:pt>
                <c:pt idx="13">
                  <c:v>55.860352941176473</c:v>
                </c:pt>
                <c:pt idx="14">
                  <c:v>55.862431372549018</c:v>
                </c:pt>
                <c:pt idx="15">
                  <c:v>55.864509803921571</c:v>
                </c:pt>
                <c:pt idx="16">
                  <c:v>55.866588235294117</c:v>
                </c:pt>
                <c:pt idx="17">
                  <c:v>55.86866666666667</c:v>
                </c:pt>
                <c:pt idx="18">
                  <c:v>55.870745098039215</c:v>
                </c:pt>
                <c:pt idx="19">
                  <c:v>55.872823529411768</c:v>
                </c:pt>
                <c:pt idx="20">
                  <c:v>55.874901960784314</c:v>
                </c:pt>
                <c:pt idx="21">
                  <c:v>55.876980392156867</c:v>
                </c:pt>
                <c:pt idx="22">
                  <c:v>55.879058823529412</c:v>
                </c:pt>
                <c:pt idx="23">
                  <c:v>55.881137254901965</c:v>
                </c:pt>
                <c:pt idx="24">
                  <c:v>55.883215686274511</c:v>
                </c:pt>
                <c:pt idx="25">
                  <c:v>55.885294117647057</c:v>
                </c:pt>
                <c:pt idx="26">
                  <c:v>55.887372549019609</c:v>
                </c:pt>
                <c:pt idx="27">
                  <c:v>55.889450980392155</c:v>
                </c:pt>
                <c:pt idx="28">
                  <c:v>55.891529411764708</c:v>
                </c:pt>
                <c:pt idx="29">
                  <c:v>55.893607843137254</c:v>
                </c:pt>
                <c:pt idx="30">
                  <c:v>55.895686274509806</c:v>
                </c:pt>
                <c:pt idx="31">
                  <c:v>55.897764705882352</c:v>
                </c:pt>
                <c:pt idx="32">
                  <c:v>55.899843137254905</c:v>
                </c:pt>
                <c:pt idx="33">
                  <c:v>55.901921568627451</c:v>
                </c:pt>
                <c:pt idx="34">
                  <c:v>55.904000000000003</c:v>
                </c:pt>
                <c:pt idx="35">
                  <c:v>55.906078431372549</c:v>
                </c:pt>
                <c:pt idx="36">
                  <c:v>55.908156862745102</c:v>
                </c:pt>
                <c:pt idx="37">
                  <c:v>55.910235294117648</c:v>
                </c:pt>
                <c:pt idx="38">
                  <c:v>55.912313725490193</c:v>
                </c:pt>
                <c:pt idx="39">
                  <c:v>55.914392156862746</c:v>
                </c:pt>
                <c:pt idx="40">
                  <c:v>55.916470588235292</c:v>
                </c:pt>
                <c:pt idx="41">
                  <c:v>55.918549019607845</c:v>
                </c:pt>
                <c:pt idx="42">
                  <c:v>55.92062745098039</c:v>
                </c:pt>
                <c:pt idx="43">
                  <c:v>55.922705882352943</c:v>
                </c:pt>
                <c:pt idx="44">
                  <c:v>55.924784313725489</c:v>
                </c:pt>
                <c:pt idx="45">
                  <c:v>55.926862745098042</c:v>
                </c:pt>
                <c:pt idx="46">
                  <c:v>55.928941176470587</c:v>
                </c:pt>
                <c:pt idx="47">
                  <c:v>55.93101960784314</c:v>
                </c:pt>
                <c:pt idx="48">
                  <c:v>55.933098039215686</c:v>
                </c:pt>
                <c:pt idx="49">
                  <c:v>55.935176470588232</c:v>
                </c:pt>
                <c:pt idx="50">
                  <c:v>55.937254901960785</c:v>
                </c:pt>
                <c:pt idx="51">
                  <c:v>55.93933333333333</c:v>
                </c:pt>
                <c:pt idx="52">
                  <c:v>55.941411764705883</c:v>
                </c:pt>
                <c:pt idx="53">
                  <c:v>55.943490196078429</c:v>
                </c:pt>
                <c:pt idx="54">
                  <c:v>55.945568627450982</c:v>
                </c:pt>
                <c:pt idx="55">
                  <c:v>55.947647058823527</c:v>
                </c:pt>
                <c:pt idx="56">
                  <c:v>55.94972549019608</c:v>
                </c:pt>
                <c:pt idx="57">
                  <c:v>55.951803921568626</c:v>
                </c:pt>
                <c:pt idx="58">
                  <c:v>55.953882352941179</c:v>
                </c:pt>
                <c:pt idx="59">
                  <c:v>55.955960784313724</c:v>
                </c:pt>
                <c:pt idx="60">
                  <c:v>55.958039215686277</c:v>
                </c:pt>
                <c:pt idx="61">
                  <c:v>55.960117647058823</c:v>
                </c:pt>
                <c:pt idx="62">
                  <c:v>55.962196078431369</c:v>
                </c:pt>
                <c:pt idx="63">
                  <c:v>55.964274509803921</c:v>
                </c:pt>
                <c:pt idx="64">
                  <c:v>55.966352941176467</c:v>
                </c:pt>
                <c:pt idx="65">
                  <c:v>55.96843137254902</c:v>
                </c:pt>
                <c:pt idx="66">
                  <c:v>55.970509803921566</c:v>
                </c:pt>
                <c:pt idx="67">
                  <c:v>55.972588235294118</c:v>
                </c:pt>
                <c:pt idx="68">
                  <c:v>55.974666666666664</c:v>
                </c:pt>
                <c:pt idx="69">
                  <c:v>55.976745098039217</c:v>
                </c:pt>
                <c:pt idx="70">
                  <c:v>55.978823529411763</c:v>
                </c:pt>
                <c:pt idx="71">
                  <c:v>55.980901960784315</c:v>
                </c:pt>
                <c:pt idx="72">
                  <c:v>55.982980392156861</c:v>
                </c:pt>
                <c:pt idx="73">
                  <c:v>55.985058823529407</c:v>
                </c:pt>
                <c:pt idx="74">
                  <c:v>55.98713725490196</c:v>
                </c:pt>
                <c:pt idx="75">
                  <c:v>55.989215686274505</c:v>
                </c:pt>
                <c:pt idx="76">
                  <c:v>55.991294117647058</c:v>
                </c:pt>
                <c:pt idx="77">
                  <c:v>55.993372549019604</c:v>
                </c:pt>
                <c:pt idx="78">
                  <c:v>55.995450980392157</c:v>
                </c:pt>
                <c:pt idx="79">
                  <c:v>55.997529411764702</c:v>
                </c:pt>
                <c:pt idx="80">
                  <c:v>55.999607843137255</c:v>
                </c:pt>
                <c:pt idx="81">
                  <c:v>56.001686274509801</c:v>
                </c:pt>
                <c:pt idx="82">
                  <c:v>56.003764705882354</c:v>
                </c:pt>
                <c:pt idx="83">
                  <c:v>56.005843137254899</c:v>
                </c:pt>
                <c:pt idx="84">
                  <c:v>56.007921568627452</c:v>
                </c:pt>
                <c:pt idx="85">
                  <c:v>56.01</c:v>
                </c:pt>
                <c:pt idx="86">
                  <c:v>56.013745210727969</c:v>
                </c:pt>
                <c:pt idx="87">
                  <c:v>56.017490421455939</c:v>
                </c:pt>
                <c:pt idx="88">
                  <c:v>56.02123563218391</c:v>
                </c:pt>
                <c:pt idx="89">
                  <c:v>56.024980842911873</c:v>
                </c:pt>
                <c:pt idx="90">
                  <c:v>56.028726053639843</c:v>
                </c:pt>
                <c:pt idx="91">
                  <c:v>56.032471264367814</c:v>
                </c:pt>
                <c:pt idx="92">
                  <c:v>56.036216475095785</c:v>
                </c:pt>
                <c:pt idx="93">
                  <c:v>56.039961685823755</c:v>
                </c:pt>
                <c:pt idx="94">
                  <c:v>56.043706896551726</c:v>
                </c:pt>
                <c:pt idx="95">
                  <c:v>56.047452107279689</c:v>
                </c:pt>
                <c:pt idx="96">
                  <c:v>56.051197318007659</c:v>
                </c:pt>
                <c:pt idx="97">
                  <c:v>56.05494252873563</c:v>
                </c:pt>
                <c:pt idx="98">
                  <c:v>56.058687739463601</c:v>
                </c:pt>
                <c:pt idx="99">
                  <c:v>56.062432950191571</c:v>
                </c:pt>
                <c:pt idx="100">
                  <c:v>56.066178160919542</c:v>
                </c:pt>
                <c:pt idx="101">
                  <c:v>56.069923371647505</c:v>
                </c:pt>
                <c:pt idx="102">
                  <c:v>56.073668582375475</c:v>
                </c:pt>
                <c:pt idx="103">
                  <c:v>56.077413793103446</c:v>
                </c:pt>
                <c:pt idx="104">
                  <c:v>56.081159003831416</c:v>
                </c:pt>
                <c:pt idx="105">
                  <c:v>56.084904214559387</c:v>
                </c:pt>
                <c:pt idx="106">
                  <c:v>56.088649425287358</c:v>
                </c:pt>
                <c:pt idx="107">
                  <c:v>56.092394636015321</c:v>
                </c:pt>
                <c:pt idx="108">
                  <c:v>56.096139846743291</c:v>
                </c:pt>
                <c:pt idx="109">
                  <c:v>56.099885057471262</c:v>
                </c:pt>
                <c:pt idx="110">
                  <c:v>56.103630268199232</c:v>
                </c:pt>
                <c:pt idx="111">
                  <c:v>56.107375478927203</c:v>
                </c:pt>
                <c:pt idx="112">
                  <c:v>56.111120689655174</c:v>
                </c:pt>
                <c:pt idx="113">
                  <c:v>56.114865900383137</c:v>
                </c:pt>
                <c:pt idx="114">
                  <c:v>56.118611111111107</c:v>
                </c:pt>
                <c:pt idx="115">
                  <c:v>56.122356321839078</c:v>
                </c:pt>
                <c:pt idx="116">
                  <c:v>56.126101532567048</c:v>
                </c:pt>
                <c:pt idx="117">
                  <c:v>56.129846743295019</c:v>
                </c:pt>
                <c:pt idx="118">
                  <c:v>56.13359195402299</c:v>
                </c:pt>
                <c:pt idx="119">
                  <c:v>56.137337164750953</c:v>
                </c:pt>
                <c:pt idx="120">
                  <c:v>56.141082375478923</c:v>
                </c:pt>
                <c:pt idx="121">
                  <c:v>56.144827586206894</c:v>
                </c:pt>
                <c:pt idx="122">
                  <c:v>56.148572796934864</c:v>
                </c:pt>
                <c:pt idx="123">
                  <c:v>56.152318007662835</c:v>
                </c:pt>
                <c:pt idx="124">
                  <c:v>56.156063218390806</c:v>
                </c:pt>
                <c:pt idx="125">
                  <c:v>56.159808429118769</c:v>
                </c:pt>
                <c:pt idx="126">
                  <c:v>56.163553639846739</c:v>
                </c:pt>
                <c:pt idx="127">
                  <c:v>56.16729885057471</c:v>
                </c:pt>
                <c:pt idx="128">
                  <c:v>56.17104406130268</c:v>
                </c:pt>
                <c:pt idx="129">
                  <c:v>56.174789272030651</c:v>
                </c:pt>
                <c:pt idx="130">
                  <c:v>56.178534482758621</c:v>
                </c:pt>
                <c:pt idx="131">
                  <c:v>56.182279693486585</c:v>
                </c:pt>
                <c:pt idx="132">
                  <c:v>56.186024904214555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17824"/>
        <c:axId val="310710376"/>
      </c:scatterChart>
      <c:valAx>
        <c:axId val="310717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10376"/>
        <c:crosses val="autoZero"/>
        <c:crossBetween val="midCat"/>
      </c:valAx>
      <c:valAx>
        <c:axId val="31071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17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91843.46</c:v>
                </c:pt>
              </c:numCache>
            </c:numRef>
          </c:xVal>
          <c:yVal>
            <c:numRef>
              <c:f>'SBI86'!$F$2:$F$4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'SBI86'!$E$6:$E$247</c:f>
              <c:numCache>
                <c:formatCode>General</c:formatCode>
                <c:ptCount val="242"/>
                <c:pt idx="0">
                  <c:v>-33675.51</c:v>
                </c:pt>
                <c:pt idx="1">
                  <c:v>-32989.61398907104</c:v>
                </c:pt>
                <c:pt idx="2">
                  <c:v>-32303.717978142078</c:v>
                </c:pt>
                <c:pt idx="3">
                  <c:v>-31617.821967213116</c:v>
                </c:pt>
                <c:pt idx="4">
                  <c:v>-30931.925956284154</c:v>
                </c:pt>
                <c:pt idx="5">
                  <c:v>-30246.029945355192</c:v>
                </c:pt>
                <c:pt idx="6">
                  <c:v>-29560.133934426231</c:v>
                </c:pt>
                <c:pt idx="7">
                  <c:v>-28874.237923497269</c:v>
                </c:pt>
                <c:pt idx="8">
                  <c:v>-28188.341912568307</c:v>
                </c:pt>
                <c:pt idx="9">
                  <c:v>-27502.445901639345</c:v>
                </c:pt>
                <c:pt idx="10">
                  <c:v>-26816.549890710383</c:v>
                </c:pt>
                <c:pt idx="11">
                  <c:v>-26130.653879781421</c:v>
                </c:pt>
                <c:pt idx="12">
                  <c:v>-25444.757868852459</c:v>
                </c:pt>
                <c:pt idx="13">
                  <c:v>-24758.861857923497</c:v>
                </c:pt>
                <c:pt idx="14">
                  <c:v>-24072.965846994535</c:v>
                </c:pt>
                <c:pt idx="15">
                  <c:v>-23387.069836065573</c:v>
                </c:pt>
                <c:pt idx="16">
                  <c:v>-22701.173825136615</c:v>
                </c:pt>
                <c:pt idx="17">
                  <c:v>-22015.277814207653</c:v>
                </c:pt>
                <c:pt idx="18">
                  <c:v>-21329.381803278691</c:v>
                </c:pt>
                <c:pt idx="19">
                  <c:v>-20643.485792349729</c:v>
                </c:pt>
                <c:pt idx="20">
                  <c:v>-19957.589781420767</c:v>
                </c:pt>
                <c:pt idx="21">
                  <c:v>-19271.693770491805</c:v>
                </c:pt>
                <c:pt idx="22">
                  <c:v>-18585.797759562844</c:v>
                </c:pt>
                <c:pt idx="23">
                  <c:v>-17899.901748633882</c:v>
                </c:pt>
                <c:pt idx="24">
                  <c:v>-17214.00573770492</c:v>
                </c:pt>
                <c:pt idx="25">
                  <c:v>-16528.109726775958</c:v>
                </c:pt>
                <c:pt idx="26">
                  <c:v>-15842.213715846996</c:v>
                </c:pt>
                <c:pt idx="27">
                  <c:v>-15156.317704918034</c:v>
                </c:pt>
                <c:pt idx="28">
                  <c:v>-14470.421693989072</c:v>
                </c:pt>
                <c:pt idx="29">
                  <c:v>-13784.52568306011</c:v>
                </c:pt>
                <c:pt idx="30">
                  <c:v>-13098.629672131148</c:v>
                </c:pt>
                <c:pt idx="31">
                  <c:v>-12412.733661202186</c:v>
                </c:pt>
                <c:pt idx="32">
                  <c:v>-11726.837650273228</c:v>
                </c:pt>
                <c:pt idx="33">
                  <c:v>-11040.941639344266</c:v>
                </c:pt>
                <c:pt idx="34">
                  <c:v>-10355.045628415304</c:v>
                </c:pt>
                <c:pt idx="35">
                  <c:v>-9669.1496174863423</c:v>
                </c:pt>
                <c:pt idx="36">
                  <c:v>-8983.2536065573804</c:v>
                </c:pt>
                <c:pt idx="37">
                  <c:v>-8297.3575956284185</c:v>
                </c:pt>
                <c:pt idx="38">
                  <c:v>-7611.4615846994566</c:v>
                </c:pt>
                <c:pt idx="39">
                  <c:v>-6925.5655737704947</c:v>
                </c:pt>
                <c:pt idx="40">
                  <c:v>-6239.6695628415328</c:v>
                </c:pt>
                <c:pt idx="41">
                  <c:v>-5553.7735519125708</c:v>
                </c:pt>
                <c:pt idx="42">
                  <c:v>-4867.8775409836089</c:v>
                </c:pt>
                <c:pt idx="43">
                  <c:v>-4181.981530054647</c:v>
                </c:pt>
                <c:pt idx="44">
                  <c:v>-3496.0855191256851</c:v>
                </c:pt>
                <c:pt idx="45">
                  <c:v>-2810.1895081967232</c:v>
                </c:pt>
                <c:pt idx="46">
                  <c:v>-2124.2934972677613</c:v>
                </c:pt>
                <c:pt idx="47">
                  <c:v>-1438.3974863387994</c:v>
                </c:pt>
                <c:pt idx="48">
                  <c:v>-752.50147540983744</c:v>
                </c:pt>
                <c:pt idx="49">
                  <c:v>-66.605464480875526</c:v>
                </c:pt>
                <c:pt idx="50">
                  <c:v>619.29054644808639</c:v>
                </c:pt>
                <c:pt idx="51">
                  <c:v>1305.1865573770483</c:v>
                </c:pt>
                <c:pt idx="52">
                  <c:v>1991.0825683060102</c:v>
                </c:pt>
                <c:pt idx="53">
                  <c:v>2676.9785792349721</c:v>
                </c:pt>
                <c:pt idx="54">
                  <c:v>3362.874590163934</c:v>
                </c:pt>
                <c:pt idx="55">
                  <c:v>4048.770601092896</c:v>
                </c:pt>
                <c:pt idx="56">
                  <c:v>4734.6666120218579</c:v>
                </c:pt>
                <c:pt idx="57">
                  <c:v>5420.5626229508198</c:v>
                </c:pt>
                <c:pt idx="58">
                  <c:v>6106.4586338797817</c:v>
                </c:pt>
                <c:pt idx="59">
                  <c:v>6792.3546448087436</c:v>
                </c:pt>
                <c:pt idx="60">
                  <c:v>7478.2506557377055</c:v>
                </c:pt>
                <c:pt idx="61">
                  <c:v>8164.1466666666674</c:v>
                </c:pt>
                <c:pt idx="62">
                  <c:v>8850.0426775956294</c:v>
                </c:pt>
                <c:pt idx="63">
                  <c:v>9535.9386885245913</c:v>
                </c:pt>
                <c:pt idx="64">
                  <c:v>10221.834699453546</c:v>
                </c:pt>
                <c:pt idx="65">
                  <c:v>10907.730710382508</c:v>
                </c:pt>
                <c:pt idx="66">
                  <c:v>11593.62672131147</c:v>
                </c:pt>
                <c:pt idx="67">
                  <c:v>12279.522732240432</c:v>
                </c:pt>
                <c:pt idx="68">
                  <c:v>12965.418743169394</c:v>
                </c:pt>
                <c:pt idx="69">
                  <c:v>13651.314754098355</c:v>
                </c:pt>
                <c:pt idx="70">
                  <c:v>14337.210765027317</c:v>
                </c:pt>
                <c:pt idx="71">
                  <c:v>15023.106775956279</c:v>
                </c:pt>
                <c:pt idx="72">
                  <c:v>15709.002786885241</c:v>
                </c:pt>
                <c:pt idx="73">
                  <c:v>16394.898797814203</c:v>
                </c:pt>
                <c:pt idx="74">
                  <c:v>17080.794808743165</c:v>
                </c:pt>
                <c:pt idx="75">
                  <c:v>17766.690819672127</c:v>
                </c:pt>
                <c:pt idx="76">
                  <c:v>18452.586830601089</c:v>
                </c:pt>
                <c:pt idx="77">
                  <c:v>19138.482841530051</c:v>
                </c:pt>
                <c:pt idx="78">
                  <c:v>19824.378852459013</c:v>
                </c:pt>
                <c:pt idx="79">
                  <c:v>20510.274863387975</c:v>
                </c:pt>
                <c:pt idx="80">
                  <c:v>21196.170874316937</c:v>
                </c:pt>
                <c:pt idx="81">
                  <c:v>21882.066885245898</c:v>
                </c:pt>
                <c:pt idx="82">
                  <c:v>22567.96289617486</c:v>
                </c:pt>
                <c:pt idx="83">
                  <c:v>23253.858907103822</c:v>
                </c:pt>
                <c:pt idx="84">
                  <c:v>23939.754918032784</c:v>
                </c:pt>
                <c:pt idx="85">
                  <c:v>24625.650928961746</c:v>
                </c:pt>
                <c:pt idx="86">
                  <c:v>25311.546939890708</c:v>
                </c:pt>
                <c:pt idx="87">
                  <c:v>25997.44295081967</c:v>
                </c:pt>
                <c:pt idx="88">
                  <c:v>26683.338961748632</c:v>
                </c:pt>
                <c:pt idx="89">
                  <c:v>27369.234972677594</c:v>
                </c:pt>
                <c:pt idx="90">
                  <c:v>28055.130983606556</c:v>
                </c:pt>
                <c:pt idx="91">
                  <c:v>28741.026994535518</c:v>
                </c:pt>
                <c:pt idx="92">
                  <c:v>29426.92300546448</c:v>
                </c:pt>
                <c:pt idx="93">
                  <c:v>30112.819016393441</c:v>
                </c:pt>
                <c:pt idx="94">
                  <c:v>30798.715027322403</c:v>
                </c:pt>
                <c:pt idx="95">
                  <c:v>31484.611038251365</c:v>
                </c:pt>
                <c:pt idx="96">
                  <c:v>32170.507049180327</c:v>
                </c:pt>
                <c:pt idx="97">
                  <c:v>32856.403060109289</c:v>
                </c:pt>
                <c:pt idx="98">
                  <c:v>33542.299071038251</c:v>
                </c:pt>
                <c:pt idx="99">
                  <c:v>34228.195081967213</c:v>
                </c:pt>
                <c:pt idx="100">
                  <c:v>34914.091092896175</c:v>
                </c:pt>
                <c:pt idx="101">
                  <c:v>35599.987103825137</c:v>
                </c:pt>
                <c:pt idx="102">
                  <c:v>36285.883114754099</c:v>
                </c:pt>
                <c:pt idx="103">
                  <c:v>36971.779125683061</c:v>
                </c:pt>
                <c:pt idx="104">
                  <c:v>37657.675136612022</c:v>
                </c:pt>
                <c:pt idx="105">
                  <c:v>38343.571147540984</c:v>
                </c:pt>
                <c:pt idx="106">
                  <c:v>39029.467158469946</c:v>
                </c:pt>
                <c:pt idx="107">
                  <c:v>39715.363169398908</c:v>
                </c:pt>
                <c:pt idx="108">
                  <c:v>40401.25918032787</c:v>
                </c:pt>
                <c:pt idx="109">
                  <c:v>41087.155191256832</c:v>
                </c:pt>
                <c:pt idx="110">
                  <c:v>41773.051202185794</c:v>
                </c:pt>
                <c:pt idx="111">
                  <c:v>42458.947213114756</c:v>
                </c:pt>
                <c:pt idx="112">
                  <c:v>43144.843224043718</c:v>
                </c:pt>
                <c:pt idx="113">
                  <c:v>43830.73923497268</c:v>
                </c:pt>
                <c:pt idx="114">
                  <c:v>44516.635245901642</c:v>
                </c:pt>
                <c:pt idx="115">
                  <c:v>45202.531256830604</c:v>
                </c:pt>
                <c:pt idx="116">
                  <c:v>45888.427267759565</c:v>
                </c:pt>
                <c:pt idx="117">
                  <c:v>46574.323278688527</c:v>
                </c:pt>
                <c:pt idx="118">
                  <c:v>47260.219289617489</c:v>
                </c:pt>
                <c:pt idx="119">
                  <c:v>47946.115300546451</c:v>
                </c:pt>
                <c:pt idx="120">
                  <c:v>48632.011311475413</c:v>
                </c:pt>
                <c:pt idx="121">
                  <c:v>49317.907322404375</c:v>
                </c:pt>
                <c:pt idx="122">
                  <c:v>50003.803333333337</c:v>
                </c:pt>
                <c:pt idx="123">
                  <c:v>50689.699344262299</c:v>
                </c:pt>
                <c:pt idx="124">
                  <c:v>51375.595355191261</c:v>
                </c:pt>
                <c:pt idx="125">
                  <c:v>52061.491366120223</c:v>
                </c:pt>
                <c:pt idx="126">
                  <c:v>52747.387377049185</c:v>
                </c:pt>
                <c:pt idx="127">
                  <c:v>53433.283387978146</c:v>
                </c:pt>
                <c:pt idx="128">
                  <c:v>54119.179398907094</c:v>
                </c:pt>
                <c:pt idx="129">
                  <c:v>54805.075409836056</c:v>
                </c:pt>
                <c:pt idx="130">
                  <c:v>55490.971420765018</c:v>
                </c:pt>
                <c:pt idx="131">
                  <c:v>56176.86743169398</c:v>
                </c:pt>
                <c:pt idx="132">
                  <c:v>56862.763442622942</c:v>
                </c:pt>
                <c:pt idx="133">
                  <c:v>57548.659453551903</c:v>
                </c:pt>
                <c:pt idx="134">
                  <c:v>58234.555464480865</c:v>
                </c:pt>
                <c:pt idx="135">
                  <c:v>58920.451475409827</c:v>
                </c:pt>
                <c:pt idx="136">
                  <c:v>59606.347486338789</c:v>
                </c:pt>
                <c:pt idx="137">
                  <c:v>60292.243497267751</c:v>
                </c:pt>
                <c:pt idx="138">
                  <c:v>60978.139508196713</c:v>
                </c:pt>
                <c:pt idx="139">
                  <c:v>61664.035519125675</c:v>
                </c:pt>
                <c:pt idx="140">
                  <c:v>62349.931530054637</c:v>
                </c:pt>
                <c:pt idx="141">
                  <c:v>63035.827540983599</c:v>
                </c:pt>
                <c:pt idx="142">
                  <c:v>63721.723551912561</c:v>
                </c:pt>
                <c:pt idx="143">
                  <c:v>64407.619562841523</c:v>
                </c:pt>
                <c:pt idx="144">
                  <c:v>65093.515573770484</c:v>
                </c:pt>
                <c:pt idx="145">
                  <c:v>65779.411584699439</c:v>
                </c:pt>
                <c:pt idx="146">
                  <c:v>66465.307595628401</c:v>
                </c:pt>
                <c:pt idx="147">
                  <c:v>67151.203606557363</c:v>
                </c:pt>
                <c:pt idx="148">
                  <c:v>67837.099617486325</c:v>
                </c:pt>
                <c:pt idx="149">
                  <c:v>68522.995628415287</c:v>
                </c:pt>
                <c:pt idx="150">
                  <c:v>69208.891639344249</c:v>
                </c:pt>
                <c:pt idx="151">
                  <c:v>69894.787650273211</c:v>
                </c:pt>
                <c:pt idx="152">
                  <c:v>70580.683661202173</c:v>
                </c:pt>
                <c:pt idx="153">
                  <c:v>71266.579672131134</c:v>
                </c:pt>
                <c:pt idx="154">
                  <c:v>71952.475683060096</c:v>
                </c:pt>
                <c:pt idx="155">
                  <c:v>72638.371693989058</c:v>
                </c:pt>
                <c:pt idx="156">
                  <c:v>73324.26770491802</c:v>
                </c:pt>
                <c:pt idx="157">
                  <c:v>74010.163715846982</c:v>
                </c:pt>
                <c:pt idx="158">
                  <c:v>74696.059726775944</c:v>
                </c:pt>
                <c:pt idx="159">
                  <c:v>75381.955737704906</c:v>
                </c:pt>
                <c:pt idx="160">
                  <c:v>76067.851748633868</c:v>
                </c:pt>
                <c:pt idx="161">
                  <c:v>76753.74775956283</c:v>
                </c:pt>
                <c:pt idx="162">
                  <c:v>77439.643770491792</c:v>
                </c:pt>
                <c:pt idx="163">
                  <c:v>78125.539781420754</c:v>
                </c:pt>
                <c:pt idx="164">
                  <c:v>78811.435792349715</c:v>
                </c:pt>
                <c:pt idx="165">
                  <c:v>79497.331803278677</c:v>
                </c:pt>
                <c:pt idx="166">
                  <c:v>80183.227814207639</c:v>
                </c:pt>
                <c:pt idx="167">
                  <c:v>80869.123825136601</c:v>
                </c:pt>
                <c:pt idx="168">
                  <c:v>81555.019836065563</c:v>
                </c:pt>
                <c:pt idx="169">
                  <c:v>82240.915846994525</c:v>
                </c:pt>
                <c:pt idx="170">
                  <c:v>82926.811857923487</c:v>
                </c:pt>
                <c:pt idx="171">
                  <c:v>83612.707868852449</c:v>
                </c:pt>
                <c:pt idx="172">
                  <c:v>84298.603879781411</c:v>
                </c:pt>
                <c:pt idx="173">
                  <c:v>84984.499890710373</c:v>
                </c:pt>
                <c:pt idx="174">
                  <c:v>85670.395901639335</c:v>
                </c:pt>
                <c:pt idx="175">
                  <c:v>86356.291912568297</c:v>
                </c:pt>
                <c:pt idx="176">
                  <c:v>87042.187923497258</c:v>
                </c:pt>
                <c:pt idx="177">
                  <c:v>87728.08393442622</c:v>
                </c:pt>
                <c:pt idx="178">
                  <c:v>88413.979945355182</c:v>
                </c:pt>
                <c:pt idx="179">
                  <c:v>89099.875956284144</c:v>
                </c:pt>
                <c:pt idx="180">
                  <c:v>89785.771967213106</c:v>
                </c:pt>
                <c:pt idx="181">
                  <c:v>90471.667978142068</c:v>
                </c:pt>
                <c:pt idx="182">
                  <c:v>91157.56398907103</c:v>
                </c:pt>
                <c:pt idx="183">
                  <c:v>91843.46</c:v>
                </c:pt>
              </c:numCache>
            </c:numRef>
          </c:xVal>
          <c:yVal>
            <c:numRef>
              <c:f>'SBI86'!$F$6:$F$247</c:f>
              <c:numCache>
                <c:formatCode>General</c:formatCode>
                <c:ptCount val="242"/>
                <c:pt idx="0">
                  <c:v>163330.29999999999</c:v>
                </c:pt>
                <c:pt idx="1">
                  <c:v>162013.58896174861</c:v>
                </c:pt>
                <c:pt idx="2">
                  <c:v>160696.87792349726</c:v>
                </c:pt>
                <c:pt idx="3">
                  <c:v>159380.16688524588</c:v>
                </c:pt>
                <c:pt idx="4">
                  <c:v>158063.45584699453</c:v>
                </c:pt>
                <c:pt idx="5">
                  <c:v>156746.74480874315</c:v>
                </c:pt>
                <c:pt idx="6">
                  <c:v>155430.03377049181</c:v>
                </c:pt>
                <c:pt idx="7">
                  <c:v>154113.32273224043</c:v>
                </c:pt>
                <c:pt idx="8">
                  <c:v>152796.61169398905</c:v>
                </c:pt>
                <c:pt idx="9">
                  <c:v>151479.9006557377</c:v>
                </c:pt>
                <c:pt idx="10">
                  <c:v>150163.18961748632</c:v>
                </c:pt>
                <c:pt idx="11">
                  <c:v>148846.47857923497</c:v>
                </c:pt>
                <c:pt idx="12">
                  <c:v>147529.76754098359</c:v>
                </c:pt>
                <c:pt idx="13">
                  <c:v>146213.05650273222</c:v>
                </c:pt>
                <c:pt idx="14">
                  <c:v>144896.34546448087</c:v>
                </c:pt>
                <c:pt idx="15">
                  <c:v>143579.63442622949</c:v>
                </c:pt>
                <c:pt idx="16">
                  <c:v>142262.92338797814</c:v>
                </c:pt>
                <c:pt idx="17">
                  <c:v>140946.21234972676</c:v>
                </c:pt>
                <c:pt idx="18">
                  <c:v>139629.50131147541</c:v>
                </c:pt>
                <c:pt idx="19">
                  <c:v>138312.79027322403</c:v>
                </c:pt>
                <c:pt idx="20">
                  <c:v>136996.07923497265</c:v>
                </c:pt>
                <c:pt idx="21">
                  <c:v>135679.36819672131</c:v>
                </c:pt>
                <c:pt idx="22">
                  <c:v>134362.65715846993</c:v>
                </c:pt>
                <c:pt idx="23">
                  <c:v>133045.94612021858</c:v>
                </c:pt>
                <c:pt idx="24">
                  <c:v>131729.2350819672</c:v>
                </c:pt>
                <c:pt idx="25">
                  <c:v>130412.52404371584</c:v>
                </c:pt>
                <c:pt idx="26">
                  <c:v>129095.81300546447</c:v>
                </c:pt>
                <c:pt idx="27">
                  <c:v>127779.10196721309</c:v>
                </c:pt>
                <c:pt idx="28">
                  <c:v>126462.39092896174</c:v>
                </c:pt>
                <c:pt idx="29">
                  <c:v>125145.67989071037</c:v>
                </c:pt>
                <c:pt idx="30">
                  <c:v>123828.968852459</c:v>
                </c:pt>
                <c:pt idx="31">
                  <c:v>122512.25781420764</c:v>
                </c:pt>
                <c:pt idx="32">
                  <c:v>121195.54677595627</c:v>
                </c:pt>
                <c:pt idx="33">
                  <c:v>119878.83573770491</c:v>
                </c:pt>
                <c:pt idx="34">
                  <c:v>118562.12469945353</c:v>
                </c:pt>
                <c:pt idx="35">
                  <c:v>117245.41366120218</c:v>
                </c:pt>
                <c:pt idx="36">
                  <c:v>115928.7026229508</c:v>
                </c:pt>
                <c:pt idx="37">
                  <c:v>114611.99158469944</c:v>
                </c:pt>
                <c:pt idx="38">
                  <c:v>113295.28054644808</c:v>
                </c:pt>
                <c:pt idx="39">
                  <c:v>111978.56950819671</c:v>
                </c:pt>
                <c:pt idx="40">
                  <c:v>110661.85846994535</c:v>
                </c:pt>
                <c:pt idx="41">
                  <c:v>109345.14743169397</c:v>
                </c:pt>
                <c:pt idx="42">
                  <c:v>108028.43639344262</c:v>
                </c:pt>
                <c:pt idx="43">
                  <c:v>106711.72535519124</c:v>
                </c:pt>
                <c:pt idx="44">
                  <c:v>105395.01431693988</c:v>
                </c:pt>
                <c:pt idx="45">
                  <c:v>104078.30327868852</c:v>
                </c:pt>
                <c:pt idx="46">
                  <c:v>102761.59224043714</c:v>
                </c:pt>
                <c:pt idx="47">
                  <c:v>101444.88120218579</c:v>
                </c:pt>
                <c:pt idx="48">
                  <c:v>100128.17016393441</c:v>
                </c:pt>
                <c:pt idx="49">
                  <c:v>98811.459125683046</c:v>
                </c:pt>
                <c:pt idx="50">
                  <c:v>97494.748087431683</c:v>
                </c:pt>
                <c:pt idx="51">
                  <c:v>96178.037049180319</c:v>
                </c:pt>
                <c:pt idx="52">
                  <c:v>94861.326010928955</c:v>
                </c:pt>
                <c:pt idx="53">
                  <c:v>93544.614972677591</c:v>
                </c:pt>
                <c:pt idx="54">
                  <c:v>92227.903934426213</c:v>
                </c:pt>
                <c:pt idx="55">
                  <c:v>90911.192896174849</c:v>
                </c:pt>
                <c:pt idx="56">
                  <c:v>89594.481857923485</c:v>
                </c:pt>
                <c:pt idx="57">
                  <c:v>88277.770819672121</c:v>
                </c:pt>
                <c:pt idx="58">
                  <c:v>86961.059781420758</c:v>
                </c:pt>
                <c:pt idx="59">
                  <c:v>85644.348743169394</c:v>
                </c:pt>
                <c:pt idx="60">
                  <c:v>84327.637704918016</c:v>
                </c:pt>
                <c:pt idx="61">
                  <c:v>83010.926666666652</c:v>
                </c:pt>
                <c:pt idx="62">
                  <c:v>81694.215628415288</c:v>
                </c:pt>
                <c:pt idx="63">
                  <c:v>80377.504590163924</c:v>
                </c:pt>
                <c:pt idx="64">
                  <c:v>79060.79355191256</c:v>
                </c:pt>
                <c:pt idx="65">
                  <c:v>77744.082513661197</c:v>
                </c:pt>
                <c:pt idx="66">
                  <c:v>76427.371475409818</c:v>
                </c:pt>
                <c:pt idx="67">
                  <c:v>75110.660437158454</c:v>
                </c:pt>
                <c:pt idx="68">
                  <c:v>73793.949398907091</c:v>
                </c:pt>
                <c:pt idx="69">
                  <c:v>72477.238360655727</c:v>
                </c:pt>
                <c:pt idx="70">
                  <c:v>71160.527322404363</c:v>
                </c:pt>
                <c:pt idx="71">
                  <c:v>69843.816284152999</c:v>
                </c:pt>
                <c:pt idx="72">
                  <c:v>68527.105245901621</c:v>
                </c:pt>
                <c:pt idx="73">
                  <c:v>67210.394207650257</c:v>
                </c:pt>
                <c:pt idx="74">
                  <c:v>65893.683169398893</c:v>
                </c:pt>
                <c:pt idx="75">
                  <c:v>64576.97213114753</c:v>
                </c:pt>
                <c:pt idx="76">
                  <c:v>63260.261092896166</c:v>
                </c:pt>
                <c:pt idx="77">
                  <c:v>61943.550054644802</c:v>
                </c:pt>
                <c:pt idx="78">
                  <c:v>60626.839016393438</c:v>
                </c:pt>
                <c:pt idx="79">
                  <c:v>59310.12797814206</c:v>
                </c:pt>
                <c:pt idx="80">
                  <c:v>57993.416939890696</c:v>
                </c:pt>
                <c:pt idx="81">
                  <c:v>56676.705901639332</c:v>
                </c:pt>
                <c:pt idx="82">
                  <c:v>55359.994863387969</c:v>
                </c:pt>
                <c:pt idx="83">
                  <c:v>54043.283825136605</c:v>
                </c:pt>
                <c:pt idx="84">
                  <c:v>52726.572786885241</c:v>
                </c:pt>
                <c:pt idx="85">
                  <c:v>51409.861748633863</c:v>
                </c:pt>
                <c:pt idx="86">
                  <c:v>50093.150710382499</c:v>
                </c:pt>
                <c:pt idx="87">
                  <c:v>48776.439672131135</c:v>
                </c:pt>
                <c:pt idx="88">
                  <c:v>47459.728633879771</c:v>
                </c:pt>
                <c:pt idx="89">
                  <c:v>46143.017595628407</c:v>
                </c:pt>
                <c:pt idx="90">
                  <c:v>44826.306557377044</c:v>
                </c:pt>
                <c:pt idx="91">
                  <c:v>43509.595519125665</c:v>
                </c:pt>
                <c:pt idx="92">
                  <c:v>42192.884480874302</c:v>
                </c:pt>
                <c:pt idx="93">
                  <c:v>40876.173442622938</c:v>
                </c:pt>
                <c:pt idx="94">
                  <c:v>39559.462404371574</c:v>
                </c:pt>
                <c:pt idx="95">
                  <c:v>38242.75136612021</c:v>
                </c:pt>
                <c:pt idx="96">
                  <c:v>36926.040327868846</c:v>
                </c:pt>
                <c:pt idx="97">
                  <c:v>35609.329289617468</c:v>
                </c:pt>
                <c:pt idx="98">
                  <c:v>34292.618251366104</c:v>
                </c:pt>
                <c:pt idx="99">
                  <c:v>32975.90721311474</c:v>
                </c:pt>
                <c:pt idx="100">
                  <c:v>31659.196174863377</c:v>
                </c:pt>
                <c:pt idx="101">
                  <c:v>30342.485136611998</c:v>
                </c:pt>
                <c:pt idx="102">
                  <c:v>29025.774098360649</c:v>
                </c:pt>
                <c:pt idx="103">
                  <c:v>27709.063060109271</c:v>
                </c:pt>
                <c:pt idx="104">
                  <c:v>26392.352021857921</c:v>
                </c:pt>
                <c:pt idx="105">
                  <c:v>25075.640983606543</c:v>
                </c:pt>
                <c:pt idx="106">
                  <c:v>23758.929945355194</c:v>
                </c:pt>
                <c:pt idx="107">
                  <c:v>22442.218907103816</c:v>
                </c:pt>
                <c:pt idx="108">
                  <c:v>21125.507868852437</c:v>
                </c:pt>
                <c:pt idx="109">
                  <c:v>19808.796830601088</c:v>
                </c:pt>
                <c:pt idx="110">
                  <c:v>18492.08579234971</c:v>
                </c:pt>
                <c:pt idx="111">
                  <c:v>17175.37475409836</c:v>
                </c:pt>
                <c:pt idx="112">
                  <c:v>15858.663715846982</c:v>
                </c:pt>
                <c:pt idx="113">
                  <c:v>14541.952677595604</c:v>
                </c:pt>
                <c:pt idx="114">
                  <c:v>13225.241639344255</c:v>
                </c:pt>
                <c:pt idx="115">
                  <c:v>11908.530601092876</c:v>
                </c:pt>
                <c:pt idx="116">
                  <c:v>10591.819562841527</c:v>
                </c:pt>
                <c:pt idx="117">
                  <c:v>9275.1085245901486</c:v>
                </c:pt>
                <c:pt idx="118">
                  <c:v>7958.3974863387994</c:v>
                </c:pt>
                <c:pt idx="119">
                  <c:v>6641.686448087421</c:v>
                </c:pt>
                <c:pt idx="120">
                  <c:v>5324.9754098360427</c:v>
                </c:pt>
                <c:pt idx="121">
                  <c:v>4008.2643715846934</c:v>
                </c:pt>
                <c:pt idx="122">
                  <c:v>2691.5533333333151</c:v>
                </c:pt>
                <c:pt idx="123">
                  <c:v>1374.8422950819659</c:v>
                </c:pt>
                <c:pt idx="124">
                  <c:v>58.131256830587517</c:v>
                </c:pt>
                <c:pt idx="125">
                  <c:v>-1258.5797814207908</c:v>
                </c:pt>
                <c:pt idx="126">
                  <c:v>-2575.2908196721401</c:v>
                </c:pt>
                <c:pt idx="127">
                  <c:v>-3892.0018579235184</c:v>
                </c:pt>
                <c:pt idx="128">
                  <c:v>-5208.7128961748676</c:v>
                </c:pt>
                <c:pt idx="129">
                  <c:v>-6525.423934426246</c:v>
                </c:pt>
                <c:pt idx="130">
                  <c:v>-7842.1349726775952</c:v>
                </c:pt>
                <c:pt idx="131">
                  <c:v>-9158.8460109289736</c:v>
                </c:pt>
                <c:pt idx="132">
                  <c:v>-10475.557049180352</c:v>
                </c:pt>
                <c:pt idx="133">
                  <c:v>-11792.268087431701</c:v>
                </c:pt>
                <c:pt idx="134">
                  <c:v>-13108.979125683079</c:v>
                </c:pt>
                <c:pt idx="135">
                  <c:v>-14425.690163934429</c:v>
                </c:pt>
                <c:pt idx="136">
                  <c:v>-15742.401202185807</c:v>
                </c:pt>
                <c:pt idx="137">
                  <c:v>-17059.112240437156</c:v>
                </c:pt>
                <c:pt idx="138">
                  <c:v>-18375.823278688535</c:v>
                </c:pt>
                <c:pt idx="139">
                  <c:v>-19692.534316939913</c:v>
                </c:pt>
                <c:pt idx="140">
                  <c:v>-21009.245355191262</c:v>
                </c:pt>
                <c:pt idx="141">
                  <c:v>-22325.956393442641</c:v>
                </c:pt>
                <c:pt idx="142">
                  <c:v>-23642.66743169399</c:v>
                </c:pt>
                <c:pt idx="143">
                  <c:v>-24959.378469945368</c:v>
                </c:pt>
                <c:pt idx="144">
                  <c:v>-26276.089508196746</c:v>
                </c:pt>
                <c:pt idx="145">
                  <c:v>-27592.800546448096</c:v>
                </c:pt>
                <c:pt idx="146">
                  <c:v>-28909.511584699474</c:v>
                </c:pt>
                <c:pt idx="147">
                  <c:v>-30226.222622950823</c:v>
                </c:pt>
                <c:pt idx="148">
                  <c:v>-31542.933661202202</c:v>
                </c:pt>
                <c:pt idx="149">
                  <c:v>-32859.644699453551</c:v>
                </c:pt>
                <c:pt idx="150">
                  <c:v>-34176.355737704929</c:v>
                </c:pt>
                <c:pt idx="151">
                  <c:v>-35493.066775956308</c:v>
                </c:pt>
                <c:pt idx="152">
                  <c:v>-36809.777814207657</c:v>
                </c:pt>
                <c:pt idx="153">
                  <c:v>-38126.488852459035</c:v>
                </c:pt>
                <c:pt idx="154">
                  <c:v>-39443.199890710384</c:v>
                </c:pt>
                <c:pt idx="155">
                  <c:v>-40759.910928961763</c:v>
                </c:pt>
                <c:pt idx="156">
                  <c:v>-42076.621967213112</c:v>
                </c:pt>
                <c:pt idx="157">
                  <c:v>-43393.33300546449</c:v>
                </c:pt>
                <c:pt idx="158">
                  <c:v>-44710.044043715869</c:v>
                </c:pt>
                <c:pt idx="159">
                  <c:v>-46026.755081967218</c:v>
                </c:pt>
                <c:pt idx="160">
                  <c:v>-47343.466120218596</c:v>
                </c:pt>
                <c:pt idx="161">
                  <c:v>-48660.177158469945</c:v>
                </c:pt>
                <c:pt idx="162">
                  <c:v>-49976.888196721324</c:v>
                </c:pt>
                <c:pt idx="163">
                  <c:v>-51293.599234972702</c:v>
                </c:pt>
                <c:pt idx="164">
                  <c:v>-52610.310273224051</c:v>
                </c:pt>
                <c:pt idx="165">
                  <c:v>-53927.02131147543</c:v>
                </c:pt>
                <c:pt idx="166">
                  <c:v>-55243.732349726779</c:v>
                </c:pt>
                <c:pt idx="167">
                  <c:v>-56560.443387978157</c:v>
                </c:pt>
                <c:pt idx="168">
                  <c:v>-57877.154426229506</c:v>
                </c:pt>
                <c:pt idx="169">
                  <c:v>-59193.865464480885</c:v>
                </c:pt>
                <c:pt idx="170">
                  <c:v>-60510.576502732263</c:v>
                </c:pt>
                <c:pt idx="171">
                  <c:v>-61827.287540983612</c:v>
                </c:pt>
                <c:pt idx="172">
                  <c:v>-63143.998579234991</c:v>
                </c:pt>
                <c:pt idx="173">
                  <c:v>-64460.70961748634</c:v>
                </c:pt>
                <c:pt idx="174">
                  <c:v>-65777.420655737718</c:v>
                </c:pt>
                <c:pt idx="175">
                  <c:v>-67094.131693989097</c:v>
                </c:pt>
                <c:pt idx="176">
                  <c:v>-68410.842732240446</c:v>
                </c:pt>
                <c:pt idx="177">
                  <c:v>-69727.553770491824</c:v>
                </c:pt>
                <c:pt idx="178">
                  <c:v>-71044.264808743173</c:v>
                </c:pt>
                <c:pt idx="179">
                  <c:v>-72360.975846994552</c:v>
                </c:pt>
                <c:pt idx="180">
                  <c:v>-73677.686885245901</c:v>
                </c:pt>
                <c:pt idx="181">
                  <c:v>-74994.397923497279</c:v>
                </c:pt>
                <c:pt idx="182">
                  <c:v>-76311.108961748658</c:v>
                </c:pt>
                <c:pt idx="183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20960"/>
        <c:axId val="310722136"/>
      </c:scatterChart>
      <c:valAx>
        <c:axId val="31072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2136"/>
        <c:crosses val="autoZero"/>
        <c:crossBetween val="midCat"/>
      </c:valAx>
      <c:valAx>
        <c:axId val="310722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'KLM67'!$E$8:$E$246</c:f>
              <c:numCache>
                <c:formatCode>General</c:formatCode>
                <c:ptCount val="239"/>
                <c:pt idx="0">
                  <c:v>91843.46</c:v>
                </c:pt>
                <c:pt idx="1">
                  <c:v>91036.228333333333</c:v>
                </c:pt>
                <c:pt idx="2">
                  <c:v>90228.996666666673</c:v>
                </c:pt>
                <c:pt idx="3">
                  <c:v>89421.764999999999</c:v>
                </c:pt>
                <c:pt idx="4">
                  <c:v>88614.53333333334</c:v>
                </c:pt>
                <c:pt idx="5">
                  <c:v>87807.301666666666</c:v>
                </c:pt>
                <c:pt idx="6">
                  <c:v>87000.07</c:v>
                </c:pt>
                <c:pt idx="7">
                  <c:v>86192.838333333333</c:v>
                </c:pt>
                <c:pt idx="8">
                  <c:v>85385.606666666674</c:v>
                </c:pt>
                <c:pt idx="9">
                  <c:v>84578.375</c:v>
                </c:pt>
                <c:pt idx="10">
                  <c:v>83771.143333333341</c:v>
                </c:pt>
                <c:pt idx="11">
                  <c:v>82963.911666666667</c:v>
                </c:pt>
                <c:pt idx="12">
                  <c:v>82156.680000000008</c:v>
                </c:pt>
                <c:pt idx="13">
                  <c:v>81349.448333333334</c:v>
                </c:pt>
                <c:pt idx="14">
                  <c:v>80542.216666666674</c:v>
                </c:pt>
                <c:pt idx="15">
                  <c:v>79734.985000000001</c:v>
                </c:pt>
                <c:pt idx="16">
                  <c:v>78927.753333333341</c:v>
                </c:pt>
                <c:pt idx="17">
                  <c:v>78120.521666666667</c:v>
                </c:pt>
                <c:pt idx="18">
                  <c:v>77313.290000000008</c:v>
                </c:pt>
                <c:pt idx="19">
                  <c:v>76506.058333333334</c:v>
                </c:pt>
                <c:pt idx="20">
                  <c:v>75698.826666666675</c:v>
                </c:pt>
                <c:pt idx="21">
                  <c:v>74891.595000000001</c:v>
                </c:pt>
                <c:pt idx="22">
                  <c:v>74084.363333333342</c:v>
                </c:pt>
                <c:pt idx="23">
                  <c:v>73277.131666666668</c:v>
                </c:pt>
                <c:pt idx="24">
                  <c:v>72469.899999999994</c:v>
                </c:pt>
                <c:pt idx="25">
                  <c:v>71662.668333333335</c:v>
                </c:pt>
                <c:pt idx="26">
                  <c:v>70855.436666666676</c:v>
                </c:pt>
                <c:pt idx="27">
                  <c:v>70048.205000000002</c:v>
                </c:pt>
                <c:pt idx="28">
                  <c:v>69240.973333333328</c:v>
                </c:pt>
                <c:pt idx="29">
                  <c:v>68433.741666666669</c:v>
                </c:pt>
                <c:pt idx="30">
                  <c:v>67626.510000000009</c:v>
                </c:pt>
                <c:pt idx="31">
                  <c:v>66819.278333333335</c:v>
                </c:pt>
                <c:pt idx="32">
                  <c:v>66012.046666666662</c:v>
                </c:pt>
                <c:pt idx="33">
                  <c:v>65204.815000000002</c:v>
                </c:pt>
                <c:pt idx="34">
                  <c:v>64397.583333333328</c:v>
                </c:pt>
                <c:pt idx="35">
                  <c:v>63590.351666666669</c:v>
                </c:pt>
                <c:pt idx="36">
                  <c:v>62783.119999999995</c:v>
                </c:pt>
                <c:pt idx="37">
                  <c:v>61975.888333333336</c:v>
                </c:pt>
                <c:pt idx="38">
                  <c:v>61168.656666666662</c:v>
                </c:pt>
                <c:pt idx="39">
                  <c:v>60361.425000000003</c:v>
                </c:pt>
                <c:pt idx="40">
                  <c:v>59554.193333333329</c:v>
                </c:pt>
                <c:pt idx="41">
                  <c:v>58746.961666666662</c:v>
                </c:pt>
                <c:pt idx="42">
                  <c:v>57939.729999999996</c:v>
                </c:pt>
                <c:pt idx="43">
                  <c:v>57132.498333333329</c:v>
                </c:pt>
                <c:pt idx="44">
                  <c:v>56325.266666666663</c:v>
                </c:pt>
                <c:pt idx="45">
                  <c:v>55518.034999999996</c:v>
                </c:pt>
                <c:pt idx="46">
                  <c:v>54710.80333333333</c:v>
                </c:pt>
                <c:pt idx="47">
                  <c:v>53903.571666666663</c:v>
                </c:pt>
                <c:pt idx="48">
                  <c:v>53096.34</c:v>
                </c:pt>
                <c:pt idx="49">
                  <c:v>52211.405530843331</c:v>
                </c:pt>
                <c:pt idx="50">
                  <c:v>51326.471061686665</c:v>
                </c:pt>
                <c:pt idx="51">
                  <c:v>50441.536592529999</c:v>
                </c:pt>
                <c:pt idx="52">
                  <c:v>49556.602123373334</c:v>
                </c:pt>
                <c:pt idx="53">
                  <c:v>48671.667654216668</c:v>
                </c:pt>
                <c:pt idx="54">
                  <c:v>47786.733185059995</c:v>
                </c:pt>
                <c:pt idx="55">
                  <c:v>46901.798715903329</c:v>
                </c:pt>
                <c:pt idx="56">
                  <c:v>46016.864246746663</c:v>
                </c:pt>
                <c:pt idx="57">
                  <c:v>45131.929777589998</c:v>
                </c:pt>
                <c:pt idx="58">
                  <c:v>44246.995308433332</c:v>
                </c:pt>
                <c:pt idx="59">
                  <c:v>43362.060839276666</c:v>
                </c:pt>
                <c:pt idx="60">
                  <c:v>42477.126370120001</c:v>
                </c:pt>
                <c:pt idx="61">
                  <c:v>41592.191900963327</c:v>
                </c:pt>
                <c:pt idx="62">
                  <c:v>40707.257431806662</c:v>
                </c:pt>
                <c:pt idx="63">
                  <c:v>39822.322962649996</c:v>
                </c:pt>
                <c:pt idx="64">
                  <c:v>38937.38849349333</c:v>
                </c:pt>
                <c:pt idx="65">
                  <c:v>38052.454024336665</c:v>
                </c:pt>
                <c:pt idx="66">
                  <c:v>37167.519555179999</c:v>
                </c:pt>
                <c:pt idx="67">
                  <c:v>36282.585086023333</c:v>
                </c:pt>
                <c:pt idx="68">
                  <c:v>35397.650616866667</c:v>
                </c:pt>
                <c:pt idx="69">
                  <c:v>34512.716147710002</c:v>
                </c:pt>
                <c:pt idx="70">
                  <c:v>33627.781678553336</c:v>
                </c:pt>
                <c:pt idx="71">
                  <c:v>32742.847209396667</c:v>
                </c:pt>
                <c:pt idx="72">
                  <c:v>31857.912740240001</c:v>
                </c:pt>
                <c:pt idx="73">
                  <c:v>30972.978271083335</c:v>
                </c:pt>
                <c:pt idx="74">
                  <c:v>30088.043801926666</c:v>
                </c:pt>
                <c:pt idx="75">
                  <c:v>29203.10933277</c:v>
                </c:pt>
                <c:pt idx="76">
                  <c:v>28318.174863613334</c:v>
                </c:pt>
                <c:pt idx="77">
                  <c:v>27433.240394456669</c:v>
                </c:pt>
                <c:pt idx="78">
                  <c:v>26548.305925299999</c:v>
                </c:pt>
                <c:pt idx="79">
                  <c:v>25663.371456143333</c:v>
                </c:pt>
                <c:pt idx="80">
                  <c:v>24778.436986986668</c:v>
                </c:pt>
                <c:pt idx="81">
                  <c:v>23893.502517830002</c:v>
                </c:pt>
                <c:pt idx="82">
                  <c:v>23008.568048673336</c:v>
                </c:pt>
                <c:pt idx="83">
                  <c:v>22123.633579516667</c:v>
                </c:pt>
                <c:pt idx="84">
                  <c:v>21238.699110360001</c:v>
                </c:pt>
                <c:pt idx="85">
                  <c:v>20353.764641203335</c:v>
                </c:pt>
                <c:pt idx="86">
                  <c:v>19468.83017204667</c:v>
                </c:pt>
                <c:pt idx="87">
                  <c:v>18583.895702890004</c:v>
                </c:pt>
                <c:pt idx="88">
                  <c:v>17698.961233733338</c:v>
                </c:pt>
                <c:pt idx="89">
                  <c:v>16814.026764576673</c:v>
                </c:pt>
                <c:pt idx="90">
                  <c:v>15929.09229542</c:v>
                </c:pt>
                <c:pt idx="91">
                  <c:v>15044.157826263334</c:v>
                </c:pt>
                <c:pt idx="92">
                  <c:v>14159.223357106668</c:v>
                </c:pt>
                <c:pt idx="93">
                  <c:v>13274.288887950002</c:v>
                </c:pt>
                <c:pt idx="94">
                  <c:v>12389.354418793337</c:v>
                </c:pt>
                <c:pt idx="95">
                  <c:v>11504.419949636671</c:v>
                </c:pt>
                <c:pt idx="96">
                  <c:v>10619.485480480005</c:v>
                </c:pt>
                <c:pt idx="97">
                  <c:v>9734.5510113233395</c:v>
                </c:pt>
                <c:pt idx="98">
                  <c:v>8849.6165421666738</c:v>
                </c:pt>
                <c:pt idx="99">
                  <c:v>7964.6820730100007</c:v>
                </c:pt>
                <c:pt idx="100">
                  <c:v>7079.747603853335</c:v>
                </c:pt>
                <c:pt idx="101">
                  <c:v>6194.8131346966693</c:v>
                </c:pt>
                <c:pt idx="102">
                  <c:v>5309.8786655400036</c:v>
                </c:pt>
                <c:pt idx="103">
                  <c:v>4424.9441963833378</c:v>
                </c:pt>
                <c:pt idx="104">
                  <c:v>3540.0097272266721</c:v>
                </c:pt>
                <c:pt idx="105">
                  <c:v>2655.0752580700064</c:v>
                </c:pt>
                <c:pt idx="106">
                  <c:v>1770.1407889133407</c:v>
                </c:pt>
                <c:pt idx="107">
                  <c:v>885.20631975667493</c:v>
                </c:pt>
                <c:pt idx="108">
                  <c:v>0.27185060000192607</c:v>
                </c:pt>
                <c:pt idx="109">
                  <c:v>-884.6626185566638</c:v>
                </c:pt>
                <c:pt idx="110">
                  <c:v>-1769.5970877133295</c:v>
                </c:pt>
                <c:pt idx="111">
                  <c:v>-2654.5315568699953</c:v>
                </c:pt>
                <c:pt idx="112">
                  <c:v>-3539.466026026661</c:v>
                </c:pt>
                <c:pt idx="113">
                  <c:v>-4424.4004951833267</c:v>
                </c:pt>
                <c:pt idx="114">
                  <c:v>-5309.3349643399924</c:v>
                </c:pt>
                <c:pt idx="115">
                  <c:v>-6194.2694334966582</c:v>
                </c:pt>
                <c:pt idx="116">
                  <c:v>-7079.2039026533239</c:v>
                </c:pt>
                <c:pt idx="117">
                  <c:v>-7964.1383718099969</c:v>
                </c:pt>
                <c:pt idx="118">
                  <c:v>-8849.0728409666626</c:v>
                </c:pt>
                <c:pt idx="119">
                  <c:v>-9734.0073101233284</c:v>
                </c:pt>
                <c:pt idx="120">
                  <c:v>-10618.941779279994</c:v>
                </c:pt>
                <c:pt idx="121">
                  <c:v>-11503.87624843666</c:v>
                </c:pt>
                <c:pt idx="122">
                  <c:v>-12388.810717593326</c:v>
                </c:pt>
                <c:pt idx="123">
                  <c:v>-13273.745186749991</c:v>
                </c:pt>
                <c:pt idx="124">
                  <c:v>-14158.679655906657</c:v>
                </c:pt>
                <c:pt idx="125">
                  <c:v>-15043.614125063323</c:v>
                </c:pt>
                <c:pt idx="126">
                  <c:v>-15928.548594219988</c:v>
                </c:pt>
                <c:pt idx="127">
                  <c:v>-16813.483063376654</c:v>
                </c:pt>
                <c:pt idx="128">
                  <c:v>-17698.41753253332</c:v>
                </c:pt>
                <c:pt idx="129">
                  <c:v>-18583.352001689986</c:v>
                </c:pt>
                <c:pt idx="130">
                  <c:v>-19468.286470846651</c:v>
                </c:pt>
                <c:pt idx="131">
                  <c:v>-20353.220940003332</c:v>
                </c:pt>
                <c:pt idx="132">
                  <c:v>-21238.155409159997</c:v>
                </c:pt>
                <c:pt idx="133">
                  <c:v>-22123.089878316663</c:v>
                </c:pt>
                <c:pt idx="134">
                  <c:v>-23008.024347473329</c:v>
                </c:pt>
                <c:pt idx="135">
                  <c:v>-23892.958816629995</c:v>
                </c:pt>
                <c:pt idx="136">
                  <c:v>-24777.89328578666</c:v>
                </c:pt>
                <c:pt idx="137">
                  <c:v>-25662.827754943326</c:v>
                </c:pt>
                <c:pt idx="138">
                  <c:v>-26547.762224099992</c:v>
                </c:pt>
                <c:pt idx="139">
                  <c:v>-27432.696693256657</c:v>
                </c:pt>
                <c:pt idx="140">
                  <c:v>-28317.631162413323</c:v>
                </c:pt>
                <c:pt idx="141">
                  <c:v>-29202.565631569989</c:v>
                </c:pt>
                <c:pt idx="142">
                  <c:v>-30087.500100726655</c:v>
                </c:pt>
                <c:pt idx="143">
                  <c:v>-30972.43456988332</c:v>
                </c:pt>
                <c:pt idx="144">
                  <c:v>-31857.369039039986</c:v>
                </c:pt>
                <c:pt idx="145">
                  <c:v>-32742.303508196652</c:v>
                </c:pt>
                <c:pt idx="146">
                  <c:v>-33627.237977353318</c:v>
                </c:pt>
                <c:pt idx="147">
                  <c:v>-34512.172446509983</c:v>
                </c:pt>
                <c:pt idx="148">
                  <c:v>-35397.106915666649</c:v>
                </c:pt>
                <c:pt idx="149">
                  <c:v>-36282.041384823329</c:v>
                </c:pt>
                <c:pt idx="150">
                  <c:v>-37166.975853979995</c:v>
                </c:pt>
                <c:pt idx="151">
                  <c:v>-38051.910323136661</c:v>
                </c:pt>
                <c:pt idx="152">
                  <c:v>-38936.844792293326</c:v>
                </c:pt>
                <c:pt idx="153">
                  <c:v>-39821.779261449992</c:v>
                </c:pt>
                <c:pt idx="154">
                  <c:v>-40706.713730606658</c:v>
                </c:pt>
                <c:pt idx="155">
                  <c:v>-41591.648199763324</c:v>
                </c:pt>
                <c:pt idx="156">
                  <c:v>-42476.582668919989</c:v>
                </c:pt>
                <c:pt idx="157">
                  <c:v>-43361.517138076655</c:v>
                </c:pt>
                <c:pt idx="158">
                  <c:v>-44246.451607233321</c:v>
                </c:pt>
                <c:pt idx="159">
                  <c:v>-45131.386076389987</c:v>
                </c:pt>
                <c:pt idx="160">
                  <c:v>-46016.320545546652</c:v>
                </c:pt>
                <c:pt idx="161">
                  <c:v>-46901.255014703318</c:v>
                </c:pt>
                <c:pt idx="162">
                  <c:v>-47786.189483859984</c:v>
                </c:pt>
                <c:pt idx="163">
                  <c:v>-48671.123953016649</c:v>
                </c:pt>
                <c:pt idx="164">
                  <c:v>-49556.058422173315</c:v>
                </c:pt>
                <c:pt idx="165">
                  <c:v>-50440.992891329981</c:v>
                </c:pt>
                <c:pt idx="166">
                  <c:v>-51325.927360486647</c:v>
                </c:pt>
                <c:pt idx="167">
                  <c:v>-52210.861829643327</c:v>
                </c:pt>
                <c:pt idx="168">
                  <c:v>-53095.796298799993</c:v>
                </c:pt>
                <c:pt idx="169">
                  <c:v>-53980.730767956658</c:v>
                </c:pt>
                <c:pt idx="170">
                  <c:v>-54865.665237113324</c:v>
                </c:pt>
                <c:pt idx="171">
                  <c:v>-55750.59970626999</c:v>
                </c:pt>
                <c:pt idx="172">
                  <c:v>-56635.534175426656</c:v>
                </c:pt>
                <c:pt idx="173">
                  <c:v>-57520.468644583321</c:v>
                </c:pt>
                <c:pt idx="174">
                  <c:v>-58405.403113739987</c:v>
                </c:pt>
                <c:pt idx="175">
                  <c:v>-59290.337582896653</c:v>
                </c:pt>
                <c:pt idx="176">
                  <c:v>-60175.272052053318</c:v>
                </c:pt>
                <c:pt idx="177">
                  <c:v>-61060.206521209984</c:v>
                </c:pt>
                <c:pt idx="178">
                  <c:v>-61945.14099036665</c:v>
                </c:pt>
                <c:pt idx="179">
                  <c:v>-62830.075459523316</c:v>
                </c:pt>
                <c:pt idx="180">
                  <c:v>-63715.009928679981</c:v>
                </c:pt>
                <c:pt idx="181">
                  <c:v>-64599.944397836647</c:v>
                </c:pt>
                <c:pt idx="182">
                  <c:v>-65484.878866993313</c:v>
                </c:pt>
                <c:pt idx="183">
                  <c:v>-66369.813336149979</c:v>
                </c:pt>
                <c:pt idx="184">
                  <c:v>-67254.747805306644</c:v>
                </c:pt>
                <c:pt idx="185">
                  <c:v>-68139.68227446331</c:v>
                </c:pt>
                <c:pt idx="186">
                  <c:v>-69024.61674361999</c:v>
                </c:pt>
                <c:pt idx="187">
                  <c:v>-69909.551212776656</c:v>
                </c:pt>
                <c:pt idx="188">
                  <c:v>-70794.485681933322</c:v>
                </c:pt>
                <c:pt idx="189">
                  <c:v>-71679.420151089987</c:v>
                </c:pt>
                <c:pt idx="190">
                  <c:v>-72564.354620246653</c:v>
                </c:pt>
                <c:pt idx="191">
                  <c:v>-73449.289089403319</c:v>
                </c:pt>
                <c:pt idx="192">
                  <c:v>-74334.223558559985</c:v>
                </c:pt>
                <c:pt idx="193">
                  <c:v>-75219.15802771665</c:v>
                </c:pt>
                <c:pt idx="194">
                  <c:v>-76104.092496873316</c:v>
                </c:pt>
                <c:pt idx="195">
                  <c:v>-76989.026966029982</c:v>
                </c:pt>
                <c:pt idx="196">
                  <c:v>-77873.961435186648</c:v>
                </c:pt>
                <c:pt idx="197">
                  <c:v>-78758.895904343313</c:v>
                </c:pt>
                <c:pt idx="198">
                  <c:v>-79643.830373499979</c:v>
                </c:pt>
                <c:pt idx="199">
                  <c:v>-80528.764842656645</c:v>
                </c:pt>
                <c:pt idx="200">
                  <c:v>-81413.69931181331</c:v>
                </c:pt>
                <c:pt idx="201">
                  <c:v>-82298.633780969976</c:v>
                </c:pt>
                <c:pt idx="202">
                  <c:v>-83183.568250126642</c:v>
                </c:pt>
                <c:pt idx="203">
                  <c:v>-84068.502719283308</c:v>
                </c:pt>
                <c:pt idx="204">
                  <c:v>-84953.437188439973</c:v>
                </c:pt>
                <c:pt idx="205">
                  <c:v>-85838.371657596639</c:v>
                </c:pt>
                <c:pt idx="206">
                  <c:v>-86723.306126753305</c:v>
                </c:pt>
                <c:pt idx="207">
                  <c:v>-87608.240595909971</c:v>
                </c:pt>
                <c:pt idx="208">
                  <c:v>-88493.175065066636</c:v>
                </c:pt>
                <c:pt idx="209">
                  <c:v>-89378.109534223302</c:v>
                </c:pt>
                <c:pt idx="210">
                  <c:v>-90263.044003379968</c:v>
                </c:pt>
                <c:pt idx="211">
                  <c:v>-91147.978472536633</c:v>
                </c:pt>
                <c:pt idx="212">
                  <c:v>-92032.912941693299</c:v>
                </c:pt>
                <c:pt idx="213">
                  <c:v>-92917.847410849994</c:v>
                </c:pt>
                <c:pt idx="214">
                  <c:v>-93802.78188000666</c:v>
                </c:pt>
                <c:pt idx="215">
                  <c:v>-94687.716349163326</c:v>
                </c:pt>
                <c:pt idx="216">
                  <c:v>-95572.650818319991</c:v>
                </c:pt>
                <c:pt idx="217">
                  <c:v>-96457.585287476657</c:v>
                </c:pt>
                <c:pt idx="218">
                  <c:v>-97342.519756633323</c:v>
                </c:pt>
                <c:pt idx="219">
                  <c:v>-98227.454225789988</c:v>
                </c:pt>
                <c:pt idx="220">
                  <c:v>-99112.388694946654</c:v>
                </c:pt>
                <c:pt idx="221">
                  <c:v>-99997.32316410332</c:v>
                </c:pt>
                <c:pt idx="222">
                  <c:v>-100882.25763325999</c:v>
                </c:pt>
                <c:pt idx="223">
                  <c:v>-101767.19210241665</c:v>
                </c:pt>
                <c:pt idx="224">
                  <c:v>-102652.12657157332</c:v>
                </c:pt>
                <c:pt idx="225">
                  <c:v>-103537.06104072998</c:v>
                </c:pt>
                <c:pt idx="226">
                  <c:v>-104421.99550988665</c:v>
                </c:pt>
                <c:pt idx="227">
                  <c:v>-105306.92997904331</c:v>
                </c:pt>
                <c:pt idx="228">
                  <c:v>-106191.86444819998</c:v>
                </c:pt>
                <c:pt idx="229">
                  <c:v>-107076.79891735665</c:v>
                </c:pt>
                <c:pt idx="230">
                  <c:v>-107961.73338651331</c:v>
                </c:pt>
                <c:pt idx="231">
                  <c:v>-108846.66785566998</c:v>
                </c:pt>
                <c:pt idx="232">
                  <c:v>-109731.60232482664</c:v>
                </c:pt>
                <c:pt idx="233">
                  <c:v>-110616.53679398331</c:v>
                </c:pt>
                <c:pt idx="234">
                  <c:v>-111501.47126313997</c:v>
                </c:pt>
                <c:pt idx="235">
                  <c:v>-112386.40573229664</c:v>
                </c:pt>
                <c:pt idx="236">
                  <c:v>-113271.34020145331</c:v>
                </c:pt>
                <c:pt idx="237">
                  <c:v>-114156.27467060997</c:v>
                </c:pt>
                <c:pt idx="238">
                  <c:v>-115041.20913976664</c:v>
                </c:pt>
              </c:numCache>
            </c:numRef>
          </c:xVal>
          <c:yVal>
            <c:numRef>
              <c:f>'KLM67'!$F$8:$F$246</c:f>
              <c:numCache>
                <c:formatCode>General</c:formatCode>
                <c:ptCount val="239"/>
                <c:pt idx="0">
                  <c:v>-77627.820000000007</c:v>
                </c:pt>
                <c:pt idx="1">
                  <c:v>-76944.980416666673</c:v>
                </c:pt>
                <c:pt idx="2">
                  <c:v>-76262.140833333338</c:v>
                </c:pt>
                <c:pt idx="3">
                  <c:v>-75579.301250000004</c:v>
                </c:pt>
                <c:pt idx="4">
                  <c:v>-74896.46166666667</c:v>
                </c:pt>
                <c:pt idx="5">
                  <c:v>-74213.622083333335</c:v>
                </c:pt>
                <c:pt idx="6">
                  <c:v>-73530.782500000001</c:v>
                </c:pt>
                <c:pt idx="7">
                  <c:v>-72847.942916666667</c:v>
                </c:pt>
                <c:pt idx="8">
                  <c:v>-72165.103333333333</c:v>
                </c:pt>
                <c:pt idx="9">
                  <c:v>-71482.263749999998</c:v>
                </c:pt>
                <c:pt idx="10">
                  <c:v>-70799.424166666664</c:v>
                </c:pt>
                <c:pt idx="11">
                  <c:v>-70116.584583333344</c:v>
                </c:pt>
                <c:pt idx="12">
                  <c:v>-69433.74500000001</c:v>
                </c:pt>
                <c:pt idx="13">
                  <c:v>-68750.905416666676</c:v>
                </c:pt>
                <c:pt idx="14">
                  <c:v>-68068.065833333341</c:v>
                </c:pt>
                <c:pt idx="15">
                  <c:v>-67385.226250000007</c:v>
                </c:pt>
                <c:pt idx="16">
                  <c:v>-66702.386666666673</c:v>
                </c:pt>
                <c:pt idx="17">
                  <c:v>-66019.547083333338</c:v>
                </c:pt>
                <c:pt idx="18">
                  <c:v>-65336.707500000004</c:v>
                </c:pt>
                <c:pt idx="19">
                  <c:v>-64653.86791666667</c:v>
                </c:pt>
                <c:pt idx="20">
                  <c:v>-63971.028333333335</c:v>
                </c:pt>
                <c:pt idx="21">
                  <c:v>-63288.188750000001</c:v>
                </c:pt>
                <c:pt idx="22">
                  <c:v>-62605.349166666667</c:v>
                </c:pt>
                <c:pt idx="23">
                  <c:v>-61922.509583333333</c:v>
                </c:pt>
                <c:pt idx="24">
                  <c:v>-61239.67</c:v>
                </c:pt>
                <c:pt idx="25">
                  <c:v>-60556.830416666664</c:v>
                </c:pt>
                <c:pt idx="26">
                  <c:v>-59873.99083333333</c:v>
                </c:pt>
                <c:pt idx="27">
                  <c:v>-59191.151249999995</c:v>
                </c:pt>
                <c:pt idx="28">
                  <c:v>-58508.311666666661</c:v>
                </c:pt>
                <c:pt idx="29">
                  <c:v>-57825.472083333334</c:v>
                </c:pt>
                <c:pt idx="30">
                  <c:v>-57142.6325</c:v>
                </c:pt>
                <c:pt idx="31">
                  <c:v>-56459.792916666665</c:v>
                </c:pt>
                <c:pt idx="32">
                  <c:v>-55776.953333333331</c:v>
                </c:pt>
                <c:pt idx="33">
                  <c:v>-55094.113749999997</c:v>
                </c:pt>
                <c:pt idx="34">
                  <c:v>-54411.27416666667</c:v>
                </c:pt>
                <c:pt idx="35">
                  <c:v>-53728.434583333335</c:v>
                </c:pt>
                <c:pt idx="36">
                  <c:v>-53045.595000000001</c:v>
                </c:pt>
                <c:pt idx="37">
                  <c:v>-52362.755416666667</c:v>
                </c:pt>
                <c:pt idx="38">
                  <c:v>-51679.915833333333</c:v>
                </c:pt>
                <c:pt idx="39">
                  <c:v>-50997.076249999998</c:v>
                </c:pt>
                <c:pt idx="40">
                  <c:v>-50314.236666666664</c:v>
                </c:pt>
                <c:pt idx="41">
                  <c:v>-49631.39708333333</c:v>
                </c:pt>
                <c:pt idx="42">
                  <c:v>-48948.557499999995</c:v>
                </c:pt>
                <c:pt idx="43">
                  <c:v>-48265.717916666661</c:v>
                </c:pt>
                <c:pt idx="44">
                  <c:v>-47582.878333333327</c:v>
                </c:pt>
                <c:pt idx="45">
                  <c:v>-46900.038749999992</c:v>
                </c:pt>
                <c:pt idx="46">
                  <c:v>-46217.199166666658</c:v>
                </c:pt>
                <c:pt idx="47">
                  <c:v>-45534.359583333324</c:v>
                </c:pt>
                <c:pt idx="48">
                  <c:v>-44851.519999999997</c:v>
                </c:pt>
                <c:pt idx="49">
                  <c:v>-44103.99749768</c:v>
                </c:pt>
                <c:pt idx="50">
                  <c:v>-43356.474995359997</c:v>
                </c:pt>
                <c:pt idx="51">
                  <c:v>-42608.95249304</c:v>
                </c:pt>
                <c:pt idx="52">
                  <c:v>-41861.429990719997</c:v>
                </c:pt>
                <c:pt idx="53">
                  <c:v>-41113.9074884</c:v>
                </c:pt>
                <c:pt idx="54">
                  <c:v>-40366.384986079996</c:v>
                </c:pt>
                <c:pt idx="55">
                  <c:v>-39618.86248376</c:v>
                </c:pt>
                <c:pt idx="56">
                  <c:v>-38871.339981439996</c:v>
                </c:pt>
                <c:pt idx="57">
                  <c:v>-38123.81747912</c:v>
                </c:pt>
                <c:pt idx="58">
                  <c:v>-37376.294976799996</c:v>
                </c:pt>
                <c:pt idx="59">
                  <c:v>-36628.77247448</c:v>
                </c:pt>
                <c:pt idx="60">
                  <c:v>-35881.249972159996</c:v>
                </c:pt>
                <c:pt idx="61">
                  <c:v>-35133.72746984</c:v>
                </c:pt>
                <c:pt idx="62">
                  <c:v>-34386.204967519996</c:v>
                </c:pt>
                <c:pt idx="63">
                  <c:v>-33638.6824652</c:v>
                </c:pt>
                <c:pt idx="64">
                  <c:v>-32891.159962879996</c:v>
                </c:pt>
                <c:pt idx="65">
                  <c:v>-32143.637460559999</c:v>
                </c:pt>
                <c:pt idx="66">
                  <c:v>-31396.114958239996</c:v>
                </c:pt>
                <c:pt idx="67">
                  <c:v>-30648.592455919999</c:v>
                </c:pt>
                <c:pt idx="68">
                  <c:v>-29901.069953599996</c:v>
                </c:pt>
                <c:pt idx="69">
                  <c:v>-29153.547451279999</c:v>
                </c:pt>
                <c:pt idx="70">
                  <c:v>-28406.024948959999</c:v>
                </c:pt>
                <c:pt idx="71">
                  <c:v>-27658.502446639999</c:v>
                </c:pt>
                <c:pt idx="72">
                  <c:v>-26910.979944319999</c:v>
                </c:pt>
                <c:pt idx="73">
                  <c:v>-26163.457441999999</c:v>
                </c:pt>
                <c:pt idx="74">
                  <c:v>-25415.934939679999</c:v>
                </c:pt>
                <c:pt idx="75">
                  <c:v>-24668.412437359999</c:v>
                </c:pt>
                <c:pt idx="76">
                  <c:v>-23920.889935039999</c:v>
                </c:pt>
                <c:pt idx="77">
                  <c:v>-23173.367432719999</c:v>
                </c:pt>
                <c:pt idx="78">
                  <c:v>-22425.844930399999</c:v>
                </c:pt>
                <c:pt idx="79">
                  <c:v>-21678.322428079999</c:v>
                </c:pt>
                <c:pt idx="80">
                  <c:v>-20930.799925759999</c:v>
                </c:pt>
                <c:pt idx="81">
                  <c:v>-20183.277423439999</c:v>
                </c:pt>
                <c:pt idx="82">
                  <c:v>-19435.754921119998</c:v>
                </c:pt>
                <c:pt idx="83">
                  <c:v>-18688.232418799998</c:v>
                </c:pt>
                <c:pt idx="84">
                  <c:v>-17940.709916479998</c:v>
                </c:pt>
                <c:pt idx="85">
                  <c:v>-17193.187414159998</c:v>
                </c:pt>
                <c:pt idx="86">
                  <c:v>-16445.664911839998</c:v>
                </c:pt>
                <c:pt idx="87">
                  <c:v>-15698.142409519998</c:v>
                </c:pt>
                <c:pt idx="88">
                  <c:v>-14950.619907199998</c:v>
                </c:pt>
                <c:pt idx="89">
                  <c:v>-14203.097404879998</c:v>
                </c:pt>
                <c:pt idx="90">
                  <c:v>-13455.574902559998</c:v>
                </c:pt>
                <c:pt idx="91">
                  <c:v>-12708.052400239998</c:v>
                </c:pt>
                <c:pt idx="92">
                  <c:v>-11960.529897920002</c:v>
                </c:pt>
                <c:pt idx="93">
                  <c:v>-11213.007395599998</c:v>
                </c:pt>
                <c:pt idx="94">
                  <c:v>-10465.484893280001</c:v>
                </c:pt>
                <c:pt idx="95">
                  <c:v>-9717.9623909599977</c:v>
                </c:pt>
                <c:pt idx="96">
                  <c:v>-8970.4398886400013</c:v>
                </c:pt>
                <c:pt idx="97">
                  <c:v>-8222.9173863199976</c:v>
                </c:pt>
                <c:pt idx="98">
                  <c:v>-7475.3948840000012</c:v>
                </c:pt>
                <c:pt idx="99">
                  <c:v>-6727.8723816799975</c:v>
                </c:pt>
                <c:pt idx="100">
                  <c:v>-5980.3498793600011</c:v>
                </c:pt>
                <c:pt idx="101">
                  <c:v>-5232.8273770399974</c:v>
                </c:pt>
                <c:pt idx="102">
                  <c:v>-4485.304874720001</c:v>
                </c:pt>
                <c:pt idx="103">
                  <c:v>-3737.7823723999973</c:v>
                </c:pt>
                <c:pt idx="104">
                  <c:v>-2990.2598700800008</c:v>
                </c:pt>
                <c:pt idx="105">
                  <c:v>-2242.7373677599971</c:v>
                </c:pt>
                <c:pt idx="106">
                  <c:v>-1495.2148654400007</c:v>
                </c:pt>
                <c:pt idx="107">
                  <c:v>-747.69236311999703</c:v>
                </c:pt>
                <c:pt idx="108">
                  <c:v>-0.1698608000006061</c:v>
                </c:pt>
                <c:pt idx="109">
                  <c:v>747.35264152000309</c:v>
                </c:pt>
                <c:pt idx="110">
                  <c:v>1494.8751438399995</c:v>
                </c:pt>
                <c:pt idx="111">
                  <c:v>2242.3976461600032</c:v>
                </c:pt>
                <c:pt idx="112">
                  <c:v>2989.9201484799996</c:v>
                </c:pt>
                <c:pt idx="113">
                  <c:v>3737.442650799996</c:v>
                </c:pt>
                <c:pt idx="114">
                  <c:v>4484.9651531199997</c:v>
                </c:pt>
                <c:pt idx="115">
                  <c:v>5232.4876554399962</c:v>
                </c:pt>
                <c:pt idx="116">
                  <c:v>5980.0101577599999</c:v>
                </c:pt>
                <c:pt idx="117">
                  <c:v>6727.5326600799963</c:v>
                </c:pt>
                <c:pt idx="118">
                  <c:v>7475.0551624</c:v>
                </c:pt>
                <c:pt idx="119">
                  <c:v>8222.5776647199964</c:v>
                </c:pt>
                <c:pt idx="120">
                  <c:v>8970.1001670400001</c:v>
                </c:pt>
                <c:pt idx="121">
                  <c:v>9717.6226693599965</c:v>
                </c:pt>
                <c:pt idx="122">
                  <c:v>10465.14517168</c:v>
                </c:pt>
                <c:pt idx="123">
                  <c:v>11212.667673999997</c:v>
                </c:pt>
                <c:pt idx="124">
                  <c:v>11960.19017632</c:v>
                </c:pt>
                <c:pt idx="125">
                  <c:v>12707.712678639997</c:v>
                </c:pt>
                <c:pt idx="126">
                  <c:v>13455.23518096</c:v>
                </c:pt>
                <c:pt idx="127">
                  <c:v>14202.757683279997</c:v>
                </c:pt>
                <c:pt idx="128">
                  <c:v>14950.280185600001</c:v>
                </c:pt>
                <c:pt idx="129">
                  <c:v>15697.802687919997</c:v>
                </c:pt>
                <c:pt idx="130">
                  <c:v>16445.325190240001</c:v>
                </c:pt>
                <c:pt idx="131">
                  <c:v>17192.847692559997</c:v>
                </c:pt>
                <c:pt idx="132">
                  <c:v>17940.370194880001</c:v>
                </c:pt>
                <c:pt idx="133">
                  <c:v>18687.892697199997</c:v>
                </c:pt>
                <c:pt idx="134">
                  <c:v>19435.415199520001</c:v>
                </c:pt>
                <c:pt idx="135">
                  <c:v>20182.937701839997</c:v>
                </c:pt>
                <c:pt idx="136">
                  <c:v>20930.460204159994</c:v>
                </c:pt>
                <c:pt idx="137">
                  <c:v>21677.982706479997</c:v>
                </c:pt>
                <c:pt idx="138">
                  <c:v>22425.505208800001</c:v>
                </c:pt>
                <c:pt idx="139">
                  <c:v>23173.027711120005</c:v>
                </c:pt>
                <c:pt idx="140">
                  <c:v>23920.550213439994</c:v>
                </c:pt>
                <c:pt idx="141">
                  <c:v>24668.072715759998</c:v>
                </c:pt>
                <c:pt idx="142">
                  <c:v>25415.595218080001</c:v>
                </c:pt>
                <c:pt idx="143">
                  <c:v>26163.117720400005</c:v>
                </c:pt>
                <c:pt idx="144">
                  <c:v>26910.640222719994</c:v>
                </c:pt>
                <c:pt idx="145">
                  <c:v>27658.162725039998</c:v>
                </c:pt>
                <c:pt idx="146">
                  <c:v>28405.685227360002</c:v>
                </c:pt>
                <c:pt idx="147">
                  <c:v>29153.207729679991</c:v>
                </c:pt>
                <c:pt idx="148">
                  <c:v>29900.730231999994</c:v>
                </c:pt>
                <c:pt idx="149">
                  <c:v>30648.252734319998</c:v>
                </c:pt>
                <c:pt idx="150">
                  <c:v>31395.775236640002</c:v>
                </c:pt>
                <c:pt idx="151">
                  <c:v>32143.297738959991</c:v>
                </c:pt>
                <c:pt idx="152">
                  <c:v>32890.820241279995</c:v>
                </c:pt>
                <c:pt idx="153">
                  <c:v>33638.342743599998</c:v>
                </c:pt>
                <c:pt idx="154">
                  <c:v>34385.865245920002</c:v>
                </c:pt>
                <c:pt idx="155">
                  <c:v>35133.387748239991</c:v>
                </c:pt>
                <c:pt idx="156">
                  <c:v>35880.910250559995</c:v>
                </c:pt>
                <c:pt idx="157">
                  <c:v>36628.432752879999</c:v>
                </c:pt>
                <c:pt idx="158">
                  <c:v>37375.955255200002</c:v>
                </c:pt>
                <c:pt idx="159">
                  <c:v>38123.477757519991</c:v>
                </c:pt>
                <c:pt idx="160">
                  <c:v>38871.000259839995</c:v>
                </c:pt>
                <c:pt idx="161">
                  <c:v>39618.522762159999</c:v>
                </c:pt>
                <c:pt idx="162">
                  <c:v>40366.045264480003</c:v>
                </c:pt>
                <c:pt idx="163">
                  <c:v>41113.567766799992</c:v>
                </c:pt>
                <c:pt idx="164">
                  <c:v>41861.090269119995</c:v>
                </c:pt>
                <c:pt idx="165">
                  <c:v>42608.612771439999</c:v>
                </c:pt>
                <c:pt idx="166">
                  <c:v>43356.135273760003</c:v>
                </c:pt>
                <c:pt idx="167">
                  <c:v>44103.657776079992</c:v>
                </c:pt>
                <c:pt idx="168">
                  <c:v>44851.180278399996</c:v>
                </c:pt>
                <c:pt idx="169">
                  <c:v>45598.702780719999</c:v>
                </c:pt>
                <c:pt idx="170">
                  <c:v>46346.225283040003</c:v>
                </c:pt>
                <c:pt idx="171">
                  <c:v>47093.747785359992</c:v>
                </c:pt>
                <c:pt idx="172">
                  <c:v>47841.270287679996</c:v>
                </c:pt>
                <c:pt idx="173">
                  <c:v>48588.79279</c:v>
                </c:pt>
                <c:pt idx="174">
                  <c:v>49336.315292320003</c:v>
                </c:pt>
                <c:pt idx="175">
                  <c:v>50083.837794639992</c:v>
                </c:pt>
                <c:pt idx="176">
                  <c:v>50831.360296959996</c:v>
                </c:pt>
                <c:pt idx="177">
                  <c:v>51578.88279928</c:v>
                </c:pt>
                <c:pt idx="178">
                  <c:v>52326.405301599989</c:v>
                </c:pt>
                <c:pt idx="179">
                  <c:v>53073.927803919993</c:v>
                </c:pt>
                <c:pt idx="180">
                  <c:v>53821.450306239996</c:v>
                </c:pt>
                <c:pt idx="181">
                  <c:v>54568.97280856</c:v>
                </c:pt>
                <c:pt idx="182">
                  <c:v>55316.495310879989</c:v>
                </c:pt>
                <c:pt idx="183">
                  <c:v>56064.017813199993</c:v>
                </c:pt>
                <c:pt idx="184">
                  <c:v>56811.540315519997</c:v>
                </c:pt>
                <c:pt idx="185">
                  <c:v>57559.06281784</c:v>
                </c:pt>
                <c:pt idx="186">
                  <c:v>58306.585320159989</c:v>
                </c:pt>
                <c:pt idx="187">
                  <c:v>59054.107822479993</c:v>
                </c:pt>
                <c:pt idx="188">
                  <c:v>59801.630324799997</c:v>
                </c:pt>
                <c:pt idx="189">
                  <c:v>60549.15282712</c:v>
                </c:pt>
                <c:pt idx="190">
                  <c:v>61296.67532943999</c:v>
                </c:pt>
                <c:pt idx="191">
                  <c:v>62044.197831759993</c:v>
                </c:pt>
                <c:pt idx="192">
                  <c:v>62791.720334079997</c:v>
                </c:pt>
                <c:pt idx="193">
                  <c:v>63539.242836400001</c:v>
                </c:pt>
                <c:pt idx="194">
                  <c:v>64286.76533871999</c:v>
                </c:pt>
                <c:pt idx="195">
                  <c:v>65034.287841039994</c:v>
                </c:pt>
                <c:pt idx="196">
                  <c:v>65781.810343360004</c:v>
                </c:pt>
                <c:pt idx="197">
                  <c:v>66529.332845680008</c:v>
                </c:pt>
                <c:pt idx="198">
                  <c:v>67276.855347999983</c:v>
                </c:pt>
                <c:pt idx="199">
                  <c:v>68024.377850319986</c:v>
                </c:pt>
                <c:pt idx="200">
                  <c:v>68771.90035263999</c:v>
                </c:pt>
                <c:pt idx="201">
                  <c:v>69519.422854959994</c:v>
                </c:pt>
                <c:pt idx="202">
                  <c:v>70266.945357279998</c:v>
                </c:pt>
                <c:pt idx="203">
                  <c:v>71014.467859600001</c:v>
                </c:pt>
                <c:pt idx="204">
                  <c:v>71761.990361920005</c:v>
                </c:pt>
                <c:pt idx="205">
                  <c:v>72509.512864240009</c:v>
                </c:pt>
                <c:pt idx="206">
                  <c:v>73257.035366559983</c:v>
                </c:pt>
                <c:pt idx="207">
                  <c:v>74004.557868879987</c:v>
                </c:pt>
                <c:pt idx="208">
                  <c:v>74752.080371199991</c:v>
                </c:pt>
                <c:pt idx="209">
                  <c:v>75499.602873519994</c:v>
                </c:pt>
                <c:pt idx="210">
                  <c:v>76247.125375839998</c:v>
                </c:pt>
                <c:pt idx="211">
                  <c:v>76994.647878160002</c:v>
                </c:pt>
                <c:pt idx="212">
                  <c:v>77742.170380480005</c:v>
                </c:pt>
                <c:pt idx="213">
                  <c:v>78489.69288279998</c:v>
                </c:pt>
                <c:pt idx="214">
                  <c:v>79237.215385119984</c:v>
                </c:pt>
                <c:pt idx="215">
                  <c:v>79984.737887439987</c:v>
                </c:pt>
                <c:pt idx="216">
                  <c:v>80732.260389759991</c:v>
                </c:pt>
                <c:pt idx="217">
                  <c:v>81479.782892079995</c:v>
                </c:pt>
                <c:pt idx="218">
                  <c:v>82227.305394399998</c:v>
                </c:pt>
                <c:pt idx="219">
                  <c:v>82974.827896720002</c:v>
                </c:pt>
                <c:pt idx="220">
                  <c:v>83722.350399040006</c:v>
                </c:pt>
                <c:pt idx="221">
                  <c:v>84469.87290135998</c:v>
                </c:pt>
                <c:pt idx="222">
                  <c:v>85217.395403679984</c:v>
                </c:pt>
                <c:pt idx="223">
                  <c:v>85964.917905999988</c:v>
                </c:pt>
                <c:pt idx="224">
                  <c:v>86712.440408319992</c:v>
                </c:pt>
                <c:pt idx="225">
                  <c:v>87459.962910639995</c:v>
                </c:pt>
                <c:pt idx="226">
                  <c:v>88207.485412959999</c:v>
                </c:pt>
                <c:pt idx="227">
                  <c:v>88955.007915280003</c:v>
                </c:pt>
                <c:pt idx="228">
                  <c:v>89702.530417600006</c:v>
                </c:pt>
                <c:pt idx="229">
                  <c:v>90450.05291992001</c:v>
                </c:pt>
                <c:pt idx="230">
                  <c:v>91197.575422240014</c:v>
                </c:pt>
                <c:pt idx="231">
                  <c:v>91945.097924559988</c:v>
                </c:pt>
                <c:pt idx="232">
                  <c:v>92692.620426879992</c:v>
                </c:pt>
                <c:pt idx="233">
                  <c:v>93440.142929199996</c:v>
                </c:pt>
                <c:pt idx="234">
                  <c:v>94187.665431519999</c:v>
                </c:pt>
                <c:pt idx="235">
                  <c:v>94935.187933840003</c:v>
                </c:pt>
                <c:pt idx="236">
                  <c:v>95682.710436160007</c:v>
                </c:pt>
                <c:pt idx="237">
                  <c:v>96430.23293848001</c:v>
                </c:pt>
                <c:pt idx="238">
                  <c:v>97177.755440800014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ser>
          <c:idx val="0"/>
          <c:order val="1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'KLM67'!$F$2:$F$5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21352"/>
        <c:axId val="310715472"/>
      </c:scatterChart>
      <c:valAx>
        <c:axId val="310721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15472"/>
        <c:crosses val="autoZero"/>
        <c:crossBetween val="midCat"/>
      </c:valAx>
      <c:valAx>
        <c:axId val="3107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1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130518.1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-32685.439999999999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'THA05'!$E$8:$E$224</c:f>
              <c:numCache>
                <c:formatCode>General</c:formatCode>
                <c:ptCount val="217"/>
                <c:pt idx="0">
                  <c:v>130518.1</c:v>
                </c:pt>
                <c:pt idx="1">
                  <c:v>129345.04303030303</c:v>
                </c:pt>
                <c:pt idx="2">
                  <c:v>128171.98606060607</c:v>
                </c:pt>
                <c:pt idx="3">
                  <c:v>126998.92909090909</c:v>
                </c:pt>
                <c:pt idx="4">
                  <c:v>125825.87212121213</c:v>
                </c:pt>
                <c:pt idx="5">
                  <c:v>124652.81515151515</c:v>
                </c:pt>
                <c:pt idx="6">
                  <c:v>123479.75818181819</c:v>
                </c:pt>
                <c:pt idx="7">
                  <c:v>122306.70121212122</c:v>
                </c:pt>
                <c:pt idx="8">
                  <c:v>121133.64424242424</c:v>
                </c:pt>
                <c:pt idx="9">
                  <c:v>119960.58727272728</c:v>
                </c:pt>
                <c:pt idx="10">
                  <c:v>118787.5303030303</c:v>
                </c:pt>
                <c:pt idx="11">
                  <c:v>117614.47333333334</c:v>
                </c:pt>
                <c:pt idx="12">
                  <c:v>116441.41636363637</c:v>
                </c:pt>
                <c:pt idx="13">
                  <c:v>115268.3593939394</c:v>
                </c:pt>
                <c:pt idx="14">
                  <c:v>114095.30242424243</c:v>
                </c:pt>
                <c:pt idx="15">
                  <c:v>112922.24545454545</c:v>
                </c:pt>
                <c:pt idx="16">
                  <c:v>111749.18848484849</c:v>
                </c:pt>
                <c:pt idx="17">
                  <c:v>110576.13151515152</c:v>
                </c:pt>
                <c:pt idx="18">
                  <c:v>109403.07454545455</c:v>
                </c:pt>
                <c:pt idx="19">
                  <c:v>108230.01757575758</c:v>
                </c:pt>
                <c:pt idx="20">
                  <c:v>107056.9606060606</c:v>
                </c:pt>
                <c:pt idx="21">
                  <c:v>105883.90363636364</c:v>
                </c:pt>
                <c:pt idx="22">
                  <c:v>104710.84666666666</c:v>
                </c:pt>
                <c:pt idx="23">
                  <c:v>103537.7896969697</c:v>
                </c:pt>
                <c:pt idx="24">
                  <c:v>102364.73272727273</c:v>
                </c:pt>
                <c:pt idx="25">
                  <c:v>101191.67575757577</c:v>
                </c:pt>
                <c:pt idx="26">
                  <c:v>100018.61878787879</c:v>
                </c:pt>
                <c:pt idx="27">
                  <c:v>98845.561818181828</c:v>
                </c:pt>
                <c:pt idx="28">
                  <c:v>97672.504848484852</c:v>
                </c:pt>
                <c:pt idx="29">
                  <c:v>96499.447878787876</c:v>
                </c:pt>
                <c:pt idx="30">
                  <c:v>95326.390909090915</c:v>
                </c:pt>
                <c:pt idx="31">
                  <c:v>94153.333939393939</c:v>
                </c:pt>
                <c:pt idx="32">
                  <c:v>92980.276969696977</c:v>
                </c:pt>
                <c:pt idx="33">
                  <c:v>91807.22</c:v>
                </c:pt>
                <c:pt idx="34">
                  <c:v>90634.163030303025</c:v>
                </c:pt>
                <c:pt idx="35">
                  <c:v>89461.106060606064</c:v>
                </c:pt>
                <c:pt idx="36">
                  <c:v>88288.049090909102</c:v>
                </c:pt>
                <c:pt idx="37">
                  <c:v>87114.992121212126</c:v>
                </c:pt>
                <c:pt idx="38">
                  <c:v>85941.93515151515</c:v>
                </c:pt>
                <c:pt idx="39">
                  <c:v>84768.878181818174</c:v>
                </c:pt>
                <c:pt idx="40">
                  <c:v>83595.821212121213</c:v>
                </c:pt>
                <c:pt idx="41">
                  <c:v>82422.764242424251</c:v>
                </c:pt>
                <c:pt idx="42">
                  <c:v>81249.707272727275</c:v>
                </c:pt>
                <c:pt idx="43">
                  <c:v>80076.650303030299</c:v>
                </c:pt>
                <c:pt idx="44">
                  <c:v>78903.593333333323</c:v>
                </c:pt>
                <c:pt idx="45">
                  <c:v>77730.536363636362</c:v>
                </c:pt>
                <c:pt idx="46">
                  <c:v>76557.4793939394</c:v>
                </c:pt>
                <c:pt idx="47">
                  <c:v>75384.422424242424</c:v>
                </c:pt>
                <c:pt idx="48">
                  <c:v>74211.365454545448</c:v>
                </c:pt>
                <c:pt idx="49">
                  <c:v>73038.308484848487</c:v>
                </c:pt>
                <c:pt idx="50">
                  <c:v>71865.251515151525</c:v>
                </c:pt>
                <c:pt idx="51">
                  <c:v>70692.194545454549</c:v>
                </c:pt>
                <c:pt idx="52">
                  <c:v>69519.137575757573</c:v>
                </c:pt>
                <c:pt idx="53">
                  <c:v>68346.080606060597</c:v>
                </c:pt>
                <c:pt idx="54">
                  <c:v>67173.023636363636</c:v>
                </c:pt>
                <c:pt idx="55">
                  <c:v>65999.966666666674</c:v>
                </c:pt>
                <c:pt idx="56">
                  <c:v>64826.909696969698</c:v>
                </c:pt>
                <c:pt idx="57">
                  <c:v>63653.852727272722</c:v>
                </c:pt>
                <c:pt idx="58">
                  <c:v>62480.795757575761</c:v>
                </c:pt>
                <c:pt idx="59">
                  <c:v>61307.738787878785</c:v>
                </c:pt>
                <c:pt idx="60">
                  <c:v>60134.681818181823</c:v>
                </c:pt>
                <c:pt idx="61">
                  <c:v>58961.624848484847</c:v>
                </c:pt>
                <c:pt idx="62">
                  <c:v>57788.567878787871</c:v>
                </c:pt>
                <c:pt idx="63">
                  <c:v>56615.51090909091</c:v>
                </c:pt>
                <c:pt idx="64">
                  <c:v>55442.453939393934</c:v>
                </c:pt>
                <c:pt idx="65">
                  <c:v>54269.396969696973</c:v>
                </c:pt>
                <c:pt idx="66">
                  <c:v>53096.34</c:v>
                </c:pt>
                <c:pt idx="67">
                  <c:v>52303.861370904473</c:v>
                </c:pt>
                <c:pt idx="68">
                  <c:v>51511.38274180895</c:v>
                </c:pt>
                <c:pt idx="69">
                  <c:v>50718.904112713426</c:v>
                </c:pt>
                <c:pt idx="70">
                  <c:v>49926.42548361791</c:v>
                </c:pt>
                <c:pt idx="71">
                  <c:v>49133.946854522386</c:v>
                </c:pt>
                <c:pt idx="72">
                  <c:v>48341.468225426863</c:v>
                </c:pt>
                <c:pt idx="73">
                  <c:v>47548.989596331339</c:v>
                </c:pt>
                <c:pt idx="74">
                  <c:v>46756.510967235816</c:v>
                </c:pt>
                <c:pt idx="75">
                  <c:v>45964.0323381403</c:v>
                </c:pt>
                <c:pt idx="76">
                  <c:v>45171.553709044776</c:v>
                </c:pt>
                <c:pt idx="77">
                  <c:v>44379.075079949253</c:v>
                </c:pt>
                <c:pt idx="78">
                  <c:v>43586.596450853729</c:v>
                </c:pt>
                <c:pt idx="79">
                  <c:v>42794.117821758206</c:v>
                </c:pt>
                <c:pt idx="80">
                  <c:v>42001.639192662682</c:v>
                </c:pt>
                <c:pt idx="81">
                  <c:v>41209.160563567159</c:v>
                </c:pt>
                <c:pt idx="82">
                  <c:v>40416.681934471642</c:v>
                </c:pt>
                <c:pt idx="83">
                  <c:v>39624.203305376119</c:v>
                </c:pt>
                <c:pt idx="84">
                  <c:v>38831.724676280595</c:v>
                </c:pt>
                <c:pt idx="85">
                  <c:v>38039.246047185072</c:v>
                </c:pt>
                <c:pt idx="86">
                  <c:v>37246.767418089556</c:v>
                </c:pt>
                <c:pt idx="87">
                  <c:v>36454.288788994032</c:v>
                </c:pt>
                <c:pt idx="88">
                  <c:v>35661.810159898509</c:v>
                </c:pt>
                <c:pt idx="89">
                  <c:v>34869.331530802985</c:v>
                </c:pt>
                <c:pt idx="90">
                  <c:v>34076.852901707462</c:v>
                </c:pt>
                <c:pt idx="91">
                  <c:v>33284.374272611938</c:v>
                </c:pt>
                <c:pt idx="92">
                  <c:v>32491.895643516418</c:v>
                </c:pt>
                <c:pt idx="93">
                  <c:v>31699.417014420895</c:v>
                </c:pt>
                <c:pt idx="94">
                  <c:v>30906.938385325375</c:v>
                </c:pt>
                <c:pt idx="95">
                  <c:v>30114.459756229851</c:v>
                </c:pt>
                <c:pt idx="96">
                  <c:v>29321.981127134328</c:v>
                </c:pt>
                <c:pt idx="97">
                  <c:v>28529.502498038808</c:v>
                </c:pt>
                <c:pt idx="98">
                  <c:v>27737.023868943284</c:v>
                </c:pt>
                <c:pt idx="99">
                  <c:v>26944.545239847761</c:v>
                </c:pt>
                <c:pt idx="100">
                  <c:v>26152.066610752241</c:v>
                </c:pt>
                <c:pt idx="101">
                  <c:v>25359.587981656718</c:v>
                </c:pt>
                <c:pt idx="102">
                  <c:v>24567.109352561194</c:v>
                </c:pt>
                <c:pt idx="103">
                  <c:v>23774.630723465674</c:v>
                </c:pt>
                <c:pt idx="104">
                  <c:v>22982.152094370151</c:v>
                </c:pt>
                <c:pt idx="105">
                  <c:v>22189.673465274627</c:v>
                </c:pt>
                <c:pt idx="106">
                  <c:v>21397.194836179107</c:v>
                </c:pt>
                <c:pt idx="107">
                  <c:v>20604.716207083584</c:v>
                </c:pt>
                <c:pt idx="108">
                  <c:v>19812.23757798806</c:v>
                </c:pt>
                <c:pt idx="109">
                  <c:v>19019.758948892537</c:v>
                </c:pt>
                <c:pt idx="110">
                  <c:v>18227.280319797021</c:v>
                </c:pt>
                <c:pt idx="111">
                  <c:v>17434.801690701497</c:v>
                </c:pt>
                <c:pt idx="112">
                  <c:v>16642.323061605974</c:v>
                </c:pt>
                <c:pt idx="113">
                  <c:v>15849.84443251045</c:v>
                </c:pt>
                <c:pt idx="114">
                  <c:v>15057.365803414927</c:v>
                </c:pt>
                <c:pt idx="115">
                  <c:v>14264.887174319403</c:v>
                </c:pt>
                <c:pt idx="116">
                  <c:v>13472.408545223887</c:v>
                </c:pt>
                <c:pt idx="117">
                  <c:v>12679.929916128363</c:v>
                </c:pt>
                <c:pt idx="118">
                  <c:v>11887.45128703284</c:v>
                </c:pt>
                <c:pt idx="119">
                  <c:v>11094.972657937316</c:v>
                </c:pt>
                <c:pt idx="120">
                  <c:v>10302.494028841793</c:v>
                </c:pt>
                <c:pt idx="121">
                  <c:v>9510.0153997462694</c:v>
                </c:pt>
                <c:pt idx="122">
                  <c:v>8717.5367706507532</c:v>
                </c:pt>
                <c:pt idx="123">
                  <c:v>7925.0581415552297</c:v>
                </c:pt>
                <c:pt idx="124">
                  <c:v>7132.5795124597062</c:v>
                </c:pt>
                <c:pt idx="125">
                  <c:v>6340.1008833641827</c:v>
                </c:pt>
                <c:pt idx="126">
                  <c:v>5547.6222542686592</c:v>
                </c:pt>
                <c:pt idx="127">
                  <c:v>4755.1436251731357</c:v>
                </c:pt>
                <c:pt idx="128">
                  <c:v>3962.6649960776194</c:v>
                </c:pt>
                <c:pt idx="129">
                  <c:v>3170.1863669820959</c:v>
                </c:pt>
                <c:pt idx="130">
                  <c:v>2377.7077378865724</c:v>
                </c:pt>
                <c:pt idx="131">
                  <c:v>1585.2291087910489</c:v>
                </c:pt>
                <c:pt idx="132">
                  <c:v>792.75047969552543</c:v>
                </c:pt>
                <c:pt idx="133">
                  <c:v>0.27185060000920203</c:v>
                </c:pt>
                <c:pt idx="134">
                  <c:v>-792.2067784955143</c:v>
                </c:pt>
                <c:pt idx="135">
                  <c:v>-1584.6854075910378</c:v>
                </c:pt>
                <c:pt idx="136">
                  <c:v>-2377.1640366865613</c:v>
                </c:pt>
                <c:pt idx="137">
                  <c:v>-3169.6426657820848</c:v>
                </c:pt>
                <c:pt idx="138">
                  <c:v>-3962.1212948776083</c:v>
                </c:pt>
                <c:pt idx="139">
                  <c:v>-4754.5999239731245</c:v>
                </c:pt>
                <c:pt idx="140">
                  <c:v>-5547.078553068648</c:v>
                </c:pt>
                <c:pt idx="141">
                  <c:v>-6339.5571821641715</c:v>
                </c:pt>
                <c:pt idx="142">
                  <c:v>-7132.035811259695</c:v>
                </c:pt>
                <c:pt idx="143">
                  <c:v>-7924.5144403552185</c:v>
                </c:pt>
                <c:pt idx="144">
                  <c:v>-8716.993069450742</c:v>
                </c:pt>
                <c:pt idx="145">
                  <c:v>-9509.4716985462583</c:v>
                </c:pt>
                <c:pt idx="146">
                  <c:v>-10301.950327641782</c:v>
                </c:pt>
                <c:pt idx="147">
                  <c:v>-11094.428956737305</c:v>
                </c:pt>
                <c:pt idx="148">
                  <c:v>-11886.907585832829</c:v>
                </c:pt>
                <c:pt idx="149">
                  <c:v>-12679.386214928352</c:v>
                </c:pt>
                <c:pt idx="150">
                  <c:v>-13471.864844023876</c:v>
                </c:pt>
                <c:pt idx="151">
                  <c:v>-14264.343473119399</c:v>
                </c:pt>
                <c:pt idx="152">
                  <c:v>-15056.822102214923</c:v>
                </c:pt>
                <c:pt idx="153">
                  <c:v>-15849.300731310446</c:v>
                </c:pt>
                <c:pt idx="154">
                  <c:v>-16641.779360405955</c:v>
                </c:pt>
                <c:pt idx="155">
                  <c:v>-17434.257989501479</c:v>
                </c:pt>
                <c:pt idx="156">
                  <c:v>-18226.736618597002</c:v>
                </c:pt>
                <c:pt idx="157">
                  <c:v>-19019.215247692526</c:v>
                </c:pt>
                <c:pt idx="158">
                  <c:v>-19811.693876788049</c:v>
                </c:pt>
                <c:pt idx="159">
                  <c:v>-20604.172505883573</c:v>
                </c:pt>
                <c:pt idx="160">
                  <c:v>-21396.651134979096</c:v>
                </c:pt>
                <c:pt idx="161">
                  <c:v>-22189.12976407462</c:v>
                </c:pt>
                <c:pt idx="162">
                  <c:v>-22981.608393170143</c:v>
                </c:pt>
                <c:pt idx="163">
                  <c:v>-23774.087022265667</c:v>
                </c:pt>
                <c:pt idx="164">
                  <c:v>-24566.56565136119</c:v>
                </c:pt>
                <c:pt idx="165">
                  <c:v>-25359.044280456699</c:v>
                </c:pt>
                <c:pt idx="166">
                  <c:v>-26151.522909552223</c:v>
                </c:pt>
                <c:pt idx="167">
                  <c:v>-26944.001538647746</c:v>
                </c:pt>
                <c:pt idx="168">
                  <c:v>-27736.48016774327</c:v>
                </c:pt>
                <c:pt idx="169">
                  <c:v>-28528.958796838793</c:v>
                </c:pt>
                <c:pt idx="170">
                  <c:v>-29321.437425934317</c:v>
                </c:pt>
                <c:pt idx="171">
                  <c:v>-30113.91605502984</c:v>
                </c:pt>
                <c:pt idx="172">
                  <c:v>-30906.394684125364</c:v>
                </c:pt>
                <c:pt idx="173">
                  <c:v>-31698.873313220887</c:v>
                </c:pt>
                <c:pt idx="174">
                  <c:v>-32491.351942316411</c:v>
                </c:pt>
                <c:pt idx="175">
                  <c:v>-33283.830571411934</c:v>
                </c:pt>
                <c:pt idx="176">
                  <c:v>-34076.309200507458</c:v>
                </c:pt>
                <c:pt idx="177">
                  <c:v>-34868.787829602967</c:v>
                </c:pt>
                <c:pt idx="178">
                  <c:v>-35661.26645869849</c:v>
                </c:pt>
                <c:pt idx="179">
                  <c:v>-36453.745087794014</c:v>
                </c:pt>
                <c:pt idx="180">
                  <c:v>-37246.223716889537</c:v>
                </c:pt>
                <c:pt idx="181">
                  <c:v>-38038.702345985061</c:v>
                </c:pt>
                <c:pt idx="182">
                  <c:v>-38831.180975080584</c:v>
                </c:pt>
                <c:pt idx="183">
                  <c:v>-39623.659604176108</c:v>
                </c:pt>
                <c:pt idx="184">
                  <c:v>-40416.138233271631</c:v>
                </c:pt>
                <c:pt idx="185">
                  <c:v>-41208.616862367155</c:v>
                </c:pt>
                <c:pt idx="186">
                  <c:v>-42001.095491462678</c:v>
                </c:pt>
                <c:pt idx="187">
                  <c:v>-42793.574120558202</c:v>
                </c:pt>
                <c:pt idx="188">
                  <c:v>-43586.052749653725</c:v>
                </c:pt>
                <c:pt idx="189">
                  <c:v>-44378.531378749234</c:v>
                </c:pt>
                <c:pt idx="190">
                  <c:v>-45171.010007844758</c:v>
                </c:pt>
                <c:pt idx="191">
                  <c:v>-45963.488636940281</c:v>
                </c:pt>
                <c:pt idx="192">
                  <c:v>-46755.967266035805</c:v>
                </c:pt>
                <c:pt idx="193">
                  <c:v>-47548.445895131328</c:v>
                </c:pt>
                <c:pt idx="194">
                  <c:v>-48340.924524226852</c:v>
                </c:pt>
                <c:pt idx="195">
                  <c:v>-49133.403153322375</c:v>
                </c:pt>
                <c:pt idx="196">
                  <c:v>-49925.881782417899</c:v>
                </c:pt>
                <c:pt idx="197">
                  <c:v>-50718.360411513422</c:v>
                </c:pt>
                <c:pt idx="198">
                  <c:v>-51510.839040608946</c:v>
                </c:pt>
                <c:pt idx="199">
                  <c:v>-52303.317669704469</c:v>
                </c:pt>
                <c:pt idx="200">
                  <c:v>-53095.796298799978</c:v>
                </c:pt>
                <c:pt idx="201">
                  <c:v>-53888.274927895502</c:v>
                </c:pt>
                <c:pt idx="202">
                  <c:v>-54680.753556991025</c:v>
                </c:pt>
                <c:pt idx="203">
                  <c:v>-55473.232186086549</c:v>
                </c:pt>
                <c:pt idx="204">
                  <c:v>-56265.710815182072</c:v>
                </c:pt>
                <c:pt idx="205">
                  <c:v>-57058.189444277596</c:v>
                </c:pt>
                <c:pt idx="206">
                  <c:v>-57850.668073373119</c:v>
                </c:pt>
                <c:pt idx="207">
                  <c:v>-58643.146702468643</c:v>
                </c:pt>
                <c:pt idx="208">
                  <c:v>-59435.625331564166</c:v>
                </c:pt>
                <c:pt idx="209">
                  <c:v>-60228.10396065969</c:v>
                </c:pt>
                <c:pt idx="210">
                  <c:v>-61020.582589755213</c:v>
                </c:pt>
                <c:pt idx="211">
                  <c:v>-61813.061218850737</c:v>
                </c:pt>
                <c:pt idx="212">
                  <c:v>-62605.539847946246</c:v>
                </c:pt>
                <c:pt idx="213">
                  <c:v>-63398.018477041769</c:v>
                </c:pt>
                <c:pt idx="214">
                  <c:v>-64190.497106137293</c:v>
                </c:pt>
                <c:pt idx="215">
                  <c:v>-64982.975735232816</c:v>
                </c:pt>
                <c:pt idx="216">
                  <c:v>-65775.45436432834</c:v>
                </c:pt>
              </c:numCache>
            </c:numRef>
          </c:xVal>
          <c:yVal>
            <c:numRef>
              <c:f>'THA05'!$F$8:$F$224</c:f>
              <c:numCache>
                <c:formatCode>General</c:formatCode>
                <c:ptCount val="217"/>
                <c:pt idx="0">
                  <c:v>-32685.439999999999</c:v>
                </c:pt>
                <c:pt idx="1">
                  <c:v>-32869.774545454544</c:v>
                </c:pt>
                <c:pt idx="2">
                  <c:v>-33054.109090909093</c:v>
                </c:pt>
                <c:pt idx="3">
                  <c:v>-33238.443636363634</c:v>
                </c:pt>
                <c:pt idx="4">
                  <c:v>-33422.778181818183</c:v>
                </c:pt>
                <c:pt idx="5">
                  <c:v>-33607.112727272724</c:v>
                </c:pt>
                <c:pt idx="6">
                  <c:v>-33791.447272727273</c:v>
                </c:pt>
                <c:pt idx="7">
                  <c:v>-33975.781818181815</c:v>
                </c:pt>
                <c:pt idx="8">
                  <c:v>-34160.116363636364</c:v>
                </c:pt>
                <c:pt idx="9">
                  <c:v>-34344.450909090905</c:v>
                </c:pt>
                <c:pt idx="10">
                  <c:v>-34528.785454545454</c:v>
                </c:pt>
                <c:pt idx="11">
                  <c:v>-34713.119999999995</c:v>
                </c:pt>
                <c:pt idx="12">
                  <c:v>-34897.454545454544</c:v>
                </c:pt>
                <c:pt idx="13">
                  <c:v>-35081.789090909093</c:v>
                </c:pt>
                <c:pt idx="14">
                  <c:v>-35266.123636363634</c:v>
                </c:pt>
                <c:pt idx="15">
                  <c:v>-35450.458181818183</c:v>
                </c:pt>
                <c:pt idx="16">
                  <c:v>-35634.792727272725</c:v>
                </c:pt>
                <c:pt idx="17">
                  <c:v>-35819.127272727274</c:v>
                </c:pt>
                <c:pt idx="18">
                  <c:v>-36003.461818181815</c:v>
                </c:pt>
                <c:pt idx="19">
                  <c:v>-36187.796363636364</c:v>
                </c:pt>
                <c:pt idx="20">
                  <c:v>-36372.130909090905</c:v>
                </c:pt>
                <c:pt idx="21">
                  <c:v>-36556.465454545454</c:v>
                </c:pt>
                <c:pt idx="22">
                  <c:v>-36740.799999999996</c:v>
                </c:pt>
                <c:pt idx="23">
                  <c:v>-36925.134545454544</c:v>
                </c:pt>
                <c:pt idx="24">
                  <c:v>-37109.469090909086</c:v>
                </c:pt>
                <c:pt idx="25">
                  <c:v>-37293.803636363635</c:v>
                </c:pt>
                <c:pt idx="26">
                  <c:v>-37478.138181818184</c:v>
                </c:pt>
                <c:pt idx="27">
                  <c:v>-37662.472727272725</c:v>
                </c:pt>
                <c:pt idx="28">
                  <c:v>-37846.807272727267</c:v>
                </c:pt>
                <c:pt idx="29">
                  <c:v>-38031.141818181815</c:v>
                </c:pt>
                <c:pt idx="30">
                  <c:v>-38215.476363636364</c:v>
                </c:pt>
                <c:pt idx="31">
                  <c:v>-38399.810909090906</c:v>
                </c:pt>
                <c:pt idx="32">
                  <c:v>-38584.145454545454</c:v>
                </c:pt>
                <c:pt idx="33">
                  <c:v>-38768.479999999996</c:v>
                </c:pt>
                <c:pt idx="34">
                  <c:v>-38952.814545454545</c:v>
                </c:pt>
                <c:pt idx="35">
                  <c:v>-39137.149090909086</c:v>
                </c:pt>
                <c:pt idx="36">
                  <c:v>-39321.483636363635</c:v>
                </c:pt>
                <c:pt idx="37">
                  <c:v>-39505.818181818177</c:v>
                </c:pt>
                <c:pt idx="38">
                  <c:v>-39690.152727272725</c:v>
                </c:pt>
                <c:pt idx="39">
                  <c:v>-39874.487272727267</c:v>
                </c:pt>
                <c:pt idx="40">
                  <c:v>-40058.821818181816</c:v>
                </c:pt>
                <c:pt idx="41">
                  <c:v>-40243.156363636357</c:v>
                </c:pt>
                <c:pt idx="42">
                  <c:v>-40427.490909090906</c:v>
                </c:pt>
                <c:pt idx="43">
                  <c:v>-40611.825454545455</c:v>
                </c:pt>
                <c:pt idx="44">
                  <c:v>-40796.159999999996</c:v>
                </c:pt>
                <c:pt idx="45">
                  <c:v>-40980.494545454545</c:v>
                </c:pt>
                <c:pt idx="46">
                  <c:v>-41164.829090909087</c:v>
                </c:pt>
                <c:pt idx="47">
                  <c:v>-41349.163636363635</c:v>
                </c:pt>
                <c:pt idx="48">
                  <c:v>-41533.498181818177</c:v>
                </c:pt>
                <c:pt idx="49">
                  <c:v>-41717.832727272726</c:v>
                </c:pt>
                <c:pt idx="50">
                  <c:v>-41902.167272727267</c:v>
                </c:pt>
                <c:pt idx="51">
                  <c:v>-42086.501818181816</c:v>
                </c:pt>
                <c:pt idx="52">
                  <c:v>-42270.836363636365</c:v>
                </c:pt>
                <c:pt idx="53">
                  <c:v>-42455.170909090906</c:v>
                </c:pt>
                <c:pt idx="54">
                  <c:v>-42639.505454545448</c:v>
                </c:pt>
                <c:pt idx="55">
                  <c:v>-42823.839999999997</c:v>
                </c:pt>
                <c:pt idx="56">
                  <c:v>-43008.174545454545</c:v>
                </c:pt>
                <c:pt idx="57">
                  <c:v>-43192.509090909087</c:v>
                </c:pt>
                <c:pt idx="58">
                  <c:v>-43376.843636363628</c:v>
                </c:pt>
                <c:pt idx="59">
                  <c:v>-43561.178181818177</c:v>
                </c:pt>
                <c:pt idx="60">
                  <c:v>-43745.512727272726</c:v>
                </c:pt>
                <c:pt idx="61">
                  <c:v>-43929.847272727267</c:v>
                </c:pt>
                <c:pt idx="62">
                  <c:v>-44114.181818181816</c:v>
                </c:pt>
                <c:pt idx="63">
                  <c:v>-44298.516363636358</c:v>
                </c:pt>
                <c:pt idx="64">
                  <c:v>-44482.850909090906</c:v>
                </c:pt>
                <c:pt idx="65">
                  <c:v>-44667.185454545448</c:v>
                </c:pt>
                <c:pt idx="66">
                  <c:v>-44851.519999999997</c:v>
                </c:pt>
                <c:pt idx="67">
                  <c:v>-44182.09686359403</c:v>
                </c:pt>
                <c:pt idx="68">
                  <c:v>-43512.673727188056</c:v>
                </c:pt>
                <c:pt idx="69">
                  <c:v>-42843.250590782089</c:v>
                </c:pt>
                <c:pt idx="70">
                  <c:v>-42173.827454376114</c:v>
                </c:pt>
                <c:pt idx="71">
                  <c:v>-41504.404317970148</c:v>
                </c:pt>
                <c:pt idx="72">
                  <c:v>-40834.981181564173</c:v>
                </c:pt>
                <c:pt idx="73">
                  <c:v>-40165.558045158206</c:v>
                </c:pt>
                <c:pt idx="74">
                  <c:v>-39496.134908752239</c:v>
                </c:pt>
                <c:pt idx="75">
                  <c:v>-38826.711772346265</c:v>
                </c:pt>
                <c:pt idx="76">
                  <c:v>-38157.288635940298</c:v>
                </c:pt>
                <c:pt idx="77">
                  <c:v>-37487.865499534324</c:v>
                </c:pt>
                <c:pt idx="78">
                  <c:v>-36818.442363128357</c:v>
                </c:pt>
                <c:pt idx="79">
                  <c:v>-36149.01922672239</c:v>
                </c:pt>
                <c:pt idx="80">
                  <c:v>-35479.596090316416</c:v>
                </c:pt>
                <c:pt idx="81">
                  <c:v>-34810.172953910442</c:v>
                </c:pt>
                <c:pt idx="82">
                  <c:v>-34140.749817504475</c:v>
                </c:pt>
                <c:pt idx="83">
                  <c:v>-33471.326681098508</c:v>
                </c:pt>
                <c:pt idx="84">
                  <c:v>-32801.903544692534</c:v>
                </c:pt>
                <c:pt idx="85">
                  <c:v>-32132.480408286567</c:v>
                </c:pt>
                <c:pt idx="86">
                  <c:v>-31463.057271880596</c:v>
                </c:pt>
                <c:pt idx="87">
                  <c:v>-30793.634135474626</c:v>
                </c:pt>
                <c:pt idx="88">
                  <c:v>-30124.210999068655</c:v>
                </c:pt>
                <c:pt idx="89">
                  <c:v>-29454.787862662684</c:v>
                </c:pt>
                <c:pt idx="90">
                  <c:v>-28785.364726256717</c:v>
                </c:pt>
                <c:pt idx="91">
                  <c:v>-28115.941589850747</c:v>
                </c:pt>
                <c:pt idx="92">
                  <c:v>-27446.518453444776</c:v>
                </c:pt>
                <c:pt idx="93">
                  <c:v>-26777.095317038806</c:v>
                </c:pt>
                <c:pt idx="94">
                  <c:v>-26107.672180632835</c:v>
                </c:pt>
                <c:pt idx="95">
                  <c:v>-25438.249044226864</c:v>
                </c:pt>
                <c:pt idx="96">
                  <c:v>-24768.825907820894</c:v>
                </c:pt>
                <c:pt idx="97">
                  <c:v>-24099.402771414923</c:v>
                </c:pt>
                <c:pt idx="98">
                  <c:v>-23429.979635008953</c:v>
                </c:pt>
                <c:pt idx="99">
                  <c:v>-22760.556498602986</c:v>
                </c:pt>
                <c:pt idx="100">
                  <c:v>-22091.133362197015</c:v>
                </c:pt>
                <c:pt idx="101">
                  <c:v>-21421.710225791045</c:v>
                </c:pt>
                <c:pt idx="102">
                  <c:v>-20752.287089385074</c:v>
                </c:pt>
                <c:pt idx="103">
                  <c:v>-20082.863952979103</c:v>
                </c:pt>
                <c:pt idx="104">
                  <c:v>-19413.440816573133</c:v>
                </c:pt>
                <c:pt idx="105">
                  <c:v>-18744.017680167162</c:v>
                </c:pt>
                <c:pt idx="106">
                  <c:v>-18074.594543761195</c:v>
                </c:pt>
                <c:pt idx="107">
                  <c:v>-17405.171407355225</c:v>
                </c:pt>
                <c:pt idx="108">
                  <c:v>-16735.748270949254</c:v>
                </c:pt>
                <c:pt idx="109">
                  <c:v>-16066.325134543284</c:v>
                </c:pt>
                <c:pt idx="110">
                  <c:v>-15396.901998137313</c:v>
                </c:pt>
                <c:pt idx="111">
                  <c:v>-14727.478861731342</c:v>
                </c:pt>
                <c:pt idx="112">
                  <c:v>-14058.055725325372</c:v>
                </c:pt>
                <c:pt idx="113">
                  <c:v>-13388.632588919405</c:v>
                </c:pt>
                <c:pt idx="114">
                  <c:v>-12719.209452513434</c:v>
                </c:pt>
                <c:pt idx="115">
                  <c:v>-12049.786316107464</c:v>
                </c:pt>
                <c:pt idx="116">
                  <c:v>-11380.363179701497</c:v>
                </c:pt>
                <c:pt idx="117">
                  <c:v>-10710.940043295523</c:v>
                </c:pt>
                <c:pt idx="118">
                  <c:v>-10041.516906889556</c:v>
                </c:pt>
                <c:pt idx="119">
                  <c:v>-9372.0937704835815</c:v>
                </c:pt>
                <c:pt idx="120">
                  <c:v>-8702.6706340776145</c:v>
                </c:pt>
                <c:pt idx="121">
                  <c:v>-8033.2474976716403</c:v>
                </c:pt>
                <c:pt idx="122">
                  <c:v>-7363.8243612656734</c:v>
                </c:pt>
                <c:pt idx="123">
                  <c:v>-6694.4012248597064</c:v>
                </c:pt>
                <c:pt idx="124">
                  <c:v>-6024.9780884537322</c:v>
                </c:pt>
                <c:pt idx="125">
                  <c:v>-5355.5549520477653</c:v>
                </c:pt>
                <c:pt idx="126">
                  <c:v>-4686.131815641791</c:v>
                </c:pt>
                <c:pt idx="127">
                  <c:v>-4016.7086792358241</c:v>
                </c:pt>
                <c:pt idx="128">
                  <c:v>-3347.2855428298499</c:v>
                </c:pt>
                <c:pt idx="129">
                  <c:v>-2677.8624064238829</c:v>
                </c:pt>
                <c:pt idx="130">
                  <c:v>-2008.4392700179087</c:v>
                </c:pt>
                <c:pt idx="131">
                  <c:v>-1339.0161336119418</c:v>
                </c:pt>
                <c:pt idx="132">
                  <c:v>-669.59299720597483</c:v>
                </c:pt>
                <c:pt idx="133">
                  <c:v>-0.1698608000006061</c:v>
                </c:pt>
                <c:pt idx="134">
                  <c:v>669.25327560596634</c:v>
                </c:pt>
                <c:pt idx="135">
                  <c:v>1338.6764120119406</c:v>
                </c:pt>
                <c:pt idx="136">
                  <c:v>2008.0995484179075</c:v>
                </c:pt>
                <c:pt idx="137">
                  <c:v>2677.5226848238817</c:v>
                </c:pt>
                <c:pt idx="138">
                  <c:v>3346.9458212298487</c:v>
                </c:pt>
                <c:pt idx="139">
                  <c:v>4016.3689576358156</c:v>
                </c:pt>
                <c:pt idx="140">
                  <c:v>4685.7920940417898</c:v>
                </c:pt>
                <c:pt idx="141">
                  <c:v>5355.2152304477568</c:v>
                </c:pt>
                <c:pt idx="142">
                  <c:v>6024.638366853731</c:v>
                </c:pt>
                <c:pt idx="143">
                  <c:v>6694.0615032596979</c:v>
                </c:pt>
                <c:pt idx="144">
                  <c:v>7363.4846396656721</c:v>
                </c:pt>
                <c:pt idx="145">
                  <c:v>8032.9077760716391</c:v>
                </c:pt>
                <c:pt idx="146">
                  <c:v>8702.330912477606</c:v>
                </c:pt>
                <c:pt idx="147">
                  <c:v>9371.7540488835803</c:v>
                </c:pt>
                <c:pt idx="148">
                  <c:v>10041.177185289547</c:v>
                </c:pt>
                <c:pt idx="149">
                  <c:v>10710.600321695521</c:v>
                </c:pt>
                <c:pt idx="150">
                  <c:v>11380.023458101488</c:v>
                </c:pt>
                <c:pt idx="151">
                  <c:v>12049.446594507463</c:v>
                </c:pt>
                <c:pt idx="152">
                  <c:v>12718.86973091343</c:v>
                </c:pt>
                <c:pt idx="153">
                  <c:v>13388.292867319396</c:v>
                </c:pt>
                <c:pt idx="154">
                  <c:v>14057.716003725371</c:v>
                </c:pt>
                <c:pt idx="155">
                  <c:v>14727.139140131338</c:v>
                </c:pt>
                <c:pt idx="156">
                  <c:v>15396.562276537312</c:v>
                </c:pt>
                <c:pt idx="157">
                  <c:v>16065.985412943279</c:v>
                </c:pt>
                <c:pt idx="158">
                  <c:v>16735.408549349253</c:v>
                </c:pt>
                <c:pt idx="159">
                  <c:v>17404.83168575522</c:v>
                </c:pt>
                <c:pt idx="160">
                  <c:v>18074.254822161187</c:v>
                </c:pt>
                <c:pt idx="161">
                  <c:v>18743.677958567161</c:v>
                </c:pt>
                <c:pt idx="162">
                  <c:v>19413.101094973128</c:v>
                </c:pt>
                <c:pt idx="163">
                  <c:v>20082.524231379102</c:v>
                </c:pt>
                <c:pt idx="164">
                  <c:v>20751.947367785069</c:v>
                </c:pt>
                <c:pt idx="165">
                  <c:v>21421.370504191036</c:v>
                </c:pt>
                <c:pt idx="166">
                  <c:v>22090.793640597003</c:v>
                </c:pt>
                <c:pt idx="167">
                  <c:v>22760.216777002985</c:v>
                </c:pt>
                <c:pt idx="168">
                  <c:v>23429.639913408952</c:v>
                </c:pt>
                <c:pt idx="169">
                  <c:v>24099.063049814918</c:v>
                </c:pt>
                <c:pt idx="170">
                  <c:v>24768.486186220885</c:v>
                </c:pt>
                <c:pt idx="171">
                  <c:v>25437.909322626867</c:v>
                </c:pt>
                <c:pt idx="172">
                  <c:v>26107.332459032834</c:v>
                </c:pt>
                <c:pt idx="173">
                  <c:v>26776.755595438801</c:v>
                </c:pt>
                <c:pt idx="174">
                  <c:v>27446.178731844768</c:v>
                </c:pt>
                <c:pt idx="175">
                  <c:v>28115.601868250735</c:v>
                </c:pt>
                <c:pt idx="176">
                  <c:v>28785.025004656716</c:v>
                </c:pt>
                <c:pt idx="177">
                  <c:v>29454.448141062683</c:v>
                </c:pt>
                <c:pt idx="178">
                  <c:v>30123.87127746865</c:v>
                </c:pt>
                <c:pt idx="179">
                  <c:v>30793.294413874617</c:v>
                </c:pt>
                <c:pt idx="180">
                  <c:v>31462.717550280584</c:v>
                </c:pt>
                <c:pt idx="181">
                  <c:v>32132.140686686565</c:v>
                </c:pt>
                <c:pt idx="182">
                  <c:v>32801.563823092532</c:v>
                </c:pt>
                <c:pt idx="183">
                  <c:v>33470.986959498499</c:v>
                </c:pt>
                <c:pt idx="184">
                  <c:v>34140.410095904466</c:v>
                </c:pt>
                <c:pt idx="185">
                  <c:v>34809.833232310448</c:v>
                </c:pt>
                <c:pt idx="186">
                  <c:v>35479.256368716415</c:v>
                </c:pt>
                <c:pt idx="187">
                  <c:v>36148.679505122382</c:v>
                </c:pt>
                <c:pt idx="188">
                  <c:v>36818.102641528349</c:v>
                </c:pt>
                <c:pt idx="189">
                  <c:v>37487.525777934316</c:v>
                </c:pt>
                <c:pt idx="190">
                  <c:v>38156.948914340297</c:v>
                </c:pt>
                <c:pt idx="191">
                  <c:v>38826.372050746264</c:v>
                </c:pt>
                <c:pt idx="192">
                  <c:v>39495.795187152231</c:v>
                </c:pt>
                <c:pt idx="193">
                  <c:v>40165.218323558198</c:v>
                </c:pt>
                <c:pt idx="194">
                  <c:v>40834.641459964179</c:v>
                </c:pt>
                <c:pt idx="195">
                  <c:v>41504.064596370146</c:v>
                </c:pt>
                <c:pt idx="196">
                  <c:v>42173.487732776113</c:v>
                </c:pt>
                <c:pt idx="197">
                  <c:v>42842.91086918208</c:v>
                </c:pt>
                <c:pt idx="198">
                  <c:v>43512.334005588047</c:v>
                </c:pt>
                <c:pt idx="199">
                  <c:v>44181.757141994029</c:v>
                </c:pt>
                <c:pt idx="200">
                  <c:v>44851.180278399996</c:v>
                </c:pt>
                <c:pt idx="201">
                  <c:v>45520.603414805963</c:v>
                </c:pt>
                <c:pt idx="202">
                  <c:v>46190.026551211929</c:v>
                </c:pt>
                <c:pt idx="203">
                  <c:v>46859.449687617896</c:v>
                </c:pt>
                <c:pt idx="204">
                  <c:v>47528.872824023878</c:v>
                </c:pt>
                <c:pt idx="205">
                  <c:v>48198.295960429845</c:v>
                </c:pt>
                <c:pt idx="206">
                  <c:v>48867.719096835812</c:v>
                </c:pt>
                <c:pt idx="207">
                  <c:v>49537.142233241779</c:v>
                </c:pt>
                <c:pt idx="208">
                  <c:v>50206.56536964776</c:v>
                </c:pt>
                <c:pt idx="209">
                  <c:v>50875.988506053727</c:v>
                </c:pt>
                <c:pt idx="210">
                  <c:v>51545.411642459694</c:v>
                </c:pt>
                <c:pt idx="211">
                  <c:v>52214.834778865661</c:v>
                </c:pt>
                <c:pt idx="212">
                  <c:v>52884.257915271628</c:v>
                </c:pt>
                <c:pt idx="213">
                  <c:v>53553.68105167761</c:v>
                </c:pt>
                <c:pt idx="214">
                  <c:v>54223.104188083576</c:v>
                </c:pt>
                <c:pt idx="215">
                  <c:v>54892.527324489543</c:v>
                </c:pt>
                <c:pt idx="216">
                  <c:v>55561.95046089551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16256"/>
        <c:axId val="310713512"/>
      </c:scatterChart>
      <c:valAx>
        <c:axId val="310716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13512"/>
        <c:crosses val="autoZero"/>
        <c:crossBetween val="midCat"/>
      </c:valAx>
      <c:valAx>
        <c:axId val="310713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16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'AFL2433'!$E$7:$E$247</c:f>
              <c:numCache>
                <c:formatCode>General</c:formatCode>
                <c:ptCount val="241"/>
                <c:pt idx="0">
                  <c:v>-120954</c:v>
                </c:pt>
                <c:pt idx="1">
                  <c:v>-119837.68958762886</c:v>
                </c:pt>
                <c:pt idx="2">
                  <c:v>-118721.37917525774</c:v>
                </c:pt>
                <c:pt idx="3">
                  <c:v>-117605.0687628866</c:v>
                </c:pt>
                <c:pt idx="4">
                  <c:v>-116488.75835051546</c:v>
                </c:pt>
                <c:pt idx="5">
                  <c:v>-115372.44793814432</c:v>
                </c:pt>
                <c:pt idx="6">
                  <c:v>-114256.1375257732</c:v>
                </c:pt>
                <c:pt idx="7">
                  <c:v>-113139.82711340206</c:v>
                </c:pt>
                <c:pt idx="8">
                  <c:v>-112023.51670103092</c:v>
                </c:pt>
                <c:pt idx="9">
                  <c:v>-110907.2062886598</c:v>
                </c:pt>
                <c:pt idx="10">
                  <c:v>-109790.89587628866</c:v>
                </c:pt>
                <c:pt idx="11">
                  <c:v>-108674.58546391752</c:v>
                </c:pt>
                <c:pt idx="12">
                  <c:v>-107558.27505154638</c:v>
                </c:pt>
                <c:pt idx="13">
                  <c:v>-106441.96463917526</c:v>
                </c:pt>
                <c:pt idx="14">
                  <c:v>-105325.65422680412</c:v>
                </c:pt>
                <c:pt idx="15">
                  <c:v>-104209.34381443298</c:v>
                </c:pt>
                <c:pt idx="16">
                  <c:v>-103093.03340206185</c:v>
                </c:pt>
                <c:pt idx="17">
                  <c:v>-101976.72298969072</c:v>
                </c:pt>
                <c:pt idx="18">
                  <c:v>-100860.41257731958</c:v>
                </c:pt>
                <c:pt idx="19">
                  <c:v>-99744.102164948446</c:v>
                </c:pt>
                <c:pt idx="20">
                  <c:v>-98627.791752577323</c:v>
                </c:pt>
                <c:pt idx="21">
                  <c:v>-97511.481340206185</c:v>
                </c:pt>
                <c:pt idx="22">
                  <c:v>-96395.170927835046</c:v>
                </c:pt>
                <c:pt idx="23">
                  <c:v>-95278.860515463923</c:v>
                </c:pt>
                <c:pt idx="24">
                  <c:v>-94162.550103092784</c:v>
                </c:pt>
                <c:pt idx="25">
                  <c:v>-93046.239690721646</c:v>
                </c:pt>
                <c:pt idx="26">
                  <c:v>-91929.929278350523</c:v>
                </c:pt>
                <c:pt idx="27">
                  <c:v>-90813.618865979384</c:v>
                </c:pt>
                <c:pt idx="28">
                  <c:v>-89697.308453608246</c:v>
                </c:pt>
                <c:pt idx="29">
                  <c:v>-88580.998041237108</c:v>
                </c:pt>
                <c:pt idx="30">
                  <c:v>-87464.68762886597</c:v>
                </c:pt>
                <c:pt idx="31">
                  <c:v>-86348.377216494846</c:v>
                </c:pt>
                <c:pt idx="32">
                  <c:v>-85232.066804123708</c:v>
                </c:pt>
                <c:pt idx="33">
                  <c:v>-84115.756391752569</c:v>
                </c:pt>
                <c:pt idx="34">
                  <c:v>-82999.445979381446</c:v>
                </c:pt>
                <c:pt idx="35">
                  <c:v>-81883.135567010308</c:v>
                </c:pt>
                <c:pt idx="36">
                  <c:v>-80766.825154639169</c:v>
                </c:pt>
                <c:pt idx="37">
                  <c:v>-79650.514742268046</c:v>
                </c:pt>
                <c:pt idx="38">
                  <c:v>-78534.204329896907</c:v>
                </c:pt>
                <c:pt idx="39">
                  <c:v>-77417.893917525769</c:v>
                </c:pt>
                <c:pt idx="40">
                  <c:v>-76301.583505154646</c:v>
                </c:pt>
                <c:pt idx="41">
                  <c:v>-75185.273092783493</c:v>
                </c:pt>
                <c:pt idx="42">
                  <c:v>-74068.962680412369</c:v>
                </c:pt>
                <c:pt idx="43">
                  <c:v>-72952.652268041245</c:v>
                </c:pt>
                <c:pt idx="44">
                  <c:v>-71836.341855670093</c:v>
                </c:pt>
                <c:pt idx="45">
                  <c:v>-70720.031443298969</c:v>
                </c:pt>
                <c:pt idx="46">
                  <c:v>-69603.721030927831</c:v>
                </c:pt>
                <c:pt idx="47">
                  <c:v>-68487.410618556692</c:v>
                </c:pt>
                <c:pt idx="48">
                  <c:v>-67371.100206185569</c:v>
                </c:pt>
                <c:pt idx="49">
                  <c:v>-66254.789793814431</c:v>
                </c:pt>
                <c:pt idx="50">
                  <c:v>-65138.4793814433</c:v>
                </c:pt>
                <c:pt idx="51">
                  <c:v>-64022.168969072161</c:v>
                </c:pt>
                <c:pt idx="52">
                  <c:v>-62905.85855670103</c:v>
                </c:pt>
                <c:pt idx="53">
                  <c:v>-61789.548144329892</c:v>
                </c:pt>
                <c:pt idx="54">
                  <c:v>-60673.237731958761</c:v>
                </c:pt>
                <c:pt idx="55">
                  <c:v>-59556.927319587623</c:v>
                </c:pt>
                <c:pt idx="56">
                  <c:v>-58440.616907216492</c:v>
                </c:pt>
                <c:pt idx="57">
                  <c:v>-57324.306494845361</c:v>
                </c:pt>
                <c:pt idx="58">
                  <c:v>-56207.996082474223</c:v>
                </c:pt>
                <c:pt idx="59">
                  <c:v>-55091.685670103092</c:v>
                </c:pt>
                <c:pt idx="60">
                  <c:v>-53975.375257731954</c:v>
                </c:pt>
                <c:pt idx="61">
                  <c:v>-52859.064845360816</c:v>
                </c:pt>
                <c:pt idx="62">
                  <c:v>-51742.754432989692</c:v>
                </c:pt>
                <c:pt idx="63">
                  <c:v>-50626.444020618554</c:v>
                </c:pt>
                <c:pt idx="64">
                  <c:v>-49510.133608247415</c:v>
                </c:pt>
                <c:pt idx="65">
                  <c:v>-48393.823195876292</c:v>
                </c:pt>
                <c:pt idx="66">
                  <c:v>-47277.512783505153</c:v>
                </c:pt>
                <c:pt idx="67">
                  <c:v>-46161.202371134015</c:v>
                </c:pt>
                <c:pt idx="68">
                  <c:v>-45044.891958762877</c:v>
                </c:pt>
                <c:pt idx="69">
                  <c:v>-43928.581546391753</c:v>
                </c:pt>
                <c:pt idx="70">
                  <c:v>-42812.271134020615</c:v>
                </c:pt>
                <c:pt idx="71">
                  <c:v>-41695.960721649477</c:v>
                </c:pt>
                <c:pt idx="72">
                  <c:v>-40579.650309278353</c:v>
                </c:pt>
                <c:pt idx="73">
                  <c:v>-39463.339896907215</c:v>
                </c:pt>
                <c:pt idx="74">
                  <c:v>-38347.029484536077</c:v>
                </c:pt>
                <c:pt idx="75">
                  <c:v>-37230.719072164939</c:v>
                </c:pt>
                <c:pt idx="76">
                  <c:v>-36114.408659793815</c:v>
                </c:pt>
                <c:pt idx="77">
                  <c:v>-34998.098247422677</c:v>
                </c:pt>
                <c:pt idx="78">
                  <c:v>-33881.787835051538</c:v>
                </c:pt>
                <c:pt idx="79">
                  <c:v>-32765.477422680415</c:v>
                </c:pt>
                <c:pt idx="80">
                  <c:v>-31649.167010309277</c:v>
                </c:pt>
                <c:pt idx="81">
                  <c:v>-30532.856597938138</c:v>
                </c:pt>
                <c:pt idx="82">
                  <c:v>-29416.546185567</c:v>
                </c:pt>
                <c:pt idx="83">
                  <c:v>-28300.235773195876</c:v>
                </c:pt>
                <c:pt idx="84">
                  <c:v>-27183.925360824738</c:v>
                </c:pt>
                <c:pt idx="85">
                  <c:v>-26067.6149484536</c:v>
                </c:pt>
                <c:pt idx="86">
                  <c:v>-24951.304536082476</c:v>
                </c:pt>
                <c:pt idx="87">
                  <c:v>-23834.994123711338</c:v>
                </c:pt>
                <c:pt idx="88">
                  <c:v>-22718.6837113402</c:v>
                </c:pt>
                <c:pt idx="89">
                  <c:v>-21602.373298969062</c:v>
                </c:pt>
                <c:pt idx="90">
                  <c:v>-20486.062886597938</c:v>
                </c:pt>
                <c:pt idx="91">
                  <c:v>-19369.7524742268</c:v>
                </c:pt>
                <c:pt idx="92">
                  <c:v>-18253.442061855661</c:v>
                </c:pt>
                <c:pt idx="93">
                  <c:v>-17137.131649484538</c:v>
                </c:pt>
                <c:pt idx="94">
                  <c:v>-16020.8212371134</c:v>
                </c:pt>
                <c:pt idx="95">
                  <c:v>-14904.510824742261</c:v>
                </c:pt>
                <c:pt idx="96">
                  <c:v>-13788.200412371123</c:v>
                </c:pt>
                <c:pt idx="97">
                  <c:v>-12671.89</c:v>
                </c:pt>
                <c:pt idx="98">
                  <c:v>-11404.23121495327</c:v>
                </c:pt>
                <c:pt idx="99">
                  <c:v>-10136.572429906542</c:v>
                </c:pt>
                <c:pt idx="100">
                  <c:v>-8868.9136448598128</c:v>
                </c:pt>
                <c:pt idx="101">
                  <c:v>-7601.2548598130843</c:v>
                </c:pt>
                <c:pt idx="102">
                  <c:v>-6333.5960747663548</c:v>
                </c:pt>
                <c:pt idx="103">
                  <c:v>-5065.9372897196263</c:v>
                </c:pt>
                <c:pt idx="104">
                  <c:v>-3798.2785046728968</c:v>
                </c:pt>
                <c:pt idx="105">
                  <c:v>-2530.6197196261692</c:v>
                </c:pt>
                <c:pt idx="106">
                  <c:v>-1262.9609345794397</c:v>
                </c:pt>
                <c:pt idx="107">
                  <c:v>4.6978504672897543</c:v>
                </c:pt>
                <c:pt idx="108">
                  <c:v>1272.3566355140174</c:v>
                </c:pt>
                <c:pt idx="109">
                  <c:v>2540.0154205607469</c:v>
                </c:pt>
                <c:pt idx="110">
                  <c:v>3807.6742056074763</c:v>
                </c:pt>
                <c:pt idx="111">
                  <c:v>5075.3329906542058</c:v>
                </c:pt>
                <c:pt idx="112">
                  <c:v>6342.9917757009316</c:v>
                </c:pt>
                <c:pt idx="113">
                  <c:v>7610.6505607476611</c:v>
                </c:pt>
                <c:pt idx="114">
                  <c:v>8878.3093457943905</c:v>
                </c:pt>
                <c:pt idx="115">
                  <c:v>10145.96813084112</c:v>
                </c:pt>
                <c:pt idx="116">
                  <c:v>11413.626915887849</c:v>
                </c:pt>
                <c:pt idx="117">
                  <c:v>12681.285700934579</c:v>
                </c:pt>
                <c:pt idx="118">
                  <c:v>13948.944485981305</c:v>
                </c:pt>
                <c:pt idx="119">
                  <c:v>15216.603271028034</c:v>
                </c:pt>
                <c:pt idx="120">
                  <c:v>16484.262056074764</c:v>
                </c:pt>
                <c:pt idx="121">
                  <c:v>17751.920841121493</c:v>
                </c:pt>
                <c:pt idx="122">
                  <c:v>19019.579626168223</c:v>
                </c:pt>
                <c:pt idx="123">
                  <c:v>20287.238411214952</c:v>
                </c:pt>
                <c:pt idx="124">
                  <c:v>21554.897196261678</c:v>
                </c:pt>
                <c:pt idx="125">
                  <c:v>22822.555981308411</c:v>
                </c:pt>
                <c:pt idx="126">
                  <c:v>24090.214766355137</c:v>
                </c:pt>
                <c:pt idx="127">
                  <c:v>25357.873551401863</c:v>
                </c:pt>
                <c:pt idx="128">
                  <c:v>26625.532336448596</c:v>
                </c:pt>
                <c:pt idx="129">
                  <c:v>27893.191121495322</c:v>
                </c:pt>
                <c:pt idx="130">
                  <c:v>29160.849906542055</c:v>
                </c:pt>
                <c:pt idx="131">
                  <c:v>30428.50869158878</c:v>
                </c:pt>
                <c:pt idx="132">
                  <c:v>31696.167476635506</c:v>
                </c:pt>
                <c:pt idx="133">
                  <c:v>32963.826261682239</c:v>
                </c:pt>
                <c:pt idx="134">
                  <c:v>34231.485046728965</c:v>
                </c:pt>
                <c:pt idx="135">
                  <c:v>35499.143831775698</c:v>
                </c:pt>
                <c:pt idx="136">
                  <c:v>36766.802616822424</c:v>
                </c:pt>
                <c:pt idx="137">
                  <c:v>38034.461401869157</c:v>
                </c:pt>
                <c:pt idx="138">
                  <c:v>39302.120186915883</c:v>
                </c:pt>
                <c:pt idx="139">
                  <c:v>40569.778971962609</c:v>
                </c:pt>
                <c:pt idx="140">
                  <c:v>41837.437757009342</c:v>
                </c:pt>
                <c:pt idx="141">
                  <c:v>43105.096542056068</c:v>
                </c:pt>
                <c:pt idx="142">
                  <c:v>44372.755327102801</c:v>
                </c:pt>
                <c:pt idx="143">
                  <c:v>45640.414112149527</c:v>
                </c:pt>
                <c:pt idx="144">
                  <c:v>46908.072897196253</c:v>
                </c:pt>
                <c:pt idx="145">
                  <c:v>48175.731682242986</c:v>
                </c:pt>
                <c:pt idx="146">
                  <c:v>49443.390467289712</c:v>
                </c:pt>
                <c:pt idx="147">
                  <c:v>50711.049252336445</c:v>
                </c:pt>
                <c:pt idx="148">
                  <c:v>51978.70803738317</c:v>
                </c:pt>
                <c:pt idx="149">
                  <c:v>53246.366822429904</c:v>
                </c:pt>
                <c:pt idx="150">
                  <c:v>54514.025607476622</c:v>
                </c:pt>
                <c:pt idx="151">
                  <c:v>55781.684392523355</c:v>
                </c:pt>
                <c:pt idx="152">
                  <c:v>57049.343177570088</c:v>
                </c:pt>
                <c:pt idx="153">
                  <c:v>58317.001962616821</c:v>
                </c:pt>
                <c:pt idx="154">
                  <c:v>59584.66074766354</c:v>
                </c:pt>
                <c:pt idx="155">
                  <c:v>60852.319532710273</c:v>
                </c:pt>
                <c:pt idx="156">
                  <c:v>62119.978317757006</c:v>
                </c:pt>
                <c:pt idx="157">
                  <c:v>63387.637102803725</c:v>
                </c:pt>
                <c:pt idx="158">
                  <c:v>64655.295887850458</c:v>
                </c:pt>
                <c:pt idx="159">
                  <c:v>65922.954672897191</c:v>
                </c:pt>
                <c:pt idx="160">
                  <c:v>67190.613457943924</c:v>
                </c:pt>
                <c:pt idx="161">
                  <c:v>68458.272242990643</c:v>
                </c:pt>
                <c:pt idx="162">
                  <c:v>69725.931028037376</c:v>
                </c:pt>
                <c:pt idx="163">
                  <c:v>70993.589813084109</c:v>
                </c:pt>
                <c:pt idx="164">
                  <c:v>72261.248598130827</c:v>
                </c:pt>
                <c:pt idx="165">
                  <c:v>73528.90738317756</c:v>
                </c:pt>
                <c:pt idx="166">
                  <c:v>74796.566168224294</c:v>
                </c:pt>
                <c:pt idx="167">
                  <c:v>76064.224953271012</c:v>
                </c:pt>
                <c:pt idx="168">
                  <c:v>77331.883738317745</c:v>
                </c:pt>
                <c:pt idx="169">
                  <c:v>78599.542523364478</c:v>
                </c:pt>
                <c:pt idx="170">
                  <c:v>79867.201308411211</c:v>
                </c:pt>
                <c:pt idx="171">
                  <c:v>81134.86009345793</c:v>
                </c:pt>
                <c:pt idx="172">
                  <c:v>82402.518878504663</c:v>
                </c:pt>
                <c:pt idx="173">
                  <c:v>83670.177663551396</c:v>
                </c:pt>
                <c:pt idx="174">
                  <c:v>84937.836448598115</c:v>
                </c:pt>
                <c:pt idx="175">
                  <c:v>86205.495233644848</c:v>
                </c:pt>
                <c:pt idx="176">
                  <c:v>87473.154018691581</c:v>
                </c:pt>
                <c:pt idx="177">
                  <c:v>88740.812803738314</c:v>
                </c:pt>
                <c:pt idx="178">
                  <c:v>90008.471588785033</c:v>
                </c:pt>
                <c:pt idx="179">
                  <c:v>91276.130373831766</c:v>
                </c:pt>
                <c:pt idx="180">
                  <c:v>92543.789158878499</c:v>
                </c:pt>
                <c:pt idx="181">
                  <c:v>93811.447943925217</c:v>
                </c:pt>
                <c:pt idx="182">
                  <c:v>95079.10672897195</c:v>
                </c:pt>
                <c:pt idx="183">
                  <c:v>96346.765514018683</c:v>
                </c:pt>
                <c:pt idx="184">
                  <c:v>97614.424299065417</c:v>
                </c:pt>
                <c:pt idx="185">
                  <c:v>98882.083084112135</c:v>
                </c:pt>
                <c:pt idx="186">
                  <c:v>100149.74186915887</c:v>
                </c:pt>
                <c:pt idx="187">
                  <c:v>101417.4006542056</c:v>
                </c:pt>
                <c:pt idx="188">
                  <c:v>102685.05943925232</c:v>
                </c:pt>
                <c:pt idx="189">
                  <c:v>103952.71822429905</c:v>
                </c:pt>
                <c:pt idx="190">
                  <c:v>105220.37700934579</c:v>
                </c:pt>
                <c:pt idx="191">
                  <c:v>106488.0357943925</c:v>
                </c:pt>
                <c:pt idx="192">
                  <c:v>107755.69457943924</c:v>
                </c:pt>
                <c:pt idx="193">
                  <c:v>109023.35336448597</c:v>
                </c:pt>
                <c:pt idx="194">
                  <c:v>110291.0121495327</c:v>
                </c:pt>
                <c:pt idx="195">
                  <c:v>111558.67093457942</c:v>
                </c:pt>
                <c:pt idx="196">
                  <c:v>112826.32971962616</c:v>
                </c:pt>
                <c:pt idx="197">
                  <c:v>114093.98850467289</c:v>
                </c:pt>
                <c:pt idx="198">
                  <c:v>115361.64728971961</c:v>
                </c:pt>
                <c:pt idx="199">
                  <c:v>116629.30607476634</c:v>
                </c:pt>
                <c:pt idx="200">
                  <c:v>117896.96485981307</c:v>
                </c:pt>
                <c:pt idx="201">
                  <c:v>119164.62364485981</c:v>
                </c:pt>
                <c:pt idx="202">
                  <c:v>120432.28242990653</c:v>
                </c:pt>
                <c:pt idx="203">
                  <c:v>121699.94121495324</c:v>
                </c:pt>
                <c:pt idx="204">
                  <c:v>122967.59999999999</c:v>
                </c:pt>
              </c:numCache>
            </c:numRef>
          </c:xVal>
          <c:yVal>
            <c:numRef>
              <c:f>'AFL2433'!$F$7:$F$247</c:f>
              <c:numCache>
                <c:formatCode>General</c:formatCode>
                <c:ptCount val="241"/>
                <c:pt idx="0">
                  <c:v>50355.11</c:v>
                </c:pt>
                <c:pt idx="1">
                  <c:v>50489.150309278353</c:v>
                </c:pt>
                <c:pt idx="2">
                  <c:v>50623.190618556699</c:v>
                </c:pt>
                <c:pt idx="3">
                  <c:v>50757.230927835051</c:v>
                </c:pt>
                <c:pt idx="4">
                  <c:v>50891.271237113404</c:v>
                </c:pt>
                <c:pt idx="5">
                  <c:v>51025.311546391757</c:v>
                </c:pt>
                <c:pt idx="6">
                  <c:v>51159.351855670102</c:v>
                </c:pt>
                <c:pt idx="7">
                  <c:v>51293.392164948455</c:v>
                </c:pt>
                <c:pt idx="8">
                  <c:v>51427.432474226807</c:v>
                </c:pt>
                <c:pt idx="9">
                  <c:v>51561.472783505153</c:v>
                </c:pt>
                <c:pt idx="10">
                  <c:v>51695.513092783505</c:v>
                </c:pt>
                <c:pt idx="11">
                  <c:v>51829.553402061858</c:v>
                </c:pt>
                <c:pt idx="12">
                  <c:v>51963.593711340203</c:v>
                </c:pt>
                <c:pt idx="13">
                  <c:v>52097.634020618556</c:v>
                </c:pt>
                <c:pt idx="14">
                  <c:v>52231.674329896909</c:v>
                </c:pt>
                <c:pt idx="15">
                  <c:v>52365.714639175261</c:v>
                </c:pt>
                <c:pt idx="16">
                  <c:v>52499.754948453607</c:v>
                </c:pt>
                <c:pt idx="17">
                  <c:v>52633.795257731959</c:v>
                </c:pt>
                <c:pt idx="18">
                  <c:v>52767.835567010312</c:v>
                </c:pt>
                <c:pt idx="19">
                  <c:v>52901.875876288657</c:v>
                </c:pt>
                <c:pt idx="20">
                  <c:v>53035.91618556701</c:v>
                </c:pt>
                <c:pt idx="21">
                  <c:v>53169.956494845363</c:v>
                </c:pt>
                <c:pt idx="22">
                  <c:v>53303.996804123708</c:v>
                </c:pt>
                <c:pt idx="23">
                  <c:v>53438.037113402061</c:v>
                </c:pt>
                <c:pt idx="24">
                  <c:v>53572.077422680413</c:v>
                </c:pt>
                <c:pt idx="25">
                  <c:v>53706.117731958766</c:v>
                </c:pt>
                <c:pt idx="26">
                  <c:v>53840.158041237111</c:v>
                </c:pt>
                <c:pt idx="27">
                  <c:v>53974.198350515464</c:v>
                </c:pt>
                <c:pt idx="28">
                  <c:v>54108.238659793817</c:v>
                </c:pt>
                <c:pt idx="29">
                  <c:v>54242.278969072162</c:v>
                </c:pt>
                <c:pt idx="30">
                  <c:v>54376.319278350515</c:v>
                </c:pt>
                <c:pt idx="31">
                  <c:v>54510.359587628867</c:v>
                </c:pt>
                <c:pt idx="32">
                  <c:v>54644.399896907213</c:v>
                </c:pt>
                <c:pt idx="33">
                  <c:v>54778.440206185565</c:v>
                </c:pt>
                <c:pt idx="34">
                  <c:v>54912.480515463918</c:v>
                </c:pt>
                <c:pt idx="35">
                  <c:v>55046.520824742271</c:v>
                </c:pt>
                <c:pt idx="36">
                  <c:v>55180.561134020616</c:v>
                </c:pt>
                <c:pt idx="37">
                  <c:v>55314.601443298969</c:v>
                </c:pt>
                <c:pt idx="38">
                  <c:v>55448.641752577321</c:v>
                </c:pt>
                <c:pt idx="39">
                  <c:v>55582.682061855667</c:v>
                </c:pt>
                <c:pt idx="40">
                  <c:v>55716.722371134019</c:v>
                </c:pt>
                <c:pt idx="41">
                  <c:v>55850.762680412372</c:v>
                </c:pt>
                <c:pt idx="42">
                  <c:v>55984.802989690725</c:v>
                </c:pt>
                <c:pt idx="43">
                  <c:v>56118.84329896907</c:v>
                </c:pt>
                <c:pt idx="44">
                  <c:v>56252.883608247423</c:v>
                </c:pt>
                <c:pt idx="45">
                  <c:v>56386.923917525775</c:v>
                </c:pt>
                <c:pt idx="46">
                  <c:v>56520.964226804121</c:v>
                </c:pt>
                <c:pt idx="47">
                  <c:v>56655.004536082473</c:v>
                </c:pt>
                <c:pt idx="48">
                  <c:v>56789.044845360826</c:v>
                </c:pt>
                <c:pt idx="49">
                  <c:v>56923.085154639171</c:v>
                </c:pt>
                <c:pt idx="50">
                  <c:v>57057.125463917524</c:v>
                </c:pt>
                <c:pt idx="51">
                  <c:v>57191.165773195877</c:v>
                </c:pt>
                <c:pt idx="52">
                  <c:v>57325.206082474222</c:v>
                </c:pt>
                <c:pt idx="53">
                  <c:v>57459.246391752575</c:v>
                </c:pt>
                <c:pt idx="54">
                  <c:v>57593.286701030927</c:v>
                </c:pt>
                <c:pt idx="55">
                  <c:v>57727.32701030928</c:v>
                </c:pt>
                <c:pt idx="56">
                  <c:v>57861.367319587625</c:v>
                </c:pt>
                <c:pt idx="57">
                  <c:v>57995.407628865978</c:v>
                </c:pt>
                <c:pt idx="58">
                  <c:v>58129.447938144331</c:v>
                </c:pt>
                <c:pt idx="59">
                  <c:v>58263.488247422676</c:v>
                </c:pt>
                <c:pt idx="60">
                  <c:v>58397.528556701029</c:v>
                </c:pt>
                <c:pt idx="61">
                  <c:v>58531.568865979381</c:v>
                </c:pt>
                <c:pt idx="62">
                  <c:v>58665.609175257734</c:v>
                </c:pt>
                <c:pt idx="63">
                  <c:v>58799.649484536079</c:v>
                </c:pt>
                <c:pt idx="64">
                  <c:v>58933.689793814432</c:v>
                </c:pt>
                <c:pt idx="65">
                  <c:v>59067.730103092785</c:v>
                </c:pt>
                <c:pt idx="66">
                  <c:v>59201.77041237113</c:v>
                </c:pt>
                <c:pt idx="67">
                  <c:v>59335.810721649483</c:v>
                </c:pt>
                <c:pt idx="68">
                  <c:v>59469.851030927835</c:v>
                </c:pt>
                <c:pt idx="69">
                  <c:v>59603.891340206188</c:v>
                </c:pt>
                <c:pt idx="70">
                  <c:v>59737.931649484533</c:v>
                </c:pt>
                <c:pt idx="71">
                  <c:v>59871.971958762886</c:v>
                </c:pt>
                <c:pt idx="72">
                  <c:v>60006.012268041231</c:v>
                </c:pt>
                <c:pt idx="73">
                  <c:v>60140.052577319584</c:v>
                </c:pt>
                <c:pt idx="74">
                  <c:v>60274.092886597937</c:v>
                </c:pt>
                <c:pt idx="75">
                  <c:v>60408.133195876289</c:v>
                </c:pt>
                <c:pt idx="76">
                  <c:v>60542.173505154635</c:v>
                </c:pt>
                <c:pt idx="77">
                  <c:v>60676.213814432987</c:v>
                </c:pt>
                <c:pt idx="78">
                  <c:v>60810.25412371134</c:v>
                </c:pt>
                <c:pt idx="79">
                  <c:v>60944.294432989685</c:v>
                </c:pt>
                <c:pt idx="80">
                  <c:v>61078.334742268038</c:v>
                </c:pt>
                <c:pt idx="81">
                  <c:v>61212.375051546391</c:v>
                </c:pt>
                <c:pt idx="82">
                  <c:v>61346.415360824743</c:v>
                </c:pt>
                <c:pt idx="83">
                  <c:v>61480.455670103089</c:v>
                </c:pt>
                <c:pt idx="84">
                  <c:v>61614.495979381441</c:v>
                </c:pt>
                <c:pt idx="85">
                  <c:v>61748.536288659794</c:v>
                </c:pt>
                <c:pt idx="86">
                  <c:v>61882.576597938139</c:v>
                </c:pt>
                <c:pt idx="87">
                  <c:v>62016.616907216492</c:v>
                </c:pt>
                <c:pt idx="88">
                  <c:v>62150.657216494845</c:v>
                </c:pt>
                <c:pt idx="89">
                  <c:v>62284.697525773197</c:v>
                </c:pt>
                <c:pt idx="90">
                  <c:v>62418.737835051543</c:v>
                </c:pt>
                <c:pt idx="91">
                  <c:v>62552.778144329895</c:v>
                </c:pt>
                <c:pt idx="92">
                  <c:v>62686.818453608241</c:v>
                </c:pt>
                <c:pt idx="93">
                  <c:v>62820.858762886593</c:v>
                </c:pt>
                <c:pt idx="94">
                  <c:v>62954.899072164946</c:v>
                </c:pt>
                <c:pt idx="95">
                  <c:v>63088.939381443299</c:v>
                </c:pt>
                <c:pt idx="96">
                  <c:v>63222.979690721651</c:v>
                </c:pt>
                <c:pt idx="97">
                  <c:v>63357.02</c:v>
                </c:pt>
                <c:pt idx="98">
                  <c:v>63133.880093457941</c:v>
                </c:pt>
                <c:pt idx="99">
                  <c:v>62910.740186915886</c:v>
                </c:pt>
                <c:pt idx="100">
                  <c:v>62687.60028037383</c:v>
                </c:pt>
                <c:pt idx="101">
                  <c:v>62464.460373831775</c:v>
                </c:pt>
                <c:pt idx="102">
                  <c:v>62241.320467289719</c:v>
                </c:pt>
                <c:pt idx="103">
                  <c:v>62018.180560747664</c:v>
                </c:pt>
                <c:pt idx="104">
                  <c:v>61795.040654205608</c:v>
                </c:pt>
                <c:pt idx="105">
                  <c:v>61571.900747663545</c:v>
                </c:pt>
                <c:pt idx="106">
                  <c:v>61348.76084112149</c:v>
                </c:pt>
                <c:pt idx="107">
                  <c:v>61125.620934579434</c:v>
                </c:pt>
                <c:pt idx="108">
                  <c:v>60902.481028037379</c:v>
                </c:pt>
                <c:pt idx="109">
                  <c:v>60679.341121495323</c:v>
                </c:pt>
                <c:pt idx="110">
                  <c:v>60456.201214953267</c:v>
                </c:pt>
                <c:pt idx="111">
                  <c:v>60233.061308411212</c:v>
                </c:pt>
                <c:pt idx="112">
                  <c:v>60009.921401869156</c:v>
                </c:pt>
                <c:pt idx="113">
                  <c:v>59786.781495327101</c:v>
                </c:pt>
                <c:pt idx="114">
                  <c:v>59563.641588785045</c:v>
                </c:pt>
                <c:pt idx="115">
                  <c:v>59340.50168224299</c:v>
                </c:pt>
                <c:pt idx="116">
                  <c:v>59117.361775700934</c:v>
                </c:pt>
                <c:pt idx="117">
                  <c:v>58894.221869158879</c:v>
                </c:pt>
                <c:pt idx="118">
                  <c:v>58671.081962616823</c:v>
                </c:pt>
                <c:pt idx="119">
                  <c:v>58447.942056074768</c:v>
                </c:pt>
                <c:pt idx="120">
                  <c:v>58224.802149532712</c:v>
                </c:pt>
                <c:pt idx="121">
                  <c:v>58001.662242990657</c:v>
                </c:pt>
                <c:pt idx="122">
                  <c:v>57778.522336448594</c:v>
                </c:pt>
                <c:pt idx="123">
                  <c:v>57555.382429906538</c:v>
                </c:pt>
                <c:pt idx="124">
                  <c:v>57332.242523364483</c:v>
                </c:pt>
                <c:pt idx="125">
                  <c:v>57109.102616822427</c:v>
                </c:pt>
                <c:pt idx="126">
                  <c:v>56885.962710280372</c:v>
                </c:pt>
                <c:pt idx="127">
                  <c:v>56662.822803738316</c:v>
                </c:pt>
                <c:pt idx="128">
                  <c:v>56439.68289719626</c:v>
                </c:pt>
                <c:pt idx="129">
                  <c:v>56216.542990654205</c:v>
                </c:pt>
                <c:pt idx="130">
                  <c:v>55993.403084112149</c:v>
                </c:pt>
                <c:pt idx="131">
                  <c:v>55770.263177570094</c:v>
                </c:pt>
                <c:pt idx="132">
                  <c:v>55547.123271028038</c:v>
                </c:pt>
                <c:pt idx="133">
                  <c:v>55323.983364485983</c:v>
                </c:pt>
                <c:pt idx="134">
                  <c:v>55100.843457943927</c:v>
                </c:pt>
                <c:pt idx="135">
                  <c:v>54877.703551401864</c:v>
                </c:pt>
                <c:pt idx="136">
                  <c:v>54654.563644859809</c:v>
                </c:pt>
                <c:pt idx="137">
                  <c:v>54431.423738317753</c:v>
                </c:pt>
                <c:pt idx="138">
                  <c:v>54208.283831775698</c:v>
                </c:pt>
                <c:pt idx="139">
                  <c:v>53985.143925233642</c:v>
                </c:pt>
                <c:pt idx="140">
                  <c:v>53762.004018691587</c:v>
                </c:pt>
                <c:pt idx="141">
                  <c:v>53538.864112149531</c:v>
                </c:pt>
                <c:pt idx="142">
                  <c:v>53315.724205607476</c:v>
                </c:pt>
                <c:pt idx="143">
                  <c:v>53092.58429906542</c:v>
                </c:pt>
                <c:pt idx="144">
                  <c:v>52869.444392523365</c:v>
                </c:pt>
                <c:pt idx="145">
                  <c:v>52646.304485981309</c:v>
                </c:pt>
                <c:pt idx="146">
                  <c:v>52423.164579439253</c:v>
                </c:pt>
                <c:pt idx="147">
                  <c:v>52200.024672897198</c:v>
                </c:pt>
                <c:pt idx="148">
                  <c:v>51976.884766355142</c:v>
                </c:pt>
                <c:pt idx="149">
                  <c:v>51753.744859813087</c:v>
                </c:pt>
                <c:pt idx="150">
                  <c:v>51530.604953271031</c:v>
                </c:pt>
                <c:pt idx="151">
                  <c:v>51307.465046728976</c:v>
                </c:pt>
                <c:pt idx="152">
                  <c:v>51084.32514018692</c:v>
                </c:pt>
                <c:pt idx="153">
                  <c:v>50861.185233644865</c:v>
                </c:pt>
                <c:pt idx="154">
                  <c:v>50638.045327102809</c:v>
                </c:pt>
                <c:pt idx="155">
                  <c:v>50414.905420560746</c:v>
                </c:pt>
                <c:pt idx="156">
                  <c:v>50191.765514018691</c:v>
                </c:pt>
                <c:pt idx="157">
                  <c:v>49968.625607476635</c:v>
                </c:pt>
                <c:pt idx="158">
                  <c:v>49745.48570093458</c:v>
                </c:pt>
                <c:pt idx="159">
                  <c:v>49522.345794392524</c:v>
                </c:pt>
                <c:pt idx="160">
                  <c:v>49299.205887850469</c:v>
                </c:pt>
                <c:pt idx="161">
                  <c:v>49076.065981308413</c:v>
                </c:pt>
                <c:pt idx="162">
                  <c:v>48852.926074766357</c:v>
                </c:pt>
                <c:pt idx="163">
                  <c:v>48629.786168224302</c:v>
                </c:pt>
                <c:pt idx="164">
                  <c:v>48406.646261682246</c:v>
                </c:pt>
                <c:pt idx="165">
                  <c:v>48183.506355140191</c:v>
                </c:pt>
                <c:pt idx="166">
                  <c:v>47960.366448598128</c:v>
                </c:pt>
                <c:pt idx="167">
                  <c:v>47737.226542056073</c:v>
                </c:pt>
                <c:pt idx="168">
                  <c:v>47514.086635514017</c:v>
                </c:pt>
                <c:pt idx="169">
                  <c:v>47290.946728971961</c:v>
                </c:pt>
                <c:pt idx="170">
                  <c:v>47067.806822429906</c:v>
                </c:pt>
                <c:pt idx="171">
                  <c:v>46844.66691588785</c:v>
                </c:pt>
                <c:pt idx="172">
                  <c:v>46621.527009345795</c:v>
                </c:pt>
                <c:pt idx="173">
                  <c:v>46398.387102803739</c:v>
                </c:pt>
                <c:pt idx="174">
                  <c:v>46175.247196261684</c:v>
                </c:pt>
                <c:pt idx="175">
                  <c:v>45952.107289719628</c:v>
                </c:pt>
                <c:pt idx="176">
                  <c:v>45728.967383177573</c:v>
                </c:pt>
                <c:pt idx="177">
                  <c:v>45505.827476635517</c:v>
                </c:pt>
                <c:pt idx="178">
                  <c:v>45282.687570093462</c:v>
                </c:pt>
                <c:pt idx="179">
                  <c:v>45059.547663551406</c:v>
                </c:pt>
                <c:pt idx="180">
                  <c:v>44836.40775700935</c:v>
                </c:pt>
                <c:pt idx="181">
                  <c:v>44613.267850467295</c:v>
                </c:pt>
                <c:pt idx="182">
                  <c:v>44390.127943925239</c:v>
                </c:pt>
                <c:pt idx="183">
                  <c:v>44166.988037383184</c:v>
                </c:pt>
                <c:pt idx="184">
                  <c:v>43943.848130841128</c:v>
                </c:pt>
                <c:pt idx="185">
                  <c:v>43720.708224299073</c:v>
                </c:pt>
                <c:pt idx="186">
                  <c:v>43497.568317757017</c:v>
                </c:pt>
                <c:pt idx="187">
                  <c:v>43274.428411214962</c:v>
                </c:pt>
                <c:pt idx="188">
                  <c:v>43051.288504672899</c:v>
                </c:pt>
                <c:pt idx="189">
                  <c:v>42828.148598130843</c:v>
                </c:pt>
                <c:pt idx="190">
                  <c:v>42605.008691588788</c:v>
                </c:pt>
                <c:pt idx="191">
                  <c:v>42381.868785046732</c:v>
                </c:pt>
                <c:pt idx="192">
                  <c:v>42158.728878504677</c:v>
                </c:pt>
                <c:pt idx="193">
                  <c:v>41935.588971962621</c:v>
                </c:pt>
                <c:pt idx="194">
                  <c:v>41712.449065420566</c:v>
                </c:pt>
                <c:pt idx="195">
                  <c:v>41489.30915887851</c:v>
                </c:pt>
                <c:pt idx="196">
                  <c:v>41266.169252336447</c:v>
                </c:pt>
                <c:pt idx="197">
                  <c:v>41043.029345794392</c:v>
                </c:pt>
                <c:pt idx="198">
                  <c:v>40819.889439252336</c:v>
                </c:pt>
                <c:pt idx="199">
                  <c:v>40596.749532710281</c:v>
                </c:pt>
                <c:pt idx="200">
                  <c:v>40373.609626168225</c:v>
                </c:pt>
                <c:pt idx="201">
                  <c:v>40150.46971962617</c:v>
                </c:pt>
                <c:pt idx="202">
                  <c:v>39927.329813084114</c:v>
                </c:pt>
                <c:pt idx="203">
                  <c:v>39704.189906542058</c:v>
                </c:pt>
                <c:pt idx="204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ser>
          <c:idx val="0"/>
          <c:order val="1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'AFL2433'!$E$2:$E$4</c:f>
              <c:numCache>
                <c:formatCode>General</c:formatCode>
                <c:ptCount val="3"/>
                <c:pt idx="0">
                  <c:v>-120954</c:v>
                </c:pt>
                <c:pt idx="1">
                  <c:v>-12671.89</c:v>
                </c:pt>
                <c:pt idx="2">
                  <c:v>122967.6</c:v>
                </c:pt>
              </c:numCache>
            </c:numRef>
          </c:xVal>
          <c:yVal>
            <c:numRef>
              <c:f>'AFL2433'!$F$2:$F$4</c:f>
              <c:numCache>
                <c:formatCode>General</c:formatCode>
                <c:ptCount val="3"/>
                <c:pt idx="0">
                  <c:v>50355.11</c:v>
                </c:pt>
                <c:pt idx="1">
                  <c:v>63357.02</c:v>
                </c:pt>
                <c:pt idx="2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19784"/>
        <c:axId val="310716648"/>
      </c:scatterChart>
      <c:valAx>
        <c:axId val="310719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16648"/>
        <c:crosses val="autoZero"/>
        <c:crossBetween val="midCat"/>
      </c:valAx>
      <c:valAx>
        <c:axId val="310716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19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-129477.1</c:v>
                </c:pt>
                <c:pt idx="1">
                  <c:v>-128577.95158437084</c:v>
                </c:pt>
                <c:pt idx="2">
                  <c:v>-127678.80316874167</c:v>
                </c:pt>
                <c:pt idx="3">
                  <c:v>-126779.65475311251</c:v>
                </c:pt>
                <c:pt idx="4">
                  <c:v>-125880.50633748334</c:v>
                </c:pt>
                <c:pt idx="5">
                  <c:v>-124981.35792185417</c:v>
                </c:pt>
                <c:pt idx="6">
                  <c:v>-124082.209506225</c:v>
                </c:pt>
                <c:pt idx="7">
                  <c:v>-123183.06109059585</c:v>
                </c:pt>
                <c:pt idx="8">
                  <c:v>-122283.91267496668</c:v>
                </c:pt>
                <c:pt idx="9">
                  <c:v>-121384.76425933751</c:v>
                </c:pt>
                <c:pt idx="10">
                  <c:v>-120485.61584370834</c:v>
                </c:pt>
                <c:pt idx="11">
                  <c:v>-119586.46742807917</c:v>
                </c:pt>
                <c:pt idx="12">
                  <c:v>-118687.31901245001</c:v>
                </c:pt>
                <c:pt idx="13">
                  <c:v>-117788.17059682084</c:v>
                </c:pt>
                <c:pt idx="14">
                  <c:v>-116889.02218119167</c:v>
                </c:pt>
                <c:pt idx="15">
                  <c:v>-115989.8737655625</c:v>
                </c:pt>
                <c:pt idx="16">
                  <c:v>-115090.72534993335</c:v>
                </c:pt>
                <c:pt idx="17">
                  <c:v>-114191.57693430418</c:v>
                </c:pt>
                <c:pt idx="18">
                  <c:v>-113292.42851867501</c:v>
                </c:pt>
                <c:pt idx="19">
                  <c:v>-112393.28010304584</c:v>
                </c:pt>
                <c:pt idx="20">
                  <c:v>-111494.13168741667</c:v>
                </c:pt>
                <c:pt idx="21">
                  <c:v>-110594.98327178751</c:v>
                </c:pt>
                <c:pt idx="22">
                  <c:v>-109695.83485615834</c:v>
                </c:pt>
                <c:pt idx="23">
                  <c:v>-108796.68644052917</c:v>
                </c:pt>
                <c:pt idx="24">
                  <c:v>-107897.53802490002</c:v>
                </c:pt>
                <c:pt idx="25">
                  <c:v>-106998.38960927085</c:v>
                </c:pt>
                <c:pt idx="26">
                  <c:v>-106099.24119364168</c:v>
                </c:pt>
                <c:pt idx="27">
                  <c:v>-105200.09277801251</c:v>
                </c:pt>
                <c:pt idx="28">
                  <c:v>-104300.94436238334</c:v>
                </c:pt>
                <c:pt idx="29">
                  <c:v>-103401.79594675417</c:v>
                </c:pt>
                <c:pt idx="30">
                  <c:v>-102502.64753112501</c:v>
                </c:pt>
                <c:pt idx="31">
                  <c:v>-101603.49911549584</c:v>
                </c:pt>
                <c:pt idx="32">
                  <c:v>-100704.35069986667</c:v>
                </c:pt>
                <c:pt idx="33">
                  <c:v>-99805.202284237515</c:v>
                </c:pt>
                <c:pt idx="34">
                  <c:v>-98906.053868608346</c:v>
                </c:pt>
                <c:pt idx="35">
                  <c:v>-98006.905452979176</c:v>
                </c:pt>
                <c:pt idx="36">
                  <c:v>-97107.757037350006</c:v>
                </c:pt>
                <c:pt idx="37">
                  <c:v>-96208.608621720836</c:v>
                </c:pt>
                <c:pt idx="38">
                  <c:v>-95309.460206091666</c:v>
                </c:pt>
                <c:pt idx="39">
                  <c:v>-94410.311790462511</c:v>
                </c:pt>
                <c:pt idx="40">
                  <c:v>-93511.163374833341</c:v>
                </c:pt>
                <c:pt idx="41">
                  <c:v>-92612.014959204171</c:v>
                </c:pt>
                <c:pt idx="42">
                  <c:v>-91712.866543575015</c:v>
                </c:pt>
                <c:pt idx="43">
                  <c:v>-90813.718127945845</c:v>
                </c:pt>
                <c:pt idx="44">
                  <c:v>-89914.569712316676</c:v>
                </c:pt>
                <c:pt idx="45">
                  <c:v>-89015.421296687506</c:v>
                </c:pt>
                <c:pt idx="46">
                  <c:v>-88116.272881058336</c:v>
                </c:pt>
                <c:pt idx="47">
                  <c:v>-87217.124465429166</c:v>
                </c:pt>
                <c:pt idx="48">
                  <c:v>-86317.976049800011</c:v>
                </c:pt>
                <c:pt idx="49">
                  <c:v>-85418.827634170841</c:v>
                </c:pt>
                <c:pt idx="50">
                  <c:v>-84519.679218541671</c:v>
                </c:pt>
                <c:pt idx="51">
                  <c:v>-83620.530802912515</c:v>
                </c:pt>
                <c:pt idx="52">
                  <c:v>-82721.382387283345</c:v>
                </c:pt>
                <c:pt idx="53">
                  <c:v>-81822.233971654176</c:v>
                </c:pt>
                <c:pt idx="54">
                  <c:v>-80923.085556025006</c:v>
                </c:pt>
                <c:pt idx="55">
                  <c:v>-80023.937140395836</c:v>
                </c:pt>
                <c:pt idx="56">
                  <c:v>-79124.788724766666</c:v>
                </c:pt>
                <c:pt idx="57">
                  <c:v>-78225.64030913751</c:v>
                </c:pt>
                <c:pt idx="58">
                  <c:v>-77326.491893508341</c:v>
                </c:pt>
                <c:pt idx="59">
                  <c:v>-76427.343477879185</c:v>
                </c:pt>
                <c:pt idx="60">
                  <c:v>-75528.195062250015</c:v>
                </c:pt>
                <c:pt idx="61">
                  <c:v>-74629.046646620845</c:v>
                </c:pt>
                <c:pt idx="62">
                  <c:v>-73729.898230991676</c:v>
                </c:pt>
                <c:pt idx="63">
                  <c:v>-72830.749815362506</c:v>
                </c:pt>
                <c:pt idx="64">
                  <c:v>-71931.601399733336</c:v>
                </c:pt>
                <c:pt idx="65">
                  <c:v>-71032.452984104166</c:v>
                </c:pt>
                <c:pt idx="66">
                  <c:v>-70133.30456847501</c:v>
                </c:pt>
                <c:pt idx="67">
                  <c:v>-69234.156152845841</c:v>
                </c:pt>
                <c:pt idx="68">
                  <c:v>-68335.007737216685</c:v>
                </c:pt>
                <c:pt idx="69">
                  <c:v>-67435.859321587515</c:v>
                </c:pt>
                <c:pt idx="70">
                  <c:v>-66536.710905958345</c:v>
                </c:pt>
                <c:pt idx="71">
                  <c:v>-65637.562490329175</c:v>
                </c:pt>
                <c:pt idx="72">
                  <c:v>-64738.414074700006</c:v>
                </c:pt>
                <c:pt idx="73">
                  <c:v>-63839.265659070836</c:v>
                </c:pt>
                <c:pt idx="74">
                  <c:v>-62940.11724344168</c:v>
                </c:pt>
                <c:pt idx="75">
                  <c:v>-62040.96882781251</c:v>
                </c:pt>
                <c:pt idx="76">
                  <c:v>-61141.820412183341</c:v>
                </c:pt>
                <c:pt idx="77">
                  <c:v>-60242.671996554171</c:v>
                </c:pt>
                <c:pt idx="78">
                  <c:v>-59343.523580925015</c:v>
                </c:pt>
                <c:pt idx="79">
                  <c:v>-58444.375165295845</c:v>
                </c:pt>
                <c:pt idx="80">
                  <c:v>-57545.226749666675</c:v>
                </c:pt>
                <c:pt idx="81">
                  <c:v>-56646.078334037506</c:v>
                </c:pt>
                <c:pt idx="82">
                  <c:v>-55746.929918408336</c:v>
                </c:pt>
                <c:pt idx="83">
                  <c:v>-54847.78150277918</c:v>
                </c:pt>
                <c:pt idx="84">
                  <c:v>-53948.63308715001</c:v>
                </c:pt>
                <c:pt idx="85">
                  <c:v>-53049.48467152084</c:v>
                </c:pt>
                <c:pt idx="86">
                  <c:v>-52150.336255891671</c:v>
                </c:pt>
                <c:pt idx="87">
                  <c:v>-51251.187840262515</c:v>
                </c:pt>
                <c:pt idx="88">
                  <c:v>-50352.039424633345</c:v>
                </c:pt>
                <c:pt idx="89">
                  <c:v>-49452.891009004175</c:v>
                </c:pt>
                <c:pt idx="90">
                  <c:v>-48553.742593375006</c:v>
                </c:pt>
                <c:pt idx="91">
                  <c:v>-47654.594177745836</c:v>
                </c:pt>
                <c:pt idx="92">
                  <c:v>-46755.44576211668</c:v>
                </c:pt>
                <c:pt idx="93">
                  <c:v>-45856.29734648751</c:v>
                </c:pt>
                <c:pt idx="94">
                  <c:v>-44957.14893085834</c:v>
                </c:pt>
                <c:pt idx="95">
                  <c:v>-44058.000515229171</c:v>
                </c:pt>
                <c:pt idx="96">
                  <c:v>-43158.852099600015</c:v>
                </c:pt>
                <c:pt idx="97">
                  <c:v>-42259.703683970845</c:v>
                </c:pt>
                <c:pt idx="98">
                  <c:v>-41360.555268341675</c:v>
                </c:pt>
                <c:pt idx="99">
                  <c:v>-40461.406852712505</c:v>
                </c:pt>
                <c:pt idx="100">
                  <c:v>-39562.258437083336</c:v>
                </c:pt>
                <c:pt idx="101">
                  <c:v>-38663.11002145418</c:v>
                </c:pt>
                <c:pt idx="102">
                  <c:v>-37763.96160582501</c:v>
                </c:pt>
                <c:pt idx="103">
                  <c:v>-36864.81319019584</c:v>
                </c:pt>
                <c:pt idx="104">
                  <c:v>-35965.664774566671</c:v>
                </c:pt>
                <c:pt idx="105">
                  <c:v>-35066.516358937515</c:v>
                </c:pt>
                <c:pt idx="106">
                  <c:v>-34167.367943308345</c:v>
                </c:pt>
                <c:pt idx="107">
                  <c:v>-33268.219527679175</c:v>
                </c:pt>
                <c:pt idx="108">
                  <c:v>-32369.071112050005</c:v>
                </c:pt>
                <c:pt idx="109">
                  <c:v>-31469.922696420836</c:v>
                </c:pt>
                <c:pt idx="110">
                  <c:v>-30570.77428079168</c:v>
                </c:pt>
                <c:pt idx="111">
                  <c:v>-29671.62586516251</c:v>
                </c:pt>
                <c:pt idx="112">
                  <c:v>-28772.47744953334</c:v>
                </c:pt>
                <c:pt idx="113">
                  <c:v>-27873.329033904171</c:v>
                </c:pt>
                <c:pt idx="114">
                  <c:v>-26974.180618275015</c:v>
                </c:pt>
                <c:pt idx="115">
                  <c:v>-26075.032202645845</c:v>
                </c:pt>
                <c:pt idx="116">
                  <c:v>-25175.883787016675</c:v>
                </c:pt>
                <c:pt idx="117">
                  <c:v>-24276.735371387505</c:v>
                </c:pt>
                <c:pt idx="118">
                  <c:v>-23377.58695575835</c:v>
                </c:pt>
                <c:pt idx="119">
                  <c:v>-22478.43854012918</c:v>
                </c:pt>
                <c:pt idx="120">
                  <c:v>-21579.29012450001</c:v>
                </c:pt>
                <c:pt idx="121">
                  <c:v>-20680.14170887084</c:v>
                </c:pt>
                <c:pt idx="122">
                  <c:v>-19780.99329324167</c:v>
                </c:pt>
                <c:pt idx="123">
                  <c:v>-18881.844877612515</c:v>
                </c:pt>
                <c:pt idx="124">
                  <c:v>-17982.696461983345</c:v>
                </c:pt>
                <c:pt idx="125">
                  <c:v>-17083.548046354175</c:v>
                </c:pt>
                <c:pt idx="126">
                  <c:v>-16184.399630725005</c:v>
                </c:pt>
                <c:pt idx="127">
                  <c:v>-15285.25121509585</c:v>
                </c:pt>
                <c:pt idx="128">
                  <c:v>-14386.10279946668</c:v>
                </c:pt>
                <c:pt idx="129">
                  <c:v>-13486.95438383751</c:v>
                </c:pt>
                <c:pt idx="130">
                  <c:v>-12587.80596820834</c:v>
                </c:pt>
                <c:pt idx="131">
                  <c:v>-11688.65755257917</c:v>
                </c:pt>
                <c:pt idx="132">
                  <c:v>-10789.509136950015</c:v>
                </c:pt>
                <c:pt idx="133">
                  <c:v>-9890.3607213208452</c:v>
                </c:pt>
                <c:pt idx="134">
                  <c:v>-8991.2123056916753</c:v>
                </c:pt>
                <c:pt idx="135">
                  <c:v>-8092.0638900625054</c:v>
                </c:pt>
                <c:pt idx="136">
                  <c:v>-7192.91547443335</c:v>
                </c:pt>
                <c:pt idx="137">
                  <c:v>-6293.7670588041801</c:v>
                </c:pt>
                <c:pt idx="138">
                  <c:v>-5394.6186431750102</c:v>
                </c:pt>
                <c:pt idx="139">
                  <c:v>-4495.4702275458403</c:v>
                </c:pt>
                <c:pt idx="140">
                  <c:v>-3596.3218119166704</c:v>
                </c:pt>
                <c:pt idx="141">
                  <c:v>-2697.1733962875151</c:v>
                </c:pt>
                <c:pt idx="142">
                  <c:v>-1798.0249806583452</c:v>
                </c:pt>
                <c:pt idx="143">
                  <c:v>-898.87656502917525</c:v>
                </c:pt>
                <c:pt idx="144">
                  <c:v>0.2718506</c:v>
                </c:pt>
                <c:pt idx="145">
                  <c:v>905.92930095797112</c:v>
                </c:pt>
                <c:pt idx="146">
                  <c:v>1811.5867513159424</c:v>
                </c:pt>
                <c:pt idx="147">
                  <c:v>2717.2442016739133</c:v>
                </c:pt>
                <c:pt idx="148">
                  <c:v>3622.9016520318846</c:v>
                </c:pt>
                <c:pt idx="149">
                  <c:v>4528.5591023898551</c:v>
                </c:pt>
                <c:pt idx="150">
                  <c:v>5434.2165527478264</c:v>
                </c:pt>
                <c:pt idx="151">
                  <c:v>6339.8740031057978</c:v>
                </c:pt>
                <c:pt idx="152">
                  <c:v>7245.5314534637691</c:v>
                </c:pt>
                <c:pt idx="153">
                  <c:v>8151.1889038217396</c:v>
                </c:pt>
                <c:pt idx="154">
                  <c:v>9056.84635417971</c:v>
                </c:pt>
                <c:pt idx="155">
                  <c:v>9962.5038045376823</c:v>
                </c:pt>
                <c:pt idx="156">
                  <c:v>10868.161254895653</c:v>
                </c:pt>
                <c:pt idx="157">
                  <c:v>11773.818705253623</c:v>
                </c:pt>
                <c:pt idx="158">
                  <c:v>12679.476155611595</c:v>
                </c:pt>
                <c:pt idx="159">
                  <c:v>13585.133605969566</c:v>
                </c:pt>
                <c:pt idx="160">
                  <c:v>14490.791056327538</c:v>
                </c:pt>
                <c:pt idx="161">
                  <c:v>15396.448506685509</c:v>
                </c:pt>
                <c:pt idx="162">
                  <c:v>16302.105957043479</c:v>
                </c:pt>
                <c:pt idx="163">
                  <c:v>17207.76340740145</c:v>
                </c:pt>
                <c:pt idx="164">
                  <c:v>18113.420857759418</c:v>
                </c:pt>
                <c:pt idx="165">
                  <c:v>19019.07830811739</c:v>
                </c:pt>
                <c:pt idx="166">
                  <c:v>19924.735758475363</c:v>
                </c:pt>
                <c:pt idx="167">
                  <c:v>20830.393208833331</c:v>
                </c:pt>
                <c:pt idx="168">
                  <c:v>21736.050659191304</c:v>
                </c:pt>
                <c:pt idx="169">
                  <c:v>22641.708109549276</c:v>
                </c:pt>
                <c:pt idx="170">
                  <c:v>23547.365559907244</c:v>
                </c:pt>
                <c:pt idx="171">
                  <c:v>24453.023010265217</c:v>
                </c:pt>
                <c:pt idx="172">
                  <c:v>25358.680460623189</c:v>
                </c:pt>
                <c:pt idx="173">
                  <c:v>26264.337910981158</c:v>
                </c:pt>
                <c:pt idx="174">
                  <c:v>27169.99536133913</c:v>
                </c:pt>
                <c:pt idx="175">
                  <c:v>28075.652811697102</c:v>
                </c:pt>
                <c:pt idx="176">
                  <c:v>28981.310262055074</c:v>
                </c:pt>
                <c:pt idx="177">
                  <c:v>29886.967712413043</c:v>
                </c:pt>
                <c:pt idx="178">
                  <c:v>30792.625162771015</c:v>
                </c:pt>
                <c:pt idx="179">
                  <c:v>31698.282613128988</c:v>
                </c:pt>
                <c:pt idx="180">
                  <c:v>32603.940063486956</c:v>
                </c:pt>
                <c:pt idx="181">
                  <c:v>33509.597513844928</c:v>
                </c:pt>
                <c:pt idx="182">
                  <c:v>34415.254964202904</c:v>
                </c:pt>
                <c:pt idx="183">
                  <c:v>35320.912414560873</c:v>
                </c:pt>
                <c:pt idx="184">
                  <c:v>36226.569864918842</c:v>
                </c:pt>
                <c:pt idx="185">
                  <c:v>37132.227315276818</c:v>
                </c:pt>
                <c:pt idx="186">
                  <c:v>38037.884765634786</c:v>
                </c:pt>
                <c:pt idx="187">
                  <c:v>38943.542215992755</c:v>
                </c:pt>
                <c:pt idx="188">
                  <c:v>39849.199666350731</c:v>
                </c:pt>
                <c:pt idx="189">
                  <c:v>40754.857116708699</c:v>
                </c:pt>
                <c:pt idx="190">
                  <c:v>41660.514567066668</c:v>
                </c:pt>
                <c:pt idx="191">
                  <c:v>42566.172017424644</c:v>
                </c:pt>
                <c:pt idx="192">
                  <c:v>43471.829467782612</c:v>
                </c:pt>
                <c:pt idx="193">
                  <c:v>44377.486918140581</c:v>
                </c:pt>
                <c:pt idx="194">
                  <c:v>45283.144368498557</c:v>
                </c:pt>
                <c:pt idx="195">
                  <c:v>46188.801818856526</c:v>
                </c:pt>
                <c:pt idx="196">
                  <c:v>47094.459269214494</c:v>
                </c:pt>
                <c:pt idx="197">
                  <c:v>48000.11671957247</c:v>
                </c:pt>
                <c:pt idx="198">
                  <c:v>48905.774169930439</c:v>
                </c:pt>
                <c:pt idx="199">
                  <c:v>49811.431620288407</c:v>
                </c:pt>
                <c:pt idx="200">
                  <c:v>50717.089070646383</c:v>
                </c:pt>
                <c:pt idx="201">
                  <c:v>51622.746521004352</c:v>
                </c:pt>
                <c:pt idx="202">
                  <c:v>52528.403971362321</c:v>
                </c:pt>
                <c:pt idx="203">
                  <c:v>53434.061421720296</c:v>
                </c:pt>
                <c:pt idx="204">
                  <c:v>54339.718872078265</c:v>
                </c:pt>
                <c:pt idx="205">
                  <c:v>55245.376322436234</c:v>
                </c:pt>
                <c:pt idx="206">
                  <c:v>56151.03377279421</c:v>
                </c:pt>
                <c:pt idx="207">
                  <c:v>57056.691223152178</c:v>
                </c:pt>
                <c:pt idx="208">
                  <c:v>57962.348673510154</c:v>
                </c:pt>
                <c:pt idx="209">
                  <c:v>58868.006123868123</c:v>
                </c:pt>
                <c:pt idx="210">
                  <c:v>59773.663574226091</c:v>
                </c:pt>
                <c:pt idx="211">
                  <c:v>60679.321024584067</c:v>
                </c:pt>
                <c:pt idx="212">
                  <c:v>61584.978474942036</c:v>
                </c:pt>
                <c:pt idx="213">
                  <c:v>62490.635925300005</c:v>
                </c:pt>
                <c:pt idx="214">
                  <c:v>63396.293375657981</c:v>
                </c:pt>
                <c:pt idx="215">
                  <c:v>64301.950826015949</c:v>
                </c:pt>
                <c:pt idx="216">
                  <c:v>65207.608276373918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-62992.480000000003</c:v>
                </c:pt>
                <c:pt idx="1">
                  <c:v>-62555.033401811117</c:v>
                </c:pt>
                <c:pt idx="2">
                  <c:v>-62117.586803622224</c:v>
                </c:pt>
                <c:pt idx="3">
                  <c:v>-61680.140205433338</c:v>
                </c:pt>
                <c:pt idx="4">
                  <c:v>-61242.693607244444</c:v>
                </c:pt>
                <c:pt idx="5">
                  <c:v>-60805.247009055558</c:v>
                </c:pt>
                <c:pt idx="6">
                  <c:v>-60367.800410866672</c:v>
                </c:pt>
                <c:pt idx="7">
                  <c:v>-59930.353812677778</c:v>
                </c:pt>
                <c:pt idx="8">
                  <c:v>-59492.907214488892</c:v>
                </c:pt>
                <c:pt idx="9">
                  <c:v>-59055.460616300006</c:v>
                </c:pt>
                <c:pt idx="10">
                  <c:v>-58618.014018111113</c:v>
                </c:pt>
                <c:pt idx="11">
                  <c:v>-58180.567419922227</c:v>
                </c:pt>
                <c:pt idx="12">
                  <c:v>-57743.120821733333</c:v>
                </c:pt>
                <c:pt idx="13">
                  <c:v>-57305.674223544447</c:v>
                </c:pt>
                <c:pt idx="14">
                  <c:v>-56868.227625355561</c:v>
                </c:pt>
                <c:pt idx="15">
                  <c:v>-56430.781027166668</c:v>
                </c:pt>
                <c:pt idx="16">
                  <c:v>-55993.334428977781</c:v>
                </c:pt>
                <c:pt idx="17">
                  <c:v>-55555.887830788895</c:v>
                </c:pt>
                <c:pt idx="18">
                  <c:v>-55118.441232600002</c:v>
                </c:pt>
                <c:pt idx="19">
                  <c:v>-54680.994634411116</c:v>
                </c:pt>
                <c:pt idx="20">
                  <c:v>-54243.548036222222</c:v>
                </c:pt>
                <c:pt idx="21">
                  <c:v>-53806.101438033336</c:v>
                </c:pt>
                <c:pt idx="22">
                  <c:v>-53368.654839844443</c:v>
                </c:pt>
                <c:pt idx="23">
                  <c:v>-52931.208241655557</c:v>
                </c:pt>
                <c:pt idx="24">
                  <c:v>-52493.761643466671</c:v>
                </c:pt>
                <c:pt idx="25">
                  <c:v>-52056.315045277777</c:v>
                </c:pt>
                <c:pt idx="26">
                  <c:v>-51618.868447088891</c:v>
                </c:pt>
                <c:pt idx="27">
                  <c:v>-51181.421848900005</c:v>
                </c:pt>
                <c:pt idx="28">
                  <c:v>-50743.975250711112</c:v>
                </c:pt>
                <c:pt idx="29">
                  <c:v>-50306.528652522225</c:v>
                </c:pt>
                <c:pt idx="30">
                  <c:v>-49869.082054333339</c:v>
                </c:pt>
                <c:pt idx="31">
                  <c:v>-49431.635456144446</c:v>
                </c:pt>
                <c:pt idx="32">
                  <c:v>-48994.18885795556</c:v>
                </c:pt>
                <c:pt idx="33">
                  <c:v>-48556.742259766666</c:v>
                </c:pt>
                <c:pt idx="34">
                  <c:v>-48119.29566157778</c:v>
                </c:pt>
                <c:pt idx="35">
                  <c:v>-47681.849063388887</c:v>
                </c:pt>
                <c:pt idx="36">
                  <c:v>-47244.402465200001</c:v>
                </c:pt>
                <c:pt idx="37">
                  <c:v>-46806.955867011115</c:v>
                </c:pt>
                <c:pt idx="38">
                  <c:v>-46369.509268822221</c:v>
                </c:pt>
                <c:pt idx="39">
                  <c:v>-45932.062670633335</c:v>
                </c:pt>
                <c:pt idx="40">
                  <c:v>-45494.616072444449</c:v>
                </c:pt>
                <c:pt idx="41">
                  <c:v>-45057.169474255556</c:v>
                </c:pt>
                <c:pt idx="42">
                  <c:v>-44619.722876066669</c:v>
                </c:pt>
                <c:pt idx="43">
                  <c:v>-44182.276277877783</c:v>
                </c:pt>
                <c:pt idx="44">
                  <c:v>-43744.82967968889</c:v>
                </c:pt>
                <c:pt idx="45">
                  <c:v>-43307.383081500004</c:v>
                </c:pt>
                <c:pt idx="46">
                  <c:v>-42869.936483311118</c:v>
                </c:pt>
                <c:pt idx="47">
                  <c:v>-42432.489885122224</c:v>
                </c:pt>
                <c:pt idx="48">
                  <c:v>-41995.043286933331</c:v>
                </c:pt>
                <c:pt idx="49">
                  <c:v>-41557.596688744445</c:v>
                </c:pt>
                <c:pt idx="50">
                  <c:v>-41120.150090555559</c:v>
                </c:pt>
                <c:pt idx="51">
                  <c:v>-40682.703492366665</c:v>
                </c:pt>
                <c:pt idx="52">
                  <c:v>-40245.256894177779</c:v>
                </c:pt>
                <c:pt idx="53">
                  <c:v>-39807.810295988893</c:v>
                </c:pt>
                <c:pt idx="54">
                  <c:v>-39370.363697799999</c:v>
                </c:pt>
                <c:pt idx="55">
                  <c:v>-38932.917099611113</c:v>
                </c:pt>
                <c:pt idx="56">
                  <c:v>-38495.470501422227</c:v>
                </c:pt>
                <c:pt idx="57">
                  <c:v>-38058.023903233334</c:v>
                </c:pt>
                <c:pt idx="58">
                  <c:v>-37620.577305044448</c:v>
                </c:pt>
                <c:pt idx="59">
                  <c:v>-37183.130706855562</c:v>
                </c:pt>
                <c:pt idx="60">
                  <c:v>-36745.684108666668</c:v>
                </c:pt>
                <c:pt idx="61">
                  <c:v>-36308.237510477775</c:v>
                </c:pt>
                <c:pt idx="62">
                  <c:v>-35870.790912288896</c:v>
                </c:pt>
                <c:pt idx="63">
                  <c:v>-35433.344314100003</c:v>
                </c:pt>
                <c:pt idx="64">
                  <c:v>-34995.897715911109</c:v>
                </c:pt>
                <c:pt idx="65">
                  <c:v>-34558.451117722223</c:v>
                </c:pt>
                <c:pt idx="66">
                  <c:v>-34121.004519533337</c:v>
                </c:pt>
                <c:pt idx="67">
                  <c:v>-33683.557921344443</c:v>
                </c:pt>
                <c:pt idx="68">
                  <c:v>-33246.111323155557</c:v>
                </c:pt>
                <c:pt idx="69">
                  <c:v>-32808.664724966671</c:v>
                </c:pt>
                <c:pt idx="70">
                  <c:v>-32371.218126777778</c:v>
                </c:pt>
                <c:pt idx="71">
                  <c:v>-31933.771528588892</c:v>
                </c:pt>
                <c:pt idx="72">
                  <c:v>-31496.324930400002</c:v>
                </c:pt>
                <c:pt idx="73">
                  <c:v>-31058.878332211112</c:v>
                </c:pt>
                <c:pt idx="74">
                  <c:v>-30621.431734022222</c:v>
                </c:pt>
                <c:pt idx="75">
                  <c:v>-30183.985135833333</c:v>
                </c:pt>
                <c:pt idx="76">
                  <c:v>-29746.538537644446</c:v>
                </c:pt>
                <c:pt idx="77">
                  <c:v>-29309.09193945556</c:v>
                </c:pt>
                <c:pt idx="78">
                  <c:v>-28871.645341266667</c:v>
                </c:pt>
                <c:pt idx="79">
                  <c:v>-28434.198743077781</c:v>
                </c:pt>
                <c:pt idx="80">
                  <c:v>-27996.752144888887</c:v>
                </c:pt>
                <c:pt idx="81">
                  <c:v>-27559.305546700001</c:v>
                </c:pt>
                <c:pt idx="82">
                  <c:v>-27121.858948511115</c:v>
                </c:pt>
                <c:pt idx="83">
                  <c:v>-26684.412350322222</c:v>
                </c:pt>
                <c:pt idx="84">
                  <c:v>-26246.965752133336</c:v>
                </c:pt>
                <c:pt idx="85">
                  <c:v>-25809.519153944442</c:v>
                </c:pt>
                <c:pt idx="86">
                  <c:v>-25372.072555755556</c:v>
                </c:pt>
                <c:pt idx="87">
                  <c:v>-24934.62595756667</c:v>
                </c:pt>
                <c:pt idx="88">
                  <c:v>-24497.179359377777</c:v>
                </c:pt>
                <c:pt idx="89">
                  <c:v>-24059.73276118889</c:v>
                </c:pt>
                <c:pt idx="90">
                  <c:v>-23622.286163000004</c:v>
                </c:pt>
                <c:pt idx="91">
                  <c:v>-23184.839564811111</c:v>
                </c:pt>
                <c:pt idx="92">
                  <c:v>-22747.392966622225</c:v>
                </c:pt>
                <c:pt idx="93">
                  <c:v>-22309.946368433331</c:v>
                </c:pt>
                <c:pt idx="94">
                  <c:v>-21872.499770244445</c:v>
                </c:pt>
                <c:pt idx="95">
                  <c:v>-21435.053172055559</c:v>
                </c:pt>
                <c:pt idx="96">
                  <c:v>-20997.606573866666</c:v>
                </c:pt>
                <c:pt idx="97">
                  <c:v>-20560.15997567778</c:v>
                </c:pt>
                <c:pt idx="98">
                  <c:v>-20122.713377488886</c:v>
                </c:pt>
                <c:pt idx="99">
                  <c:v>-19685.2667793</c:v>
                </c:pt>
                <c:pt idx="100">
                  <c:v>-19247.820181111114</c:v>
                </c:pt>
                <c:pt idx="101">
                  <c:v>-18810.373582922221</c:v>
                </c:pt>
                <c:pt idx="102">
                  <c:v>-18372.926984733334</c:v>
                </c:pt>
                <c:pt idx="103">
                  <c:v>-17935.480386544448</c:v>
                </c:pt>
                <c:pt idx="104">
                  <c:v>-17498.033788355555</c:v>
                </c:pt>
                <c:pt idx="105">
                  <c:v>-17060.587190166669</c:v>
                </c:pt>
                <c:pt idx="106">
                  <c:v>-16623.140591977775</c:v>
                </c:pt>
                <c:pt idx="107">
                  <c:v>-16185.693993788889</c:v>
                </c:pt>
                <c:pt idx="108">
                  <c:v>-15748.247395600003</c:v>
                </c:pt>
                <c:pt idx="109">
                  <c:v>-15310.80079741111</c:v>
                </c:pt>
                <c:pt idx="110">
                  <c:v>-14873.354199222224</c:v>
                </c:pt>
                <c:pt idx="111">
                  <c:v>-14435.907601033337</c:v>
                </c:pt>
                <c:pt idx="112">
                  <c:v>-13998.461002844444</c:v>
                </c:pt>
                <c:pt idx="113">
                  <c:v>-13561.014404655558</c:v>
                </c:pt>
                <c:pt idx="114">
                  <c:v>-13123.567806466664</c:v>
                </c:pt>
                <c:pt idx="115">
                  <c:v>-12686.121208277778</c:v>
                </c:pt>
                <c:pt idx="116">
                  <c:v>-12248.674610088892</c:v>
                </c:pt>
                <c:pt idx="117">
                  <c:v>-11811.228011899999</c:v>
                </c:pt>
                <c:pt idx="118">
                  <c:v>-11373.781413711113</c:v>
                </c:pt>
                <c:pt idx="119">
                  <c:v>-10936.334815522219</c:v>
                </c:pt>
                <c:pt idx="120">
                  <c:v>-10498.888217333333</c:v>
                </c:pt>
                <c:pt idx="121">
                  <c:v>-10061.441619144447</c:v>
                </c:pt>
                <c:pt idx="122">
                  <c:v>-9623.9950209555536</c:v>
                </c:pt>
                <c:pt idx="123">
                  <c:v>-9186.5484227666675</c:v>
                </c:pt>
                <c:pt idx="124">
                  <c:v>-8749.1018245777814</c:v>
                </c:pt>
                <c:pt idx="125">
                  <c:v>-8311.655226388888</c:v>
                </c:pt>
                <c:pt idx="126">
                  <c:v>-7874.2086282000018</c:v>
                </c:pt>
                <c:pt idx="127">
                  <c:v>-7436.7620300111084</c:v>
                </c:pt>
                <c:pt idx="128">
                  <c:v>-6999.3154318222223</c:v>
                </c:pt>
                <c:pt idx="129">
                  <c:v>-6561.8688336333362</c:v>
                </c:pt>
                <c:pt idx="130">
                  <c:v>-6124.4222354444428</c:v>
                </c:pt>
                <c:pt idx="131">
                  <c:v>-5686.9756372555566</c:v>
                </c:pt>
                <c:pt idx="132">
                  <c:v>-5249.5290390666632</c:v>
                </c:pt>
                <c:pt idx="133">
                  <c:v>-4812.0824408777771</c:v>
                </c:pt>
                <c:pt idx="134">
                  <c:v>-4374.635842688891</c:v>
                </c:pt>
                <c:pt idx="135">
                  <c:v>-3937.1892444999976</c:v>
                </c:pt>
                <c:pt idx="136">
                  <c:v>-3499.7426463111115</c:v>
                </c:pt>
                <c:pt idx="137">
                  <c:v>-3062.2960481222253</c:v>
                </c:pt>
                <c:pt idx="138">
                  <c:v>-2624.8494499333319</c:v>
                </c:pt>
                <c:pt idx="139">
                  <c:v>-2187.4028517444458</c:v>
                </c:pt>
                <c:pt idx="140">
                  <c:v>-1749.9562535555524</c:v>
                </c:pt>
                <c:pt idx="141">
                  <c:v>-1312.5096553666663</c:v>
                </c:pt>
                <c:pt idx="142">
                  <c:v>-875.06305717778014</c:v>
                </c:pt>
                <c:pt idx="143">
                  <c:v>-437.61645898888673</c:v>
                </c:pt>
                <c:pt idx="144">
                  <c:v>-0.16986080000000001</c:v>
                </c:pt>
                <c:pt idx="145">
                  <c:v>542.27839906086956</c:v>
                </c:pt>
                <c:pt idx="146">
                  <c:v>1084.7266589217393</c:v>
                </c:pt>
                <c:pt idx="147">
                  <c:v>1627.1749187826088</c:v>
                </c:pt>
                <c:pt idx="148">
                  <c:v>2169.6231786434782</c:v>
                </c:pt>
                <c:pt idx="149">
                  <c:v>2712.071438504348</c:v>
                </c:pt>
                <c:pt idx="150">
                  <c:v>3254.5196983652172</c:v>
                </c:pt>
                <c:pt idx="151">
                  <c:v>3796.9679582260869</c:v>
                </c:pt>
                <c:pt idx="152">
                  <c:v>4339.4162180869571</c:v>
                </c:pt>
                <c:pt idx="153">
                  <c:v>4881.8644779478263</c:v>
                </c:pt>
                <c:pt idx="154">
                  <c:v>5424.3127378086965</c:v>
                </c:pt>
                <c:pt idx="155">
                  <c:v>5966.7609976695658</c:v>
                </c:pt>
                <c:pt idx="156">
                  <c:v>6509.209257530435</c:v>
                </c:pt>
                <c:pt idx="157">
                  <c:v>7051.6575173913052</c:v>
                </c:pt>
                <c:pt idx="158">
                  <c:v>7594.1057772521744</c:v>
                </c:pt>
                <c:pt idx="159">
                  <c:v>8136.5540371130437</c:v>
                </c:pt>
                <c:pt idx="160">
                  <c:v>8679.002296973913</c:v>
                </c:pt>
                <c:pt idx="161">
                  <c:v>9221.4505568347831</c:v>
                </c:pt>
                <c:pt idx="162">
                  <c:v>9763.8988166956515</c:v>
                </c:pt>
                <c:pt idx="163">
                  <c:v>10306.347076556522</c:v>
                </c:pt>
                <c:pt idx="164">
                  <c:v>10848.795336417392</c:v>
                </c:pt>
                <c:pt idx="165">
                  <c:v>11391.24359627826</c:v>
                </c:pt>
                <c:pt idx="166">
                  <c:v>11933.69185613913</c:v>
                </c:pt>
                <c:pt idx="167">
                  <c:v>12476.140116</c:v>
                </c:pt>
                <c:pt idx="168">
                  <c:v>13018.588375860869</c:v>
                </c:pt>
                <c:pt idx="169">
                  <c:v>13561.036635721739</c:v>
                </c:pt>
                <c:pt idx="170">
                  <c:v>14103.484895582609</c:v>
                </c:pt>
                <c:pt idx="171">
                  <c:v>14645.933155443478</c:v>
                </c:pt>
                <c:pt idx="172">
                  <c:v>15188.381415304348</c:v>
                </c:pt>
                <c:pt idx="173">
                  <c:v>15730.829675165218</c:v>
                </c:pt>
                <c:pt idx="174">
                  <c:v>16273.277935026086</c:v>
                </c:pt>
                <c:pt idx="175">
                  <c:v>16815.726194886956</c:v>
                </c:pt>
                <c:pt idx="176">
                  <c:v>17358.174454747827</c:v>
                </c:pt>
                <c:pt idx="177">
                  <c:v>17900.622714608697</c:v>
                </c:pt>
                <c:pt idx="178">
                  <c:v>18443.070974469567</c:v>
                </c:pt>
                <c:pt idx="179">
                  <c:v>18985.519234330433</c:v>
                </c:pt>
                <c:pt idx="180">
                  <c:v>19527.967494191304</c:v>
                </c:pt>
                <c:pt idx="181">
                  <c:v>20070.415754052174</c:v>
                </c:pt>
                <c:pt idx="182">
                  <c:v>20612.864013913044</c:v>
                </c:pt>
                <c:pt idx="183">
                  <c:v>21155.312273773914</c:v>
                </c:pt>
                <c:pt idx="184">
                  <c:v>21697.760533634784</c:v>
                </c:pt>
                <c:pt idx="185">
                  <c:v>22240.208793495651</c:v>
                </c:pt>
                <c:pt idx="186">
                  <c:v>22782.657053356521</c:v>
                </c:pt>
                <c:pt idx="187">
                  <c:v>23325.105313217391</c:v>
                </c:pt>
                <c:pt idx="188">
                  <c:v>23867.553573078261</c:v>
                </c:pt>
                <c:pt idx="189">
                  <c:v>24410.001832939131</c:v>
                </c:pt>
                <c:pt idx="190">
                  <c:v>24952.450092800002</c:v>
                </c:pt>
                <c:pt idx="191">
                  <c:v>25494.898352660868</c:v>
                </c:pt>
                <c:pt idx="192">
                  <c:v>26037.346612521738</c:v>
                </c:pt>
                <c:pt idx="193">
                  <c:v>26579.794872382608</c:v>
                </c:pt>
                <c:pt idx="194">
                  <c:v>27122.243132243479</c:v>
                </c:pt>
                <c:pt idx="195">
                  <c:v>27664.691392104349</c:v>
                </c:pt>
                <c:pt idx="196">
                  <c:v>28207.139651965219</c:v>
                </c:pt>
                <c:pt idx="197">
                  <c:v>28749.587911826089</c:v>
                </c:pt>
                <c:pt idx="198">
                  <c:v>29292.036171686956</c:v>
                </c:pt>
                <c:pt idx="199">
                  <c:v>29834.484431547826</c:v>
                </c:pt>
                <c:pt idx="200">
                  <c:v>30376.932691408696</c:v>
                </c:pt>
                <c:pt idx="201">
                  <c:v>30919.380951269566</c:v>
                </c:pt>
                <c:pt idx="202">
                  <c:v>31461.829211130436</c:v>
                </c:pt>
                <c:pt idx="203">
                  <c:v>32004.277470991306</c:v>
                </c:pt>
                <c:pt idx="204">
                  <c:v>32546.725730852173</c:v>
                </c:pt>
                <c:pt idx="205">
                  <c:v>33089.173990713047</c:v>
                </c:pt>
                <c:pt idx="206">
                  <c:v>33631.622250573913</c:v>
                </c:pt>
                <c:pt idx="207">
                  <c:v>34174.07051043478</c:v>
                </c:pt>
                <c:pt idx="208">
                  <c:v>34716.518770295654</c:v>
                </c:pt>
                <c:pt idx="209">
                  <c:v>35258.96703015652</c:v>
                </c:pt>
                <c:pt idx="210">
                  <c:v>35801.415290017394</c:v>
                </c:pt>
                <c:pt idx="211">
                  <c:v>36343.863549878261</c:v>
                </c:pt>
                <c:pt idx="212">
                  <c:v>36886.311809739134</c:v>
                </c:pt>
                <c:pt idx="213">
                  <c:v>37428.760069600001</c:v>
                </c:pt>
                <c:pt idx="214">
                  <c:v>37971.208329460867</c:v>
                </c:pt>
                <c:pt idx="215">
                  <c:v>38513.656589321741</c:v>
                </c:pt>
                <c:pt idx="216">
                  <c:v>39056.104849182608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18216"/>
        <c:axId val="310714296"/>
      </c:scatterChart>
      <c:valAx>
        <c:axId val="310718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14296"/>
        <c:crosses val="autoZero"/>
        <c:crossBetween val="midCat"/>
      </c:valAx>
      <c:valAx>
        <c:axId val="310714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18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77905.02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119717.214375</c:v>
                </c:pt>
                <c:pt idx="2">
                  <c:v>119053.52875</c:v>
                </c:pt>
                <c:pt idx="3">
                  <c:v>118389.843125</c:v>
                </c:pt>
                <c:pt idx="4">
                  <c:v>117726.1575</c:v>
                </c:pt>
                <c:pt idx="5">
                  <c:v>117062.47187499999</c:v>
                </c:pt>
                <c:pt idx="6">
                  <c:v>116398.78624999999</c:v>
                </c:pt>
                <c:pt idx="7">
                  <c:v>115735.10062499999</c:v>
                </c:pt>
                <c:pt idx="8">
                  <c:v>115071.41499999999</c:v>
                </c:pt>
                <c:pt idx="9">
                  <c:v>114407.729375</c:v>
                </c:pt>
                <c:pt idx="10">
                  <c:v>113744.04375</c:v>
                </c:pt>
                <c:pt idx="11">
                  <c:v>113080.358125</c:v>
                </c:pt>
                <c:pt idx="12">
                  <c:v>112416.6725</c:v>
                </c:pt>
                <c:pt idx="13">
                  <c:v>111752.986875</c:v>
                </c:pt>
                <c:pt idx="14">
                  <c:v>111089.30124999999</c:v>
                </c:pt>
                <c:pt idx="15">
                  <c:v>110425.61562499999</c:v>
                </c:pt>
                <c:pt idx="16">
                  <c:v>109761.93</c:v>
                </c:pt>
                <c:pt idx="17">
                  <c:v>109098.24437499999</c:v>
                </c:pt>
                <c:pt idx="18">
                  <c:v>108434.55875</c:v>
                </c:pt>
                <c:pt idx="19">
                  <c:v>107770.873125</c:v>
                </c:pt>
                <c:pt idx="20">
                  <c:v>107107.1875</c:v>
                </c:pt>
                <c:pt idx="21">
                  <c:v>106443.501875</c:v>
                </c:pt>
                <c:pt idx="22">
                  <c:v>105779.81625</c:v>
                </c:pt>
                <c:pt idx="23">
                  <c:v>105116.13062499999</c:v>
                </c:pt>
                <c:pt idx="24">
                  <c:v>104452.44499999999</c:v>
                </c:pt>
                <c:pt idx="25">
                  <c:v>103788.75937499999</c:v>
                </c:pt>
                <c:pt idx="26">
                  <c:v>103125.07375</c:v>
                </c:pt>
                <c:pt idx="27">
                  <c:v>102461.388125</c:v>
                </c:pt>
                <c:pt idx="28">
                  <c:v>101797.7025</c:v>
                </c:pt>
                <c:pt idx="29">
                  <c:v>101134.016875</c:v>
                </c:pt>
                <c:pt idx="30">
                  <c:v>100470.33125</c:v>
                </c:pt>
                <c:pt idx="31">
                  <c:v>99806.645625000005</c:v>
                </c:pt>
                <c:pt idx="32">
                  <c:v>99142.959999999992</c:v>
                </c:pt>
                <c:pt idx="33">
                  <c:v>98479.274375000008</c:v>
                </c:pt>
                <c:pt idx="34">
                  <c:v>97815.588749999995</c:v>
                </c:pt>
                <c:pt idx="35">
                  <c:v>97151.903124999997</c:v>
                </c:pt>
                <c:pt idx="36">
                  <c:v>96488.217499999999</c:v>
                </c:pt>
                <c:pt idx="37">
                  <c:v>95824.531875000001</c:v>
                </c:pt>
                <c:pt idx="38">
                  <c:v>95160.846250000002</c:v>
                </c:pt>
                <c:pt idx="39">
                  <c:v>94497.160625000004</c:v>
                </c:pt>
                <c:pt idx="40">
                  <c:v>93833.475000000006</c:v>
                </c:pt>
                <c:pt idx="41">
                  <c:v>93169.789374999993</c:v>
                </c:pt>
                <c:pt idx="42">
                  <c:v>92506.103750000009</c:v>
                </c:pt>
                <c:pt idx="43">
                  <c:v>91842.418124999997</c:v>
                </c:pt>
                <c:pt idx="44">
                  <c:v>91178.732499999998</c:v>
                </c:pt>
                <c:pt idx="45">
                  <c:v>90515.046875</c:v>
                </c:pt>
                <c:pt idx="46">
                  <c:v>89851.361250000002</c:v>
                </c:pt>
                <c:pt idx="47">
                  <c:v>89187.675625000003</c:v>
                </c:pt>
                <c:pt idx="48">
                  <c:v>88523.99</c:v>
                </c:pt>
                <c:pt idx="49">
                  <c:v>87860.304375000007</c:v>
                </c:pt>
                <c:pt idx="50">
                  <c:v>87196.618749999994</c:v>
                </c:pt>
                <c:pt idx="51">
                  <c:v>86532.93312500001</c:v>
                </c:pt>
                <c:pt idx="52">
                  <c:v>85869.247499999998</c:v>
                </c:pt>
                <c:pt idx="53">
                  <c:v>85205.561875000014</c:v>
                </c:pt>
                <c:pt idx="54">
                  <c:v>84541.876250000001</c:v>
                </c:pt>
                <c:pt idx="55">
                  <c:v>83878.190625000003</c:v>
                </c:pt>
                <c:pt idx="56">
                  <c:v>83214.505000000005</c:v>
                </c:pt>
                <c:pt idx="57">
                  <c:v>82550.819375000006</c:v>
                </c:pt>
                <c:pt idx="58">
                  <c:v>81887.133750000008</c:v>
                </c:pt>
                <c:pt idx="59">
                  <c:v>81223.448124999995</c:v>
                </c:pt>
                <c:pt idx="60">
                  <c:v>80559.762500000012</c:v>
                </c:pt>
                <c:pt idx="61">
                  <c:v>79896.076874999999</c:v>
                </c:pt>
                <c:pt idx="62">
                  <c:v>79232.391250000015</c:v>
                </c:pt>
                <c:pt idx="63">
                  <c:v>78568.705625000002</c:v>
                </c:pt>
                <c:pt idx="64">
                  <c:v>77905.02</c:v>
                </c:pt>
                <c:pt idx="65">
                  <c:v>76827.444888888887</c:v>
                </c:pt>
                <c:pt idx="66">
                  <c:v>75749.869777777785</c:v>
                </c:pt>
                <c:pt idx="67">
                  <c:v>74672.294666666668</c:v>
                </c:pt>
                <c:pt idx="68">
                  <c:v>73594.719555555552</c:v>
                </c:pt>
                <c:pt idx="69">
                  <c:v>72517.14444444445</c:v>
                </c:pt>
                <c:pt idx="70">
                  <c:v>71439.569333333333</c:v>
                </c:pt>
                <c:pt idx="71">
                  <c:v>70361.994222222231</c:v>
                </c:pt>
                <c:pt idx="72">
                  <c:v>69284.419111111114</c:v>
                </c:pt>
                <c:pt idx="73">
                  <c:v>68206.843999999997</c:v>
                </c:pt>
                <c:pt idx="74">
                  <c:v>67129.268888888895</c:v>
                </c:pt>
                <c:pt idx="75">
                  <c:v>66051.693777777778</c:v>
                </c:pt>
                <c:pt idx="76">
                  <c:v>64974.118666666669</c:v>
                </c:pt>
                <c:pt idx="77">
                  <c:v>63896.54355555556</c:v>
                </c:pt>
                <c:pt idx="78">
                  <c:v>62818.968444444443</c:v>
                </c:pt>
                <c:pt idx="79">
                  <c:v>61741.393333333333</c:v>
                </c:pt>
                <c:pt idx="80">
                  <c:v>60663.818222222224</c:v>
                </c:pt>
                <c:pt idx="81">
                  <c:v>59586.243111111107</c:v>
                </c:pt>
                <c:pt idx="82">
                  <c:v>58508.668000000005</c:v>
                </c:pt>
                <c:pt idx="83">
                  <c:v>57431.092888888888</c:v>
                </c:pt>
                <c:pt idx="84">
                  <c:v>56353.517777777779</c:v>
                </c:pt>
                <c:pt idx="85">
                  <c:v>55275.94266666667</c:v>
                </c:pt>
                <c:pt idx="86">
                  <c:v>54198.367555555553</c:v>
                </c:pt>
                <c:pt idx="87">
                  <c:v>53120.792444444443</c:v>
                </c:pt>
                <c:pt idx="88">
                  <c:v>52043.217333333334</c:v>
                </c:pt>
                <c:pt idx="89">
                  <c:v>50965.642222222217</c:v>
                </c:pt>
                <c:pt idx="90">
                  <c:v>49888.067111111115</c:v>
                </c:pt>
                <c:pt idx="91">
                  <c:v>48810.491999999998</c:v>
                </c:pt>
                <c:pt idx="92">
                  <c:v>47732.916888888889</c:v>
                </c:pt>
                <c:pt idx="93">
                  <c:v>46655.341777777779</c:v>
                </c:pt>
                <c:pt idx="94">
                  <c:v>45577.766666666663</c:v>
                </c:pt>
                <c:pt idx="95">
                  <c:v>44500.191555555553</c:v>
                </c:pt>
                <c:pt idx="96">
                  <c:v>43422.616444444444</c:v>
                </c:pt>
                <c:pt idx="97">
                  <c:v>42345.041333333334</c:v>
                </c:pt>
                <c:pt idx="98">
                  <c:v>41267.466222222218</c:v>
                </c:pt>
                <c:pt idx="99">
                  <c:v>40189.891111111108</c:v>
                </c:pt>
                <c:pt idx="100">
                  <c:v>39112.315999999999</c:v>
                </c:pt>
                <c:pt idx="101">
                  <c:v>38034.740888888889</c:v>
                </c:pt>
                <c:pt idx="102">
                  <c:v>36957.165777777773</c:v>
                </c:pt>
                <c:pt idx="103">
                  <c:v>35879.590666666663</c:v>
                </c:pt>
                <c:pt idx="104">
                  <c:v>34802.015555555554</c:v>
                </c:pt>
                <c:pt idx="105">
                  <c:v>33724.440444444444</c:v>
                </c:pt>
                <c:pt idx="106">
                  <c:v>32646.865333333328</c:v>
                </c:pt>
                <c:pt idx="107">
                  <c:v>31569.290222222218</c:v>
                </c:pt>
                <c:pt idx="108">
                  <c:v>30491.715111111109</c:v>
                </c:pt>
                <c:pt idx="109">
                  <c:v>29414.14</c:v>
                </c:pt>
                <c:pt idx="110">
                  <c:v>28336.564888888883</c:v>
                </c:pt>
                <c:pt idx="111">
                  <c:v>27258.989777777773</c:v>
                </c:pt>
                <c:pt idx="112">
                  <c:v>26181.414666666664</c:v>
                </c:pt>
                <c:pt idx="113">
                  <c:v>25103.839555555554</c:v>
                </c:pt>
                <c:pt idx="114">
                  <c:v>24026.264444444438</c:v>
                </c:pt>
                <c:pt idx="115">
                  <c:v>22948.689333333328</c:v>
                </c:pt>
                <c:pt idx="116">
                  <c:v>21871.114222222219</c:v>
                </c:pt>
                <c:pt idx="117">
                  <c:v>20793.539111111109</c:v>
                </c:pt>
                <c:pt idx="118">
                  <c:v>19715.963999999993</c:v>
                </c:pt>
                <c:pt idx="119">
                  <c:v>18638.388888888883</c:v>
                </c:pt>
                <c:pt idx="120">
                  <c:v>17560.813777777774</c:v>
                </c:pt>
                <c:pt idx="121">
                  <c:v>16483.238666666664</c:v>
                </c:pt>
                <c:pt idx="122">
                  <c:v>15405.663555555548</c:v>
                </c:pt>
                <c:pt idx="123">
                  <c:v>14328.088444444438</c:v>
                </c:pt>
                <c:pt idx="124">
                  <c:v>13250.513333333329</c:v>
                </c:pt>
                <c:pt idx="125">
                  <c:v>12172.938222222219</c:v>
                </c:pt>
                <c:pt idx="126">
                  <c:v>11095.363111111103</c:v>
                </c:pt>
                <c:pt idx="127">
                  <c:v>10017.788</c:v>
                </c:pt>
                <c:pt idx="128">
                  <c:v>8940.2128888888838</c:v>
                </c:pt>
                <c:pt idx="129">
                  <c:v>7862.637777777767</c:v>
                </c:pt>
                <c:pt idx="130">
                  <c:v>6785.0626666666649</c:v>
                </c:pt>
                <c:pt idx="131">
                  <c:v>5707.4875555555482</c:v>
                </c:pt>
                <c:pt idx="132">
                  <c:v>4629.9124444444315</c:v>
                </c:pt>
                <c:pt idx="133">
                  <c:v>3552.3373333333293</c:v>
                </c:pt>
                <c:pt idx="134">
                  <c:v>2474.7622222222126</c:v>
                </c:pt>
                <c:pt idx="135">
                  <c:v>1397.1871111110959</c:v>
                </c:pt>
                <c:pt idx="136">
                  <c:v>319.61199999999371</c:v>
                </c:pt>
                <c:pt idx="137">
                  <c:v>-757.963111111123</c:v>
                </c:pt>
                <c:pt idx="138">
                  <c:v>-1835.5382222222252</c:v>
                </c:pt>
                <c:pt idx="139">
                  <c:v>-2913.1133333333419</c:v>
                </c:pt>
                <c:pt idx="140">
                  <c:v>-3990.6884444444586</c:v>
                </c:pt>
                <c:pt idx="141">
                  <c:v>-5068.2635555555607</c:v>
                </c:pt>
                <c:pt idx="142">
                  <c:v>-6145.8386666666775</c:v>
                </c:pt>
                <c:pt idx="143">
                  <c:v>-7223.4137777777942</c:v>
                </c:pt>
                <c:pt idx="144">
                  <c:v>-8300.9888888888963</c:v>
                </c:pt>
                <c:pt idx="145">
                  <c:v>-9378.564000000013</c:v>
                </c:pt>
                <c:pt idx="146">
                  <c:v>-10456.139111111115</c:v>
                </c:pt>
                <c:pt idx="147">
                  <c:v>-11533.714222222232</c:v>
                </c:pt>
                <c:pt idx="148">
                  <c:v>-12611.289333333349</c:v>
                </c:pt>
                <c:pt idx="149">
                  <c:v>-13688.864444444451</c:v>
                </c:pt>
                <c:pt idx="150">
                  <c:v>-14766.439555555567</c:v>
                </c:pt>
                <c:pt idx="151">
                  <c:v>-15844.014666666684</c:v>
                </c:pt>
                <c:pt idx="152">
                  <c:v>-16921.589777777786</c:v>
                </c:pt>
                <c:pt idx="153">
                  <c:v>-17999.164888888903</c:v>
                </c:pt>
                <c:pt idx="154">
                  <c:v>-19076.740000000005</c:v>
                </c:pt>
                <c:pt idx="155">
                  <c:v>-20154.315111111122</c:v>
                </c:pt>
                <c:pt idx="156">
                  <c:v>-21231.890222222239</c:v>
                </c:pt>
                <c:pt idx="157">
                  <c:v>-22309.465333333341</c:v>
                </c:pt>
                <c:pt idx="158">
                  <c:v>-23387.040444444458</c:v>
                </c:pt>
                <c:pt idx="159">
                  <c:v>-24464.615555555574</c:v>
                </c:pt>
                <c:pt idx="160">
                  <c:v>-25542.190666666676</c:v>
                </c:pt>
                <c:pt idx="161">
                  <c:v>-26619.765777777793</c:v>
                </c:pt>
                <c:pt idx="162">
                  <c:v>-27697.340888888895</c:v>
                </c:pt>
                <c:pt idx="163">
                  <c:v>-28774.916000000012</c:v>
                </c:pt>
                <c:pt idx="164">
                  <c:v>-29852.491111111129</c:v>
                </c:pt>
                <c:pt idx="165">
                  <c:v>-30930.066222222231</c:v>
                </c:pt>
                <c:pt idx="166">
                  <c:v>-32007.641333333348</c:v>
                </c:pt>
                <c:pt idx="167">
                  <c:v>-33085.216444444464</c:v>
                </c:pt>
                <c:pt idx="168">
                  <c:v>-34162.791555555566</c:v>
                </c:pt>
                <c:pt idx="169">
                  <c:v>-35240.366666666683</c:v>
                </c:pt>
                <c:pt idx="170">
                  <c:v>-36317.941777777785</c:v>
                </c:pt>
                <c:pt idx="171">
                  <c:v>-37395.516888888902</c:v>
                </c:pt>
                <c:pt idx="172">
                  <c:v>-38473.092000000019</c:v>
                </c:pt>
                <c:pt idx="173">
                  <c:v>-39550.667111111121</c:v>
                </c:pt>
                <c:pt idx="174">
                  <c:v>-40628.242222222238</c:v>
                </c:pt>
                <c:pt idx="175">
                  <c:v>-41705.817333333354</c:v>
                </c:pt>
                <c:pt idx="176">
                  <c:v>-42783.392444444456</c:v>
                </c:pt>
                <c:pt idx="177">
                  <c:v>-43860.967555555573</c:v>
                </c:pt>
                <c:pt idx="178">
                  <c:v>-44938.542666666675</c:v>
                </c:pt>
                <c:pt idx="179">
                  <c:v>-46016.117777777792</c:v>
                </c:pt>
                <c:pt idx="180">
                  <c:v>-47093.692888888909</c:v>
                </c:pt>
                <c:pt idx="181">
                  <c:v>-48171.268000000011</c:v>
                </c:pt>
                <c:pt idx="182">
                  <c:v>-49248.843111111128</c:v>
                </c:pt>
                <c:pt idx="183">
                  <c:v>-50326.418222222244</c:v>
                </c:pt>
                <c:pt idx="184">
                  <c:v>-51403.993333333347</c:v>
                </c:pt>
                <c:pt idx="185">
                  <c:v>-52481.568444444463</c:v>
                </c:pt>
                <c:pt idx="186">
                  <c:v>-53559.143555555565</c:v>
                </c:pt>
                <c:pt idx="187">
                  <c:v>-54636.718666666697</c:v>
                </c:pt>
                <c:pt idx="188">
                  <c:v>-55714.293777777799</c:v>
                </c:pt>
                <c:pt idx="189">
                  <c:v>-56791.868888888901</c:v>
                </c:pt>
                <c:pt idx="190">
                  <c:v>-57869.444000000003</c:v>
                </c:pt>
                <c:pt idx="191">
                  <c:v>-58947.019111111134</c:v>
                </c:pt>
                <c:pt idx="192">
                  <c:v>-60024.594222222237</c:v>
                </c:pt>
                <c:pt idx="193">
                  <c:v>-61102.169333333339</c:v>
                </c:pt>
                <c:pt idx="194">
                  <c:v>-62179.74444444447</c:v>
                </c:pt>
                <c:pt idx="195">
                  <c:v>-63257.319555555572</c:v>
                </c:pt>
                <c:pt idx="196">
                  <c:v>-64334.894666666674</c:v>
                </c:pt>
                <c:pt idx="197">
                  <c:v>-65412.469777777806</c:v>
                </c:pt>
                <c:pt idx="198">
                  <c:v>-66490.044888888908</c:v>
                </c:pt>
                <c:pt idx="199">
                  <c:v>-67567.62000000001</c:v>
                </c:pt>
                <c:pt idx="200">
                  <c:v>-68645.195111111141</c:v>
                </c:pt>
                <c:pt idx="201">
                  <c:v>-69722.770222222243</c:v>
                </c:pt>
                <c:pt idx="202">
                  <c:v>-70800.345333333345</c:v>
                </c:pt>
                <c:pt idx="203">
                  <c:v>-71877.920444444477</c:v>
                </c:pt>
                <c:pt idx="204">
                  <c:v>-72955.495555555579</c:v>
                </c:pt>
                <c:pt idx="205">
                  <c:v>-74033.070666666681</c:v>
                </c:pt>
                <c:pt idx="206">
                  <c:v>-75110.645777777812</c:v>
                </c:pt>
                <c:pt idx="207">
                  <c:v>-76188.220888888914</c:v>
                </c:pt>
                <c:pt idx="208">
                  <c:v>-77265.796000000017</c:v>
                </c:pt>
                <c:pt idx="209">
                  <c:v>-78343.371111111119</c:v>
                </c:pt>
                <c:pt idx="210">
                  <c:v>-79420.94622222225</c:v>
                </c:pt>
                <c:pt idx="211">
                  <c:v>-80498.521333333352</c:v>
                </c:pt>
                <c:pt idx="212">
                  <c:v>-81576.096444444454</c:v>
                </c:pt>
                <c:pt idx="213">
                  <c:v>-82653.671555555586</c:v>
                </c:pt>
                <c:pt idx="214">
                  <c:v>-83731.246666666688</c:v>
                </c:pt>
                <c:pt idx="215">
                  <c:v>-84808.82177777779</c:v>
                </c:pt>
                <c:pt idx="216">
                  <c:v>-85886.396888888921</c:v>
                </c:pt>
              </c:numCache>
            </c:numRef>
          </c:xVal>
          <c:yVal>
            <c:numRef>
              <c:f>'SDM27'!$F$7:$F$223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-1099.0195156249999</c:v>
                </c:pt>
                <c:pt idx="2">
                  <c:v>-342.54603124999994</c:v>
                </c:pt>
                <c:pt idx="3">
                  <c:v>413.92745312499983</c:v>
                </c:pt>
                <c:pt idx="4">
                  <c:v>1170.4009375000001</c:v>
                </c:pt>
                <c:pt idx="5">
                  <c:v>1926.8744218750003</c:v>
                </c:pt>
                <c:pt idx="6">
                  <c:v>2683.3479062499996</c:v>
                </c:pt>
                <c:pt idx="7">
                  <c:v>3439.8213906249998</c:v>
                </c:pt>
                <c:pt idx="8">
                  <c:v>4196.2948749999996</c:v>
                </c:pt>
                <c:pt idx="9">
                  <c:v>4952.7683593750007</c:v>
                </c:pt>
                <c:pt idx="10">
                  <c:v>5709.24184375</c:v>
                </c:pt>
                <c:pt idx="11">
                  <c:v>6465.7153281249994</c:v>
                </c:pt>
                <c:pt idx="12">
                  <c:v>7222.1888124999987</c:v>
                </c:pt>
                <c:pt idx="13">
                  <c:v>7978.6622968749998</c:v>
                </c:pt>
                <c:pt idx="14">
                  <c:v>8735.1357812499991</c:v>
                </c:pt>
                <c:pt idx="15">
                  <c:v>9491.6092656250003</c:v>
                </c:pt>
                <c:pt idx="16">
                  <c:v>10248.08275</c:v>
                </c:pt>
                <c:pt idx="17">
                  <c:v>11004.556234374999</c:v>
                </c:pt>
                <c:pt idx="18">
                  <c:v>11761.02971875</c:v>
                </c:pt>
                <c:pt idx="19">
                  <c:v>12517.503203124999</c:v>
                </c:pt>
                <c:pt idx="20">
                  <c:v>13273.9766875</c:v>
                </c:pt>
                <c:pt idx="21">
                  <c:v>14030.450171875</c:v>
                </c:pt>
                <c:pt idx="22">
                  <c:v>14786.923656249999</c:v>
                </c:pt>
                <c:pt idx="23">
                  <c:v>15543.397140625</c:v>
                </c:pt>
                <c:pt idx="24">
                  <c:v>16299.870624999998</c:v>
                </c:pt>
                <c:pt idx="25">
                  <c:v>17056.344109375001</c:v>
                </c:pt>
                <c:pt idx="26">
                  <c:v>17812.817593750002</c:v>
                </c:pt>
                <c:pt idx="27">
                  <c:v>18569.291078125003</c:v>
                </c:pt>
                <c:pt idx="28">
                  <c:v>19325.7645625</c:v>
                </c:pt>
                <c:pt idx="29">
                  <c:v>20082.238046875002</c:v>
                </c:pt>
                <c:pt idx="30">
                  <c:v>20838.711531250003</c:v>
                </c:pt>
                <c:pt idx="31">
                  <c:v>21595.185015625</c:v>
                </c:pt>
                <c:pt idx="32">
                  <c:v>22351.658500000001</c:v>
                </c:pt>
                <c:pt idx="33">
                  <c:v>23108.131984375003</c:v>
                </c:pt>
                <c:pt idx="34">
                  <c:v>23864.60546875</c:v>
                </c:pt>
                <c:pt idx="35">
                  <c:v>24621.078953125001</c:v>
                </c:pt>
                <c:pt idx="36">
                  <c:v>25377.552437500002</c:v>
                </c:pt>
                <c:pt idx="37">
                  <c:v>26134.025921875</c:v>
                </c:pt>
                <c:pt idx="38">
                  <c:v>26890.499406250001</c:v>
                </c:pt>
                <c:pt idx="39">
                  <c:v>27646.972890625002</c:v>
                </c:pt>
                <c:pt idx="40">
                  <c:v>28403.446375000003</c:v>
                </c:pt>
                <c:pt idx="41">
                  <c:v>29159.919859375001</c:v>
                </c:pt>
                <c:pt idx="42">
                  <c:v>29916.393343750002</c:v>
                </c:pt>
                <c:pt idx="43">
                  <c:v>30672.866828125003</c:v>
                </c:pt>
                <c:pt idx="44">
                  <c:v>31429.3403125</c:v>
                </c:pt>
                <c:pt idx="45">
                  <c:v>32185.813796874998</c:v>
                </c:pt>
                <c:pt idx="46">
                  <c:v>32942.287281249999</c:v>
                </c:pt>
                <c:pt idx="47">
                  <c:v>33698.760765624997</c:v>
                </c:pt>
                <c:pt idx="48">
                  <c:v>34455.234249999994</c:v>
                </c:pt>
                <c:pt idx="49">
                  <c:v>35211.707734374999</c:v>
                </c:pt>
                <c:pt idx="50">
                  <c:v>35968.181218749996</c:v>
                </c:pt>
                <c:pt idx="51">
                  <c:v>36724.654703125001</c:v>
                </c:pt>
                <c:pt idx="52">
                  <c:v>37481.128187499999</c:v>
                </c:pt>
                <c:pt idx="53">
                  <c:v>38237.601671874996</c:v>
                </c:pt>
                <c:pt idx="54">
                  <c:v>38994.075156250001</c:v>
                </c:pt>
                <c:pt idx="55">
                  <c:v>39750.548640624998</c:v>
                </c:pt>
                <c:pt idx="56">
                  <c:v>40507.022124999996</c:v>
                </c:pt>
                <c:pt idx="57">
                  <c:v>41263.495609375001</c:v>
                </c:pt>
                <c:pt idx="58">
                  <c:v>42019.969093749998</c:v>
                </c:pt>
                <c:pt idx="59">
                  <c:v>42776.442578124996</c:v>
                </c:pt>
                <c:pt idx="60">
                  <c:v>43532.9160625</c:v>
                </c:pt>
                <c:pt idx="61">
                  <c:v>44289.389546874998</c:v>
                </c:pt>
                <c:pt idx="62">
                  <c:v>45045.863031249995</c:v>
                </c:pt>
                <c:pt idx="63">
                  <c:v>45802.336515625</c:v>
                </c:pt>
                <c:pt idx="64">
                  <c:v>46558.81</c:v>
                </c:pt>
                <c:pt idx="65">
                  <c:v>46738.93783333333</c:v>
                </c:pt>
                <c:pt idx="66">
                  <c:v>46919.065666666662</c:v>
                </c:pt>
                <c:pt idx="67">
                  <c:v>47099.193500000001</c:v>
                </c:pt>
                <c:pt idx="68">
                  <c:v>47279.321333333333</c:v>
                </c:pt>
                <c:pt idx="69">
                  <c:v>47459.449166666665</c:v>
                </c:pt>
                <c:pt idx="70">
                  <c:v>47639.576999999997</c:v>
                </c:pt>
                <c:pt idx="71">
                  <c:v>47819.70483333333</c:v>
                </c:pt>
                <c:pt idx="72">
                  <c:v>47999.832666666662</c:v>
                </c:pt>
                <c:pt idx="73">
                  <c:v>48179.960500000001</c:v>
                </c:pt>
                <c:pt idx="74">
                  <c:v>48360.088333333333</c:v>
                </c:pt>
                <c:pt idx="75">
                  <c:v>48540.216166666665</c:v>
                </c:pt>
                <c:pt idx="76">
                  <c:v>48720.343999999997</c:v>
                </c:pt>
                <c:pt idx="77">
                  <c:v>48900.471833333329</c:v>
                </c:pt>
                <c:pt idx="78">
                  <c:v>49080.599666666662</c:v>
                </c:pt>
                <c:pt idx="79">
                  <c:v>49260.727500000001</c:v>
                </c:pt>
                <c:pt idx="80">
                  <c:v>49440.855333333333</c:v>
                </c:pt>
                <c:pt idx="81">
                  <c:v>49620.983166666665</c:v>
                </c:pt>
                <c:pt idx="82">
                  <c:v>49801.110999999997</c:v>
                </c:pt>
                <c:pt idx="83">
                  <c:v>49981.238833333329</c:v>
                </c:pt>
                <c:pt idx="84">
                  <c:v>50161.366666666669</c:v>
                </c:pt>
                <c:pt idx="85">
                  <c:v>50341.494500000001</c:v>
                </c:pt>
                <c:pt idx="86">
                  <c:v>50521.622333333333</c:v>
                </c:pt>
                <c:pt idx="87">
                  <c:v>50701.750166666665</c:v>
                </c:pt>
                <c:pt idx="88">
                  <c:v>50881.877999999997</c:v>
                </c:pt>
                <c:pt idx="89">
                  <c:v>51062.005833333329</c:v>
                </c:pt>
                <c:pt idx="90">
                  <c:v>51242.133666666668</c:v>
                </c:pt>
                <c:pt idx="91">
                  <c:v>51422.261500000001</c:v>
                </c:pt>
                <c:pt idx="92">
                  <c:v>51602.389333333333</c:v>
                </c:pt>
                <c:pt idx="93">
                  <c:v>51782.517166666665</c:v>
                </c:pt>
                <c:pt idx="94">
                  <c:v>51962.644999999997</c:v>
                </c:pt>
                <c:pt idx="95">
                  <c:v>52142.772833333336</c:v>
                </c:pt>
                <c:pt idx="96">
                  <c:v>52322.900666666668</c:v>
                </c:pt>
                <c:pt idx="97">
                  <c:v>52503.0285</c:v>
                </c:pt>
                <c:pt idx="98">
                  <c:v>52683.156333333332</c:v>
                </c:pt>
                <c:pt idx="99">
                  <c:v>52863.284166666665</c:v>
                </c:pt>
                <c:pt idx="100">
                  <c:v>53043.411999999997</c:v>
                </c:pt>
                <c:pt idx="101">
                  <c:v>53223.539833333336</c:v>
                </c:pt>
                <c:pt idx="102">
                  <c:v>53403.667666666668</c:v>
                </c:pt>
                <c:pt idx="103">
                  <c:v>53583.7955</c:v>
                </c:pt>
                <c:pt idx="104">
                  <c:v>53763.923333333332</c:v>
                </c:pt>
                <c:pt idx="105">
                  <c:v>53944.051166666664</c:v>
                </c:pt>
                <c:pt idx="106">
                  <c:v>54124.179000000004</c:v>
                </c:pt>
                <c:pt idx="107">
                  <c:v>54304.306833333336</c:v>
                </c:pt>
                <c:pt idx="108">
                  <c:v>54484.434666666668</c:v>
                </c:pt>
                <c:pt idx="109">
                  <c:v>54664.5625</c:v>
                </c:pt>
                <c:pt idx="110">
                  <c:v>54844.690333333332</c:v>
                </c:pt>
                <c:pt idx="111">
                  <c:v>55024.818166666664</c:v>
                </c:pt>
                <c:pt idx="112">
                  <c:v>55204.945999999996</c:v>
                </c:pt>
                <c:pt idx="113">
                  <c:v>55385.073833333336</c:v>
                </c:pt>
                <c:pt idx="114">
                  <c:v>55565.201666666668</c:v>
                </c:pt>
                <c:pt idx="115">
                  <c:v>55745.3295</c:v>
                </c:pt>
                <c:pt idx="116">
                  <c:v>55925.457333333332</c:v>
                </c:pt>
                <c:pt idx="117">
                  <c:v>56105.585166666671</c:v>
                </c:pt>
                <c:pt idx="118">
                  <c:v>56285.713000000003</c:v>
                </c:pt>
                <c:pt idx="119">
                  <c:v>56465.840833333335</c:v>
                </c:pt>
                <c:pt idx="120">
                  <c:v>56645.968666666668</c:v>
                </c:pt>
                <c:pt idx="121">
                  <c:v>56826.0965</c:v>
                </c:pt>
                <c:pt idx="122">
                  <c:v>57006.224333333332</c:v>
                </c:pt>
                <c:pt idx="123">
                  <c:v>57186.352166666664</c:v>
                </c:pt>
                <c:pt idx="124">
                  <c:v>57366.48</c:v>
                </c:pt>
                <c:pt idx="125">
                  <c:v>57546.607833333335</c:v>
                </c:pt>
                <c:pt idx="126">
                  <c:v>57726.735666666667</c:v>
                </c:pt>
                <c:pt idx="127">
                  <c:v>57906.863499999999</c:v>
                </c:pt>
                <c:pt idx="128">
                  <c:v>58086.991333333339</c:v>
                </c:pt>
                <c:pt idx="129">
                  <c:v>58267.119166666671</c:v>
                </c:pt>
                <c:pt idx="130">
                  <c:v>58447.247000000003</c:v>
                </c:pt>
                <c:pt idx="131">
                  <c:v>58627.374833333335</c:v>
                </c:pt>
                <c:pt idx="132">
                  <c:v>58807.502666666667</c:v>
                </c:pt>
                <c:pt idx="133">
                  <c:v>58987.630499999999</c:v>
                </c:pt>
                <c:pt idx="134">
                  <c:v>59167.758333333331</c:v>
                </c:pt>
                <c:pt idx="135">
                  <c:v>59347.886166666663</c:v>
                </c:pt>
                <c:pt idx="136">
                  <c:v>59528.014000000003</c:v>
                </c:pt>
                <c:pt idx="137">
                  <c:v>59708.141833333335</c:v>
                </c:pt>
                <c:pt idx="138">
                  <c:v>59888.269666666667</c:v>
                </c:pt>
                <c:pt idx="139">
                  <c:v>60068.397499999999</c:v>
                </c:pt>
                <c:pt idx="140">
                  <c:v>60248.525333333338</c:v>
                </c:pt>
                <c:pt idx="141">
                  <c:v>60428.653166666671</c:v>
                </c:pt>
                <c:pt idx="142">
                  <c:v>60608.781000000003</c:v>
                </c:pt>
                <c:pt idx="143">
                  <c:v>60788.908833333335</c:v>
                </c:pt>
                <c:pt idx="144">
                  <c:v>60969.036666666667</c:v>
                </c:pt>
                <c:pt idx="145">
                  <c:v>61149.164499999999</c:v>
                </c:pt>
                <c:pt idx="146">
                  <c:v>61329.292333333331</c:v>
                </c:pt>
                <c:pt idx="147">
                  <c:v>61509.42016666667</c:v>
                </c:pt>
                <c:pt idx="148">
                  <c:v>61689.548000000003</c:v>
                </c:pt>
                <c:pt idx="149">
                  <c:v>61869.675833333335</c:v>
                </c:pt>
                <c:pt idx="150">
                  <c:v>62049.803666666667</c:v>
                </c:pt>
                <c:pt idx="151">
                  <c:v>62229.931500000006</c:v>
                </c:pt>
                <c:pt idx="152">
                  <c:v>62410.059333333338</c:v>
                </c:pt>
                <c:pt idx="153">
                  <c:v>62590.18716666667</c:v>
                </c:pt>
                <c:pt idx="154">
                  <c:v>62770.315000000002</c:v>
                </c:pt>
                <c:pt idx="155">
                  <c:v>62950.442833333334</c:v>
                </c:pt>
                <c:pt idx="156">
                  <c:v>63130.570666666667</c:v>
                </c:pt>
                <c:pt idx="157">
                  <c:v>63310.698499999999</c:v>
                </c:pt>
                <c:pt idx="158">
                  <c:v>63490.826333333331</c:v>
                </c:pt>
                <c:pt idx="159">
                  <c:v>63670.95416666667</c:v>
                </c:pt>
                <c:pt idx="160">
                  <c:v>63851.082000000002</c:v>
                </c:pt>
                <c:pt idx="161">
                  <c:v>64031.209833333334</c:v>
                </c:pt>
                <c:pt idx="162">
                  <c:v>64211.337666666674</c:v>
                </c:pt>
                <c:pt idx="163">
                  <c:v>64391.465500000006</c:v>
                </c:pt>
                <c:pt idx="164">
                  <c:v>64571.593333333338</c:v>
                </c:pt>
                <c:pt idx="165">
                  <c:v>64751.72116666667</c:v>
                </c:pt>
                <c:pt idx="166">
                  <c:v>64931.849000000002</c:v>
                </c:pt>
                <c:pt idx="167">
                  <c:v>65111.976833333334</c:v>
                </c:pt>
                <c:pt idx="168">
                  <c:v>65292.104666666666</c:v>
                </c:pt>
                <c:pt idx="169">
                  <c:v>65472.232499999998</c:v>
                </c:pt>
                <c:pt idx="170">
                  <c:v>65652.360333333345</c:v>
                </c:pt>
                <c:pt idx="171">
                  <c:v>65832.488166666677</c:v>
                </c:pt>
                <c:pt idx="172">
                  <c:v>66012.616000000009</c:v>
                </c:pt>
                <c:pt idx="173">
                  <c:v>66192.743833333341</c:v>
                </c:pt>
                <c:pt idx="174">
                  <c:v>66372.871666666673</c:v>
                </c:pt>
                <c:pt idx="175">
                  <c:v>66552.999500000005</c:v>
                </c:pt>
                <c:pt idx="176">
                  <c:v>66733.127333333337</c:v>
                </c:pt>
                <c:pt idx="177">
                  <c:v>66913.25516666667</c:v>
                </c:pt>
                <c:pt idx="178">
                  <c:v>67093.383000000002</c:v>
                </c:pt>
                <c:pt idx="179">
                  <c:v>67273.510833333334</c:v>
                </c:pt>
                <c:pt idx="180">
                  <c:v>67453.638666666666</c:v>
                </c:pt>
                <c:pt idx="181">
                  <c:v>67633.766499999998</c:v>
                </c:pt>
                <c:pt idx="182">
                  <c:v>67813.89433333333</c:v>
                </c:pt>
                <c:pt idx="183">
                  <c:v>67994.022166666662</c:v>
                </c:pt>
                <c:pt idx="184">
                  <c:v>68174.150000000009</c:v>
                </c:pt>
                <c:pt idx="185">
                  <c:v>68354.277833333341</c:v>
                </c:pt>
                <c:pt idx="186">
                  <c:v>68534.405666666673</c:v>
                </c:pt>
                <c:pt idx="187">
                  <c:v>68714.533500000005</c:v>
                </c:pt>
                <c:pt idx="188">
                  <c:v>68894.661333333337</c:v>
                </c:pt>
                <c:pt idx="189">
                  <c:v>69074.789166666669</c:v>
                </c:pt>
                <c:pt idx="190">
                  <c:v>69254.917000000001</c:v>
                </c:pt>
                <c:pt idx="191">
                  <c:v>69435.044833333333</c:v>
                </c:pt>
                <c:pt idx="192">
                  <c:v>69615.17266666668</c:v>
                </c:pt>
                <c:pt idx="193">
                  <c:v>69795.300500000012</c:v>
                </c:pt>
                <c:pt idx="194">
                  <c:v>69975.428333333344</c:v>
                </c:pt>
                <c:pt idx="195">
                  <c:v>70155.556166666676</c:v>
                </c:pt>
                <c:pt idx="196">
                  <c:v>70335.684000000008</c:v>
                </c:pt>
                <c:pt idx="197">
                  <c:v>70515.81183333334</c:v>
                </c:pt>
                <c:pt idx="198">
                  <c:v>70695.939666666673</c:v>
                </c:pt>
                <c:pt idx="199">
                  <c:v>70876.067500000005</c:v>
                </c:pt>
                <c:pt idx="200">
                  <c:v>71056.195333333337</c:v>
                </c:pt>
                <c:pt idx="201">
                  <c:v>71236.323166666669</c:v>
                </c:pt>
                <c:pt idx="202">
                  <c:v>71416.451000000001</c:v>
                </c:pt>
                <c:pt idx="203">
                  <c:v>71596.578833333333</c:v>
                </c:pt>
                <c:pt idx="204">
                  <c:v>71776.706666666665</c:v>
                </c:pt>
                <c:pt idx="205">
                  <c:v>71956.834499999997</c:v>
                </c:pt>
                <c:pt idx="206">
                  <c:v>72136.962333333329</c:v>
                </c:pt>
                <c:pt idx="207">
                  <c:v>72317.090166666676</c:v>
                </c:pt>
                <c:pt idx="208">
                  <c:v>72497.218000000008</c:v>
                </c:pt>
                <c:pt idx="209">
                  <c:v>72677.34583333334</c:v>
                </c:pt>
                <c:pt idx="210">
                  <c:v>72857.473666666672</c:v>
                </c:pt>
                <c:pt idx="211">
                  <c:v>73037.601500000004</c:v>
                </c:pt>
                <c:pt idx="212">
                  <c:v>73217.729333333336</c:v>
                </c:pt>
                <c:pt idx="213">
                  <c:v>73397.857166666668</c:v>
                </c:pt>
                <c:pt idx="214">
                  <c:v>73577.985000000001</c:v>
                </c:pt>
                <c:pt idx="215">
                  <c:v>73758.112833333347</c:v>
                </c:pt>
                <c:pt idx="216">
                  <c:v>73938.240666666679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12336"/>
        <c:axId val="310715080"/>
      </c:scatterChart>
      <c:valAx>
        <c:axId val="31071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15080"/>
        <c:crosses val="autoZero"/>
        <c:crossBetween val="midCat"/>
      </c:valAx>
      <c:valAx>
        <c:axId val="31071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1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'AFL2427'!$F$2:$F$4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'AFL2427'!$E$7:$E$223</c:f>
              <c:numCache>
                <c:formatCode>General</c:formatCode>
                <c:ptCount val="217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-1106.3723532512813</c:v>
                </c:pt>
                <c:pt idx="117">
                  <c:v>0.2718506</c:v>
                </c:pt>
                <c:pt idx="118">
                  <c:v>1041.7779185116667</c:v>
                </c:pt>
                <c:pt idx="119">
                  <c:v>2083.2839864233333</c:v>
                </c:pt>
                <c:pt idx="120">
                  <c:v>3124.7900543350001</c:v>
                </c:pt>
                <c:pt idx="121">
                  <c:v>4166.2961222466665</c:v>
                </c:pt>
                <c:pt idx="122">
                  <c:v>5207.8021901583334</c:v>
                </c:pt>
                <c:pt idx="123">
                  <c:v>6249.3082580700002</c:v>
                </c:pt>
                <c:pt idx="124">
                  <c:v>7290.814325981667</c:v>
                </c:pt>
                <c:pt idx="125">
                  <c:v>8332.3203938933329</c:v>
                </c:pt>
                <c:pt idx="126">
                  <c:v>9373.8264618049998</c:v>
                </c:pt>
                <c:pt idx="127">
                  <c:v>10415.332529716667</c:v>
                </c:pt>
                <c:pt idx="128">
                  <c:v>11456.838597628333</c:v>
                </c:pt>
                <c:pt idx="129">
                  <c:v>12498.34466554</c:v>
                </c:pt>
                <c:pt idx="130">
                  <c:v>13539.850733451667</c:v>
                </c:pt>
                <c:pt idx="131">
                  <c:v>14581.356801363334</c:v>
                </c:pt>
                <c:pt idx="132">
                  <c:v>15622.862869275001</c:v>
                </c:pt>
                <c:pt idx="133">
                  <c:v>16664.368937186664</c:v>
                </c:pt>
                <c:pt idx="134">
                  <c:v>17705.875005098333</c:v>
                </c:pt>
                <c:pt idx="135">
                  <c:v>18747.381073009998</c:v>
                </c:pt>
                <c:pt idx="136">
                  <c:v>19788.887140921666</c:v>
                </c:pt>
                <c:pt idx="137">
                  <c:v>20830.393208833331</c:v>
                </c:pt>
                <c:pt idx="138">
                  <c:v>21871.899276745</c:v>
                </c:pt>
                <c:pt idx="139">
                  <c:v>22913.405344656665</c:v>
                </c:pt>
                <c:pt idx="140">
                  <c:v>23954.91141256833</c:v>
                </c:pt>
                <c:pt idx="141">
                  <c:v>24996.417480479999</c:v>
                </c:pt>
                <c:pt idx="142">
                  <c:v>26037.923548391664</c:v>
                </c:pt>
                <c:pt idx="143">
                  <c:v>27079.429616303332</c:v>
                </c:pt>
                <c:pt idx="144">
                  <c:v>28120.935684214997</c:v>
                </c:pt>
                <c:pt idx="145">
                  <c:v>29162.441752126666</c:v>
                </c:pt>
                <c:pt idx="146">
                  <c:v>30203.947820038331</c:v>
                </c:pt>
                <c:pt idx="147">
                  <c:v>31245.45388795</c:v>
                </c:pt>
                <c:pt idx="148">
                  <c:v>32286.959955861665</c:v>
                </c:pt>
                <c:pt idx="149">
                  <c:v>33328.466023773333</c:v>
                </c:pt>
                <c:pt idx="150">
                  <c:v>34369.972091684998</c:v>
                </c:pt>
                <c:pt idx="151">
                  <c:v>35411.478159596671</c:v>
                </c:pt>
                <c:pt idx="152">
                  <c:v>36452.984227508336</c:v>
                </c:pt>
                <c:pt idx="153">
                  <c:v>37494.490295420001</c:v>
                </c:pt>
                <c:pt idx="154">
                  <c:v>38535.996363331666</c:v>
                </c:pt>
                <c:pt idx="155">
                  <c:v>39577.502431243338</c:v>
                </c:pt>
                <c:pt idx="156">
                  <c:v>40619.008499155003</c:v>
                </c:pt>
                <c:pt idx="157">
                  <c:v>41660.514567066668</c:v>
                </c:pt>
                <c:pt idx="158">
                  <c:v>42702.020634978333</c:v>
                </c:pt>
                <c:pt idx="159">
                  <c:v>43743.526702890005</c:v>
                </c:pt>
                <c:pt idx="160">
                  <c:v>44785.03277080167</c:v>
                </c:pt>
                <c:pt idx="161">
                  <c:v>45826.538838713335</c:v>
                </c:pt>
                <c:pt idx="162">
                  <c:v>46868.044906625</c:v>
                </c:pt>
                <c:pt idx="163">
                  <c:v>47909.550974536665</c:v>
                </c:pt>
                <c:pt idx="164">
                  <c:v>48951.057042448338</c:v>
                </c:pt>
                <c:pt idx="165">
                  <c:v>49992.563110360003</c:v>
                </c:pt>
                <c:pt idx="166">
                  <c:v>51034.069178271668</c:v>
                </c:pt>
                <c:pt idx="167">
                  <c:v>52075.575246183333</c:v>
                </c:pt>
                <c:pt idx="168">
                  <c:v>53117.081314095005</c:v>
                </c:pt>
                <c:pt idx="169">
                  <c:v>54158.58738200667</c:v>
                </c:pt>
                <c:pt idx="170">
                  <c:v>55200.093449918335</c:v>
                </c:pt>
                <c:pt idx="171">
                  <c:v>56241.59951783</c:v>
                </c:pt>
                <c:pt idx="172">
                  <c:v>57283.105585741665</c:v>
                </c:pt>
                <c:pt idx="173">
                  <c:v>58324.611653653337</c:v>
                </c:pt>
                <c:pt idx="174">
                  <c:v>59366.117721565002</c:v>
                </c:pt>
                <c:pt idx="175">
                  <c:v>60407.623789476667</c:v>
                </c:pt>
                <c:pt idx="176">
                  <c:v>61449.129857388332</c:v>
                </c:pt>
                <c:pt idx="177">
                  <c:v>62490.635925300005</c:v>
                </c:pt>
                <c:pt idx="178">
                  <c:v>63532.14199321167</c:v>
                </c:pt>
                <c:pt idx="179">
                  <c:v>64573.648061123335</c:v>
                </c:pt>
                <c:pt idx="180">
                  <c:v>65615.154129035</c:v>
                </c:pt>
                <c:pt idx="181">
                  <c:v>66656.660196946657</c:v>
                </c:pt>
                <c:pt idx="182">
                  <c:v>67698.16626485833</c:v>
                </c:pt>
                <c:pt idx="183">
                  <c:v>68739.672332769987</c:v>
                </c:pt>
                <c:pt idx="184">
                  <c:v>69781.17840068166</c:v>
                </c:pt>
                <c:pt idx="185">
                  <c:v>70822.684468593332</c:v>
                </c:pt>
                <c:pt idx="186">
                  <c:v>71864.19053650499</c:v>
                </c:pt>
                <c:pt idx="187">
                  <c:v>72905.696604416662</c:v>
                </c:pt>
                <c:pt idx="188">
                  <c:v>73947.202672328334</c:v>
                </c:pt>
                <c:pt idx="189">
                  <c:v>74988.708740239992</c:v>
                </c:pt>
                <c:pt idx="190">
                  <c:v>76030.214808151664</c:v>
                </c:pt>
                <c:pt idx="191">
                  <c:v>77071.720876063322</c:v>
                </c:pt>
                <c:pt idx="192">
                  <c:v>78113.226943974994</c:v>
                </c:pt>
                <c:pt idx="193">
                  <c:v>79154.733011886667</c:v>
                </c:pt>
                <c:pt idx="194">
                  <c:v>80196.239079798324</c:v>
                </c:pt>
                <c:pt idx="195">
                  <c:v>81237.745147709997</c:v>
                </c:pt>
                <c:pt idx="196">
                  <c:v>82279.251215621654</c:v>
                </c:pt>
                <c:pt idx="197">
                  <c:v>83320.757283533327</c:v>
                </c:pt>
                <c:pt idx="198">
                  <c:v>84362.263351444999</c:v>
                </c:pt>
                <c:pt idx="199">
                  <c:v>85403.769419356657</c:v>
                </c:pt>
                <c:pt idx="200">
                  <c:v>86445.275487268329</c:v>
                </c:pt>
                <c:pt idx="201">
                  <c:v>87486.781555180001</c:v>
                </c:pt>
                <c:pt idx="202">
                  <c:v>88528.287623091659</c:v>
                </c:pt>
                <c:pt idx="203">
                  <c:v>89569.793691003331</c:v>
                </c:pt>
                <c:pt idx="204">
                  <c:v>90611.299758914989</c:v>
                </c:pt>
                <c:pt idx="205">
                  <c:v>91652.805826826661</c:v>
                </c:pt>
                <c:pt idx="206">
                  <c:v>92694.311894738334</c:v>
                </c:pt>
                <c:pt idx="207">
                  <c:v>93735.817962649991</c:v>
                </c:pt>
                <c:pt idx="208">
                  <c:v>94777.324030561664</c:v>
                </c:pt>
                <c:pt idx="209">
                  <c:v>95818.830098473321</c:v>
                </c:pt>
                <c:pt idx="210">
                  <c:v>96860.336166384994</c:v>
                </c:pt>
                <c:pt idx="211">
                  <c:v>97901.842234296666</c:v>
                </c:pt>
                <c:pt idx="212">
                  <c:v>98943.348302208324</c:v>
                </c:pt>
                <c:pt idx="213">
                  <c:v>99984.854370119996</c:v>
                </c:pt>
                <c:pt idx="214">
                  <c:v>101026.36043803165</c:v>
                </c:pt>
                <c:pt idx="215">
                  <c:v>102067.86650594333</c:v>
                </c:pt>
                <c:pt idx="216">
                  <c:v>103109.372573855</c:v>
                </c:pt>
              </c:numCache>
            </c:numRef>
          </c:xVal>
          <c:yVal>
            <c:numRef>
              <c:f>'AFL2427'!$F$7:$F$223</c:f>
              <c:numCache>
                <c:formatCode>General</c:formatCode>
                <c:ptCount val="217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-538.56567395555612</c:v>
                </c:pt>
                <c:pt idx="117">
                  <c:v>-0.16986080000000001</c:v>
                </c:pt>
                <c:pt idx="118">
                  <c:v>623.64563803999999</c:v>
                </c:pt>
                <c:pt idx="119">
                  <c:v>1247.4611368800001</c:v>
                </c:pt>
                <c:pt idx="120">
                  <c:v>1871.2766357200001</c:v>
                </c:pt>
                <c:pt idx="121">
                  <c:v>2495.09213456</c:v>
                </c:pt>
                <c:pt idx="122">
                  <c:v>3118.9076334000001</c:v>
                </c:pt>
                <c:pt idx="123">
                  <c:v>3742.7231322399998</c:v>
                </c:pt>
                <c:pt idx="124">
                  <c:v>4366.5386310800004</c:v>
                </c:pt>
                <c:pt idx="125">
                  <c:v>4990.3541299200006</c:v>
                </c:pt>
                <c:pt idx="126">
                  <c:v>5614.1696287600007</c:v>
                </c:pt>
                <c:pt idx="127">
                  <c:v>6237.9851276000009</c:v>
                </c:pt>
                <c:pt idx="128">
                  <c:v>6861.8006264400001</c:v>
                </c:pt>
                <c:pt idx="129">
                  <c:v>7485.6161252800002</c:v>
                </c:pt>
                <c:pt idx="130">
                  <c:v>8109.4316241200004</c:v>
                </c:pt>
                <c:pt idx="131">
                  <c:v>8733.2471229599996</c:v>
                </c:pt>
                <c:pt idx="132">
                  <c:v>9357.0626217999998</c:v>
                </c:pt>
                <c:pt idx="133">
                  <c:v>9980.8781206399999</c:v>
                </c:pt>
                <c:pt idx="134">
                  <c:v>10604.69361948</c:v>
                </c:pt>
                <c:pt idx="135">
                  <c:v>11228.50911832</c:v>
                </c:pt>
                <c:pt idx="136">
                  <c:v>11852.32461716</c:v>
                </c:pt>
                <c:pt idx="137">
                  <c:v>12476.140116</c:v>
                </c:pt>
                <c:pt idx="138">
                  <c:v>13099.955614840001</c:v>
                </c:pt>
                <c:pt idx="139">
                  <c:v>13723.771113679999</c:v>
                </c:pt>
                <c:pt idx="140">
                  <c:v>14347.586612519999</c:v>
                </c:pt>
                <c:pt idx="141">
                  <c:v>14971.402111359999</c:v>
                </c:pt>
                <c:pt idx="142">
                  <c:v>15595.217610199999</c:v>
                </c:pt>
                <c:pt idx="143">
                  <c:v>16219.03310904</c:v>
                </c:pt>
                <c:pt idx="144">
                  <c:v>16842.848607880002</c:v>
                </c:pt>
                <c:pt idx="145">
                  <c:v>17466.66410672</c:v>
                </c:pt>
                <c:pt idx="146">
                  <c:v>18090.479605559998</c:v>
                </c:pt>
                <c:pt idx="147">
                  <c:v>18714.2951044</c:v>
                </c:pt>
                <c:pt idx="148">
                  <c:v>19338.110603239998</c:v>
                </c:pt>
                <c:pt idx="149">
                  <c:v>19961.92610208</c:v>
                </c:pt>
                <c:pt idx="150">
                  <c:v>20585.741600919999</c:v>
                </c:pt>
                <c:pt idx="151">
                  <c:v>21209.557099760001</c:v>
                </c:pt>
                <c:pt idx="152">
                  <c:v>21833.372598599999</c:v>
                </c:pt>
                <c:pt idx="153">
                  <c:v>22457.188097440001</c:v>
                </c:pt>
                <c:pt idx="154">
                  <c:v>23081.003596279999</c:v>
                </c:pt>
                <c:pt idx="155">
                  <c:v>23704.819095120001</c:v>
                </c:pt>
                <c:pt idx="156">
                  <c:v>24328.63459396</c:v>
                </c:pt>
                <c:pt idx="157">
                  <c:v>24952.450092800002</c:v>
                </c:pt>
                <c:pt idx="158">
                  <c:v>25576.26559164</c:v>
                </c:pt>
                <c:pt idx="159">
                  <c:v>26200.081090480002</c:v>
                </c:pt>
                <c:pt idx="160">
                  <c:v>26823.89658932</c:v>
                </c:pt>
                <c:pt idx="161">
                  <c:v>27447.712088159999</c:v>
                </c:pt>
                <c:pt idx="162">
                  <c:v>28071.527587</c:v>
                </c:pt>
                <c:pt idx="163">
                  <c:v>28695.343085839999</c:v>
                </c:pt>
                <c:pt idx="164">
                  <c:v>29319.158584680001</c:v>
                </c:pt>
                <c:pt idx="165">
                  <c:v>29942.974083519999</c:v>
                </c:pt>
                <c:pt idx="166">
                  <c:v>30566.789582360001</c:v>
                </c:pt>
                <c:pt idx="167">
                  <c:v>31190.605081199999</c:v>
                </c:pt>
                <c:pt idx="168">
                  <c:v>31814.420580040001</c:v>
                </c:pt>
                <c:pt idx="169">
                  <c:v>32438.23607888</c:v>
                </c:pt>
                <c:pt idx="170">
                  <c:v>33062.051577719998</c:v>
                </c:pt>
                <c:pt idx="171">
                  <c:v>33685.867076560004</c:v>
                </c:pt>
                <c:pt idx="172">
                  <c:v>34309.682575400002</c:v>
                </c:pt>
                <c:pt idx="173">
                  <c:v>34933.49807424</c:v>
                </c:pt>
                <c:pt idx="174">
                  <c:v>35557.313573079999</c:v>
                </c:pt>
                <c:pt idx="175">
                  <c:v>36181.129071919997</c:v>
                </c:pt>
                <c:pt idx="176">
                  <c:v>36804.944570760003</c:v>
                </c:pt>
                <c:pt idx="177">
                  <c:v>37428.760069600001</c:v>
                </c:pt>
                <c:pt idx="178">
                  <c:v>38052.575568439999</c:v>
                </c:pt>
                <c:pt idx="179">
                  <c:v>38676.391067279998</c:v>
                </c:pt>
                <c:pt idx="180">
                  <c:v>39300.206566120003</c:v>
                </c:pt>
                <c:pt idx="181">
                  <c:v>39924.022064960001</c:v>
                </c:pt>
                <c:pt idx="182">
                  <c:v>40547.8375638</c:v>
                </c:pt>
                <c:pt idx="183">
                  <c:v>41171.653062639998</c:v>
                </c:pt>
                <c:pt idx="184">
                  <c:v>41795.468561480004</c:v>
                </c:pt>
                <c:pt idx="185">
                  <c:v>42419.284060320002</c:v>
                </c:pt>
                <c:pt idx="186">
                  <c:v>43043.09955916</c:v>
                </c:pt>
                <c:pt idx="187">
                  <c:v>43666.915057999999</c:v>
                </c:pt>
                <c:pt idx="188">
                  <c:v>44290.730556840004</c:v>
                </c:pt>
                <c:pt idx="189">
                  <c:v>44914.546055680003</c:v>
                </c:pt>
                <c:pt idx="190">
                  <c:v>45538.361554520001</c:v>
                </c:pt>
                <c:pt idx="191">
                  <c:v>46162.177053359999</c:v>
                </c:pt>
                <c:pt idx="192">
                  <c:v>46785.992552199998</c:v>
                </c:pt>
                <c:pt idx="193">
                  <c:v>47409.808051040003</c:v>
                </c:pt>
                <c:pt idx="194">
                  <c:v>48033.623549880002</c:v>
                </c:pt>
                <c:pt idx="195">
                  <c:v>48657.43904872</c:v>
                </c:pt>
                <c:pt idx="196">
                  <c:v>49281.254547559998</c:v>
                </c:pt>
                <c:pt idx="197">
                  <c:v>49905.070046400004</c:v>
                </c:pt>
                <c:pt idx="198">
                  <c:v>50528.885545240002</c:v>
                </c:pt>
                <c:pt idx="199">
                  <c:v>51152.70104408</c:v>
                </c:pt>
                <c:pt idx="200">
                  <c:v>51776.516542919999</c:v>
                </c:pt>
                <c:pt idx="201">
                  <c:v>52400.332041760004</c:v>
                </c:pt>
                <c:pt idx="202">
                  <c:v>53024.147540600003</c:v>
                </c:pt>
                <c:pt idx="203">
                  <c:v>53647.963039440001</c:v>
                </c:pt>
                <c:pt idx="204">
                  <c:v>54271.778538279999</c:v>
                </c:pt>
                <c:pt idx="205">
                  <c:v>54895.594037119998</c:v>
                </c:pt>
                <c:pt idx="206">
                  <c:v>55519.409535960003</c:v>
                </c:pt>
                <c:pt idx="207">
                  <c:v>56143.225034800002</c:v>
                </c:pt>
                <c:pt idx="208">
                  <c:v>56767.04053364</c:v>
                </c:pt>
                <c:pt idx="209">
                  <c:v>57390.856032479998</c:v>
                </c:pt>
                <c:pt idx="210">
                  <c:v>58014.671531320004</c:v>
                </c:pt>
                <c:pt idx="211">
                  <c:v>58638.487030160002</c:v>
                </c:pt>
                <c:pt idx="212">
                  <c:v>59262.302529000001</c:v>
                </c:pt>
                <c:pt idx="213">
                  <c:v>59886.118027839999</c:v>
                </c:pt>
                <c:pt idx="214">
                  <c:v>60509.933526680004</c:v>
                </c:pt>
                <c:pt idx="215">
                  <c:v>61133.749025520003</c:v>
                </c:pt>
                <c:pt idx="216">
                  <c:v>61757.564524360001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21744"/>
        <c:axId val="310715864"/>
      </c:scatterChart>
      <c:valAx>
        <c:axId val="31072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15864"/>
        <c:crosses val="autoZero"/>
        <c:crossBetween val="midCat"/>
      </c:valAx>
      <c:valAx>
        <c:axId val="310715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1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'AFL2415'!$E$8:$E$219</c:f>
              <c:numCache>
                <c:formatCode>General</c:formatCode>
                <c:ptCount val="212"/>
                <c:pt idx="0">
                  <c:v>91843.46</c:v>
                </c:pt>
                <c:pt idx="1">
                  <c:v>91036.228333333333</c:v>
                </c:pt>
                <c:pt idx="2">
                  <c:v>90228.996666666673</c:v>
                </c:pt>
                <c:pt idx="3">
                  <c:v>89421.764999999999</c:v>
                </c:pt>
                <c:pt idx="4">
                  <c:v>88614.53333333334</c:v>
                </c:pt>
                <c:pt idx="5">
                  <c:v>87807.301666666666</c:v>
                </c:pt>
                <c:pt idx="6">
                  <c:v>87000.07</c:v>
                </c:pt>
                <c:pt idx="7">
                  <c:v>86192.838333333333</c:v>
                </c:pt>
                <c:pt idx="8">
                  <c:v>85385.606666666674</c:v>
                </c:pt>
                <c:pt idx="9">
                  <c:v>84578.375</c:v>
                </c:pt>
                <c:pt idx="10">
                  <c:v>83771.143333333341</c:v>
                </c:pt>
                <c:pt idx="11">
                  <c:v>82963.911666666667</c:v>
                </c:pt>
                <c:pt idx="12">
                  <c:v>82156.680000000008</c:v>
                </c:pt>
                <c:pt idx="13">
                  <c:v>81349.448333333334</c:v>
                </c:pt>
                <c:pt idx="14">
                  <c:v>80542.216666666674</c:v>
                </c:pt>
                <c:pt idx="15">
                  <c:v>79734.985000000001</c:v>
                </c:pt>
                <c:pt idx="16">
                  <c:v>78927.753333333341</c:v>
                </c:pt>
                <c:pt idx="17">
                  <c:v>78120.521666666667</c:v>
                </c:pt>
                <c:pt idx="18">
                  <c:v>77313.290000000008</c:v>
                </c:pt>
                <c:pt idx="19">
                  <c:v>76506.058333333334</c:v>
                </c:pt>
                <c:pt idx="20">
                  <c:v>75698.826666666675</c:v>
                </c:pt>
                <c:pt idx="21">
                  <c:v>74891.595000000001</c:v>
                </c:pt>
                <c:pt idx="22">
                  <c:v>74084.363333333342</c:v>
                </c:pt>
                <c:pt idx="23">
                  <c:v>73277.131666666668</c:v>
                </c:pt>
                <c:pt idx="24">
                  <c:v>72469.899999999994</c:v>
                </c:pt>
                <c:pt idx="25">
                  <c:v>71662.668333333335</c:v>
                </c:pt>
                <c:pt idx="26">
                  <c:v>70855.436666666676</c:v>
                </c:pt>
                <c:pt idx="27">
                  <c:v>70048.205000000002</c:v>
                </c:pt>
                <c:pt idx="28">
                  <c:v>69240.973333333328</c:v>
                </c:pt>
                <c:pt idx="29">
                  <c:v>68433.741666666669</c:v>
                </c:pt>
                <c:pt idx="30">
                  <c:v>67626.510000000009</c:v>
                </c:pt>
                <c:pt idx="31">
                  <c:v>66819.278333333335</c:v>
                </c:pt>
                <c:pt idx="32">
                  <c:v>66012.046666666662</c:v>
                </c:pt>
                <c:pt idx="33">
                  <c:v>65204.815000000002</c:v>
                </c:pt>
                <c:pt idx="34">
                  <c:v>64397.583333333328</c:v>
                </c:pt>
                <c:pt idx="35">
                  <c:v>63590.351666666669</c:v>
                </c:pt>
                <c:pt idx="36">
                  <c:v>62783.119999999995</c:v>
                </c:pt>
                <c:pt idx="37">
                  <c:v>61975.888333333336</c:v>
                </c:pt>
                <c:pt idx="38">
                  <c:v>61168.656666666662</c:v>
                </c:pt>
                <c:pt idx="39">
                  <c:v>60361.425000000003</c:v>
                </c:pt>
                <c:pt idx="40">
                  <c:v>59554.193333333329</c:v>
                </c:pt>
                <c:pt idx="41">
                  <c:v>58746.961666666662</c:v>
                </c:pt>
                <c:pt idx="42">
                  <c:v>57939.729999999996</c:v>
                </c:pt>
                <c:pt idx="43">
                  <c:v>57132.498333333329</c:v>
                </c:pt>
                <c:pt idx="44">
                  <c:v>56325.266666666663</c:v>
                </c:pt>
                <c:pt idx="45">
                  <c:v>55518.034999999996</c:v>
                </c:pt>
                <c:pt idx="46">
                  <c:v>54710.80333333333</c:v>
                </c:pt>
                <c:pt idx="47">
                  <c:v>53903.571666666663</c:v>
                </c:pt>
                <c:pt idx="48">
                  <c:v>53096.34</c:v>
                </c:pt>
                <c:pt idx="49">
                  <c:v>52211.405530843331</c:v>
                </c:pt>
                <c:pt idx="50">
                  <c:v>51326.471061686665</c:v>
                </c:pt>
                <c:pt idx="51">
                  <c:v>50441.536592529999</c:v>
                </c:pt>
                <c:pt idx="52">
                  <c:v>49556.602123373334</c:v>
                </c:pt>
                <c:pt idx="53">
                  <c:v>48671.667654216668</c:v>
                </c:pt>
                <c:pt idx="54">
                  <c:v>47786.733185059995</c:v>
                </c:pt>
                <c:pt idx="55">
                  <c:v>46901.798715903329</c:v>
                </c:pt>
                <c:pt idx="56">
                  <c:v>46016.864246746663</c:v>
                </c:pt>
                <c:pt idx="57">
                  <c:v>45131.929777589998</c:v>
                </c:pt>
                <c:pt idx="58">
                  <c:v>44246.995308433332</c:v>
                </c:pt>
                <c:pt idx="59">
                  <c:v>43362.060839276666</c:v>
                </c:pt>
                <c:pt idx="60">
                  <c:v>42477.126370120001</c:v>
                </c:pt>
                <c:pt idx="61">
                  <c:v>41592.191900963327</c:v>
                </c:pt>
                <c:pt idx="62">
                  <c:v>40707.257431806662</c:v>
                </c:pt>
                <c:pt idx="63">
                  <c:v>39822.322962649996</c:v>
                </c:pt>
                <c:pt idx="64">
                  <c:v>38937.38849349333</c:v>
                </c:pt>
                <c:pt idx="65">
                  <c:v>38052.454024336665</c:v>
                </c:pt>
                <c:pt idx="66">
                  <c:v>37167.519555179999</c:v>
                </c:pt>
                <c:pt idx="67">
                  <c:v>36282.585086023333</c:v>
                </c:pt>
                <c:pt idx="68">
                  <c:v>35397.650616866667</c:v>
                </c:pt>
                <c:pt idx="69">
                  <c:v>34512.716147710002</c:v>
                </c:pt>
                <c:pt idx="70">
                  <c:v>33627.781678553336</c:v>
                </c:pt>
                <c:pt idx="71">
                  <c:v>32742.847209396667</c:v>
                </c:pt>
                <c:pt idx="72">
                  <c:v>31857.912740240001</c:v>
                </c:pt>
                <c:pt idx="73">
                  <c:v>30972.978271083335</c:v>
                </c:pt>
                <c:pt idx="74">
                  <c:v>30088.043801926666</c:v>
                </c:pt>
                <c:pt idx="75">
                  <c:v>29203.10933277</c:v>
                </c:pt>
                <c:pt idx="76">
                  <c:v>28318.174863613334</c:v>
                </c:pt>
                <c:pt idx="77">
                  <c:v>27433.240394456669</c:v>
                </c:pt>
                <c:pt idx="78">
                  <c:v>26548.305925299999</c:v>
                </c:pt>
                <c:pt idx="79">
                  <c:v>25663.371456143333</c:v>
                </c:pt>
                <c:pt idx="80">
                  <c:v>24778.436986986668</c:v>
                </c:pt>
                <c:pt idx="81">
                  <c:v>23893.502517830002</c:v>
                </c:pt>
                <c:pt idx="82">
                  <c:v>23008.568048673336</c:v>
                </c:pt>
                <c:pt idx="83">
                  <c:v>22123.633579516667</c:v>
                </c:pt>
                <c:pt idx="84">
                  <c:v>21238.699110360001</c:v>
                </c:pt>
                <c:pt idx="85">
                  <c:v>20353.764641203335</c:v>
                </c:pt>
                <c:pt idx="86">
                  <c:v>19468.83017204667</c:v>
                </c:pt>
                <c:pt idx="87">
                  <c:v>18583.895702890004</c:v>
                </c:pt>
                <c:pt idx="88">
                  <c:v>17698.961233733338</c:v>
                </c:pt>
                <c:pt idx="89">
                  <c:v>16814.026764576673</c:v>
                </c:pt>
                <c:pt idx="90">
                  <c:v>15929.09229542</c:v>
                </c:pt>
                <c:pt idx="91">
                  <c:v>15044.157826263334</c:v>
                </c:pt>
                <c:pt idx="92">
                  <c:v>14159.223357106668</c:v>
                </c:pt>
                <c:pt idx="93">
                  <c:v>13274.288887950002</c:v>
                </c:pt>
                <c:pt idx="94">
                  <c:v>12389.354418793337</c:v>
                </c:pt>
                <c:pt idx="95">
                  <c:v>11504.419949636671</c:v>
                </c:pt>
                <c:pt idx="96">
                  <c:v>10619.485480480005</c:v>
                </c:pt>
                <c:pt idx="97">
                  <c:v>9734.5510113233395</c:v>
                </c:pt>
                <c:pt idx="98">
                  <c:v>8849.6165421666738</c:v>
                </c:pt>
                <c:pt idx="99">
                  <c:v>7964.6820730100007</c:v>
                </c:pt>
                <c:pt idx="100">
                  <c:v>7079.747603853335</c:v>
                </c:pt>
                <c:pt idx="101">
                  <c:v>6194.8131346966693</c:v>
                </c:pt>
                <c:pt idx="102">
                  <c:v>5309.8786655400036</c:v>
                </c:pt>
                <c:pt idx="103">
                  <c:v>4424.9441963833378</c:v>
                </c:pt>
                <c:pt idx="104">
                  <c:v>3540.0097272266721</c:v>
                </c:pt>
                <c:pt idx="105">
                  <c:v>2655.0752580700064</c:v>
                </c:pt>
                <c:pt idx="106">
                  <c:v>1770.1407889133407</c:v>
                </c:pt>
                <c:pt idx="107">
                  <c:v>885.20631975667493</c:v>
                </c:pt>
                <c:pt idx="108">
                  <c:v>0.27185060000192607</c:v>
                </c:pt>
                <c:pt idx="109">
                  <c:v>-884.6626185566638</c:v>
                </c:pt>
                <c:pt idx="110">
                  <c:v>-1769.5970877133295</c:v>
                </c:pt>
                <c:pt idx="111">
                  <c:v>-2654.5315568699953</c:v>
                </c:pt>
                <c:pt idx="112">
                  <c:v>-3539.466026026661</c:v>
                </c:pt>
                <c:pt idx="113">
                  <c:v>-4424.4004951833267</c:v>
                </c:pt>
                <c:pt idx="114">
                  <c:v>-5309.3349643399924</c:v>
                </c:pt>
                <c:pt idx="115">
                  <c:v>-6194.2694334966582</c:v>
                </c:pt>
                <c:pt idx="116">
                  <c:v>-7079.2039026533239</c:v>
                </c:pt>
                <c:pt idx="117">
                  <c:v>-7964.1383718099969</c:v>
                </c:pt>
                <c:pt idx="118">
                  <c:v>-8849.0728409666626</c:v>
                </c:pt>
                <c:pt idx="119">
                  <c:v>-9734.0073101233284</c:v>
                </c:pt>
                <c:pt idx="120">
                  <c:v>-10618.941779279994</c:v>
                </c:pt>
                <c:pt idx="121">
                  <c:v>-11503.87624843666</c:v>
                </c:pt>
                <c:pt idx="122">
                  <c:v>-12388.810717593326</c:v>
                </c:pt>
                <c:pt idx="123">
                  <c:v>-13273.745186749991</c:v>
                </c:pt>
                <c:pt idx="124">
                  <c:v>-14158.679655906657</c:v>
                </c:pt>
                <c:pt idx="125">
                  <c:v>-15043.614125063323</c:v>
                </c:pt>
                <c:pt idx="126">
                  <c:v>-15928.548594219988</c:v>
                </c:pt>
                <c:pt idx="127">
                  <c:v>-16813.483063376654</c:v>
                </c:pt>
                <c:pt idx="128">
                  <c:v>-17698.41753253332</c:v>
                </c:pt>
                <c:pt idx="129">
                  <c:v>-18583.352001689986</c:v>
                </c:pt>
                <c:pt idx="130">
                  <c:v>-19468.286470846651</c:v>
                </c:pt>
                <c:pt idx="131">
                  <c:v>-20353.220940003332</c:v>
                </c:pt>
                <c:pt idx="132">
                  <c:v>-21238.155409159997</c:v>
                </c:pt>
                <c:pt idx="133">
                  <c:v>-22123.089878316663</c:v>
                </c:pt>
                <c:pt idx="134">
                  <c:v>-23008.024347473329</c:v>
                </c:pt>
                <c:pt idx="135">
                  <c:v>-23892.958816629995</c:v>
                </c:pt>
                <c:pt idx="136">
                  <c:v>-24777.89328578666</c:v>
                </c:pt>
                <c:pt idx="137">
                  <c:v>-25662.827754943326</c:v>
                </c:pt>
                <c:pt idx="138">
                  <c:v>-26547.762224099992</c:v>
                </c:pt>
                <c:pt idx="139">
                  <c:v>-27432.696693256657</c:v>
                </c:pt>
                <c:pt idx="140">
                  <c:v>-28317.631162413323</c:v>
                </c:pt>
                <c:pt idx="141">
                  <c:v>-29202.565631569989</c:v>
                </c:pt>
                <c:pt idx="142">
                  <c:v>-30087.500100726655</c:v>
                </c:pt>
                <c:pt idx="143">
                  <c:v>-30972.43456988332</c:v>
                </c:pt>
                <c:pt idx="144">
                  <c:v>-31857.369039039986</c:v>
                </c:pt>
                <c:pt idx="145">
                  <c:v>-32742.303508196652</c:v>
                </c:pt>
                <c:pt idx="146">
                  <c:v>-33627.237977353318</c:v>
                </c:pt>
                <c:pt idx="147">
                  <c:v>-34512.172446509983</c:v>
                </c:pt>
                <c:pt idx="148">
                  <c:v>-35397.106915666649</c:v>
                </c:pt>
                <c:pt idx="149">
                  <c:v>-36282.041384823329</c:v>
                </c:pt>
                <c:pt idx="150">
                  <c:v>-37166.975853979995</c:v>
                </c:pt>
                <c:pt idx="151">
                  <c:v>-38051.910323136661</c:v>
                </c:pt>
                <c:pt idx="152">
                  <c:v>-38936.844792293326</c:v>
                </c:pt>
                <c:pt idx="153">
                  <c:v>-39821.779261449992</c:v>
                </c:pt>
                <c:pt idx="154">
                  <c:v>-40706.713730606658</c:v>
                </c:pt>
                <c:pt idx="155">
                  <c:v>-41591.648199763324</c:v>
                </c:pt>
                <c:pt idx="156">
                  <c:v>-42476.582668919989</c:v>
                </c:pt>
                <c:pt idx="157">
                  <c:v>-43361.517138076655</c:v>
                </c:pt>
                <c:pt idx="158">
                  <c:v>-44246.451607233321</c:v>
                </c:pt>
                <c:pt idx="159">
                  <c:v>-45131.386076389987</c:v>
                </c:pt>
                <c:pt idx="160">
                  <c:v>-46016.320545546652</c:v>
                </c:pt>
                <c:pt idx="161">
                  <c:v>-46901.255014703318</c:v>
                </c:pt>
                <c:pt idx="162">
                  <c:v>-47786.189483859984</c:v>
                </c:pt>
                <c:pt idx="163">
                  <c:v>-48671.123953016649</c:v>
                </c:pt>
                <c:pt idx="164">
                  <c:v>-49556.058422173315</c:v>
                </c:pt>
                <c:pt idx="165">
                  <c:v>-50440.992891329981</c:v>
                </c:pt>
                <c:pt idx="166">
                  <c:v>-51325.927360486647</c:v>
                </c:pt>
                <c:pt idx="167">
                  <c:v>-52210.861829643327</c:v>
                </c:pt>
                <c:pt idx="168">
                  <c:v>-53095.796298799993</c:v>
                </c:pt>
                <c:pt idx="169">
                  <c:v>-53980.730767956658</c:v>
                </c:pt>
                <c:pt idx="170">
                  <c:v>-54865.665237113324</c:v>
                </c:pt>
                <c:pt idx="171">
                  <c:v>-55750.59970626999</c:v>
                </c:pt>
                <c:pt idx="172">
                  <c:v>-56635.534175426656</c:v>
                </c:pt>
                <c:pt idx="173">
                  <c:v>-57520.468644583321</c:v>
                </c:pt>
                <c:pt idx="174">
                  <c:v>-58405.403113739987</c:v>
                </c:pt>
                <c:pt idx="175">
                  <c:v>-59290.337582896653</c:v>
                </c:pt>
                <c:pt idx="176">
                  <c:v>-60175.272052053318</c:v>
                </c:pt>
                <c:pt idx="177">
                  <c:v>-61060.206521209984</c:v>
                </c:pt>
                <c:pt idx="178">
                  <c:v>-61945.14099036665</c:v>
                </c:pt>
                <c:pt idx="179">
                  <c:v>-62830.075459523316</c:v>
                </c:pt>
                <c:pt idx="180">
                  <c:v>-63715.009928679981</c:v>
                </c:pt>
                <c:pt idx="181">
                  <c:v>-64599.944397836647</c:v>
                </c:pt>
                <c:pt idx="182">
                  <c:v>-65484.878866993313</c:v>
                </c:pt>
                <c:pt idx="183">
                  <c:v>-66369.813336149979</c:v>
                </c:pt>
                <c:pt idx="184">
                  <c:v>-67254.747805306644</c:v>
                </c:pt>
                <c:pt idx="185">
                  <c:v>-68139.68227446331</c:v>
                </c:pt>
                <c:pt idx="186">
                  <c:v>-69024.61674361999</c:v>
                </c:pt>
                <c:pt idx="187">
                  <c:v>-69909.551212776656</c:v>
                </c:pt>
                <c:pt idx="188">
                  <c:v>-70794.485681933322</c:v>
                </c:pt>
                <c:pt idx="189">
                  <c:v>-71679.420151089987</c:v>
                </c:pt>
                <c:pt idx="190">
                  <c:v>-72564.354620246653</c:v>
                </c:pt>
                <c:pt idx="191">
                  <c:v>-73449.289089403319</c:v>
                </c:pt>
                <c:pt idx="192">
                  <c:v>-74334.223558559985</c:v>
                </c:pt>
                <c:pt idx="193">
                  <c:v>-75219.15802771665</c:v>
                </c:pt>
                <c:pt idx="194">
                  <c:v>-76104.092496873316</c:v>
                </c:pt>
                <c:pt idx="195">
                  <c:v>-76989.026966029982</c:v>
                </c:pt>
                <c:pt idx="196">
                  <c:v>-77873.961435186648</c:v>
                </c:pt>
                <c:pt idx="197">
                  <c:v>-78758.895904343313</c:v>
                </c:pt>
                <c:pt idx="198">
                  <c:v>-79643.830373499979</c:v>
                </c:pt>
                <c:pt idx="199">
                  <c:v>-80528.764842656645</c:v>
                </c:pt>
                <c:pt idx="200">
                  <c:v>-81413.69931181331</c:v>
                </c:pt>
                <c:pt idx="201">
                  <c:v>-82298.633780969976</c:v>
                </c:pt>
                <c:pt idx="202">
                  <c:v>-83183.568250126642</c:v>
                </c:pt>
                <c:pt idx="203">
                  <c:v>-84068.502719283308</c:v>
                </c:pt>
                <c:pt idx="204">
                  <c:v>-84953.437188439973</c:v>
                </c:pt>
                <c:pt idx="205">
                  <c:v>-85838.371657596639</c:v>
                </c:pt>
                <c:pt idx="206">
                  <c:v>-86723.306126753305</c:v>
                </c:pt>
                <c:pt idx="207">
                  <c:v>-87608.240595909971</c:v>
                </c:pt>
                <c:pt idx="208">
                  <c:v>-88493.175065066636</c:v>
                </c:pt>
                <c:pt idx="209">
                  <c:v>-89378.109534223302</c:v>
                </c:pt>
                <c:pt idx="210">
                  <c:v>-90263.044003379968</c:v>
                </c:pt>
                <c:pt idx="211">
                  <c:v>-91147.978472536633</c:v>
                </c:pt>
              </c:numCache>
            </c:numRef>
          </c:xVal>
          <c:yVal>
            <c:numRef>
              <c:f>'AFL2415'!$F$8:$F$219</c:f>
              <c:numCache>
                <c:formatCode>General</c:formatCode>
                <c:ptCount val="212"/>
                <c:pt idx="0">
                  <c:v>-77627.820000000007</c:v>
                </c:pt>
                <c:pt idx="1">
                  <c:v>-76944.980416666673</c:v>
                </c:pt>
                <c:pt idx="2">
                  <c:v>-76262.140833333338</c:v>
                </c:pt>
                <c:pt idx="3">
                  <c:v>-75579.301250000004</c:v>
                </c:pt>
                <c:pt idx="4">
                  <c:v>-74896.46166666667</c:v>
                </c:pt>
                <c:pt idx="5">
                  <c:v>-74213.622083333335</c:v>
                </c:pt>
                <c:pt idx="6">
                  <c:v>-73530.782500000001</c:v>
                </c:pt>
                <c:pt idx="7">
                  <c:v>-72847.942916666667</c:v>
                </c:pt>
                <c:pt idx="8">
                  <c:v>-72165.103333333333</c:v>
                </c:pt>
                <c:pt idx="9">
                  <c:v>-71482.263749999998</c:v>
                </c:pt>
                <c:pt idx="10">
                  <c:v>-70799.424166666664</c:v>
                </c:pt>
                <c:pt idx="11">
                  <c:v>-70116.584583333344</c:v>
                </c:pt>
                <c:pt idx="12">
                  <c:v>-69433.74500000001</c:v>
                </c:pt>
                <c:pt idx="13">
                  <c:v>-68750.905416666676</c:v>
                </c:pt>
                <c:pt idx="14">
                  <c:v>-68068.065833333341</c:v>
                </c:pt>
                <c:pt idx="15">
                  <c:v>-67385.226250000007</c:v>
                </c:pt>
                <c:pt idx="16">
                  <c:v>-66702.386666666673</c:v>
                </c:pt>
                <c:pt idx="17">
                  <c:v>-66019.547083333338</c:v>
                </c:pt>
                <c:pt idx="18">
                  <c:v>-65336.707500000004</c:v>
                </c:pt>
                <c:pt idx="19">
                  <c:v>-64653.86791666667</c:v>
                </c:pt>
                <c:pt idx="20">
                  <c:v>-63971.028333333335</c:v>
                </c:pt>
                <c:pt idx="21">
                  <c:v>-63288.188750000001</c:v>
                </c:pt>
                <c:pt idx="22">
                  <c:v>-62605.349166666667</c:v>
                </c:pt>
                <c:pt idx="23">
                  <c:v>-61922.509583333333</c:v>
                </c:pt>
                <c:pt idx="24">
                  <c:v>-61239.67</c:v>
                </c:pt>
                <c:pt idx="25">
                  <c:v>-60556.830416666664</c:v>
                </c:pt>
                <c:pt idx="26">
                  <c:v>-59873.99083333333</c:v>
                </c:pt>
                <c:pt idx="27">
                  <c:v>-59191.151249999995</c:v>
                </c:pt>
                <c:pt idx="28">
                  <c:v>-58508.311666666661</c:v>
                </c:pt>
                <c:pt idx="29">
                  <c:v>-57825.472083333334</c:v>
                </c:pt>
                <c:pt idx="30">
                  <c:v>-57142.6325</c:v>
                </c:pt>
                <c:pt idx="31">
                  <c:v>-56459.792916666665</c:v>
                </c:pt>
                <c:pt idx="32">
                  <c:v>-55776.953333333331</c:v>
                </c:pt>
                <c:pt idx="33">
                  <c:v>-55094.113749999997</c:v>
                </c:pt>
                <c:pt idx="34">
                  <c:v>-54411.27416666667</c:v>
                </c:pt>
                <c:pt idx="35">
                  <c:v>-53728.434583333335</c:v>
                </c:pt>
                <c:pt idx="36">
                  <c:v>-53045.595000000001</c:v>
                </c:pt>
                <c:pt idx="37">
                  <c:v>-52362.755416666667</c:v>
                </c:pt>
                <c:pt idx="38">
                  <c:v>-51679.915833333333</c:v>
                </c:pt>
                <c:pt idx="39">
                  <c:v>-50997.076249999998</c:v>
                </c:pt>
                <c:pt idx="40">
                  <c:v>-50314.236666666664</c:v>
                </c:pt>
                <c:pt idx="41">
                  <c:v>-49631.39708333333</c:v>
                </c:pt>
                <c:pt idx="42">
                  <c:v>-48948.557499999995</c:v>
                </c:pt>
                <c:pt idx="43">
                  <c:v>-48265.717916666661</c:v>
                </c:pt>
                <c:pt idx="44">
                  <c:v>-47582.878333333327</c:v>
                </c:pt>
                <c:pt idx="45">
                  <c:v>-46900.038749999992</c:v>
                </c:pt>
                <c:pt idx="46">
                  <c:v>-46217.199166666658</c:v>
                </c:pt>
                <c:pt idx="47">
                  <c:v>-45534.359583333324</c:v>
                </c:pt>
                <c:pt idx="48">
                  <c:v>-44851.519999999997</c:v>
                </c:pt>
                <c:pt idx="49">
                  <c:v>-44103.99749768</c:v>
                </c:pt>
                <c:pt idx="50">
                  <c:v>-43356.474995359997</c:v>
                </c:pt>
                <c:pt idx="51">
                  <c:v>-42608.95249304</c:v>
                </c:pt>
                <c:pt idx="52">
                  <c:v>-41861.429990719997</c:v>
                </c:pt>
                <c:pt idx="53">
                  <c:v>-41113.9074884</c:v>
                </c:pt>
                <c:pt idx="54">
                  <c:v>-40366.384986079996</c:v>
                </c:pt>
                <c:pt idx="55">
                  <c:v>-39618.86248376</c:v>
                </c:pt>
                <c:pt idx="56">
                  <c:v>-38871.339981439996</c:v>
                </c:pt>
                <c:pt idx="57">
                  <c:v>-38123.81747912</c:v>
                </c:pt>
                <c:pt idx="58">
                  <c:v>-37376.294976799996</c:v>
                </c:pt>
                <c:pt idx="59">
                  <c:v>-36628.77247448</c:v>
                </c:pt>
                <c:pt idx="60">
                  <c:v>-35881.249972159996</c:v>
                </c:pt>
                <c:pt idx="61">
                  <c:v>-35133.72746984</c:v>
                </c:pt>
                <c:pt idx="62">
                  <c:v>-34386.204967519996</c:v>
                </c:pt>
                <c:pt idx="63">
                  <c:v>-33638.6824652</c:v>
                </c:pt>
                <c:pt idx="64">
                  <c:v>-32891.159962879996</c:v>
                </c:pt>
                <c:pt idx="65">
                  <c:v>-32143.637460559999</c:v>
                </c:pt>
                <c:pt idx="66">
                  <c:v>-31396.114958239996</c:v>
                </c:pt>
                <c:pt idx="67">
                  <c:v>-30648.592455919999</c:v>
                </c:pt>
                <c:pt idx="68">
                  <c:v>-29901.069953599996</c:v>
                </c:pt>
                <c:pt idx="69">
                  <c:v>-29153.547451279999</c:v>
                </c:pt>
                <c:pt idx="70">
                  <c:v>-28406.024948959999</c:v>
                </c:pt>
                <c:pt idx="71">
                  <c:v>-27658.502446639999</c:v>
                </c:pt>
                <c:pt idx="72">
                  <c:v>-26910.979944319999</c:v>
                </c:pt>
                <c:pt idx="73">
                  <c:v>-26163.457441999999</c:v>
                </c:pt>
                <c:pt idx="74">
                  <c:v>-25415.934939679999</c:v>
                </c:pt>
                <c:pt idx="75">
                  <c:v>-24668.412437359999</c:v>
                </c:pt>
                <c:pt idx="76">
                  <c:v>-23920.889935039999</c:v>
                </c:pt>
                <c:pt idx="77">
                  <c:v>-23173.367432719999</c:v>
                </c:pt>
                <c:pt idx="78">
                  <c:v>-22425.844930399999</c:v>
                </c:pt>
                <c:pt idx="79">
                  <c:v>-21678.322428079999</c:v>
                </c:pt>
                <c:pt idx="80">
                  <c:v>-20930.799925759999</c:v>
                </c:pt>
                <c:pt idx="81">
                  <c:v>-20183.277423439999</c:v>
                </c:pt>
                <c:pt idx="82">
                  <c:v>-19435.754921119998</c:v>
                </c:pt>
                <c:pt idx="83">
                  <c:v>-18688.232418799998</c:v>
                </c:pt>
                <c:pt idx="84">
                  <c:v>-17940.709916479998</c:v>
                </c:pt>
                <c:pt idx="85">
                  <c:v>-17193.187414159998</c:v>
                </c:pt>
                <c:pt idx="86">
                  <c:v>-16445.664911839998</c:v>
                </c:pt>
                <c:pt idx="87">
                  <c:v>-15698.142409519998</c:v>
                </c:pt>
                <c:pt idx="88">
                  <c:v>-14950.619907199998</c:v>
                </c:pt>
                <c:pt idx="89">
                  <c:v>-14203.097404879998</c:v>
                </c:pt>
                <c:pt idx="90">
                  <c:v>-13455.574902559998</c:v>
                </c:pt>
                <c:pt idx="91">
                  <c:v>-12708.052400239998</c:v>
                </c:pt>
                <c:pt idx="92">
                  <c:v>-11960.529897920002</c:v>
                </c:pt>
                <c:pt idx="93">
                  <c:v>-11213.007395599998</c:v>
                </c:pt>
                <c:pt idx="94">
                  <c:v>-10465.484893280001</c:v>
                </c:pt>
                <c:pt idx="95">
                  <c:v>-9717.9623909599977</c:v>
                </c:pt>
                <c:pt idx="96">
                  <c:v>-8970.4398886400013</c:v>
                </c:pt>
                <c:pt idx="97">
                  <c:v>-8222.9173863199976</c:v>
                </c:pt>
                <c:pt idx="98">
                  <c:v>-7475.3948840000012</c:v>
                </c:pt>
                <c:pt idx="99">
                  <c:v>-6727.8723816799975</c:v>
                </c:pt>
                <c:pt idx="100">
                  <c:v>-5980.3498793600011</c:v>
                </c:pt>
                <c:pt idx="101">
                  <c:v>-5232.8273770399974</c:v>
                </c:pt>
                <c:pt idx="102">
                  <c:v>-4485.304874720001</c:v>
                </c:pt>
                <c:pt idx="103">
                  <c:v>-3737.7823723999973</c:v>
                </c:pt>
                <c:pt idx="104">
                  <c:v>-2990.2598700800008</c:v>
                </c:pt>
                <c:pt idx="105">
                  <c:v>-2242.7373677599971</c:v>
                </c:pt>
                <c:pt idx="106">
                  <c:v>-1495.2148654400007</c:v>
                </c:pt>
                <c:pt idx="107">
                  <c:v>-747.69236311999703</c:v>
                </c:pt>
                <c:pt idx="108">
                  <c:v>-0.1698608000006061</c:v>
                </c:pt>
                <c:pt idx="109">
                  <c:v>747.35264152000309</c:v>
                </c:pt>
                <c:pt idx="110">
                  <c:v>1494.8751438399995</c:v>
                </c:pt>
                <c:pt idx="111">
                  <c:v>2242.3976461600032</c:v>
                </c:pt>
                <c:pt idx="112">
                  <c:v>2989.9201484799996</c:v>
                </c:pt>
                <c:pt idx="113">
                  <c:v>3737.442650799996</c:v>
                </c:pt>
                <c:pt idx="114">
                  <c:v>4484.9651531199997</c:v>
                </c:pt>
                <c:pt idx="115">
                  <c:v>5232.4876554399962</c:v>
                </c:pt>
                <c:pt idx="116">
                  <c:v>5980.0101577599999</c:v>
                </c:pt>
                <c:pt idx="117">
                  <c:v>6727.5326600799963</c:v>
                </c:pt>
                <c:pt idx="118">
                  <c:v>7475.0551624</c:v>
                </c:pt>
                <c:pt idx="119">
                  <c:v>8222.5776647199964</c:v>
                </c:pt>
                <c:pt idx="120">
                  <c:v>8970.1001670400001</c:v>
                </c:pt>
                <c:pt idx="121">
                  <c:v>9717.6226693599965</c:v>
                </c:pt>
                <c:pt idx="122">
                  <c:v>10465.14517168</c:v>
                </c:pt>
                <c:pt idx="123">
                  <c:v>11212.667673999997</c:v>
                </c:pt>
                <c:pt idx="124">
                  <c:v>11960.19017632</c:v>
                </c:pt>
                <c:pt idx="125">
                  <c:v>12707.712678639997</c:v>
                </c:pt>
                <c:pt idx="126">
                  <c:v>13455.23518096</c:v>
                </c:pt>
                <c:pt idx="127">
                  <c:v>14202.757683279997</c:v>
                </c:pt>
                <c:pt idx="128">
                  <c:v>14950.280185600001</c:v>
                </c:pt>
                <c:pt idx="129">
                  <c:v>15697.802687919997</c:v>
                </c:pt>
                <c:pt idx="130">
                  <c:v>16445.325190240001</c:v>
                </c:pt>
                <c:pt idx="131">
                  <c:v>17192.847692559997</c:v>
                </c:pt>
                <c:pt idx="132">
                  <c:v>17940.370194880001</c:v>
                </c:pt>
                <c:pt idx="133">
                  <c:v>18687.892697199997</c:v>
                </c:pt>
                <c:pt idx="134">
                  <c:v>19435.415199520001</c:v>
                </c:pt>
                <c:pt idx="135">
                  <c:v>20182.937701839997</c:v>
                </c:pt>
                <c:pt idx="136">
                  <c:v>20930.460204159994</c:v>
                </c:pt>
                <c:pt idx="137">
                  <c:v>21677.982706479997</c:v>
                </c:pt>
                <c:pt idx="138">
                  <c:v>22425.505208800001</c:v>
                </c:pt>
                <c:pt idx="139">
                  <c:v>23173.027711120005</c:v>
                </c:pt>
                <c:pt idx="140">
                  <c:v>23920.550213439994</c:v>
                </c:pt>
                <c:pt idx="141">
                  <c:v>24668.072715759998</c:v>
                </c:pt>
                <c:pt idx="142">
                  <c:v>25415.595218080001</c:v>
                </c:pt>
                <c:pt idx="143">
                  <c:v>26163.117720400005</c:v>
                </c:pt>
                <c:pt idx="144">
                  <c:v>26910.640222719994</c:v>
                </c:pt>
                <c:pt idx="145">
                  <c:v>27658.162725039998</c:v>
                </c:pt>
                <c:pt idx="146">
                  <c:v>28405.685227360002</c:v>
                </c:pt>
                <c:pt idx="147">
                  <c:v>29153.207729679991</c:v>
                </c:pt>
                <c:pt idx="148">
                  <c:v>29900.730231999994</c:v>
                </c:pt>
                <c:pt idx="149">
                  <c:v>30648.252734319998</c:v>
                </c:pt>
                <c:pt idx="150">
                  <c:v>31395.775236640002</c:v>
                </c:pt>
                <c:pt idx="151">
                  <c:v>32143.297738959991</c:v>
                </c:pt>
                <c:pt idx="152">
                  <c:v>32890.820241279995</c:v>
                </c:pt>
                <c:pt idx="153">
                  <c:v>33638.342743599998</c:v>
                </c:pt>
                <c:pt idx="154">
                  <c:v>34385.865245920002</c:v>
                </c:pt>
                <c:pt idx="155">
                  <c:v>35133.387748239991</c:v>
                </c:pt>
                <c:pt idx="156">
                  <c:v>35880.910250559995</c:v>
                </c:pt>
                <c:pt idx="157">
                  <c:v>36628.432752879999</c:v>
                </c:pt>
                <c:pt idx="158">
                  <c:v>37375.955255200002</c:v>
                </c:pt>
                <c:pt idx="159">
                  <c:v>38123.477757519991</c:v>
                </c:pt>
                <c:pt idx="160">
                  <c:v>38871.000259839995</c:v>
                </c:pt>
                <c:pt idx="161">
                  <c:v>39618.522762159999</c:v>
                </c:pt>
                <c:pt idx="162">
                  <c:v>40366.045264480003</c:v>
                </c:pt>
                <c:pt idx="163">
                  <c:v>41113.567766799992</c:v>
                </c:pt>
                <c:pt idx="164">
                  <c:v>41861.090269119995</c:v>
                </c:pt>
                <c:pt idx="165">
                  <c:v>42608.612771439999</c:v>
                </c:pt>
                <c:pt idx="166">
                  <c:v>43356.135273760003</c:v>
                </c:pt>
                <c:pt idx="167">
                  <c:v>44103.657776079992</c:v>
                </c:pt>
                <c:pt idx="168">
                  <c:v>44851.180278399996</c:v>
                </c:pt>
                <c:pt idx="169">
                  <c:v>45598.702780719999</c:v>
                </c:pt>
                <c:pt idx="170">
                  <c:v>46346.225283040003</c:v>
                </c:pt>
                <c:pt idx="171">
                  <c:v>47093.747785359992</c:v>
                </c:pt>
                <c:pt idx="172">
                  <c:v>47841.270287679996</c:v>
                </c:pt>
                <c:pt idx="173">
                  <c:v>48588.79279</c:v>
                </c:pt>
                <c:pt idx="174">
                  <c:v>49336.315292320003</c:v>
                </c:pt>
                <c:pt idx="175">
                  <c:v>50083.837794639992</c:v>
                </c:pt>
                <c:pt idx="176">
                  <c:v>50831.360296959996</c:v>
                </c:pt>
                <c:pt idx="177">
                  <c:v>51578.88279928</c:v>
                </c:pt>
                <c:pt idx="178">
                  <c:v>52326.405301599989</c:v>
                </c:pt>
                <c:pt idx="179">
                  <c:v>53073.927803919993</c:v>
                </c:pt>
                <c:pt idx="180">
                  <c:v>53821.450306239996</c:v>
                </c:pt>
                <c:pt idx="181">
                  <c:v>54568.97280856</c:v>
                </c:pt>
                <c:pt idx="182">
                  <c:v>55316.495310879989</c:v>
                </c:pt>
                <c:pt idx="183">
                  <c:v>56064.017813199993</c:v>
                </c:pt>
                <c:pt idx="184">
                  <c:v>56811.540315519997</c:v>
                </c:pt>
                <c:pt idx="185">
                  <c:v>57559.06281784</c:v>
                </c:pt>
                <c:pt idx="186">
                  <c:v>58306.585320159989</c:v>
                </c:pt>
                <c:pt idx="187">
                  <c:v>59054.107822479993</c:v>
                </c:pt>
                <c:pt idx="188">
                  <c:v>59801.630324799997</c:v>
                </c:pt>
                <c:pt idx="189">
                  <c:v>60549.15282712</c:v>
                </c:pt>
                <c:pt idx="190">
                  <c:v>61296.67532943999</c:v>
                </c:pt>
                <c:pt idx="191">
                  <c:v>62044.197831759993</c:v>
                </c:pt>
                <c:pt idx="192">
                  <c:v>62791.720334079997</c:v>
                </c:pt>
                <c:pt idx="193">
                  <c:v>63539.242836400001</c:v>
                </c:pt>
                <c:pt idx="194">
                  <c:v>64286.76533871999</c:v>
                </c:pt>
                <c:pt idx="195">
                  <c:v>65034.287841039994</c:v>
                </c:pt>
                <c:pt idx="196">
                  <c:v>65781.810343360004</c:v>
                </c:pt>
                <c:pt idx="197">
                  <c:v>66529.332845680008</c:v>
                </c:pt>
                <c:pt idx="198">
                  <c:v>67276.855347999983</c:v>
                </c:pt>
                <c:pt idx="199">
                  <c:v>68024.377850319986</c:v>
                </c:pt>
                <c:pt idx="200">
                  <c:v>68771.90035263999</c:v>
                </c:pt>
                <c:pt idx="201">
                  <c:v>69519.422854959994</c:v>
                </c:pt>
                <c:pt idx="202">
                  <c:v>70266.945357279998</c:v>
                </c:pt>
                <c:pt idx="203">
                  <c:v>71014.467859600001</c:v>
                </c:pt>
                <c:pt idx="204">
                  <c:v>71761.990361920005</c:v>
                </c:pt>
                <c:pt idx="205">
                  <c:v>72509.512864240009</c:v>
                </c:pt>
                <c:pt idx="206">
                  <c:v>73257.035366559983</c:v>
                </c:pt>
                <c:pt idx="207">
                  <c:v>74004.557868879987</c:v>
                </c:pt>
                <c:pt idx="208">
                  <c:v>74752.080371199991</c:v>
                </c:pt>
                <c:pt idx="209">
                  <c:v>75499.602873519994</c:v>
                </c:pt>
                <c:pt idx="210">
                  <c:v>76247.125375839998</c:v>
                </c:pt>
                <c:pt idx="211">
                  <c:v>76994.647878160002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-120745.3</c:v>
                </c:pt>
              </c:numCache>
            </c:numRef>
          </c:xVal>
          <c:yVal>
            <c:numRef>
              <c:f>'AFL2415'!$F$2:$F$5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22528"/>
        <c:axId val="319754840"/>
      </c:scatterChart>
      <c:valAx>
        <c:axId val="31072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54840"/>
        <c:crosses val="autoZero"/>
        <c:crossBetween val="midCat"/>
      </c:valAx>
      <c:valAx>
        <c:axId val="319754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72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'AFL2429'!$E$8:$E$154</c:f>
              <c:numCache>
                <c:formatCode>General</c:formatCode>
                <c:ptCount val="147"/>
                <c:pt idx="0">
                  <c:v>-123019.3</c:v>
                </c:pt>
                <c:pt idx="1">
                  <c:v>-122097.22858638744</c:v>
                </c:pt>
                <c:pt idx="2">
                  <c:v>-121175.15717277487</c:v>
                </c:pt>
                <c:pt idx="3">
                  <c:v>-120253.08575916231</c:v>
                </c:pt>
                <c:pt idx="4">
                  <c:v>-119331.01434554975</c:v>
                </c:pt>
                <c:pt idx="5">
                  <c:v>-118408.94293193717</c:v>
                </c:pt>
                <c:pt idx="6">
                  <c:v>-117486.87151832461</c:v>
                </c:pt>
                <c:pt idx="7">
                  <c:v>-116564.80010471205</c:v>
                </c:pt>
                <c:pt idx="8">
                  <c:v>-115642.72869109947</c:v>
                </c:pt>
                <c:pt idx="9">
                  <c:v>-114720.65727748691</c:v>
                </c:pt>
                <c:pt idx="10">
                  <c:v>-113798.58586387435</c:v>
                </c:pt>
                <c:pt idx="11">
                  <c:v>-112876.51445026178</c:v>
                </c:pt>
                <c:pt idx="12">
                  <c:v>-111954.44303664922</c:v>
                </c:pt>
                <c:pt idx="13">
                  <c:v>-111032.37162303666</c:v>
                </c:pt>
                <c:pt idx="14">
                  <c:v>-110110.30020942408</c:v>
                </c:pt>
                <c:pt idx="15">
                  <c:v>-109188.22879581152</c:v>
                </c:pt>
                <c:pt idx="16">
                  <c:v>-108266.15738219896</c:v>
                </c:pt>
                <c:pt idx="17">
                  <c:v>-107344.08596858638</c:v>
                </c:pt>
                <c:pt idx="18">
                  <c:v>-106422.01455497382</c:v>
                </c:pt>
                <c:pt idx="19">
                  <c:v>-105499.94314136126</c:v>
                </c:pt>
                <c:pt idx="20">
                  <c:v>-104577.87172774869</c:v>
                </c:pt>
                <c:pt idx="21">
                  <c:v>-103655.80031413613</c:v>
                </c:pt>
                <c:pt idx="22">
                  <c:v>-102733.72890052357</c:v>
                </c:pt>
                <c:pt idx="23">
                  <c:v>-101811.65748691099</c:v>
                </c:pt>
                <c:pt idx="24">
                  <c:v>-100889.58607329843</c:v>
                </c:pt>
                <c:pt idx="25">
                  <c:v>-99967.514659685869</c:v>
                </c:pt>
                <c:pt idx="26">
                  <c:v>-99045.443246073293</c:v>
                </c:pt>
                <c:pt idx="27">
                  <c:v>-98123.371832460733</c:v>
                </c:pt>
                <c:pt idx="28">
                  <c:v>-97201.300418848172</c:v>
                </c:pt>
                <c:pt idx="29">
                  <c:v>-96279.229005235597</c:v>
                </c:pt>
                <c:pt idx="30">
                  <c:v>-95357.157591623036</c:v>
                </c:pt>
                <c:pt idx="31">
                  <c:v>-94435.086178010475</c:v>
                </c:pt>
                <c:pt idx="32">
                  <c:v>-93513.0147643979</c:v>
                </c:pt>
                <c:pt idx="33">
                  <c:v>-92590.943350785339</c:v>
                </c:pt>
                <c:pt idx="34">
                  <c:v>-91668.871937172778</c:v>
                </c:pt>
                <c:pt idx="35">
                  <c:v>-90746.800523560203</c:v>
                </c:pt>
                <c:pt idx="36">
                  <c:v>-89824.729109947657</c:v>
                </c:pt>
                <c:pt idx="37">
                  <c:v>-88902.657696335082</c:v>
                </c:pt>
                <c:pt idx="38">
                  <c:v>-87980.586282722506</c:v>
                </c:pt>
                <c:pt idx="39">
                  <c:v>-87058.51486910996</c:v>
                </c:pt>
                <c:pt idx="40">
                  <c:v>-86136.443455497385</c:v>
                </c:pt>
                <c:pt idx="41">
                  <c:v>-85214.37204188481</c:v>
                </c:pt>
                <c:pt idx="42">
                  <c:v>-84292.300628272264</c:v>
                </c:pt>
                <c:pt idx="43">
                  <c:v>-83370.229214659688</c:v>
                </c:pt>
                <c:pt idx="44">
                  <c:v>-82448.157801047113</c:v>
                </c:pt>
                <c:pt idx="45">
                  <c:v>-81526.086387434567</c:v>
                </c:pt>
                <c:pt idx="46">
                  <c:v>-80604.014973821992</c:v>
                </c:pt>
                <c:pt idx="47">
                  <c:v>-79681.943560209416</c:v>
                </c:pt>
                <c:pt idx="48">
                  <c:v>-78759.87214659687</c:v>
                </c:pt>
                <c:pt idx="49">
                  <c:v>-77837.800732984295</c:v>
                </c:pt>
                <c:pt idx="50">
                  <c:v>-76915.72931937172</c:v>
                </c:pt>
                <c:pt idx="51">
                  <c:v>-75993.657905759173</c:v>
                </c:pt>
                <c:pt idx="52">
                  <c:v>-75071.586492146598</c:v>
                </c:pt>
                <c:pt idx="53">
                  <c:v>-74149.515078534023</c:v>
                </c:pt>
                <c:pt idx="54">
                  <c:v>-73227.443664921477</c:v>
                </c:pt>
                <c:pt idx="55">
                  <c:v>-72305.372251308901</c:v>
                </c:pt>
                <c:pt idx="56">
                  <c:v>-71383.300837696326</c:v>
                </c:pt>
                <c:pt idx="57">
                  <c:v>-70461.22942408378</c:v>
                </c:pt>
                <c:pt idx="58">
                  <c:v>-69539.158010471205</c:v>
                </c:pt>
                <c:pt idx="59">
                  <c:v>-68617.086596858644</c:v>
                </c:pt>
                <c:pt idx="60">
                  <c:v>-67695.015183246083</c:v>
                </c:pt>
                <c:pt idx="61">
                  <c:v>-66772.943769633508</c:v>
                </c:pt>
                <c:pt idx="62">
                  <c:v>-65850.872356020947</c:v>
                </c:pt>
                <c:pt idx="63">
                  <c:v>-64928.800942408379</c:v>
                </c:pt>
                <c:pt idx="64">
                  <c:v>-64006.729528795811</c:v>
                </c:pt>
                <c:pt idx="65">
                  <c:v>-63084.658115183251</c:v>
                </c:pt>
                <c:pt idx="66">
                  <c:v>-62162.586701570683</c:v>
                </c:pt>
                <c:pt idx="67">
                  <c:v>-61240.515287958115</c:v>
                </c:pt>
                <c:pt idx="68">
                  <c:v>-60318.443874345554</c:v>
                </c:pt>
                <c:pt idx="69">
                  <c:v>-59396.372460732986</c:v>
                </c:pt>
                <c:pt idx="70">
                  <c:v>-58474.301047120418</c:v>
                </c:pt>
                <c:pt idx="71">
                  <c:v>-57552.229633507857</c:v>
                </c:pt>
                <c:pt idx="72">
                  <c:v>-56630.158219895296</c:v>
                </c:pt>
                <c:pt idx="73">
                  <c:v>-55708.086806282721</c:v>
                </c:pt>
                <c:pt idx="74">
                  <c:v>-54786.015392670161</c:v>
                </c:pt>
                <c:pt idx="75">
                  <c:v>-53863.9439790576</c:v>
                </c:pt>
                <c:pt idx="76">
                  <c:v>-52941.872565445025</c:v>
                </c:pt>
                <c:pt idx="77">
                  <c:v>-52019.801151832464</c:v>
                </c:pt>
                <c:pt idx="78">
                  <c:v>-51097.729738219903</c:v>
                </c:pt>
                <c:pt idx="79">
                  <c:v>-50175.658324607328</c:v>
                </c:pt>
                <c:pt idx="80">
                  <c:v>-49253.586910994767</c:v>
                </c:pt>
                <c:pt idx="81">
                  <c:v>-48331.515497382206</c:v>
                </c:pt>
                <c:pt idx="82">
                  <c:v>-47409.444083769631</c:v>
                </c:pt>
                <c:pt idx="83">
                  <c:v>-46487.37267015707</c:v>
                </c:pt>
                <c:pt idx="84">
                  <c:v>-45565.30125654451</c:v>
                </c:pt>
                <c:pt idx="85">
                  <c:v>-44643.229842931934</c:v>
                </c:pt>
                <c:pt idx="86">
                  <c:v>-43721.158429319374</c:v>
                </c:pt>
                <c:pt idx="87">
                  <c:v>-42799.087015706813</c:v>
                </c:pt>
                <c:pt idx="88">
                  <c:v>-41877.015602094238</c:v>
                </c:pt>
                <c:pt idx="89">
                  <c:v>-40954.944188481677</c:v>
                </c:pt>
                <c:pt idx="90">
                  <c:v>-40032.872774869116</c:v>
                </c:pt>
                <c:pt idx="91">
                  <c:v>-39110.801361256541</c:v>
                </c:pt>
                <c:pt idx="92">
                  <c:v>-38188.72994764398</c:v>
                </c:pt>
                <c:pt idx="93">
                  <c:v>-37266.65853403142</c:v>
                </c:pt>
                <c:pt idx="94">
                  <c:v>-36344.587120418844</c:v>
                </c:pt>
                <c:pt idx="95">
                  <c:v>-35422.515706806284</c:v>
                </c:pt>
                <c:pt idx="96">
                  <c:v>-34500.444293193723</c:v>
                </c:pt>
                <c:pt idx="97">
                  <c:v>-33578.372879581148</c:v>
                </c:pt>
                <c:pt idx="98">
                  <c:v>-32656.301465968587</c:v>
                </c:pt>
                <c:pt idx="99">
                  <c:v>-31734.230052356026</c:v>
                </c:pt>
                <c:pt idx="100">
                  <c:v>-30812.158638743451</c:v>
                </c:pt>
                <c:pt idx="101">
                  <c:v>-29890.08722513089</c:v>
                </c:pt>
                <c:pt idx="102">
                  <c:v>-28968.015811518329</c:v>
                </c:pt>
                <c:pt idx="103">
                  <c:v>-28045.944397905754</c:v>
                </c:pt>
                <c:pt idx="104">
                  <c:v>-27123.872984293193</c:v>
                </c:pt>
                <c:pt idx="105">
                  <c:v>-26201.801570680629</c:v>
                </c:pt>
                <c:pt idx="106">
                  <c:v>-25279.730157068061</c:v>
                </c:pt>
                <c:pt idx="107">
                  <c:v>-24357.658743455497</c:v>
                </c:pt>
                <c:pt idx="108">
                  <c:v>-23435.587329842932</c:v>
                </c:pt>
                <c:pt idx="109">
                  <c:v>-22513.515916230368</c:v>
                </c:pt>
                <c:pt idx="110">
                  <c:v>-21591.4445026178</c:v>
                </c:pt>
                <c:pt idx="111">
                  <c:v>-20669.373089005236</c:v>
                </c:pt>
                <c:pt idx="112">
                  <c:v>-19747.301675392671</c:v>
                </c:pt>
                <c:pt idx="113">
                  <c:v>-18825.230261780103</c:v>
                </c:pt>
                <c:pt idx="114">
                  <c:v>-17903.158848167539</c:v>
                </c:pt>
                <c:pt idx="115">
                  <c:v>-16981.087434554975</c:v>
                </c:pt>
                <c:pt idx="116">
                  <c:v>-16059.016020942408</c:v>
                </c:pt>
                <c:pt idx="117">
                  <c:v>-15136.944607329842</c:v>
                </c:pt>
                <c:pt idx="118">
                  <c:v>-14214.873193717276</c:v>
                </c:pt>
                <c:pt idx="119">
                  <c:v>-13292.801780104712</c:v>
                </c:pt>
                <c:pt idx="120">
                  <c:v>-12370.730366492146</c:v>
                </c:pt>
                <c:pt idx="121">
                  <c:v>-11448.658952879581</c:v>
                </c:pt>
                <c:pt idx="122">
                  <c:v>-10526.587539267017</c:v>
                </c:pt>
                <c:pt idx="123">
                  <c:v>-9604.5161256544488</c:v>
                </c:pt>
                <c:pt idx="124">
                  <c:v>-8682.4447120418845</c:v>
                </c:pt>
                <c:pt idx="125">
                  <c:v>-7760.3732984293201</c:v>
                </c:pt>
                <c:pt idx="126">
                  <c:v>-6838.3018848167521</c:v>
                </c:pt>
                <c:pt idx="127">
                  <c:v>-5916.2304712041878</c:v>
                </c:pt>
                <c:pt idx="128">
                  <c:v>-4994.1590575916234</c:v>
                </c:pt>
                <c:pt idx="129">
                  <c:v>-4072.0876439790554</c:v>
                </c:pt>
                <c:pt idx="130">
                  <c:v>-3150.0162303664911</c:v>
                </c:pt>
                <c:pt idx="131">
                  <c:v>-2227.9448167539267</c:v>
                </c:pt>
                <c:pt idx="132">
                  <c:v>-1305.8734031413587</c:v>
                </c:pt>
                <c:pt idx="133">
                  <c:v>-383.80198952879437</c:v>
                </c:pt>
                <c:pt idx="134">
                  <c:v>538.26942408376999</c:v>
                </c:pt>
                <c:pt idx="135">
                  <c:v>1460.3408376963343</c:v>
                </c:pt>
                <c:pt idx="136">
                  <c:v>2382.4122513089023</c:v>
                </c:pt>
                <c:pt idx="137">
                  <c:v>3304.4836649214667</c:v>
                </c:pt>
                <c:pt idx="138">
                  <c:v>4226.5550785340311</c:v>
                </c:pt>
                <c:pt idx="139">
                  <c:v>5148.626492146599</c:v>
                </c:pt>
                <c:pt idx="140">
                  <c:v>6070.6979057591598</c:v>
                </c:pt>
                <c:pt idx="141">
                  <c:v>6992.7693193717278</c:v>
                </c:pt>
                <c:pt idx="142">
                  <c:v>7914.8407329842958</c:v>
                </c:pt>
                <c:pt idx="143">
                  <c:v>8836.9121465968565</c:v>
                </c:pt>
                <c:pt idx="144">
                  <c:v>9758.9835602094245</c:v>
                </c:pt>
                <c:pt idx="145">
                  <c:v>10681.054973821992</c:v>
                </c:pt>
                <c:pt idx="146">
                  <c:v>11603.126387434553</c:v>
                </c:pt>
              </c:numCache>
            </c:numRef>
          </c:xVal>
          <c:yVal>
            <c:numRef>
              <c:f>'AFL2429'!$F$8:$F$154</c:f>
              <c:numCache>
                <c:formatCode>General</c:formatCode>
                <c:ptCount val="147"/>
                <c:pt idx="0">
                  <c:v>-72673.259999999995</c:v>
                </c:pt>
                <c:pt idx="1">
                  <c:v>-72527.596439790577</c:v>
                </c:pt>
                <c:pt idx="2">
                  <c:v>-72381.932879581145</c:v>
                </c:pt>
                <c:pt idx="3">
                  <c:v>-72236.269319371728</c:v>
                </c:pt>
                <c:pt idx="4">
                  <c:v>-72090.605759162296</c:v>
                </c:pt>
                <c:pt idx="5">
                  <c:v>-71944.942198952878</c:v>
                </c:pt>
                <c:pt idx="6">
                  <c:v>-71799.278638743446</c:v>
                </c:pt>
                <c:pt idx="7">
                  <c:v>-71653.615078534029</c:v>
                </c:pt>
                <c:pt idx="8">
                  <c:v>-71507.951518324597</c:v>
                </c:pt>
                <c:pt idx="9">
                  <c:v>-71362.287958115179</c:v>
                </c:pt>
                <c:pt idx="10">
                  <c:v>-71216.624397905747</c:v>
                </c:pt>
                <c:pt idx="11">
                  <c:v>-71070.96083769633</c:v>
                </c:pt>
                <c:pt idx="12">
                  <c:v>-70925.297277486912</c:v>
                </c:pt>
                <c:pt idx="13">
                  <c:v>-70779.63371727748</c:v>
                </c:pt>
                <c:pt idx="14">
                  <c:v>-70633.970157068063</c:v>
                </c:pt>
                <c:pt idx="15">
                  <c:v>-70488.306596858631</c:v>
                </c:pt>
                <c:pt idx="16">
                  <c:v>-70342.643036649213</c:v>
                </c:pt>
                <c:pt idx="17">
                  <c:v>-70196.979476439781</c:v>
                </c:pt>
                <c:pt idx="18">
                  <c:v>-70051.315916230364</c:v>
                </c:pt>
                <c:pt idx="19">
                  <c:v>-69905.652356020932</c:v>
                </c:pt>
                <c:pt idx="20">
                  <c:v>-69759.988795811514</c:v>
                </c:pt>
                <c:pt idx="21">
                  <c:v>-69614.325235602097</c:v>
                </c:pt>
                <c:pt idx="22">
                  <c:v>-69468.661675392665</c:v>
                </c:pt>
                <c:pt idx="23">
                  <c:v>-69322.998115183247</c:v>
                </c:pt>
                <c:pt idx="24">
                  <c:v>-69177.334554973815</c:v>
                </c:pt>
                <c:pt idx="25">
                  <c:v>-69031.670994764398</c:v>
                </c:pt>
                <c:pt idx="26">
                  <c:v>-68886.007434554966</c:v>
                </c:pt>
                <c:pt idx="27">
                  <c:v>-68740.343874345548</c:v>
                </c:pt>
                <c:pt idx="28">
                  <c:v>-68594.680314136116</c:v>
                </c:pt>
                <c:pt idx="29">
                  <c:v>-68449.016753926699</c:v>
                </c:pt>
                <c:pt idx="30">
                  <c:v>-68303.353193717267</c:v>
                </c:pt>
                <c:pt idx="31">
                  <c:v>-68157.689633507849</c:v>
                </c:pt>
                <c:pt idx="32">
                  <c:v>-68012.026073298417</c:v>
                </c:pt>
                <c:pt idx="33">
                  <c:v>-67866.362513089</c:v>
                </c:pt>
                <c:pt idx="34">
                  <c:v>-67720.698952879582</c:v>
                </c:pt>
                <c:pt idx="35">
                  <c:v>-67575.03539267015</c:v>
                </c:pt>
                <c:pt idx="36">
                  <c:v>-67429.371832460733</c:v>
                </c:pt>
                <c:pt idx="37">
                  <c:v>-67283.708272251301</c:v>
                </c:pt>
                <c:pt idx="38">
                  <c:v>-67138.044712041883</c:v>
                </c:pt>
                <c:pt idx="39">
                  <c:v>-66992.381151832451</c:v>
                </c:pt>
                <c:pt idx="40">
                  <c:v>-66846.717591623034</c:v>
                </c:pt>
                <c:pt idx="41">
                  <c:v>-66701.054031413601</c:v>
                </c:pt>
                <c:pt idx="42">
                  <c:v>-66555.390471204184</c:v>
                </c:pt>
                <c:pt idx="43">
                  <c:v>-66409.726910994767</c:v>
                </c:pt>
                <c:pt idx="44">
                  <c:v>-66264.063350785334</c:v>
                </c:pt>
                <c:pt idx="45">
                  <c:v>-66118.399790575917</c:v>
                </c:pt>
                <c:pt idx="46">
                  <c:v>-65972.736230366485</c:v>
                </c:pt>
                <c:pt idx="47">
                  <c:v>-65827.072670157067</c:v>
                </c:pt>
                <c:pt idx="48">
                  <c:v>-65681.409109947635</c:v>
                </c:pt>
                <c:pt idx="49">
                  <c:v>-65535.745549738218</c:v>
                </c:pt>
                <c:pt idx="50">
                  <c:v>-65390.081989528793</c:v>
                </c:pt>
                <c:pt idx="51">
                  <c:v>-65244.418429319368</c:v>
                </c:pt>
                <c:pt idx="52">
                  <c:v>-65098.754869109944</c:v>
                </c:pt>
                <c:pt idx="53">
                  <c:v>-64953.091308900519</c:v>
                </c:pt>
                <c:pt idx="54">
                  <c:v>-64807.427748691094</c:v>
                </c:pt>
                <c:pt idx="55">
                  <c:v>-64661.764188481669</c:v>
                </c:pt>
                <c:pt idx="56">
                  <c:v>-64516.100628272245</c:v>
                </c:pt>
                <c:pt idx="57">
                  <c:v>-64370.43706806282</c:v>
                </c:pt>
                <c:pt idx="58">
                  <c:v>-64224.773507853402</c:v>
                </c:pt>
                <c:pt idx="59">
                  <c:v>-64079.10994764397</c:v>
                </c:pt>
                <c:pt idx="60">
                  <c:v>-63933.446387434553</c:v>
                </c:pt>
                <c:pt idx="61">
                  <c:v>-63787.782827225128</c:v>
                </c:pt>
                <c:pt idx="62">
                  <c:v>-63642.119267015703</c:v>
                </c:pt>
                <c:pt idx="63">
                  <c:v>-63496.455706806279</c:v>
                </c:pt>
                <c:pt idx="64">
                  <c:v>-63350.792146596854</c:v>
                </c:pt>
                <c:pt idx="65">
                  <c:v>-63205.128586387429</c:v>
                </c:pt>
                <c:pt idx="66">
                  <c:v>-63059.465026178004</c:v>
                </c:pt>
                <c:pt idx="67">
                  <c:v>-62913.80146596858</c:v>
                </c:pt>
                <c:pt idx="68">
                  <c:v>-62768.137905759155</c:v>
                </c:pt>
                <c:pt idx="69">
                  <c:v>-62622.474345549737</c:v>
                </c:pt>
                <c:pt idx="70">
                  <c:v>-62476.810785340305</c:v>
                </c:pt>
                <c:pt idx="71">
                  <c:v>-62331.147225130888</c:v>
                </c:pt>
                <c:pt idx="72">
                  <c:v>-62185.483664921463</c:v>
                </c:pt>
                <c:pt idx="73">
                  <c:v>-62039.820104712038</c:v>
                </c:pt>
                <c:pt idx="74">
                  <c:v>-61894.156544502614</c:v>
                </c:pt>
                <c:pt idx="75">
                  <c:v>-61748.492984293189</c:v>
                </c:pt>
                <c:pt idx="76">
                  <c:v>-61602.829424083764</c:v>
                </c:pt>
                <c:pt idx="77">
                  <c:v>-61457.165863874339</c:v>
                </c:pt>
                <c:pt idx="78">
                  <c:v>-61311.502303664915</c:v>
                </c:pt>
                <c:pt idx="79">
                  <c:v>-61165.83874345549</c:v>
                </c:pt>
                <c:pt idx="80">
                  <c:v>-61020.175183246072</c:v>
                </c:pt>
                <c:pt idx="81">
                  <c:v>-60874.51162303664</c:v>
                </c:pt>
                <c:pt idx="82">
                  <c:v>-60728.848062827223</c:v>
                </c:pt>
                <c:pt idx="83">
                  <c:v>-60583.184502617798</c:v>
                </c:pt>
                <c:pt idx="84">
                  <c:v>-60437.520942408373</c:v>
                </c:pt>
                <c:pt idx="85">
                  <c:v>-60291.857382198948</c:v>
                </c:pt>
                <c:pt idx="86">
                  <c:v>-60146.193821989524</c:v>
                </c:pt>
                <c:pt idx="87">
                  <c:v>-60000.530261780099</c:v>
                </c:pt>
                <c:pt idx="88">
                  <c:v>-59854.866701570674</c:v>
                </c:pt>
                <c:pt idx="89">
                  <c:v>-59709.203141361249</c:v>
                </c:pt>
                <c:pt idx="90">
                  <c:v>-59563.539581151825</c:v>
                </c:pt>
                <c:pt idx="91">
                  <c:v>-59417.876020942407</c:v>
                </c:pt>
                <c:pt idx="92">
                  <c:v>-59272.212460732975</c:v>
                </c:pt>
                <c:pt idx="93">
                  <c:v>-59126.548900523558</c:v>
                </c:pt>
                <c:pt idx="94">
                  <c:v>-58980.885340314133</c:v>
                </c:pt>
                <c:pt idx="95">
                  <c:v>-58835.221780104708</c:v>
                </c:pt>
                <c:pt idx="96">
                  <c:v>-58689.558219895283</c:v>
                </c:pt>
                <c:pt idx="97">
                  <c:v>-58543.894659685859</c:v>
                </c:pt>
                <c:pt idx="98">
                  <c:v>-58398.231099476434</c:v>
                </c:pt>
                <c:pt idx="99">
                  <c:v>-58252.567539267009</c:v>
                </c:pt>
                <c:pt idx="100">
                  <c:v>-58106.903979057592</c:v>
                </c:pt>
                <c:pt idx="101">
                  <c:v>-57961.24041884816</c:v>
                </c:pt>
                <c:pt idx="102">
                  <c:v>-57815.576858638742</c:v>
                </c:pt>
                <c:pt idx="103">
                  <c:v>-57669.913298429317</c:v>
                </c:pt>
                <c:pt idx="104">
                  <c:v>-57524.249738219893</c:v>
                </c:pt>
                <c:pt idx="105">
                  <c:v>-57378.586178010468</c:v>
                </c:pt>
                <c:pt idx="106">
                  <c:v>-57232.922617801043</c:v>
                </c:pt>
                <c:pt idx="107">
                  <c:v>-57087.259057591618</c:v>
                </c:pt>
                <c:pt idx="108">
                  <c:v>-56941.595497382194</c:v>
                </c:pt>
                <c:pt idx="109">
                  <c:v>-56795.931937172769</c:v>
                </c:pt>
                <c:pt idx="110">
                  <c:v>-56650.268376963351</c:v>
                </c:pt>
                <c:pt idx="111">
                  <c:v>-56504.604816753927</c:v>
                </c:pt>
                <c:pt idx="112">
                  <c:v>-56358.941256544502</c:v>
                </c:pt>
                <c:pt idx="113">
                  <c:v>-56213.277696335077</c:v>
                </c:pt>
                <c:pt idx="114">
                  <c:v>-56067.614136125652</c:v>
                </c:pt>
                <c:pt idx="115">
                  <c:v>-55921.950575916228</c:v>
                </c:pt>
                <c:pt idx="116">
                  <c:v>-55776.287015706803</c:v>
                </c:pt>
                <c:pt idx="117">
                  <c:v>-55630.623455497378</c:v>
                </c:pt>
                <c:pt idx="118">
                  <c:v>-55484.959895287953</c:v>
                </c:pt>
                <c:pt idx="119">
                  <c:v>-55339.296335078529</c:v>
                </c:pt>
                <c:pt idx="120">
                  <c:v>-55193.632774869111</c:v>
                </c:pt>
                <c:pt idx="121">
                  <c:v>-55047.969214659686</c:v>
                </c:pt>
                <c:pt idx="122">
                  <c:v>-54902.305654450261</c:v>
                </c:pt>
                <c:pt idx="123">
                  <c:v>-54756.642094240837</c:v>
                </c:pt>
                <c:pt idx="124">
                  <c:v>-54610.978534031412</c:v>
                </c:pt>
                <c:pt idx="125">
                  <c:v>-54465.314973821987</c:v>
                </c:pt>
                <c:pt idx="126">
                  <c:v>-54319.651413612562</c:v>
                </c:pt>
                <c:pt idx="127">
                  <c:v>-54173.987853403138</c:v>
                </c:pt>
                <c:pt idx="128">
                  <c:v>-54028.324293193713</c:v>
                </c:pt>
                <c:pt idx="129">
                  <c:v>-53882.660732984288</c:v>
                </c:pt>
                <c:pt idx="130">
                  <c:v>-53736.997172774863</c:v>
                </c:pt>
                <c:pt idx="131">
                  <c:v>-53591.333612565446</c:v>
                </c:pt>
                <c:pt idx="132">
                  <c:v>-53445.670052356021</c:v>
                </c:pt>
                <c:pt idx="133">
                  <c:v>-53300.006492146596</c:v>
                </c:pt>
                <c:pt idx="134">
                  <c:v>-53154.342931937172</c:v>
                </c:pt>
                <c:pt idx="135">
                  <c:v>-53008.679371727747</c:v>
                </c:pt>
                <c:pt idx="136">
                  <c:v>-52863.015811518322</c:v>
                </c:pt>
                <c:pt idx="137">
                  <c:v>-52717.352251308897</c:v>
                </c:pt>
                <c:pt idx="138">
                  <c:v>-52571.688691099473</c:v>
                </c:pt>
                <c:pt idx="139">
                  <c:v>-52426.025130890048</c:v>
                </c:pt>
                <c:pt idx="140">
                  <c:v>-52280.361570680623</c:v>
                </c:pt>
                <c:pt idx="141">
                  <c:v>-52134.698010471198</c:v>
                </c:pt>
                <c:pt idx="142">
                  <c:v>-51989.034450261781</c:v>
                </c:pt>
                <c:pt idx="143">
                  <c:v>-51843.370890052356</c:v>
                </c:pt>
                <c:pt idx="144">
                  <c:v>-51697.707329842931</c:v>
                </c:pt>
                <c:pt idx="145">
                  <c:v>-51552.043769633507</c:v>
                </c:pt>
                <c:pt idx="146">
                  <c:v>-51406.380209424082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'AFL2429'!$E$2:$E$5</c:f>
              <c:numCache>
                <c:formatCode>General</c:formatCode>
                <c:ptCount val="4"/>
                <c:pt idx="0">
                  <c:v>-123019.3</c:v>
                </c:pt>
                <c:pt idx="1">
                  <c:v>-27123.872984293193</c:v>
                </c:pt>
                <c:pt idx="2">
                  <c:v>53096.34</c:v>
                </c:pt>
                <c:pt idx="3">
                  <c:v>124981</c:v>
                </c:pt>
              </c:numCache>
            </c:numRef>
          </c:xVal>
          <c:yVal>
            <c:numRef>
              <c:f>'AFL2429'!$F$2:$F$5</c:f>
              <c:numCache>
                <c:formatCode>General</c:formatCode>
                <c:ptCount val="4"/>
                <c:pt idx="0">
                  <c:v>-72673.259999999995</c:v>
                </c:pt>
                <c:pt idx="1">
                  <c:v>-57524.249738219893</c:v>
                </c:pt>
                <c:pt idx="2">
                  <c:v>-44851.519999999997</c:v>
                </c:pt>
                <c:pt idx="3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59544"/>
        <c:axId val="319759936"/>
      </c:scatterChart>
      <c:valAx>
        <c:axId val="319759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59936"/>
        <c:crosses val="autoZero"/>
        <c:crossBetween val="midCat"/>
      </c:valAx>
      <c:valAx>
        <c:axId val="31975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59544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124981</c:v>
                </c:pt>
                <c:pt idx="1">
                  <c:v>77905.02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74857.69</c:v>
                </c:pt>
                <c:pt idx="1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'SBI2427'!$E$9:$E$225</c:f>
              <c:numCache>
                <c:formatCode>General</c:formatCode>
                <c:ptCount val="217"/>
                <c:pt idx="0">
                  <c:v>124981</c:v>
                </c:pt>
                <c:pt idx="1">
                  <c:v>124000.25041666666</c:v>
                </c:pt>
                <c:pt idx="2">
                  <c:v>123019.50083333334</c:v>
                </c:pt>
                <c:pt idx="3">
                  <c:v>122038.75125</c:v>
                </c:pt>
                <c:pt idx="4">
                  <c:v>121058.00166666666</c:v>
                </c:pt>
                <c:pt idx="5">
                  <c:v>120077.25208333334</c:v>
                </c:pt>
                <c:pt idx="6">
                  <c:v>119096.5025</c:v>
                </c:pt>
                <c:pt idx="7">
                  <c:v>118115.75291666666</c:v>
                </c:pt>
                <c:pt idx="8">
                  <c:v>117135.00333333333</c:v>
                </c:pt>
                <c:pt idx="9">
                  <c:v>116154.25375</c:v>
                </c:pt>
                <c:pt idx="10">
                  <c:v>115173.50416666667</c:v>
                </c:pt>
                <c:pt idx="11">
                  <c:v>114192.75458333333</c:v>
                </c:pt>
                <c:pt idx="12">
                  <c:v>113212.005</c:v>
                </c:pt>
                <c:pt idx="13">
                  <c:v>112231.25541666667</c:v>
                </c:pt>
                <c:pt idx="14">
                  <c:v>111250.50583333333</c:v>
                </c:pt>
                <c:pt idx="15">
                  <c:v>110269.75625000001</c:v>
                </c:pt>
                <c:pt idx="16">
                  <c:v>109289.00666666667</c:v>
                </c:pt>
                <c:pt idx="17">
                  <c:v>108308.25708333333</c:v>
                </c:pt>
                <c:pt idx="18">
                  <c:v>107327.50750000001</c:v>
                </c:pt>
                <c:pt idx="19">
                  <c:v>106346.75791666667</c:v>
                </c:pt>
                <c:pt idx="20">
                  <c:v>105366.00833333333</c:v>
                </c:pt>
                <c:pt idx="21">
                  <c:v>104385.25875000001</c:v>
                </c:pt>
                <c:pt idx="22">
                  <c:v>103404.50916666667</c:v>
                </c:pt>
                <c:pt idx="23">
                  <c:v>102423.75958333333</c:v>
                </c:pt>
                <c:pt idx="24">
                  <c:v>101443.01000000001</c:v>
                </c:pt>
                <c:pt idx="25">
                  <c:v>100462.26041666667</c:v>
                </c:pt>
                <c:pt idx="26">
                  <c:v>99481.510833333334</c:v>
                </c:pt>
                <c:pt idx="27">
                  <c:v>98500.76125000001</c:v>
                </c:pt>
                <c:pt idx="28">
                  <c:v>97520.011666666673</c:v>
                </c:pt>
                <c:pt idx="29">
                  <c:v>96539.262083333335</c:v>
                </c:pt>
                <c:pt idx="30">
                  <c:v>95558.512499999997</c:v>
                </c:pt>
                <c:pt idx="31">
                  <c:v>94577.762916666674</c:v>
                </c:pt>
                <c:pt idx="32">
                  <c:v>93597.013333333336</c:v>
                </c:pt>
                <c:pt idx="33">
                  <c:v>92616.263749999998</c:v>
                </c:pt>
                <c:pt idx="34">
                  <c:v>91635.51416666666</c:v>
                </c:pt>
                <c:pt idx="35">
                  <c:v>90654.764583333337</c:v>
                </c:pt>
                <c:pt idx="36">
                  <c:v>89674.014999999999</c:v>
                </c:pt>
                <c:pt idx="37">
                  <c:v>88693.265416666662</c:v>
                </c:pt>
                <c:pt idx="38">
                  <c:v>87712.515833333338</c:v>
                </c:pt>
                <c:pt idx="39">
                  <c:v>86731.766250000001</c:v>
                </c:pt>
                <c:pt idx="40">
                  <c:v>85751.016666666663</c:v>
                </c:pt>
                <c:pt idx="41">
                  <c:v>84770.26708333334</c:v>
                </c:pt>
                <c:pt idx="42">
                  <c:v>83789.517500000002</c:v>
                </c:pt>
                <c:pt idx="43">
                  <c:v>82808.767916666664</c:v>
                </c:pt>
                <c:pt idx="44">
                  <c:v>81828.018333333341</c:v>
                </c:pt>
                <c:pt idx="45">
                  <c:v>80847.268750000003</c:v>
                </c:pt>
                <c:pt idx="46">
                  <c:v>79866.519166666665</c:v>
                </c:pt>
                <c:pt idx="47">
                  <c:v>78885.769583333342</c:v>
                </c:pt>
                <c:pt idx="48">
                  <c:v>77905.02</c:v>
                </c:pt>
                <c:pt idx="49">
                  <c:v>76823.009609036118</c:v>
                </c:pt>
                <c:pt idx="50">
                  <c:v>75740.999218072233</c:v>
                </c:pt>
                <c:pt idx="51">
                  <c:v>74658.988827108333</c:v>
                </c:pt>
                <c:pt idx="52">
                  <c:v>73576.978436144447</c:v>
                </c:pt>
                <c:pt idx="53">
                  <c:v>72494.968045180562</c:v>
                </c:pt>
                <c:pt idx="54">
                  <c:v>71412.957654216676</c:v>
                </c:pt>
                <c:pt idx="55">
                  <c:v>70330.947263252776</c:v>
                </c:pt>
                <c:pt idx="56">
                  <c:v>69248.93687228889</c:v>
                </c:pt>
                <c:pt idx="57">
                  <c:v>68166.926481325005</c:v>
                </c:pt>
                <c:pt idx="58">
                  <c:v>67084.916090361119</c:v>
                </c:pt>
                <c:pt idx="59">
                  <c:v>66002.905699397234</c:v>
                </c:pt>
                <c:pt idx="60">
                  <c:v>64920.895308433333</c:v>
                </c:pt>
                <c:pt idx="61">
                  <c:v>63838.884917469448</c:v>
                </c:pt>
                <c:pt idx="62">
                  <c:v>62756.874526505562</c:v>
                </c:pt>
                <c:pt idx="63">
                  <c:v>61674.864135541669</c:v>
                </c:pt>
                <c:pt idx="64">
                  <c:v>60592.853744577777</c:v>
                </c:pt>
                <c:pt idx="65">
                  <c:v>59510.843353613891</c:v>
                </c:pt>
                <c:pt idx="66">
                  <c:v>58428.832962650005</c:v>
                </c:pt>
                <c:pt idx="67">
                  <c:v>57346.822571686112</c:v>
                </c:pt>
                <c:pt idx="68">
                  <c:v>56264.81218072222</c:v>
                </c:pt>
                <c:pt idx="69">
                  <c:v>55182.801789758334</c:v>
                </c:pt>
                <c:pt idx="70">
                  <c:v>54100.791398794448</c:v>
                </c:pt>
                <c:pt idx="71">
                  <c:v>53018.781007830563</c:v>
                </c:pt>
                <c:pt idx="72">
                  <c:v>51936.77061686667</c:v>
                </c:pt>
                <c:pt idx="73">
                  <c:v>50854.760225902777</c:v>
                </c:pt>
                <c:pt idx="74">
                  <c:v>49772.749834938892</c:v>
                </c:pt>
                <c:pt idx="75">
                  <c:v>48690.739443975006</c:v>
                </c:pt>
                <c:pt idx="76">
                  <c:v>47608.729053011113</c:v>
                </c:pt>
                <c:pt idx="77">
                  <c:v>46526.71866204722</c:v>
                </c:pt>
                <c:pt idx="78">
                  <c:v>45444.708271083335</c:v>
                </c:pt>
                <c:pt idx="79">
                  <c:v>44362.697880119449</c:v>
                </c:pt>
                <c:pt idx="80">
                  <c:v>43280.687489155556</c:v>
                </c:pt>
                <c:pt idx="81">
                  <c:v>42198.677098191671</c:v>
                </c:pt>
                <c:pt idx="82">
                  <c:v>41116.666707227778</c:v>
                </c:pt>
                <c:pt idx="83">
                  <c:v>40034.656316263892</c:v>
                </c:pt>
                <c:pt idx="84">
                  <c:v>38952.645925299999</c:v>
                </c:pt>
                <c:pt idx="85">
                  <c:v>37870.635534336114</c:v>
                </c:pt>
                <c:pt idx="86">
                  <c:v>36788.625143372221</c:v>
                </c:pt>
                <c:pt idx="87">
                  <c:v>35706.614752408335</c:v>
                </c:pt>
                <c:pt idx="88">
                  <c:v>34624.604361444442</c:v>
                </c:pt>
                <c:pt idx="89">
                  <c:v>33542.593970480557</c:v>
                </c:pt>
                <c:pt idx="90">
                  <c:v>32460.583579516664</c:v>
                </c:pt>
                <c:pt idx="91">
                  <c:v>31378.573188552778</c:v>
                </c:pt>
                <c:pt idx="92">
                  <c:v>30296.562797588893</c:v>
                </c:pt>
                <c:pt idx="93">
                  <c:v>29214.552406625</c:v>
                </c:pt>
                <c:pt idx="94">
                  <c:v>28132.542015661114</c:v>
                </c:pt>
                <c:pt idx="95">
                  <c:v>27050.531624697222</c:v>
                </c:pt>
                <c:pt idx="96">
                  <c:v>25968.521233733336</c:v>
                </c:pt>
                <c:pt idx="97">
                  <c:v>24886.510842769443</c:v>
                </c:pt>
                <c:pt idx="98">
                  <c:v>23804.500451805558</c:v>
                </c:pt>
                <c:pt idx="99">
                  <c:v>22722.490060841665</c:v>
                </c:pt>
                <c:pt idx="100">
                  <c:v>21640.479669877779</c:v>
                </c:pt>
                <c:pt idx="101">
                  <c:v>20558.469278913886</c:v>
                </c:pt>
                <c:pt idx="102">
                  <c:v>19476.458887950001</c:v>
                </c:pt>
                <c:pt idx="103">
                  <c:v>18394.448496986108</c:v>
                </c:pt>
                <c:pt idx="104">
                  <c:v>17312.438106022222</c:v>
                </c:pt>
                <c:pt idx="105">
                  <c:v>16230.427715058337</c:v>
                </c:pt>
                <c:pt idx="106">
                  <c:v>15148.417324094444</c:v>
                </c:pt>
                <c:pt idx="107">
                  <c:v>14066.406933130558</c:v>
                </c:pt>
                <c:pt idx="108">
                  <c:v>12984.396542166665</c:v>
                </c:pt>
                <c:pt idx="109">
                  <c:v>11902.38615120278</c:v>
                </c:pt>
                <c:pt idx="110">
                  <c:v>10820.375760238894</c:v>
                </c:pt>
                <c:pt idx="111">
                  <c:v>9738.365369274994</c:v>
                </c:pt>
                <c:pt idx="112">
                  <c:v>8656.3549783111084</c:v>
                </c:pt>
                <c:pt idx="113">
                  <c:v>7574.3445873472228</c:v>
                </c:pt>
                <c:pt idx="114">
                  <c:v>6492.3341963833373</c:v>
                </c:pt>
                <c:pt idx="115">
                  <c:v>5410.3238054194371</c:v>
                </c:pt>
                <c:pt idx="116">
                  <c:v>4328.3134144555515</c:v>
                </c:pt>
                <c:pt idx="117">
                  <c:v>3246.303023491666</c:v>
                </c:pt>
                <c:pt idx="118">
                  <c:v>2164.2926325277804</c:v>
                </c:pt>
                <c:pt idx="119">
                  <c:v>1082.2822415638802</c:v>
                </c:pt>
                <c:pt idx="120">
                  <c:v>0.27185059999465011</c:v>
                </c:pt>
                <c:pt idx="121">
                  <c:v>-1081.7385403638909</c:v>
                </c:pt>
                <c:pt idx="122">
                  <c:v>-2163.7489313277765</c:v>
                </c:pt>
                <c:pt idx="123">
                  <c:v>-3245.7593222916621</c:v>
                </c:pt>
                <c:pt idx="124">
                  <c:v>-4327.7697132555622</c:v>
                </c:pt>
                <c:pt idx="125">
                  <c:v>-5409.7801042194478</c:v>
                </c:pt>
                <c:pt idx="126">
                  <c:v>-6491.7904951833334</c:v>
                </c:pt>
                <c:pt idx="127">
                  <c:v>-7573.800886147219</c:v>
                </c:pt>
                <c:pt idx="128">
                  <c:v>-8655.8112771111191</c:v>
                </c:pt>
                <c:pt idx="129">
                  <c:v>-9737.8216680750047</c:v>
                </c:pt>
                <c:pt idx="130">
                  <c:v>-10819.83205903889</c:v>
                </c:pt>
                <c:pt idx="131">
                  <c:v>-11901.842450002776</c:v>
                </c:pt>
                <c:pt idx="132">
                  <c:v>-12983.852840966676</c:v>
                </c:pt>
                <c:pt idx="133">
                  <c:v>-14065.863231930562</c:v>
                </c:pt>
                <c:pt idx="134">
                  <c:v>-15147.873622894447</c:v>
                </c:pt>
                <c:pt idx="135">
                  <c:v>-16229.884013858333</c:v>
                </c:pt>
                <c:pt idx="136">
                  <c:v>-17311.894404822218</c:v>
                </c:pt>
                <c:pt idx="137">
                  <c:v>-18393.904795786118</c:v>
                </c:pt>
                <c:pt idx="138">
                  <c:v>-19475.915186750004</c:v>
                </c:pt>
                <c:pt idx="139">
                  <c:v>-20557.92557771389</c:v>
                </c:pt>
                <c:pt idx="140">
                  <c:v>-21639.935968677775</c:v>
                </c:pt>
                <c:pt idx="141">
                  <c:v>-22721.946359641675</c:v>
                </c:pt>
                <c:pt idx="142">
                  <c:v>-23803.956750605561</c:v>
                </c:pt>
                <c:pt idx="143">
                  <c:v>-24885.967141569447</c:v>
                </c:pt>
                <c:pt idx="144">
                  <c:v>-25967.977532533332</c:v>
                </c:pt>
                <c:pt idx="145">
                  <c:v>-27049.987923497232</c:v>
                </c:pt>
                <c:pt idx="146">
                  <c:v>-28131.998314461118</c:v>
                </c:pt>
                <c:pt idx="147">
                  <c:v>-29214.008705425003</c:v>
                </c:pt>
                <c:pt idx="148">
                  <c:v>-30296.019096388889</c:v>
                </c:pt>
                <c:pt idx="149">
                  <c:v>-31378.029487352775</c:v>
                </c:pt>
                <c:pt idx="150">
                  <c:v>-32460.039878316675</c:v>
                </c:pt>
                <c:pt idx="151">
                  <c:v>-33542.05026928056</c:v>
                </c:pt>
                <c:pt idx="152">
                  <c:v>-34624.060660244446</c:v>
                </c:pt>
                <c:pt idx="153">
                  <c:v>-35706.071051208331</c:v>
                </c:pt>
                <c:pt idx="154">
                  <c:v>-36788.081442172232</c:v>
                </c:pt>
                <c:pt idx="155">
                  <c:v>-37870.091833136117</c:v>
                </c:pt>
                <c:pt idx="156">
                  <c:v>-38952.102224100003</c:v>
                </c:pt>
                <c:pt idx="157">
                  <c:v>-40034.112615063888</c:v>
                </c:pt>
                <c:pt idx="158">
                  <c:v>-41116.123006027789</c:v>
                </c:pt>
                <c:pt idx="159">
                  <c:v>-42198.133396991674</c:v>
                </c:pt>
                <c:pt idx="160">
                  <c:v>-43280.14378795556</c:v>
                </c:pt>
                <c:pt idx="161">
                  <c:v>-44362.154178919445</c:v>
                </c:pt>
                <c:pt idx="162">
                  <c:v>-45444.164569883331</c:v>
                </c:pt>
                <c:pt idx="163">
                  <c:v>-46526.174960847231</c:v>
                </c:pt>
                <c:pt idx="164">
                  <c:v>-47608.185351811117</c:v>
                </c:pt>
                <c:pt idx="165">
                  <c:v>-48690.195742775002</c:v>
                </c:pt>
                <c:pt idx="166">
                  <c:v>-49772.206133738888</c:v>
                </c:pt>
                <c:pt idx="167">
                  <c:v>-50854.216524702788</c:v>
                </c:pt>
                <c:pt idx="168">
                  <c:v>-51936.226915666673</c:v>
                </c:pt>
                <c:pt idx="169">
                  <c:v>-53018.237306630559</c:v>
                </c:pt>
                <c:pt idx="170">
                  <c:v>-54100.247697594445</c:v>
                </c:pt>
                <c:pt idx="171">
                  <c:v>-55182.258088558345</c:v>
                </c:pt>
                <c:pt idx="172">
                  <c:v>-56264.268479522216</c:v>
                </c:pt>
                <c:pt idx="173">
                  <c:v>-57346.278870486116</c:v>
                </c:pt>
                <c:pt idx="174">
                  <c:v>-58428.289261450016</c:v>
                </c:pt>
                <c:pt idx="175">
                  <c:v>-59510.299652413887</c:v>
                </c:pt>
                <c:pt idx="176">
                  <c:v>-60592.310043377787</c:v>
                </c:pt>
                <c:pt idx="177">
                  <c:v>-61674.320434341658</c:v>
                </c:pt>
                <c:pt idx="178">
                  <c:v>-62756.330825305558</c:v>
                </c:pt>
                <c:pt idx="179">
                  <c:v>-63838.341216269459</c:v>
                </c:pt>
                <c:pt idx="180">
                  <c:v>-64920.35160723333</c:v>
                </c:pt>
                <c:pt idx="181">
                  <c:v>-66002.36199819723</c:v>
                </c:pt>
                <c:pt idx="182">
                  <c:v>-67084.37238916113</c:v>
                </c:pt>
                <c:pt idx="183">
                  <c:v>-68166.382780125001</c:v>
                </c:pt>
                <c:pt idx="184">
                  <c:v>-69248.393171088901</c:v>
                </c:pt>
                <c:pt idx="185">
                  <c:v>-70330.403562052772</c:v>
                </c:pt>
                <c:pt idx="186">
                  <c:v>-71412.413953016672</c:v>
                </c:pt>
                <c:pt idx="187">
                  <c:v>-72494.424343980572</c:v>
                </c:pt>
                <c:pt idx="188">
                  <c:v>-73576.434734944443</c:v>
                </c:pt>
                <c:pt idx="189">
                  <c:v>-74658.445125908343</c:v>
                </c:pt>
                <c:pt idx="190">
                  <c:v>-75740.455516872244</c:v>
                </c:pt>
                <c:pt idx="191">
                  <c:v>-76822.465907836115</c:v>
                </c:pt>
                <c:pt idx="192">
                  <c:v>-77904.476298800015</c:v>
                </c:pt>
                <c:pt idx="193">
                  <c:v>-78986.486689763886</c:v>
                </c:pt>
                <c:pt idx="194">
                  <c:v>-80068.497080727786</c:v>
                </c:pt>
                <c:pt idx="195">
                  <c:v>-81150.507471691686</c:v>
                </c:pt>
                <c:pt idx="196">
                  <c:v>-82232.517862655557</c:v>
                </c:pt>
                <c:pt idx="197">
                  <c:v>-83314.528253619457</c:v>
                </c:pt>
                <c:pt idx="198">
                  <c:v>-84396.538644583328</c:v>
                </c:pt>
                <c:pt idx="199">
                  <c:v>-85478.549035547228</c:v>
                </c:pt>
                <c:pt idx="200">
                  <c:v>-86560.559426511129</c:v>
                </c:pt>
                <c:pt idx="201">
                  <c:v>-87642.569817475</c:v>
                </c:pt>
                <c:pt idx="202">
                  <c:v>-88724.5802084389</c:v>
                </c:pt>
                <c:pt idx="203">
                  <c:v>-89806.5905994028</c:v>
                </c:pt>
                <c:pt idx="204">
                  <c:v>-90888.600990366671</c:v>
                </c:pt>
                <c:pt idx="205">
                  <c:v>-91970.611381330571</c:v>
                </c:pt>
                <c:pt idx="206">
                  <c:v>-93052.621772294442</c:v>
                </c:pt>
                <c:pt idx="207">
                  <c:v>-94134.632163258342</c:v>
                </c:pt>
                <c:pt idx="208">
                  <c:v>-95216.642554222242</c:v>
                </c:pt>
                <c:pt idx="209">
                  <c:v>-96298.652945186113</c:v>
                </c:pt>
                <c:pt idx="210">
                  <c:v>-97380.663336150013</c:v>
                </c:pt>
                <c:pt idx="211">
                  <c:v>-98462.673727113885</c:v>
                </c:pt>
                <c:pt idx="212">
                  <c:v>-99544.684118077785</c:v>
                </c:pt>
                <c:pt idx="213">
                  <c:v>-100626.69450904168</c:v>
                </c:pt>
                <c:pt idx="214">
                  <c:v>-101708.70490000556</c:v>
                </c:pt>
                <c:pt idx="215">
                  <c:v>-102790.71529096946</c:v>
                </c:pt>
                <c:pt idx="216">
                  <c:v>-103872.72568193336</c:v>
                </c:pt>
              </c:numCache>
            </c:numRef>
          </c:xVal>
          <c:yVal>
            <c:numRef>
              <c:f>'SBI2427'!$F$9:$F$225</c:f>
              <c:numCache>
                <c:formatCode>General</c:formatCode>
                <c:ptCount val="217"/>
                <c:pt idx="0">
                  <c:v>74857.69</c:v>
                </c:pt>
                <c:pt idx="1">
                  <c:v>74268.13</c:v>
                </c:pt>
                <c:pt idx="2">
                  <c:v>73678.570000000007</c:v>
                </c:pt>
                <c:pt idx="3">
                  <c:v>73089.010000000009</c:v>
                </c:pt>
                <c:pt idx="4">
                  <c:v>72499.45</c:v>
                </c:pt>
                <c:pt idx="5">
                  <c:v>71909.89</c:v>
                </c:pt>
                <c:pt idx="6">
                  <c:v>71320.33</c:v>
                </c:pt>
                <c:pt idx="7">
                  <c:v>70730.77</c:v>
                </c:pt>
                <c:pt idx="8">
                  <c:v>70141.210000000006</c:v>
                </c:pt>
                <c:pt idx="9">
                  <c:v>69551.649999999994</c:v>
                </c:pt>
                <c:pt idx="10">
                  <c:v>68962.09</c:v>
                </c:pt>
                <c:pt idx="11">
                  <c:v>68372.53</c:v>
                </c:pt>
                <c:pt idx="12">
                  <c:v>67782.97</c:v>
                </c:pt>
                <c:pt idx="13">
                  <c:v>67193.41</c:v>
                </c:pt>
                <c:pt idx="14">
                  <c:v>66603.850000000006</c:v>
                </c:pt>
                <c:pt idx="15">
                  <c:v>66014.290000000008</c:v>
                </c:pt>
                <c:pt idx="16">
                  <c:v>65424.73</c:v>
                </c:pt>
                <c:pt idx="17">
                  <c:v>64835.17</c:v>
                </c:pt>
                <c:pt idx="18">
                  <c:v>64245.61</c:v>
                </c:pt>
                <c:pt idx="19">
                  <c:v>63656.05</c:v>
                </c:pt>
                <c:pt idx="20">
                  <c:v>63066.49</c:v>
                </c:pt>
                <c:pt idx="21">
                  <c:v>62476.93</c:v>
                </c:pt>
                <c:pt idx="22">
                  <c:v>61887.37</c:v>
                </c:pt>
                <c:pt idx="23">
                  <c:v>61297.81</c:v>
                </c:pt>
                <c:pt idx="24">
                  <c:v>60708.25</c:v>
                </c:pt>
                <c:pt idx="25">
                  <c:v>60118.69</c:v>
                </c:pt>
                <c:pt idx="26">
                  <c:v>59529.13</c:v>
                </c:pt>
                <c:pt idx="27">
                  <c:v>58939.57</c:v>
                </c:pt>
                <c:pt idx="28">
                  <c:v>58350.009999999995</c:v>
                </c:pt>
                <c:pt idx="29">
                  <c:v>57760.45</c:v>
                </c:pt>
                <c:pt idx="30">
                  <c:v>57170.89</c:v>
                </c:pt>
                <c:pt idx="31">
                  <c:v>56581.33</c:v>
                </c:pt>
                <c:pt idx="32">
                  <c:v>55991.770000000004</c:v>
                </c:pt>
                <c:pt idx="33">
                  <c:v>55402.21</c:v>
                </c:pt>
                <c:pt idx="34">
                  <c:v>54812.649999999994</c:v>
                </c:pt>
                <c:pt idx="35">
                  <c:v>54223.09</c:v>
                </c:pt>
                <c:pt idx="36">
                  <c:v>53633.53</c:v>
                </c:pt>
                <c:pt idx="37">
                  <c:v>53043.97</c:v>
                </c:pt>
                <c:pt idx="38">
                  <c:v>52454.41</c:v>
                </c:pt>
                <c:pt idx="39">
                  <c:v>51864.85</c:v>
                </c:pt>
                <c:pt idx="40">
                  <c:v>51275.289999999994</c:v>
                </c:pt>
                <c:pt idx="41">
                  <c:v>50685.729999999996</c:v>
                </c:pt>
                <c:pt idx="42">
                  <c:v>50096.17</c:v>
                </c:pt>
                <c:pt idx="43">
                  <c:v>49506.61</c:v>
                </c:pt>
                <c:pt idx="44">
                  <c:v>48917.05</c:v>
                </c:pt>
                <c:pt idx="45">
                  <c:v>48327.49</c:v>
                </c:pt>
                <c:pt idx="46">
                  <c:v>47737.929999999993</c:v>
                </c:pt>
                <c:pt idx="47">
                  <c:v>47148.369999999995</c:v>
                </c:pt>
                <c:pt idx="48">
                  <c:v>46558.81</c:v>
                </c:pt>
                <c:pt idx="49">
                  <c:v>45912.157501933332</c:v>
                </c:pt>
                <c:pt idx="50">
                  <c:v>45265.505003866667</c:v>
                </c:pt>
                <c:pt idx="51">
                  <c:v>44618.852505799994</c:v>
                </c:pt>
                <c:pt idx="52">
                  <c:v>43972.200007733329</c:v>
                </c:pt>
                <c:pt idx="53">
                  <c:v>43325.547509666663</c:v>
                </c:pt>
                <c:pt idx="54">
                  <c:v>42678.895011599998</c:v>
                </c:pt>
                <c:pt idx="55">
                  <c:v>42032.242513533332</c:v>
                </c:pt>
                <c:pt idx="56">
                  <c:v>41385.590015466667</c:v>
                </c:pt>
                <c:pt idx="57">
                  <c:v>40738.937517400002</c:v>
                </c:pt>
                <c:pt idx="58">
                  <c:v>40092.285019333329</c:v>
                </c:pt>
                <c:pt idx="59">
                  <c:v>39445.632521266663</c:v>
                </c:pt>
                <c:pt idx="60">
                  <c:v>38798.980023199998</c:v>
                </c:pt>
                <c:pt idx="61">
                  <c:v>38152.327525133333</c:v>
                </c:pt>
                <c:pt idx="62">
                  <c:v>37505.675027066667</c:v>
                </c:pt>
                <c:pt idx="63">
                  <c:v>36859.022528999994</c:v>
                </c:pt>
                <c:pt idx="64">
                  <c:v>36212.370030933329</c:v>
                </c:pt>
                <c:pt idx="65">
                  <c:v>35565.717532866664</c:v>
                </c:pt>
                <c:pt idx="66">
                  <c:v>34919.065034799998</c:v>
                </c:pt>
                <c:pt idx="67">
                  <c:v>34272.412536733333</c:v>
                </c:pt>
                <c:pt idx="68">
                  <c:v>33625.760038666667</c:v>
                </c:pt>
                <c:pt idx="69">
                  <c:v>32979.107540600002</c:v>
                </c:pt>
                <c:pt idx="70">
                  <c:v>32332.455042533329</c:v>
                </c:pt>
                <c:pt idx="71">
                  <c:v>31685.802544466664</c:v>
                </c:pt>
                <c:pt idx="72">
                  <c:v>31039.150046399998</c:v>
                </c:pt>
                <c:pt idx="73">
                  <c:v>30392.497548333333</c:v>
                </c:pt>
                <c:pt idx="74">
                  <c:v>29745.845050266664</c:v>
                </c:pt>
                <c:pt idx="75">
                  <c:v>29099.192552199998</c:v>
                </c:pt>
                <c:pt idx="76">
                  <c:v>28452.540054133333</c:v>
                </c:pt>
                <c:pt idx="77">
                  <c:v>27805.887556066664</c:v>
                </c:pt>
                <c:pt idx="78">
                  <c:v>27159.235057999998</c:v>
                </c:pt>
                <c:pt idx="79">
                  <c:v>26512.582559933333</c:v>
                </c:pt>
                <c:pt idx="80">
                  <c:v>25865.930061866664</c:v>
                </c:pt>
                <c:pt idx="81">
                  <c:v>25219.277563799998</c:v>
                </c:pt>
                <c:pt idx="82">
                  <c:v>24572.625065733333</c:v>
                </c:pt>
                <c:pt idx="83">
                  <c:v>23925.972567666664</c:v>
                </c:pt>
                <c:pt idx="84">
                  <c:v>23279.320069599999</c:v>
                </c:pt>
                <c:pt idx="85">
                  <c:v>22632.667571533333</c:v>
                </c:pt>
                <c:pt idx="86">
                  <c:v>21986.015073466664</c:v>
                </c:pt>
                <c:pt idx="87">
                  <c:v>21339.362575399999</c:v>
                </c:pt>
                <c:pt idx="88">
                  <c:v>20692.710077333333</c:v>
                </c:pt>
                <c:pt idx="89">
                  <c:v>20046.057579266664</c:v>
                </c:pt>
                <c:pt idx="90">
                  <c:v>19399.405081199999</c:v>
                </c:pt>
                <c:pt idx="91">
                  <c:v>18752.752583133333</c:v>
                </c:pt>
                <c:pt idx="92">
                  <c:v>18106.100085066664</c:v>
                </c:pt>
                <c:pt idx="93">
                  <c:v>17459.447586999999</c:v>
                </c:pt>
                <c:pt idx="94">
                  <c:v>16812.795088933333</c:v>
                </c:pt>
                <c:pt idx="95">
                  <c:v>16166.142590866664</c:v>
                </c:pt>
                <c:pt idx="96">
                  <c:v>15519.490092799999</c:v>
                </c:pt>
                <c:pt idx="97">
                  <c:v>14872.837594733333</c:v>
                </c:pt>
                <c:pt idx="98">
                  <c:v>14226.185096666664</c:v>
                </c:pt>
                <c:pt idx="99">
                  <c:v>13579.532598599995</c:v>
                </c:pt>
                <c:pt idx="100">
                  <c:v>12932.88010053333</c:v>
                </c:pt>
                <c:pt idx="101">
                  <c:v>12286.227602466664</c:v>
                </c:pt>
                <c:pt idx="102">
                  <c:v>11639.575104399999</c:v>
                </c:pt>
                <c:pt idx="103">
                  <c:v>10992.922606333334</c:v>
                </c:pt>
                <c:pt idx="104">
                  <c:v>10346.270108266668</c:v>
                </c:pt>
                <c:pt idx="105">
                  <c:v>9699.6176101999954</c:v>
                </c:pt>
                <c:pt idx="106">
                  <c:v>9052.96511213333</c:v>
                </c:pt>
                <c:pt idx="107">
                  <c:v>8406.3126140666645</c:v>
                </c:pt>
                <c:pt idx="108">
                  <c:v>7759.6601159999991</c:v>
                </c:pt>
                <c:pt idx="109">
                  <c:v>7113.0076179333337</c:v>
                </c:pt>
                <c:pt idx="110">
                  <c:v>6466.3551198666682</c:v>
                </c:pt>
                <c:pt idx="111">
                  <c:v>5819.7026217999955</c:v>
                </c:pt>
                <c:pt idx="112">
                  <c:v>5173.0501237333301</c:v>
                </c:pt>
                <c:pt idx="113">
                  <c:v>4526.3976256666647</c:v>
                </c:pt>
                <c:pt idx="114">
                  <c:v>3879.7451275999993</c:v>
                </c:pt>
                <c:pt idx="115">
                  <c:v>3233.0926295333338</c:v>
                </c:pt>
                <c:pt idx="116">
                  <c:v>2586.4401314666684</c:v>
                </c:pt>
                <c:pt idx="117">
                  <c:v>1939.7876333999957</c:v>
                </c:pt>
                <c:pt idx="118">
                  <c:v>1293.1351353333303</c:v>
                </c:pt>
                <c:pt idx="119">
                  <c:v>646.48263726666482</c:v>
                </c:pt>
                <c:pt idx="120">
                  <c:v>-0.1698608000006061</c:v>
                </c:pt>
                <c:pt idx="121">
                  <c:v>-646.82235886666604</c:v>
                </c:pt>
                <c:pt idx="122">
                  <c:v>-1293.4748569333315</c:v>
                </c:pt>
                <c:pt idx="123">
                  <c:v>-1940.1273550000042</c:v>
                </c:pt>
                <c:pt idx="124">
                  <c:v>-2586.7798530666696</c:v>
                </c:pt>
                <c:pt idx="125">
                  <c:v>-3233.432351133335</c:v>
                </c:pt>
                <c:pt idx="126">
                  <c:v>-3880.0848492000005</c:v>
                </c:pt>
                <c:pt idx="127">
                  <c:v>-4526.7373472666659</c:v>
                </c:pt>
                <c:pt idx="128">
                  <c:v>-5173.3898453333313</c:v>
                </c:pt>
                <c:pt idx="129">
                  <c:v>-5820.042343400004</c:v>
                </c:pt>
                <c:pt idx="130">
                  <c:v>-6466.6948414666695</c:v>
                </c:pt>
                <c:pt idx="131">
                  <c:v>-7113.3473395333349</c:v>
                </c:pt>
                <c:pt idx="132">
                  <c:v>-7759.9998376000003</c:v>
                </c:pt>
                <c:pt idx="133">
                  <c:v>-8406.6523356666657</c:v>
                </c:pt>
                <c:pt idx="134">
                  <c:v>-9053.3048337333312</c:v>
                </c:pt>
                <c:pt idx="135">
                  <c:v>-9699.9573318000039</c:v>
                </c:pt>
                <c:pt idx="136">
                  <c:v>-10346.609829866669</c:v>
                </c:pt>
                <c:pt idx="137">
                  <c:v>-10993.262327933335</c:v>
                </c:pt>
                <c:pt idx="138">
                  <c:v>-11639.914826</c:v>
                </c:pt>
                <c:pt idx="139">
                  <c:v>-12286.567324066666</c:v>
                </c:pt>
                <c:pt idx="140">
                  <c:v>-12933.219822133331</c:v>
                </c:pt>
                <c:pt idx="141">
                  <c:v>-13579.872320200004</c:v>
                </c:pt>
                <c:pt idx="142">
                  <c:v>-14226.524818266669</c:v>
                </c:pt>
                <c:pt idx="143">
                  <c:v>-14873.177316333335</c:v>
                </c:pt>
                <c:pt idx="144">
                  <c:v>-15519.8298144</c:v>
                </c:pt>
                <c:pt idx="145">
                  <c:v>-16166.482312466665</c:v>
                </c:pt>
                <c:pt idx="146">
                  <c:v>-16813.134810533331</c:v>
                </c:pt>
                <c:pt idx="147">
                  <c:v>-17459.787308600004</c:v>
                </c:pt>
                <c:pt idx="148">
                  <c:v>-18106.439806666669</c:v>
                </c:pt>
                <c:pt idx="149">
                  <c:v>-18753.092304733334</c:v>
                </c:pt>
                <c:pt idx="150">
                  <c:v>-19399.744802800007</c:v>
                </c:pt>
                <c:pt idx="151">
                  <c:v>-20046.397300866665</c:v>
                </c:pt>
                <c:pt idx="152">
                  <c:v>-20693.049798933338</c:v>
                </c:pt>
                <c:pt idx="153">
                  <c:v>-21339.702296999996</c:v>
                </c:pt>
                <c:pt idx="154">
                  <c:v>-21986.354795066669</c:v>
                </c:pt>
                <c:pt idx="155">
                  <c:v>-22633.007293133327</c:v>
                </c:pt>
                <c:pt idx="156">
                  <c:v>-23279.6597912</c:v>
                </c:pt>
                <c:pt idx="157">
                  <c:v>-23926.312289266672</c:v>
                </c:pt>
                <c:pt idx="158">
                  <c:v>-24572.964787333331</c:v>
                </c:pt>
                <c:pt idx="159">
                  <c:v>-25219.617285400003</c:v>
                </c:pt>
                <c:pt idx="160">
                  <c:v>-25866.269783466661</c:v>
                </c:pt>
                <c:pt idx="161">
                  <c:v>-26512.922281533334</c:v>
                </c:pt>
                <c:pt idx="162">
                  <c:v>-27159.574779600007</c:v>
                </c:pt>
                <c:pt idx="163">
                  <c:v>-27806.227277666665</c:v>
                </c:pt>
                <c:pt idx="164">
                  <c:v>-28452.879775733338</c:v>
                </c:pt>
                <c:pt idx="165">
                  <c:v>-29099.532273799996</c:v>
                </c:pt>
                <c:pt idx="166">
                  <c:v>-29746.184771866669</c:v>
                </c:pt>
                <c:pt idx="167">
                  <c:v>-30392.837269933327</c:v>
                </c:pt>
                <c:pt idx="168">
                  <c:v>-31039.489767999999</c:v>
                </c:pt>
                <c:pt idx="169">
                  <c:v>-31686.142266066672</c:v>
                </c:pt>
                <c:pt idx="170">
                  <c:v>-32332.79476413333</c:v>
                </c:pt>
                <c:pt idx="171">
                  <c:v>-32979.447262200003</c:v>
                </c:pt>
                <c:pt idx="172">
                  <c:v>-33626.099760266661</c:v>
                </c:pt>
                <c:pt idx="173">
                  <c:v>-34272.752258333334</c:v>
                </c:pt>
                <c:pt idx="174">
                  <c:v>-34919.404756400007</c:v>
                </c:pt>
                <c:pt idx="175">
                  <c:v>-35566.057254466665</c:v>
                </c:pt>
                <c:pt idx="176">
                  <c:v>-36212.709752533337</c:v>
                </c:pt>
                <c:pt idx="177">
                  <c:v>-36859.362250599996</c:v>
                </c:pt>
                <c:pt idx="178">
                  <c:v>-37506.014748666668</c:v>
                </c:pt>
                <c:pt idx="179">
                  <c:v>-38152.667246733341</c:v>
                </c:pt>
                <c:pt idx="180">
                  <c:v>-38799.319744799999</c:v>
                </c:pt>
                <c:pt idx="181">
                  <c:v>-39445.972242866672</c:v>
                </c:pt>
                <c:pt idx="182">
                  <c:v>-40092.62474093333</c:v>
                </c:pt>
                <c:pt idx="183">
                  <c:v>-40739.277239000003</c:v>
                </c:pt>
                <c:pt idx="184">
                  <c:v>-41385.929737066661</c:v>
                </c:pt>
                <c:pt idx="185">
                  <c:v>-42032.582235133334</c:v>
                </c:pt>
                <c:pt idx="186">
                  <c:v>-42679.234733200006</c:v>
                </c:pt>
                <c:pt idx="187">
                  <c:v>-43325.887231266664</c:v>
                </c:pt>
                <c:pt idx="188">
                  <c:v>-43972.539729333337</c:v>
                </c:pt>
                <c:pt idx="189">
                  <c:v>-44619.192227399995</c:v>
                </c:pt>
                <c:pt idx="190">
                  <c:v>-45265.844725466668</c:v>
                </c:pt>
                <c:pt idx="191">
                  <c:v>-45912.497223533341</c:v>
                </c:pt>
                <c:pt idx="192">
                  <c:v>-46559.149721599999</c:v>
                </c:pt>
                <c:pt idx="193">
                  <c:v>-47205.802219666672</c:v>
                </c:pt>
                <c:pt idx="194">
                  <c:v>-47852.45471773333</c:v>
                </c:pt>
                <c:pt idx="195">
                  <c:v>-48499.107215800002</c:v>
                </c:pt>
                <c:pt idx="196">
                  <c:v>-49145.759713866661</c:v>
                </c:pt>
                <c:pt idx="197">
                  <c:v>-49792.412211933333</c:v>
                </c:pt>
                <c:pt idx="198">
                  <c:v>-50439.064710000006</c:v>
                </c:pt>
                <c:pt idx="199">
                  <c:v>-51085.717208066664</c:v>
                </c:pt>
                <c:pt idx="200">
                  <c:v>-51732.369706133337</c:v>
                </c:pt>
                <c:pt idx="201">
                  <c:v>-52379.022204199995</c:v>
                </c:pt>
                <c:pt idx="202">
                  <c:v>-53025.674702266668</c:v>
                </c:pt>
                <c:pt idx="203">
                  <c:v>-53672.32720033334</c:v>
                </c:pt>
                <c:pt idx="204">
                  <c:v>-54318.979698399999</c:v>
                </c:pt>
                <c:pt idx="205">
                  <c:v>-54965.632196466671</c:v>
                </c:pt>
                <c:pt idx="206">
                  <c:v>-55612.284694533329</c:v>
                </c:pt>
                <c:pt idx="207">
                  <c:v>-56258.937192600002</c:v>
                </c:pt>
                <c:pt idx="208">
                  <c:v>-56905.58969066666</c:v>
                </c:pt>
                <c:pt idx="209">
                  <c:v>-57552.242188733333</c:v>
                </c:pt>
                <c:pt idx="210">
                  <c:v>-58198.894686800006</c:v>
                </c:pt>
                <c:pt idx="211">
                  <c:v>-58845.547184866664</c:v>
                </c:pt>
                <c:pt idx="212">
                  <c:v>-59492.199682933337</c:v>
                </c:pt>
                <c:pt idx="213">
                  <c:v>-60138.852180999995</c:v>
                </c:pt>
                <c:pt idx="214">
                  <c:v>-60785.504679066667</c:v>
                </c:pt>
                <c:pt idx="215">
                  <c:v>-61432.15717713334</c:v>
                </c:pt>
                <c:pt idx="216">
                  <c:v>-62078.809675199998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60328"/>
        <c:axId val="319761112"/>
      </c:scatterChart>
      <c:valAx>
        <c:axId val="319760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61112"/>
        <c:crosses val="autoZero"/>
        <c:crossBetween val="midCat"/>
      </c:valAx>
      <c:valAx>
        <c:axId val="319761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60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-51887.67</c:v>
                </c:pt>
                <c:pt idx="2">
                  <c:v>-120954</c:v>
                </c:pt>
              </c:numCache>
            </c:numRef>
          </c:xVal>
          <c:yVal>
            <c:numRef>
              <c:f>'AFL2455'!$F$2:$F$4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35433.14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147130</c:v>
                </c:pt>
                <c:pt idx="1">
                  <c:v>145901.49586419752</c:v>
                </c:pt>
                <c:pt idx="2">
                  <c:v>144672.99172839505</c:v>
                </c:pt>
                <c:pt idx="3">
                  <c:v>143444.4875925926</c:v>
                </c:pt>
                <c:pt idx="4">
                  <c:v>142215.98345679013</c:v>
                </c:pt>
                <c:pt idx="5">
                  <c:v>140987.47932098765</c:v>
                </c:pt>
                <c:pt idx="6">
                  <c:v>139758.97518518518</c:v>
                </c:pt>
                <c:pt idx="7">
                  <c:v>138530.47104938273</c:v>
                </c:pt>
                <c:pt idx="8">
                  <c:v>137301.96691358025</c:v>
                </c:pt>
                <c:pt idx="9">
                  <c:v>136073.46277777778</c:v>
                </c:pt>
                <c:pt idx="10">
                  <c:v>134844.9586419753</c:v>
                </c:pt>
                <c:pt idx="11">
                  <c:v>133616.45450617283</c:v>
                </c:pt>
                <c:pt idx="12">
                  <c:v>132387.95037037038</c:v>
                </c:pt>
                <c:pt idx="13">
                  <c:v>131159.44623456791</c:v>
                </c:pt>
                <c:pt idx="14">
                  <c:v>129930.94209876543</c:v>
                </c:pt>
                <c:pt idx="15">
                  <c:v>128702.43796296295</c:v>
                </c:pt>
                <c:pt idx="16">
                  <c:v>127473.93382716049</c:v>
                </c:pt>
                <c:pt idx="17">
                  <c:v>126245.42969135803</c:v>
                </c:pt>
                <c:pt idx="18">
                  <c:v>125016.92555555556</c:v>
                </c:pt>
                <c:pt idx="19">
                  <c:v>123788.42141975308</c:v>
                </c:pt>
                <c:pt idx="20">
                  <c:v>122559.91728395062</c:v>
                </c:pt>
                <c:pt idx="21">
                  <c:v>121331.41314814815</c:v>
                </c:pt>
                <c:pt idx="22">
                  <c:v>120102.90901234568</c:v>
                </c:pt>
                <c:pt idx="23">
                  <c:v>118874.40487654321</c:v>
                </c:pt>
                <c:pt idx="24">
                  <c:v>117645.90074074073</c:v>
                </c:pt>
                <c:pt idx="25">
                  <c:v>116417.39660493827</c:v>
                </c:pt>
                <c:pt idx="26">
                  <c:v>115188.89246913581</c:v>
                </c:pt>
                <c:pt idx="27">
                  <c:v>113960.38833333334</c:v>
                </c:pt>
                <c:pt idx="28">
                  <c:v>112731.88419753086</c:v>
                </c:pt>
                <c:pt idx="29">
                  <c:v>111503.3800617284</c:v>
                </c:pt>
                <c:pt idx="30">
                  <c:v>110274.87592592592</c:v>
                </c:pt>
                <c:pt idx="31">
                  <c:v>109046.37179012346</c:v>
                </c:pt>
                <c:pt idx="32">
                  <c:v>107817.86765432099</c:v>
                </c:pt>
                <c:pt idx="33">
                  <c:v>106589.36351851851</c:v>
                </c:pt>
                <c:pt idx="34">
                  <c:v>105360.85938271605</c:v>
                </c:pt>
                <c:pt idx="35">
                  <c:v>104132.35524691359</c:v>
                </c:pt>
                <c:pt idx="36">
                  <c:v>102903.85111111111</c:v>
                </c:pt>
                <c:pt idx="37">
                  <c:v>101675.34697530864</c:v>
                </c:pt>
                <c:pt idx="38">
                  <c:v>100446.84283950618</c:v>
                </c:pt>
                <c:pt idx="39">
                  <c:v>99218.338703703703</c:v>
                </c:pt>
                <c:pt idx="40">
                  <c:v>97989.834567901242</c:v>
                </c:pt>
                <c:pt idx="41">
                  <c:v>96761.330432098766</c:v>
                </c:pt>
                <c:pt idx="42">
                  <c:v>95532.826296296291</c:v>
                </c:pt>
                <c:pt idx="43">
                  <c:v>94304.32216049383</c:v>
                </c:pt>
                <c:pt idx="44">
                  <c:v>93075.818024691369</c:v>
                </c:pt>
                <c:pt idx="45">
                  <c:v>91847.313888888893</c:v>
                </c:pt>
                <c:pt idx="46">
                  <c:v>90618.809753086418</c:v>
                </c:pt>
                <c:pt idx="47">
                  <c:v>89390.305617283942</c:v>
                </c:pt>
                <c:pt idx="48">
                  <c:v>88161.801481481481</c:v>
                </c:pt>
                <c:pt idx="49">
                  <c:v>86933.297345679021</c:v>
                </c:pt>
                <c:pt idx="50">
                  <c:v>85704.793209876545</c:v>
                </c:pt>
                <c:pt idx="51">
                  <c:v>84476.28907407407</c:v>
                </c:pt>
                <c:pt idx="52">
                  <c:v>83247.784938271609</c:v>
                </c:pt>
                <c:pt idx="53">
                  <c:v>82019.280802469148</c:v>
                </c:pt>
                <c:pt idx="54">
                  <c:v>80790.776666666672</c:v>
                </c:pt>
                <c:pt idx="55">
                  <c:v>79562.272530864197</c:v>
                </c:pt>
                <c:pt idx="56">
                  <c:v>78333.768395061736</c:v>
                </c:pt>
                <c:pt idx="57">
                  <c:v>77105.26425925926</c:v>
                </c:pt>
                <c:pt idx="58">
                  <c:v>75876.760123456799</c:v>
                </c:pt>
                <c:pt idx="59">
                  <c:v>74648.255987654324</c:v>
                </c:pt>
                <c:pt idx="60">
                  <c:v>73419.751851851848</c:v>
                </c:pt>
                <c:pt idx="61">
                  <c:v>72191.247716049387</c:v>
                </c:pt>
                <c:pt idx="62">
                  <c:v>70962.743580246912</c:v>
                </c:pt>
                <c:pt idx="63">
                  <c:v>69734.239444444451</c:v>
                </c:pt>
                <c:pt idx="64">
                  <c:v>68505.735308641975</c:v>
                </c:pt>
                <c:pt idx="65">
                  <c:v>67277.231172839514</c:v>
                </c:pt>
                <c:pt idx="66">
                  <c:v>66048.727037037039</c:v>
                </c:pt>
                <c:pt idx="67">
                  <c:v>64820.222901234578</c:v>
                </c:pt>
                <c:pt idx="68">
                  <c:v>63591.718765432102</c:v>
                </c:pt>
                <c:pt idx="69">
                  <c:v>62363.214629629627</c:v>
                </c:pt>
                <c:pt idx="70">
                  <c:v>61134.710493827166</c:v>
                </c:pt>
                <c:pt idx="71">
                  <c:v>59906.20635802469</c:v>
                </c:pt>
                <c:pt idx="72">
                  <c:v>58677.702222222229</c:v>
                </c:pt>
                <c:pt idx="73">
                  <c:v>57449.198086419754</c:v>
                </c:pt>
                <c:pt idx="74">
                  <c:v>56220.693950617293</c:v>
                </c:pt>
                <c:pt idx="75">
                  <c:v>54992.189814814818</c:v>
                </c:pt>
                <c:pt idx="76">
                  <c:v>53763.685679012357</c:v>
                </c:pt>
                <c:pt idx="77">
                  <c:v>52535.181543209881</c:v>
                </c:pt>
                <c:pt idx="78">
                  <c:v>51306.677407407406</c:v>
                </c:pt>
                <c:pt idx="79">
                  <c:v>50078.173271604945</c:v>
                </c:pt>
                <c:pt idx="80">
                  <c:v>48849.669135802469</c:v>
                </c:pt>
                <c:pt idx="81">
                  <c:v>47621.165000000008</c:v>
                </c:pt>
                <c:pt idx="82">
                  <c:v>46392.660864197533</c:v>
                </c:pt>
                <c:pt idx="83">
                  <c:v>45164.156728395072</c:v>
                </c:pt>
                <c:pt idx="84">
                  <c:v>43935.652592592596</c:v>
                </c:pt>
                <c:pt idx="85">
                  <c:v>42707.148456790135</c:v>
                </c:pt>
                <c:pt idx="86">
                  <c:v>41478.64432098766</c:v>
                </c:pt>
                <c:pt idx="87">
                  <c:v>40250.140185185184</c:v>
                </c:pt>
                <c:pt idx="88">
                  <c:v>39021.636049382723</c:v>
                </c:pt>
                <c:pt idx="89">
                  <c:v>37793.131913580248</c:v>
                </c:pt>
                <c:pt idx="90">
                  <c:v>36564.627777777787</c:v>
                </c:pt>
                <c:pt idx="91">
                  <c:v>35336.123641975311</c:v>
                </c:pt>
                <c:pt idx="92">
                  <c:v>34107.61950617285</c:v>
                </c:pt>
                <c:pt idx="93">
                  <c:v>32879.115370370375</c:v>
                </c:pt>
                <c:pt idx="94">
                  <c:v>31650.611234567899</c:v>
                </c:pt>
                <c:pt idx="95">
                  <c:v>30422.107098765438</c:v>
                </c:pt>
                <c:pt idx="96">
                  <c:v>29193.602962962963</c:v>
                </c:pt>
                <c:pt idx="97">
                  <c:v>27965.098827160502</c:v>
                </c:pt>
                <c:pt idx="98">
                  <c:v>26736.594691358026</c:v>
                </c:pt>
                <c:pt idx="99">
                  <c:v>25508.090555555566</c:v>
                </c:pt>
                <c:pt idx="100">
                  <c:v>24279.58641975309</c:v>
                </c:pt>
                <c:pt idx="101">
                  <c:v>23051.082283950629</c:v>
                </c:pt>
                <c:pt idx="102">
                  <c:v>21822.578148148154</c:v>
                </c:pt>
                <c:pt idx="103">
                  <c:v>20594.074012345678</c:v>
                </c:pt>
                <c:pt idx="104">
                  <c:v>19365.569876543217</c:v>
                </c:pt>
                <c:pt idx="105">
                  <c:v>18137.065740740742</c:v>
                </c:pt>
                <c:pt idx="106">
                  <c:v>16908.561604938281</c:v>
                </c:pt>
                <c:pt idx="107">
                  <c:v>15680.05746913582</c:v>
                </c:pt>
                <c:pt idx="108">
                  <c:v>14451.553333333344</c:v>
                </c:pt>
                <c:pt idx="109">
                  <c:v>13223.049197530869</c:v>
                </c:pt>
                <c:pt idx="110">
                  <c:v>11994.545061728393</c:v>
                </c:pt>
                <c:pt idx="111">
                  <c:v>10766.040925925918</c:v>
                </c:pt>
                <c:pt idx="112">
                  <c:v>9537.5367901234713</c:v>
                </c:pt>
                <c:pt idx="113">
                  <c:v>8309.0326543209958</c:v>
                </c:pt>
                <c:pt idx="114">
                  <c:v>7080.5285185185203</c:v>
                </c:pt>
                <c:pt idx="115">
                  <c:v>5852.0243827160448</c:v>
                </c:pt>
                <c:pt idx="116">
                  <c:v>4623.5202469135984</c:v>
                </c:pt>
                <c:pt idx="117">
                  <c:v>3395.0161111111229</c:v>
                </c:pt>
                <c:pt idx="118">
                  <c:v>2166.5119753086474</c:v>
                </c:pt>
                <c:pt idx="119">
                  <c:v>938.00783950617188</c:v>
                </c:pt>
                <c:pt idx="120">
                  <c:v>-290.49629629630363</c:v>
                </c:pt>
                <c:pt idx="121">
                  <c:v>-1519.00043209875</c:v>
                </c:pt>
                <c:pt idx="122">
                  <c:v>-2747.5045679012255</c:v>
                </c:pt>
                <c:pt idx="123">
                  <c:v>-3976.008703703701</c:v>
                </c:pt>
                <c:pt idx="124">
                  <c:v>-5204.5128395061765</c:v>
                </c:pt>
                <c:pt idx="125">
                  <c:v>-6433.0169753086229</c:v>
                </c:pt>
                <c:pt idx="126">
                  <c:v>-7661.5211111110984</c:v>
                </c:pt>
                <c:pt idx="127">
                  <c:v>-8890.0252469135739</c:v>
                </c:pt>
                <c:pt idx="128">
                  <c:v>-10118.529382716049</c:v>
                </c:pt>
                <c:pt idx="129">
                  <c:v>-11347.033518518525</c:v>
                </c:pt>
                <c:pt idx="130">
                  <c:v>-12575.537654320971</c:v>
                </c:pt>
                <c:pt idx="131">
                  <c:v>-13804.041790123447</c:v>
                </c:pt>
                <c:pt idx="132">
                  <c:v>-15032.545925925922</c:v>
                </c:pt>
                <c:pt idx="133">
                  <c:v>-16261.050061728398</c:v>
                </c:pt>
                <c:pt idx="134">
                  <c:v>-17489.554197530844</c:v>
                </c:pt>
                <c:pt idx="135">
                  <c:v>-18718.05833333332</c:v>
                </c:pt>
                <c:pt idx="136">
                  <c:v>-19946.562469135795</c:v>
                </c:pt>
                <c:pt idx="137">
                  <c:v>-21175.066604938271</c:v>
                </c:pt>
                <c:pt idx="138">
                  <c:v>-22403.570740740746</c:v>
                </c:pt>
                <c:pt idx="139">
                  <c:v>-23632.074876543193</c:v>
                </c:pt>
                <c:pt idx="140">
                  <c:v>-24860.579012345668</c:v>
                </c:pt>
                <c:pt idx="141">
                  <c:v>-26089.083148148144</c:v>
                </c:pt>
                <c:pt idx="142">
                  <c:v>-27317.587283950619</c:v>
                </c:pt>
                <c:pt idx="143">
                  <c:v>-28546.091419753066</c:v>
                </c:pt>
                <c:pt idx="144">
                  <c:v>-29774.595555555541</c:v>
                </c:pt>
                <c:pt idx="145">
                  <c:v>-31003.099691358017</c:v>
                </c:pt>
                <c:pt idx="146">
                  <c:v>-32231.603827160492</c:v>
                </c:pt>
                <c:pt idx="147">
                  <c:v>-33460.107962962968</c:v>
                </c:pt>
                <c:pt idx="148">
                  <c:v>-34688.612098765414</c:v>
                </c:pt>
                <c:pt idx="149">
                  <c:v>-35917.116234567889</c:v>
                </c:pt>
                <c:pt idx="150">
                  <c:v>-37145.620370370365</c:v>
                </c:pt>
                <c:pt idx="151">
                  <c:v>-38374.12450617284</c:v>
                </c:pt>
                <c:pt idx="152">
                  <c:v>-39602.628641975287</c:v>
                </c:pt>
                <c:pt idx="153">
                  <c:v>-40831.132777777762</c:v>
                </c:pt>
                <c:pt idx="154">
                  <c:v>-42059.636913580238</c:v>
                </c:pt>
                <c:pt idx="155">
                  <c:v>-43288.141049382713</c:v>
                </c:pt>
                <c:pt idx="156">
                  <c:v>-44516.645185185189</c:v>
                </c:pt>
                <c:pt idx="157">
                  <c:v>-45745.149320987635</c:v>
                </c:pt>
                <c:pt idx="158">
                  <c:v>-46973.653456790111</c:v>
                </c:pt>
                <c:pt idx="159">
                  <c:v>-48202.157592592586</c:v>
                </c:pt>
                <c:pt idx="160">
                  <c:v>-49430.661728395062</c:v>
                </c:pt>
                <c:pt idx="161">
                  <c:v>-50659.165864197508</c:v>
                </c:pt>
                <c:pt idx="162">
                  <c:v>-51887.67</c:v>
                </c:pt>
                <c:pt idx="163">
                  <c:v>-52903.351323529409</c:v>
                </c:pt>
                <c:pt idx="164">
                  <c:v>-53919.032647058819</c:v>
                </c:pt>
                <c:pt idx="165">
                  <c:v>-54934.713970588236</c:v>
                </c:pt>
                <c:pt idx="166">
                  <c:v>-55950.395294117647</c:v>
                </c:pt>
                <c:pt idx="167">
                  <c:v>-56966.076617647057</c:v>
                </c:pt>
                <c:pt idx="168">
                  <c:v>-57981.757941176467</c:v>
                </c:pt>
                <c:pt idx="169">
                  <c:v>-58997.439264705878</c:v>
                </c:pt>
                <c:pt idx="170">
                  <c:v>-60013.120588235295</c:v>
                </c:pt>
                <c:pt idx="171">
                  <c:v>-61028.801911764705</c:v>
                </c:pt>
                <c:pt idx="172">
                  <c:v>-62044.483235294116</c:v>
                </c:pt>
                <c:pt idx="173">
                  <c:v>-63060.164558823526</c:v>
                </c:pt>
                <c:pt idx="174">
                  <c:v>-64075.845882352936</c:v>
                </c:pt>
                <c:pt idx="175">
                  <c:v>-65091.527205882354</c:v>
                </c:pt>
                <c:pt idx="176">
                  <c:v>-66107.208529411757</c:v>
                </c:pt>
                <c:pt idx="177">
                  <c:v>-67122.889852941182</c:v>
                </c:pt>
                <c:pt idx="178">
                  <c:v>-68138.571176470592</c:v>
                </c:pt>
                <c:pt idx="179">
                  <c:v>-69154.252500000002</c:v>
                </c:pt>
                <c:pt idx="180">
                  <c:v>-70169.933823529413</c:v>
                </c:pt>
                <c:pt idx="181">
                  <c:v>-71185.615147058823</c:v>
                </c:pt>
                <c:pt idx="182">
                  <c:v>-72201.296470588233</c:v>
                </c:pt>
                <c:pt idx="183">
                  <c:v>-73216.977794117643</c:v>
                </c:pt>
                <c:pt idx="184">
                  <c:v>-74232.659117647054</c:v>
                </c:pt>
                <c:pt idx="185">
                  <c:v>-75248.340441176464</c:v>
                </c:pt>
                <c:pt idx="186">
                  <c:v>-76264.021764705889</c:v>
                </c:pt>
                <c:pt idx="187">
                  <c:v>-77279.703088235285</c:v>
                </c:pt>
                <c:pt idx="188">
                  <c:v>-78295.38441176471</c:v>
                </c:pt>
                <c:pt idx="189">
                  <c:v>-79311.06573529412</c:v>
                </c:pt>
                <c:pt idx="190">
                  <c:v>-80326.74705882353</c:v>
                </c:pt>
                <c:pt idx="191">
                  <c:v>-81342.42838235294</c:v>
                </c:pt>
                <c:pt idx="192">
                  <c:v>-82358.109705882351</c:v>
                </c:pt>
                <c:pt idx="193">
                  <c:v>-83373.791029411761</c:v>
                </c:pt>
                <c:pt idx="194">
                  <c:v>-84389.472352941171</c:v>
                </c:pt>
                <c:pt idx="195">
                  <c:v>-85405.153676470596</c:v>
                </c:pt>
                <c:pt idx="196">
                  <c:v>-86420.834999999992</c:v>
                </c:pt>
                <c:pt idx="197">
                  <c:v>-87436.516323529417</c:v>
                </c:pt>
                <c:pt idx="198">
                  <c:v>-88452.197647058812</c:v>
                </c:pt>
                <c:pt idx="199">
                  <c:v>-89467.878970588237</c:v>
                </c:pt>
                <c:pt idx="200">
                  <c:v>-90483.560294117648</c:v>
                </c:pt>
                <c:pt idx="201">
                  <c:v>-91499.241617647058</c:v>
                </c:pt>
                <c:pt idx="202">
                  <c:v>-92514.922941176468</c:v>
                </c:pt>
                <c:pt idx="203">
                  <c:v>-93530.604264705878</c:v>
                </c:pt>
                <c:pt idx="204">
                  <c:v>-94546.285588235303</c:v>
                </c:pt>
                <c:pt idx="205">
                  <c:v>-95561.966911764699</c:v>
                </c:pt>
                <c:pt idx="206">
                  <c:v>-96577.648235294124</c:v>
                </c:pt>
                <c:pt idx="207">
                  <c:v>-97593.32955882352</c:v>
                </c:pt>
                <c:pt idx="208">
                  <c:v>-98609.010882352944</c:v>
                </c:pt>
                <c:pt idx="209">
                  <c:v>-99624.692205882355</c:v>
                </c:pt>
                <c:pt idx="210">
                  <c:v>-100640.37352941177</c:v>
                </c:pt>
                <c:pt idx="211">
                  <c:v>-101656.05485294118</c:v>
                </c:pt>
                <c:pt idx="212">
                  <c:v>-102671.73617647059</c:v>
                </c:pt>
                <c:pt idx="213">
                  <c:v>-103687.4175</c:v>
                </c:pt>
                <c:pt idx="214">
                  <c:v>-104703.09882352941</c:v>
                </c:pt>
                <c:pt idx="215">
                  <c:v>-105718.78014705883</c:v>
                </c:pt>
                <c:pt idx="216">
                  <c:v>-106734.46147058823</c:v>
                </c:pt>
                <c:pt idx="217">
                  <c:v>-107750.14279411765</c:v>
                </c:pt>
                <c:pt idx="218">
                  <c:v>-108765.82411764705</c:v>
                </c:pt>
                <c:pt idx="219">
                  <c:v>-109781.50544117647</c:v>
                </c:pt>
                <c:pt idx="220">
                  <c:v>-110797.18676470588</c:v>
                </c:pt>
                <c:pt idx="221">
                  <c:v>-111812.86808823529</c:v>
                </c:pt>
                <c:pt idx="222">
                  <c:v>-112828.5494117647</c:v>
                </c:pt>
                <c:pt idx="223">
                  <c:v>-113844.23073529411</c:v>
                </c:pt>
                <c:pt idx="224">
                  <c:v>-114859.91205882354</c:v>
                </c:pt>
                <c:pt idx="225">
                  <c:v>-115875.59338235293</c:v>
                </c:pt>
                <c:pt idx="226">
                  <c:v>-116891.27470588236</c:v>
                </c:pt>
                <c:pt idx="227">
                  <c:v>-117906.95602941177</c:v>
                </c:pt>
                <c:pt idx="228">
                  <c:v>-118922.63735294118</c:v>
                </c:pt>
                <c:pt idx="229">
                  <c:v>-119938.31867647059</c:v>
                </c:pt>
                <c:pt idx="230">
                  <c:v>-120954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34833.769999999997</c:v>
                </c:pt>
                <c:pt idx="1">
                  <c:v>34837.469814814809</c:v>
                </c:pt>
                <c:pt idx="2">
                  <c:v>34841.169629629629</c:v>
                </c:pt>
                <c:pt idx="3">
                  <c:v>34844.869444444441</c:v>
                </c:pt>
                <c:pt idx="4">
                  <c:v>34848.569259259253</c:v>
                </c:pt>
                <c:pt idx="5">
                  <c:v>34852.269074074073</c:v>
                </c:pt>
                <c:pt idx="6">
                  <c:v>34855.968888888885</c:v>
                </c:pt>
                <c:pt idx="7">
                  <c:v>34859.668703703697</c:v>
                </c:pt>
                <c:pt idx="8">
                  <c:v>34863.368518518517</c:v>
                </c:pt>
                <c:pt idx="9">
                  <c:v>34867.068333333329</c:v>
                </c:pt>
                <c:pt idx="10">
                  <c:v>34870.768148148149</c:v>
                </c:pt>
                <c:pt idx="11">
                  <c:v>34874.467962962961</c:v>
                </c:pt>
                <c:pt idx="12">
                  <c:v>34878.167777777773</c:v>
                </c:pt>
                <c:pt idx="13">
                  <c:v>34881.867592592593</c:v>
                </c:pt>
                <c:pt idx="14">
                  <c:v>34885.567407407405</c:v>
                </c:pt>
                <c:pt idx="15">
                  <c:v>34889.267222222217</c:v>
                </c:pt>
                <c:pt idx="16">
                  <c:v>34892.967037037037</c:v>
                </c:pt>
                <c:pt idx="17">
                  <c:v>34896.666851851849</c:v>
                </c:pt>
                <c:pt idx="18">
                  <c:v>34900.366666666661</c:v>
                </c:pt>
                <c:pt idx="19">
                  <c:v>34904.066481481481</c:v>
                </c:pt>
                <c:pt idx="20">
                  <c:v>34907.766296296293</c:v>
                </c:pt>
                <c:pt idx="21">
                  <c:v>34911.466111111105</c:v>
                </c:pt>
                <c:pt idx="22">
                  <c:v>34915.165925925925</c:v>
                </c:pt>
                <c:pt idx="23">
                  <c:v>34918.865740740737</c:v>
                </c:pt>
                <c:pt idx="24">
                  <c:v>34922.56555555555</c:v>
                </c:pt>
                <c:pt idx="25">
                  <c:v>34926.265370370369</c:v>
                </c:pt>
                <c:pt idx="26">
                  <c:v>34929.965185185181</c:v>
                </c:pt>
                <c:pt idx="27">
                  <c:v>34933.664999999994</c:v>
                </c:pt>
                <c:pt idx="28">
                  <c:v>34937.364814814813</c:v>
                </c:pt>
                <c:pt idx="29">
                  <c:v>34941.064629629625</c:v>
                </c:pt>
                <c:pt idx="30">
                  <c:v>34944.764444444445</c:v>
                </c:pt>
                <c:pt idx="31">
                  <c:v>34948.464259259257</c:v>
                </c:pt>
                <c:pt idx="32">
                  <c:v>34952.16407407407</c:v>
                </c:pt>
                <c:pt idx="33">
                  <c:v>34955.863888888889</c:v>
                </c:pt>
                <c:pt idx="34">
                  <c:v>34959.563703703701</c:v>
                </c:pt>
                <c:pt idx="35">
                  <c:v>34963.263518518514</c:v>
                </c:pt>
                <c:pt idx="36">
                  <c:v>34966.963333333333</c:v>
                </c:pt>
                <c:pt idx="37">
                  <c:v>34970.663148148145</c:v>
                </c:pt>
                <c:pt idx="38">
                  <c:v>34974.362962962958</c:v>
                </c:pt>
                <c:pt idx="39">
                  <c:v>34978.062777777777</c:v>
                </c:pt>
                <c:pt idx="40">
                  <c:v>34981.762592592589</c:v>
                </c:pt>
                <c:pt idx="41">
                  <c:v>34985.462407407402</c:v>
                </c:pt>
                <c:pt idx="42">
                  <c:v>34989.162222222221</c:v>
                </c:pt>
                <c:pt idx="43">
                  <c:v>34992.862037037034</c:v>
                </c:pt>
                <c:pt idx="44">
                  <c:v>34996.561851851846</c:v>
                </c:pt>
                <c:pt idx="45">
                  <c:v>35000.261666666665</c:v>
                </c:pt>
                <c:pt idx="46">
                  <c:v>35003.961481481478</c:v>
                </c:pt>
                <c:pt idx="47">
                  <c:v>35007.661296296297</c:v>
                </c:pt>
                <c:pt idx="48">
                  <c:v>35011.361111111109</c:v>
                </c:pt>
                <c:pt idx="49">
                  <c:v>35015.060925925922</c:v>
                </c:pt>
                <c:pt idx="50">
                  <c:v>35018.760740740741</c:v>
                </c:pt>
                <c:pt idx="51">
                  <c:v>35022.460555555554</c:v>
                </c:pt>
                <c:pt idx="52">
                  <c:v>35026.160370370366</c:v>
                </c:pt>
                <c:pt idx="53">
                  <c:v>35029.860185185185</c:v>
                </c:pt>
                <c:pt idx="54">
                  <c:v>35033.56</c:v>
                </c:pt>
                <c:pt idx="55">
                  <c:v>35037.25981481481</c:v>
                </c:pt>
                <c:pt idx="56">
                  <c:v>35040.959629629629</c:v>
                </c:pt>
                <c:pt idx="57">
                  <c:v>35044.659444444442</c:v>
                </c:pt>
                <c:pt idx="58">
                  <c:v>35048.359259259254</c:v>
                </c:pt>
                <c:pt idx="59">
                  <c:v>35052.059074074074</c:v>
                </c:pt>
                <c:pt idx="60">
                  <c:v>35055.758888888886</c:v>
                </c:pt>
                <c:pt idx="61">
                  <c:v>35059.458703703698</c:v>
                </c:pt>
                <c:pt idx="62">
                  <c:v>35063.158518518518</c:v>
                </c:pt>
                <c:pt idx="63">
                  <c:v>35066.85833333333</c:v>
                </c:pt>
                <c:pt idx="64">
                  <c:v>35070.558148148149</c:v>
                </c:pt>
                <c:pt idx="65">
                  <c:v>35074.257962962962</c:v>
                </c:pt>
                <c:pt idx="66">
                  <c:v>35077.957777777774</c:v>
                </c:pt>
                <c:pt idx="67">
                  <c:v>35081.657592592594</c:v>
                </c:pt>
                <c:pt idx="68">
                  <c:v>35085.357407407406</c:v>
                </c:pt>
                <c:pt idx="69">
                  <c:v>35089.057222222218</c:v>
                </c:pt>
                <c:pt idx="70">
                  <c:v>35092.757037037038</c:v>
                </c:pt>
                <c:pt idx="71">
                  <c:v>35096.45685185185</c:v>
                </c:pt>
                <c:pt idx="72">
                  <c:v>35100.156666666662</c:v>
                </c:pt>
                <c:pt idx="73">
                  <c:v>35103.856481481482</c:v>
                </c:pt>
                <c:pt idx="74">
                  <c:v>35107.556296296294</c:v>
                </c:pt>
                <c:pt idx="75">
                  <c:v>35111.256111111106</c:v>
                </c:pt>
                <c:pt idx="76">
                  <c:v>35114.955925925926</c:v>
                </c:pt>
                <c:pt idx="77">
                  <c:v>35118.655740740738</c:v>
                </c:pt>
                <c:pt idx="78">
                  <c:v>35122.35555555555</c:v>
                </c:pt>
                <c:pt idx="79">
                  <c:v>35126.05537037037</c:v>
                </c:pt>
                <c:pt idx="80">
                  <c:v>35129.755185185182</c:v>
                </c:pt>
                <c:pt idx="81">
                  <c:v>35133.455000000002</c:v>
                </c:pt>
                <c:pt idx="82">
                  <c:v>35137.154814814814</c:v>
                </c:pt>
                <c:pt idx="83">
                  <c:v>35140.854629629626</c:v>
                </c:pt>
                <c:pt idx="84">
                  <c:v>35144.554444444446</c:v>
                </c:pt>
                <c:pt idx="85">
                  <c:v>35148.254259259258</c:v>
                </c:pt>
                <c:pt idx="86">
                  <c:v>35151.95407407407</c:v>
                </c:pt>
                <c:pt idx="87">
                  <c:v>35155.65388888889</c:v>
                </c:pt>
                <c:pt idx="88">
                  <c:v>35159.353703703702</c:v>
                </c:pt>
                <c:pt idx="89">
                  <c:v>35163.053518518514</c:v>
                </c:pt>
                <c:pt idx="90">
                  <c:v>35166.753333333334</c:v>
                </c:pt>
                <c:pt idx="91">
                  <c:v>35170.453148148146</c:v>
                </c:pt>
                <c:pt idx="92">
                  <c:v>35174.152962962959</c:v>
                </c:pt>
                <c:pt idx="93">
                  <c:v>35177.852777777778</c:v>
                </c:pt>
                <c:pt idx="94">
                  <c:v>35181.55259259259</c:v>
                </c:pt>
                <c:pt idx="95">
                  <c:v>35185.252407407403</c:v>
                </c:pt>
                <c:pt idx="96">
                  <c:v>35188.952222222222</c:v>
                </c:pt>
                <c:pt idx="97">
                  <c:v>35192.652037037034</c:v>
                </c:pt>
                <c:pt idx="98">
                  <c:v>35196.351851851847</c:v>
                </c:pt>
                <c:pt idx="99">
                  <c:v>35200.051666666666</c:v>
                </c:pt>
                <c:pt idx="100">
                  <c:v>35203.751481481479</c:v>
                </c:pt>
                <c:pt idx="101">
                  <c:v>35207.451296296298</c:v>
                </c:pt>
                <c:pt idx="102">
                  <c:v>35211.15111111111</c:v>
                </c:pt>
                <c:pt idx="103">
                  <c:v>35214.850925925923</c:v>
                </c:pt>
                <c:pt idx="104">
                  <c:v>35218.550740740742</c:v>
                </c:pt>
                <c:pt idx="105">
                  <c:v>35222.250555555554</c:v>
                </c:pt>
                <c:pt idx="106">
                  <c:v>35225.950370370367</c:v>
                </c:pt>
                <c:pt idx="107">
                  <c:v>35229.650185185186</c:v>
                </c:pt>
                <c:pt idx="108">
                  <c:v>35233.35</c:v>
                </c:pt>
                <c:pt idx="109">
                  <c:v>35237.049814814811</c:v>
                </c:pt>
                <c:pt idx="110">
                  <c:v>35240.74962962963</c:v>
                </c:pt>
                <c:pt idx="111">
                  <c:v>35244.449444444443</c:v>
                </c:pt>
                <c:pt idx="112">
                  <c:v>35248.149259259255</c:v>
                </c:pt>
                <c:pt idx="113">
                  <c:v>35251.849074074074</c:v>
                </c:pt>
                <c:pt idx="114">
                  <c:v>35255.548888888887</c:v>
                </c:pt>
                <c:pt idx="115">
                  <c:v>35259.248703703699</c:v>
                </c:pt>
                <c:pt idx="116">
                  <c:v>35262.948518518519</c:v>
                </c:pt>
                <c:pt idx="117">
                  <c:v>35266.648333333331</c:v>
                </c:pt>
                <c:pt idx="118">
                  <c:v>35270.34814814815</c:v>
                </c:pt>
                <c:pt idx="119">
                  <c:v>35274.047962962963</c:v>
                </c:pt>
                <c:pt idx="120">
                  <c:v>35277.747777777775</c:v>
                </c:pt>
                <c:pt idx="121">
                  <c:v>35281.447592592594</c:v>
                </c:pt>
                <c:pt idx="122">
                  <c:v>35285.147407407407</c:v>
                </c:pt>
                <c:pt idx="123">
                  <c:v>35288.847222222219</c:v>
                </c:pt>
                <c:pt idx="124">
                  <c:v>35292.547037037039</c:v>
                </c:pt>
                <c:pt idx="125">
                  <c:v>35296.246851851851</c:v>
                </c:pt>
                <c:pt idx="126">
                  <c:v>35299.946666666663</c:v>
                </c:pt>
                <c:pt idx="127">
                  <c:v>35303.646481481483</c:v>
                </c:pt>
                <c:pt idx="128">
                  <c:v>35307.346296296295</c:v>
                </c:pt>
                <c:pt idx="129">
                  <c:v>35311.046111111107</c:v>
                </c:pt>
                <c:pt idx="130">
                  <c:v>35314.745925925927</c:v>
                </c:pt>
                <c:pt idx="131">
                  <c:v>35318.445740740739</c:v>
                </c:pt>
                <c:pt idx="132">
                  <c:v>35322.145555555551</c:v>
                </c:pt>
                <c:pt idx="133">
                  <c:v>35325.845370370371</c:v>
                </c:pt>
                <c:pt idx="134">
                  <c:v>35329.545185185183</c:v>
                </c:pt>
                <c:pt idx="135">
                  <c:v>35333.244999999995</c:v>
                </c:pt>
                <c:pt idx="136">
                  <c:v>35336.944814814815</c:v>
                </c:pt>
                <c:pt idx="137">
                  <c:v>35340.644629629627</c:v>
                </c:pt>
                <c:pt idx="138">
                  <c:v>35344.344444444447</c:v>
                </c:pt>
                <c:pt idx="139">
                  <c:v>35348.044259259259</c:v>
                </c:pt>
                <c:pt idx="140">
                  <c:v>35351.744074074071</c:v>
                </c:pt>
                <c:pt idx="141">
                  <c:v>35355.443888888891</c:v>
                </c:pt>
                <c:pt idx="142">
                  <c:v>35359.143703703703</c:v>
                </c:pt>
                <c:pt idx="143">
                  <c:v>35362.843518518515</c:v>
                </c:pt>
                <c:pt idx="144">
                  <c:v>35366.543333333335</c:v>
                </c:pt>
                <c:pt idx="145">
                  <c:v>35370.243148148147</c:v>
                </c:pt>
                <c:pt idx="146">
                  <c:v>35373.942962962959</c:v>
                </c:pt>
                <c:pt idx="147">
                  <c:v>35377.642777777779</c:v>
                </c:pt>
                <c:pt idx="148">
                  <c:v>35381.342592592591</c:v>
                </c:pt>
                <c:pt idx="149">
                  <c:v>35385.042407407404</c:v>
                </c:pt>
                <c:pt idx="150">
                  <c:v>35388.742222222223</c:v>
                </c:pt>
                <c:pt idx="151">
                  <c:v>35392.442037037035</c:v>
                </c:pt>
                <c:pt idx="152">
                  <c:v>35396.141851851848</c:v>
                </c:pt>
                <c:pt idx="153">
                  <c:v>35399.841666666667</c:v>
                </c:pt>
                <c:pt idx="154">
                  <c:v>35403.541481481479</c:v>
                </c:pt>
                <c:pt idx="155">
                  <c:v>35407.241296296299</c:v>
                </c:pt>
                <c:pt idx="156">
                  <c:v>35410.941111111111</c:v>
                </c:pt>
                <c:pt idx="157">
                  <c:v>35414.640925925924</c:v>
                </c:pt>
                <c:pt idx="158">
                  <c:v>35418.340740740743</c:v>
                </c:pt>
                <c:pt idx="159">
                  <c:v>35422.040555555555</c:v>
                </c:pt>
                <c:pt idx="160">
                  <c:v>35425.740370370368</c:v>
                </c:pt>
                <c:pt idx="161">
                  <c:v>35429.440185185187</c:v>
                </c:pt>
                <c:pt idx="162">
                  <c:v>35433.14</c:v>
                </c:pt>
                <c:pt idx="163">
                  <c:v>35652.580735294119</c:v>
                </c:pt>
                <c:pt idx="164">
                  <c:v>35872.021470588232</c:v>
                </c:pt>
                <c:pt idx="165">
                  <c:v>36091.462205882352</c:v>
                </c:pt>
                <c:pt idx="166">
                  <c:v>36310.902941176471</c:v>
                </c:pt>
                <c:pt idx="167">
                  <c:v>36530.343676470591</c:v>
                </c:pt>
                <c:pt idx="168">
                  <c:v>36749.784411764704</c:v>
                </c:pt>
                <c:pt idx="169">
                  <c:v>36969.225147058823</c:v>
                </c:pt>
                <c:pt idx="170">
                  <c:v>37188.665882352943</c:v>
                </c:pt>
                <c:pt idx="171">
                  <c:v>37408.106617647056</c:v>
                </c:pt>
                <c:pt idx="172">
                  <c:v>37627.547352941176</c:v>
                </c:pt>
                <c:pt idx="173">
                  <c:v>37846.988088235295</c:v>
                </c:pt>
                <c:pt idx="174">
                  <c:v>38066.428823529408</c:v>
                </c:pt>
                <c:pt idx="175">
                  <c:v>38285.869558823528</c:v>
                </c:pt>
                <c:pt idx="176">
                  <c:v>38505.310294117648</c:v>
                </c:pt>
                <c:pt idx="177">
                  <c:v>38724.751029411767</c:v>
                </c:pt>
                <c:pt idx="178">
                  <c:v>38944.19176470588</c:v>
                </c:pt>
                <c:pt idx="179">
                  <c:v>39163.6325</c:v>
                </c:pt>
                <c:pt idx="180">
                  <c:v>39383.07323529412</c:v>
                </c:pt>
                <c:pt idx="181">
                  <c:v>39602.513970588232</c:v>
                </c:pt>
                <c:pt idx="182">
                  <c:v>39821.954705882352</c:v>
                </c:pt>
                <c:pt idx="183">
                  <c:v>40041.395441176472</c:v>
                </c:pt>
                <c:pt idx="184">
                  <c:v>40260.836176470591</c:v>
                </c:pt>
                <c:pt idx="185">
                  <c:v>40480.276911764704</c:v>
                </c:pt>
                <c:pt idx="186">
                  <c:v>40699.717647058824</c:v>
                </c:pt>
                <c:pt idx="187">
                  <c:v>40919.158382352944</c:v>
                </c:pt>
                <c:pt idx="188">
                  <c:v>41138.599117647056</c:v>
                </c:pt>
                <c:pt idx="189">
                  <c:v>41358.039852941176</c:v>
                </c:pt>
                <c:pt idx="190">
                  <c:v>41577.480588235296</c:v>
                </c:pt>
                <c:pt idx="191">
                  <c:v>41796.921323529416</c:v>
                </c:pt>
                <c:pt idx="192">
                  <c:v>42016.362058823528</c:v>
                </c:pt>
                <c:pt idx="193">
                  <c:v>42235.802794117648</c:v>
                </c:pt>
                <c:pt idx="194">
                  <c:v>42455.243529411768</c:v>
                </c:pt>
                <c:pt idx="195">
                  <c:v>42674.68426470588</c:v>
                </c:pt>
                <c:pt idx="196">
                  <c:v>42894.125</c:v>
                </c:pt>
                <c:pt idx="197">
                  <c:v>43113.56573529412</c:v>
                </c:pt>
                <c:pt idx="198">
                  <c:v>43333.00647058824</c:v>
                </c:pt>
                <c:pt idx="199">
                  <c:v>43552.447205882352</c:v>
                </c:pt>
                <c:pt idx="200">
                  <c:v>43771.887941176472</c:v>
                </c:pt>
                <c:pt idx="201">
                  <c:v>43991.328676470584</c:v>
                </c:pt>
                <c:pt idx="202">
                  <c:v>44210.769411764704</c:v>
                </c:pt>
                <c:pt idx="203">
                  <c:v>44430.210147058824</c:v>
                </c:pt>
                <c:pt idx="204">
                  <c:v>44649.650882352944</c:v>
                </c:pt>
                <c:pt idx="205">
                  <c:v>44869.091617647064</c:v>
                </c:pt>
                <c:pt idx="206">
                  <c:v>45088.532352941176</c:v>
                </c:pt>
                <c:pt idx="207">
                  <c:v>45307.973088235296</c:v>
                </c:pt>
                <c:pt idx="208">
                  <c:v>45527.413823529409</c:v>
                </c:pt>
                <c:pt idx="209">
                  <c:v>45746.854558823528</c:v>
                </c:pt>
                <c:pt idx="210">
                  <c:v>45966.295294117648</c:v>
                </c:pt>
                <c:pt idx="211">
                  <c:v>46185.736029411768</c:v>
                </c:pt>
                <c:pt idx="212">
                  <c:v>46405.17676470588</c:v>
                </c:pt>
                <c:pt idx="213">
                  <c:v>46624.6175</c:v>
                </c:pt>
                <c:pt idx="214">
                  <c:v>46844.05823529412</c:v>
                </c:pt>
                <c:pt idx="215">
                  <c:v>47063.498970588233</c:v>
                </c:pt>
                <c:pt idx="216">
                  <c:v>47282.939705882352</c:v>
                </c:pt>
                <c:pt idx="217">
                  <c:v>47502.380441176472</c:v>
                </c:pt>
                <c:pt idx="218">
                  <c:v>47721.821176470592</c:v>
                </c:pt>
                <c:pt idx="219">
                  <c:v>47941.261911764705</c:v>
                </c:pt>
                <c:pt idx="220">
                  <c:v>48160.702647058824</c:v>
                </c:pt>
                <c:pt idx="221">
                  <c:v>48380.143382352944</c:v>
                </c:pt>
                <c:pt idx="222">
                  <c:v>48599.584117647057</c:v>
                </c:pt>
                <c:pt idx="223">
                  <c:v>48819.024852941177</c:v>
                </c:pt>
                <c:pt idx="224">
                  <c:v>49038.465588235296</c:v>
                </c:pt>
                <c:pt idx="225">
                  <c:v>49257.906323529416</c:v>
                </c:pt>
                <c:pt idx="226">
                  <c:v>49477.347058823529</c:v>
                </c:pt>
                <c:pt idx="227">
                  <c:v>49696.787794117648</c:v>
                </c:pt>
                <c:pt idx="228">
                  <c:v>49916.228529411768</c:v>
                </c:pt>
                <c:pt idx="229">
                  <c:v>50135.669264705881</c:v>
                </c:pt>
                <c:pt idx="23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55232"/>
        <c:axId val="319755624"/>
      </c:scatterChart>
      <c:valAx>
        <c:axId val="31975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55624"/>
        <c:crosses val="autoZero"/>
        <c:crossBetween val="midCat"/>
      </c:valAx>
      <c:valAx>
        <c:axId val="319755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5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5606.5450000000001</c:v>
                </c:pt>
                <c:pt idx="2">
                  <c:v>91843.46</c:v>
                </c:pt>
              </c:numCache>
            </c:numRef>
          </c:xVal>
          <c:yVal>
            <c:numRef>
              <c:f>'UTA427'!$F$2:$F$4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-51212.86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'UTA427'!$E$7:$E$223</c:f>
              <c:numCache>
                <c:formatCode>General</c:formatCode>
                <c:ptCount val="217"/>
                <c:pt idx="0">
                  <c:v>-124061.1</c:v>
                </c:pt>
                <c:pt idx="1">
                  <c:v>-122980.53629166668</c:v>
                </c:pt>
                <c:pt idx="2">
                  <c:v>-121899.97258333334</c:v>
                </c:pt>
                <c:pt idx="3">
                  <c:v>-120819.40887500001</c:v>
                </c:pt>
                <c:pt idx="4">
                  <c:v>-119738.84516666667</c:v>
                </c:pt>
                <c:pt idx="5">
                  <c:v>-118658.28145833334</c:v>
                </c:pt>
                <c:pt idx="6">
                  <c:v>-117577.71775000001</c:v>
                </c:pt>
                <c:pt idx="7">
                  <c:v>-116497.15404166667</c:v>
                </c:pt>
                <c:pt idx="8">
                  <c:v>-115416.59033333334</c:v>
                </c:pt>
                <c:pt idx="9">
                  <c:v>-114336.026625</c:v>
                </c:pt>
                <c:pt idx="10">
                  <c:v>-113255.46291666667</c:v>
                </c:pt>
                <c:pt idx="11">
                  <c:v>-112174.89920833334</c:v>
                </c:pt>
                <c:pt idx="12">
                  <c:v>-111094.3355</c:v>
                </c:pt>
                <c:pt idx="13">
                  <c:v>-110013.77179166667</c:v>
                </c:pt>
                <c:pt idx="14">
                  <c:v>-108933.20808333333</c:v>
                </c:pt>
                <c:pt idx="15">
                  <c:v>-107852.644375</c:v>
                </c:pt>
                <c:pt idx="16">
                  <c:v>-106772.08066666668</c:v>
                </c:pt>
                <c:pt idx="17">
                  <c:v>-105691.51695833335</c:v>
                </c:pt>
                <c:pt idx="18">
                  <c:v>-104610.95325000001</c:v>
                </c:pt>
                <c:pt idx="19">
                  <c:v>-103530.38954166666</c:v>
                </c:pt>
                <c:pt idx="20">
                  <c:v>-102449.82583333334</c:v>
                </c:pt>
                <c:pt idx="21">
                  <c:v>-101369.26212500001</c:v>
                </c:pt>
                <c:pt idx="22">
                  <c:v>-100288.69841666668</c:v>
                </c:pt>
                <c:pt idx="23">
                  <c:v>-99208.134708333338</c:v>
                </c:pt>
                <c:pt idx="24">
                  <c:v>-98127.571000000011</c:v>
                </c:pt>
                <c:pt idx="25">
                  <c:v>-97047.007291666669</c:v>
                </c:pt>
                <c:pt idx="26">
                  <c:v>-95966.443583333341</c:v>
                </c:pt>
                <c:pt idx="27">
                  <c:v>-94885.879875000013</c:v>
                </c:pt>
                <c:pt idx="28">
                  <c:v>-93805.316166666671</c:v>
                </c:pt>
                <c:pt idx="29">
                  <c:v>-92724.752458333343</c:v>
                </c:pt>
                <c:pt idx="30">
                  <c:v>-91644.188750000001</c:v>
                </c:pt>
                <c:pt idx="31">
                  <c:v>-90563.625041666673</c:v>
                </c:pt>
                <c:pt idx="32">
                  <c:v>-89483.061333333346</c:v>
                </c:pt>
                <c:pt idx="33">
                  <c:v>-88402.497625000004</c:v>
                </c:pt>
                <c:pt idx="34">
                  <c:v>-87321.933916666676</c:v>
                </c:pt>
                <c:pt idx="35">
                  <c:v>-86241.370208333334</c:v>
                </c:pt>
                <c:pt idx="36">
                  <c:v>-85160.806500000006</c:v>
                </c:pt>
                <c:pt idx="37">
                  <c:v>-84080.242791666678</c:v>
                </c:pt>
                <c:pt idx="38">
                  <c:v>-82999.679083333336</c:v>
                </c:pt>
                <c:pt idx="39">
                  <c:v>-81919.115375000008</c:v>
                </c:pt>
                <c:pt idx="40">
                  <c:v>-80838.551666666666</c:v>
                </c:pt>
                <c:pt idx="41">
                  <c:v>-79757.987958333339</c:v>
                </c:pt>
                <c:pt idx="42">
                  <c:v>-78677.424250000011</c:v>
                </c:pt>
                <c:pt idx="43">
                  <c:v>-77596.860541666683</c:v>
                </c:pt>
                <c:pt idx="44">
                  <c:v>-76516.296833333341</c:v>
                </c:pt>
                <c:pt idx="45">
                  <c:v>-75435.733124999999</c:v>
                </c:pt>
                <c:pt idx="46">
                  <c:v>-74355.169416666671</c:v>
                </c:pt>
                <c:pt idx="47">
                  <c:v>-73274.605708333344</c:v>
                </c:pt>
                <c:pt idx="48">
                  <c:v>-72194.042000000016</c:v>
                </c:pt>
                <c:pt idx="49">
                  <c:v>-71113.478291666674</c:v>
                </c:pt>
                <c:pt idx="50">
                  <c:v>-70032.914583333331</c:v>
                </c:pt>
                <c:pt idx="51">
                  <c:v>-68952.350875000004</c:v>
                </c:pt>
                <c:pt idx="52">
                  <c:v>-67871.787166666676</c:v>
                </c:pt>
                <c:pt idx="53">
                  <c:v>-66791.223458333348</c:v>
                </c:pt>
                <c:pt idx="54">
                  <c:v>-65710.659750000006</c:v>
                </c:pt>
                <c:pt idx="55">
                  <c:v>-64630.096041666671</c:v>
                </c:pt>
                <c:pt idx="56">
                  <c:v>-63549.532333333336</c:v>
                </c:pt>
                <c:pt idx="57">
                  <c:v>-62468.968625000009</c:v>
                </c:pt>
                <c:pt idx="58">
                  <c:v>-61388.404916666674</c:v>
                </c:pt>
                <c:pt idx="59">
                  <c:v>-60307.841208333339</c:v>
                </c:pt>
                <c:pt idx="60">
                  <c:v>-59227.277500000004</c:v>
                </c:pt>
                <c:pt idx="61">
                  <c:v>-58146.713791666669</c:v>
                </c:pt>
                <c:pt idx="62">
                  <c:v>-57066.150083333341</c:v>
                </c:pt>
                <c:pt idx="63">
                  <c:v>-55985.586375000014</c:v>
                </c:pt>
                <c:pt idx="64">
                  <c:v>-54905.022666666671</c:v>
                </c:pt>
                <c:pt idx="65">
                  <c:v>-53824.458958333344</c:v>
                </c:pt>
                <c:pt idx="66">
                  <c:v>-52743.895250000001</c:v>
                </c:pt>
                <c:pt idx="67">
                  <c:v>-51663.331541666674</c:v>
                </c:pt>
                <c:pt idx="68">
                  <c:v>-50582.767833333346</c:v>
                </c:pt>
                <c:pt idx="69">
                  <c:v>-49502.204125000004</c:v>
                </c:pt>
                <c:pt idx="70">
                  <c:v>-48421.640416666676</c:v>
                </c:pt>
                <c:pt idx="71">
                  <c:v>-47341.076708333334</c:v>
                </c:pt>
                <c:pt idx="72">
                  <c:v>-46260.513000000006</c:v>
                </c:pt>
                <c:pt idx="73">
                  <c:v>-45179.949291666679</c:v>
                </c:pt>
                <c:pt idx="74">
                  <c:v>-44099.385583333336</c:v>
                </c:pt>
                <c:pt idx="75">
                  <c:v>-43018.821875000009</c:v>
                </c:pt>
                <c:pt idx="76">
                  <c:v>-41938.258166666667</c:v>
                </c:pt>
                <c:pt idx="77">
                  <c:v>-40857.694458333339</c:v>
                </c:pt>
                <c:pt idx="78">
                  <c:v>-39777.130750000011</c:v>
                </c:pt>
                <c:pt idx="79">
                  <c:v>-38696.567041666669</c:v>
                </c:pt>
                <c:pt idx="80">
                  <c:v>-37616.003333333341</c:v>
                </c:pt>
                <c:pt idx="81">
                  <c:v>-36535.439625000014</c:v>
                </c:pt>
                <c:pt idx="82">
                  <c:v>-35454.875916666671</c:v>
                </c:pt>
                <c:pt idx="83">
                  <c:v>-34374.312208333344</c:v>
                </c:pt>
                <c:pt idx="84">
                  <c:v>-33293.748500000002</c:v>
                </c:pt>
                <c:pt idx="85">
                  <c:v>-32213.184791666674</c:v>
                </c:pt>
                <c:pt idx="86">
                  <c:v>-31132.621083333346</c:v>
                </c:pt>
                <c:pt idx="87">
                  <c:v>-30052.057375000004</c:v>
                </c:pt>
                <c:pt idx="88">
                  <c:v>-28971.493666666676</c:v>
                </c:pt>
                <c:pt idx="89">
                  <c:v>-27890.929958333334</c:v>
                </c:pt>
                <c:pt idx="90">
                  <c:v>-26810.366250000006</c:v>
                </c:pt>
                <c:pt idx="91">
                  <c:v>-25729.802541666679</c:v>
                </c:pt>
                <c:pt idx="92">
                  <c:v>-24649.238833333337</c:v>
                </c:pt>
                <c:pt idx="93">
                  <c:v>-23568.675125000009</c:v>
                </c:pt>
                <c:pt idx="94">
                  <c:v>-22488.111416666667</c:v>
                </c:pt>
                <c:pt idx="95">
                  <c:v>-21407.547708333339</c:v>
                </c:pt>
                <c:pt idx="96">
                  <c:v>-20326.984000000011</c:v>
                </c:pt>
                <c:pt idx="97">
                  <c:v>-19246.420291666669</c:v>
                </c:pt>
                <c:pt idx="98">
                  <c:v>-18165.856583333341</c:v>
                </c:pt>
                <c:pt idx="99">
                  <c:v>-17085.292875000014</c:v>
                </c:pt>
                <c:pt idx="100">
                  <c:v>-16004.729166666672</c:v>
                </c:pt>
                <c:pt idx="101">
                  <c:v>-14924.165458333344</c:v>
                </c:pt>
                <c:pt idx="102">
                  <c:v>-13843.601750000002</c:v>
                </c:pt>
                <c:pt idx="103">
                  <c:v>-12763.038041666674</c:v>
                </c:pt>
                <c:pt idx="104">
                  <c:v>-11682.474333333346</c:v>
                </c:pt>
                <c:pt idx="105">
                  <c:v>-10601.910625000004</c:v>
                </c:pt>
                <c:pt idx="106">
                  <c:v>-9521.3469166666764</c:v>
                </c:pt>
                <c:pt idx="107">
                  <c:v>-8440.7832083333342</c:v>
                </c:pt>
                <c:pt idx="108">
                  <c:v>-7360.2195000000065</c:v>
                </c:pt>
                <c:pt idx="109">
                  <c:v>-6279.6557916666789</c:v>
                </c:pt>
                <c:pt idx="110">
                  <c:v>-5199.0920833333366</c:v>
                </c:pt>
                <c:pt idx="111">
                  <c:v>-4118.528375000009</c:v>
                </c:pt>
                <c:pt idx="112">
                  <c:v>-3037.9646666666667</c:v>
                </c:pt>
                <c:pt idx="113">
                  <c:v>-1957.4009583333391</c:v>
                </c:pt>
                <c:pt idx="114">
                  <c:v>-876.83725000001141</c:v>
                </c:pt>
                <c:pt idx="115">
                  <c:v>203.72645833333081</c:v>
                </c:pt>
                <c:pt idx="116">
                  <c:v>1284.2901666666585</c:v>
                </c:pt>
                <c:pt idx="117">
                  <c:v>2364.8538749999861</c:v>
                </c:pt>
                <c:pt idx="118">
                  <c:v>3445.4175833333284</c:v>
                </c:pt>
                <c:pt idx="119">
                  <c:v>4525.981291666656</c:v>
                </c:pt>
                <c:pt idx="120">
                  <c:v>5606.5450000000001</c:v>
                </c:pt>
                <c:pt idx="121">
                  <c:v>6435.7461057692308</c:v>
                </c:pt>
                <c:pt idx="122">
                  <c:v>7264.9472115384615</c:v>
                </c:pt>
                <c:pt idx="123">
                  <c:v>8094.1483173076922</c:v>
                </c:pt>
                <c:pt idx="124">
                  <c:v>8923.3494230769229</c:v>
                </c:pt>
                <c:pt idx="125">
                  <c:v>9752.5505288461536</c:v>
                </c:pt>
                <c:pt idx="126">
                  <c:v>10581.751634615386</c:v>
                </c:pt>
                <c:pt idx="127">
                  <c:v>11410.952740384615</c:v>
                </c:pt>
                <c:pt idx="128">
                  <c:v>12240.153846153848</c:v>
                </c:pt>
                <c:pt idx="129">
                  <c:v>13069.354951923076</c:v>
                </c:pt>
                <c:pt idx="130">
                  <c:v>13898.556057692307</c:v>
                </c:pt>
                <c:pt idx="131">
                  <c:v>14727.75716346154</c:v>
                </c:pt>
                <c:pt idx="132">
                  <c:v>15556.95826923077</c:v>
                </c:pt>
                <c:pt idx="133">
                  <c:v>16386.159375000003</c:v>
                </c:pt>
                <c:pt idx="134">
                  <c:v>17215.360480769232</c:v>
                </c:pt>
                <c:pt idx="135">
                  <c:v>18044.561586538461</c:v>
                </c:pt>
                <c:pt idx="136">
                  <c:v>18873.762692307693</c:v>
                </c:pt>
                <c:pt idx="137">
                  <c:v>19702.963798076926</c:v>
                </c:pt>
                <c:pt idx="138">
                  <c:v>20532.164903846155</c:v>
                </c:pt>
                <c:pt idx="139">
                  <c:v>21361.366009615384</c:v>
                </c:pt>
                <c:pt idx="140">
                  <c:v>22190.567115384612</c:v>
                </c:pt>
                <c:pt idx="141">
                  <c:v>23019.768221153849</c:v>
                </c:pt>
                <c:pt idx="142">
                  <c:v>23848.969326923077</c:v>
                </c:pt>
                <c:pt idx="143">
                  <c:v>24678.170432692306</c:v>
                </c:pt>
                <c:pt idx="144">
                  <c:v>25507.371538461543</c:v>
                </c:pt>
                <c:pt idx="145">
                  <c:v>26336.572644230771</c:v>
                </c:pt>
                <c:pt idx="146">
                  <c:v>27165.77375</c:v>
                </c:pt>
                <c:pt idx="147">
                  <c:v>27994.974855769229</c:v>
                </c:pt>
                <c:pt idx="148">
                  <c:v>28824.175961538465</c:v>
                </c:pt>
                <c:pt idx="149">
                  <c:v>29653.377067307694</c:v>
                </c:pt>
                <c:pt idx="150">
                  <c:v>30482.578173076923</c:v>
                </c:pt>
                <c:pt idx="151">
                  <c:v>31311.779278846152</c:v>
                </c:pt>
                <c:pt idx="152">
                  <c:v>32140.980384615388</c:v>
                </c:pt>
                <c:pt idx="153">
                  <c:v>32970.181490384617</c:v>
                </c:pt>
                <c:pt idx="154">
                  <c:v>33799.382596153846</c:v>
                </c:pt>
                <c:pt idx="155">
                  <c:v>34628.583701923075</c:v>
                </c:pt>
                <c:pt idx="156">
                  <c:v>35457.784807692311</c:v>
                </c:pt>
                <c:pt idx="157">
                  <c:v>36286.98591346154</c:v>
                </c:pt>
                <c:pt idx="158">
                  <c:v>37116.187019230769</c:v>
                </c:pt>
                <c:pt idx="159">
                  <c:v>37945.388124999998</c:v>
                </c:pt>
                <c:pt idx="160">
                  <c:v>38774.589230769227</c:v>
                </c:pt>
                <c:pt idx="161">
                  <c:v>39603.790336538463</c:v>
                </c:pt>
                <c:pt idx="162">
                  <c:v>40432.991442307692</c:v>
                </c:pt>
                <c:pt idx="163">
                  <c:v>41262.192548076921</c:v>
                </c:pt>
                <c:pt idx="164">
                  <c:v>42091.393653846157</c:v>
                </c:pt>
                <c:pt idx="165">
                  <c:v>42920.594759615386</c:v>
                </c:pt>
                <c:pt idx="166">
                  <c:v>43749.795865384614</c:v>
                </c:pt>
                <c:pt idx="167">
                  <c:v>44578.996971153843</c:v>
                </c:pt>
                <c:pt idx="168">
                  <c:v>45408.198076923079</c:v>
                </c:pt>
                <c:pt idx="169">
                  <c:v>46237.399182692308</c:v>
                </c:pt>
                <c:pt idx="170">
                  <c:v>47066.600288461537</c:v>
                </c:pt>
                <c:pt idx="171">
                  <c:v>47895.801394230766</c:v>
                </c:pt>
                <c:pt idx="172">
                  <c:v>48725.002500000002</c:v>
                </c:pt>
                <c:pt idx="173">
                  <c:v>49554.203605769231</c:v>
                </c:pt>
                <c:pt idx="174">
                  <c:v>50383.40471153846</c:v>
                </c:pt>
                <c:pt idx="175">
                  <c:v>51212.605817307689</c:v>
                </c:pt>
                <c:pt idx="176">
                  <c:v>52041.806923076925</c:v>
                </c:pt>
                <c:pt idx="177">
                  <c:v>52871.008028846154</c:v>
                </c:pt>
                <c:pt idx="178">
                  <c:v>53700.209134615383</c:v>
                </c:pt>
                <c:pt idx="179">
                  <c:v>54529.410240384612</c:v>
                </c:pt>
                <c:pt idx="180">
                  <c:v>55358.611346153848</c:v>
                </c:pt>
                <c:pt idx="181">
                  <c:v>56187.812451923077</c:v>
                </c:pt>
                <c:pt idx="182">
                  <c:v>57017.013557692306</c:v>
                </c:pt>
                <c:pt idx="183">
                  <c:v>57846.214663461535</c:v>
                </c:pt>
                <c:pt idx="184">
                  <c:v>58675.415769230771</c:v>
                </c:pt>
                <c:pt idx="185">
                  <c:v>59504.616875</c:v>
                </c:pt>
                <c:pt idx="186">
                  <c:v>60333.817980769229</c:v>
                </c:pt>
                <c:pt idx="187">
                  <c:v>61163.019086538465</c:v>
                </c:pt>
                <c:pt idx="188">
                  <c:v>61992.220192307694</c:v>
                </c:pt>
                <c:pt idx="189">
                  <c:v>62821.421298076923</c:v>
                </c:pt>
                <c:pt idx="190">
                  <c:v>63650.622403846151</c:v>
                </c:pt>
                <c:pt idx="191">
                  <c:v>64479.823509615388</c:v>
                </c:pt>
                <c:pt idx="192">
                  <c:v>65309.024615384616</c:v>
                </c:pt>
                <c:pt idx="193">
                  <c:v>66138.225721153853</c:v>
                </c:pt>
                <c:pt idx="194">
                  <c:v>66967.426826923082</c:v>
                </c:pt>
                <c:pt idx="195">
                  <c:v>67796.62793269231</c:v>
                </c:pt>
                <c:pt idx="196">
                  <c:v>68625.829038461539</c:v>
                </c:pt>
                <c:pt idx="197">
                  <c:v>69455.030144230768</c:v>
                </c:pt>
                <c:pt idx="198">
                  <c:v>70284.231249999997</c:v>
                </c:pt>
                <c:pt idx="199">
                  <c:v>71113.432355769241</c:v>
                </c:pt>
                <c:pt idx="200">
                  <c:v>71942.633461538455</c:v>
                </c:pt>
                <c:pt idx="201">
                  <c:v>72771.834567307698</c:v>
                </c:pt>
                <c:pt idx="202">
                  <c:v>73601.035673076927</c:v>
                </c:pt>
                <c:pt idx="203">
                  <c:v>74430.236778846156</c:v>
                </c:pt>
                <c:pt idx="204">
                  <c:v>75259.437884615385</c:v>
                </c:pt>
                <c:pt idx="205">
                  <c:v>76088.638990384614</c:v>
                </c:pt>
                <c:pt idx="206">
                  <c:v>76917.840096153843</c:v>
                </c:pt>
                <c:pt idx="207">
                  <c:v>77747.041201923072</c:v>
                </c:pt>
                <c:pt idx="208">
                  <c:v>78576.242307692315</c:v>
                </c:pt>
                <c:pt idx="209">
                  <c:v>79405.443413461544</c:v>
                </c:pt>
                <c:pt idx="210">
                  <c:v>80234.644519230773</c:v>
                </c:pt>
                <c:pt idx="211">
                  <c:v>81063.845625000002</c:v>
                </c:pt>
                <c:pt idx="212">
                  <c:v>81893.046730769231</c:v>
                </c:pt>
                <c:pt idx="213">
                  <c:v>82722.24783653846</c:v>
                </c:pt>
                <c:pt idx="214">
                  <c:v>83551.448942307688</c:v>
                </c:pt>
                <c:pt idx="215">
                  <c:v>84380.650048076917</c:v>
                </c:pt>
                <c:pt idx="216">
                  <c:v>85209.851153846161</c:v>
                </c:pt>
              </c:numCache>
            </c:numRef>
          </c:xVal>
          <c:yVal>
            <c:numRef>
              <c:f>'UTA427'!$F$7:$F$223</c:f>
              <c:numCache>
                <c:formatCode>General</c:formatCode>
                <c:ptCount val="217"/>
                <c:pt idx="0">
                  <c:v>-29584.49</c:v>
                </c:pt>
                <c:pt idx="1">
                  <c:v>-29764.726416666668</c:v>
                </c:pt>
                <c:pt idx="2">
                  <c:v>-29944.962833333335</c:v>
                </c:pt>
                <c:pt idx="3">
                  <c:v>-30125.199250000001</c:v>
                </c:pt>
                <c:pt idx="4">
                  <c:v>-30305.435666666668</c:v>
                </c:pt>
                <c:pt idx="5">
                  <c:v>-30485.672083333335</c:v>
                </c:pt>
                <c:pt idx="6">
                  <c:v>-30665.908500000001</c:v>
                </c:pt>
                <c:pt idx="7">
                  <c:v>-30846.144916666668</c:v>
                </c:pt>
                <c:pt idx="8">
                  <c:v>-31026.381333333335</c:v>
                </c:pt>
                <c:pt idx="9">
                  <c:v>-31206.617750000001</c:v>
                </c:pt>
                <c:pt idx="10">
                  <c:v>-31386.854166666668</c:v>
                </c:pt>
                <c:pt idx="11">
                  <c:v>-31567.090583333335</c:v>
                </c:pt>
                <c:pt idx="12">
                  <c:v>-31747.327000000001</c:v>
                </c:pt>
                <c:pt idx="13">
                  <c:v>-31927.563416666668</c:v>
                </c:pt>
                <c:pt idx="14">
                  <c:v>-32107.799833333334</c:v>
                </c:pt>
                <c:pt idx="15">
                  <c:v>-32288.036250000001</c:v>
                </c:pt>
                <c:pt idx="16">
                  <c:v>-32468.272666666668</c:v>
                </c:pt>
                <c:pt idx="17">
                  <c:v>-32648.509083333334</c:v>
                </c:pt>
                <c:pt idx="18">
                  <c:v>-32828.745500000005</c:v>
                </c:pt>
                <c:pt idx="19">
                  <c:v>-33008.981916666671</c:v>
                </c:pt>
                <c:pt idx="20">
                  <c:v>-33189.218333333338</c:v>
                </c:pt>
                <c:pt idx="21">
                  <c:v>-33369.454750000004</c:v>
                </c:pt>
                <c:pt idx="22">
                  <c:v>-33549.691166666671</c:v>
                </c:pt>
                <c:pt idx="23">
                  <c:v>-33729.927583333338</c:v>
                </c:pt>
                <c:pt idx="24">
                  <c:v>-33910.164000000004</c:v>
                </c:pt>
                <c:pt idx="25">
                  <c:v>-34090.400416666671</c:v>
                </c:pt>
                <c:pt idx="26">
                  <c:v>-34270.636833333338</c:v>
                </c:pt>
                <c:pt idx="27">
                  <c:v>-34450.873250000004</c:v>
                </c:pt>
                <c:pt idx="28">
                  <c:v>-34631.109666666671</c:v>
                </c:pt>
                <c:pt idx="29">
                  <c:v>-34811.346083333337</c:v>
                </c:pt>
                <c:pt idx="30">
                  <c:v>-34991.582500000004</c:v>
                </c:pt>
                <c:pt idx="31">
                  <c:v>-35171.818916666671</c:v>
                </c:pt>
                <c:pt idx="32">
                  <c:v>-35352.055333333337</c:v>
                </c:pt>
                <c:pt idx="33">
                  <c:v>-35532.291750000004</c:v>
                </c:pt>
                <c:pt idx="34">
                  <c:v>-35712.528166666671</c:v>
                </c:pt>
                <c:pt idx="35">
                  <c:v>-35892.764583333337</c:v>
                </c:pt>
                <c:pt idx="36">
                  <c:v>-36073.001000000004</c:v>
                </c:pt>
                <c:pt idx="37">
                  <c:v>-36253.23741666667</c:v>
                </c:pt>
                <c:pt idx="38">
                  <c:v>-36433.473833333337</c:v>
                </c:pt>
                <c:pt idx="39">
                  <c:v>-36613.710250000004</c:v>
                </c:pt>
                <c:pt idx="40">
                  <c:v>-36793.94666666667</c:v>
                </c:pt>
                <c:pt idx="41">
                  <c:v>-36974.183083333337</c:v>
                </c:pt>
                <c:pt idx="42">
                  <c:v>-37154.419500000004</c:v>
                </c:pt>
                <c:pt idx="43">
                  <c:v>-37334.65591666667</c:v>
                </c:pt>
                <c:pt idx="44">
                  <c:v>-37514.892333333337</c:v>
                </c:pt>
                <c:pt idx="45">
                  <c:v>-37695.128750000003</c:v>
                </c:pt>
                <c:pt idx="46">
                  <c:v>-37875.36516666667</c:v>
                </c:pt>
                <c:pt idx="47">
                  <c:v>-38055.601583333337</c:v>
                </c:pt>
                <c:pt idx="48">
                  <c:v>-38235.838000000003</c:v>
                </c:pt>
                <c:pt idx="49">
                  <c:v>-38416.07441666667</c:v>
                </c:pt>
                <c:pt idx="50">
                  <c:v>-38596.310833333337</c:v>
                </c:pt>
                <c:pt idx="51">
                  <c:v>-38776.547250000003</c:v>
                </c:pt>
                <c:pt idx="52">
                  <c:v>-38956.78366666667</c:v>
                </c:pt>
                <c:pt idx="53">
                  <c:v>-39137.020083333337</c:v>
                </c:pt>
                <c:pt idx="54">
                  <c:v>-39317.256500000003</c:v>
                </c:pt>
                <c:pt idx="55">
                  <c:v>-39497.49291666667</c:v>
                </c:pt>
                <c:pt idx="56">
                  <c:v>-39677.729333333336</c:v>
                </c:pt>
                <c:pt idx="57">
                  <c:v>-39857.965750000003</c:v>
                </c:pt>
                <c:pt idx="58">
                  <c:v>-40038.20216666667</c:v>
                </c:pt>
                <c:pt idx="59">
                  <c:v>-40218.438583333336</c:v>
                </c:pt>
                <c:pt idx="60">
                  <c:v>-40398.675000000003</c:v>
                </c:pt>
                <c:pt idx="61">
                  <c:v>-40578.91141666667</c:v>
                </c:pt>
                <c:pt idx="62">
                  <c:v>-40759.147833333336</c:v>
                </c:pt>
                <c:pt idx="63">
                  <c:v>-40939.384250000003</c:v>
                </c:pt>
                <c:pt idx="64">
                  <c:v>-41119.620666666669</c:v>
                </c:pt>
                <c:pt idx="65">
                  <c:v>-41299.857083333336</c:v>
                </c:pt>
                <c:pt idx="66">
                  <c:v>-41480.093500000003</c:v>
                </c:pt>
                <c:pt idx="67">
                  <c:v>-41660.329916666669</c:v>
                </c:pt>
                <c:pt idx="68">
                  <c:v>-41840.566333333336</c:v>
                </c:pt>
                <c:pt idx="69">
                  <c:v>-42020.802750000003</c:v>
                </c:pt>
                <c:pt idx="70">
                  <c:v>-42201.039166666669</c:v>
                </c:pt>
                <c:pt idx="71">
                  <c:v>-42381.275583333336</c:v>
                </c:pt>
                <c:pt idx="72">
                  <c:v>-42561.512000000002</c:v>
                </c:pt>
                <c:pt idx="73">
                  <c:v>-42741.748416666669</c:v>
                </c:pt>
                <c:pt idx="74">
                  <c:v>-42921.984833333336</c:v>
                </c:pt>
                <c:pt idx="75">
                  <c:v>-43102.221250000002</c:v>
                </c:pt>
                <c:pt idx="76">
                  <c:v>-43282.457666666669</c:v>
                </c:pt>
                <c:pt idx="77">
                  <c:v>-43462.694083333336</c:v>
                </c:pt>
                <c:pt idx="78">
                  <c:v>-43642.930500000002</c:v>
                </c:pt>
                <c:pt idx="79">
                  <c:v>-43823.166916666669</c:v>
                </c:pt>
                <c:pt idx="80">
                  <c:v>-44003.403333333335</c:v>
                </c:pt>
                <c:pt idx="81">
                  <c:v>-44183.639750000002</c:v>
                </c:pt>
                <c:pt idx="82">
                  <c:v>-44363.876166666669</c:v>
                </c:pt>
                <c:pt idx="83">
                  <c:v>-44544.112583333335</c:v>
                </c:pt>
                <c:pt idx="84">
                  <c:v>-44724.349000000002</c:v>
                </c:pt>
                <c:pt idx="85">
                  <c:v>-44904.585416666669</c:v>
                </c:pt>
                <c:pt idx="86">
                  <c:v>-45084.821833333335</c:v>
                </c:pt>
                <c:pt idx="87">
                  <c:v>-45265.058250000002</c:v>
                </c:pt>
                <c:pt idx="88">
                  <c:v>-45445.294666666668</c:v>
                </c:pt>
                <c:pt idx="89">
                  <c:v>-45625.531083333335</c:v>
                </c:pt>
                <c:pt idx="90">
                  <c:v>-45805.767500000002</c:v>
                </c:pt>
                <c:pt idx="91">
                  <c:v>-45986.003916666668</c:v>
                </c:pt>
                <c:pt idx="92">
                  <c:v>-46166.240333333335</c:v>
                </c:pt>
                <c:pt idx="93">
                  <c:v>-46346.476750000002</c:v>
                </c:pt>
                <c:pt idx="94">
                  <c:v>-46526.713166666668</c:v>
                </c:pt>
                <c:pt idx="95">
                  <c:v>-46706.949583333335</c:v>
                </c:pt>
                <c:pt idx="96">
                  <c:v>-46887.186000000002</c:v>
                </c:pt>
                <c:pt idx="97">
                  <c:v>-47067.422416666668</c:v>
                </c:pt>
                <c:pt idx="98">
                  <c:v>-47247.658833333335</c:v>
                </c:pt>
                <c:pt idx="99">
                  <c:v>-47427.895250000001</c:v>
                </c:pt>
                <c:pt idx="100">
                  <c:v>-47608.131666666668</c:v>
                </c:pt>
                <c:pt idx="101">
                  <c:v>-47788.368083333335</c:v>
                </c:pt>
                <c:pt idx="102">
                  <c:v>-47968.604500000001</c:v>
                </c:pt>
                <c:pt idx="103">
                  <c:v>-48148.840916666668</c:v>
                </c:pt>
                <c:pt idx="104">
                  <c:v>-48329.077333333335</c:v>
                </c:pt>
                <c:pt idx="105">
                  <c:v>-48509.313750000001</c:v>
                </c:pt>
                <c:pt idx="106">
                  <c:v>-48689.550166666668</c:v>
                </c:pt>
                <c:pt idx="107">
                  <c:v>-48869.786583333334</c:v>
                </c:pt>
                <c:pt idx="108">
                  <c:v>-49050.023000000001</c:v>
                </c:pt>
                <c:pt idx="109">
                  <c:v>-49230.259416666668</c:v>
                </c:pt>
                <c:pt idx="110">
                  <c:v>-49410.495833333334</c:v>
                </c:pt>
                <c:pt idx="111">
                  <c:v>-49590.732250000001</c:v>
                </c:pt>
                <c:pt idx="112">
                  <c:v>-49770.968666666668</c:v>
                </c:pt>
                <c:pt idx="113">
                  <c:v>-49951.205083333334</c:v>
                </c:pt>
                <c:pt idx="114">
                  <c:v>-50131.441500000001</c:v>
                </c:pt>
                <c:pt idx="115">
                  <c:v>-50311.677916666667</c:v>
                </c:pt>
                <c:pt idx="116">
                  <c:v>-50491.914333333334</c:v>
                </c:pt>
                <c:pt idx="117">
                  <c:v>-50672.150750000001</c:v>
                </c:pt>
                <c:pt idx="118">
                  <c:v>-50852.387166666667</c:v>
                </c:pt>
                <c:pt idx="119">
                  <c:v>-51032.623583333334</c:v>
                </c:pt>
                <c:pt idx="120">
                  <c:v>-51212.86</c:v>
                </c:pt>
                <c:pt idx="121">
                  <c:v>-51466.85</c:v>
                </c:pt>
                <c:pt idx="122">
                  <c:v>-51720.840000000004</c:v>
                </c:pt>
                <c:pt idx="123">
                  <c:v>-51974.83</c:v>
                </c:pt>
                <c:pt idx="124">
                  <c:v>-52228.82</c:v>
                </c:pt>
                <c:pt idx="125">
                  <c:v>-52482.81</c:v>
                </c:pt>
                <c:pt idx="126">
                  <c:v>-52736.800000000003</c:v>
                </c:pt>
                <c:pt idx="127">
                  <c:v>-52990.79</c:v>
                </c:pt>
                <c:pt idx="128">
                  <c:v>-53244.78</c:v>
                </c:pt>
                <c:pt idx="129">
                  <c:v>-53498.770000000004</c:v>
                </c:pt>
                <c:pt idx="130">
                  <c:v>-53752.76</c:v>
                </c:pt>
                <c:pt idx="131">
                  <c:v>-54006.75</c:v>
                </c:pt>
                <c:pt idx="132">
                  <c:v>-54260.74</c:v>
                </c:pt>
                <c:pt idx="133">
                  <c:v>-54514.73</c:v>
                </c:pt>
                <c:pt idx="134">
                  <c:v>-54768.72</c:v>
                </c:pt>
                <c:pt idx="135">
                  <c:v>-55022.71</c:v>
                </c:pt>
                <c:pt idx="136">
                  <c:v>-55276.700000000004</c:v>
                </c:pt>
                <c:pt idx="137">
                  <c:v>-55530.69</c:v>
                </c:pt>
                <c:pt idx="138">
                  <c:v>-55784.68</c:v>
                </c:pt>
                <c:pt idx="139">
                  <c:v>-56038.67</c:v>
                </c:pt>
                <c:pt idx="140">
                  <c:v>-56292.66</c:v>
                </c:pt>
                <c:pt idx="141">
                  <c:v>-56546.65</c:v>
                </c:pt>
                <c:pt idx="142">
                  <c:v>-56800.639999999999</c:v>
                </c:pt>
                <c:pt idx="143">
                  <c:v>-57054.630000000005</c:v>
                </c:pt>
                <c:pt idx="144">
                  <c:v>-57308.62</c:v>
                </c:pt>
                <c:pt idx="145">
                  <c:v>-57562.61</c:v>
                </c:pt>
                <c:pt idx="146">
                  <c:v>-57816.600000000006</c:v>
                </c:pt>
                <c:pt idx="147">
                  <c:v>-58070.590000000004</c:v>
                </c:pt>
                <c:pt idx="148">
                  <c:v>-58324.58</c:v>
                </c:pt>
                <c:pt idx="149">
                  <c:v>-58578.57</c:v>
                </c:pt>
                <c:pt idx="150">
                  <c:v>-58832.560000000005</c:v>
                </c:pt>
                <c:pt idx="151">
                  <c:v>-59086.55</c:v>
                </c:pt>
                <c:pt idx="152">
                  <c:v>-59340.54</c:v>
                </c:pt>
                <c:pt idx="153">
                  <c:v>-59594.53</c:v>
                </c:pt>
                <c:pt idx="154">
                  <c:v>-59848.520000000004</c:v>
                </c:pt>
                <c:pt idx="155">
                  <c:v>-60102.51</c:v>
                </c:pt>
                <c:pt idx="156">
                  <c:v>-60356.5</c:v>
                </c:pt>
                <c:pt idx="157">
                  <c:v>-60610.490000000005</c:v>
                </c:pt>
                <c:pt idx="158">
                  <c:v>-60864.480000000003</c:v>
                </c:pt>
                <c:pt idx="159">
                  <c:v>-61118.47</c:v>
                </c:pt>
                <c:pt idx="160">
                  <c:v>-61372.460000000006</c:v>
                </c:pt>
                <c:pt idx="161">
                  <c:v>-61626.450000000004</c:v>
                </c:pt>
                <c:pt idx="162">
                  <c:v>-61880.44</c:v>
                </c:pt>
                <c:pt idx="163">
                  <c:v>-62134.43</c:v>
                </c:pt>
                <c:pt idx="164">
                  <c:v>-62388.42</c:v>
                </c:pt>
                <c:pt idx="165">
                  <c:v>-62642.41</c:v>
                </c:pt>
                <c:pt idx="166">
                  <c:v>-62896.4</c:v>
                </c:pt>
                <c:pt idx="167">
                  <c:v>-63150.39</c:v>
                </c:pt>
                <c:pt idx="168">
                  <c:v>-63404.380000000005</c:v>
                </c:pt>
                <c:pt idx="169">
                  <c:v>-63658.37</c:v>
                </c:pt>
                <c:pt idx="170">
                  <c:v>-63912.36</c:v>
                </c:pt>
                <c:pt idx="171">
                  <c:v>-64166.350000000006</c:v>
                </c:pt>
                <c:pt idx="172">
                  <c:v>-64420.340000000004</c:v>
                </c:pt>
                <c:pt idx="173">
                  <c:v>-64674.33</c:v>
                </c:pt>
                <c:pt idx="174">
                  <c:v>-64928.320000000007</c:v>
                </c:pt>
                <c:pt idx="175">
                  <c:v>-65182.310000000005</c:v>
                </c:pt>
                <c:pt idx="176">
                  <c:v>-65436.3</c:v>
                </c:pt>
                <c:pt idx="177">
                  <c:v>-65690.290000000008</c:v>
                </c:pt>
                <c:pt idx="178">
                  <c:v>-65944.28</c:v>
                </c:pt>
                <c:pt idx="179">
                  <c:v>-66198.27</c:v>
                </c:pt>
                <c:pt idx="180">
                  <c:v>-66452.260000000009</c:v>
                </c:pt>
                <c:pt idx="181">
                  <c:v>-66706.25</c:v>
                </c:pt>
                <c:pt idx="182">
                  <c:v>-66960.240000000005</c:v>
                </c:pt>
                <c:pt idx="183">
                  <c:v>-67214.23000000001</c:v>
                </c:pt>
                <c:pt idx="184">
                  <c:v>-67468.22</c:v>
                </c:pt>
                <c:pt idx="185">
                  <c:v>-67722.210000000006</c:v>
                </c:pt>
                <c:pt idx="186">
                  <c:v>-67976.200000000012</c:v>
                </c:pt>
                <c:pt idx="187">
                  <c:v>-68230.19</c:v>
                </c:pt>
                <c:pt idx="188">
                  <c:v>-68484.180000000008</c:v>
                </c:pt>
                <c:pt idx="189">
                  <c:v>-68738.17</c:v>
                </c:pt>
                <c:pt idx="190">
                  <c:v>-68992.160000000003</c:v>
                </c:pt>
                <c:pt idx="191">
                  <c:v>-69246.150000000009</c:v>
                </c:pt>
                <c:pt idx="192">
                  <c:v>-69500.14</c:v>
                </c:pt>
                <c:pt idx="193">
                  <c:v>-69754.13</c:v>
                </c:pt>
                <c:pt idx="194">
                  <c:v>-70008.12</c:v>
                </c:pt>
                <c:pt idx="195">
                  <c:v>-70262.11</c:v>
                </c:pt>
                <c:pt idx="196">
                  <c:v>-70516.100000000006</c:v>
                </c:pt>
                <c:pt idx="197">
                  <c:v>-70770.09</c:v>
                </c:pt>
                <c:pt idx="198">
                  <c:v>-71024.08</c:v>
                </c:pt>
                <c:pt idx="199">
                  <c:v>-71278.070000000007</c:v>
                </c:pt>
                <c:pt idx="200">
                  <c:v>-71532.06</c:v>
                </c:pt>
                <c:pt idx="201">
                  <c:v>-71786.05</c:v>
                </c:pt>
                <c:pt idx="202">
                  <c:v>-72040.040000000008</c:v>
                </c:pt>
                <c:pt idx="203">
                  <c:v>-72294.03</c:v>
                </c:pt>
                <c:pt idx="204">
                  <c:v>-72548.02</c:v>
                </c:pt>
                <c:pt idx="205">
                  <c:v>-72802.010000000009</c:v>
                </c:pt>
                <c:pt idx="206">
                  <c:v>-73056</c:v>
                </c:pt>
                <c:pt idx="207">
                  <c:v>-73309.990000000005</c:v>
                </c:pt>
                <c:pt idx="208">
                  <c:v>-73563.98000000001</c:v>
                </c:pt>
                <c:pt idx="209">
                  <c:v>-73817.97</c:v>
                </c:pt>
                <c:pt idx="210">
                  <c:v>-74071.960000000006</c:v>
                </c:pt>
                <c:pt idx="211">
                  <c:v>-74325.950000000012</c:v>
                </c:pt>
                <c:pt idx="212">
                  <c:v>-74579.94</c:v>
                </c:pt>
                <c:pt idx="213">
                  <c:v>-74833.930000000008</c:v>
                </c:pt>
                <c:pt idx="214">
                  <c:v>-75087.920000000013</c:v>
                </c:pt>
                <c:pt idx="215">
                  <c:v>-75341.91</c:v>
                </c:pt>
                <c:pt idx="216">
                  <c:v>-75595.900000000009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56016"/>
        <c:axId val="319756800"/>
      </c:scatterChart>
      <c:valAx>
        <c:axId val="319756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56800"/>
        <c:crosses val="autoZero"/>
        <c:crossBetween val="midCat"/>
      </c:valAx>
      <c:valAx>
        <c:axId val="31975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56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-51887.67</c:v>
                </c:pt>
                <c:pt idx="2">
                  <c:v>-118228.8</c:v>
                </c:pt>
              </c:numCache>
            </c:numRef>
          </c:xVal>
          <c:yVal>
            <c:numRef>
              <c:f>'AFL2422'!$F$2:$F$4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35433.14</c:v>
                </c:pt>
                <c:pt idx="2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'AFL2422'!$E$7:$E$223</c:f>
              <c:numCache>
                <c:formatCode>General</c:formatCode>
                <c:ptCount val="217"/>
                <c:pt idx="0">
                  <c:v>-33675.51</c:v>
                </c:pt>
                <c:pt idx="1">
                  <c:v>-33832.511379310345</c:v>
                </c:pt>
                <c:pt idx="2">
                  <c:v>-33989.512758620695</c:v>
                </c:pt>
                <c:pt idx="3">
                  <c:v>-34146.514137931037</c:v>
                </c:pt>
                <c:pt idx="4">
                  <c:v>-34303.51551724138</c:v>
                </c:pt>
                <c:pt idx="5">
                  <c:v>-34460.51689655173</c:v>
                </c:pt>
                <c:pt idx="6">
                  <c:v>-34617.518275862072</c:v>
                </c:pt>
                <c:pt idx="7">
                  <c:v>-34774.519655172415</c:v>
                </c:pt>
                <c:pt idx="8">
                  <c:v>-34931.521034482757</c:v>
                </c:pt>
                <c:pt idx="9">
                  <c:v>-35088.522413793107</c:v>
                </c:pt>
                <c:pt idx="10">
                  <c:v>-35245.52379310345</c:v>
                </c:pt>
                <c:pt idx="11">
                  <c:v>-35402.525172413792</c:v>
                </c:pt>
                <c:pt idx="12">
                  <c:v>-35559.526551724142</c:v>
                </c:pt>
                <c:pt idx="13">
                  <c:v>-35716.527931034485</c:v>
                </c:pt>
                <c:pt idx="14">
                  <c:v>-35873.529310344828</c:v>
                </c:pt>
                <c:pt idx="15">
                  <c:v>-36030.530689655177</c:v>
                </c:pt>
                <c:pt idx="16">
                  <c:v>-36187.53206896552</c:v>
                </c:pt>
                <c:pt idx="17">
                  <c:v>-36344.533448275863</c:v>
                </c:pt>
                <c:pt idx="18">
                  <c:v>-36501.534827586205</c:v>
                </c:pt>
                <c:pt idx="19">
                  <c:v>-36658.536206896555</c:v>
                </c:pt>
                <c:pt idx="20">
                  <c:v>-36815.537586206898</c:v>
                </c:pt>
                <c:pt idx="21">
                  <c:v>-36972.53896551724</c:v>
                </c:pt>
                <c:pt idx="22">
                  <c:v>-37129.54034482759</c:v>
                </c:pt>
                <c:pt idx="23">
                  <c:v>-37286.541724137933</c:v>
                </c:pt>
                <c:pt idx="24">
                  <c:v>-37443.543103448275</c:v>
                </c:pt>
                <c:pt idx="25">
                  <c:v>-37600.544482758625</c:v>
                </c:pt>
                <c:pt idx="26">
                  <c:v>-37757.545862068968</c:v>
                </c:pt>
                <c:pt idx="27">
                  <c:v>-37914.54724137931</c:v>
                </c:pt>
                <c:pt idx="28">
                  <c:v>-38071.54862068966</c:v>
                </c:pt>
                <c:pt idx="29">
                  <c:v>-38228.550000000003</c:v>
                </c:pt>
                <c:pt idx="30">
                  <c:v>-38385.551379310346</c:v>
                </c:pt>
                <c:pt idx="31">
                  <c:v>-38542.552758620688</c:v>
                </c:pt>
                <c:pt idx="32">
                  <c:v>-38699.554137931038</c:v>
                </c:pt>
                <c:pt idx="33">
                  <c:v>-38856.555517241381</c:v>
                </c:pt>
                <c:pt idx="34">
                  <c:v>-39013.556896551723</c:v>
                </c:pt>
                <c:pt idx="35">
                  <c:v>-39170.558275862073</c:v>
                </c:pt>
                <c:pt idx="36">
                  <c:v>-39327.559655172416</c:v>
                </c:pt>
                <c:pt idx="37">
                  <c:v>-39484.561034482758</c:v>
                </c:pt>
                <c:pt idx="38">
                  <c:v>-39641.562413793101</c:v>
                </c:pt>
                <c:pt idx="39">
                  <c:v>-39798.563793103451</c:v>
                </c:pt>
                <c:pt idx="40">
                  <c:v>-39955.565172413793</c:v>
                </c:pt>
                <c:pt idx="41">
                  <c:v>-40112.566551724136</c:v>
                </c:pt>
                <c:pt idx="42">
                  <c:v>-40269.567931034486</c:v>
                </c:pt>
                <c:pt idx="43">
                  <c:v>-40426.569310344828</c:v>
                </c:pt>
                <c:pt idx="44">
                  <c:v>-40583.570689655171</c:v>
                </c:pt>
                <c:pt idx="45">
                  <c:v>-40740.572068965521</c:v>
                </c:pt>
                <c:pt idx="46">
                  <c:v>-40897.573448275863</c:v>
                </c:pt>
                <c:pt idx="47">
                  <c:v>-41054.574827586206</c:v>
                </c:pt>
                <c:pt idx="48">
                  <c:v>-41211.576206896556</c:v>
                </c:pt>
                <c:pt idx="49">
                  <c:v>-41368.577586206899</c:v>
                </c:pt>
                <c:pt idx="50">
                  <c:v>-41525.578965517241</c:v>
                </c:pt>
                <c:pt idx="51">
                  <c:v>-41682.580344827584</c:v>
                </c:pt>
                <c:pt idx="52">
                  <c:v>-41839.581724137934</c:v>
                </c:pt>
                <c:pt idx="53">
                  <c:v>-41996.583103448276</c:v>
                </c:pt>
                <c:pt idx="54">
                  <c:v>-42153.584482758619</c:v>
                </c:pt>
                <c:pt idx="55">
                  <c:v>-42310.585862068969</c:v>
                </c:pt>
                <c:pt idx="56">
                  <c:v>-42467.587241379311</c:v>
                </c:pt>
                <c:pt idx="57">
                  <c:v>-42624.588620689654</c:v>
                </c:pt>
                <c:pt idx="58">
                  <c:v>-42781.59</c:v>
                </c:pt>
                <c:pt idx="59">
                  <c:v>-42938.591379310346</c:v>
                </c:pt>
                <c:pt idx="60">
                  <c:v>-43095.592758620689</c:v>
                </c:pt>
                <c:pt idx="61">
                  <c:v>-43252.594137931039</c:v>
                </c:pt>
                <c:pt idx="62">
                  <c:v>-43409.595517241381</c:v>
                </c:pt>
                <c:pt idx="63">
                  <c:v>-43566.596896551724</c:v>
                </c:pt>
                <c:pt idx="64">
                  <c:v>-43723.598275862067</c:v>
                </c:pt>
                <c:pt idx="65">
                  <c:v>-43880.599655172409</c:v>
                </c:pt>
                <c:pt idx="66">
                  <c:v>-44037.601034482759</c:v>
                </c:pt>
                <c:pt idx="67">
                  <c:v>-44194.602413793102</c:v>
                </c:pt>
                <c:pt idx="68">
                  <c:v>-44351.603793103452</c:v>
                </c:pt>
                <c:pt idx="69">
                  <c:v>-44508.605172413794</c:v>
                </c:pt>
                <c:pt idx="70">
                  <c:v>-44665.606551724137</c:v>
                </c:pt>
                <c:pt idx="71">
                  <c:v>-44822.607931034479</c:v>
                </c:pt>
                <c:pt idx="72">
                  <c:v>-44979.609310344829</c:v>
                </c:pt>
                <c:pt idx="73">
                  <c:v>-45136.610689655172</c:v>
                </c:pt>
                <c:pt idx="74">
                  <c:v>-45293.612068965514</c:v>
                </c:pt>
                <c:pt idx="75">
                  <c:v>-45450.613448275864</c:v>
                </c:pt>
                <c:pt idx="76">
                  <c:v>-45607.614827586207</c:v>
                </c:pt>
                <c:pt idx="77">
                  <c:v>-45764.61620689655</c:v>
                </c:pt>
                <c:pt idx="78">
                  <c:v>-45921.617586206892</c:v>
                </c:pt>
                <c:pt idx="79">
                  <c:v>-46078.618965517242</c:v>
                </c:pt>
                <c:pt idx="80">
                  <c:v>-46235.620344827585</c:v>
                </c:pt>
                <c:pt idx="81">
                  <c:v>-46392.621724137935</c:v>
                </c:pt>
                <c:pt idx="82">
                  <c:v>-46549.623103448277</c:v>
                </c:pt>
                <c:pt idx="83">
                  <c:v>-46706.62448275862</c:v>
                </c:pt>
                <c:pt idx="84">
                  <c:v>-46863.625862068962</c:v>
                </c:pt>
                <c:pt idx="85">
                  <c:v>-47020.627241379312</c:v>
                </c:pt>
                <c:pt idx="86">
                  <c:v>-47177.628620689655</c:v>
                </c:pt>
                <c:pt idx="87">
                  <c:v>-47334.63</c:v>
                </c:pt>
                <c:pt idx="88">
                  <c:v>-47491.631379310347</c:v>
                </c:pt>
                <c:pt idx="89">
                  <c:v>-47648.63275862069</c:v>
                </c:pt>
                <c:pt idx="90">
                  <c:v>-47805.634137931032</c:v>
                </c:pt>
                <c:pt idx="91">
                  <c:v>-47962.635517241375</c:v>
                </c:pt>
                <c:pt idx="92">
                  <c:v>-48119.636896551725</c:v>
                </c:pt>
                <c:pt idx="93">
                  <c:v>-48276.638275862068</c:v>
                </c:pt>
                <c:pt idx="94">
                  <c:v>-48433.63965517241</c:v>
                </c:pt>
                <c:pt idx="95">
                  <c:v>-48590.64103448276</c:v>
                </c:pt>
                <c:pt idx="96">
                  <c:v>-48747.642413793103</c:v>
                </c:pt>
                <c:pt idx="97">
                  <c:v>-48904.643793103445</c:v>
                </c:pt>
                <c:pt idx="98">
                  <c:v>-49061.645172413788</c:v>
                </c:pt>
                <c:pt idx="99">
                  <c:v>-49218.646551724138</c:v>
                </c:pt>
                <c:pt idx="100">
                  <c:v>-49375.64793103448</c:v>
                </c:pt>
                <c:pt idx="101">
                  <c:v>-49532.64931034483</c:v>
                </c:pt>
                <c:pt idx="102">
                  <c:v>-49689.650689655173</c:v>
                </c:pt>
                <c:pt idx="103">
                  <c:v>-49846.652068965515</c:v>
                </c:pt>
                <c:pt idx="104">
                  <c:v>-50003.653448275858</c:v>
                </c:pt>
                <c:pt idx="105">
                  <c:v>-50160.654827586201</c:v>
                </c:pt>
                <c:pt idx="106">
                  <c:v>-50317.65620689655</c:v>
                </c:pt>
                <c:pt idx="107">
                  <c:v>-50474.6575862069</c:v>
                </c:pt>
                <c:pt idx="108">
                  <c:v>-50631.658965517243</c:v>
                </c:pt>
                <c:pt idx="109">
                  <c:v>-50788.660344827586</c:v>
                </c:pt>
                <c:pt idx="110">
                  <c:v>-50945.661724137928</c:v>
                </c:pt>
                <c:pt idx="111">
                  <c:v>-51102.663103448271</c:v>
                </c:pt>
                <c:pt idx="112">
                  <c:v>-51259.664482758621</c:v>
                </c:pt>
                <c:pt idx="113">
                  <c:v>-51416.665862068963</c:v>
                </c:pt>
                <c:pt idx="114">
                  <c:v>-51573.667241379313</c:v>
                </c:pt>
                <c:pt idx="115">
                  <c:v>-51730.668620689656</c:v>
                </c:pt>
                <c:pt idx="116">
                  <c:v>-51887.67</c:v>
                </c:pt>
                <c:pt idx="117">
                  <c:v>-52431.449754098358</c:v>
                </c:pt>
                <c:pt idx="118">
                  <c:v>-52975.229508196717</c:v>
                </c:pt>
                <c:pt idx="119">
                  <c:v>-53519.009262295083</c:v>
                </c:pt>
                <c:pt idx="120">
                  <c:v>-54062.789016393443</c:v>
                </c:pt>
                <c:pt idx="121">
                  <c:v>-54606.568770491802</c:v>
                </c:pt>
                <c:pt idx="122">
                  <c:v>-55150.348524590161</c:v>
                </c:pt>
                <c:pt idx="123">
                  <c:v>-55694.12827868852</c:v>
                </c:pt>
                <c:pt idx="124">
                  <c:v>-56237.908032786887</c:v>
                </c:pt>
                <c:pt idx="125">
                  <c:v>-56781.687786885246</c:v>
                </c:pt>
                <c:pt idx="126">
                  <c:v>-57325.467540983605</c:v>
                </c:pt>
                <c:pt idx="127">
                  <c:v>-57869.247295081965</c:v>
                </c:pt>
                <c:pt idx="128">
                  <c:v>-58413.027049180324</c:v>
                </c:pt>
                <c:pt idx="129">
                  <c:v>-58956.806803278683</c:v>
                </c:pt>
                <c:pt idx="130">
                  <c:v>-59500.58655737705</c:v>
                </c:pt>
                <c:pt idx="131">
                  <c:v>-60044.366311475409</c:v>
                </c:pt>
                <c:pt idx="132">
                  <c:v>-60588.146065573768</c:v>
                </c:pt>
                <c:pt idx="133">
                  <c:v>-61131.925819672128</c:v>
                </c:pt>
                <c:pt idx="134">
                  <c:v>-61675.705573770494</c:v>
                </c:pt>
                <c:pt idx="135">
                  <c:v>-62219.485327868853</c:v>
                </c:pt>
                <c:pt idx="136">
                  <c:v>-62763.265081967213</c:v>
                </c:pt>
                <c:pt idx="137">
                  <c:v>-63307.044836065572</c:v>
                </c:pt>
                <c:pt idx="138">
                  <c:v>-63850.824590163931</c:v>
                </c:pt>
                <c:pt idx="139">
                  <c:v>-64394.60434426229</c:v>
                </c:pt>
                <c:pt idx="140">
                  <c:v>-64938.384098360657</c:v>
                </c:pt>
                <c:pt idx="141">
                  <c:v>-65482.163852459016</c:v>
                </c:pt>
                <c:pt idx="142">
                  <c:v>-66025.943606557383</c:v>
                </c:pt>
                <c:pt idx="143">
                  <c:v>-66569.723360655742</c:v>
                </c:pt>
                <c:pt idx="144">
                  <c:v>-67113.503114754101</c:v>
                </c:pt>
                <c:pt idx="145">
                  <c:v>-67657.282868852461</c:v>
                </c:pt>
                <c:pt idx="146">
                  <c:v>-68201.06262295082</c:v>
                </c:pt>
                <c:pt idx="147">
                  <c:v>-68744.842377049179</c:v>
                </c:pt>
                <c:pt idx="148">
                  <c:v>-69288.622131147538</c:v>
                </c:pt>
                <c:pt idx="149">
                  <c:v>-69832.401885245898</c:v>
                </c:pt>
                <c:pt idx="150">
                  <c:v>-70376.181639344257</c:v>
                </c:pt>
                <c:pt idx="151">
                  <c:v>-70919.961393442616</c:v>
                </c:pt>
                <c:pt idx="152">
                  <c:v>-71463.741147540975</c:v>
                </c:pt>
                <c:pt idx="153">
                  <c:v>-72007.520901639335</c:v>
                </c:pt>
                <c:pt idx="154">
                  <c:v>-72551.300655737708</c:v>
                </c:pt>
                <c:pt idx="155">
                  <c:v>-73095.080409836068</c:v>
                </c:pt>
                <c:pt idx="156">
                  <c:v>-73638.860163934427</c:v>
                </c:pt>
                <c:pt idx="157">
                  <c:v>-74182.639918032786</c:v>
                </c:pt>
                <c:pt idx="158">
                  <c:v>-74726.419672131145</c:v>
                </c:pt>
                <c:pt idx="159">
                  <c:v>-75270.199426229505</c:v>
                </c:pt>
                <c:pt idx="160">
                  <c:v>-75813.979180327864</c:v>
                </c:pt>
                <c:pt idx="161">
                  <c:v>-76357.758934426238</c:v>
                </c:pt>
                <c:pt idx="162">
                  <c:v>-76901.538688524597</c:v>
                </c:pt>
                <c:pt idx="163">
                  <c:v>-77445.318442622956</c:v>
                </c:pt>
                <c:pt idx="164">
                  <c:v>-77989.098196721316</c:v>
                </c:pt>
                <c:pt idx="165">
                  <c:v>-78532.877950819675</c:v>
                </c:pt>
                <c:pt idx="166">
                  <c:v>-79076.657704918034</c:v>
                </c:pt>
                <c:pt idx="167">
                  <c:v>-79620.437459016393</c:v>
                </c:pt>
                <c:pt idx="168">
                  <c:v>-80164.217213114753</c:v>
                </c:pt>
                <c:pt idx="169">
                  <c:v>-80707.996967213112</c:v>
                </c:pt>
                <c:pt idx="170">
                  <c:v>-81251.776721311471</c:v>
                </c:pt>
                <c:pt idx="171">
                  <c:v>-81795.55647540983</c:v>
                </c:pt>
                <c:pt idx="172">
                  <c:v>-82339.33622950819</c:v>
                </c:pt>
                <c:pt idx="173">
                  <c:v>-82883.115983606549</c:v>
                </c:pt>
                <c:pt idx="174">
                  <c:v>-83426.895737704923</c:v>
                </c:pt>
                <c:pt idx="175">
                  <c:v>-83970.675491803282</c:v>
                </c:pt>
                <c:pt idx="176">
                  <c:v>-84514.455245901641</c:v>
                </c:pt>
                <c:pt idx="177">
                  <c:v>-85058.235000000001</c:v>
                </c:pt>
                <c:pt idx="178">
                  <c:v>-85602.01475409836</c:v>
                </c:pt>
                <c:pt idx="179">
                  <c:v>-86145.794508196719</c:v>
                </c:pt>
                <c:pt idx="180">
                  <c:v>-86689.574262295078</c:v>
                </c:pt>
                <c:pt idx="181">
                  <c:v>-87233.354016393452</c:v>
                </c:pt>
                <c:pt idx="182">
                  <c:v>-87777.133770491811</c:v>
                </c:pt>
                <c:pt idx="183">
                  <c:v>-88320.913524590171</c:v>
                </c:pt>
                <c:pt idx="184">
                  <c:v>-88864.69327868853</c:v>
                </c:pt>
                <c:pt idx="185">
                  <c:v>-89408.473032786889</c:v>
                </c:pt>
                <c:pt idx="186">
                  <c:v>-89952.252786885248</c:v>
                </c:pt>
                <c:pt idx="187">
                  <c:v>-90496.032540983608</c:v>
                </c:pt>
                <c:pt idx="188">
                  <c:v>-91039.812295081967</c:v>
                </c:pt>
                <c:pt idx="189">
                  <c:v>-91583.592049180326</c:v>
                </c:pt>
                <c:pt idx="190">
                  <c:v>-92127.371803278686</c:v>
                </c:pt>
                <c:pt idx="191">
                  <c:v>-92671.151557377045</c:v>
                </c:pt>
                <c:pt idx="192">
                  <c:v>-93214.931311475404</c:v>
                </c:pt>
                <c:pt idx="193">
                  <c:v>-93758.711065573763</c:v>
                </c:pt>
                <c:pt idx="194">
                  <c:v>-94302.490819672123</c:v>
                </c:pt>
                <c:pt idx="195">
                  <c:v>-94846.270573770482</c:v>
                </c:pt>
                <c:pt idx="196">
                  <c:v>-95390.050327868856</c:v>
                </c:pt>
                <c:pt idx="197">
                  <c:v>-95933.830081967215</c:v>
                </c:pt>
                <c:pt idx="198">
                  <c:v>-96477.609836065574</c:v>
                </c:pt>
                <c:pt idx="199">
                  <c:v>-97021.389590163933</c:v>
                </c:pt>
                <c:pt idx="200">
                  <c:v>-97565.169344262293</c:v>
                </c:pt>
                <c:pt idx="201">
                  <c:v>-98108.949098360667</c:v>
                </c:pt>
                <c:pt idx="202">
                  <c:v>-98652.728852459026</c:v>
                </c:pt>
                <c:pt idx="203">
                  <c:v>-99196.508606557385</c:v>
                </c:pt>
                <c:pt idx="204">
                  <c:v>-99740.288360655744</c:v>
                </c:pt>
                <c:pt idx="205">
                  <c:v>-100284.0681147541</c:v>
                </c:pt>
                <c:pt idx="206">
                  <c:v>-100827.84786885246</c:v>
                </c:pt>
                <c:pt idx="207">
                  <c:v>-101371.62762295082</c:v>
                </c:pt>
                <c:pt idx="208">
                  <c:v>-101915.40737704918</c:v>
                </c:pt>
                <c:pt idx="209">
                  <c:v>-102459.18713114754</c:v>
                </c:pt>
                <c:pt idx="210">
                  <c:v>-103002.9668852459</c:v>
                </c:pt>
                <c:pt idx="211">
                  <c:v>-103546.74663934426</c:v>
                </c:pt>
                <c:pt idx="212">
                  <c:v>-104090.52639344262</c:v>
                </c:pt>
                <c:pt idx="213">
                  <c:v>-104634.30614754098</c:v>
                </c:pt>
                <c:pt idx="214">
                  <c:v>-105178.08590163934</c:v>
                </c:pt>
                <c:pt idx="215">
                  <c:v>-105721.8656557377</c:v>
                </c:pt>
                <c:pt idx="216">
                  <c:v>-106265.64540983607</c:v>
                </c:pt>
              </c:numCache>
            </c:numRef>
          </c:xVal>
          <c:yVal>
            <c:numRef>
              <c:f>'AFL2422'!$F$7:$F$223</c:f>
              <c:numCache>
                <c:formatCode>General</c:formatCode>
                <c:ptCount val="217"/>
                <c:pt idx="0">
                  <c:v>163330.29999999999</c:v>
                </c:pt>
                <c:pt idx="1">
                  <c:v>162227.73827586207</c:v>
                </c:pt>
                <c:pt idx="2">
                  <c:v>161125.17655172411</c:v>
                </c:pt>
                <c:pt idx="3">
                  <c:v>160022.61482758619</c:v>
                </c:pt>
                <c:pt idx="4">
                  <c:v>158920.05310344827</c:v>
                </c:pt>
                <c:pt idx="5">
                  <c:v>157817.49137931032</c:v>
                </c:pt>
                <c:pt idx="6">
                  <c:v>156714.9296551724</c:v>
                </c:pt>
                <c:pt idx="7">
                  <c:v>155612.36793103447</c:v>
                </c:pt>
                <c:pt idx="8">
                  <c:v>154509.80620689655</c:v>
                </c:pt>
                <c:pt idx="9">
                  <c:v>153407.2444827586</c:v>
                </c:pt>
                <c:pt idx="10">
                  <c:v>152304.68275862068</c:v>
                </c:pt>
                <c:pt idx="11">
                  <c:v>151202.12103448276</c:v>
                </c:pt>
                <c:pt idx="12">
                  <c:v>150099.5593103448</c:v>
                </c:pt>
                <c:pt idx="13">
                  <c:v>148996.99758620688</c:v>
                </c:pt>
                <c:pt idx="14">
                  <c:v>147894.43586206896</c:v>
                </c:pt>
                <c:pt idx="15">
                  <c:v>146791.87413793104</c:v>
                </c:pt>
                <c:pt idx="16">
                  <c:v>145689.31241379309</c:v>
                </c:pt>
                <c:pt idx="17">
                  <c:v>144586.75068965516</c:v>
                </c:pt>
                <c:pt idx="18">
                  <c:v>143484.18896551724</c:v>
                </c:pt>
                <c:pt idx="19">
                  <c:v>142381.62724137929</c:v>
                </c:pt>
                <c:pt idx="20">
                  <c:v>141279.06551724137</c:v>
                </c:pt>
                <c:pt idx="21">
                  <c:v>140176.50379310345</c:v>
                </c:pt>
                <c:pt idx="22">
                  <c:v>139073.94206896552</c:v>
                </c:pt>
                <c:pt idx="23">
                  <c:v>137971.38034482757</c:v>
                </c:pt>
                <c:pt idx="24">
                  <c:v>136868.81862068965</c:v>
                </c:pt>
                <c:pt idx="25">
                  <c:v>135766.2568965517</c:v>
                </c:pt>
                <c:pt idx="26">
                  <c:v>134663.69517241378</c:v>
                </c:pt>
                <c:pt idx="27">
                  <c:v>133561.13344827585</c:v>
                </c:pt>
                <c:pt idx="28">
                  <c:v>132458.57172413793</c:v>
                </c:pt>
                <c:pt idx="29">
                  <c:v>131356.00999999998</c:v>
                </c:pt>
                <c:pt idx="30">
                  <c:v>130253.44827586206</c:v>
                </c:pt>
                <c:pt idx="31">
                  <c:v>129150.88655172414</c:v>
                </c:pt>
                <c:pt idx="32">
                  <c:v>128048.3248275862</c:v>
                </c:pt>
                <c:pt idx="33">
                  <c:v>126945.76310344826</c:v>
                </c:pt>
                <c:pt idx="34">
                  <c:v>125843.20137931034</c:v>
                </c:pt>
                <c:pt idx="35">
                  <c:v>124740.6396551724</c:v>
                </c:pt>
                <c:pt idx="36">
                  <c:v>123638.07793103447</c:v>
                </c:pt>
                <c:pt idx="37">
                  <c:v>122535.51620689654</c:v>
                </c:pt>
                <c:pt idx="38">
                  <c:v>121432.95448275862</c:v>
                </c:pt>
                <c:pt idx="39">
                  <c:v>120330.39275862068</c:v>
                </c:pt>
                <c:pt idx="40">
                  <c:v>119227.83103448275</c:v>
                </c:pt>
                <c:pt idx="41">
                  <c:v>118125.26931034483</c:v>
                </c:pt>
                <c:pt idx="42">
                  <c:v>117022.70758620689</c:v>
                </c:pt>
                <c:pt idx="43">
                  <c:v>115920.14586206895</c:v>
                </c:pt>
                <c:pt idx="44">
                  <c:v>114817.58413793103</c:v>
                </c:pt>
                <c:pt idx="45">
                  <c:v>113715.02241379309</c:v>
                </c:pt>
                <c:pt idx="46">
                  <c:v>112612.46068965516</c:v>
                </c:pt>
                <c:pt idx="47">
                  <c:v>111509.89896551723</c:v>
                </c:pt>
                <c:pt idx="48">
                  <c:v>110407.33724137931</c:v>
                </c:pt>
                <c:pt idx="49">
                  <c:v>109304.77551724137</c:v>
                </c:pt>
                <c:pt idx="50">
                  <c:v>108202.21379310344</c:v>
                </c:pt>
                <c:pt idx="51">
                  <c:v>107099.65206896552</c:v>
                </c:pt>
                <c:pt idx="52">
                  <c:v>105997.09034482758</c:v>
                </c:pt>
                <c:pt idx="53">
                  <c:v>104894.52862068964</c:v>
                </c:pt>
                <c:pt idx="54">
                  <c:v>103791.96689655172</c:v>
                </c:pt>
                <c:pt idx="55">
                  <c:v>102689.40517241378</c:v>
                </c:pt>
                <c:pt idx="56">
                  <c:v>101586.84344827585</c:v>
                </c:pt>
                <c:pt idx="57">
                  <c:v>100484.28172413792</c:v>
                </c:pt>
                <c:pt idx="58">
                  <c:v>99381.72</c:v>
                </c:pt>
                <c:pt idx="59">
                  <c:v>98279.158275862064</c:v>
                </c:pt>
                <c:pt idx="60">
                  <c:v>97176.596551724127</c:v>
                </c:pt>
                <c:pt idx="61">
                  <c:v>96074.034827586205</c:v>
                </c:pt>
                <c:pt idx="62">
                  <c:v>94971.473103448268</c:v>
                </c:pt>
                <c:pt idx="63">
                  <c:v>93868.911379310332</c:v>
                </c:pt>
                <c:pt idx="64">
                  <c:v>92766.349655172409</c:v>
                </c:pt>
                <c:pt idx="65">
                  <c:v>91663.787931034472</c:v>
                </c:pt>
                <c:pt idx="66">
                  <c:v>90561.22620689655</c:v>
                </c:pt>
                <c:pt idx="67">
                  <c:v>89458.664482758613</c:v>
                </c:pt>
                <c:pt idx="68">
                  <c:v>88356.102758620676</c:v>
                </c:pt>
                <c:pt idx="69">
                  <c:v>87253.541034482754</c:v>
                </c:pt>
                <c:pt idx="70">
                  <c:v>86150.979310344817</c:v>
                </c:pt>
                <c:pt idx="71">
                  <c:v>85048.417586206895</c:v>
                </c:pt>
                <c:pt idx="72">
                  <c:v>83945.855862068958</c:v>
                </c:pt>
                <c:pt idx="73">
                  <c:v>82843.294137931036</c:v>
                </c:pt>
                <c:pt idx="74">
                  <c:v>81740.732413793099</c:v>
                </c:pt>
                <c:pt idx="75">
                  <c:v>80638.170689655162</c:v>
                </c:pt>
                <c:pt idx="76">
                  <c:v>79535.60896551724</c:v>
                </c:pt>
                <c:pt idx="77">
                  <c:v>78433.047241379303</c:v>
                </c:pt>
                <c:pt idx="78">
                  <c:v>77330.485517241381</c:v>
                </c:pt>
                <c:pt idx="79">
                  <c:v>76227.923793103444</c:v>
                </c:pt>
                <c:pt idx="80">
                  <c:v>75125.362068965507</c:v>
                </c:pt>
                <c:pt idx="81">
                  <c:v>74022.800344827585</c:v>
                </c:pt>
                <c:pt idx="82">
                  <c:v>72920.238620689648</c:v>
                </c:pt>
                <c:pt idx="83">
                  <c:v>71817.676896551726</c:v>
                </c:pt>
                <c:pt idx="84">
                  <c:v>70715.115172413789</c:v>
                </c:pt>
                <c:pt idx="85">
                  <c:v>69612.553448275852</c:v>
                </c:pt>
                <c:pt idx="86">
                  <c:v>68509.99172413793</c:v>
                </c:pt>
                <c:pt idx="87">
                  <c:v>67407.429999999993</c:v>
                </c:pt>
                <c:pt idx="88">
                  <c:v>66304.868275862071</c:v>
                </c:pt>
                <c:pt idx="89">
                  <c:v>65202.306551724134</c:v>
                </c:pt>
                <c:pt idx="90">
                  <c:v>64099.744827586197</c:v>
                </c:pt>
                <c:pt idx="91">
                  <c:v>62997.183103448275</c:v>
                </c:pt>
                <c:pt idx="92">
                  <c:v>61894.621379310338</c:v>
                </c:pt>
                <c:pt idx="93">
                  <c:v>60792.059655172416</c:v>
                </c:pt>
                <c:pt idx="94">
                  <c:v>59689.497931034479</c:v>
                </c:pt>
                <c:pt idx="95">
                  <c:v>58586.936206896542</c:v>
                </c:pt>
                <c:pt idx="96">
                  <c:v>57484.37448275862</c:v>
                </c:pt>
                <c:pt idx="97">
                  <c:v>56381.812758620683</c:v>
                </c:pt>
                <c:pt idx="98">
                  <c:v>55279.251034482761</c:v>
                </c:pt>
                <c:pt idx="99">
                  <c:v>54176.689310344824</c:v>
                </c:pt>
                <c:pt idx="100">
                  <c:v>53074.127586206887</c:v>
                </c:pt>
                <c:pt idx="101">
                  <c:v>51971.565862068965</c:v>
                </c:pt>
                <c:pt idx="102">
                  <c:v>50869.004137931028</c:v>
                </c:pt>
                <c:pt idx="103">
                  <c:v>49766.442413793106</c:v>
                </c:pt>
                <c:pt idx="104">
                  <c:v>48663.880689655169</c:v>
                </c:pt>
                <c:pt idx="105">
                  <c:v>47561.318965517232</c:v>
                </c:pt>
                <c:pt idx="106">
                  <c:v>46458.75724137931</c:v>
                </c:pt>
                <c:pt idx="107">
                  <c:v>45356.195517241373</c:v>
                </c:pt>
                <c:pt idx="108">
                  <c:v>44253.63379310345</c:v>
                </c:pt>
                <c:pt idx="109">
                  <c:v>43151.072068965514</c:v>
                </c:pt>
                <c:pt idx="110">
                  <c:v>42048.510344827577</c:v>
                </c:pt>
                <c:pt idx="111">
                  <c:v>40945.948620689654</c:v>
                </c:pt>
                <c:pt idx="112">
                  <c:v>39843.386896551718</c:v>
                </c:pt>
                <c:pt idx="113">
                  <c:v>38740.825172413795</c:v>
                </c:pt>
                <c:pt idx="114">
                  <c:v>37638.263448275859</c:v>
                </c:pt>
                <c:pt idx="115">
                  <c:v>36535.701724137922</c:v>
                </c:pt>
                <c:pt idx="116">
                  <c:v>35433.14</c:v>
                </c:pt>
                <c:pt idx="117">
                  <c:v>34080.477377049181</c:v>
                </c:pt>
                <c:pt idx="118">
                  <c:v>32727.814754098359</c:v>
                </c:pt>
                <c:pt idx="119">
                  <c:v>31375.152131147541</c:v>
                </c:pt>
                <c:pt idx="120">
                  <c:v>30022.489508196719</c:v>
                </c:pt>
                <c:pt idx="121">
                  <c:v>28669.8268852459</c:v>
                </c:pt>
                <c:pt idx="122">
                  <c:v>27317.164262295082</c:v>
                </c:pt>
                <c:pt idx="123">
                  <c:v>25964.501639344264</c:v>
                </c:pt>
                <c:pt idx="124">
                  <c:v>24611.839016393442</c:v>
                </c:pt>
                <c:pt idx="125">
                  <c:v>23259.176393442624</c:v>
                </c:pt>
                <c:pt idx="126">
                  <c:v>21906.513770491802</c:v>
                </c:pt>
                <c:pt idx="127">
                  <c:v>20553.851147540983</c:v>
                </c:pt>
                <c:pt idx="128">
                  <c:v>19201.188524590165</c:v>
                </c:pt>
                <c:pt idx="129">
                  <c:v>17848.525901639347</c:v>
                </c:pt>
                <c:pt idx="130">
                  <c:v>16495.863278688525</c:v>
                </c:pt>
                <c:pt idx="131">
                  <c:v>15143.200655737706</c:v>
                </c:pt>
                <c:pt idx="132">
                  <c:v>13790.538032786884</c:v>
                </c:pt>
                <c:pt idx="133">
                  <c:v>12437.875409836066</c:v>
                </c:pt>
                <c:pt idx="134">
                  <c:v>11085.212786885248</c:v>
                </c:pt>
                <c:pt idx="135">
                  <c:v>9732.5501639344257</c:v>
                </c:pt>
                <c:pt idx="136">
                  <c:v>8379.8875409836073</c:v>
                </c:pt>
                <c:pt idx="137">
                  <c:v>7027.224918032789</c:v>
                </c:pt>
                <c:pt idx="138">
                  <c:v>5674.562295081967</c:v>
                </c:pt>
                <c:pt idx="139">
                  <c:v>4321.8996721311487</c:v>
                </c:pt>
                <c:pt idx="140">
                  <c:v>2969.2370491803304</c:v>
                </c:pt>
                <c:pt idx="141">
                  <c:v>1616.574426229512</c:v>
                </c:pt>
                <c:pt idx="142">
                  <c:v>263.9118032786937</c:v>
                </c:pt>
                <c:pt idx="143">
                  <c:v>-1088.7508196721319</c:v>
                </c:pt>
                <c:pt idx="144">
                  <c:v>-2441.4134426229502</c:v>
                </c:pt>
                <c:pt idx="145">
                  <c:v>-3794.0760655737686</c:v>
                </c:pt>
                <c:pt idx="146">
                  <c:v>-5146.7386885245869</c:v>
                </c:pt>
                <c:pt idx="147">
                  <c:v>-6499.4013114754052</c:v>
                </c:pt>
                <c:pt idx="148">
                  <c:v>-7852.0639344262308</c:v>
                </c:pt>
                <c:pt idx="149">
                  <c:v>-9204.7265573770492</c:v>
                </c:pt>
                <c:pt idx="150">
                  <c:v>-10557.389180327868</c:v>
                </c:pt>
                <c:pt idx="151">
                  <c:v>-11910.051803278686</c:v>
                </c:pt>
                <c:pt idx="152">
                  <c:v>-13262.714426229504</c:v>
                </c:pt>
                <c:pt idx="153">
                  <c:v>-14615.377049180323</c:v>
                </c:pt>
                <c:pt idx="154">
                  <c:v>-15968.039672131148</c:v>
                </c:pt>
                <c:pt idx="155">
                  <c:v>-17320.702295081966</c:v>
                </c:pt>
                <c:pt idx="156">
                  <c:v>-18673.364918032785</c:v>
                </c:pt>
                <c:pt idx="157">
                  <c:v>-20026.027540983603</c:v>
                </c:pt>
                <c:pt idx="158">
                  <c:v>-21378.690163934421</c:v>
                </c:pt>
                <c:pt idx="159">
                  <c:v>-22731.35278688524</c:v>
                </c:pt>
                <c:pt idx="160">
                  <c:v>-24084.015409836065</c:v>
                </c:pt>
                <c:pt idx="161">
                  <c:v>-25436.678032786884</c:v>
                </c:pt>
                <c:pt idx="162">
                  <c:v>-26789.340655737702</c:v>
                </c:pt>
                <c:pt idx="163">
                  <c:v>-28142.00327868852</c:v>
                </c:pt>
                <c:pt idx="164">
                  <c:v>-29494.665901639339</c:v>
                </c:pt>
                <c:pt idx="165">
                  <c:v>-30847.328524590164</c:v>
                </c:pt>
                <c:pt idx="166">
                  <c:v>-32199.991147540975</c:v>
                </c:pt>
                <c:pt idx="167">
                  <c:v>-33552.653770491801</c:v>
                </c:pt>
                <c:pt idx="168">
                  <c:v>-34905.316393442612</c:v>
                </c:pt>
                <c:pt idx="169">
                  <c:v>-36257.979016393438</c:v>
                </c:pt>
                <c:pt idx="170">
                  <c:v>-37610.641639344263</c:v>
                </c:pt>
                <c:pt idx="171">
                  <c:v>-38963.304262295074</c:v>
                </c:pt>
                <c:pt idx="172">
                  <c:v>-40315.9668852459</c:v>
                </c:pt>
                <c:pt idx="173">
                  <c:v>-41668.629508196711</c:v>
                </c:pt>
                <c:pt idx="174">
                  <c:v>-43021.292131147537</c:v>
                </c:pt>
                <c:pt idx="175">
                  <c:v>-44373.954754098362</c:v>
                </c:pt>
                <c:pt idx="176">
                  <c:v>-45726.617377049173</c:v>
                </c:pt>
                <c:pt idx="177">
                  <c:v>-47079.28</c:v>
                </c:pt>
                <c:pt idx="178">
                  <c:v>-48431.94262295081</c:v>
                </c:pt>
                <c:pt idx="179">
                  <c:v>-49784.605245901635</c:v>
                </c:pt>
                <c:pt idx="180">
                  <c:v>-51137.267868852461</c:v>
                </c:pt>
                <c:pt idx="181">
                  <c:v>-52489.930491803272</c:v>
                </c:pt>
                <c:pt idx="182">
                  <c:v>-53842.593114754098</c:v>
                </c:pt>
                <c:pt idx="183">
                  <c:v>-55195.255737704909</c:v>
                </c:pt>
                <c:pt idx="184">
                  <c:v>-56547.918360655734</c:v>
                </c:pt>
                <c:pt idx="185">
                  <c:v>-57900.580983606545</c:v>
                </c:pt>
                <c:pt idx="186">
                  <c:v>-59253.243606557371</c:v>
                </c:pt>
                <c:pt idx="187">
                  <c:v>-60605.906229508197</c:v>
                </c:pt>
                <c:pt idx="188">
                  <c:v>-61958.568852459008</c:v>
                </c:pt>
                <c:pt idx="189">
                  <c:v>-63311.231475409833</c:v>
                </c:pt>
                <c:pt idx="190">
                  <c:v>-64663.894098360644</c:v>
                </c:pt>
                <c:pt idx="191">
                  <c:v>-66016.55672131147</c:v>
                </c:pt>
                <c:pt idx="192">
                  <c:v>-67369.219344262296</c:v>
                </c:pt>
                <c:pt idx="193">
                  <c:v>-68721.881967213107</c:v>
                </c:pt>
                <c:pt idx="194">
                  <c:v>-70074.544590163932</c:v>
                </c:pt>
                <c:pt idx="195">
                  <c:v>-71427.207213114743</c:v>
                </c:pt>
                <c:pt idx="196">
                  <c:v>-72779.869836065569</c:v>
                </c:pt>
                <c:pt idx="197">
                  <c:v>-74132.53245901638</c:v>
                </c:pt>
                <c:pt idx="198">
                  <c:v>-75485.195081967206</c:v>
                </c:pt>
                <c:pt idx="199">
                  <c:v>-76837.857704918031</c:v>
                </c:pt>
                <c:pt idx="200">
                  <c:v>-78190.520327868842</c:v>
                </c:pt>
                <c:pt idx="201">
                  <c:v>-79543.182950819668</c:v>
                </c:pt>
                <c:pt idx="202">
                  <c:v>-80895.845573770479</c:v>
                </c:pt>
                <c:pt idx="203">
                  <c:v>-82248.508196721305</c:v>
                </c:pt>
                <c:pt idx="204">
                  <c:v>-83601.17081967213</c:v>
                </c:pt>
                <c:pt idx="205">
                  <c:v>-84953.833442622941</c:v>
                </c:pt>
                <c:pt idx="206">
                  <c:v>-86306.496065573767</c:v>
                </c:pt>
                <c:pt idx="207">
                  <c:v>-87659.158688524578</c:v>
                </c:pt>
                <c:pt idx="208">
                  <c:v>-89011.821311475403</c:v>
                </c:pt>
                <c:pt idx="209">
                  <c:v>-90364.483934426215</c:v>
                </c:pt>
                <c:pt idx="210">
                  <c:v>-91717.14655737704</c:v>
                </c:pt>
                <c:pt idx="211">
                  <c:v>-93069.809180327866</c:v>
                </c:pt>
                <c:pt idx="212">
                  <c:v>-94422.471803278677</c:v>
                </c:pt>
                <c:pt idx="213">
                  <c:v>-95775.134426229502</c:v>
                </c:pt>
                <c:pt idx="214">
                  <c:v>-97127.797049180328</c:v>
                </c:pt>
                <c:pt idx="215">
                  <c:v>-98480.459672131154</c:v>
                </c:pt>
                <c:pt idx="216">
                  <c:v>-99833.12229508195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57584"/>
        <c:axId val="319757976"/>
      </c:scatterChart>
      <c:valAx>
        <c:axId val="31975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57976"/>
        <c:crosses val="autoZero"/>
        <c:crossBetween val="midCat"/>
      </c:valAx>
      <c:valAx>
        <c:axId val="319757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57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'AFL2444'!$E$2:$E$3</c:f>
              <c:numCache>
                <c:formatCode>General</c:formatCode>
                <c:ptCount val="2"/>
                <c:pt idx="0">
                  <c:v>-118228.8</c:v>
                </c:pt>
                <c:pt idx="1">
                  <c:v>-33675.51</c:v>
                </c:pt>
              </c:numCache>
            </c:numRef>
          </c:xVal>
          <c:yVal>
            <c:numRef>
              <c:f>'AFL2444'!$F$2:$F$3</c:f>
              <c:numCache>
                <c:formatCode>General</c:formatCode>
                <c:ptCount val="2"/>
                <c:pt idx="0">
                  <c:v>-129591.7</c:v>
                </c:pt>
                <c:pt idx="1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'AFL2444'!$E$6:$E$222</c:f>
              <c:numCache>
                <c:formatCode>General</c:formatCode>
                <c:ptCount val="217"/>
                <c:pt idx="0">
                  <c:v>-118228.8</c:v>
                </c:pt>
                <c:pt idx="1">
                  <c:v>-117962.90915094339</c:v>
                </c:pt>
                <c:pt idx="2">
                  <c:v>-117697.0183018868</c:v>
                </c:pt>
                <c:pt idx="3">
                  <c:v>-117431.12745283019</c:v>
                </c:pt>
                <c:pt idx="4">
                  <c:v>-117165.23660377359</c:v>
                </c:pt>
                <c:pt idx="5">
                  <c:v>-116899.34575471698</c:v>
                </c:pt>
                <c:pt idx="6">
                  <c:v>-116633.45490566039</c:v>
                </c:pt>
                <c:pt idx="7">
                  <c:v>-116367.56405660378</c:v>
                </c:pt>
                <c:pt idx="8">
                  <c:v>-116101.67320754717</c:v>
                </c:pt>
                <c:pt idx="9">
                  <c:v>-115835.78235849057</c:v>
                </c:pt>
                <c:pt idx="10">
                  <c:v>-115569.89150943396</c:v>
                </c:pt>
                <c:pt idx="11">
                  <c:v>-115304.00066037737</c:v>
                </c:pt>
                <c:pt idx="12">
                  <c:v>-115038.10981132076</c:v>
                </c:pt>
                <c:pt idx="13">
                  <c:v>-114772.21896226416</c:v>
                </c:pt>
                <c:pt idx="14">
                  <c:v>-114506.32811320755</c:v>
                </c:pt>
                <c:pt idx="15">
                  <c:v>-114240.43726415094</c:v>
                </c:pt>
                <c:pt idx="16">
                  <c:v>-113974.54641509434</c:v>
                </c:pt>
                <c:pt idx="17">
                  <c:v>-113708.65556603773</c:v>
                </c:pt>
                <c:pt idx="18">
                  <c:v>-113442.76471698114</c:v>
                </c:pt>
                <c:pt idx="19">
                  <c:v>-113176.87386792453</c:v>
                </c:pt>
                <c:pt idx="20">
                  <c:v>-112910.98301886793</c:v>
                </c:pt>
                <c:pt idx="21">
                  <c:v>-112645.09216981132</c:v>
                </c:pt>
                <c:pt idx="22">
                  <c:v>-112379.20132075471</c:v>
                </c:pt>
                <c:pt idx="23">
                  <c:v>-112113.31047169812</c:v>
                </c:pt>
                <c:pt idx="24">
                  <c:v>-111847.41962264151</c:v>
                </c:pt>
                <c:pt idx="25">
                  <c:v>-111581.52877358491</c:v>
                </c:pt>
                <c:pt idx="26">
                  <c:v>-111315.6379245283</c:v>
                </c:pt>
                <c:pt idx="27">
                  <c:v>-111049.74707547171</c:v>
                </c:pt>
                <c:pt idx="28">
                  <c:v>-110783.8562264151</c:v>
                </c:pt>
                <c:pt idx="29">
                  <c:v>-110517.96537735849</c:v>
                </c:pt>
                <c:pt idx="30">
                  <c:v>-110252.07452830189</c:v>
                </c:pt>
                <c:pt idx="31">
                  <c:v>-109986.18367924528</c:v>
                </c:pt>
                <c:pt idx="32">
                  <c:v>-109720.29283018869</c:v>
                </c:pt>
                <c:pt idx="33">
                  <c:v>-109454.40198113208</c:v>
                </c:pt>
                <c:pt idx="34">
                  <c:v>-109188.51113207548</c:v>
                </c:pt>
                <c:pt idx="35">
                  <c:v>-108922.62028301887</c:v>
                </c:pt>
                <c:pt idx="36">
                  <c:v>-108656.72943396226</c:v>
                </c:pt>
                <c:pt idx="37">
                  <c:v>-108390.83858490566</c:v>
                </c:pt>
                <c:pt idx="38">
                  <c:v>-108124.94773584905</c:v>
                </c:pt>
                <c:pt idx="39">
                  <c:v>-107859.05688679246</c:v>
                </c:pt>
                <c:pt idx="40">
                  <c:v>-107593.16603773585</c:v>
                </c:pt>
                <c:pt idx="41">
                  <c:v>-107327.27518867925</c:v>
                </c:pt>
                <c:pt idx="42">
                  <c:v>-107061.38433962264</c:v>
                </c:pt>
                <c:pt idx="43">
                  <c:v>-106795.49349056603</c:v>
                </c:pt>
                <c:pt idx="44">
                  <c:v>-106529.60264150944</c:v>
                </c:pt>
                <c:pt idx="45">
                  <c:v>-106263.71179245283</c:v>
                </c:pt>
                <c:pt idx="46">
                  <c:v>-105997.82094339623</c:v>
                </c:pt>
                <c:pt idx="47">
                  <c:v>-105731.93009433962</c:v>
                </c:pt>
                <c:pt idx="48">
                  <c:v>-105466.03924528303</c:v>
                </c:pt>
                <c:pt idx="49">
                  <c:v>-105200.14839622642</c:v>
                </c:pt>
                <c:pt idx="50">
                  <c:v>-104934.25754716981</c:v>
                </c:pt>
                <c:pt idx="51">
                  <c:v>-104668.36669811321</c:v>
                </c:pt>
                <c:pt idx="52">
                  <c:v>-104402.4758490566</c:v>
                </c:pt>
                <c:pt idx="53">
                  <c:v>-104136.58500000001</c:v>
                </c:pt>
                <c:pt idx="54">
                  <c:v>-103870.6941509434</c:v>
                </c:pt>
                <c:pt idx="55">
                  <c:v>-103604.8033018868</c:v>
                </c:pt>
                <c:pt idx="56">
                  <c:v>-103338.91245283019</c:v>
                </c:pt>
                <c:pt idx="57">
                  <c:v>-103073.02160377358</c:v>
                </c:pt>
                <c:pt idx="58">
                  <c:v>-102807.13075471699</c:v>
                </c:pt>
                <c:pt idx="59">
                  <c:v>-102541.23990566038</c:v>
                </c:pt>
                <c:pt idx="60">
                  <c:v>-102275.34905660378</c:v>
                </c:pt>
                <c:pt idx="61">
                  <c:v>-102009.45820754717</c:v>
                </c:pt>
                <c:pt idx="62">
                  <c:v>-101743.56735849057</c:v>
                </c:pt>
                <c:pt idx="63">
                  <c:v>-101477.67650943396</c:v>
                </c:pt>
                <c:pt idx="64">
                  <c:v>-101211.78566037735</c:v>
                </c:pt>
                <c:pt idx="65">
                  <c:v>-100945.89481132076</c:v>
                </c:pt>
                <c:pt idx="66">
                  <c:v>-100680.00396226415</c:v>
                </c:pt>
                <c:pt idx="67">
                  <c:v>-100414.11311320755</c:v>
                </c:pt>
                <c:pt idx="68">
                  <c:v>-100148.22226415094</c:v>
                </c:pt>
                <c:pt idx="69">
                  <c:v>-99882.331415094348</c:v>
                </c:pt>
                <c:pt idx="70">
                  <c:v>-99616.440566037738</c:v>
                </c:pt>
                <c:pt idx="71">
                  <c:v>-99350.549716981128</c:v>
                </c:pt>
                <c:pt idx="72">
                  <c:v>-99084.658867924532</c:v>
                </c:pt>
                <c:pt idx="73">
                  <c:v>-98818.768018867922</c:v>
                </c:pt>
                <c:pt idx="74">
                  <c:v>-98552.877169811327</c:v>
                </c:pt>
                <c:pt idx="75">
                  <c:v>-98286.986320754717</c:v>
                </c:pt>
                <c:pt idx="76">
                  <c:v>-98021.095471698121</c:v>
                </c:pt>
                <c:pt idx="77">
                  <c:v>-97755.204622641511</c:v>
                </c:pt>
                <c:pt idx="78">
                  <c:v>-97489.313773584901</c:v>
                </c:pt>
                <c:pt idx="79">
                  <c:v>-97223.422924528306</c:v>
                </c:pt>
                <c:pt idx="80">
                  <c:v>-96957.532075471696</c:v>
                </c:pt>
                <c:pt idx="81">
                  <c:v>-96691.6412264151</c:v>
                </c:pt>
                <c:pt idx="82">
                  <c:v>-96425.75037735849</c:v>
                </c:pt>
                <c:pt idx="83">
                  <c:v>-96159.859528301895</c:v>
                </c:pt>
                <c:pt idx="84">
                  <c:v>-95893.968679245285</c:v>
                </c:pt>
                <c:pt idx="85">
                  <c:v>-95628.077830188675</c:v>
                </c:pt>
                <c:pt idx="86">
                  <c:v>-95362.186981132079</c:v>
                </c:pt>
                <c:pt idx="87">
                  <c:v>-95096.296132075469</c:v>
                </c:pt>
                <c:pt idx="88">
                  <c:v>-94830.405283018874</c:v>
                </c:pt>
                <c:pt idx="89">
                  <c:v>-94564.514433962264</c:v>
                </c:pt>
                <c:pt idx="90">
                  <c:v>-94298.623584905668</c:v>
                </c:pt>
                <c:pt idx="91">
                  <c:v>-94032.732735849058</c:v>
                </c:pt>
                <c:pt idx="92">
                  <c:v>-93766.841886792448</c:v>
                </c:pt>
                <c:pt idx="93">
                  <c:v>-93500.951037735853</c:v>
                </c:pt>
                <c:pt idx="94">
                  <c:v>-93235.060188679243</c:v>
                </c:pt>
                <c:pt idx="95">
                  <c:v>-92969.169339622647</c:v>
                </c:pt>
                <c:pt idx="96">
                  <c:v>-92703.278490566037</c:v>
                </c:pt>
                <c:pt idx="97">
                  <c:v>-92437.387641509442</c:v>
                </c:pt>
                <c:pt idx="98">
                  <c:v>-92171.496792452832</c:v>
                </c:pt>
                <c:pt idx="99">
                  <c:v>-91905.605943396222</c:v>
                </c:pt>
                <c:pt idx="100">
                  <c:v>-91639.715094339626</c:v>
                </c:pt>
                <c:pt idx="101">
                  <c:v>-91373.824245283016</c:v>
                </c:pt>
                <c:pt idx="102">
                  <c:v>-91107.933396226421</c:v>
                </c:pt>
                <c:pt idx="103">
                  <c:v>-90842.042547169811</c:v>
                </c:pt>
                <c:pt idx="104">
                  <c:v>-90576.151698113215</c:v>
                </c:pt>
                <c:pt idx="105">
                  <c:v>-90310.260849056605</c:v>
                </c:pt>
                <c:pt idx="106">
                  <c:v>-90044.37</c:v>
                </c:pt>
                <c:pt idx="107">
                  <c:v>-89778.4791509434</c:v>
                </c:pt>
                <c:pt idx="108">
                  <c:v>-89512.58830188679</c:v>
                </c:pt>
                <c:pt idx="109">
                  <c:v>-89246.697452830194</c:v>
                </c:pt>
                <c:pt idx="110">
                  <c:v>-88980.806603773584</c:v>
                </c:pt>
                <c:pt idx="111">
                  <c:v>-88714.915754716989</c:v>
                </c:pt>
                <c:pt idx="112">
                  <c:v>-88449.024905660379</c:v>
                </c:pt>
                <c:pt idx="113">
                  <c:v>-88183.134056603769</c:v>
                </c:pt>
                <c:pt idx="114">
                  <c:v>-87917.243207547173</c:v>
                </c:pt>
                <c:pt idx="115">
                  <c:v>-87651.352358490563</c:v>
                </c:pt>
                <c:pt idx="116">
                  <c:v>-87385.461509433968</c:v>
                </c:pt>
                <c:pt idx="117">
                  <c:v>-87119.570660377358</c:v>
                </c:pt>
                <c:pt idx="118">
                  <c:v>-86853.679811320762</c:v>
                </c:pt>
                <c:pt idx="119">
                  <c:v>-86587.788962264152</c:v>
                </c:pt>
                <c:pt idx="120">
                  <c:v>-86321.898113207542</c:v>
                </c:pt>
                <c:pt idx="121">
                  <c:v>-86056.007264150947</c:v>
                </c:pt>
                <c:pt idx="122">
                  <c:v>-85790.116415094337</c:v>
                </c:pt>
                <c:pt idx="123">
                  <c:v>-85524.225566037741</c:v>
                </c:pt>
                <c:pt idx="124">
                  <c:v>-85258.334716981131</c:v>
                </c:pt>
                <c:pt idx="125">
                  <c:v>-84992.443867924536</c:v>
                </c:pt>
                <c:pt idx="126">
                  <c:v>-84726.553018867926</c:v>
                </c:pt>
                <c:pt idx="127">
                  <c:v>-84460.662169811316</c:v>
                </c:pt>
                <c:pt idx="128">
                  <c:v>-84194.77132075472</c:v>
                </c:pt>
                <c:pt idx="129">
                  <c:v>-83928.880471698125</c:v>
                </c:pt>
                <c:pt idx="130">
                  <c:v>-83662.9896226415</c:v>
                </c:pt>
                <c:pt idx="131">
                  <c:v>-83397.098773584905</c:v>
                </c:pt>
                <c:pt idx="132">
                  <c:v>-83131.207924528309</c:v>
                </c:pt>
                <c:pt idx="133">
                  <c:v>-82865.317075471699</c:v>
                </c:pt>
                <c:pt idx="134">
                  <c:v>-82599.426226415089</c:v>
                </c:pt>
                <c:pt idx="135">
                  <c:v>-82333.535377358494</c:v>
                </c:pt>
                <c:pt idx="136">
                  <c:v>-82067.644528301898</c:v>
                </c:pt>
                <c:pt idx="137">
                  <c:v>-81801.753679245274</c:v>
                </c:pt>
                <c:pt idx="138">
                  <c:v>-81535.862830188678</c:v>
                </c:pt>
                <c:pt idx="139">
                  <c:v>-81269.971981132083</c:v>
                </c:pt>
                <c:pt idx="140">
                  <c:v>-81004.081132075473</c:v>
                </c:pt>
                <c:pt idx="141">
                  <c:v>-80738.190283018863</c:v>
                </c:pt>
                <c:pt idx="142">
                  <c:v>-80472.299433962267</c:v>
                </c:pt>
                <c:pt idx="143">
                  <c:v>-80206.408584905672</c:v>
                </c:pt>
                <c:pt idx="144">
                  <c:v>-79940.517735849047</c:v>
                </c:pt>
                <c:pt idx="145">
                  <c:v>-79674.626886792452</c:v>
                </c:pt>
                <c:pt idx="146">
                  <c:v>-79408.736037735856</c:v>
                </c:pt>
                <c:pt idx="147">
                  <c:v>-79142.845188679246</c:v>
                </c:pt>
                <c:pt idx="148">
                  <c:v>-78876.954339622636</c:v>
                </c:pt>
                <c:pt idx="149">
                  <c:v>-78611.063490566041</c:v>
                </c:pt>
                <c:pt idx="150">
                  <c:v>-78345.172641509445</c:v>
                </c:pt>
                <c:pt idx="151">
                  <c:v>-78079.281792452821</c:v>
                </c:pt>
                <c:pt idx="152">
                  <c:v>-77813.390943396225</c:v>
                </c:pt>
                <c:pt idx="153">
                  <c:v>-77547.50009433963</c:v>
                </c:pt>
                <c:pt idx="154">
                  <c:v>-77281.60924528302</c:v>
                </c:pt>
                <c:pt idx="155">
                  <c:v>-77015.71839622641</c:v>
                </c:pt>
                <c:pt idx="156">
                  <c:v>-76749.827547169814</c:v>
                </c:pt>
                <c:pt idx="157">
                  <c:v>-76483.936698113219</c:v>
                </c:pt>
                <c:pt idx="158">
                  <c:v>-76218.045849056594</c:v>
                </c:pt>
                <c:pt idx="159">
                  <c:v>-75952.154999999999</c:v>
                </c:pt>
                <c:pt idx="160">
                  <c:v>-75686.264150943403</c:v>
                </c:pt>
                <c:pt idx="161">
                  <c:v>-75420.373301886793</c:v>
                </c:pt>
                <c:pt idx="162">
                  <c:v>-75154.482452830183</c:v>
                </c:pt>
                <c:pt idx="163">
                  <c:v>-74888.591603773588</c:v>
                </c:pt>
                <c:pt idx="164">
                  <c:v>-74622.700754716992</c:v>
                </c:pt>
                <c:pt idx="165">
                  <c:v>-74356.809905660368</c:v>
                </c:pt>
                <c:pt idx="166">
                  <c:v>-74090.919056603772</c:v>
                </c:pt>
                <c:pt idx="167">
                  <c:v>-73825.028207547177</c:v>
                </c:pt>
                <c:pt idx="168">
                  <c:v>-73559.137358490567</c:v>
                </c:pt>
                <c:pt idx="169">
                  <c:v>-73293.246509433957</c:v>
                </c:pt>
                <c:pt idx="170">
                  <c:v>-73027.355660377361</c:v>
                </c:pt>
                <c:pt idx="171">
                  <c:v>-72761.464811320766</c:v>
                </c:pt>
                <c:pt idx="172">
                  <c:v>-72495.573962264141</c:v>
                </c:pt>
                <c:pt idx="173">
                  <c:v>-72229.683113207546</c:v>
                </c:pt>
                <c:pt idx="174">
                  <c:v>-71963.79226415095</c:v>
                </c:pt>
                <c:pt idx="175">
                  <c:v>-71697.90141509434</c:v>
                </c:pt>
                <c:pt idx="176">
                  <c:v>-71432.01056603773</c:v>
                </c:pt>
                <c:pt idx="177">
                  <c:v>-71166.119716981135</c:v>
                </c:pt>
                <c:pt idx="178">
                  <c:v>-70900.228867924539</c:v>
                </c:pt>
                <c:pt idx="179">
                  <c:v>-70634.338018867915</c:v>
                </c:pt>
                <c:pt idx="180">
                  <c:v>-70368.447169811319</c:v>
                </c:pt>
                <c:pt idx="181">
                  <c:v>-70102.556320754724</c:v>
                </c:pt>
                <c:pt idx="182">
                  <c:v>-69836.665471698114</c:v>
                </c:pt>
                <c:pt idx="183">
                  <c:v>-69570.774622641504</c:v>
                </c:pt>
                <c:pt idx="184">
                  <c:v>-69304.883773584908</c:v>
                </c:pt>
                <c:pt idx="185">
                  <c:v>-69038.992924528313</c:v>
                </c:pt>
                <c:pt idx="186">
                  <c:v>-68773.102075471688</c:v>
                </c:pt>
                <c:pt idx="187">
                  <c:v>-68507.211226415093</c:v>
                </c:pt>
                <c:pt idx="188">
                  <c:v>-68241.320377358497</c:v>
                </c:pt>
                <c:pt idx="189">
                  <c:v>-67975.429528301887</c:v>
                </c:pt>
                <c:pt idx="190">
                  <c:v>-67709.538679245277</c:v>
                </c:pt>
                <c:pt idx="191">
                  <c:v>-67443.647830188682</c:v>
                </c:pt>
                <c:pt idx="192">
                  <c:v>-67177.756981132086</c:v>
                </c:pt>
                <c:pt idx="193">
                  <c:v>-66911.866132075462</c:v>
                </c:pt>
                <c:pt idx="194">
                  <c:v>-66645.975283018866</c:v>
                </c:pt>
                <c:pt idx="195">
                  <c:v>-66380.084433962271</c:v>
                </c:pt>
                <c:pt idx="196">
                  <c:v>-66114.193584905661</c:v>
                </c:pt>
                <c:pt idx="197">
                  <c:v>-65848.302735849051</c:v>
                </c:pt>
                <c:pt idx="198">
                  <c:v>-65582.411886792455</c:v>
                </c:pt>
                <c:pt idx="199">
                  <c:v>-65316.521037735853</c:v>
                </c:pt>
                <c:pt idx="200">
                  <c:v>-65050.630188679243</c:v>
                </c:pt>
                <c:pt idx="201">
                  <c:v>-64784.73933962264</c:v>
                </c:pt>
                <c:pt idx="202">
                  <c:v>-64518.848490566037</c:v>
                </c:pt>
                <c:pt idx="203">
                  <c:v>-64252.957641509434</c:v>
                </c:pt>
                <c:pt idx="204">
                  <c:v>-63987.066792452832</c:v>
                </c:pt>
                <c:pt idx="205">
                  <c:v>-63721.175943396229</c:v>
                </c:pt>
                <c:pt idx="206">
                  <c:v>-63455.285094339626</c:v>
                </c:pt>
                <c:pt idx="207">
                  <c:v>-63189.394245283016</c:v>
                </c:pt>
                <c:pt idx="208">
                  <c:v>-62923.503396226413</c:v>
                </c:pt>
                <c:pt idx="209">
                  <c:v>-62657.612547169811</c:v>
                </c:pt>
                <c:pt idx="210">
                  <c:v>-62391.721698113208</c:v>
                </c:pt>
                <c:pt idx="211">
                  <c:v>-62125.830849056605</c:v>
                </c:pt>
                <c:pt idx="212">
                  <c:v>-61859.94</c:v>
                </c:pt>
                <c:pt idx="213">
                  <c:v>-61594.0491509434</c:v>
                </c:pt>
                <c:pt idx="214">
                  <c:v>-61328.15830188679</c:v>
                </c:pt>
                <c:pt idx="215">
                  <c:v>-61062.267452830187</c:v>
                </c:pt>
                <c:pt idx="216">
                  <c:v>-60796.376603773584</c:v>
                </c:pt>
              </c:numCache>
            </c:numRef>
          </c:xVal>
          <c:yVal>
            <c:numRef>
              <c:f>'AFL2444'!$F$6:$F$222</c:f>
              <c:numCache>
                <c:formatCode>General</c:formatCode>
                <c:ptCount val="217"/>
                <c:pt idx="0">
                  <c:v>-129591.7</c:v>
                </c:pt>
                <c:pt idx="1">
                  <c:v>-128670.56163522012</c:v>
                </c:pt>
                <c:pt idx="2">
                  <c:v>-127749.42327044025</c:v>
                </c:pt>
                <c:pt idx="3">
                  <c:v>-126828.28490566037</c:v>
                </c:pt>
                <c:pt idx="4">
                  <c:v>-125907.14654088049</c:v>
                </c:pt>
                <c:pt idx="5">
                  <c:v>-124986.00817610063</c:v>
                </c:pt>
                <c:pt idx="6">
                  <c:v>-124064.86981132075</c:v>
                </c:pt>
                <c:pt idx="7">
                  <c:v>-123143.73144654089</c:v>
                </c:pt>
                <c:pt idx="8">
                  <c:v>-122222.59308176101</c:v>
                </c:pt>
                <c:pt idx="9">
                  <c:v>-121301.45471698113</c:v>
                </c:pt>
                <c:pt idx="10">
                  <c:v>-120380.31635220125</c:v>
                </c:pt>
                <c:pt idx="11">
                  <c:v>-119459.17798742138</c:v>
                </c:pt>
                <c:pt idx="12">
                  <c:v>-118538.0396226415</c:v>
                </c:pt>
                <c:pt idx="13">
                  <c:v>-117616.90125786164</c:v>
                </c:pt>
                <c:pt idx="14">
                  <c:v>-116695.76289308176</c:v>
                </c:pt>
                <c:pt idx="15">
                  <c:v>-115774.62452830188</c:v>
                </c:pt>
                <c:pt idx="16">
                  <c:v>-114853.48616352201</c:v>
                </c:pt>
                <c:pt idx="17">
                  <c:v>-113932.34779874214</c:v>
                </c:pt>
                <c:pt idx="18">
                  <c:v>-113011.20943396226</c:v>
                </c:pt>
                <c:pt idx="19">
                  <c:v>-112090.07106918239</c:v>
                </c:pt>
                <c:pt idx="20">
                  <c:v>-111168.93270440251</c:v>
                </c:pt>
                <c:pt idx="21">
                  <c:v>-110247.79433962263</c:v>
                </c:pt>
                <c:pt idx="22">
                  <c:v>-109326.65597484277</c:v>
                </c:pt>
                <c:pt idx="23">
                  <c:v>-108405.51761006289</c:v>
                </c:pt>
                <c:pt idx="24">
                  <c:v>-107484.37924528302</c:v>
                </c:pt>
                <c:pt idx="25">
                  <c:v>-106563.24088050314</c:v>
                </c:pt>
                <c:pt idx="26">
                  <c:v>-105642.10251572327</c:v>
                </c:pt>
                <c:pt idx="27">
                  <c:v>-104720.96415094339</c:v>
                </c:pt>
                <c:pt idx="28">
                  <c:v>-103799.82578616352</c:v>
                </c:pt>
                <c:pt idx="29">
                  <c:v>-102878.68742138364</c:v>
                </c:pt>
                <c:pt idx="30">
                  <c:v>-101957.54905660378</c:v>
                </c:pt>
                <c:pt idx="31">
                  <c:v>-101036.4106918239</c:v>
                </c:pt>
                <c:pt idx="32">
                  <c:v>-100115.27232704402</c:v>
                </c:pt>
                <c:pt idx="33">
                  <c:v>-99194.133962264154</c:v>
                </c:pt>
                <c:pt idx="34">
                  <c:v>-98272.995597484274</c:v>
                </c:pt>
                <c:pt idx="35">
                  <c:v>-97351.857232704395</c:v>
                </c:pt>
                <c:pt idx="36">
                  <c:v>-96430.71886792453</c:v>
                </c:pt>
                <c:pt idx="37">
                  <c:v>-95509.580503144651</c:v>
                </c:pt>
                <c:pt idx="38">
                  <c:v>-94588.442138364771</c:v>
                </c:pt>
                <c:pt idx="39">
                  <c:v>-93667.303773584907</c:v>
                </c:pt>
                <c:pt idx="40">
                  <c:v>-92746.165408805027</c:v>
                </c:pt>
                <c:pt idx="41">
                  <c:v>-91825.027044025162</c:v>
                </c:pt>
                <c:pt idx="42">
                  <c:v>-90903.888679245283</c:v>
                </c:pt>
                <c:pt idx="43">
                  <c:v>-89982.750314465404</c:v>
                </c:pt>
                <c:pt idx="44">
                  <c:v>-89061.611949685524</c:v>
                </c:pt>
                <c:pt idx="45">
                  <c:v>-88140.47358490566</c:v>
                </c:pt>
                <c:pt idx="46">
                  <c:v>-87219.335220125795</c:v>
                </c:pt>
                <c:pt idx="47">
                  <c:v>-86298.196855345916</c:v>
                </c:pt>
                <c:pt idx="48">
                  <c:v>-85377.058490566036</c:v>
                </c:pt>
                <c:pt idx="49">
                  <c:v>-84455.920125786157</c:v>
                </c:pt>
                <c:pt idx="50">
                  <c:v>-83534.781761006278</c:v>
                </c:pt>
                <c:pt idx="51">
                  <c:v>-82613.643396226413</c:v>
                </c:pt>
                <c:pt idx="52">
                  <c:v>-81692.505031446548</c:v>
                </c:pt>
                <c:pt idx="53">
                  <c:v>-80771.366666666669</c:v>
                </c:pt>
                <c:pt idx="54">
                  <c:v>-79850.228301886789</c:v>
                </c:pt>
                <c:pt idx="55">
                  <c:v>-78929.08993710691</c:v>
                </c:pt>
                <c:pt idx="56">
                  <c:v>-78007.951572327045</c:v>
                </c:pt>
                <c:pt idx="57">
                  <c:v>-77086.813207547166</c:v>
                </c:pt>
                <c:pt idx="58">
                  <c:v>-76165.674842767301</c:v>
                </c:pt>
                <c:pt idx="59">
                  <c:v>-75244.536477987422</c:v>
                </c:pt>
                <c:pt idx="60">
                  <c:v>-74323.398113207542</c:v>
                </c:pt>
                <c:pt idx="61">
                  <c:v>-73402.259748427663</c:v>
                </c:pt>
                <c:pt idx="62">
                  <c:v>-72481.121383647798</c:v>
                </c:pt>
                <c:pt idx="63">
                  <c:v>-71559.983018867933</c:v>
                </c:pt>
                <c:pt idx="64">
                  <c:v>-70638.844654088054</c:v>
                </c:pt>
                <c:pt idx="65">
                  <c:v>-69717.706289308175</c:v>
                </c:pt>
                <c:pt idx="66">
                  <c:v>-68796.567924528295</c:v>
                </c:pt>
                <c:pt idx="67">
                  <c:v>-67875.429559748416</c:v>
                </c:pt>
                <c:pt idx="68">
                  <c:v>-66954.291194968551</c:v>
                </c:pt>
                <c:pt idx="69">
                  <c:v>-66033.152830188686</c:v>
                </c:pt>
                <c:pt idx="70">
                  <c:v>-65112.0144654088</c:v>
                </c:pt>
                <c:pt idx="71">
                  <c:v>-64190.876100628928</c:v>
                </c:pt>
                <c:pt idx="72">
                  <c:v>-63269.737735849048</c:v>
                </c:pt>
                <c:pt idx="73">
                  <c:v>-62348.599371069184</c:v>
                </c:pt>
                <c:pt idx="74">
                  <c:v>-61427.461006289304</c:v>
                </c:pt>
                <c:pt idx="75">
                  <c:v>-60506.32264150944</c:v>
                </c:pt>
                <c:pt idx="76">
                  <c:v>-59585.18427672956</c:v>
                </c:pt>
                <c:pt idx="77">
                  <c:v>-58664.045911949681</c:v>
                </c:pt>
                <c:pt idx="78">
                  <c:v>-57742.907547169816</c:v>
                </c:pt>
                <c:pt idx="79">
                  <c:v>-56821.769182389937</c:v>
                </c:pt>
                <c:pt idx="80">
                  <c:v>-55900.630817610057</c:v>
                </c:pt>
                <c:pt idx="81">
                  <c:v>-54979.492452830193</c:v>
                </c:pt>
                <c:pt idx="82">
                  <c:v>-54058.354088050313</c:v>
                </c:pt>
                <c:pt idx="83">
                  <c:v>-53137.215723270434</c:v>
                </c:pt>
                <c:pt idx="84">
                  <c:v>-52216.077358490569</c:v>
                </c:pt>
                <c:pt idx="85">
                  <c:v>-51294.93899371069</c:v>
                </c:pt>
                <c:pt idx="86">
                  <c:v>-50373.80062893081</c:v>
                </c:pt>
                <c:pt idx="87">
                  <c:v>-49452.662264150946</c:v>
                </c:pt>
                <c:pt idx="88">
                  <c:v>-48531.523899371066</c:v>
                </c:pt>
                <c:pt idx="89">
                  <c:v>-47610.385534591187</c:v>
                </c:pt>
                <c:pt idx="90">
                  <c:v>-46689.247169811322</c:v>
                </c:pt>
                <c:pt idx="91">
                  <c:v>-45768.108805031443</c:v>
                </c:pt>
                <c:pt idx="92">
                  <c:v>-44846.970440251578</c:v>
                </c:pt>
                <c:pt idx="93">
                  <c:v>-43925.832075471699</c:v>
                </c:pt>
                <c:pt idx="94">
                  <c:v>-43004.693710691819</c:v>
                </c:pt>
                <c:pt idx="95">
                  <c:v>-42083.555345911955</c:v>
                </c:pt>
                <c:pt idx="96">
                  <c:v>-41162.416981132075</c:v>
                </c:pt>
                <c:pt idx="97">
                  <c:v>-40241.278616352196</c:v>
                </c:pt>
                <c:pt idx="98">
                  <c:v>-39320.140251572331</c:v>
                </c:pt>
                <c:pt idx="99">
                  <c:v>-38399.001886792452</c:v>
                </c:pt>
                <c:pt idx="100">
                  <c:v>-37477.863522012573</c:v>
                </c:pt>
                <c:pt idx="101">
                  <c:v>-36556.725157232708</c:v>
                </c:pt>
                <c:pt idx="102">
                  <c:v>-35635.586792452828</c:v>
                </c:pt>
                <c:pt idx="103">
                  <c:v>-34714.448427672949</c:v>
                </c:pt>
                <c:pt idx="104">
                  <c:v>-33793.310062893084</c:v>
                </c:pt>
                <c:pt idx="105">
                  <c:v>-32872.171698113205</c:v>
                </c:pt>
                <c:pt idx="106">
                  <c:v>-31951.033333333326</c:v>
                </c:pt>
                <c:pt idx="107">
                  <c:v>-31029.894968553461</c:v>
                </c:pt>
                <c:pt idx="108">
                  <c:v>-30108.756603773581</c:v>
                </c:pt>
                <c:pt idx="109">
                  <c:v>-29187.618238993717</c:v>
                </c:pt>
                <c:pt idx="110">
                  <c:v>-28266.479874213837</c:v>
                </c:pt>
                <c:pt idx="111">
                  <c:v>-27345.341509433958</c:v>
                </c:pt>
                <c:pt idx="112">
                  <c:v>-26424.203144654093</c:v>
                </c:pt>
                <c:pt idx="113">
                  <c:v>-25503.064779874214</c:v>
                </c:pt>
                <c:pt idx="114">
                  <c:v>-24581.926415094335</c:v>
                </c:pt>
                <c:pt idx="115">
                  <c:v>-23660.78805031447</c:v>
                </c:pt>
                <c:pt idx="116">
                  <c:v>-22739.64968553459</c:v>
                </c:pt>
                <c:pt idx="117">
                  <c:v>-21818.511320754711</c:v>
                </c:pt>
                <c:pt idx="118">
                  <c:v>-20897.372955974846</c:v>
                </c:pt>
                <c:pt idx="119">
                  <c:v>-19976.234591194967</c:v>
                </c:pt>
                <c:pt idx="120">
                  <c:v>-19055.096226415088</c:v>
                </c:pt>
                <c:pt idx="121">
                  <c:v>-18133.957861635223</c:v>
                </c:pt>
                <c:pt idx="122">
                  <c:v>-17212.819496855343</c:v>
                </c:pt>
                <c:pt idx="123">
                  <c:v>-16291.681132075464</c:v>
                </c:pt>
                <c:pt idx="124">
                  <c:v>-15370.542767295599</c:v>
                </c:pt>
                <c:pt idx="125">
                  <c:v>-14449.40440251572</c:v>
                </c:pt>
                <c:pt idx="126">
                  <c:v>-13528.266037735855</c:v>
                </c:pt>
                <c:pt idx="127">
                  <c:v>-12607.127672955976</c:v>
                </c:pt>
                <c:pt idx="128">
                  <c:v>-11685.989308176097</c:v>
                </c:pt>
                <c:pt idx="129">
                  <c:v>-10764.850943396232</c:v>
                </c:pt>
                <c:pt idx="130">
                  <c:v>-9843.7125786163524</c:v>
                </c:pt>
                <c:pt idx="131">
                  <c:v>-8922.5742138364731</c:v>
                </c:pt>
                <c:pt idx="132">
                  <c:v>-8001.4358490566083</c:v>
                </c:pt>
                <c:pt idx="133">
                  <c:v>-7080.2974842767289</c:v>
                </c:pt>
                <c:pt idx="134">
                  <c:v>-6159.1591194968496</c:v>
                </c:pt>
                <c:pt idx="135">
                  <c:v>-5238.0207547169848</c:v>
                </c:pt>
                <c:pt idx="136">
                  <c:v>-4316.8823899371055</c:v>
                </c:pt>
                <c:pt idx="137">
                  <c:v>-3395.7440251572261</c:v>
                </c:pt>
                <c:pt idx="138">
                  <c:v>-2474.6056603773613</c:v>
                </c:pt>
                <c:pt idx="139">
                  <c:v>-1553.467295597482</c:v>
                </c:pt>
                <c:pt idx="140">
                  <c:v>-632.32893081760267</c:v>
                </c:pt>
                <c:pt idx="141">
                  <c:v>288.80943396226212</c:v>
                </c:pt>
                <c:pt idx="142">
                  <c:v>1209.9477987421415</c:v>
                </c:pt>
                <c:pt idx="143">
                  <c:v>2131.0861635220208</c:v>
                </c:pt>
                <c:pt idx="144">
                  <c:v>3052.2245283019001</c:v>
                </c:pt>
                <c:pt idx="145">
                  <c:v>3973.3628930817504</c:v>
                </c:pt>
                <c:pt idx="146">
                  <c:v>4894.5012578616297</c:v>
                </c:pt>
                <c:pt idx="147">
                  <c:v>5815.639622641509</c:v>
                </c:pt>
                <c:pt idx="148">
                  <c:v>6736.7779874213884</c:v>
                </c:pt>
                <c:pt idx="149">
                  <c:v>7657.9163522012677</c:v>
                </c:pt>
                <c:pt idx="150">
                  <c:v>8579.054716981118</c:v>
                </c:pt>
                <c:pt idx="151">
                  <c:v>9500.1930817609973</c:v>
                </c:pt>
                <c:pt idx="152">
                  <c:v>10421.331446540877</c:v>
                </c:pt>
                <c:pt idx="153">
                  <c:v>11342.469811320756</c:v>
                </c:pt>
                <c:pt idx="154">
                  <c:v>12263.608176100635</c:v>
                </c:pt>
                <c:pt idx="155">
                  <c:v>13184.746540880515</c:v>
                </c:pt>
                <c:pt idx="156">
                  <c:v>14105.884905660365</c:v>
                </c:pt>
                <c:pt idx="157">
                  <c:v>15027.023270440244</c:v>
                </c:pt>
                <c:pt idx="158">
                  <c:v>15948.161635220124</c:v>
                </c:pt>
                <c:pt idx="159">
                  <c:v>16869.300000000003</c:v>
                </c:pt>
                <c:pt idx="160">
                  <c:v>17790.438364779882</c:v>
                </c:pt>
                <c:pt idx="161">
                  <c:v>18711.576729559762</c:v>
                </c:pt>
                <c:pt idx="162">
                  <c:v>19632.715094339612</c:v>
                </c:pt>
                <c:pt idx="163">
                  <c:v>20553.853459119491</c:v>
                </c:pt>
                <c:pt idx="164">
                  <c:v>21474.991823899371</c:v>
                </c:pt>
                <c:pt idx="165">
                  <c:v>22396.13018867925</c:v>
                </c:pt>
                <c:pt idx="166">
                  <c:v>23317.268553459129</c:v>
                </c:pt>
                <c:pt idx="167">
                  <c:v>24238.406918238979</c:v>
                </c:pt>
                <c:pt idx="168">
                  <c:v>25159.545283018859</c:v>
                </c:pt>
                <c:pt idx="169">
                  <c:v>26080.683647798738</c:v>
                </c:pt>
                <c:pt idx="170">
                  <c:v>27001.822012578617</c:v>
                </c:pt>
                <c:pt idx="171">
                  <c:v>27922.960377358497</c:v>
                </c:pt>
                <c:pt idx="172">
                  <c:v>28844.098742138376</c:v>
                </c:pt>
                <c:pt idx="173">
                  <c:v>29765.237106918226</c:v>
                </c:pt>
                <c:pt idx="174">
                  <c:v>30686.375471698106</c:v>
                </c:pt>
                <c:pt idx="175">
                  <c:v>31607.513836477985</c:v>
                </c:pt>
                <c:pt idx="176">
                  <c:v>32528.652201257864</c:v>
                </c:pt>
                <c:pt idx="177">
                  <c:v>33449.790566037744</c:v>
                </c:pt>
                <c:pt idx="178">
                  <c:v>34370.928930817623</c:v>
                </c:pt>
                <c:pt idx="179">
                  <c:v>35292.067295597473</c:v>
                </c:pt>
                <c:pt idx="180">
                  <c:v>36213.205660377353</c:v>
                </c:pt>
                <c:pt idx="181">
                  <c:v>37134.344025157232</c:v>
                </c:pt>
                <c:pt idx="182">
                  <c:v>38055.482389937111</c:v>
                </c:pt>
                <c:pt idx="183">
                  <c:v>38976.620754716991</c:v>
                </c:pt>
                <c:pt idx="184">
                  <c:v>39897.759119496841</c:v>
                </c:pt>
                <c:pt idx="185">
                  <c:v>40818.89748427672</c:v>
                </c:pt>
                <c:pt idx="186">
                  <c:v>41740.0358490566</c:v>
                </c:pt>
                <c:pt idx="187">
                  <c:v>42661.174213836479</c:v>
                </c:pt>
                <c:pt idx="188">
                  <c:v>43582.312578616358</c:v>
                </c:pt>
                <c:pt idx="189">
                  <c:v>44503.450943396238</c:v>
                </c:pt>
                <c:pt idx="190">
                  <c:v>45424.589308176088</c:v>
                </c:pt>
                <c:pt idx="191">
                  <c:v>46345.727672955967</c:v>
                </c:pt>
                <c:pt idx="192">
                  <c:v>47266.866037735846</c:v>
                </c:pt>
                <c:pt idx="193">
                  <c:v>48188.004402515726</c:v>
                </c:pt>
                <c:pt idx="194">
                  <c:v>49109.142767295605</c:v>
                </c:pt>
                <c:pt idx="195">
                  <c:v>50030.281132075484</c:v>
                </c:pt>
                <c:pt idx="196">
                  <c:v>50951.419496855335</c:v>
                </c:pt>
                <c:pt idx="197">
                  <c:v>51872.557861635214</c:v>
                </c:pt>
                <c:pt idx="198">
                  <c:v>52793.696226415093</c:v>
                </c:pt>
                <c:pt idx="199">
                  <c:v>53714.834591194973</c:v>
                </c:pt>
                <c:pt idx="200">
                  <c:v>54635.972955974852</c:v>
                </c:pt>
                <c:pt idx="201">
                  <c:v>55557.111320754702</c:v>
                </c:pt>
                <c:pt idx="202">
                  <c:v>56478.249685534582</c:v>
                </c:pt>
                <c:pt idx="203">
                  <c:v>57399.388050314461</c:v>
                </c:pt>
                <c:pt idx="204">
                  <c:v>58320.52641509434</c:v>
                </c:pt>
                <c:pt idx="205">
                  <c:v>59241.66477987422</c:v>
                </c:pt>
                <c:pt idx="206">
                  <c:v>60162.803144654099</c:v>
                </c:pt>
                <c:pt idx="207">
                  <c:v>61083.941509433949</c:v>
                </c:pt>
                <c:pt idx="208">
                  <c:v>62005.079874213829</c:v>
                </c:pt>
                <c:pt idx="209">
                  <c:v>62926.218238993708</c:v>
                </c:pt>
                <c:pt idx="210">
                  <c:v>63847.356603773587</c:v>
                </c:pt>
                <c:pt idx="211">
                  <c:v>64768.494968553467</c:v>
                </c:pt>
                <c:pt idx="212">
                  <c:v>65689.633333333346</c:v>
                </c:pt>
                <c:pt idx="213">
                  <c:v>66610.771698113196</c:v>
                </c:pt>
                <c:pt idx="214">
                  <c:v>67531.910062893076</c:v>
                </c:pt>
                <c:pt idx="215">
                  <c:v>68453.048427672955</c:v>
                </c:pt>
                <c:pt idx="216">
                  <c:v>69374.186792452834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59152"/>
        <c:axId val="319735632"/>
      </c:scatterChart>
      <c:valAx>
        <c:axId val="31975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5632"/>
        <c:crosses val="autoZero"/>
        <c:crossBetween val="midCat"/>
      </c:valAx>
      <c:valAx>
        <c:axId val="31973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5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'LFH01'!$F$1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'LFH01'!$E$2:$E$3</c:f>
              <c:numCache>
                <c:formatCode>General</c:formatCode>
                <c:ptCount val="2"/>
                <c:pt idx="0">
                  <c:v>91843.46</c:v>
                </c:pt>
                <c:pt idx="1">
                  <c:v>0.2718506</c:v>
                </c:pt>
              </c:numCache>
            </c:numRef>
          </c:xVal>
          <c:yVal>
            <c:numRef>
              <c:f>'LFH01'!$F$2:$F$3</c:f>
              <c:numCache>
                <c:formatCode>General</c:formatCode>
                <c:ptCount val="2"/>
                <c:pt idx="0">
                  <c:v>-77627.820000000007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'LFH01'!$E$7:$E$223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91037.817998689483</c:v>
                </c:pt>
                <c:pt idx="2">
                  <c:v>90232.175997378959</c:v>
                </c:pt>
                <c:pt idx="3">
                  <c:v>89426.533996068421</c:v>
                </c:pt>
                <c:pt idx="4">
                  <c:v>88620.891994757898</c:v>
                </c:pt>
                <c:pt idx="5">
                  <c:v>87815.249993447374</c:v>
                </c:pt>
                <c:pt idx="6">
                  <c:v>87009.607992136851</c:v>
                </c:pt>
                <c:pt idx="7">
                  <c:v>86203.965990826327</c:v>
                </c:pt>
                <c:pt idx="8">
                  <c:v>85398.323989515789</c:v>
                </c:pt>
                <c:pt idx="9">
                  <c:v>84592.681988205266</c:v>
                </c:pt>
                <c:pt idx="10">
                  <c:v>83787.039986894742</c:v>
                </c:pt>
                <c:pt idx="11">
                  <c:v>82981.397985584219</c:v>
                </c:pt>
                <c:pt idx="12">
                  <c:v>82175.755984273681</c:v>
                </c:pt>
                <c:pt idx="13">
                  <c:v>81370.113982963157</c:v>
                </c:pt>
                <c:pt idx="14">
                  <c:v>80564.471981652634</c:v>
                </c:pt>
                <c:pt idx="15">
                  <c:v>79758.829980342111</c:v>
                </c:pt>
                <c:pt idx="16">
                  <c:v>78953.187979031587</c:v>
                </c:pt>
                <c:pt idx="17">
                  <c:v>78147.545977721049</c:v>
                </c:pt>
                <c:pt idx="18">
                  <c:v>77341.903976410526</c:v>
                </c:pt>
                <c:pt idx="19">
                  <c:v>76536.261975100002</c:v>
                </c:pt>
                <c:pt idx="20">
                  <c:v>75730.619973789479</c:v>
                </c:pt>
                <c:pt idx="21">
                  <c:v>74924.977972478955</c:v>
                </c:pt>
                <c:pt idx="22">
                  <c:v>74119.335971168417</c:v>
                </c:pt>
                <c:pt idx="23">
                  <c:v>73313.693969857894</c:v>
                </c:pt>
                <c:pt idx="24">
                  <c:v>72508.05196854737</c:v>
                </c:pt>
                <c:pt idx="25">
                  <c:v>71702.409967236847</c:v>
                </c:pt>
                <c:pt idx="26">
                  <c:v>70896.767965926323</c:v>
                </c:pt>
                <c:pt idx="27">
                  <c:v>70091.125964615785</c:v>
                </c:pt>
                <c:pt idx="28">
                  <c:v>69285.483963305262</c:v>
                </c:pt>
                <c:pt idx="29">
                  <c:v>68479.841961994738</c:v>
                </c:pt>
                <c:pt idx="30">
                  <c:v>67674.199960684215</c:v>
                </c:pt>
                <c:pt idx="31">
                  <c:v>66868.557959373691</c:v>
                </c:pt>
                <c:pt idx="32">
                  <c:v>66062.915958063153</c:v>
                </c:pt>
                <c:pt idx="33">
                  <c:v>65257.27395675263</c:v>
                </c:pt>
                <c:pt idx="34">
                  <c:v>64451.631955442106</c:v>
                </c:pt>
                <c:pt idx="35">
                  <c:v>63645.989954131583</c:v>
                </c:pt>
                <c:pt idx="36">
                  <c:v>62840.347952821059</c:v>
                </c:pt>
                <c:pt idx="37">
                  <c:v>62034.705951510528</c:v>
                </c:pt>
                <c:pt idx="38">
                  <c:v>61229.063950199998</c:v>
                </c:pt>
                <c:pt idx="39">
                  <c:v>60423.421948889474</c:v>
                </c:pt>
                <c:pt idx="40">
                  <c:v>59617.779947578951</c:v>
                </c:pt>
                <c:pt idx="41">
                  <c:v>58812.13794626842</c:v>
                </c:pt>
                <c:pt idx="42">
                  <c:v>58006.495944957896</c:v>
                </c:pt>
                <c:pt idx="43">
                  <c:v>57200.853943647373</c:v>
                </c:pt>
                <c:pt idx="44">
                  <c:v>56395.211942336842</c:v>
                </c:pt>
                <c:pt idx="45">
                  <c:v>55589.569941026319</c:v>
                </c:pt>
                <c:pt idx="46">
                  <c:v>54783.927939715788</c:v>
                </c:pt>
                <c:pt idx="47">
                  <c:v>53978.285938405264</c:v>
                </c:pt>
                <c:pt idx="48">
                  <c:v>53172.643937094734</c:v>
                </c:pt>
                <c:pt idx="49">
                  <c:v>52367.00193578421</c:v>
                </c:pt>
                <c:pt idx="50">
                  <c:v>51561.359934473687</c:v>
                </c:pt>
                <c:pt idx="51">
                  <c:v>50755.717933163156</c:v>
                </c:pt>
                <c:pt idx="52">
                  <c:v>49950.075931852632</c:v>
                </c:pt>
                <c:pt idx="53">
                  <c:v>49144.433930542102</c:v>
                </c:pt>
                <c:pt idx="54">
                  <c:v>48338.791929231578</c:v>
                </c:pt>
                <c:pt idx="55">
                  <c:v>47533.149927921055</c:v>
                </c:pt>
                <c:pt idx="56">
                  <c:v>46727.507926610524</c:v>
                </c:pt>
                <c:pt idx="57">
                  <c:v>45921.865925300001</c:v>
                </c:pt>
                <c:pt idx="58">
                  <c:v>45116.22392398947</c:v>
                </c:pt>
                <c:pt idx="59">
                  <c:v>44310.581922678946</c:v>
                </c:pt>
                <c:pt idx="60">
                  <c:v>43504.939921368423</c:v>
                </c:pt>
                <c:pt idx="61">
                  <c:v>42699.297920057892</c:v>
                </c:pt>
                <c:pt idx="62">
                  <c:v>41893.655918747369</c:v>
                </c:pt>
                <c:pt idx="63">
                  <c:v>41088.013917436838</c:v>
                </c:pt>
                <c:pt idx="64">
                  <c:v>40282.371916126314</c:v>
                </c:pt>
                <c:pt idx="65">
                  <c:v>39476.729914815791</c:v>
                </c:pt>
                <c:pt idx="66">
                  <c:v>38671.08791350526</c:v>
                </c:pt>
                <c:pt idx="67">
                  <c:v>37865.445912194737</c:v>
                </c:pt>
                <c:pt idx="68">
                  <c:v>37059.803910884206</c:v>
                </c:pt>
                <c:pt idx="69">
                  <c:v>36254.161909573682</c:v>
                </c:pt>
                <c:pt idx="70">
                  <c:v>35448.519908263159</c:v>
                </c:pt>
                <c:pt idx="71">
                  <c:v>34642.877906952628</c:v>
                </c:pt>
                <c:pt idx="72">
                  <c:v>33837.235905642105</c:v>
                </c:pt>
                <c:pt idx="73">
                  <c:v>33031.593904331574</c:v>
                </c:pt>
                <c:pt idx="74">
                  <c:v>32225.95190302105</c:v>
                </c:pt>
                <c:pt idx="75">
                  <c:v>31420.309901710527</c:v>
                </c:pt>
                <c:pt idx="76">
                  <c:v>30614.667900399996</c:v>
                </c:pt>
                <c:pt idx="77">
                  <c:v>29809.025899089473</c:v>
                </c:pt>
                <c:pt idx="78">
                  <c:v>29003.383897778942</c:v>
                </c:pt>
                <c:pt idx="79">
                  <c:v>28197.741896468418</c:v>
                </c:pt>
                <c:pt idx="80">
                  <c:v>27392.099895157895</c:v>
                </c:pt>
                <c:pt idx="81">
                  <c:v>26586.457893847364</c:v>
                </c:pt>
                <c:pt idx="82">
                  <c:v>25780.815892536833</c:v>
                </c:pt>
                <c:pt idx="83">
                  <c:v>24975.17389122631</c:v>
                </c:pt>
                <c:pt idx="84">
                  <c:v>24169.531889915786</c:v>
                </c:pt>
                <c:pt idx="85">
                  <c:v>23363.889888605263</c:v>
                </c:pt>
                <c:pt idx="86">
                  <c:v>22558.247887294739</c:v>
                </c:pt>
                <c:pt idx="87">
                  <c:v>21752.605885984201</c:v>
                </c:pt>
                <c:pt idx="88">
                  <c:v>20946.963884673678</c:v>
                </c:pt>
                <c:pt idx="89">
                  <c:v>20141.321883363154</c:v>
                </c:pt>
                <c:pt idx="90">
                  <c:v>19335.679882052631</c:v>
                </c:pt>
                <c:pt idx="91">
                  <c:v>18530.037880742108</c:v>
                </c:pt>
                <c:pt idx="92">
                  <c:v>17724.395879431569</c:v>
                </c:pt>
                <c:pt idx="93">
                  <c:v>16918.753878121046</c:v>
                </c:pt>
                <c:pt idx="94">
                  <c:v>16113.111876810523</c:v>
                </c:pt>
                <c:pt idx="95">
                  <c:v>15307.469875499999</c:v>
                </c:pt>
                <c:pt idx="96">
                  <c:v>14501.827874189461</c:v>
                </c:pt>
                <c:pt idx="97">
                  <c:v>13696.185872878938</c:v>
                </c:pt>
                <c:pt idx="98">
                  <c:v>12890.543871568414</c:v>
                </c:pt>
                <c:pt idx="99">
                  <c:v>12084.901870257891</c:v>
                </c:pt>
                <c:pt idx="100">
                  <c:v>11279.259868947367</c:v>
                </c:pt>
                <c:pt idx="101">
                  <c:v>10473.617867636829</c:v>
                </c:pt>
                <c:pt idx="102">
                  <c:v>9667.9758663263055</c:v>
                </c:pt>
                <c:pt idx="103">
                  <c:v>8862.3338650157821</c:v>
                </c:pt>
                <c:pt idx="104">
                  <c:v>8056.6918637052586</c:v>
                </c:pt>
                <c:pt idx="105">
                  <c:v>7251.0498623947351</c:v>
                </c:pt>
                <c:pt idx="106">
                  <c:v>6445.4078610841971</c:v>
                </c:pt>
                <c:pt idx="107">
                  <c:v>5639.7658597736736</c:v>
                </c:pt>
                <c:pt idx="108">
                  <c:v>4834.1238584631501</c:v>
                </c:pt>
                <c:pt idx="109">
                  <c:v>4028.4818571526266</c:v>
                </c:pt>
                <c:pt idx="110">
                  <c:v>3222.8398558421031</c:v>
                </c:pt>
                <c:pt idx="111">
                  <c:v>2417.1978545315651</c:v>
                </c:pt>
                <c:pt idx="112">
                  <c:v>1611.5558532210416</c:v>
                </c:pt>
                <c:pt idx="113">
                  <c:v>805.91385191051813</c:v>
                </c:pt>
                <c:pt idx="114">
                  <c:v>0.2718506</c:v>
                </c:pt>
                <c:pt idx="115">
                  <c:v>-1074.3464072759257</c:v>
                </c:pt>
                <c:pt idx="116">
                  <c:v>-2148.9646651518515</c:v>
                </c:pt>
                <c:pt idx="117">
                  <c:v>-3223.5829230277777</c:v>
                </c:pt>
                <c:pt idx="118">
                  <c:v>-4298.2011809037031</c:v>
                </c:pt>
                <c:pt idx="119">
                  <c:v>-5372.8194387796293</c:v>
                </c:pt>
                <c:pt idx="120">
                  <c:v>-6447.4376966555556</c:v>
                </c:pt>
                <c:pt idx="121">
                  <c:v>-7522.0559545314809</c:v>
                </c:pt>
                <c:pt idx="122">
                  <c:v>-8596.6742124074062</c:v>
                </c:pt>
                <c:pt idx="123">
                  <c:v>-9671.2924702833334</c:v>
                </c:pt>
                <c:pt idx="124">
                  <c:v>-10745.910728159259</c:v>
                </c:pt>
                <c:pt idx="125">
                  <c:v>-11820.528986035184</c:v>
                </c:pt>
                <c:pt idx="126">
                  <c:v>-12895.147243911111</c:v>
                </c:pt>
                <c:pt idx="127">
                  <c:v>-13969.765501787037</c:v>
                </c:pt>
                <c:pt idx="128">
                  <c:v>-15044.383759662962</c:v>
                </c:pt>
                <c:pt idx="129">
                  <c:v>-16119.002017538887</c:v>
                </c:pt>
                <c:pt idx="130">
                  <c:v>-17193.620275414814</c:v>
                </c:pt>
                <c:pt idx="131">
                  <c:v>-18268.238533290743</c:v>
                </c:pt>
                <c:pt idx="132">
                  <c:v>-19342.856791166669</c:v>
                </c:pt>
                <c:pt idx="133">
                  <c:v>-20417.475049042594</c:v>
                </c:pt>
                <c:pt idx="134">
                  <c:v>-21492.093306918519</c:v>
                </c:pt>
                <c:pt idx="135">
                  <c:v>-22566.711564794445</c:v>
                </c:pt>
                <c:pt idx="136">
                  <c:v>-23641.32982267037</c:v>
                </c:pt>
                <c:pt idx="137">
                  <c:v>-24715.948080546295</c:v>
                </c:pt>
                <c:pt idx="138">
                  <c:v>-25790.566338422224</c:v>
                </c:pt>
                <c:pt idx="139">
                  <c:v>-26865.18459629815</c:v>
                </c:pt>
                <c:pt idx="140">
                  <c:v>-27939.802854174075</c:v>
                </c:pt>
                <c:pt idx="141">
                  <c:v>-29014.42111205</c:v>
                </c:pt>
                <c:pt idx="142">
                  <c:v>-30089.039369925926</c:v>
                </c:pt>
                <c:pt idx="143">
                  <c:v>-31163.657627801851</c:v>
                </c:pt>
                <c:pt idx="144">
                  <c:v>-32238.275885677776</c:v>
                </c:pt>
                <c:pt idx="145">
                  <c:v>-33312.894143553698</c:v>
                </c:pt>
                <c:pt idx="146">
                  <c:v>-34387.512401429623</c:v>
                </c:pt>
                <c:pt idx="147">
                  <c:v>-35462.130659305549</c:v>
                </c:pt>
                <c:pt idx="148">
                  <c:v>-36536.748917181481</c:v>
                </c:pt>
                <c:pt idx="149">
                  <c:v>-37611.367175057407</c:v>
                </c:pt>
                <c:pt idx="150">
                  <c:v>-38685.985432933332</c:v>
                </c:pt>
                <c:pt idx="151">
                  <c:v>-39760.603690809257</c:v>
                </c:pt>
                <c:pt idx="152">
                  <c:v>-40835.221948685183</c:v>
                </c:pt>
                <c:pt idx="153">
                  <c:v>-41909.840206561108</c:v>
                </c:pt>
                <c:pt idx="154">
                  <c:v>-42984.458464437033</c:v>
                </c:pt>
                <c:pt idx="155">
                  <c:v>-44059.076722312959</c:v>
                </c:pt>
                <c:pt idx="156">
                  <c:v>-45133.694980188884</c:v>
                </c:pt>
                <c:pt idx="157">
                  <c:v>-46208.313238064809</c:v>
                </c:pt>
                <c:pt idx="158">
                  <c:v>-47282.931495940735</c:v>
                </c:pt>
                <c:pt idx="159">
                  <c:v>-48357.54975381666</c:v>
                </c:pt>
                <c:pt idx="160">
                  <c:v>-49432.168011692585</c:v>
                </c:pt>
                <c:pt idx="161">
                  <c:v>-50506.786269568511</c:v>
                </c:pt>
                <c:pt idx="162">
                  <c:v>-51581.404527444443</c:v>
                </c:pt>
                <c:pt idx="163">
                  <c:v>-52656.022785320369</c:v>
                </c:pt>
                <c:pt idx="164">
                  <c:v>-53730.641043196294</c:v>
                </c:pt>
                <c:pt idx="165">
                  <c:v>-54805.259301072219</c:v>
                </c:pt>
                <c:pt idx="166">
                  <c:v>-55879.877558948145</c:v>
                </c:pt>
                <c:pt idx="167">
                  <c:v>-56954.49581682407</c:v>
                </c:pt>
                <c:pt idx="168">
                  <c:v>-58029.114074699995</c:v>
                </c:pt>
                <c:pt idx="169">
                  <c:v>-59103.732332575921</c:v>
                </c:pt>
                <c:pt idx="170">
                  <c:v>-60178.350590451846</c:v>
                </c:pt>
                <c:pt idx="171">
                  <c:v>-61252.968848327771</c:v>
                </c:pt>
                <c:pt idx="172">
                  <c:v>-62327.587106203697</c:v>
                </c:pt>
                <c:pt idx="173">
                  <c:v>-63402.205364079622</c:v>
                </c:pt>
                <c:pt idx="174">
                  <c:v>-64476.823621955547</c:v>
                </c:pt>
                <c:pt idx="175">
                  <c:v>-65551.441879831487</c:v>
                </c:pt>
                <c:pt idx="176">
                  <c:v>-66626.060137707405</c:v>
                </c:pt>
                <c:pt idx="177">
                  <c:v>-67700.678395583338</c:v>
                </c:pt>
                <c:pt idx="178">
                  <c:v>-68775.296653459256</c:v>
                </c:pt>
                <c:pt idx="179">
                  <c:v>-69849.914911335189</c:v>
                </c:pt>
                <c:pt idx="180">
                  <c:v>-70924.533169211107</c:v>
                </c:pt>
                <c:pt idx="181">
                  <c:v>-71999.151427087039</c:v>
                </c:pt>
                <c:pt idx="182">
                  <c:v>-73073.769684962972</c:v>
                </c:pt>
                <c:pt idx="183">
                  <c:v>-74148.38794283889</c:v>
                </c:pt>
                <c:pt idx="184">
                  <c:v>-75223.006200714823</c:v>
                </c:pt>
                <c:pt idx="185">
                  <c:v>-76297.624458590741</c:v>
                </c:pt>
                <c:pt idx="186">
                  <c:v>-77372.242716466673</c:v>
                </c:pt>
                <c:pt idx="187">
                  <c:v>-78446.860974342591</c:v>
                </c:pt>
                <c:pt idx="188">
                  <c:v>-79521.479232218524</c:v>
                </c:pt>
                <c:pt idx="189">
                  <c:v>-80596.097490094442</c:v>
                </c:pt>
                <c:pt idx="190">
                  <c:v>-81670.715747970375</c:v>
                </c:pt>
                <c:pt idx="191">
                  <c:v>-82745.334005846293</c:v>
                </c:pt>
                <c:pt idx="192">
                  <c:v>-83819.952263722225</c:v>
                </c:pt>
                <c:pt idx="193">
                  <c:v>-84894.570521598143</c:v>
                </c:pt>
                <c:pt idx="194">
                  <c:v>-85969.188779474076</c:v>
                </c:pt>
                <c:pt idx="195">
                  <c:v>-87043.807037350009</c:v>
                </c:pt>
                <c:pt idx="196">
                  <c:v>-88118.425295225927</c:v>
                </c:pt>
                <c:pt idx="197">
                  <c:v>-89193.043553101859</c:v>
                </c:pt>
                <c:pt idx="198">
                  <c:v>-90267.661810977777</c:v>
                </c:pt>
                <c:pt idx="199">
                  <c:v>-91342.28006885371</c:v>
                </c:pt>
                <c:pt idx="200">
                  <c:v>-92416.898326729628</c:v>
                </c:pt>
                <c:pt idx="201">
                  <c:v>-93491.516584605561</c:v>
                </c:pt>
                <c:pt idx="202">
                  <c:v>-94566.134842481479</c:v>
                </c:pt>
                <c:pt idx="203">
                  <c:v>-95640.753100357411</c:v>
                </c:pt>
                <c:pt idx="204">
                  <c:v>-96715.371358233329</c:v>
                </c:pt>
                <c:pt idx="205">
                  <c:v>-97789.989616109262</c:v>
                </c:pt>
                <c:pt idx="206">
                  <c:v>-98864.60787398518</c:v>
                </c:pt>
                <c:pt idx="207">
                  <c:v>-99939.226131861113</c:v>
                </c:pt>
                <c:pt idx="208">
                  <c:v>-101013.84438973703</c:v>
                </c:pt>
                <c:pt idx="209">
                  <c:v>-102088.46264761296</c:v>
                </c:pt>
                <c:pt idx="210">
                  <c:v>-103163.0809054889</c:v>
                </c:pt>
                <c:pt idx="211">
                  <c:v>-104237.69916336481</c:v>
                </c:pt>
                <c:pt idx="212">
                  <c:v>-105312.31742124075</c:v>
                </c:pt>
                <c:pt idx="213">
                  <c:v>-106386.93567911666</c:v>
                </c:pt>
                <c:pt idx="214">
                  <c:v>-107461.5539369926</c:v>
                </c:pt>
                <c:pt idx="215">
                  <c:v>-108536.17219486852</c:v>
                </c:pt>
                <c:pt idx="216">
                  <c:v>-109610.79045274445</c:v>
                </c:pt>
              </c:numCache>
            </c:numRef>
          </c:xVal>
          <c:yVal>
            <c:numRef>
              <c:f>'LFH01'!$F$7:$F$223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-76946.875700533346</c:v>
                </c:pt>
                <c:pt idx="2">
                  <c:v>-76265.931401066671</c:v>
                </c:pt>
                <c:pt idx="3">
                  <c:v>-75584.987101600011</c:v>
                </c:pt>
                <c:pt idx="4">
                  <c:v>-74904.042802133335</c:v>
                </c:pt>
                <c:pt idx="5">
                  <c:v>-74223.098502666675</c:v>
                </c:pt>
                <c:pt idx="6">
                  <c:v>-73542.1542032</c:v>
                </c:pt>
                <c:pt idx="7">
                  <c:v>-72861.209903733339</c:v>
                </c:pt>
                <c:pt idx="8">
                  <c:v>-72180.265604266679</c:v>
                </c:pt>
                <c:pt idx="9">
                  <c:v>-71499.321304800003</c:v>
                </c:pt>
                <c:pt idx="10">
                  <c:v>-70818.377005333343</c:v>
                </c:pt>
                <c:pt idx="11">
                  <c:v>-70137.432705866668</c:v>
                </c:pt>
                <c:pt idx="12">
                  <c:v>-69456.488406400007</c:v>
                </c:pt>
                <c:pt idx="13">
                  <c:v>-68775.544106933346</c:v>
                </c:pt>
                <c:pt idx="14">
                  <c:v>-68094.599807466671</c:v>
                </c:pt>
                <c:pt idx="15">
                  <c:v>-67413.655508000011</c:v>
                </c:pt>
                <c:pt idx="16">
                  <c:v>-66732.711208533336</c:v>
                </c:pt>
                <c:pt idx="17">
                  <c:v>-66051.766909066675</c:v>
                </c:pt>
                <c:pt idx="18">
                  <c:v>-65370.822609600007</c:v>
                </c:pt>
                <c:pt idx="19">
                  <c:v>-64689.878310133339</c:v>
                </c:pt>
                <c:pt idx="20">
                  <c:v>-64008.934010666671</c:v>
                </c:pt>
                <c:pt idx="21">
                  <c:v>-63327.989711200004</c:v>
                </c:pt>
                <c:pt idx="22">
                  <c:v>-62647.045411733336</c:v>
                </c:pt>
                <c:pt idx="23">
                  <c:v>-61966.101112266668</c:v>
                </c:pt>
                <c:pt idx="24">
                  <c:v>-61285.156812800007</c:v>
                </c:pt>
                <c:pt idx="25">
                  <c:v>-60604.212513333332</c:v>
                </c:pt>
                <c:pt idx="26">
                  <c:v>-59923.268213866671</c:v>
                </c:pt>
                <c:pt idx="27">
                  <c:v>-59242.323914400004</c:v>
                </c:pt>
                <c:pt idx="28">
                  <c:v>-58561.379614933336</c:v>
                </c:pt>
                <c:pt idx="29">
                  <c:v>-57880.435315466675</c:v>
                </c:pt>
                <c:pt idx="30">
                  <c:v>-57199.491016</c:v>
                </c:pt>
                <c:pt idx="31">
                  <c:v>-56518.546716533339</c:v>
                </c:pt>
                <c:pt idx="32">
                  <c:v>-55837.602417066671</c:v>
                </c:pt>
                <c:pt idx="33">
                  <c:v>-55156.658117600004</c:v>
                </c:pt>
                <c:pt idx="34">
                  <c:v>-54475.713818133336</c:v>
                </c:pt>
                <c:pt idx="35">
                  <c:v>-53794.769518666668</c:v>
                </c:pt>
                <c:pt idx="36">
                  <c:v>-53113.825219200007</c:v>
                </c:pt>
                <c:pt idx="37">
                  <c:v>-52432.880919733332</c:v>
                </c:pt>
                <c:pt idx="38">
                  <c:v>-51751.936620266672</c:v>
                </c:pt>
                <c:pt idx="39">
                  <c:v>-51070.992320800004</c:v>
                </c:pt>
                <c:pt idx="40">
                  <c:v>-50390.048021333336</c:v>
                </c:pt>
                <c:pt idx="41">
                  <c:v>-49709.103721866668</c:v>
                </c:pt>
                <c:pt idx="42">
                  <c:v>-49028.1594224</c:v>
                </c:pt>
                <c:pt idx="43">
                  <c:v>-48347.215122933339</c:v>
                </c:pt>
                <c:pt idx="44">
                  <c:v>-47666.270823466664</c:v>
                </c:pt>
                <c:pt idx="45">
                  <c:v>-46985.326524000004</c:v>
                </c:pt>
                <c:pt idx="46">
                  <c:v>-46304.382224533336</c:v>
                </c:pt>
                <c:pt idx="47">
                  <c:v>-45623.437925066668</c:v>
                </c:pt>
                <c:pt idx="48">
                  <c:v>-44942.4936256</c:v>
                </c:pt>
                <c:pt idx="49">
                  <c:v>-44261.549326133332</c:v>
                </c:pt>
                <c:pt idx="50">
                  <c:v>-43580.605026666664</c:v>
                </c:pt>
                <c:pt idx="51">
                  <c:v>-42899.660727200004</c:v>
                </c:pt>
                <c:pt idx="52">
                  <c:v>-42218.716427733336</c:v>
                </c:pt>
                <c:pt idx="53">
                  <c:v>-41537.772128266668</c:v>
                </c:pt>
                <c:pt idx="54">
                  <c:v>-40856.8278288</c:v>
                </c:pt>
                <c:pt idx="55">
                  <c:v>-40175.883529333332</c:v>
                </c:pt>
                <c:pt idx="56">
                  <c:v>-39494.939229866664</c:v>
                </c:pt>
                <c:pt idx="57">
                  <c:v>-38813.994930399997</c:v>
                </c:pt>
                <c:pt idx="58">
                  <c:v>-38133.050630933336</c:v>
                </c:pt>
                <c:pt idx="59">
                  <c:v>-37452.106331466668</c:v>
                </c:pt>
                <c:pt idx="60">
                  <c:v>-36771.162032</c:v>
                </c:pt>
                <c:pt idx="61">
                  <c:v>-36090.217732533332</c:v>
                </c:pt>
                <c:pt idx="62">
                  <c:v>-35409.273433066664</c:v>
                </c:pt>
                <c:pt idx="63">
                  <c:v>-34728.329133599997</c:v>
                </c:pt>
                <c:pt idx="64">
                  <c:v>-34047.384834133336</c:v>
                </c:pt>
                <c:pt idx="65">
                  <c:v>-33366.440534666668</c:v>
                </c:pt>
                <c:pt idx="66">
                  <c:v>-32685.4962352</c:v>
                </c:pt>
                <c:pt idx="67">
                  <c:v>-32004.551935733332</c:v>
                </c:pt>
                <c:pt idx="68">
                  <c:v>-31323.607636266664</c:v>
                </c:pt>
                <c:pt idx="69">
                  <c:v>-30642.663336799997</c:v>
                </c:pt>
                <c:pt idx="70">
                  <c:v>-29961.719037333329</c:v>
                </c:pt>
                <c:pt idx="71">
                  <c:v>-29280.774737866668</c:v>
                </c:pt>
                <c:pt idx="72">
                  <c:v>-28599.8304384</c:v>
                </c:pt>
                <c:pt idx="73">
                  <c:v>-27918.886138933332</c:v>
                </c:pt>
                <c:pt idx="74">
                  <c:v>-27237.941839466665</c:v>
                </c:pt>
                <c:pt idx="75">
                  <c:v>-26556.997539999997</c:v>
                </c:pt>
                <c:pt idx="76">
                  <c:v>-25876.053240533329</c:v>
                </c:pt>
                <c:pt idx="77">
                  <c:v>-25195.108941066661</c:v>
                </c:pt>
                <c:pt idx="78">
                  <c:v>-24514.1646416</c:v>
                </c:pt>
                <c:pt idx="79">
                  <c:v>-23833.220342133332</c:v>
                </c:pt>
                <c:pt idx="80">
                  <c:v>-23152.276042666665</c:v>
                </c:pt>
                <c:pt idx="81">
                  <c:v>-22471.331743199997</c:v>
                </c:pt>
                <c:pt idx="82">
                  <c:v>-21790.387443733329</c:v>
                </c:pt>
                <c:pt idx="83">
                  <c:v>-21109.443144266661</c:v>
                </c:pt>
                <c:pt idx="84">
                  <c:v>-20428.498844799993</c:v>
                </c:pt>
                <c:pt idx="85">
                  <c:v>-19747.554545333332</c:v>
                </c:pt>
                <c:pt idx="86">
                  <c:v>-19066.610245866665</c:v>
                </c:pt>
                <c:pt idx="87">
                  <c:v>-18385.665946399997</c:v>
                </c:pt>
                <c:pt idx="88">
                  <c:v>-17704.721646933329</c:v>
                </c:pt>
                <c:pt idx="89">
                  <c:v>-17023.777347466661</c:v>
                </c:pt>
                <c:pt idx="90">
                  <c:v>-16342.833047999993</c:v>
                </c:pt>
                <c:pt idx="91">
                  <c:v>-15661.888748533333</c:v>
                </c:pt>
                <c:pt idx="92">
                  <c:v>-14980.944449066665</c:v>
                </c:pt>
                <c:pt idx="93">
                  <c:v>-14300.000149599997</c:v>
                </c:pt>
                <c:pt idx="94">
                  <c:v>-13619.055850133329</c:v>
                </c:pt>
                <c:pt idx="95">
                  <c:v>-12938.111550666661</c:v>
                </c:pt>
                <c:pt idx="96">
                  <c:v>-12257.167251199993</c:v>
                </c:pt>
                <c:pt idx="97">
                  <c:v>-11576.222951733333</c:v>
                </c:pt>
                <c:pt idx="98">
                  <c:v>-10895.278652266657</c:v>
                </c:pt>
                <c:pt idx="99">
                  <c:v>-10214.334352799997</c:v>
                </c:pt>
                <c:pt idx="100">
                  <c:v>-9533.3900533333217</c:v>
                </c:pt>
                <c:pt idx="101">
                  <c:v>-8852.4457538666611</c:v>
                </c:pt>
                <c:pt idx="102">
                  <c:v>-8171.5014544000005</c:v>
                </c:pt>
                <c:pt idx="103">
                  <c:v>-7490.5571549333254</c:v>
                </c:pt>
                <c:pt idx="104">
                  <c:v>-6809.6128554666648</c:v>
                </c:pt>
                <c:pt idx="105">
                  <c:v>-6128.6685559999896</c:v>
                </c:pt>
                <c:pt idx="106">
                  <c:v>-5447.724256533329</c:v>
                </c:pt>
                <c:pt idx="107">
                  <c:v>-4766.7799570666539</c:v>
                </c:pt>
                <c:pt idx="108">
                  <c:v>-4085.8356575999933</c:v>
                </c:pt>
                <c:pt idx="109">
                  <c:v>-3404.8913581333327</c:v>
                </c:pt>
                <c:pt idx="110">
                  <c:v>-2723.9470586666575</c:v>
                </c:pt>
                <c:pt idx="111">
                  <c:v>-2043.0027591999969</c:v>
                </c:pt>
                <c:pt idx="112">
                  <c:v>-1362.0584597333218</c:v>
                </c:pt>
                <c:pt idx="113">
                  <c:v>-681.1141602666612</c:v>
                </c:pt>
                <c:pt idx="114">
                  <c:v>-0.16986080000000001</c:v>
                </c:pt>
                <c:pt idx="115">
                  <c:v>731.1448601333334</c:v>
                </c:pt>
                <c:pt idx="116">
                  <c:v>1462.4595810666669</c:v>
                </c:pt>
                <c:pt idx="117">
                  <c:v>2193.7743020000003</c:v>
                </c:pt>
                <c:pt idx="118">
                  <c:v>2925.0890229333336</c:v>
                </c:pt>
                <c:pt idx="119">
                  <c:v>3656.4037438666669</c:v>
                </c:pt>
                <c:pt idx="120">
                  <c:v>4387.7184648000011</c:v>
                </c:pt>
                <c:pt idx="121">
                  <c:v>5119.033185733334</c:v>
                </c:pt>
                <c:pt idx="122">
                  <c:v>5850.3479066666678</c:v>
                </c:pt>
                <c:pt idx="123">
                  <c:v>6581.6626276000015</c:v>
                </c:pt>
                <c:pt idx="124">
                  <c:v>7312.9773485333344</c:v>
                </c:pt>
                <c:pt idx="125">
                  <c:v>8044.2920694666682</c:v>
                </c:pt>
                <c:pt idx="126">
                  <c:v>8775.606790400001</c:v>
                </c:pt>
                <c:pt idx="127">
                  <c:v>9506.9215113333339</c:v>
                </c:pt>
                <c:pt idx="128">
                  <c:v>10238.236232266667</c:v>
                </c:pt>
                <c:pt idx="129">
                  <c:v>10969.550953200001</c:v>
                </c:pt>
                <c:pt idx="130">
                  <c:v>11700.865674133334</c:v>
                </c:pt>
                <c:pt idx="131">
                  <c:v>12432.180395066667</c:v>
                </c:pt>
                <c:pt idx="132">
                  <c:v>13163.495116000002</c:v>
                </c:pt>
                <c:pt idx="133">
                  <c:v>13894.809836933335</c:v>
                </c:pt>
                <c:pt idx="134">
                  <c:v>14626.124557866668</c:v>
                </c:pt>
                <c:pt idx="135">
                  <c:v>15357.439278800002</c:v>
                </c:pt>
                <c:pt idx="136">
                  <c:v>16088.753999733335</c:v>
                </c:pt>
                <c:pt idx="137">
                  <c:v>16820.06872066667</c:v>
                </c:pt>
                <c:pt idx="138">
                  <c:v>17551.383441600003</c:v>
                </c:pt>
                <c:pt idx="139">
                  <c:v>18282.698162533336</c:v>
                </c:pt>
                <c:pt idx="140">
                  <c:v>19014.012883466668</c:v>
                </c:pt>
                <c:pt idx="141">
                  <c:v>19745.327604400001</c:v>
                </c:pt>
                <c:pt idx="142">
                  <c:v>20476.642325333334</c:v>
                </c:pt>
                <c:pt idx="143">
                  <c:v>21207.957046266671</c:v>
                </c:pt>
                <c:pt idx="144">
                  <c:v>21939.271767200004</c:v>
                </c:pt>
                <c:pt idx="145">
                  <c:v>22670.586488133336</c:v>
                </c:pt>
                <c:pt idx="146">
                  <c:v>23401.901209066669</c:v>
                </c:pt>
                <c:pt idx="147">
                  <c:v>24133.215930000002</c:v>
                </c:pt>
                <c:pt idx="148">
                  <c:v>24864.530650933335</c:v>
                </c:pt>
                <c:pt idx="149">
                  <c:v>25595.845371866668</c:v>
                </c:pt>
                <c:pt idx="150">
                  <c:v>26327.160092800004</c:v>
                </c:pt>
                <c:pt idx="151">
                  <c:v>27058.474813733337</c:v>
                </c:pt>
                <c:pt idx="152">
                  <c:v>27789.78953466667</c:v>
                </c:pt>
                <c:pt idx="153">
                  <c:v>28521.104255600003</c:v>
                </c:pt>
                <c:pt idx="154">
                  <c:v>29252.418976533336</c:v>
                </c:pt>
                <c:pt idx="155">
                  <c:v>29983.733697466669</c:v>
                </c:pt>
                <c:pt idx="156">
                  <c:v>30715.048418400005</c:v>
                </c:pt>
                <c:pt idx="157">
                  <c:v>31446.363139333338</c:v>
                </c:pt>
                <c:pt idx="158">
                  <c:v>32177.677860266671</c:v>
                </c:pt>
                <c:pt idx="159">
                  <c:v>32908.992581200007</c:v>
                </c:pt>
                <c:pt idx="160">
                  <c:v>33640.30730213334</c:v>
                </c:pt>
                <c:pt idx="161">
                  <c:v>34371.622023066673</c:v>
                </c:pt>
                <c:pt idx="162">
                  <c:v>35102.936744000006</c:v>
                </c:pt>
                <c:pt idx="163">
                  <c:v>35834.251464933339</c:v>
                </c:pt>
                <c:pt idx="164">
                  <c:v>36565.566185866672</c:v>
                </c:pt>
                <c:pt idx="165">
                  <c:v>37296.880906800005</c:v>
                </c:pt>
                <c:pt idx="166">
                  <c:v>38028.195627733337</c:v>
                </c:pt>
                <c:pt idx="167">
                  <c:v>38759.51034866667</c:v>
                </c:pt>
                <c:pt idx="168">
                  <c:v>39490.825069600003</c:v>
                </c:pt>
                <c:pt idx="169">
                  <c:v>40222.139790533336</c:v>
                </c:pt>
                <c:pt idx="170">
                  <c:v>40953.454511466669</c:v>
                </c:pt>
                <c:pt idx="171">
                  <c:v>41684.769232400002</c:v>
                </c:pt>
                <c:pt idx="172">
                  <c:v>42416.083953333342</c:v>
                </c:pt>
                <c:pt idx="173">
                  <c:v>43147.398674266675</c:v>
                </c:pt>
                <c:pt idx="174">
                  <c:v>43878.713395200008</c:v>
                </c:pt>
                <c:pt idx="175">
                  <c:v>44610.028116133341</c:v>
                </c:pt>
                <c:pt idx="176">
                  <c:v>45341.342837066673</c:v>
                </c:pt>
                <c:pt idx="177">
                  <c:v>46072.657558000006</c:v>
                </c:pt>
                <c:pt idx="178">
                  <c:v>46803.972278933339</c:v>
                </c:pt>
                <c:pt idx="179">
                  <c:v>47535.286999866672</c:v>
                </c:pt>
                <c:pt idx="180">
                  <c:v>48266.601720800005</c:v>
                </c:pt>
                <c:pt idx="181">
                  <c:v>48997.916441733338</c:v>
                </c:pt>
                <c:pt idx="182">
                  <c:v>49729.231162666671</c:v>
                </c:pt>
                <c:pt idx="183">
                  <c:v>50460.545883600003</c:v>
                </c:pt>
                <c:pt idx="184">
                  <c:v>51191.860604533336</c:v>
                </c:pt>
                <c:pt idx="185">
                  <c:v>51923.175325466676</c:v>
                </c:pt>
                <c:pt idx="186">
                  <c:v>52654.490046400009</c:v>
                </c:pt>
                <c:pt idx="187">
                  <c:v>53385.804767333342</c:v>
                </c:pt>
                <c:pt idx="188">
                  <c:v>54117.119488266675</c:v>
                </c:pt>
                <c:pt idx="189">
                  <c:v>54848.434209200008</c:v>
                </c:pt>
                <c:pt idx="190">
                  <c:v>55579.748930133341</c:v>
                </c:pt>
                <c:pt idx="191">
                  <c:v>56311.063651066674</c:v>
                </c:pt>
                <c:pt idx="192">
                  <c:v>57042.378372000006</c:v>
                </c:pt>
                <c:pt idx="193">
                  <c:v>57773.693092933339</c:v>
                </c:pt>
                <c:pt idx="194">
                  <c:v>58505.007813866672</c:v>
                </c:pt>
                <c:pt idx="195">
                  <c:v>59236.322534800005</c:v>
                </c:pt>
                <c:pt idx="196">
                  <c:v>59967.637255733338</c:v>
                </c:pt>
                <c:pt idx="197">
                  <c:v>60698.951976666671</c:v>
                </c:pt>
                <c:pt idx="198">
                  <c:v>61430.266697600011</c:v>
                </c:pt>
                <c:pt idx="199">
                  <c:v>62161.581418533344</c:v>
                </c:pt>
                <c:pt idx="200">
                  <c:v>62892.896139466677</c:v>
                </c:pt>
                <c:pt idx="201">
                  <c:v>63624.21086040001</c:v>
                </c:pt>
                <c:pt idx="202">
                  <c:v>64355.525581333342</c:v>
                </c:pt>
                <c:pt idx="203">
                  <c:v>65086.840302266675</c:v>
                </c:pt>
                <c:pt idx="204">
                  <c:v>65818.155023200015</c:v>
                </c:pt>
                <c:pt idx="205">
                  <c:v>66549.469744133341</c:v>
                </c:pt>
                <c:pt idx="206">
                  <c:v>67280.784465066681</c:v>
                </c:pt>
                <c:pt idx="207">
                  <c:v>68012.099186000007</c:v>
                </c:pt>
                <c:pt idx="208">
                  <c:v>68743.413906933347</c:v>
                </c:pt>
                <c:pt idx="209">
                  <c:v>69474.728627866672</c:v>
                </c:pt>
                <c:pt idx="210">
                  <c:v>70206.043348800013</c:v>
                </c:pt>
                <c:pt idx="211">
                  <c:v>70937.358069733338</c:v>
                </c:pt>
                <c:pt idx="212">
                  <c:v>71668.672790666678</c:v>
                </c:pt>
                <c:pt idx="213">
                  <c:v>72399.987511600004</c:v>
                </c:pt>
                <c:pt idx="214">
                  <c:v>73131.302232533344</c:v>
                </c:pt>
                <c:pt idx="215">
                  <c:v>73862.61695346667</c:v>
                </c:pt>
                <c:pt idx="216">
                  <c:v>74593.93167440001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36808"/>
        <c:axId val="319741904"/>
      </c:scatterChart>
      <c:valAx>
        <c:axId val="319736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41904"/>
        <c:crosses val="autoZero"/>
        <c:crossBetween val="midCat"/>
      </c:valAx>
      <c:valAx>
        <c:axId val="31974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6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'LFH03'!$F$1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'LFH03'!$E$2:$E$3</c:f>
              <c:numCache>
                <c:formatCode>General</c:formatCode>
                <c:ptCount val="2"/>
                <c:pt idx="0">
                  <c:v>-33675.51</c:v>
                </c:pt>
                <c:pt idx="1">
                  <c:v>-51887.67</c:v>
                </c:pt>
              </c:numCache>
            </c:numRef>
          </c:xVal>
          <c:yVal>
            <c:numRef>
              <c:f>'LFH03'!$F$2:$F$3</c:f>
              <c:numCache>
                <c:formatCode>General</c:formatCode>
                <c:ptCount val="2"/>
                <c:pt idx="0">
                  <c:v>163330.29999999999</c:v>
                </c:pt>
                <c:pt idx="1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'LFH03'!$E$7:$E$223</c:f>
              <c:numCache>
                <c:formatCode>General</c:formatCode>
                <c:ptCount val="217"/>
                <c:pt idx="0">
                  <c:v>-33675.51</c:v>
                </c:pt>
                <c:pt idx="1">
                  <c:v>-33865.22</c:v>
                </c:pt>
                <c:pt idx="2">
                  <c:v>-34054.93</c:v>
                </c:pt>
                <c:pt idx="3">
                  <c:v>-34244.639999999999</c:v>
                </c:pt>
                <c:pt idx="4">
                  <c:v>-34434.35</c:v>
                </c:pt>
                <c:pt idx="5">
                  <c:v>-34624.060000000005</c:v>
                </c:pt>
                <c:pt idx="6">
                  <c:v>-34813.770000000004</c:v>
                </c:pt>
                <c:pt idx="7">
                  <c:v>-35003.480000000003</c:v>
                </c:pt>
                <c:pt idx="8">
                  <c:v>-35193.19</c:v>
                </c:pt>
                <c:pt idx="9">
                  <c:v>-35382.9</c:v>
                </c:pt>
                <c:pt idx="10">
                  <c:v>-35572.61</c:v>
                </c:pt>
                <c:pt idx="11">
                  <c:v>-35762.32</c:v>
                </c:pt>
                <c:pt idx="12">
                  <c:v>-35952.03</c:v>
                </c:pt>
                <c:pt idx="13">
                  <c:v>-36141.740000000005</c:v>
                </c:pt>
                <c:pt idx="14">
                  <c:v>-36331.450000000004</c:v>
                </c:pt>
                <c:pt idx="15">
                  <c:v>-36521.160000000003</c:v>
                </c:pt>
                <c:pt idx="16">
                  <c:v>-36710.870000000003</c:v>
                </c:pt>
                <c:pt idx="17">
                  <c:v>-36900.58</c:v>
                </c:pt>
                <c:pt idx="18">
                  <c:v>-37090.29</c:v>
                </c:pt>
                <c:pt idx="19">
                  <c:v>-37280</c:v>
                </c:pt>
                <c:pt idx="20">
                  <c:v>-37469.71</c:v>
                </c:pt>
                <c:pt idx="21">
                  <c:v>-37659.42</c:v>
                </c:pt>
                <c:pt idx="22">
                  <c:v>-37849.130000000005</c:v>
                </c:pt>
                <c:pt idx="23">
                  <c:v>-38038.840000000004</c:v>
                </c:pt>
                <c:pt idx="24">
                  <c:v>-38228.550000000003</c:v>
                </c:pt>
                <c:pt idx="25">
                  <c:v>-38418.26</c:v>
                </c:pt>
                <c:pt idx="26">
                  <c:v>-38607.97</c:v>
                </c:pt>
                <c:pt idx="27">
                  <c:v>-38797.68</c:v>
                </c:pt>
                <c:pt idx="28">
                  <c:v>-38987.39</c:v>
                </c:pt>
                <c:pt idx="29">
                  <c:v>-39177.1</c:v>
                </c:pt>
                <c:pt idx="30">
                  <c:v>-39366.81</c:v>
                </c:pt>
                <c:pt idx="31">
                  <c:v>-39556.520000000004</c:v>
                </c:pt>
                <c:pt idx="32">
                  <c:v>-39746.230000000003</c:v>
                </c:pt>
                <c:pt idx="33">
                  <c:v>-39935.94</c:v>
                </c:pt>
                <c:pt idx="34">
                  <c:v>-40125.65</c:v>
                </c:pt>
                <c:pt idx="35">
                  <c:v>-40315.360000000001</c:v>
                </c:pt>
                <c:pt idx="36">
                  <c:v>-40505.07</c:v>
                </c:pt>
                <c:pt idx="37">
                  <c:v>-40694.78</c:v>
                </c:pt>
                <c:pt idx="38">
                  <c:v>-40884.49</c:v>
                </c:pt>
                <c:pt idx="39">
                  <c:v>-41074.199999999997</c:v>
                </c:pt>
                <c:pt idx="40">
                  <c:v>-41263.910000000003</c:v>
                </c:pt>
                <c:pt idx="41">
                  <c:v>-41453.620000000003</c:v>
                </c:pt>
                <c:pt idx="42">
                  <c:v>-41643.33</c:v>
                </c:pt>
                <c:pt idx="43">
                  <c:v>-41833.040000000001</c:v>
                </c:pt>
                <c:pt idx="44">
                  <c:v>-42022.75</c:v>
                </c:pt>
                <c:pt idx="45">
                  <c:v>-42212.46</c:v>
                </c:pt>
                <c:pt idx="46">
                  <c:v>-42402.17</c:v>
                </c:pt>
                <c:pt idx="47">
                  <c:v>-42591.880000000005</c:v>
                </c:pt>
                <c:pt idx="48">
                  <c:v>-42781.59</c:v>
                </c:pt>
                <c:pt idx="49">
                  <c:v>-42971.3</c:v>
                </c:pt>
                <c:pt idx="50">
                  <c:v>-43161.01</c:v>
                </c:pt>
                <c:pt idx="51">
                  <c:v>-43350.720000000001</c:v>
                </c:pt>
                <c:pt idx="52">
                  <c:v>-43540.43</c:v>
                </c:pt>
                <c:pt idx="53">
                  <c:v>-43730.14</c:v>
                </c:pt>
                <c:pt idx="54">
                  <c:v>-43919.85</c:v>
                </c:pt>
                <c:pt idx="55">
                  <c:v>-44109.56</c:v>
                </c:pt>
                <c:pt idx="56">
                  <c:v>-44299.270000000004</c:v>
                </c:pt>
                <c:pt idx="57">
                  <c:v>-44488.979999999996</c:v>
                </c:pt>
                <c:pt idx="58">
                  <c:v>-44678.69</c:v>
                </c:pt>
                <c:pt idx="59">
                  <c:v>-44868.4</c:v>
                </c:pt>
                <c:pt idx="60">
                  <c:v>-45058.11</c:v>
                </c:pt>
                <c:pt idx="61">
                  <c:v>-45247.82</c:v>
                </c:pt>
                <c:pt idx="62">
                  <c:v>-45437.53</c:v>
                </c:pt>
                <c:pt idx="63">
                  <c:v>-45627.24</c:v>
                </c:pt>
                <c:pt idx="64">
                  <c:v>-45816.95</c:v>
                </c:pt>
                <c:pt idx="65">
                  <c:v>-46006.66</c:v>
                </c:pt>
                <c:pt idx="66">
                  <c:v>-46196.369999999995</c:v>
                </c:pt>
                <c:pt idx="67">
                  <c:v>-46386.080000000002</c:v>
                </c:pt>
                <c:pt idx="68">
                  <c:v>-46575.79</c:v>
                </c:pt>
                <c:pt idx="69">
                  <c:v>-46765.5</c:v>
                </c:pt>
                <c:pt idx="70">
                  <c:v>-46955.21</c:v>
                </c:pt>
                <c:pt idx="71">
                  <c:v>-47144.92</c:v>
                </c:pt>
                <c:pt idx="72">
                  <c:v>-47334.63</c:v>
                </c:pt>
                <c:pt idx="73">
                  <c:v>-47524.34</c:v>
                </c:pt>
                <c:pt idx="74">
                  <c:v>-47714.05</c:v>
                </c:pt>
                <c:pt idx="75">
                  <c:v>-47903.76</c:v>
                </c:pt>
                <c:pt idx="76">
                  <c:v>-48093.47</c:v>
                </c:pt>
                <c:pt idx="77">
                  <c:v>-48283.18</c:v>
                </c:pt>
                <c:pt idx="78">
                  <c:v>-48472.89</c:v>
                </c:pt>
                <c:pt idx="79">
                  <c:v>-48662.6</c:v>
                </c:pt>
                <c:pt idx="80">
                  <c:v>-48852.31</c:v>
                </c:pt>
                <c:pt idx="81">
                  <c:v>-49042.02</c:v>
                </c:pt>
                <c:pt idx="82">
                  <c:v>-49231.729999999996</c:v>
                </c:pt>
                <c:pt idx="83">
                  <c:v>-49421.440000000002</c:v>
                </c:pt>
                <c:pt idx="84">
                  <c:v>-49611.15</c:v>
                </c:pt>
                <c:pt idx="85">
                  <c:v>-49800.86</c:v>
                </c:pt>
                <c:pt idx="86">
                  <c:v>-49990.57</c:v>
                </c:pt>
                <c:pt idx="87">
                  <c:v>-50180.28</c:v>
                </c:pt>
                <c:pt idx="88">
                  <c:v>-50369.99</c:v>
                </c:pt>
                <c:pt idx="89">
                  <c:v>-50559.7</c:v>
                </c:pt>
                <c:pt idx="90">
                  <c:v>-50749.41</c:v>
                </c:pt>
                <c:pt idx="91">
                  <c:v>-50939.119999999995</c:v>
                </c:pt>
                <c:pt idx="92">
                  <c:v>-51128.83</c:v>
                </c:pt>
                <c:pt idx="93">
                  <c:v>-51318.539999999994</c:v>
                </c:pt>
                <c:pt idx="94">
                  <c:v>-51508.25</c:v>
                </c:pt>
                <c:pt idx="95">
                  <c:v>-51697.96</c:v>
                </c:pt>
                <c:pt idx="96">
                  <c:v>-51887.67</c:v>
                </c:pt>
                <c:pt idx="97">
                  <c:v>-52282.557678571429</c:v>
                </c:pt>
                <c:pt idx="98">
                  <c:v>-52677.445357142853</c:v>
                </c:pt>
                <c:pt idx="99">
                  <c:v>-53072.333035714284</c:v>
                </c:pt>
                <c:pt idx="100">
                  <c:v>-53467.220714285715</c:v>
                </c:pt>
                <c:pt idx="101">
                  <c:v>-53862.108392857139</c:v>
                </c:pt>
                <c:pt idx="102">
                  <c:v>-54256.99607142857</c:v>
                </c:pt>
                <c:pt idx="103">
                  <c:v>-54651.883750000001</c:v>
                </c:pt>
                <c:pt idx="104">
                  <c:v>-55046.771428571425</c:v>
                </c:pt>
                <c:pt idx="105">
                  <c:v>-55441.659107142856</c:v>
                </c:pt>
                <c:pt idx="106">
                  <c:v>-55836.546785714287</c:v>
                </c:pt>
                <c:pt idx="107">
                  <c:v>-56231.43446428571</c:v>
                </c:pt>
                <c:pt idx="108">
                  <c:v>-56626.322142857141</c:v>
                </c:pt>
                <c:pt idx="109">
                  <c:v>-57021.209821428572</c:v>
                </c:pt>
                <c:pt idx="110">
                  <c:v>-57416.097499999996</c:v>
                </c:pt>
                <c:pt idx="111">
                  <c:v>-57810.985178571427</c:v>
                </c:pt>
                <c:pt idx="112">
                  <c:v>-58205.872857142858</c:v>
                </c:pt>
                <c:pt idx="113">
                  <c:v>-58600.760535714282</c:v>
                </c:pt>
                <c:pt idx="114">
                  <c:v>-58995.648214285713</c:v>
                </c:pt>
                <c:pt idx="115">
                  <c:v>-59390.535892857144</c:v>
                </c:pt>
                <c:pt idx="116">
                  <c:v>-59785.423571428568</c:v>
                </c:pt>
                <c:pt idx="117">
                  <c:v>-60180.311249999999</c:v>
                </c:pt>
                <c:pt idx="118">
                  <c:v>-60575.19892857143</c:v>
                </c:pt>
                <c:pt idx="119">
                  <c:v>-60970.086607142854</c:v>
                </c:pt>
                <c:pt idx="120">
                  <c:v>-61364.974285714285</c:v>
                </c:pt>
                <c:pt idx="121">
                  <c:v>-61759.861964285716</c:v>
                </c:pt>
                <c:pt idx="122">
                  <c:v>-62154.749642857139</c:v>
                </c:pt>
                <c:pt idx="123">
                  <c:v>-62549.63732142857</c:v>
                </c:pt>
                <c:pt idx="124">
                  <c:v>-62944.525000000001</c:v>
                </c:pt>
                <c:pt idx="125">
                  <c:v>-63339.412678571425</c:v>
                </c:pt>
                <c:pt idx="126">
                  <c:v>-63734.300357142856</c:v>
                </c:pt>
                <c:pt idx="127">
                  <c:v>-64129.188035714287</c:v>
                </c:pt>
                <c:pt idx="128">
                  <c:v>-64524.075714285718</c:v>
                </c:pt>
                <c:pt idx="129">
                  <c:v>-64918.963392857142</c:v>
                </c:pt>
                <c:pt idx="130">
                  <c:v>-65313.851071428573</c:v>
                </c:pt>
                <c:pt idx="131">
                  <c:v>-65708.738750000004</c:v>
                </c:pt>
                <c:pt idx="132">
                  <c:v>-66103.626428571428</c:v>
                </c:pt>
                <c:pt idx="133">
                  <c:v>-66498.514107142852</c:v>
                </c:pt>
                <c:pt idx="134">
                  <c:v>-66893.40178571429</c:v>
                </c:pt>
                <c:pt idx="135">
                  <c:v>-67288.289464285714</c:v>
                </c:pt>
                <c:pt idx="136">
                  <c:v>-67683.177142857137</c:v>
                </c:pt>
                <c:pt idx="137">
                  <c:v>-68078.064821428576</c:v>
                </c:pt>
                <c:pt idx="138">
                  <c:v>-68472.952499999999</c:v>
                </c:pt>
                <c:pt idx="139">
                  <c:v>-68867.840178571423</c:v>
                </c:pt>
                <c:pt idx="140">
                  <c:v>-69262.727857142861</c:v>
                </c:pt>
                <c:pt idx="141">
                  <c:v>-69657.615535714285</c:v>
                </c:pt>
                <c:pt idx="142">
                  <c:v>-70052.503214285709</c:v>
                </c:pt>
                <c:pt idx="143">
                  <c:v>-70447.390892857147</c:v>
                </c:pt>
                <c:pt idx="144">
                  <c:v>-70842.278571428571</c:v>
                </c:pt>
                <c:pt idx="145">
                  <c:v>-71237.166249999995</c:v>
                </c:pt>
                <c:pt idx="146">
                  <c:v>-71632.053928571433</c:v>
                </c:pt>
                <c:pt idx="147">
                  <c:v>-72026.941607142857</c:v>
                </c:pt>
                <c:pt idx="148">
                  <c:v>-72421.829285714281</c:v>
                </c:pt>
                <c:pt idx="149">
                  <c:v>-72816.716964285719</c:v>
                </c:pt>
                <c:pt idx="150">
                  <c:v>-73211.604642857143</c:v>
                </c:pt>
                <c:pt idx="151">
                  <c:v>-73606.492321428566</c:v>
                </c:pt>
                <c:pt idx="152">
                  <c:v>-74001.38</c:v>
                </c:pt>
                <c:pt idx="153">
                  <c:v>-74396.267678571428</c:v>
                </c:pt>
                <c:pt idx="154">
                  <c:v>-74791.155357142852</c:v>
                </c:pt>
                <c:pt idx="155">
                  <c:v>-75186.04303571429</c:v>
                </c:pt>
                <c:pt idx="156">
                  <c:v>-75580.930714285714</c:v>
                </c:pt>
                <c:pt idx="157">
                  <c:v>-75975.818392857138</c:v>
                </c:pt>
                <c:pt idx="158">
                  <c:v>-76370.706071428576</c:v>
                </c:pt>
                <c:pt idx="159">
                  <c:v>-76765.59375</c:v>
                </c:pt>
                <c:pt idx="160">
                  <c:v>-77160.481428571424</c:v>
                </c:pt>
                <c:pt idx="161">
                  <c:v>-77555.369107142862</c:v>
                </c:pt>
                <c:pt idx="162">
                  <c:v>-77950.256785714286</c:v>
                </c:pt>
                <c:pt idx="163">
                  <c:v>-78345.144464285724</c:v>
                </c:pt>
                <c:pt idx="164">
                  <c:v>-78740.032142857148</c:v>
                </c:pt>
                <c:pt idx="165">
                  <c:v>-79134.919821428572</c:v>
                </c:pt>
                <c:pt idx="166">
                  <c:v>-79529.807499999995</c:v>
                </c:pt>
                <c:pt idx="167">
                  <c:v>-79924.695178571434</c:v>
                </c:pt>
                <c:pt idx="168">
                  <c:v>-80319.582857142857</c:v>
                </c:pt>
                <c:pt idx="169">
                  <c:v>-80714.470535714296</c:v>
                </c:pt>
                <c:pt idx="170">
                  <c:v>-81109.358214285719</c:v>
                </c:pt>
                <c:pt idx="171">
                  <c:v>-81504.245892857143</c:v>
                </c:pt>
                <c:pt idx="172">
                  <c:v>-81899.133571428567</c:v>
                </c:pt>
                <c:pt idx="173">
                  <c:v>-82294.021250000005</c:v>
                </c:pt>
                <c:pt idx="174">
                  <c:v>-82688.908928571429</c:v>
                </c:pt>
                <c:pt idx="175">
                  <c:v>-83083.796607142867</c:v>
                </c:pt>
                <c:pt idx="176">
                  <c:v>-83478.684285714291</c:v>
                </c:pt>
                <c:pt idx="177">
                  <c:v>-83873.571964285715</c:v>
                </c:pt>
                <c:pt idx="178">
                  <c:v>-84268.459642857139</c:v>
                </c:pt>
                <c:pt idx="179">
                  <c:v>-84663.347321428562</c:v>
                </c:pt>
                <c:pt idx="180">
                  <c:v>-85058.235000000001</c:v>
                </c:pt>
                <c:pt idx="181">
                  <c:v>-85453.122678571439</c:v>
                </c:pt>
                <c:pt idx="182">
                  <c:v>-85848.010357142863</c:v>
                </c:pt>
                <c:pt idx="183">
                  <c:v>-86242.898035714286</c:v>
                </c:pt>
                <c:pt idx="184">
                  <c:v>-86637.78571428571</c:v>
                </c:pt>
                <c:pt idx="185">
                  <c:v>-87032.673392857134</c:v>
                </c:pt>
                <c:pt idx="186">
                  <c:v>-87427.561071428572</c:v>
                </c:pt>
                <c:pt idx="187">
                  <c:v>-87822.44875000001</c:v>
                </c:pt>
                <c:pt idx="188">
                  <c:v>-88217.336428571434</c:v>
                </c:pt>
                <c:pt idx="189">
                  <c:v>-88612.224107142858</c:v>
                </c:pt>
                <c:pt idx="190">
                  <c:v>-89007.111785714282</c:v>
                </c:pt>
                <c:pt idx="191">
                  <c:v>-89401.999464285705</c:v>
                </c:pt>
                <c:pt idx="192">
                  <c:v>-89796.887142857144</c:v>
                </c:pt>
                <c:pt idx="193">
                  <c:v>-90191.774821428582</c:v>
                </c:pt>
                <c:pt idx="194">
                  <c:v>-90586.662500000006</c:v>
                </c:pt>
                <c:pt idx="195">
                  <c:v>-90981.55017857143</c:v>
                </c:pt>
                <c:pt idx="196">
                  <c:v>-91376.437857142853</c:v>
                </c:pt>
                <c:pt idx="197">
                  <c:v>-91771.325535714277</c:v>
                </c:pt>
                <c:pt idx="198">
                  <c:v>-92166.213214285715</c:v>
                </c:pt>
                <c:pt idx="199">
                  <c:v>-92561.100892857154</c:v>
                </c:pt>
                <c:pt idx="200">
                  <c:v>-92955.988571428577</c:v>
                </c:pt>
                <c:pt idx="201">
                  <c:v>-93350.876250000001</c:v>
                </c:pt>
                <c:pt idx="202">
                  <c:v>-93745.763928571425</c:v>
                </c:pt>
                <c:pt idx="203">
                  <c:v>-94140.651607142849</c:v>
                </c:pt>
                <c:pt idx="204">
                  <c:v>-94535.539285714287</c:v>
                </c:pt>
                <c:pt idx="205">
                  <c:v>-94930.426964285725</c:v>
                </c:pt>
                <c:pt idx="206">
                  <c:v>-95325.314642857149</c:v>
                </c:pt>
                <c:pt idx="207">
                  <c:v>-95720.202321428573</c:v>
                </c:pt>
                <c:pt idx="208">
                  <c:v>-96115.09</c:v>
                </c:pt>
                <c:pt idx="209">
                  <c:v>-96509.97767857142</c:v>
                </c:pt>
                <c:pt idx="210">
                  <c:v>-96904.865357142859</c:v>
                </c:pt>
                <c:pt idx="211">
                  <c:v>-97299.753035714297</c:v>
                </c:pt>
                <c:pt idx="212">
                  <c:v>-97694.640714285721</c:v>
                </c:pt>
                <c:pt idx="213">
                  <c:v>-98089.528392857144</c:v>
                </c:pt>
                <c:pt idx="214">
                  <c:v>-98484.416071428568</c:v>
                </c:pt>
                <c:pt idx="215">
                  <c:v>-98879.303749999992</c:v>
                </c:pt>
                <c:pt idx="216">
                  <c:v>-99274.19142857143</c:v>
                </c:pt>
              </c:numCache>
            </c:numRef>
          </c:xVal>
          <c:yVal>
            <c:numRef>
              <c:f>'LFH03'!$F$7:$F$223</c:f>
              <c:numCache>
                <c:formatCode>General</c:formatCode>
                <c:ptCount val="217"/>
                <c:pt idx="0">
                  <c:v>163330.29999999999</c:v>
                </c:pt>
                <c:pt idx="1">
                  <c:v>161998.03791666665</c:v>
                </c:pt>
                <c:pt idx="2">
                  <c:v>160665.77583333332</c:v>
                </c:pt>
                <c:pt idx="3">
                  <c:v>159333.51374999998</c:v>
                </c:pt>
                <c:pt idx="4">
                  <c:v>158001.25166666665</c:v>
                </c:pt>
                <c:pt idx="5">
                  <c:v>156668.98958333331</c:v>
                </c:pt>
                <c:pt idx="6">
                  <c:v>155336.72749999998</c:v>
                </c:pt>
                <c:pt idx="7">
                  <c:v>154004.46541666664</c:v>
                </c:pt>
                <c:pt idx="8">
                  <c:v>152672.20333333331</c:v>
                </c:pt>
                <c:pt idx="9">
                  <c:v>151339.94124999997</c:v>
                </c:pt>
                <c:pt idx="10">
                  <c:v>150007.67916666667</c:v>
                </c:pt>
                <c:pt idx="11">
                  <c:v>148675.41708333333</c:v>
                </c:pt>
                <c:pt idx="12">
                  <c:v>147343.155</c:v>
                </c:pt>
                <c:pt idx="13">
                  <c:v>146010.89291666666</c:v>
                </c:pt>
                <c:pt idx="14">
                  <c:v>144678.63083333333</c:v>
                </c:pt>
                <c:pt idx="15">
                  <c:v>143346.36874999999</c:v>
                </c:pt>
                <c:pt idx="16">
                  <c:v>142014.10666666666</c:v>
                </c:pt>
                <c:pt idx="17">
                  <c:v>140681.84458333332</c:v>
                </c:pt>
                <c:pt idx="18">
                  <c:v>139349.58249999999</c:v>
                </c:pt>
                <c:pt idx="19">
                  <c:v>138017.32041666665</c:v>
                </c:pt>
                <c:pt idx="20">
                  <c:v>136685.05833333332</c:v>
                </c:pt>
                <c:pt idx="21">
                  <c:v>135352.79624999998</c:v>
                </c:pt>
                <c:pt idx="22">
                  <c:v>134020.53416666665</c:v>
                </c:pt>
                <c:pt idx="23">
                  <c:v>132688.27208333332</c:v>
                </c:pt>
                <c:pt idx="24">
                  <c:v>131356.00999999998</c:v>
                </c:pt>
                <c:pt idx="25">
                  <c:v>130023.74791666666</c:v>
                </c:pt>
                <c:pt idx="26">
                  <c:v>128691.48583333332</c:v>
                </c:pt>
                <c:pt idx="27">
                  <c:v>127359.22374999999</c:v>
                </c:pt>
                <c:pt idx="28">
                  <c:v>126026.96166666667</c:v>
                </c:pt>
                <c:pt idx="29">
                  <c:v>124694.69958333333</c:v>
                </c:pt>
                <c:pt idx="30">
                  <c:v>123362.4375</c:v>
                </c:pt>
                <c:pt idx="31">
                  <c:v>122030.17541666667</c:v>
                </c:pt>
                <c:pt idx="32">
                  <c:v>120697.91333333333</c:v>
                </c:pt>
                <c:pt idx="33">
                  <c:v>119365.65125</c:v>
                </c:pt>
                <c:pt idx="34">
                  <c:v>118033.38916666666</c:v>
                </c:pt>
                <c:pt idx="35">
                  <c:v>116701.12708333333</c:v>
                </c:pt>
                <c:pt idx="36">
                  <c:v>115368.86499999999</c:v>
                </c:pt>
                <c:pt idx="37">
                  <c:v>114036.60291666666</c:v>
                </c:pt>
                <c:pt idx="38">
                  <c:v>112704.34083333332</c:v>
                </c:pt>
                <c:pt idx="39">
                  <c:v>111372.07874999999</c:v>
                </c:pt>
                <c:pt idx="40">
                  <c:v>110039.81666666665</c:v>
                </c:pt>
                <c:pt idx="41">
                  <c:v>108707.55458333333</c:v>
                </c:pt>
                <c:pt idx="42">
                  <c:v>107375.2925</c:v>
                </c:pt>
                <c:pt idx="43">
                  <c:v>106043.03041666666</c:v>
                </c:pt>
                <c:pt idx="44">
                  <c:v>104710.76833333333</c:v>
                </c:pt>
                <c:pt idx="45">
                  <c:v>103378.50625000001</c:v>
                </c:pt>
                <c:pt idx="46">
                  <c:v>102046.24416666667</c:v>
                </c:pt>
                <c:pt idx="47">
                  <c:v>100713.98208333334</c:v>
                </c:pt>
                <c:pt idx="48">
                  <c:v>99381.72</c:v>
                </c:pt>
                <c:pt idx="49">
                  <c:v>98049.457916666666</c:v>
                </c:pt>
                <c:pt idx="50">
                  <c:v>96717.195833333331</c:v>
                </c:pt>
                <c:pt idx="51">
                  <c:v>95384.933749999997</c:v>
                </c:pt>
                <c:pt idx="52">
                  <c:v>94052.671666666662</c:v>
                </c:pt>
                <c:pt idx="53">
                  <c:v>92720.409583333327</c:v>
                </c:pt>
                <c:pt idx="54">
                  <c:v>91388.147499999992</c:v>
                </c:pt>
                <c:pt idx="55">
                  <c:v>90055.885416666657</c:v>
                </c:pt>
                <c:pt idx="56">
                  <c:v>88723.623333333337</c:v>
                </c:pt>
                <c:pt idx="57">
                  <c:v>87391.361250000002</c:v>
                </c:pt>
                <c:pt idx="58">
                  <c:v>86059.099166666667</c:v>
                </c:pt>
                <c:pt idx="59">
                  <c:v>84726.837083333332</c:v>
                </c:pt>
                <c:pt idx="60">
                  <c:v>83394.574999999997</c:v>
                </c:pt>
                <c:pt idx="61">
                  <c:v>82062.312916666662</c:v>
                </c:pt>
                <c:pt idx="62">
                  <c:v>80730.050833333327</c:v>
                </c:pt>
                <c:pt idx="63">
                  <c:v>79397.788749999992</c:v>
                </c:pt>
                <c:pt idx="64">
                  <c:v>78065.526666666672</c:v>
                </c:pt>
                <c:pt idx="65">
                  <c:v>76733.264583333337</c:v>
                </c:pt>
                <c:pt idx="66">
                  <c:v>75401.002500000002</c:v>
                </c:pt>
                <c:pt idx="67">
                  <c:v>74068.740416666667</c:v>
                </c:pt>
                <c:pt idx="68">
                  <c:v>72736.478333333333</c:v>
                </c:pt>
                <c:pt idx="69">
                  <c:v>71404.216249999998</c:v>
                </c:pt>
                <c:pt idx="70">
                  <c:v>70071.954166666663</c:v>
                </c:pt>
                <c:pt idx="71">
                  <c:v>68739.692083333328</c:v>
                </c:pt>
                <c:pt idx="72">
                  <c:v>67407.429999999993</c:v>
                </c:pt>
                <c:pt idx="73">
                  <c:v>66075.167916666673</c:v>
                </c:pt>
                <c:pt idx="74">
                  <c:v>64742.905833333338</c:v>
                </c:pt>
                <c:pt idx="75">
                  <c:v>63410.643750000003</c:v>
                </c:pt>
                <c:pt idx="76">
                  <c:v>62078.381666666668</c:v>
                </c:pt>
                <c:pt idx="77">
                  <c:v>60746.119583333333</c:v>
                </c:pt>
                <c:pt idx="78">
                  <c:v>59413.857499999998</c:v>
                </c:pt>
                <c:pt idx="79">
                  <c:v>58081.595416666663</c:v>
                </c:pt>
                <c:pt idx="80">
                  <c:v>56749.333333333328</c:v>
                </c:pt>
                <c:pt idx="81">
                  <c:v>55417.071249999994</c:v>
                </c:pt>
                <c:pt idx="82">
                  <c:v>54084.809166666673</c:v>
                </c:pt>
                <c:pt idx="83">
                  <c:v>52752.547083333338</c:v>
                </c:pt>
                <c:pt idx="84">
                  <c:v>51420.285000000003</c:v>
                </c:pt>
                <c:pt idx="85">
                  <c:v>50088.022916666669</c:v>
                </c:pt>
                <c:pt idx="86">
                  <c:v>48755.760833333334</c:v>
                </c:pt>
                <c:pt idx="87">
                  <c:v>47423.498749999999</c:v>
                </c:pt>
                <c:pt idx="88">
                  <c:v>46091.236666666664</c:v>
                </c:pt>
                <c:pt idx="89">
                  <c:v>44758.974583333329</c:v>
                </c:pt>
                <c:pt idx="90">
                  <c:v>43426.712500000009</c:v>
                </c:pt>
                <c:pt idx="91">
                  <c:v>42094.450416666674</c:v>
                </c:pt>
                <c:pt idx="92">
                  <c:v>40762.188333333339</c:v>
                </c:pt>
                <c:pt idx="93">
                  <c:v>39429.926250000004</c:v>
                </c:pt>
                <c:pt idx="94">
                  <c:v>38097.664166666669</c:v>
                </c:pt>
                <c:pt idx="95">
                  <c:v>36765.402083333334</c:v>
                </c:pt>
                <c:pt idx="96">
                  <c:v>35433.14</c:v>
                </c:pt>
                <c:pt idx="97">
                  <c:v>34450.849285714285</c:v>
                </c:pt>
                <c:pt idx="98">
                  <c:v>33468.55857142857</c:v>
                </c:pt>
                <c:pt idx="99">
                  <c:v>32486.267857142855</c:v>
                </c:pt>
                <c:pt idx="100">
                  <c:v>31503.97714285714</c:v>
                </c:pt>
                <c:pt idx="101">
                  <c:v>30521.686428571429</c:v>
                </c:pt>
                <c:pt idx="102">
                  <c:v>29539.395714285714</c:v>
                </c:pt>
                <c:pt idx="103">
                  <c:v>28557.105</c:v>
                </c:pt>
                <c:pt idx="104">
                  <c:v>27574.814285714285</c:v>
                </c:pt>
                <c:pt idx="105">
                  <c:v>26592.52357142857</c:v>
                </c:pt>
                <c:pt idx="106">
                  <c:v>25610.232857142859</c:v>
                </c:pt>
                <c:pt idx="107">
                  <c:v>24627.942142857144</c:v>
                </c:pt>
                <c:pt idx="108">
                  <c:v>23645.651428571429</c:v>
                </c:pt>
                <c:pt idx="109">
                  <c:v>22663.360714285714</c:v>
                </c:pt>
                <c:pt idx="110">
                  <c:v>21681.07</c:v>
                </c:pt>
                <c:pt idx="111">
                  <c:v>20698.779285714285</c:v>
                </c:pt>
                <c:pt idx="112">
                  <c:v>19716.48857142857</c:v>
                </c:pt>
                <c:pt idx="113">
                  <c:v>18734.197857142855</c:v>
                </c:pt>
                <c:pt idx="114">
                  <c:v>17751.907142857141</c:v>
                </c:pt>
                <c:pt idx="115">
                  <c:v>16769.616428571429</c:v>
                </c:pt>
                <c:pt idx="116">
                  <c:v>15787.325714285715</c:v>
                </c:pt>
                <c:pt idx="117">
                  <c:v>14805.035</c:v>
                </c:pt>
                <c:pt idx="118">
                  <c:v>13822.744285714285</c:v>
                </c:pt>
                <c:pt idx="119">
                  <c:v>12840.45357142857</c:v>
                </c:pt>
                <c:pt idx="120">
                  <c:v>11858.162857142856</c:v>
                </c:pt>
                <c:pt idx="121">
                  <c:v>10875.872142857141</c:v>
                </c:pt>
                <c:pt idx="122">
                  <c:v>9893.5814285714259</c:v>
                </c:pt>
                <c:pt idx="123">
                  <c:v>8911.2907142857148</c:v>
                </c:pt>
                <c:pt idx="124">
                  <c:v>7929</c:v>
                </c:pt>
                <c:pt idx="125">
                  <c:v>6946.7092857142852</c:v>
                </c:pt>
                <c:pt idx="126">
                  <c:v>5964.4185714285704</c:v>
                </c:pt>
                <c:pt idx="127">
                  <c:v>4982.1278571428556</c:v>
                </c:pt>
                <c:pt idx="128">
                  <c:v>3999.8371428571409</c:v>
                </c:pt>
                <c:pt idx="129">
                  <c:v>3017.5464285714261</c:v>
                </c:pt>
                <c:pt idx="130">
                  <c:v>2035.2557142857113</c:v>
                </c:pt>
                <c:pt idx="131">
                  <c:v>1052.9649999999965</c:v>
                </c:pt>
                <c:pt idx="132">
                  <c:v>70.674285714281723</c:v>
                </c:pt>
                <c:pt idx="133">
                  <c:v>-911.61642857143306</c:v>
                </c:pt>
                <c:pt idx="134">
                  <c:v>-1893.9071428571406</c:v>
                </c:pt>
                <c:pt idx="135">
                  <c:v>-2876.1978571428554</c:v>
                </c:pt>
                <c:pt idx="136">
                  <c:v>-3858.4885714285701</c:v>
                </c:pt>
                <c:pt idx="137">
                  <c:v>-4840.7792857142849</c:v>
                </c:pt>
                <c:pt idx="138">
                  <c:v>-5823.07</c:v>
                </c:pt>
                <c:pt idx="139">
                  <c:v>-6805.3607142857145</c:v>
                </c:pt>
                <c:pt idx="140">
                  <c:v>-7787.6514285714293</c:v>
                </c:pt>
                <c:pt idx="141">
                  <c:v>-8769.9421428571441</c:v>
                </c:pt>
                <c:pt idx="142">
                  <c:v>-9752.2328571428588</c:v>
                </c:pt>
                <c:pt idx="143">
                  <c:v>-10734.523571428574</c:v>
                </c:pt>
                <c:pt idx="144">
                  <c:v>-11716.814285714288</c:v>
                </c:pt>
                <c:pt idx="145">
                  <c:v>-12699.105000000003</c:v>
                </c:pt>
                <c:pt idx="146">
                  <c:v>-13681.395714285718</c:v>
                </c:pt>
                <c:pt idx="147">
                  <c:v>-14663.686428571433</c:v>
                </c:pt>
                <c:pt idx="148">
                  <c:v>-15645.977142857148</c:v>
                </c:pt>
                <c:pt idx="149">
                  <c:v>-16628.267857142855</c:v>
                </c:pt>
                <c:pt idx="150">
                  <c:v>-17610.55857142857</c:v>
                </c:pt>
                <c:pt idx="151">
                  <c:v>-18592.849285714285</c:v>
                </c:pt>
                <c:pt idx="152">
                  <c:v>-19575.14</c:v>
                </c:pt>
                <c:pt idx="153">
                  <c:v>-20557.430714285714</c:v>
                </c:pt>
                <c:pt idx="154">
                  <c:v>-21539.721428571429</c:v>
                </c:pt>
                <c:pt idx="155">
                  <c:v>-22522.012142857144</c:v>
                </c:pt>
                <c:pt idx="156">
                  <c:v>-23504.302857142859</c:v>
                </c:pt>
                <c:pt idx="157">
                  <c:v>-24486.593571428573</c:v>
                </c:pt>
                <c:pt idx="158">
                  <c:v>-25468.884285714288</c:v>
                </c:pt>
                <c:pt idx="159">
                  <c:v>-26451.175000000003</c:v>
                </c:pt>
                <c:pt idx="160">
                  <c:v>-27433.465714285718</c:v>
                </c:pt>
                <c:pt idx="161">
                  <c:v>-28415.756428571432</c:v>
                </c:pt>
                <c:pt idx="162">
                  <c:v>-29398.047142857147</c:v>
                </c:pt>
                <c:pt idx="163">
                  <c:v>-30380.337857142862</c:v>
                </c:pt>
                <c:pt idx="164">
                  <c:v>-31362.628571428577</c:v>
                </c:pt>
                <c:pt idx="165">
                  <c:v>-32344.919285714292</c:v>
                </c:pt>
                <c:pt idx="166">
                  <c:v>-33327.210000000006</c:v>
                </c:pt>
                <c:pt idx="167">
                  <c:v>-34309.500714285721</c:v>
                </c:pt>
                <c:pt idx="168">
                  <c:v>-35291.791428571436</c:v>
                </c:pt>
                <c:pt idx="169">
                  <c:v>-36274.082142857151</c:v>
                </c:pt>
                <c:pt idx="170">
                  <c:v>-37256.372857142866</c:v>
                </c:pt>
                <c:pt idx="171">
                  <c:v>-38238.66357142858</c:v>
                </c:pt>
                <c:pt idx="172">
                  <c:v>-39220.954285714281</c:v>
                </c:pt>
                <c:pt idx="173">
                  <c:v>-40203.244999999995</c:v>
                </c:pt>
                <c:pt idx="174">
                  <c:v>-41185.53571428571</c:v>
                </c:pt>
                <c:pt idx="175">
                  <c:v>-42167.826428571425</c:v>
                </c:pt>
                <c:pt idx="176">
                  <c:v>-43150.11714285714</c:v>
                </c:pt>
                <c:pt idx="177">
                  <c:v>-44132.407857142854</c:v>
                </c:pt>
                <c:pt idx="178">
                  <c:v>-45114.698571428569</c:v>
                </c:pt>
                <c:pt idx="179">
                  <c:v>-46096.989285714284</c:v>
                </c:pt>
                <c:pt idx="180">
                  <c:v>-47079.28</c:v>
                </c:pt>
                <c:pt idx="181">
                  <c:v>-48061.570714285714</c:v>
                </c:pt>
                <c:pt idx="182">
                  <c:v>-49043.861428571428</c:v>
                </c:pt>
                <c:pt idx="183">
                  <c:v>-50026.152142857143</c:v>
                </c:pt>
                <c:pt idx="184">
                  <c:v>-51008.442857142858</c:v>
                </c:pt>
                <c:pt idx="185">
                  <c:v>-51990.733571428573</c:v>
                </c:pt>
                <c:pt idx="186">
                  <c:v>-52973.024285714288</c:v>
                </c:pt>
                <c:pt idx="187">
                  <c:v>-53955.315000000002</c:v>
                </c:pt>
                <c:pt idx="188">
                  <c:v>-54937.605714285717</c:v>
                </c:pt>
                <c:pt idx="189">
                  <c:v>-55919.896428571432</c:v>
                </c:pt>
                <c:pt idx="190">
                  <c:v>-56902.187142857147</c:v>
                </c:pt>
                <c:pt idx="191">
                  <c:v>-57884.477857142861</c:v>
                </c:pt>
                <c:pt idx="192">
                  <c:v>-58866.768571428576</c:v>
                </c:pt>
                <c:pt idx="193">
                  <c:v>-59849.059285714291</c:v>
                </c:pt>
                <c:pt idx="194">
                  <c:v>-60831.350000000006</c:v>
                </c:pt>
                <c:pt idx="195">
                  <c:v>-61813.640714285721</c:v>
                </c:pt>
                <c:pt idx="196">
                  <c:v>-62795.931428571435</c:v>
                </c:pt>
                <c:pt idx="197">
                  <c:v>-63778.22214285715</c:v>
                </c:pt>
                <c:pt idx="198">
                  <c:v>-64760.512857142865</c:v>
                </c:pt>
                <c:pt idx="199">
                  <c:v>-65742.80357142858</c:v>
                </c:pt>
                <c:pt idx="200">
                  <c:v>-66725.094285714295</c:v>
                </c:pt>
                <c:pt idx="201">
                  <c:v>-67707.385000000009</c:v>
                </c:pt>
                <c:pt idx="202">
                  <c:v>-68689.67571428571</c:v>
                </c:pt>
                <c:pt idx="203">
                  <c:v>-69671.966428571424</c:v>
                </c:pt>
                <c:pt idx="204">
                  <c:v>-70654.257142857139</c:v>
                </c:pt>
                <c:pt idx="205">
                  <c:v>-71636.547857142854</c:v>
                </c:pt>
                <c:pt idx="206">
                  <c:v>-72618.838571428569</c:v>
                </c:pt>
                <c:pt idx="207">
                  <c:v>-73601.129285714283</c:v>
                </c:pt>
                <c:pt idx="208">
                  <c:v>-74583.42</c:v>
                </c:pt>
                <c:pt idx="209">
                  <c:v>-75565.710714285713</c:v>
                </c:pt>
                <c:pt idx="210">
                  <c:v>-76548.001428571428</c:v>
                </c:pt>
                <c:pt idx="211">
                  <c:v>-77530.292142857143</c:v>
                </c:pt>
                <c:pt idx="212">
                  <c:v>-78512.582857142857</c:v>
                </c:pt>
                <c:pt idx="213">
                  <c:v>-79494.873571428572</c:v>
                </c:pt>
                <c:pt idx="214">
                  <c:v>-80477.164285714287</c:v>
                </c:pt>
                <c:pt idx="215">
                  <c:v>-81459.455000000002</c:v>
                </c:pt>
                <c:pt idx="216">
                  <c:v>-82441.745714285717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40728"/>
        <c:axId val="319737592"/>
      </c:scatterChart>
      <c:valAx>
        <c:axId val="319740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7592"/>
        <c:crosses val="autoZero"/>
        <c:crossBetween val="midCat"/>
      </c:valAx>
      <c:valAx>
        <c:axId val="31973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40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'DEL02'!$F$1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'DEL02'!$E$2:$E$3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-33675.51</c:v>
                </c:pt>
              </c:numCache>
            </c:numRef>
          </c:xVal>
          <c:yVal>
            <c:numRef>
              <c:f>'DEL02'!$F$2:$F$3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'DEL02'!$E$6:$E$222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-122616.8504954955</c:v>
                </c:pt>
                <c:pt idx="2">
                  <c:v>-122214.40099099099</c:v>
                </c:pt>
                <c:pt idx="3">
                  <c:v>-121811.95148648649</c:v>
                </c:pt>
                <c:pt idx="4">
                  <c:v>-121409.50198198199</c:v>
                </c:pt>
                <c:pt idx="5">
                  <c:v>-121007.05247747748</c:v>
                </c:pt>
                <c:pt idx="6">
                  <c:v>-120604.60297297298</c:v>
                </c:pt>
                <c:pt idx="7">
                  <c:v>-120202.15346846847</c:v>
                </c:pt>
                <c:pt idx="8">
                  <c:v>-119799.70396396397</c:v>
                </c:pt>
                <c:pt idx="9">
                  <c:v>-119397.25445945947</c:v>
                </c:pt>
                <c:pt idx="10">
                  <c:v>-118994.80495495496</c:v>
                </c:pt>
                <c:pt idx="11">
                  <c:v>-118592.35545045046</c:v>
                </c:pt>
                <c:pt idx="12">
                  <c:v>-118189.90594594595</c:v>
                </c:pt>
                <c:pt idx="13">
                  <c:v>-117787.45644144145</c:v>
                </c:pt>
                <c:pt idx="14">
                  <c:v>-117385.00693693694</c:v>
                </c:pt>
                <c:pt idx="15">
                  <c:v>-116982.55743243244</c:v>
                </c:pt>
                <c:pt idx="16">
                  <c:v>-116580.10792792794</c:v>
                </c:pt>
                <c:pt idx="17">
                  <c:v>-116177.65842342343</c:v>
                </c:pt>
                <c:pt idx="18">
                  <c:v>-115775.20891891891</c:v>
                </c:pt>
                <c:pt idx="19">
                  <c:v>-115372.75941441441</c:v>
                </c:pt>
                <c:pt idx="20">
                  <c:v>-114970.30990990991</c:v>
                </c:pt>
                <c:pt idx="21">
                  <c:v>-114567.8604054054</c:v>
                </c:pt>
                <c:pt idx="22">
                  <c:v>-114165.4109009009</c:v>
                </c:pt>
                <c:pt idx="23">
                  <c:v>-113762.96139639639</c:v>
                </c:pt>
                <c:pt idx="24">
                  <c:v>-113360.51189189189</c:v>
                </c:pt>
                <c:pt idx="25">
                  <c:v>-112958.06238738738</c:v>
                </c:pt>
                <c:pt idx="26">
                  <c:v>-112555.61288288288</c:v>
                </c:pt>
                <c:pt idx="27">
                  <c:v>-112153.16337837838</c:v>
                </c:pt>
                <c:pt idx="28">
                  <c:v>-111750.71387387387</c:v>
                </c:pt>
                <c:pt idx="29">
                  <c:v>-111348.26436936937</c:v>
                </c:pt>
                <c:pt idx="30">
                  <c:v>-110945.81486486486</c:v>
                </c:pt>
                <c:pt idx="31">
                  <c:v>-110543.36536036036</c:v>
                </c:pt>
                <c:pt idx="32">
                  <c:v>-110140.91585585586</c:v>
                </c:pt>
                <c:pt idx="33">
                  <c:v>-109738.46635135135</c:v>
                </c:pt>
                <c:pt idx="34">
                  <c:v>-109336.01684684685</c:v>
                </c:pt>
                <c:pt idx="35">
                  <c:v>-108933.56734234234</c:v>
                </c:pt>
                <c:pt idx="36">
                  <c:v>-108531.11783783784</c:v>
                </c:pt>
                <c:pt idx="37">
                  <c:v>-108128.66833333333</c:v>
                </c:pt>
                <c:pt idx="38">
                  <c:v>-107726.21882882883</c:v>
                </c:pt>
                <c:pt idx="39">
                  <c:v>-107323.76932432433</c:v>
                </c:pt>
                <c:pt idx="40">
                  <c:v>-106921.31981981982</c:v>
                </c:pt>
                <c:pt idx="41">
                  <c:v>-106518.87031531532</c:v>
                </c:pt>
                <c:pt idx="42">
                  <c:v>-106116.42081081081</c:v>
                </c:pt>
                <c:pt idx="43">
                  <c:v>-105713.97130630631</c:v>
                </c:pt>
                <c:pt idx="44">
                  <c:v>-105311.52180180181</c:v>
                </c:pt>
                <c:pt idx="45">
                  <c:v>-104909.0722972973</c:v>
                </c:pt>
                <c:pt idx="46">
                  <c:v>-104506.6227927928</c:v>
                </c:pt>
                <c:pt idx="47">
                  <c:v>-104104.17328828829</c:v>
                </c:pt>
                <c:pt idx="48">
                  <c:v>-103701.72378378379</c:v>
                </c:pt>
                <c:pt idx="49">
                  <c:v>-103299.27427927929</c:v>
                </c:pt>
                <c:pt idx="50">
                  <c:v>-102896.82477477478</c:v>
                </c:pt>
                <c:pt idx="51">
                  <c:v>-102494.37527027028</c:v>
                </c:pt>
                <c:pt idx="52">
                  <c:v>-102091.92576576577</c:v>
                </c:pt>
                <c:pt idx="53">
                  <c:v>-101689.47626126127</c:v>
                </c:pt>
                <c:pt idx="54">
                  <c:v>-101287.02675675676</c:v>
                </c:pt>
                <c:pt idx="55">
                  <c:v>-100884.57725225226</c:v>
                </c:pt>
                <c:pt idx="56">
                  <c:v>-100482.12774774776</c:v>
                </c:pt>
                <c:pt idx="57">
                  <c:v>-100079.67824324325</c:v>
                </c:pt>
                <c:pt idx="58">
                  <c:v>-99677.228738738748</c:v>
                </c:pt>
                <c:pt idx="59">
                  <c:v>-99274.779234234244</c:v>
                </c:pt>
                <c:pt idx="60">
                  <c:v>-98872.329729729739</c:v>
                </c:pt>
                <c:pt idx="61">
                  <c:v>-98469.880225225235</c:v>
                </c:pt>
                <c:pt idx="62">
                  <c:v>-98067.430720720717</c:v>
                </c:pt>
                <c:pt idx="63">
                  <c:v>-97664.981216216212</c:v>
                </c:pt>
                <c:pt idx="64">
                  <c:v>-97262.531711711708</c:v>
                </c:pt>
                <c:pt idx="65">
                  <c:v>-96860.082207207204</c:v>
                </c:pt>
                <c:pt idx="66">
                  <c:v>-96457.6327027027</c:v>
                </c:pt>
                <c:pt idx="67">
                  <c:v>-96055.183198198196</c:v>
                </c:pt>
                <c:pt idx="68">
                  <c:v>-95652.733693693692</c:v>
                </c:pt>
                <c:pt idx="69">
                  <c:v>-95250.284189189188</c:v>
                </c:pt>
                <c:pt idx="70">
                  <c:v>-94847.834684684683</c:v>
                </c:pt>
                <c:pt idx="71">
                  <c:v>-94445.385180180179</c:v>
                </c:pt>
                <c:pt idx="72">
                  <c:v>-94042.935675675675</c:v>
                </c:pt>
                <c:pt idx="73">
                  <c:v>-93640.486171171171</c:v>
                </c:pt>
                <c:pt idx="74">
                  <c:v>-93238.036666666667</c:v>
                </c:pt>
                <c:pt idx="75">
                  <c:v>-92835.587162162163</c:v>
                </c:pt>
                <c:pt idx="76">
                  <c:v>-92433.137657657659</c:v>
                </c:pt>
                <c:pt idx="77">
                  <c:v>-92030.688153153154</c:v>
                </c:pt>
                <c:pt idx="78">
                  <c:v>-91628.23864864865</c:v>
                </c:pt>
                <c:pt idx="79">
                  <c:v>-91225.789144144146</c:v>
                </c:pt>
                <c:pt idx="80">
                  <c:v>-90823.339639639642</c:v>
                </c:pt>
                <c:pt idx="81">
                  <c:v>-90420.890135135138</c:v>
                </c:pt>
                <c:pt idx="82">
                  <c:v>-90018.440630630634</c:v>
                </c:pt>
                <c:pt idx="83">
                  <c:v>-89615.99112612613</c:v>
                </c:pt>
                <c:pt idx="84">
                  <c:v>-89213.541621621625</c:v>
                </c:pt>
                <c:pt idx="85">
                  <c:v>-88811.092117117121</c:v>
                </c:pt>
                <c:pt idx="86">
                  <c:v>-88408.642612612603</c:v>
                </c:pt>
                <c:pt idx="87">
                  <c:v>-88006.193108108098</c:v>
                </c:pt>
                <c:pt idx="88">
                  <c:v>-87603.743603603594</c:v>
                </c:pt>
                <c:pt idx="89">
                  <c:v>-87201.29409909909</c:v>
                </c:pt>
                <c:pt idx="90">
                  <c:v>-86798.844594594586</c:v>
                </c:pt>
                <c:pt idx="91">
                  <c:v>-86396.395090090082</c:v>
                </c:pt>
                <c:pt idx="92">
                  <c:v>-85993.945585585578</c:v>
                </c:pt>
                <c:pt idx="93">
                  <c:v>-85591.496081081073</c:v>
                </c:pt>
                <c:pt idx="94">
                  <c:v>-85189.046576576569</c:v>
                </c:pt>
                <c:pt idx="95">
                  <c:v>-84786.597072072065</c:v>
                </c:pt>
                <c:pt idx="96">
                  <c:v>-84384.147567567561</c:v>
                </c:pt>
                <c:pt idx="97">
                  <c:v>-83981.698063063057</c:v>
                </c:pt>
                <c:pt idx="98">
                  <c:v>-83579.248558558553</c:v>
                </c:pt>
                <c:pt idx="99">
                  <c:v>-83176.799054054049</c:v>
                </c:pt>
                <c:pt idx="100">
                  <c:v>-82774.349549549544</c:v>
                </c:pt>
                <c:pt idx="101">
                  <c:v>-82371.90004504504</c:v>
                </c:pt>
                <c:pt idx="102">
                  <c:v>-81969.450540540536</c:v>
                </c:pt>
                <c:pt idx="103">
                  <c:v>-81567.001036036032</c:v>
                </c:pt>
                <c:pt idx="104">
                  <c:v>-81164.551531531528</c:v>
                </c:pt>
                <c:pt idx="105">
                  <c:v>-80762.102027027024</c:v>
                </c:pt>
                <c:pt idx="106">
                  <c:v>-80359.65252252252</c:v>
                </c:pt>
                <c:pt idx="107">
                  <c:v>-79957.203018018015</c:v>
                </c:pt>
                <c:pt idx="108">
                  <c:v>-79554.753513513511</c:v>
                </c:pt>
                <c:pt idx="109">
                  <c:v>-79152.304009009007</c:v>
                </c:pt>
                <c:pt idx="110">
                  <c:v>-78749.854504504503</c:v>
                </c:pt>
                <c:pt idx="111">
                  <c:v>-78347.404999999999</c:v>
                </c:pt>
                <c:pt idx="112">
                  <c:v>-77944.955495495495</c:v>
                </c:pt>
                <c:pt idx="113">
                  <c:v>-77542.505990990991</c:v>
                </c:pt>
                <c:pt idx="114">
                  <c:v>-77140.056486486486</c:v>
                </c:pt>
                <c:pt idx="115">
                  <c:v>-76737.606981981982</c:v>
                </c:pt>
                <c:pt idx="116">
                  <c:v>-76335.157477477478</c:v>
                </c:pt>
                <c:pt idx="117">
                  <c:v>-75932.707972972974</c:v>
                </c:pt>
                <c:pt idx="118">
                  <c:v>-75530.25846846847</c:v>
                </c:pt>
                <c:pt idx="119">
                  <c:v>-75127.808963963966</c:v>
                </c:pt>
                <c:pt idx="120">
                  <c:v>-74725.359459459462</c:v>
                </c:pt>
                <c:pt idx="121">
                  <c:v>-74322.909954954957</c:v>
                </c:pt>
                <c:pt idx="122">
                  <c:v>-73920.460450450453</c:v>
                </c:pt>
                <c:pt idx="123">
                  <c:v>-73518.010945945949</c:v>
                </c:pt>
                <c:pt idx="124">
                  <c:v>-73115.561441441445</c:v>
                </c:pt>
                <c:pt idx="125">
                  <c:v>-72713.111936936941</c:v>
                </c:pt>
                <c:pt idx="126">
                  <c:v>-72310.662432432437</c:v>
                </c:pt>
                <c:pt idx="127">
                  <c:v>-71908.212927927932</c:v>
                </c:pt>
                <c:pt idx="128">
                  <c:v>-71505.763423423428</c:v>
                </c:pt>
                <c:pt idx="129">
                  <c:v>-71103.313918918924</c:v>
                </c:pt>
                <c:pt idx="130">
                  <c:v>-70700.86441441442</c:v>
                </c:pt>
                <c:pt idx="131">
                  <c:v>-70298.414909909916</c:v>
                </c:pt>
                <c:pt idx="132">
                  <c:v>-69895.965405405412</c:v>
                </c:pt>
                <c:pt idx="133">
                  <c:v>-69493.515900900908</c:v>
                </c:pt>
                <c:pt idx="134">
                  <c:v>-69091.066396396403</c:v>
                </c:pt>
                <c:pt idx="135">
                  <c:v>-68688.616891891899</c:v>
                </c:pt>
                <c:pt idx="136">
                  <c:v>-68286.167387387395</c:v>
                </c:pt>
                <c:pt idx="137">
                  <c:v>-67883.717882882891</c:v>
                </c:pt>
                <c:pt idx="138">
                  <c:v>-67481.268378378387</c:v>
                </c:pt>
                <c:pt idx="139">
                  <c:v>-67078.818873873883</c:v>
                </c:pt>
                <c:pt idx="140">
                  <c:v>-66676.369369369379</c:v>
                </c:pt>
                <c:pt idx="141">
                  <c:v>-66273.919864864874</c:v>
                </c:pt>
                <c:pt idx="142">
                  <c:v>-65871.47036036037</c:v>
                </c:pt>
                <c:pt idx="143">
                  <c:v>-65469.020855855852</c:v>
                </c:pt>
                <c:pt idx="144">
                  <c:v>-65066.571351351347</c:v>
                </c:pt>
                <c:pt idx="145">
                  <c:v>-64664.121846846843</c:v>
                </c:pt>
                <c:pt idx="146">
                  <c:v>-64261.672342342339</c:v>
                </c:pt>
                <c:pt idx="147">
                  <c:v>-63859.222837837835</c:v>
                </c:pt>
                <c:pt idx="148">
                  <c:v>-63456.773333333331</c:v>
                </c:pt>
                <c:pt idx="149">
                  <c:v>-63054.323828828827</c:v>
                </c:pt>
                <c:pt idx="150">
                  <c:v>-62651.874324324323</c:v>
                </c:pt>
                <c:pt idx="151">
                  <c:v>-62249.424819819818</c:v>
                </c:pt>
                <c:pt idx="152">
                  <c:v>-61846.975315315314</c:v>
                </c:pt>
                <c:pt idx="153">
                  <c:v>-61444.52581081081</c:v>
                </c:pt>
                <c:pt idx="154">
                  <c:v>-61042.076306306306</c:v>
                </c:pt>
                <c:pt idx="155">
                  <c:v>-60639.626801801802</c:v>
                </c:pt>
                <c:pt idx="156">
                  <c:v>-60237.177297297298</c:v>
                </c:pt>
                <c:pt idx="157">
                  <c:v>-59834.727792792793</c:v>
                </c:pt>
                <c:pt idx="158">
                  <c:v>-59432.278288288289</c:v>
                </c:pt>
                <c:pt idx="159">
                  <c:v>-59029.828783783785</c:v>
                </c:pt>
                <c:pt idx="160">
                  <c:v>-58627.379279279281</c:v>
                </c:pt>
                <c:pt idx="161">
                  <c:v>-58224.929774774777</c:v>
                </c:pt>
                <c:pt idx="162">
                  <c:v>-57822.480270270265</c:v>
                </c:pt>
                <c:pt idx="163">
                  <c:v>-57420.030765765769</c:v>
                </c:pt>
                <c:pt idx="164">
                  <c:v>-57017.581261261264</c:v>
                </c:pt>
                <c:pt idx="165">
                  <c:v>-56615.13175675676</c:v>
                </c:pt>
                <c:pt idx="166">
                  <c:v>-56212.682252252256</c:v>
                </c:pt>
                <c:pt idx="167">
                  <c:v>-55810.232747747752</c:v>
                </c:pt>
                <c:pt idx="168">
                  <c:v>-55407.783243243248</c:v>
                </c:pt>
                <c:pt idx="169">
                  <c:v>-55005.333738738744</c:v>
                </c:pt>
                <c:pt idx="170">
                  <c:v>-54602.88423423424</c:v>
                </c:pt>
                <c:pt idx="171">
                  <c:v>-54200.434729729721</c:v>
                </c:pt>
                <c:pt idx="172">
                  <c:v>-53797.985225225217</c:v>
                </c:pt>
                <c:pt idx="173">
                  <c:v>-53395.535720720713</c:v>
                </c:pt>
                <c:pt idx="174">
                  <c:v>-52993.086216216208</c:v>
                </c:pt>
                <c:pt idx="175">
                  <c:v>-52590.636711711704</c:v>
                </c:pt>
                <c:pt idx="176">
                  <c:v>-52188.1872072072</c:v>
                </c:pt>
                <c:pt idx="177">
                  <c:v>-51785.737702702696</c:v>
                </c:pt>
                <c:pt idx="178">
                  <c:v>-51383.288198198192</c:v>
                </c:pt>
                <c:pt idx="179">
                  <c:v>-50980.838693693688</c:v>
                </c:pt>
                <c:pt idx="180">
                  <c:v>-50578.389189189184</c:v>
                </c:pt>
                <c:pt idx="181">
                  <c:v>-50175.939684684679</c:v>
                </c:pt>
                <c:pt idx="182">
                  <c:v>-49773.490180180175</c:v>
                </c:pt>
                <c:pt idx="183">
                  <c:v>-49371.040675675671</c:v>
                </c:pt>
                <c:pt idx="184">
                  <c:v>-48968.591171171167</c:v>
                </c:pt>
                <c:pt idx="185">
                  <c:v>-48566.141666666663</c:v>
                </c:pt>
                <c:pt idx="186">
                  <c:v>-48163.692162162159</c:v>
                </c:pt>
                <c:pt idx="187">
                  <c:v>-47761.242657657654</c:v>
                </c:pt>
                <c:pt idx="188">
                  <c:v>-47358.79315315315</c:v>
                </c:pt>
                <c:pt idx="189">
                  <c:v>-46956.343648648646</c:v>
                </c:pt>
                <c:pt idx="190">
                  <c:v>-46553.894144144142</c:v>
                </c:pt>
                <c:pt idx="191">
                  <c:v>-46151.444639639638</c:v>
                </c:pt>
                <c:pt idx="192">
                  <c:v>-45748.995135135134</c:v>
                </c:pt>
                <c:pt idx="193">
                  <c:v>-45346.54563063063</c:v>
                </c:pt>
                <c:pt idx="194">
                  <c:v>-44944.096126126125</c:v>
                </c:pt>
                <c:pt idx="195">
                  <c:v>-44541.646621621621</c:v>
                </c:pt>
                <c:pt idx="196">
                  <c:v>-44139.197117117117</c:v>
                </c:pt>
                <c:pt idx="197">
                  <c:v>-43736.747612612613</c:v>
                </c:pt>
                <c:pt idx="198">
                  <c:v>-43334.298108108109</c:v>
                </c:pt>
                <c:pt idx="199">
                  <c:v>-42931.848603603605</c:v>
                </c:pt>
                <c:pt idx="200">
                  <c:v>-42529.399099099101</c:v>
                </c:pt>
                <c:pt idx="201">
                  <c:v>-42126.949594594596</c:v>
                </c:pt>
                <c:pt idx="202">
                  <c:v>-41724.500090090092</c:v>
                </c:pt>
                <c:pt idx="203">
                  <c:v>-41322.050585585588</c:v>
                </c:pt>
                <c:pt idx="204">
                  <c:v>-40919.601081081084</c:v>
                </c:pt>
                <c:pt idx="205">
                  <c:v>-40517.15157657658</c:v>
                </c:pt>
                <c:pt idx="206">
                  <c:v>-40114.702072072076</c:v>
                </c:pt>
                <c:pt idx="207">
                  <c:v>-39712.252567567572</c:v>
                </c:pt>
                <c:pt idx="208">
                  <c:v>-39309.803063063067</c:v>
                </c:pt>
                <c:pt idx="209">
                  <c:v>-38907.353558558549</c:v>
                </c:pt>
                <c:pt idx="210">
                  <c:v>-38504.904054054045</c:v>
                </c:pt>
                <c:pt idx="211">
                  <c:v>-38102.45454954954</c:v>
                </c:pt>
                <c:pt idx="212">
                  <c:v>-37700.005045045036</c:v>
                </c:pt>
                <c:pt idx="213">
                  <c:v>-37297.555540540532</c:v>
                </c:pt>
                <c:pt idx="214">
                  <c:v>-36895.106036036028</c:v>
                </c:pt>
                <c:pt idx="215">
                  <c:v>-36492.656531531524</c:v>
                </c:pt>
                <c:pt idx="216">
                  <c:v>-36090.20702702702</c:v>
                </c:pt>
              </c:numCache>
            </c:numRef>
          </c:xVal>
          <c:yVal>
            <c:numRef>
              <c:f>'DEL02'!$F$6:$F$222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-71610.180900900901</c:v>
                </c:pt>
                <c:pt idx="2">
                  <c:v>-70547.101801801793</c:v>
                </c:pt>
                <c:pt idx="3">
                  <c:v>-69484.022702702699</c:v>
                </c:pt>
                <c:pt idx="4">
                  <c:v>-68420.943603603606</c:v>
                </c:pt>
                <c:pt idx="5">
                  <c:v>-67357.864504504498</c:v>
                </c:pt>
                <c:pt idx="6">
                  <c:v>-66294.785405405404</c:v>
                </c:pt>
                <c:pt idx="7">
                  <c:v>-65231.706306306303</c:v>
                </c:pt>
                <c:pt idx="8">
                  <c:v>-64168.627207207202</c:v>
                </c:pt>
                <c:pt idx="9">
                  <c:v>-63105.548108108102</c:v>
                </c:pt>
                <c:pt idx="10">
                  <c:v>-62042.469009009001</c:v>
                </c:pt>
                <c:pt idx="11">
                  <c:v>-60979.389909909907</c:v>
                </c:pt>
                <c:pt idx="12">
                  <c:v>-59916.310810810806</c:v>
                </c:pt>
                <c:pt idx="13">
                  <c:v>-58853.231711711705</c:v>
                </c:pt>
                <c:pt idx="14">
                  <c:v>-57790.152612612612</c:v>
                </c:pt>
                <c:pt idx="15">
                  <c:v>-56727.073513513511</c:v>
                </c:pt>
                <c:pt idx="16">
                  <c:v>-55663.99441441441</c:v>
                </c:pt>
                <c:pt idx="17">
                  <c:v>-54600.915315315309</c:v>
                </c:pt>
                <c:pt idx="18">
                  <c:v>-53537.836216216208</c:v>
                </c:pt>
                <c:pt idx="19">
                  <c:v>-52474.757117117115</c:v>
                </c:pt>
                <c:pt idx="20">
                  <c:v>-51411.678018018014</c:v>
                </c:pt>
                <c:pt idx="21">
                  <c:v>-50348.598918918913</c:v>
                </c:pt>
                <c:pt idx="22">
                  <c:v>-49285.51981981982</c:v>
                </c:pt>
                <c:pt idx="23">
                  <c:v>-48222.440720720711</c:v>
                </c:pt>
                <c:pt idx="24">
                  <c:v>-47159.361621621618</c:v>
                </c:pt>
                <c:pt idx="25">
                  <c:v>-46096.282522522517</c:v>
                </c:pt>
                <c:pt idx="26">
                  <c:v>-45033.203423423416</c:v>
                </c:pt>
                <c:pt idx="27">
                  <c:v>-43970.124324324323</c:v>
                </c:pt>
                <c:pt idx="28">
                  <c:v>-42907.045225225222</c:v>
                </c:pt>
                <c:pt idx="29">
                  <c:v>-41843.966126126121</c:v>
                </c:pt>
                <c:pt idx="30">
                  <c:v>-40780.887027027027</c:v>
                </c:pt>
                <c:pt idx="31">
                  <c:v>-39717.807927927926</c:v>
                </c:pt>
                <c:pt idx="32">
                  <c:v>-38654.728828828825</c:v>
                </c:pt>
                <c:pt idx="33">
                  <c:v>-37591.649729729725</c:v>
                </c:pt>
                <c:pt idx="34">
                  <c:v>-36528.570630630624</c:v>
                </c:pt>
                <c:pt idx="35">
                  <c:v>-35465.491531531523</c:v>
                </c:pt>
                <c:pt idx="36">
                  <c:v>-34402.412432432429</c:v>
                </c:pt>
                <c:pt idx="37">
                  <c:v>-33339.333333333328</c:v>
                </c:pt>
                <c:pt idx="38">
                  <c:v>-32276.254234234228</c:v>
                </c:pt>
                <c:pt idx="39">
                  <c:v>-31213.175135135127</c:v>
                </c:pt>
                <c:pt idx="40">
                  <c:v>-30150.096036036033</c:v>
                </c:pt>
                <c:pt idx="41">
                  <c:v>-29087.016936936932</c:v>
                </c:pt>
                <c:pt idx="42">
                  <c:v>-28023.937837837831</c:v>
                </c:pt>
                <c:pt idx="43">
                  <c:v>-26960.858738738731</c:v>
                </c:pt>
                <c:pt idx="44">
                  <c:v>-25897.779639639637</c:v>
                </c:pt>
                <c:pt idx="45">
                  <c:v>-24834.700540540536</c:v>
                </c:pt>
                <c:pt idx="46">
                  <c:v>-23771.621441441435</c:v>
                </c:pt>
                <c:pt idx="47">
                  <c:v>-22708.542342342334</c:v>
                </c:pt>
                <c:pt idx="48">
                  <c:v>-21645.463243243241</c:v>
                </c:pt>
                <c:pt idx="49">
                  <c:v>-20582.38414414414</c:v>
                </c:pt>
                <c:pt idx="50">
                  <c:v>-19519.305045045039</c:v>
                </c:pt>
                <c:pt idx="51">
                  <c:v>-18456.225945945938</c:v>
                </c:pt>
                <c:pt idx="52">
                  <c:v>-17393.146846846845</c:v>
                </c:pt>
                <c:pt idx="53">
                  <c:v>-16330.067747747744</c:v>
                </c:pt>
                <c:pt idx="54">
                  <c:v>-15266.988648648643</c:v>
                </c:pt>
                <c:pt idx="55">
                  <c:v>-14203.909549549542</c:v>
                </c:pt>
                <c:pt idx="56">
                  <c:v>-13140.830450450449</c:v>
                </c:pt>
                <c:pt idx="57">
                  <c:v>-12077.751351351348</c:v>
                </c:pt>
                <c:pt idx="58">
                  <c:v>-11014.672252252247</c:v>
                </c:pt>
                <c:pt idx="59">
                  <c:v>-9951.593153153146</c:v>
                </c:pt>
                <c:pt idx="60">
                  <c:v>-8888.5140540540524</c:v>
                </c:pt>
                <c:pt idx="61">
                  <c:v>-7825.4349549549515</c:v>
                </c:pt>
                <c:pt idx="62">
                  <c:v>-6762.355855855858</c:v>
                </c:pt>
                <c:pt idx="63">
                  <c:v>-5699.2767567567498</c:v>
                </c:pt>
                <c:pt idx="64">
                  <c:v>-4636.1976576576562</c:v>
                </c:pt>
                <c:pt idx="65">
                  <c:v>-3573.1185585585481</c:v>
                </c:pt>
                <c:pt idx="66">
                  <c:v>-2510.0394594594545</c:v>
                </c:pt>
                <c:pt idx="67">
                  <c:v>-1446.9603603603609</c:v>
                </c:pt>
                <c:pt idx="68">
                  <c:v>-383.8812612612528</c:v>
                </c:pt>
                <c:pt idx="69">
                  <c:v>679.19783783784078</c:v>
                </c:pt>
                <c:pt idx="70">
                  <c:v>1742.2769369369489</c:v>
                </c:pt>
                <c:pt idx="71">
                  <c:v>2805.3560360360425</c:v>
                </c:pt>
                <c:pt idx="72">
                  <c:v>3868.4351351351361</c:v>
                </c:pt>
                <c:pt idx="73">
                  <c:v>4931.5142342342442</c:v>
                </c:pt>
                <c:pt idx="74">
                  <c:v>5994.5933333333378</c:v>
                </c:pt>
                <c:pt idx="75">
                  <c:v>7057.6724324324314</c:v>
                </c:pt>
                <c:pt idx="76">
                  <c:v>8120.7515315315395</c:v>
                </c:pt>
                <c:pt idx="77">
                  <c:v>9183.8306306306331</c:v>
                </c:pt>
                <c:pt idx="78">
                  <c:v>10246.909729729741</c:v>
                </c:pt>
                <c:pt idx="79">
                  <c:v>11309.988828828835</c:v>
                </c:pt>
                <c:pt idx="80">
                  <c:v>12373.067927927928</c:v>
                </c:pt>
                <c:pt idx="81">
                  <c:v>13436.147027027037</c:v>
                </c:pt>
                <c:pt idx="82">
                  <c:v>14499.22612612613</c:v>
                </c:pt>
                <c:pt idx="83">
                  <c:v>15562.305225225224</c:v>
                </c:pt>
                <c:pt idx="84">
                  <c:v>16625.384324324332</c:v>
                </c:pt>
                <c:pt idx="85">
                  <c:v>17688.463423423425</c:v>
                </c:pt>
                <c:pt idx="86">
                  <c:v>18751.542522522534</c:v>
                </c:pt>
                <c:pt idx="87">
                  <c:v>19814.621621621627</c:v>
                </c:pt>
                <c:pt idx="88">
                  <c:v>20877.700720720721</c:v>
                </c:pt>
                <c:pt idx="89">
                  <c:v>21940.779819819829</c:v>
                </c:pt>
                <c:pt idx="90">
                  <c:v>23003.858918918922</c:v>
                </c:pt>
                <c:pt idx="91">
                  <c:v>24066.938018018016</c:v>
                </c:pt>
                <c:pt idx="92">
                  <c:v>25130.017117117124</c:v>
                </c:pt>
                <c:pt idx="93">
                  <c:v>26193.096216216218</c:v>
                </c:pt>
                <c:pt idx="94">
                  <c:v>27256.175315315326</c:v>
                </c:pt>
                <c:pt idx="95">
                  <c:v>28319.254414414419</c:v>
                </c:pt>
                <c:pt idx="96">
                  <c:v>29382.333513513513</c:v>
                </c:pt>
                <c:pt idx="97">
                  <c:v>30445.412612612621</c:v>
                </c:pt>
                <c:pt idx="98">
                  <c:v>31508.491711711715</c:v>
                </c:pt>
                <c:pt idx="99">
                  <c:v>32571.570810810823</c:v>
                </c:pt>
                <c:pt idx="100">
                  <c:v>33634.649909909916</c:v>
                </c:pt>
                <c:pt idx="101">
                  <c:v>34697.72900900901</c:v>
                </c:pt>
                <c:pt idx="102">
                  <c:v>35760.808108108118</c:v>
                </c:pt>
                <c:pt idx="103">
                  <c:v>36823.887207207212</c:v>
                </c:pt>
                <c:pt idx="104">
                  <c:v>37886.966306306305</c:v>
                </c:pt>
                <c:pt idx="105">
                  <c:v>38950.045405405413</c:v>
                </c:pt>
                <c:pt idx="106">
                  <c:v>40013.124504504507</c:v>
                </c:pt>
                <c:pt idx="107">
                  <c:v>41076.203603603615</c:v>
                </c:pt>
                <c:pt idx="108">
                  <c:v>42139.282702702709</c:v>
                </c:pt>
                <c:pt idx="109">
                  <c:v>43202.361801801802</c:v>
                </c:pt>
                <c:pt idx="110">
                  <c:v>44265.44090090091</c:v>
                </c:pt>
                <c:pt idx="111">
                  <c:v>45328.520000000004</c:v>
                </c:pt>
                <c:pt idx="112">
                  <c:v>46391.599099099098</c:v>
                </c:pt>
                <c:pt idx="113">
                  <c:v>47454.678198198206</c:v>
                </c:pt>
                <c:pt idx="114">
                  <c:v>48517.757297297299</c:v>
                </c:pt>
                <c:pt idx="115">
                  <c:v>49580.836396396408</c:v>
                </c:pt>
                <c:pt idx="116">
                  <c:v>50643.915495495501</c:v>
                </c:pt>
                <c:pt idx="117">
                  <c:v>51706.994594594595</c:v>
                </c:pt>
                <c:pt idx="118">
                  <c:v>52770.073693693703</c:v>
                </c:pt>
                <c:pt idx="119">
                  <c:v>53833.152792792796</c:v>
                </c:pt>
                <c:pt idx="120">
                  <c:v>54896.23189189189</c:v>
                </c:pt>
                <c:pt idx="121">
                  <c:v>55959.310990990998</c:v>
                </c:pt>
                <c:pt idx="122">
                  <c:v>57022.390090090092</c:v>
                </c:pt>
                <c:pt idx="123">
                  <c:v>58085.4691891892</c:v>
                </c:pt>
                <c:pt idx="124">
                  <c:v>59148.548288288279</c:v>
                </c:pt>
                <c:pt idx="125">
                  <c:v>60211.627387387402</c:v>
                </c:pt>
                <c:pt idx="126">
                  <c:v>61274.706486486495</c:v>
                </c:pt>
                <c:pt idx="127">
                  <c:v>62337.785585585589</c:v>
                </c:pt>
                <c:pt idx="128">
                  <c:v>63400.864684684682</c:v>
                </c:pt>
                <c:pt idx="129">
                  <c:v>64463.943783783776</c:v>
                </c:pt>
                <c:pt idx="130">
                  <c:v>65527.022882882899</c:v>
                </c:pt>
                <c:pt idx="131">
                  <c:v>66590.101981981992</c:v>
                </c:pt>
                <c:pt idx="132">
                  <c:v>67653.181081081086</c:v>
                </c:pt>
                <c:pt idx="133">
                  <c:v>68716.260180180179</c:v>
                </c:pt>
                <c:pt idx="134">
                  <c:v>69779.339279279273</c:v>
                </c:pt>
                <c:pt idx="135">
                  <c:v>70842.418378378396</c:v>
                </c:pt>
                <c:pt idx="136">
                  <c:v>71905.497477477489</c:v>
                </c:pt>
                <c:pt idx="137">
                  <c:v>72968.576576576583</c:v>
                </c:pt>
                <c:pt idx="138">
                  <c:v>74031.655675675676</c:v>
                </c:pt>
                <c:pt idx="139">
                  <c:v>75094.73477477477</c:v>
                </c:pt>
                <c:pt idx="140">
                  <c:v>76157.813873873893</c:v>
                </c:pt>
                <c:pt idx="141">
                  <c:v>77220.892972972986</c:v>
                </c:pt>
                <c:pt idx="142">
                  <c:v>78283.97207207208</c:v>
                </c:pt>
                <c:pt idx="143">
                  <c:v>79347.051171171173</c:v>
                </c:pt>
                <c:pt idx="144">
                  <c:v>80410.130270270267</c:v>
                </c:pt>
                <c:pt idx="145">
                  <c:v>81473.209369369361</c:v>
                </c:pt>
                <c:pt idx="146">
                  <c:v>82536.288468468483</c:v>
                </c:pt>
                <c:pt idx="147">
                  <c:v>83599.367567567577</c:v>
                </c:pt>
                <c:pt idx="148">
                  <c:v>84662.44666666667</c:v>
                </c:pt>
                <c:pt idx="149">
                  <c:v>85725.525765765764</c:v>
                </c:pt>
                <c:pt idx="150">
                  <c:v>86788.604864864858</c:v>
                </c:pt>
                <c:pt idx="151">
                  <c:v>87851.68396396398</c:v>
                </c:pt>
                <c:pt idx="152">
                  <c:v>88914.763063063074</c:v>
                </c:pt>
                <c:pt idx="153">
                  <c:v>89977.842162162167</c:v>
                </c:pt>
                <c:pt idx="154">
                  <c:v>91040.921261261261</c:v>
                </c:pt>
                <c:pt idx="155">
                  <c:v>92104.000360360355</c:v>
                </c:pt>
                <c:pt idx="156">
                  <c:v>93167.079459459477</c:v>
                </c:pt>
                <c:pt idx="157">
                  <c:v>94230.158558558571</c:v>
                </c:pt>
                <c:pt idx="158">
                  <c:v>95293.237657657664</c:v>
                </c:pt>
                <c:pt idx="159">
                  <c:v>96356.316756756758</c:v>
                </c:pt>
                <c:pt idx="160">
                  <c:v>97419.395855855852</c:v>
                </c:pt>
                <c:pt idx="161">
                  <c:v>98482.474954954974</c:v>
                </c:pt>
                <c:pt idx="162">
                  <c:v>99545.554054054068</c:v>
                </c:pt>
                <c:pt idx="163">
                  <c:v>100608.63315315316</c:v>
                </c:pt>
                <c:pt idx="164">
                  <c:v>101671.71225225225</c:v>
                </c:pt>
                <c:pt idx="165">
                  <c:v>102734.79135135135</c:v>
                </c:pt>
                <c:pt idx="166">
                  <c:v>103797.87045045044</c:v>
                </c:pt>
                <c:pt idx="167">
                  <c:v>104860.94954954956</c:v>
                </c:pt>
                <c:pt idx="168">
                  <c:v>105924.02864864866</c:v>
                </c:pt>
                <c:pt idx="169">
                  <c:v>106987.10774774775</c:v>
                </c:pt>
                <c:pt idx="170">
                  <c:v>108050.18684684685</c:v>
                </c:pt>
                <c:pt idx="171">
                  <c:v>109113.26594594594</c:v>
                </c:pt>
                <c:pt idx="172">
                  <c:v>110176.34504504506</c:v>
                </c:pt>
                <c:pt idx="173">
                  <c:v>111239.42414414416</c:v>
                </c:pt>
                <c:pt idx="174">
                  <c:v>112302.50324324325</c:v>
                </c:pt>
                <c:pt idx="175">
                  <c:v>113365.58234234234</c:v>
                </c:pt>
                <c:pt idx="176">
                  <c:v>114428.66144144144</c:v>
                </c:pt>
                <c:pt idx="177">
                  <c:v>115491.74054054056</c:v>
                </c:pt>
                <c:pt idx="178">
                  <c:v>116554.81963963965</c:v>
                </c:pt>
                <c:pt idx="179">
                  <c:v>117617.89873873875</c:v>
                </c:pt>
                <c:pt idx="180">
                  <c:v>118680.97783783784</c:v>
                </c:pt>
                <c:pt idx="181">
                  <c:v>119744.05693693693</c:v>
                </c:pt>
                <c:pt idx="182">
                  <c:v>120807.13603603603</c:v>
                </c:pt>
                <c:pt idx="183">
                  <c:v>121870.21513513515</c:v>
                </c:pt>
                <c:pt idx="184">
                  <c:v>122933.29423423424</c:v>
                </c:pt>
                <c:pt idx="185">
                  <c:v>123996.37333333334</c:v>
                </c:pt>
                <c:pt idx="186">
                  <c:v>125059.45243243243</c:v>
                </c:pt>
                <c:pt idx="187">
                  <c:v>126122.53153153152</c:v>
                </c:pt>
                <c:pt idx="188">
                  <c:v>127185.61063063065</c:v>
                </c:pt>
                <c:pt idx="189">
                  <c:v>128248.68972972974</c:v>
                </c:pt>
                <c:pt idx="190">
                  <c:v>129311.76882882883</c:v>
                </c:pt>
                <c:pt idx="191">
                  <c:v>130374.84792792793</c:v>
                </c:pt>
                <c:pt idx="192">
                  <c:v>131437.92702702701</c:v>
                </c:pt>
                <c:pt idx="193">
                  <c:v>132501.00612612616</c:v>
                </c:pt>
                <c:pt idx="194">
                  <c:v>133564.08522522525</c:v>
                </c:pt>
                <c:pt idx="195">
                  <c:v>134627.16432432435</c:v>
                </c:pt>
                <c:pt idx="196">
                  <c:v>135690.24342342344</c:v>
                </c:pt>
                <c:pt idx="197">
                  <c:v>136753.32252252253</c:v>
                </c:pt>
                <c:pt idx="198">
                  <c:v>137816.40162162163</c:v>
                </c:pt>
                <c:pt idx="199">
                  <c:v>138879.48072072072</c:v>
                </c:pt>
                <c:pt idx="200">
                  <c:v>139942.55981981981</c:v>
                </c:pt>
                <c:pt idx="201">
                  <c:v>141005.63891891891</c:v>
                </c:pt>
                <c:pt idx="202">
                  <c:v>142068.718018018</c:v>
                </c:pt>
                <c:pt idx="203">
                  <c:v>143131.79711711709</c:v>
                </c:pt>
                <c:pt idx="204">
                  <c:v>144194.87621621625</c:v>
                </c:pt>
                <c:pt idx="205">
                  <c:v>145257.95531531534</c:v>
                </c:pt>
                <c:pt idx="206">
                  <c:v>146321.03441441443</c:v>
                </c:pt>
                <c:pt idx="207">
                  <c:v>147384.11351351353</c:v>
                </c:pt>
                <c:pt idx="208">
                  <c:v>148447.19261261262</c:v>
                </c:pt>
                <c:pt idx="209">
                  <c:v>149510.27171171171</c:v>
                </c:pt>
                <c:pt idx="210">
                  <c:v>150573.35081081081</c:v>
                </c:pt>
                <c:pt idx="211">
                  <c:v>151636.4299099099</c:v>
                </c:pt>
                <c:pt idx="212">
                  <c:v>152699.50900900899</c:v>
                </c:pt>
                <c:pt idx="213">
                  <c:v>153762.58810810809</c:v>
                </c:pt>
                <c:pt idx="214">
                  <c:v>154825.66720720724</c:v>
                </c:pt>
                <c:pt idx="215">
                  <c:v>155888.74630630633</c:v>
                </c:pt>
                <c:pt idx="216">
                  <c:v>156951.82540540543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39160"/>
        <c:axId val="319736416"/>
      </c:scatterChart>
      <c:valAx>
        <c:axId val="319739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6416"/>
        <c:crosses val="autoZero"/>
        <c:crossBetween val="midCat"/>
      </c:valAx>
      <c:valAx>
        <c:axId val="31973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9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'DEL03'!$F$1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'DEL03'!$E$2:$E$3</c:f>
              <c:numCache>
                <c:formatCode>General</c:formatCode>
                <c:ptCount val="2"/>
                <c:pt idx="0">
                  <c:v>7603.2349999999997</c:v>
                </c:pt>
                <c:pt idx="1">
                  <c:v>147130</c:v>
                </c:pt>
              </c:numCache>
            </c:numRef>
          </c:xVal>
          <c:yVal>
            <c:numRef>
              <c:f>'DEL03'!$F$2:$F$3</c:f>
              <c:numCache>
                <c:formatCode>General</c:formatCode>
                <c:ptCount val="2"/>
                <c:pt idx="0">
                  <c:v>-72965.16</c:v>
                </c:pt>
                <c:pt idx="1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'DEL03'!$E$6:$E$222</c:f>
              <c:numCache>
                <c:formatCode>General</c:formatCode>
                <c:ptCount val="217"/>
                <c:pt idx="0">
                  <c:v>7603.2349999999997</c:v>
                </c:pt>
                <c:pt idx="1">
                  <c:v>8307.9156313131316</c:v>
                </c:pt>
                <c:pt idx="2">
                  <c:v>9012.5962626262626</c:v>
                </c:pt>
                <c:pt idx="3">
                  <c:v>9717.2768939393936</c:v>
                </c:pt>
                <c:pt idx="4">
                  <c:v>10421.957525252525</c:v>
                </c:pt>
                <c:pt idx="5">
                  <c:v>11126.638156565657</c:v>
                </c:pt>
                <c:pt idx="6">
                  <c:v>11831.318787878788</c:v>
                </c:pt>
                <c:pt idx="7">
                  <c:v>12535.99941919192</c:v>
                </c:pt>
                <c:pt idx="8">
                  <c:v>13240.680050505052</c:v>
                </c:pt>
                <c:pt idx="9">
                  <c:v>13945.360681818183</c:v>
                </c:pt>
                <c:pt idx="10">
                  <c:v>14650.041313131314</c:v>
                </c:pt>
                <c:pt idx="11">
                  <c:v>15354.721944444445</c:v>
                </c:pt>
                <c:pt idx="12">
                  <c:v>16059.402575757576</c:v>
                </c:pt>
                <c:pt idx="13">
                  <c:v>16764.083207070707</c:v>
                </c:pt>
                <c:pt idx="14">
                  <c:v>17468.763838383838</c:v>
                </c:pt>
                <c:pt idx="15">
                  <c:v>18173.444469696973</c:v>
                </c:pt>
                <c:pt idx="16">
                  <c:v>18878.125101010104</c:v>
                </c:pt>
                <c:pt idx="17">
                  <c:v>19582.805732323235</c:v>
                </c:pt>
                <c:pt idx="18">
                  <c:v>20287.486363636366</c:v>
                </c:pt>
                <c:pt idx="19">
                  <c:v>20992.166994949497</c:v>
                </c:pt>
                <c:pt idx="20">
                  <c:v>21696.847626262628</c:v>
                </c:pt>
                <c:pt idx="21">
                  <c:v>22401.528257575759</c:v>
                </c:pt>
                <c:pt idx="22">
                  <c:v>23106.20888888889</c:v>
                </c:pt>
                <c:pt idx="23">
                  <c:v>23810.889520202021</c:v>
                </c:pt>
                <c:pt idx="24">
                  <c:v>24515.570151515156</c:v>
                </c:pt>
                <c:pt idx="25">
                  <c:v>25220.250782828287</c:v>
                </c:pt>
                <c:pt idx="26">
                  <c:v>25924.931414141418</c:v>
                </c:pt>
                <c:pt idx="27">
                  <c:v>26629.612045454549</c:v>
                </c:pt>
                <c:pt idx="28">
                  <c:v>27334.29267676768</c:v>
                </c:pt>
                <c:pt idx="29">
                  <c:v>28038.973308080811</c:v>
                </c:pt>
                <c:pt idx="30">
                  <c:v>28743.653939393946</c:v>
                </c:pt>
                <c:pt idx="31">
                  <c:v>29448.334570707077</c:v>
                </c:pt>
                <c:pt idx="32">
                  <c:v>30153.015202020208</c:v>
                </c:pt>
                <c:pt idx="33">
                  <c:v>30857.695833333339</c:v>
                </c:pt>
                <c:pt idx="34">
                  <c:v>31562.37646464647</c:v>
                </c:pt>
                <c:pt idx="35">
                  <c:v>32267.057095959601</c:v>
                </c:pt>
                <c:pt idx="36">
                  <c:v>32971.737727272732</c:v>
                </c:pt>
                <c:pt idx="37">
                  <c:v>33676.418358585863</c:v>
                </c:pt>
                <c:pt idx="38">
                  <c:v>34381.098989898994</c:v>
                </c:pt>
                <c:pt idx="39">
                  <c:v>35085.779621212125</c:v>
                </c:pt>
                <c:pt idx="40">
                  <c:v>35790.460252525256</c:v>
                </c:pt>
                <c:pt idx="41">
                  <c:v>36495.140883838387</c:v>
                </c:pt>
                <c:pt idx="42">
                  <c:v>37199.821515151518</c:v>
                </c:pt>
                <c:pt idx="43">
                  <c:v>37904.502146464649</c:v>
                </c:pt>
                <c:pt idx="44">
                  <c:v>38609.18277777778</c:v>
                </c:pt>
                <c:pt idx="45">
                  <c:v>39313.863409090911</c:v>
                </c:pt>
                <c:pt idx="46">
                  <c:v>40018.544040404042</c:v>
                </c:pt>
                <c:pt idx="47">
                  <c:v>40723.22467171718</c:v>
                </c:pt>
                <c:pt idx="48">
                  <c:v>41427.905303030311</c:v>
                </c:pt>
                <c:pt idx="49">
                  <c:v>42132.585934343442</c:v>
                </c:pt>
                <c:pt idx="50">
                  <c:v>42837.266565656573</c:v>
                </c:pt>
                <c:pt idx="51">
                  <c:v>43541.947196969704</c:v>
                </c:pt>
                <c:pt idx="52">
                  <c:v>44246.627828282835</c:v>
                </c:pt>
                <c:pt idx="53">
                  <c:v>44951.308459595966</c:v>
                </c:pt>
                <c:pt idx="54">
                  <c:v>45655.989090909097</c:v>
                </c:pt>
                <c:pt idx="55">
                  <c:v>46360.669722222228</c:v>
                </c:pt>
                <c:pt idx="56">
                  <c:v>47065.350353535359</c:v>
                </c:pt>
                <c:pt idx="57">
                  <c:v>47770.03098484849</c:v>
                </c:pt>
                <c:pt idx="58">
                  <c:v>48474.711616161621</c:v>
                </c:pt>
                <c:pt idx="59">
                  <c:v>49179.392247474752</c:v>
                </c:pt>
                <c:pt idx="60">
                  <c:v>49884.072878787891</c:v>
                </c:pt>
                <c:pt idx="61">
                  <c:v>50588.753510101022</c:v>
                </c:pt>
                <c:pt idx="62">
                  <c:v>51293.434141414153</c:v>
                </c:pt>
                <c:pt idx="63">
                  <c:v>51998.114772727284</c:v>
                </c:pt>
                <c:pt idx="64">
                  <c:v>52702.795404040415</c:v>
                </c:pt>
                <c:pt idx="65">
                  <c:v>53407.476035353546</c:v>
                </c:pt>
                <c:pt idx="66">
                  <c:v>54112.156666666677</c:v>
                </c:pt>
                <c:pt idx="67">
                  <c:v>54816.837297979808</c:v>
                </c:pt>
                <c:pt idx="68">
                  <c:v>55521.517929292939</c:v>
                </c:pt>
                <c:pt idx="69">
                  <c:v>56226.19856060607</c:v>
                </c:pt>
                <c:pt idx="70">
                  <c:v>56930.879191919201</c:v>
                </c:pt>
                <c:pt idx="71">
                  <c:v>57635.559823232332</c:v>
                </c:pt>
                <c:pt idx="72">
                  <c:v>58340.240454545463</c:v>
                </c:pt>
                <c:pt idx="73">
                  <c:v>59044.921085858594</c:v>
                </c:pt>
                <c:pt idx="74">
                  <c:v>59749.601717171725</c:v>
                </c:pt>
                <c:pt idx="75">
                  <c:v>60454.282348484856</c:v>
                </c:pt>
                <c:pt idx="76">
                  <c:v>61158.962979797987</c:v>
                </c:pt>
                <c:pt idx="77">
                  <c:v>61863.643611111125</c:v>
                </c:pt>
                <c:pt idx="78">
                  <c:v>62568.324242424256</c:v>
                </c:pt>
                <c:pt idx="79">
                  <c:v>63273.004873737387</c:v>
                </c:pt>
                <c:pt idx="80">
                  <c:v>63977.685505050518</c:v>
                </c:pt>
                <c:pt idx="81">
                  <c:v>64682.366136363649</c:v>
                </c:pt>
                <c:pt idx="82">
                  <c:v>65387.04676767678</c:v>
                </c:pt>
                <c:pt idx="83">
                  <c:v>66091.727398989911</c:v>
                </c:pt>
                <c:pt idx="84">
                  <c:v>66796.408030303035</c:v>
                </c:pt>
                <c:pt idx="85">
                  <c:v>67501.088661616173</c:v>
                </c:pt>
                <c:pt idx="86">
                  <c:v>68205.769292929297</c:v>
                </c:pt>
                <c:pt idx="87">
                  <c:v>68910.449924242435</c:v>
                </c:pt>
                <c:pt idx="88">
                  <c:v>69615.130555555559</c:v>
                </c:pt>
                <c:pt idx="89">
                  <c:v>70319.811186868697</c:v>
                </c:pt>
                <c:pt idx="90">
                  <c:v>71024.491818181821</c:v>
                </c:pt>
                <c:pt idx="91">
                  <c:v>71729.172449494959</c:v>
                </c:pt>
                <c:pt idx="92">
                  <c:v>72433.853080808083</c:v>
                </c:pt>
                <c:pt idx="93">
                  <c:v>73138.533712121221</c:v>
                </c:pt>
                <c:pt idx="94">
                  <c:v>73843.21434343436</c:v>
                </c:pt>
                <c:pt idx="95">
                  <c:v>74547.894974747484</c:v>
                </c:pt>
                <c:pt idx="96">
                  <c:v>75252.575606060622</c:v>
                </c:pt>
                <c:pt idx="97">
                  <c:v>75957.256237373746</c:v>
                </c:pt>
                <c:pt idx="98">
                  <c:v>76661.936868686884</c:v>
                </c:pt>
                <c:pt idx="99">
                  <c:v>77366.617500000008</c:v>
                </c:pt>
                <c:pt idx="100">
                  <c:v>78071.298131313146</c:v>
                </c:pt>
                <c:pt idx="101">
                  <c:v>78775.97876262627</c:v>
                </c:pt>
                <c:pt idx="102">
                  <c:v>79480.659393939408</c:v>
                </c:pt>
                <c:pt idx="103">
                  <c:v>80185.340025252546</c:v>
                </c:pt>
                <c:pt idx="104">
                  <c:v>80890.02065656567</c:v>
                </c:pt>
                <c:pt idx="105">
                  <c:v>81594.701287878808</c:v>
                </c:pt>
                <c:pt idx="106">
                  <c:v>82299.381919191932</c:v>
                </c:pt>
                <c:pt idx="107">
                  <c:v>83004.06255050507</c:v>
                </c:pt>
                <c:pt idx="108">
                  <c:v>83708.743181818194</c:v>
                </c:pt>
                <c:pt idx="109">
                  <c:v>84413.423813131332</c:v>
                </c:pt>
                <c:pt idx="110">
                  <c:v>85118.104444444456</c:v>
                </c:pt>
                <c:pt idx="111">
                  <c:v>85822.785075757594</c:v>
                </c:pt>
                <c:pt idx="112">
                  <c:v>86527.465707070718</c:v>
                </c:pt>
                <c:pt idx="113">
                  <c:v>87232.146338383856</c:v>
                </c:pt>
                <c:pt idx="114">
                  <c:v>87936.82696969698</c:v>
                </c:pt>
                <c:pt idx="115">
                  <c:v>88641.507601010118</c:v>
                </c:pt>
                <c:pt idx="116">
                  <c:v>89346.188232323242</c:v>
                </c:pt>
                <c:pt idx="117">
                  <c:v>90050.86886363638</c:v>
                </c:pt>
                <c:pt idx="118">
                  <c:v>90755.549494949504</c:v>
                </c:pt>
                <c:pt idx="119">
                  <c:v>91460.230126262642</c:v>
                </c:pt>
                <c:pt idx="120">
                  <c:v>92164.910757575781</c:v>
                </c:pt>
                <c:pt idx="121">
                  <c:v>92869.591388888904</c:v>
                </c:pt>
                <c:pt idx="122">
                  <c:v>93574.272020202043</c:v>
                </c:pt>
                <c:pt idx="123">
                  <c:v>94278.952651515167</c:v>
                </c:pt>
                <c:pt idx="124">
                  <c:v>94983.633282828305</c:v>
                </c:pt>
                <c:pt idx="125">
                  <c:v>95688.313914141429</c:v>
                </c:pt>
                <c:pt idx="126">
                  <c:v>96392.994545454567</c:v>
                </c:pt>
                <c:pt idx="127">
                  <c:v>97097.675176767691</c:v>
                </c:pt>
                <c:pt idx="128">
                  <c:v>97802.355808080829</c:v>
                </c:pt>
                <c:pt idx="129">
                  <c:v>98507.036439393953</c:v>
                </c:pt>
                <c:pt idx="130">
                  <c:v>99211.717070707091</c:v>
                </c:pt>
                <c:pt idx="131">
                  <c:v>99916.397702020215</c:v>
                </c:pt>
                <c:pt idx="132">
                  <c:v>100621.07833333335</c:v>
                </c:pt>
                <c:pt idx="133">
                  <c:v>101325.75896464648</c:v>
                </c:pt>
                <c:pt idx="134">
                  <c:v>102030.43959595961</c:v>
                </c:pt>
                <c:pt idx="135">
                  <c:v>102735.12022727274</c:v>
                </c:pt>
                <c:pt idx="136">
                  <c:v>103439.80085858588</c:v>
                </c:pt>
                <c:pt idx="137">
                  <c:v>104144.48148989902</c:v>
                </c:pt>
                <c:pt idx="138">
                  <c:v>104849.16212121214</c:v>
                </c:pt>
                <c:pt idx="139">
                  <c:v>105553.84275252528</c:v>
                </c:pt>
                <c:pt idx="140">
                  <c:v>106258.5233838384</c:v>
                </c:pt>
                <c:pt idx="141">
                  <c:v>106963.20401515154</c:v>
                </c:pt>
                <c:pt idx="142">
                  <c:v>107667.88464646466</c:v>
                </c:pt>
                <c:pt idx="143">
                  <c:v>108372.5652777778</c:v>
                </c:pt>
                <c:pt idx="144">
                  <c:v>109077.24590909093</c:v>
                </c:pt>
                <c:pt idx="145">
                  <c:v>109781.92654040406</c:v>
                </c:pt>
                <c:pt idx="146">
                  <c:v>110486.60717171719</c:v>
                </c:pt>
                <c:pt idx="147">
                  <c:v>111191.28780303033</c:v>
                </c:pt>
                <c:pt idx="148">
                  <c:v>111895.96843434345</c:v>
                </c:pt>
                <c:pt idx="149">
                  <c:v>112600.64906565659</c:v>
                </c:pt>
                <c:pt idx="150">
                  <c:v>113305.32969696971</c:v>
                </c:pt>
                <c:pt idx="151">
                  <c:v>114010.01032828285</c:v>
                </c:pt>
                <c:pt idx="152">
                  <c:v>114714.69095959597</c:v>
                </c:pt>
                <c:pt idx="153">
                  <c:v>115419.37159090911</c:v>
                </c:pt>
                <c:pt idx="154">
                  <c:v>116124.05222222225</c:v>
                </c:pt>
                <c:pt idx="155">
                  <c:v>116828.73285353537</c:v>
                </c:pt>
                <c:pt idx="156">
                  <c:v>117533.41348484851</c:v>
                </c:pt>
                <c:pt idx="157">
                  <c:v>118238.09411616164</c:v>
                </c:pt>
                <c:pt idx="158">
                  <c:v>118942.77474747477</c:v>
                </c:pt>
                <c:pt idx="159">
                  <c:v>119647.4553787879</c:v>
                </c:pt>
                <c:pt idx="160">
                  <c:v>120352.13601010104</c:v>
                </c:pt>
                <c:pt idx="161">
                  <c:v>121056.81664141416</c:v>
                </c:pt>
                <c:pt idx="162">
                  <c:v>121761.4972727273</c:v>
                </c:pt>
                <c:pt idx="163">
                  <c:v>122466.17790404042</c:v>
                </c:pt>
                <c:pt idx="164">
                  <c:v>123170.85853535356</c:v>
                </c:pt>
                <c:pt idx="165">
                  <c:v>123875.53916666668</c:v>
                </c:pt>
                <c:pt idx="166">
                  <c:v>124580.21979797982</c:v>
                </c:pt>
                <c:pt idx="167">
                  <c:v>125284.90042929295</c:v>
                </c:pt>
                <c:pt idx="168">
                  <c:v>125989.58106060608</c:v>
                </c:pt>
                <c:pt idx="169">
                  <c:v>126694.26169191921</c:v>
                </c:pt>
                <c:pt idx="170">
                  <c:v>127398.94232323235</c:v>
                </c:pt>
                <c:pt idx="171">
                  <c:v>128103.62295454548</c:v>
                </c:pt>
                <c:pt idx="172">
                  <c:v>128808.30358585861</c:v>
                </c:pt>
                <c:pt idx="173">
                  <c:v>129512.98421717175</c:v>
                </c:pt>
                <c:pt idx="174">
                  <c:v>130217.66484848487</c:v>
                </c:pt>
                <c:pt idx="175">
                  <c:v>130922.34547979801</c:v>
                </c:pt>
                <c:pt idx="176">
                  <c:v>131627.02611111113</c:v>
                </c:pt>
                <c:pt idx="177">
                  <c:v>132331.70674242426</c:v>
                </c:pt>
                <c:pt idx="178">
                  <c:v>133036.38737373738</c:v>
                </c:pt>
                <c:pt idx="179">
                  <c:v>133741.06800505053</c:v>
                </c:pt>
                <c:pt idx="180">
                  <c:v>134445.74863636366</c:v>
                </c:pt>
                <c:pt idx="181">
                  <c:v>135150.42926767678</c:v>
                </c:pt>
                <c:pt idx="182">
                  <c:v>135855.1098989899</c:v>
                </c:pt>
                <c:pt idx="183">
                  <c:v>136559.79053030306</c:v>
                </c:pt>
                <c:pt idx="184">
                  <c:v>137264.47116161618</c:v>
                </c:pt>
                <c:pt idx="185">
                  <c:v>137969.1517929293</c:v>
                </c:pt>
                <c:pt idx="186">
                  <c:v>138673.83242424243</c:v>
                </c:pt>
                <c:pt idx="187">
                  <c:v>139378.51305555555</c:v>
                </c:pt>
                <c:pt idx="188">
                  <c:v>140083.1936868687</c:v>
                </c:pt>
                <c:pt idx="189">
                  <c:v>140787.87431818183</c:v>
                </c:pt>
                <c:pt idx="190">
                  <c:v>141492.55494949495</c:v>
                </c:pt>
                <c:pt idx="191">
                  <c:v>142197.2355808081</c:v>
                </c:pt>
                <c:pt idx="192">
                  <c:v>142901.91621212123</c:v>
                </c:pt>
                <c:pt idx="193">
                  <c:v>143606.59684343435</c:v>
                </c:pt>
                <c:pt idx="194">
                  <c:v>144311.27747474748</c:v>
                </c:pt>
                <c:pt idx="195">
                  <c:v>145015.95810606063</c:v>
                </c:pt>
                <c:pt idx="196">
                  <c:v>145720.63873737375</c:v>
                </c:pt>
                <c:pt idx="197">
                  <c:v>146425.31936868688</c:v>
                </c:pt>
                <c:pt idx="198">
                  <c:v>147130</c:v>
                </c:pt>
              </c:numCache>
            </c:numRef>
          </c:xVal>
          <c:yVal>
            <c:numRef>
              <c:f>'DEL03'!$F$6:$F$222</c:f>
              <c:numCache>
                <c:formatCode>General</c:formatCode>
                <c:ptCount val="217"/>
                <c:pt idx="0">
                  <c:v>-72965.16</c:v>
                </c:pt>
                <c:pt idx="1">
                  <c:v>-72420.720959595958</c:v>
                </c:pt>
                <c:pt idx="2">
                  <c:v>-71876.281919191926</c:v>
                </c:pt>
                <c:pt idx="3">
                  <c:v>-71331.84287878788</c:v>
                </c:pt>
                <c:pt idx="4">
                  <c:v>-70787.403838383849</c:v>
                </c:pt>
                <c:pt idx="5">
                  <c:v>-70242.964797979803</c:v>
                </c:pt>
                <c:pt idx="6">
                  <c:v>-69698.525757575757</c:v>
                </c:pt>
                <c:pt idx="7">
                  <c:v>-69154.086717171725</c:v>
                </c:pt>
                <c:pt idx="8">
                  <c:v>-68609.64767676768</c:v>
                </c:pt>
                <c:pt idx="9">
                  <c:v>-68065.208636363634</c:v>
                </c:pt>
                <c:pt idx="10">
                  <c:v>-67520.769595959602</c:v>
                </c:pt>
                <c:pt idx="11">
                  <c:v>-66976.330555555556</c:v>
                </c:pt>
                <c:pt idx="12">
                  <c:v>-66431.891515151525</c:v>
                </c:pt>
                <c:pt idx="13">
                  <c:v>-65887.452474747479</c:v>
                </c:pt>
                <c:pt idx="14">
                  <c:v>-65343.01343434344</c:v>
                </c:pt>
                <c:pt idx="15">
                  <c:v>-64798.574393939401</c:v>
                </c:pt>
                <c:pt idx="16">
                  <c:v>-64254.135353535356</c:v>
                </c:pt>
                <c:pt idx="17">
                  <c:v>-63709.696313131317</c:v>
                </c:pt>
                <c:pt idx="18">
                  <c:v>-63165.257272727278</c:v>
                </c:pt>
                <c:pt idx="19">
                  <c:v>-62620.818232323232</c:v>
                </c:pt>
                <c:pt idx="20">
                  <c:v>-62076.379191919201</c:v>
                </c:pt>
                <c:pt idx="21">
                  <c:v>-61531.940151515155</c:v>
                </c:pt>
                <c:pt idx="22">
                  <c:v>-60987.501111111116</c:v>
                </c:pt>
                <c:pt idx="23">
                  <c:v>-60443.062070707078</c:v>
                </c:pt>
                <c:pt idx="24">
                  <c:v>-59898.623030303032</c:v>
                </c:pt>
                <c:pt idx="25">
                  <c:v>-59354.183989898993</c:v>
                </c:pt>
                <c:pt idx="26">
                  <c:v>-58809.744949494954</c:v>
                </c:pt>
                <c:pt idx="27">
                  <c:v>-58265.305909090916</c:v>
                </c:pt>
                <c:pt idx="28">
                  <c:v>-57720.866868686877</c:v>
                </c:pt>
                <c:pt idx="29">
                  <c:v>-57176.427828282831</c:v>
                </c:pt>
                <c:pt idx="30">
                  <c:v>-56631.988787878792</c:v>
                </c:pt>
                <c:pt idx="31">
                  <c:v>-56087.549747474754</c:v>
                </c:pt>
                <c:pt idx="32">
                  <c:v>-55543.110707070708</c:v>
                </c:pt>
                <c:pt idx="33">
                  <c:v>-54998.671666666676</c:v>
                </c:pt>
                <c:pt idx="34">
                  <c:v>-54454.23262626263</c:v>
                </c:pt>
                <c:pt idx="35">
                  <c:v>-53909.793585858592</c:v>
                </c:pt>
                <c:pt idx="36">
                  <c:v>-53365.354545454553</c:v>
                </c:pt>
                <c:pt idx="37">
                  <c:v>-52820.915505050507</c:v>
                </c:pt>
                <c:pt idx="38">
                  <c:v>-52276.476464646468</c:v>
                </c:pt>
                <c:pt idx="39">
                  <c:v>-51732.03742424243</c:v>
                </c:pt>
                <c:pt idx="40">
                  <c:v>-51187.598383838391</c:v>
                </c:pt>
                <c:pt idx="41">
                  <c:v>-50643.159343434352</c:v>
                </c:pt>
                <c:pt idx="42">
                  <c:v>-50098.720303030306</c:v>
                </c:pt>
                <c:pt idx="43">
                  <c:v>-49554.281262626268</c:v>
                </c:pt>
                <c:pt idx="44">
                  <c:v>-49009.842222222229</c:v>
                </c:pt>
                <c:pt idx="45">
                  <c:v>-48465.403181818183</c:v>
                </c:pt>
                <c:pt idx="46">
                  <c:v>-47920.964141414152</c:v>
                </c:pt>
                <c:pt idx="47">
                  <c:v>-47376.525101010106</c:v>
                </c:pt>
                <c:pt idx="48">
                  <c:v>-46832.086060606067</c:v>
                </c:pt>
                <c:pt idx="49">
                  <c:v>-46287.647020202028</c:v>
                </c:pt>
                <c:pt idx="50">
                  <c:v>-45743.207979797982</c:v>
                </c:pt>
                <c:pt idx="51">
                  <c:v>-45198.768939393944</c:v>
                </c:pt>
                <c:pt idx="52">
                  <c:v>-44654.329898989905</c:v>
                </c:pt>
                <c:pt idx="53">
                  <c:v>-44109.890858585866</c:v>
                </c:pt>
                <c:pt idx="54">
                  <c:v>-43565.451818181828</c:v>
                </c:pt>
                <c:pt idx="55">
                  <c:v>-43021.012777777782</c:v>
                </c:pt>
                <c:pt idx="56">
                  <c:v>-42476.573737373743</c:v>
                </c:pt>
                <c:pt idx="57">
                  <c:v>-41932.134696969704</c:v>
                </c:pt>
                <c:pt idx="58">
                  <c:v>-41387.695656565658</c:v>
                </c:pt>
                <c:pt idx="59">
                  <c:v>-40843.256616161627</c:v>
                </c:pt>
                <c:pt idx="60">
                  <c:v>-40298.817575757581</c:v>
                </c:pt>
                <c:pt idx="61">
                  <c:v>-39754.378535353542</c:v>
                </c:pt>
                <c:pt idx="62">
                  <c:v>-39209.939494949504</c:v>
                </c:pt>
                <c:pt idx="63">
                  <c:v>-38665.500454545458</c:v>
                </c:pt>
                <c:pt idx="64">
                  <c:v>-38121.061414141419</c:v>
                </c:pt>
                <c:pt idx="65">
                  <c:v>-37576.62237373738</c:v>
                </c:pt>
                <c:pt idx="66">
                  <c:v>-37032.183333333342</c:v>
                </c:pt>
                <c:pt idx="67">
                  <c:v>-36487.744292929303</c:v>
                </c:pt>
                <c:pt idx="68">
                  <c:v>-35943.305252525257</c:v>
                </c:pt>
                <c:pt idx="69">
                  <c:v>-35398.866212121218</c:v>
                </c:pt>
                <c:pt idx="70">
                  <c:v>-34854.42717171718</c:v>
                </c:pt>
                <c:pt idx="71">
                  <c:v>-34309.988131313141</c:v>
                </c:pt>
                <c:pt idx="72">
                  <c:v>-33765.549090909095</c:v>
                </c:pt>
                <c:pt idx="73">
                  <c:v>-33221.110050505056</c:v>
                </c:pt>
                <c:pt idx="74">
                  <c:v>-32676.671010101018</c:v>
                </c:pt>
                <c:pt idx="75">
                  <c:v>-32132.231969696979</c:v>
                </c:pt>
                <c:pt idx="76">
                  <c:v>-31587.792929292933</c:v>
                </c:pt>
                <c:pt idx="77">
                  <c:v>-31043.353888888894</c:v>
                </c:pt>
                <c:pt idx="78">
                  <c:v>-30498.914848484856</c:v>
                </c:pt>
                <c:pt idx="79">
                  <c:v>-29954.475808080817</c:v>
                </c:pt>
                <c:pt idx="80">
                  <c:v>-29410.036767676778</c:v>
                </c:pt>
                <c:pt idx="81">
                  <c:v>-28865.597727272732</c:v>
                </c:pt>
                <c:pt idx="82">
                  <c:v>-28321.158686868694</c:v>
                </c:pt>
                <c:pt idx="83">
                  <c:v>-27776.719646464655</c:v>
                </c:pt>
                <c:pt idx="84">
                  <c:v>-27232.280606060616</c:v>
                </c:pt>
                <c:pt idx="85">
                  <c:v>-26687.84156565657</c:v>
                </c:pt>
                <c:pt idx="86">
                  <c:v>-26143.402525252532</c:v>
                </c:pt>
                <c:pt idx="87">
                  <c:v>-25598.963484848493</c:v>
                </c:pt>
                <c:pt idx="88">
                  <c:v>-25054.524444444454</c:v>
                </c:pt>
                <c:pt idx="89">
                  <c:v>-24510.085404040408</c:v>
                </c:pt>
                <c:pt idx="90">
                  <c:v>-23965.64636363637</c:v>
                </c:pt>
                <c:pt idx="91">
                  <c:v>-23421.207323232331</c:v>
                </c:pt>
                <c:pt idx="92">
                  <c:v>-22876.768282828292</c:v>
                </c:pt>
                <c:pt idx="93">
                  <c:v>-22332.329242424254</c:v>
                </c:pt>
                <c:pt idx="94">
                  <c:v>-21787.890202020208</c:v>
                </c:pt>
                <c:pt idx="95">
                  <c:v>-21243.451161616169</c:v>
                </c:pt>
                <c:pt idx="96">
                  <c:v>-20699.01212121213</c:v>
                </c:pt>
                <c:pt idx="97">
                  <c:v>-20154.573080808092</c:v>
                </c:pt>
                <c:pt idx="98">
                  <c:v>-19610.134040404046</c:v>
                </c:pt>
                <c:pt idx="99">
                  <c:v>-19065.695000000007</c:v>
                </c:pt>
                <c:pt idx="100">
                  <c:v>-18521.255959595968</c:v>
                </c:pt>
                <c:pt idx="101">
                  <c:v>-17976.81691919193</c:v>
                </c:pt>
                <c:pt idx="102">
                  <c:v>-17432.377878787884</c:v>
                </c:pt>
                <c:pt idx="103">
                  <c:v>-16887.938838383845</c:v>
                </c:pt>
                <c:pt idx="104">
                  <c:v>-16343.499797979806</c:v>
                </c:pt>
                <c:pt idx="105">
                  <c:v>-15799.060757575768</c:v>
                </c:pt>
                <c:pt idx="106">
                  <c:v>-15254.621717171729</c:v>
                </c:pt>
                <c:pt idx="107">
                  <c:v>-14710.182676767683</c:v>
                </c:pt>
                <c:pt idx="108">
                  <c:v>-14165.743636363644</c:v>
                </c:pt>
                <c:pt idx="109">
                  <c:v>-13621.304595959606</c:v>
                </c:pt>
                <c:pt idx="110">
                  <c:v>-13076.865555555567</c:v>
                </c:pt>
                <c:pt idx="111">
                  <c:v>-12532.426515151521</c:v>
                </c:pt>
                <c:pt idx="112">
                  <c:v>-11987.987474747482</c:v>
                </c:pt>
                <c:pt idx="113">
                  <c:v>-11443.548434343444</c:v>
                </c:pt>
                <c:pt idx="114">
                  <c:v>-10899.109393939405</c:v>
                </c:pt>
                <c:pt idx="115">
                  <c:v>-10354.670353535359</c:v>
                </c:pt>
                <c:pt idx="116">
                  <c:v>-9810.2313131313203</c:v>
                </c:pt>
                <c:pt idx="117">
                  <c:v>-9265.7922727272817</c:v>
                </c:pt>
                <c:pt idx="118">
                  <c:v>-8721.353232323243</c:v>
                </c:pt>
                <c:pt idx="119">
                  <c:v>-8176.9141919192043</c:v>
                </c:pt>
                <c:pt idx="120">
                  <c:v>-7632.4751515151584</c:v>
                </c:pt>
                <c:pt idx="121">
                  <c:v>-7088.036111111127</c:v>
                </c:pt>
                <c:pt idx="122">
                  <c:v>-6543.597070707081</c:v>
                </c:pt>
                <c:pt idx="123">
                  <c:v>-5999.158030303035</c:v>
                </c:pt>
                <c:pt idx="124">
                  <c:v>-5454.7189898990036</c:v>
                </c:pt>
                <c:pt idx="125">
                  <c:v>-4910.2799494949577</c:v>
                </c:pt>
                <c:pt idx="126">
                  <c:v>-4365.8409090909117</c:v>
                </c:pt>
                <c:pt idx="127">
                  <c:v>-3821.4018686868803</c:v>
                </c:pt>
                <c:pt idx="128">
                  <c:v>-3276.9628282828344</c:v>
                </c:pt>
                <c:pt idx="129">
                  <c:v>-2732.523787878803</c:v>
                </c:pt>
                <c:pt idx="130">
                  <c:v>-2188.084747474757</c:v>
                </c:pt>
                <c:pt idx="131">
                  <c:v>-1643.6457070707111</c:v>
                </c:pt>
                <c:pt idx="132">
                  <c:v>-1099.2066666666797</c:v>
                </c:pt>
                <c:pt idx="133">
                  <c:v>-554.76762626263371</c:v>
                </c:pt>
                <c:pt idx="134">
                  <c:v>-10.32858585860231</c:v>
                </c:pt>
                <c:pt idx="135">
                  <c:v>534.11045454544364</c:v>
                </c:pt>
                <c:pt idx="136">
                  <c:v>1078.5494949494896</c:v>
                </c:pt>
                <c:pt idx="137">
                  <c:v>1622.988535353521</c:v>
                </c:pt>
                <c:pt idx="138">
                  <c:v>2167.427575757567</c:v>
                </c:pt>
                <c:pt idx="139">
                  <c:v>2711.8666161616129</c:v>
                </c:pt>
                <c:pt idx="140">
                  <c:v>3256.3056565656443</c:v>
                </c:pt>
                <c:pt idx="141">
                  <c:v>3800.7446969696903</c:v>
                </c:pt>
                <c:pt idx="142">
                  <c:v>4345.1837373737217</c:v>
                </c:pt>
                <c:pt idx="143">
                  <c:v>4889.6227777777676</c:v>
                </c:pt>
                <c:pt idx="144">
                  <c:v>5434.0618181818136</c:v>
                </c:pt>
                <c:pt idx="145">
                  <c:v>5978.500858585845</c:v>
                </c:pt>
                <c:pt idx="146">
                  <c:v>6522.9398989898909</c:v>
                </c:pt>
                <c:pt idx="147">
                  <c:v>7067.3789393939223</c:v>
                </c:pt>
                <c:pt idx="148">
                  <c:v>7611.8179797979683</c:v>
                </c:pt>
                <c:pt idx="149">
                  <c:v>8156.2570202020142</c:v>
                </c:pt>
                <c:pt idx="150">
                  <c:v>8700.6960606060456</c:v>
                </c:pt>
                <c:pt idx="151">
                  <c:v>9245.1351010100916</c:v>
                </c:pt>
                <c:pt idx="152">
                  <c:v>9789.5741414141376</c:v>
                </c:pt>
                <c:pt idx="153">
                  <c:v>10334.013181818169</c:v>
                </c:pt>
                <c:pt idx="154">
                  <c:v>10878.452222222215</c:v>
                </c:pt>
                <c:pt idx="155">
                  <c:v>11422.891262626246</c:v>
                </c:pt>
                <c:pt idx="156">
                  <c:v>11967.330303030292</c:v>
                </c:pt>
                <c:pt idx="157">
                  <c:v>12511.769343434338</c:v>
                </c:pt>
                <c:pt idx="158">
                  <c:v>13056.20838383837</c:v>
                </c:pt>
                <c:pt idx="159">
                  <c:v>13600.647424242416</c:v>
                </c:pt>
                <c:pt idx="160">
                  <c:v>14145.086464646447</c:v>
                </c:pt>
                <c:pt idx="161">
                  <c:v>14689.525505050493</c:v>
                </c:pt>
                <c:pt idx="162">
                  <c:v>15233.964545454539</c:v>
                </c:pt>
                <c:pt idx="163">
                  <c:v>15778.40358585857</c:v>
                </c:pt>
                <c:pt idx="164">
                  <c:v>16322.842626262616</c:v>
                </c:pt>
                <c:pt idx="165">
                  <c:v>16867.281666666662</c:v>
                </c:pt>
                <c:pt idx="166">
                  <c:v>17411.720707070694</c:v>
                </c:pt>
                <c:pt idx="167">
                  <c:v>17956.15974747474</c:v>
                </c:pt>
                <c:pt idx="168">
                  <c:v>18500.598787878771</c:v>
                </c:pt>
                <c:pt idx="169">
                  <c:v>19045.037828282817</c:v>
                </c:pt>
                <c:pt idx="170">
                  <c:v>19589.476868686863</c:v>
                </c:pt>
                <c:pt idx="171">
                  <c:v>20133.915909090894</c:v>
                </c:pt>
                <c:pt idx="172">
                  <c:v>20678.35494949494</c:v>
                </c:pt>
                <c:pt idx="173">
                  <c:v>21222.793989898972</c:v>
                </c:pt>
                <c:pt idx="174">
                  <c:v>21767.233030303018</c:v>
                </c:pt>
                <c:pt idx="175">
                  <c:v>22311.672070707064</c:v>
                </c:pt>
                <c:pt idx="176">
                  <c:v>22856.111111111095</c:v>
                </c:pt>
                <c:pt idx="177">
                  <c:v>23400.550151515141</c:v>
                </c:pt>
                <c:pt idx="178">
                  <c:v>23944.989191919187</c:v>
                </c:pt>
                <c:pt idx="179">
                  <c:v>24489.428232323218</c:v>
                </c:pt>
                <c:pt idx="180">
                  <c:v>25033.867272727264</c:v>
                </c:pt>
                <c:pt idx="181">
                  <c:v>25578.306313131296</c:v>
                </c:pt>
                <c:pt idx="182">
                  <c:v>26122.745353535342</c:v>
                </c:pt>
                <c:pt idx="183">
                  <c:v>26667.184393939388</c:v>
                </c:pt>
                <c:pt idx="184">
                  <c:v>27211.623434343419</c:v>
                </c:pt>
                <c:pt idx="185">
                  <c:v>27756.062474747465</c:v>
                </c:pt>
                <c:pt idx="186">
                  <c:v>28300.501515151496</c:v>
                </c:pt>
                <c:pt idx="187">
                  <c:v>28844.940555555542</c:v>
                </c:pt>
                <c:pt idx="188">
                  <c:v>29389.379595959588</c:v>
                </c:pt>
                <c:pt idx="189">
                  <c:v>29933.81863636362</c:v>
                </c:pt>
                <c:pt idx="190">
                  <c:v>30478.257676767666</c:v>
                </c:pt>
                <c:pt idx="191">
                  <c:v>31022.696717171711</c:v>
                </c:pt>
                <c:pt idx="192">
                  <c:v>31567.135757575743</c:v>
                </c:pt>
                <c:pt idx="193">
                  <c:v>32111.574797979789</c:v>
                </c:pt>
                <c:pt idx="194">
                  <c:v>32656.01383838382</c:v>
                </c:pt>
                <c:pt idx="195">
                  <c:v>33200.452878787866</c:v>
                </c:pt>
                <c:pt idx="196">
                  <c:v>33744.891919191912</c:v>
                </c:pt>
                <c:pt idx="197">
                  <c:v>34289.330959595944</c:v>
                </c:pt>
                <c:pt idx="198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30144"/>
        <c:axId val="319735240"/>
      </c:scatterChart>
      <c:valAx>
        <c:axId val="31973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5240"/>
        <c:crosses val="autoZero"/>
        <c:crossBetween val="midCat"/>
      </c:valAx>
      <c:valAx>
        <c:axId val="31973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'AFL2501'!$F$1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'AFL2501'!$E$2:$E$3</c:f>
              <c:numCache>
                <c:formatCode>General</c:formatCode>
                <c:ptCount val="2"/>
                <c:pt idx="0">
                  <c:v>91843.46</c:v>
                </c:pt>
                <c:pt idx="1">
                  <c:v>-120745.3</c:v>
                </c:pt>
              </c:numCache>
            </c:numRef>
          </c:xVal>
          <c:yVal>
            <c:numRef>
              <c:f>'AFL2501'!$F$2:$F$3</c:f>
              <c:numCache>
                <c:formatCode>General</c:formatCode>
                <c:ptCount val="2"/>
                <c:pt idx="0">
                  <c:v>-77627.820000000007</c:v>
                </c:pt>
                <c:pt idx="1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'AFL2501'!$E$6:$E$222</c:f>
              <c:numCache>
                <c:formatCode>General</c:formatCode>
                <c:ptCount val="217"/>
                <c:pt idx="0">
                  <c:v>91843.46</c:v>
                </c:pt>
                <c:pt idx="1">
                  <c:v>90700.509677419366</c:v>
                </c:pt>
                <c:pt idx="2">
                  <c:v>89557.559354838711</c:v>
                </c:pt>
                <c:pt idx="3">
                  <c:v>88414.609032258071</c:v>
                </c:pt>
                <c:pt idx="4">
                  <c:v>87271.658709677431</c:v>
                </c:pt>
                <c:pt idx="5">
                  <c:v>86128.708387096776</c:v>
                </c:pt>
                <c:pt idx="6">
                  <c:v>84985.758064516136</c:v>
                </c:pt>
                <c:pt idx="7">
                  <c:v>83842.807741935496</c:v>
                </c:pt>
                <c:pt idx="8">
                  <c:v>82699.857419354841</c:v>
                </c:pt>
                <c:pt idx="9">
                  <c:v>81556.907096774201</c:v>
                </c:pt>
                <c:pt idx="10">
                  <c:v>80413.956774193561</c:v>
                </c:pt>
                <c:pt idx="11">
                  <c:v>79271.006451612906</c:v>
                </c:pt>
                <c:pt idx="12">
                  <c:v>78128.056129032266</c:v>
                </c:pt>
                <c:pt idx="13">
                  <c:v>76985.105806451611</c:v>
                </c:pt>
                <c:pt idx="14">
                  <c:v>75842.155483870971</c:v>
                </c:pt>
                <c:pt idx="15">
                  <c:v>74699.205161290331</c:v>
                </c:pt>
                <c:pt idx="16">
                  <c:v>73556.25483870969</c:v>
                </c:pt>
                <c:pt idx="17">
                  <c:v>72413.304516129036</c:v>
                </c:pt>
                <c:pt idx="18">
                  <c:v>71270.354193548395</c:v>
                </c:pt>
                <c:pt idx="19">
                  <c:v>70127.403870967741</c:v>
                </c:pt>
                <c:pt idx="20">
                  <c:v>68984.4535483871</c:v>
                </c:pt>
                <c:pt idx="21">
                  <c:v>67841.50322580646</c:v>
                </c:pt>
                <c:pt idx="22">
                  <c:v>66698.55290322582</c:v>
                </c:pt>
                <c:pt idx="23">
                  <c:v>65555.602580645165</c:v>
                </c:pt>
                <c:pt idx="24">
                  <c:v>64412.652258064525</c:v>
                </c:pt>
                <c:pt idx="25">
                  <c:v>63269.70193548387</c:v>
                </c:pt>
                <c:pt idx="26">
                  <c:v>62126.75161290323</c:v>
                </c:pt>
                <c:pt idx="27">
                  <c:v>60983.80129032259</c:v>
                </c:pt>
                <c:pt idx="28">
                  <c:v>59840.850967741935</c:v>
                </c:pt>
                <c:pt idx="29">
                  <c:v>58697.900645161295</c:v>
                </c:pt>
                <c:pt idx="30">
                  <c:v>57554.950322580647</c:v>
                </c:pt>
                <c:pt idx="31">
                  <c:v>56412.000000000007</c:v>
                </c:pt>
                <c:pt idx="32">
                  <c:v>55269.04967741936</c:v>
                </c:pt>
                <c:pt idx="33">
                  <c:v>54126.099354838712</c:v>
                </c:pt>
                <c:pt idx="34">
                  <c:v>52983.149032258065</c:v>
                </c:pt>
                <c:pt idx="35">
                  <c:v>51840.198709677425</c:v>
                </c:pt>
                <c:pt idx="36">
                  <c:v>50697.248387096777</c:v>
                </c:pt>
                <c:pt idx="37">
                  <c:v>49554.29806451613</c:v>
                </c:pt>
                <c:pt idx="38">
                  <c:v>48411.347741935489</c:v>
                </c:pt>
                <c:pt idx="39">
                  <c:v>47268.397419354842</c:v>
                </c:pt>
                <c:pt idx="40">
                  <c:v>46125.447096774195</c:v>
                </c:pt>
                <c:pt idx="41">
                  <c:v>44982.496774193554</c:v>
                </c:pt>
                <c:pt idx="42">
                  <c:v>43839.546451612907</c:v>
                </c:pt>
                <c:pt idx="43">
                  <c:v>42696.596129032259</c:v>
                </c:pt>
                <c:pt idx="44">
                  <c:v>41553.645806451619</c:v>
                </c:pt>
                <c:pt idx="45">
                  <c:v>40410.695483870972</c:v>
                </c:pt>
                <c:pt idx="46">
                  <c:v>39267.745161290324</c:v>
                </c:pt>
                <c:pt idx="47">
                  <c:v>38124.794838709684</c:v>
                </c:pt>
                <c:pt idx="48">
                  <c:v>36981.844516129036</c:v>
                </c:pt>
                <c:pt idx="49">
                  <c:v>35838.894193548389</c:v>
                </c:pt>
                <c:pt idx="50">
                  <c:v>34695.943870967742</c:v>
                </c:pt>
                <c:pt idx="51">
                  <c:v>33552.993548387101</c:v>
                </c:pt>
                <c:pt idx="52">
                  <c:v>32410.043225806454</c:v>
                </c:pt>
                <c:pt idx="53">
                  <c:v>31267.092903225806</c:v>
                </c:pt>
                <c:pt idx="54">
                  <c:v>30124.142580645166</c:v>
                </c:pt>
                <c:pt idx="55">
                  <c:v>28981.192258064519</c:v>
                </c:pt>
                <c:pt idx="56">
                  <c:v>27838.241935483871</c:v>
                </c:pt>
                <c:pt idx="57">
                  <c:v>26695.291612903231</c:v>
                </c:pt>
                <c:pt idx="58">
                  <c:v>25552.341290322584</c:v>
                </c:pt>
                <c:pt idx="59">
                  <c:v>24409.390967741943</c:v>
                </c:pt>
                <c:pt idx="60">
                  <c:v>23266.440645161289</c:v>
                </c:pt>
                <c:pt idx="61">
                  <c:v>22123.490322580648</c:v>
                </c:pt>
                <c:pt idx="62">
                  <c:v>20980.540000000008</c:v>
                </c:pt>
                <c:pt idx="63">
                  <c:v>19837.589677419353</c:v>
                </c:pt>
                <c:pt idx="64">
                  <c:v>18694.639354838713</c:v>
                </c:pt>
                <c:pt idx="65">
                  <c:v>17551.689032258073</c:v>
                </c:pt>
                <c:pt idx="66">
                  <c:v>16408.738709677418</c:v>
                </c:pt>
                <c:pt idx="67">
                  <c:v>15265.788387096778</c:v>
                </c:pt>
                <c:pt idx="68">
                  <c:v>14122.838064516123</c:v>
                </c:pt>
                <c:pt idx="69">
                  <c:v>12979.887741935483</c:v>
                </c:pt>
                <c:pt idx="70">
                  <c:v>11836.937419354843</c:v>
                </c:pt>
                <c:pt idx="71">
                  <c:v>10693.987096774188</c:v>
                </c:pt>
                <c:pt idx="72">
                  <c:v>9551.0367741935479</c:v>
                </c:pt>
                <c:pt idx="73">
                  <c:v>8408.0864516129077</c:v>
                </c:pt>
                <c:pt idx="74">
                  <c:v>7265.1361290322529</c:v>
                </c:pt>
                <c:pt idx="75">
                  <c:v>6122.1858064516127</c:v>
                </c:pt>
                <c:pt idx="76">
                  <c:v>4979.2354838709725</c:v>
                </c:pt>
                <c:pt idx="77">
                  <c:v>3836.2851612903178</c:v>
                </c:pt>
                <c:pt idx="78">
                  <c:v>2693.3348387096776</c:v>
                </c:pt>
                <c:pt idx="79">
                  <c:v>1550.3845161290374</c:v>
                </c:pt>
                <c:pt idx="80">
                  <c:v>407.43419354838261</c:v>
                </c:pt>
                <c:pt idx="81">
                  <c:v>-735.5161290322576</c:v>
                </c:pt>
                <c:pt idx="82">
                  <c:v>-1878.4664516128978</c:v>
                </c:pt>
                <c:pt idx="83">
                  <c:v>-3021.4167741935526</c:v>
                </c:pt>
                <c:pt idx="84">
                  <c:v>-4164.3670967741928</c:v>
                </c:pt>
                <c:pt idx="85">
                  <c:v>-5307.317419354833</c:v>
                </c:pt>
                <c:pt idx="86">
                  <c:v>-6450.2677419354877</c:v>
                </c:pt>
                <c:pt idx="87">
                  <c:v>-7593.2180645161279</c:v>
                </c:pt>
                <c:pt idx="88">
                  <c:v>-8736.1683870967681</c:v>
                </c:pt>
                <c:pt idx="89">
                  <c:v>-9879.1187096774229</c:v>
                </c:pt>
                <c:pt idx="90">
                  <c:v>-11022.069032258063</c:v>
                </c:pt>
                <c:pt idx="91">
                  <c:v>-12165.019354838703</c:v>
                </c:pt>
                <c:pt idx="92">
                  <c:v>-13307.969677419358</c:v>
                </c:pt>
                <c:pt idx="93">
                  <c:v>-14450.919999999998</c:v>
                </c:pt>
                <c:pt idx="94">
                  <c:v>-15593.870322580638</c:v>
                </c:pt>
                <c:pt idx="95">
                  <c:v>-16736.820645161293</c:v>
                </c:pt>
                <c:pt idx="96">
                  <c:v>-17879.770967741933</c:v>
                </c:pt>
                <c:pt idx="97">
                  <c:v>-19022.721290322588</c:v>
                </c:pt>
                <c:pt idx="98">
                  <c:v>-20165.671612903228</c:v>
                </c:pt>
                <c:pt idx="99">
                  <c:v>-21308.621935483869</c:v>
                </c:pt>
                <c:pt idx="100">
                  <c:v>-22451.572258064523</c:v>
                </c:pt>
                <c:pt idx="101">
                  <c:v>-23594.522580645164</c:v>
                </c:pt>
                <c:pt idx="102">
                  <c:v>-24737.472903225804</c:v>
                </c:pt>
                <c:pt idx="103">
                  <c:v>-25880.423225806459</c:v>
                </c:pt>
                <c:pt idx="104">
                  <c:v>-27023.373548387099</c:v>
                </c:pt>
                <c:pt idx="105">
                  <c:v>-28166.323870967739</c:v>
                </c:pt>
                <c:pt idx="106">
                  <c:v>-29309.274193548394</c:v>
                </c:pt>
                <c:pt idx="107">
                  <c:v>-30452.224516129034</c:v>
                </c:pt>
                <c:pt idx="108">
                  <c:v>-31595.174838709674</c:v>
                </c:pt>
                <c:pt idx="109">
                  <c:v>-32738.125161290329</c:v>
                </c:pt>
                <c:pt idx="110">
                  <c:v>-33881.075483870969</c:v>
                </c:pt>
                <c:pt idx="111">
                  <c:v>-35024.025806451609</c:v>
                </c:pt>
                <c:pt idx="112">
                  <c:v>-36166.976129032264</c:v>
                </c:pt>
                <c:pt idx="113">
                  <c:v>-37309.926451612904</c:v>
                </c:pt>
                <c:pt idx="114">
                  <c:v>-38452.876774193544</c:v>
                </c:pt>
                <c:pt idx="115">
                  <c:v>-39595.827096774199</c:v>
                </c:pt>
                <c:pt idx="116">
                  <c:v>-40738.777419354839</c:v>
                </c:pt>
                <c:pt idx="117">
                  <c:v>-41881.72774193548</c:v>
                </c:pt>
                <c:pt idx="118">
                  <c:v>-43024.67806451612</c:v>
                </c:pt>
                <c:pt idx="119">
                  <c:v>-44167.628387096789</c:v>
                </c:pt>
                <c:pt idx="120">
                  <c:v>-45310.578709677429</c:v>
                </c:pt>
                <c:pt idx="121">
                  <c:v>-46453.529032258069</c:v>
                </c:pt>
                <c:pt idx="122">
                  <c:v>-47596.47935483871</c:v>
                </c:pt>
                <c:pt idx="123">
                  <c:v>-48739.42967741935</c:v>
                </c:pt>
                <c:pt idx="124">
                  <c:v>-49882.37999999999</c:v>
                </c:pt>
                <c:pt idx="125">
                  <c:v>-51025.330322580659</c:v>
                </c:pt>
                <c:pt idx="126">
                  <c:v>-52168.2806451613</c:v>
                </c:pt>
                <c:pt idx="127">
                  <c:v>-53311.23096774194</c:v>
                </c:pt>
                <c:pt idx="128">
                  <c:v>-54454.18129032258</c:v>
                </c:pt>
                <c:pt idx="129">
                  <c:v>-55597.13161290322</c:v>
                </c:pt>
                <c:pt idx="130">
                  <c:v>-56740.08193548386</c:v>
                </c:pt>
                <c:pt idx="131">
                  <c:v>-57883.03225806453</c:v>
                </c:pt>
                <c:pt idx="132">
                  <c:v>-59025.98258064517</c:v>
                </c:pt>
                <c:pt idx="133">
                  <c:v>-60168.93290322581</c:v>
                </c:pt>
                <c:pt idx="134">
                  <c:v>-61311.88322580645</c:v>
                </c:pt>
                <c:pt idx="135">
                  <c:v>-62454.833548387091</c:v>
                </c:pt>
                <c:pt idx="136">
                  <c:v>-63597.78387096776</c:v>
                </c:pt>
                <c:pt idx="137">
                  <c:v>-64740.7341935484</c:v>
                </c:pt>
                <c:pt idx="138">
                  <c:v>-65883.68451612904</c:v>
                </c:pt>
                <c:pt idx="139">
                  <c:v>-67026.63483870968</c:v>
                </c:pt>
                <c:pt idx="140">
                  <c:v>-68169.585161290321</c:v>
                </c:pt>
                <c:pt idx="141">
                  <c:v>-69312.535483870961</c:v>
                </c:pt>
                <c:pt idx="142">
                  <c:v>-70455.48580645163</c:v>
                </c:pt>
                <c:pt idx="143">
                  <c:v>-71598.43612903227</c:v>
                </c:pt>
                <c:pt idx="144">
                  <c:v>-72741.386451612911</c:v>
                </c:pt>
                <c:pt idx="145">
                  <c:v>-73884.336774193551</c:v>
                </c:pt>
                <c:pt idx="146">
                  <c:v>-75027.287096774191</c:v>
                </c:pt>
                <c:pt idx="147">
                  <c:v>-76170.237419354831</c:v>
                </c:pt>
                <c:pt idx="148">
                  <c:v>-77313.187741935501</c:v>
                </c:pt>
                <c:pt idx="149">
                  <c:v>-78456.138064516141</c:v>
                </c:pt>
                <c:pt idx="150">
                  <c:v>-79599.088387096781</c:v>
                </c:pt>
                <c:pt idx="151">
                  <c:v>-80742.038709677421</c:v>
                </c:pt>
                <c:pt idx="152">
                  <c:v>-81884.989032258061</c:v>
                </c:pt>
                <c:pt idx="153">
                  <c:v>-83027.939354838702</c:v>
                </c:pt>
                <c:pt idx="154">
                  <c:v>-84170.889677419371</c:v>
                </c:pt>
                <c:pt idx="155">
                  <c:v>-85313.840000000011</c:v>
                </c:pt>
                <c:pt idx="156">
                  <c:v>-86456.790322580651</c:v>
                </c:pt>
                <c:pt idx="157">
                  <c:v>-87599.740645161291</c:v>
                </c:pt>
                <c:pt idx="158">
                  <c:v>-88742.690967741932</c:v>
                </c:pt>
                <c:pt idx="159">
                  <c:v>-89885.641290322572</c:v>
                </c:pt>
                <c:pt idx="160">
                  <c:v>-91028.591612903241</c:v>
                </c:pt>
                <c:pt idx="161">
                  <c:v>-92171.541935483881</c:v>
                </c:pt>
                <c:pt idx="162">
                  <c:v>-93314.492258064522</c:v>
                </c:pt>
                <c:pt idx="163">
                  <c:v>-94457.442580645162</c:v>
                </c:pt>
                <c:pt idx="164">
                  <c:v>-95600.392903225802</c:v>
                </c:pt>
                <c:pt idx="165">
                  <c:v>-96743.343225806471</c:v>
                </c:pt>
                <c:pt idx="166">
                  <c:v>-97886.293548387112</c:v>
                </c:pt>
                <c:pt idx="167">
                  <c:v>-99029.243870967752</c:v>
                </c:pt>
                <c:pt idx="168">
                  <c:v>-100172.19419354839</c:v>
                </c:pt>
                <c:pt idx="169">
                  <c:v>-101315.14451612903</c:v>
                </c:pt>
                <c:pt idx="170">
                  <c:v>-102458.09483870967</c:v>
                </c:pt>
                <c:pt idx="171">
                  <c:v>-103601.04516129034</c:v>
                </c:pt>
                <c:pt idx="172">
                  <c:v>-104743.99548387098</c:v>
                </c:pt>
                <c:pt idx="173">
                  <c:v>-105886.94580645162</c:v>
                </c:pt>
                <c:pt idx="174">
                  <c:v>-107029.89612903226</c:v>
                </c:pt>
                <c:pt idx="175">
                  <c:v>-108172.8464516129</c:v>
                </c:pt>
                <c:pt idx="176">
                  <c:v>-109315.79677419354</c:v>
                </c:pt>
                <c:pt idx="177">
                  <c:v>-110458.74709677421</c:v>
                </c:pt>
                <c:pt idx="178">
                  <c:v>-111601.69741935485</c:v>
                </c:pt>
                <c:pt idx="179">
                  <c:v>-112744.64774193549</c:v>
                </c:pt>
                <c:pt idx="180">
                  <c:v>-113887.59806451613</c:v>
                </c:pt>
                <c:pt idx="181">
                  <c:v>-115030.54838709677</c:v>
                </c:pt>
                <c:pt idx="182">
                  <c:v>-116173.49870967741</c:v>
                </c:pt>
                <c:pt idx="183">
                  <c:v>-117316.44903225808</c:v>
                </c:pt>
                <c:pt idx="184">
                  <c:v>-118459.39935483872</c:v>
                </c:pt>
                <c:pt idx="185">
                  <c:v>-119602.34967741936</c:v>
                </c:pt>
                <c:pt idx="186">
                  <c:v>-120745.3</c:v>
                </c:pt>
              </c:numCache>
            </c:numRef>
          </c:xVal>
          <c:yVal>
            <c:numRef>
              <c:f>'AFL2501'!$F$6:$F$222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-77071.573494623663</c:v>
                </c:pt>
                <c:pt idx="2">
                  <c:v>-76515.326989247318</c:v>
                </c:pt>
                <c:pt idx="3">
                  <c:v>-75959.080483870974</c:v>
                </c:pt>
                <c:pt idx="4">
                  <c:v>-75402.833978494629</c:v>
                </c:pt>
                <c:pt idx="5">
                  <c:v>-74846.587473118285</c:v>
                </c:pt>
                <c:pt idx="6">
                  <c:v>-74290.34096774194</c:v>
                </c:pt>
                <c:pt idx="7">
                  <c:v>-73734.094462365596</c:v>
                </c:pt>
                <c:pt idx="8">
                  <c:v>-73177.847956989252</c:v>
                </c:pt>
                <c:pt idx="9">
                  <c:v>-72621.601451612907</c:v>
                </c:pt>
                <c:pt idx="10">
                  <c:v>-72065.354946236563</c:v>
                </c:pt>
                <c:pt idx="11">
                  <c:v>-71509.108440860218</c:v>
                </c:pt>
                <c:pt idx="12">
                  <c:v>-70952.861935483874</c:v>
                </c:pt>
                <c:pt idx="13">
                  <c:v>-70396.615430107529</c:v>
                </c:pt>
                <c:pt idx="14">
                  <c:v>-69840.368924731185</c:v>
                </c:pt>
                <c:pt idx="15">
                  <c:v>-69284.122419354841</c:v>
                </c:pt>
                <c:pt idx="16">
                  <c:v>-68727.875913978496</c:v>
                </c:pt>
                <c:pt idx="17">
                  <c:v>-68171.629408602152</c:v>
                </c:pt>
                <c:pt idx="18">
                  <c:v>-67615.382903225807</c:v>
                </c:pt>
                <c:pt idx="19">
                  <c:v>-67059.136397849477</c:v>
                </c:pt>
                <c:pt idx="20">
                  <c:v>-66502.889892473118</c:v>
                </c:pt>
                <c:pt idx="21">
                  <c:v>-65946.643387096789</c:v>
                </c:pt>
                <c:pt idx="22">
                  <c:v>-65390.396881720437</c:v>
                </c:pt>
                <c:pt idx="23">
                  <c:v>-64834.150376344092</c:v>
                </c:pt>
                <c:pt idx="24">
                  <c:v>-64277.903870967748</c:v>
                </c:pt>
                <c:pt idx="25">
                  <c:v>-63721.657365591404</c:v>
                </c:pt>
                <c:pt idx="26">
                  <c:v>-63165.410860215059</c:v>
                </c:pt>
                <c:pt idx="27">
                  <c:v>-62609.164354838715</c:v>
                </c:pt>
                <c:pt idx="28">
                  <c:v>-62052.91784946237</c:v>
                </c:pt>
                <c:pt idx="29">
                  <c:v>-61496.671344086026</c:v>
                </c:pt>
                <c:pt idx="30">
                  <c:v>-60940.424838709689</c:v>
                </c:pt>
                <c:pt idx="31">
                  <c:v>-60384.178333333344</c:v>
                </c:pt>
                <c:pt idx="32">
                  <c:v>-59827.931827957</c:v>
                </c:pt>
                <c:pt idx="33">
                  <c:v>-59271.685322580655</c:v>
                </c:pt>
                <c:pt idx="34">
                  <c:v>-58715.438817204311</c:v>
                </c:pt>
                <c:pt idx="35">
                  <c:v>-58159.192311827966</c:v>
                </c:pt>
                <c:pt idx="36">
                  <c:v>-57602.945806451622</c:v>
                </c:pt>
                <c:pt idx="37">
                  <c:v>-57046.699301075278</c:v>
                </c:pt>
                <c:pt idx="38">
                  <c:v>-56490.452795698933</c:v>
                </c:pt>
                <c:pt idx="39">
                  <c:v>-55934.206290322589</c:v>
                </c:pt>
                <c:pt idx="40">
                  <c:v>-55377.959784946244</c:v>
                </c:pt>
                <c:pt idx="41">
                  <c:v>-54821.7132795699</c:v>
                </c:pt>
                <c:pt idx="42">
                  <c:v>-54265.466774193555</c:v>
                </c:pt>
                <c:pt idx="43">
                  <c:v>-53709.220268817211</c:v>
                </c:pt>
                <c:pt idx="44">
                  <c:v>-53152.973763440867</c:v>
                </c:pt>
                <c:pt idx="45">
                  <c:v>-52596.727258064522</c:v>
                </c:pt>
                <c:pt idx="46">
                  <c:v>-52040.480752688178</c:v>
                </c:pt>
                <c:pt idx="47">
                  <c:v>-51484.234247311833</c:v>
                </c:pt>
                <c:pt idx="48">
                  <c:v>-50927.987741935489</c:v>
                </c:pt>
                <c:pt idx="49">
                  <c:v>-50371.741236559144</c:v>
                </c:pt>
                <c:pt idx="50">
                  <c:v>-49815.4947311828</c:v>
                </c:pt>
                <c:pt idx="51">
                  <c:v>-49259.248225806456</c:v>
                </c:pt>
                <c:pt idx="52">
                  <c:v>-48703.001720430111</c:v>
                </c:pt>
                <c:pt idx="53">
                  <c:v>-48146.755215053767</c:v>
                </c:pt>
                <c:pt idx="54">
                  <c:v>-47590.508709677422</c:v>
                </c:pt>
                <c:pt idx="55">
                  <c:v>-47034.262204301078</c:v>
                </c:pt>
                <c:pt idx="56">
                  <c:v>-46478.015698924733</c:v>
                </c:pt>
                <c:pt idx="57">
                  <c:v>-45921.769193548389</c:v>
                </c:pt>
                <c:pt idx="58">
                  <c:v>-45365.522688172045</c:v>
                </c:pt>
                <c:pt idx="59">
                  <c:v>-44809.276182795707</c:v>
                </c:pt>
                <c:pt idx="60">
                  <c:v>-44253.029677419363</c:v>
                </c:pt>
                <c:pt idx="61">
                  <c:v>-43696.783172043019</c:v>
                </c:pt>
                <c:pt idx="62">
                  <c:v>-43140.536666666674</c:v>
                </c:pt>
                <c:pt idx="63">
                  <c:v>-42584.29016129033</c:v>
                </c:pt>
                <c:pt idx="64">
                  <c:v>-42028.043655913985</c:v>
                </c:pt>
                <c:pt idx="65">
                  <c:v>-41471.797150537641</c:v>
                </c:pt>
                <c:pt idx="66">
                  <c:v>-40915.550645161296</c:v>
                </c:pt>
                <c:pt idx="67">
                  <c:v>-40359.304139784952</c:v>
                </c:pt>
                <c:pt idx="68">
                  <c:v>-39803.057634408608</c:v>
                </c:pt>
                <c:pt idx="69">
                  <c:v>-39246.811129032263</c:v>
                </c:pt>
                <c:pt idx="70">
                  <c:v>-38690.564623655919</c:v>
                </c:pt>
                <c:pt idx="71">
                  <c:v>-38134.318118279574</c:v>
                </c:pt>
                <c:pt idx="72">
                  <c:v>-37578.07161290323</c:v>
                </c:pt>
                <c:pt idx="73">
                  <c:v>-37021.825107526885</c:v>
                </c:pt>
                <c:pt idx="74">
                  <c:v>-36465.578602150541</c:v>
                </c:pt>
                <c:pt idx="75">
                  <c:v>-35909.332096774204</c:v>
                </c:pt>
                <c:pt idx="76">
                  <c:v>-35353.085591397859</c:v>
                </c:pt>
                <c:pt idx="77">
                  <c:v>-34796.839086021515</c:v>
                </c:pt>
                <c:pt idx="78">
                  <c:v>-34240.592580645171</c:v>
                </c:pt>
                <c:pt idx="79">
                  <c:v>-33684.346075268826</c:v>
                </c:pt>
                <c:pt idx="80">
                  <c:v>-33128.099569892482</c:v>
                </c:pt>
                <c:pt idx="81">
                  <c:v>-32571.853064516137</c:v>
                </c:pt>
                <c:pt idx="82">
                  <c:v>-32015.606559139793</c:v>
                </c:pt>
                <c:pt idx="83">
                  <c:v>-31459.360053763448</c:v>
                </c:pt>
                <c:pt idx="84">
                  <c:v>-30903.113548387104</c:v>
                </c:pt>
                <c:pt idx="85">
                  <c:v>-30346.86704301076</c:v>
                </c:pt>
                <c:pt idx="86">
                  <c:v>-29790.620537634415</c:v>
                </c:pt>
                <c:pt idx="87">
                  <c:v>-29234.374032258071</c:v>
                </c:pt>
                <c:pt idx="88">
                  <c:v>-28678.127526881726</c:v>
                </c:pt>
                <c:pt idx="89">
                  <c:v>-28121.881021505382</c:v>
                </c:pt>
                <c:pt idx="90">
                  <c:v>-27565.634516129037</c:v>
                </c:pt>
                <c:pt idx="91">
                  <c:v>-27009.388010752693</c:v>
                </c:pt>
                <c:pt idx="92">
                  <c:v>-26453.141505376349</c:v>
                </c:pt>
                <c:pt idx="93">
                  <c:v>-25896.895000000004</c:v>
                </c:pt>
                <c:pt idx="94">
                  <c:v>-25340.64849462366</c:v>
                </c:pt>
                <c:pt idx="95">
                  <c:v>-24784.401989247315</c:v>
                </c:pt>
                <c:pt idx="96">
                  <c:v>-24228.155483870971</c:v>
                </c:pt>
                <c:pt idx="97">
                  <c:v>-23671.908978494634</c:v>
                </c:pt>
                <c:pt idx="98">
                  <c:v>-23115.662473118289</c:v>
                </c:pt>
                <c:pt idx="99">
                  <c:v>-22559.415967741945</c:v>
                </c:pt>
                <c:pt idx="100">
                  <c:v>-22003.1694623656</c:v>
                </c:pt>
                <c:pt idx="101">
                  <c:v>-21446.922956989256</c:v>
                </c:pt>
                <c:pt idx="102">
                  <c:v>-20890.676451612911</c:v>
                </c:pt>
                <c:pt idx="103">
                  <c:v>-20334.429946236567</c:v>
                </c:pt>
                <c:pt idx="104">
                  <c:v>-19778.183440860223</c:v>
                </c:pt>
                <c:pt idx="105">
                  <c:v>-19221.936935483878</c:v>
                </c:pt>
                <c:pt idx="106">
                  <c:v>-18665.690430107534</c:v>
                </c:pt>
                <c:pt idx="107">
                  <c:v>-18109.443924731189</c:v>
                </c:pt>
                <c:pt idx="108">
                  <c:v>-17553.197419354845</c:v>
                </c:pt>
                <c:pt idx="109">
                  <c:v>-16996.9509139785</c:v>
                </c:pt>
                <c:pt idx="110">
                  <c:v>-16440.704408602156</c:v>
                </c:pt>
                <c:pt idx="111">
                  <c:v>-15884.457903225812</c:v>
                </c:pt>
                <c:pt idx="112">
                  <c:v>-15328.211397849467</c:v>
                </c:pt>
                <c:pt idx="113">
                  <c:v>-14771.964892473123</c:v>
                </c:pt>
                <c:pt idx="114">
                  <c:v>-14215.718387096778</c:v>
                </c:pt>
                <c:pt idx="115">
                  <c:v>-13659.471881720434</c:v>
                </c:pt>
                <c:pt idx="116">
                  <c:v>-13103.225376344089</c:v>
                </c:pt>
                <c:pt idx="117">
                  <c:v>-12546.978870967745</c:v>
                </c:pt>
                <c:pt idx="118">
                  <c:v>-11990.732365591408</c:v>
                </c:pt>
                <c:pt idx="119">
                  <c:v>-11434.485860215063</c:v>
                </c:pt>
                <c:pt idx="120">
                  <c:v>-10878.239354838719</c:v>
                </c:pt>
                <c:pt idx="121">
                  <c:v>-10321.992849462375</c:v>
                </c:pt>
                <c:pt idx="122">
                  <c:v>-9765.7463440860301</c:v>
                </c:pt>
                <c:pt idx="123">
                  <c:v>-9209.4998387096857</c:v>
                </c:pt>
                <c:pt idx="124">
                  <c:v>-8653.2533333333413</c:v>
                </c:pt>
                <c:pt idx="125">
                  <c:v>-8097.0068279569969</c:v>
                </c:pt>
                <c:pt idx="126">
                  <c:v>-7540.7603225806524</c:v>
                </c:pt>
                <c:pt idx="127">
                  <c:v>-6984.513817204308</c:v>
                </c:pt>
                <c:pt idx="128">
                  <c:v>-6428.2673118279636</c:v>
                </c:pt>
                <c:pt idx="129">
                  <c:v>-5872.0208064516191</c:v>
                </c:pt>
                <c:pt idx="130">
                  <c:v>-5315.7743010752747</c:v>
                </c:pt>
                <c:pt idx="131">
                  <c:v>-4759.5277956989303</c:v>
                </c:pt>
                <c:pt idx="132">
                  <c:v>-4203.2812903225858</c:v>
                </c:pt>
                <c:pt idx="133">
                  <c:v>-3647.0347849462414</c:v>
                </c:pt>
                <c:pt idx="134">
                  <c:v>-3090.788279569897</c:v>
                </c:pt>
                <c:pt idx="135">
                  <c:v>-2534.5417741935526</c:v>
                </c:pt>
                <c:pt idx="136">
                  <c:v>-1978.2952688172081</c:v>
                </c:pt>
                <c:pt idx="137">
                  <c:v>-1422.0487634408637</c:v>
                </c:pt>
                <c:pt idx="138">
                  <c:v>-865.80225806451926</c:v>
                </c:pt>
                <c:pt idx="139">
                  <c:v>-309.55575268817483</c:v>
                </c:pt>
                <c:pt idx="140">
                  <c:v>246.6907526881696</c:v>
                </c:pt>
                <c:pt idx="141">
                  <c:v>802.93725806451403</c:v>
                </c:pt>
                <c:pt idx="142">
                  <c:v>1359.1837634408585</c:v>
                </c:pt>
                <c:pt idx="143">
                  <c:v>1915.4302688172029</c:v>
                </c:pt>
                <c:pt idx="144">
                  <c:v>2471.6767741935473</c:v>
                </c:pt>
                <c:pt idx="145">
                  <c:v>3027.9232795698917</c:v>
                </c:pt>
                <c:pt idx="146">
                  <c:v>3584.1697849462362</c:v>
                </c:pt>
                <c:pt idx="147">
                  <c:v>4140.4162903225806</c:v>
                </c:pt>
                <c:pt idx="148">
                  <c:v>4696.662795698925</c:v>
                </c:pt>
                <c:pt idx="149">
                  <c:v>5252.9093010752695</c:v>
                </c:pt>
                <c:pt idx="150">
                  <c:v>5809.1558064515993</c:v>
                </c:pt>
                <c:pt idx="151">
                  <c:v>6365.4023118279438</c:v>
                </c:pt>
                <c:pt idx="152">
                  <c:v>6921.6488172042882</c:v>
                </c:pt>
                <c:pt idx="153">
                  <c:v>7477.8953225806326</c:v>
                </c:pt>
                <c:pt idx="154">
                  <c:v>8034.1418279569771</c:v>
                </c:pt>
                <c:pt idx="155">
                  <c:v>8590.3883333333215</c:v>
                </c:pt>
                <c:pt idx="156">
                  <c:v>9146.6348387096659</c:v>
                </c:pt>
                <c:pt idx="157">
                  <c:v>9702.8813440860104</c:v>
                </c:pt>
                <c:pt idx="158">
                  <c:v>10259.127849462355</c:v>
                </c:pt>
                <c:pt idx="159">
                  <c:v>10815.374354838699</c:v>
                </c:pt>
                <c:pt idx="160">
                  <c:v>11371.620860215044</c:v>
                </c:pt>
                <c:pt idx="161">
                  <c:v>11927.867365591388</c:v>
                </c:pt>
                <c:pt idx="162">
                  <c:v>12484.113870967733</c:v>
                </c:pt>
                <c:pt idx="163">
                  <c:v>13040.360376344077</c:v>
                </c:pt>
                <c:pt idx="164">
                  <c:v>13596.606881720421</c:v>
                </c:pt>
                <c:pt idx="165">
                  <c:v>14152.853387096766</c:v>
                </c:pt>
                <c:pt idx="166">
                  <c:v>14709.09989247311</c:v>
                </c:pt>
                <c:pt idx="167">
                  <c:v>15265.346397849455</c:v>
                </c:pt>
                <c:pt idx="168">
                  <c:v>15821.592903225799</c:v>
                </c:pt>
                <c:pt idx="169">
                  <c:v>16377.839408602144</c:v>
                </c:pt>
                <c:pt idx="170">
                  <c:v>16934.085913978488</c:v>
                </c:pt>
                <c:pt idx="171">
                  <c:v>17490.332419354832</c:v>
                </c:pt>
                <c:pt idx="172">
                  <c:v>18046.578924731177</c:v>
                </c:pt>
                <c:pt idx="173">
                  <c:v>18602.825430107521</c:v>
                </c:pt>
                <c:pt idx="174">
                  <c:v>19159.071935483866</c:v>
                </c:pt>
                <c:pt idx="175">
                  <c:v>19715.31844086021</c:v>
                </c:pt>
                <c:pt idx="176">
                  <c:v>20271.564946236555</c:v>
                </c:pt>
                <c:pt idx="177">
                  <c:v>20827.811451612899</c:v>
                </c:pt>
                <c:pt idx="178">
                  <c:v>21384.057956989243</c:v>
                </c:pt>
                <c:pt idx="179">
                  <c:v>21940.304462365588</c:v>
                </c:pt>
                <c:pt idx="180">
                  <c:v>22496.550967741932</c:v>
                </c:pt>
                <c:pt idx="181">
                  <c:v>23052.797473118277</c:v>
                </c:pt>
                <c:pt idx="182">
                  <c:v>23609.043978494621</c:v>
                </c:pt>
                <c:pt idx="183">
                  <c:v>24165.290483870966</c:v>
                </c:pt>
                <c:pt idx="184">
                  <c:v>24721.53698924731</c:v>
                </c:pt>
                <c:pt idx="185">
                  <c:v>25277.783494623654</c:v>
                </c:pt>
                <c:pt idx="186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34456"/>
        <c:axId val="319734848"/>
      </c:scatterChart>
      <c:valAx>
        <c:axId val="319734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4848"/>
        <c:crosses val="autoZero"/>
        <c:crossBetween val="midCat"/>
      </c:valAx>
      <c:valAx>
        <c:axId val="3197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4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'AFL2502'!$F$1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'AFL2502'!$E$2:$E$3</c:f>
              <c:numCache>
                <c:formatCode>General</c:formatCode>
                <c:ptCount val="2"/>
                <c:pt idx="0">
                  <c:v>11438.8</c:v>
                </c:pt>
                <c:pt idx="1">
                  <c:v>124981</c:v>
                </c:pt>
              </c:numCache>
            </c:numRef>
          </c:xVal>
          <c:yVal>
            <c:numRef>
              <c:f>'AFL2502'!$F$2:$F$3</c:f>
              <c:numCache>
                <c:formatCode>General</c:formatCode>
                <c:ptCount val="2"/>
                <c:pt idx="0">
                  <c:v>-109404.5</c:v>
                </c:pt>
                <c:pt idx="1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'AFL2502'!$E$6:$E$222</c:f>
              <c:numCache>
                <c:formatCode>General</c:formatCode>
                <c:ptCount val="217"/>
                <c:pt idx="0">
                  <c:v>11438.8</c:v>
                </c:pt>
                <c:pt idx="1">
                  <c:v>11979.477142857142</c:v>
                </c:pt>
                <c:pt idx="2">
                  <c:v>12520.154285714285</c:v>
                </c:pt>
                <c:pt idx="3">
                  <c:v>13060.831428571428</c:v>
                </c:pt>
                <c:pt idx="4">
                  <c:v>13601.508571428571</c:v>
                </c:pt>
                <c:pt idx="5">
                  <c:v>14142.185714285713</c:v>
                </c:pt>
                <c:pt idx="6">
                  <c:v>14682.862857142856</c:v>
                </c:pt>
                <c:pt idx="7">
                  <c:v>15223.539999999999</c:v>
                </c:pt>
                <c:pt idx="8">
                  <c:v>15764.217142857142</c:v>
                </c:pt>
                <c:pt idx="9">
                  <c:v>16304.894285714285</c:v>
                </c:pt>
                <c:pt idx="10">
                  <c:v>16845.571428571428</c:v>
                </c:pt>
                <c:pt idx="11">
                  <c:v>17386.248571428572</c:v>
                </c:pt>
                <c:pt idx="12">
                  <c:v>17926.925714285713</c:v>
                </c:pt>
                <c:pt idx="13">
                  <c:v>18467.602857142854</c:v>
                </c:pt>
                <c:pt idx="14">
                  <c:v>19008.28</c:v>
                </c:pt>
                <c:pt idx="15">
                  <c:v>19548.957142857143</c:v>
                </c:pt>
                <c:pt idx="16">
                  <c:v>20089.634285714284</c:v>
                </c:pt>
                <c:pt idx="17">
                  <c:v>20630.311428571425</c:v>
                </c:pt>
                <c:pt idx="18">
                  <c:v>21170.98857142857</c:v>
                </c:pt>
                <c:pt idx="19">
                  <c:v>21711.665714285715</c:v>
                </c:pt>
                <c:pt idx="20">
                  <c:v>22252.342857142856</c:v>
                </c:pt>
                <c:pt idx="21">
                  <c:v>22793.019999999997</c:v>
                </c:pt>
                <c:pt idx="22">
                  <c:v>23333.697142857141</c:v>
                </c:pt>
                <c:pt idx="23">
                  <c:v>23874.374285714286</c:v>
                </c:pt>
                <c:pt idx="24">
                  <c:v>24415.051428571427</c:v>
                </c:pt>
                <c:pt idx="25">
                  <c:v>24955.728571428568</c:v>
                </c:pt>
                <c:pt idx="26">
                  <c:v>25496.405714285713</c:v>
                </c:pt>
                <c:pt idx="27">
                  <c:v>26037.082857142857</c:v>
                </c:pt>
                <c:pt idx="28">
                  <c:v>26577.759999999998</c:v>
                </c:pt>
                <c:pt idx="29">
                  <c:v>27118.437142857139</c:v>
                </c:pt>
                <c:pt idx="30">
                  <c:v>27659.114285714284</c:v>
                </c:pt>
                <c:pt idx="31">
                  <c:v>28199.791428571425</c:v>
                </c:pt>
                <c:pt idx="32">
                  <c:v>28740.46857142857</c:v>
                </c:pt>
                <c:pt idx="33">
                  <c:v>29281.145714285711</c:v>
                </c:pt>
                <c:pt idx="34">
                  <c:v>29821.822857142855</c:v>
                </c:pt>
                <c:pt idx="35">
                  <c:v>30362.499999999996</c:v>
                </c:pt>
                <c:pt idx="36">
                  <c:v>30903.177142857141</c:v>
                </c:pt>
                <c:pt idx="37">
                  <c:v>31443.854285714282</c:v>
                </c:pt>
                <c:pt idx="38">
                  <c:v>31984.531428571427</c:v>
                </c:pt>
                <c:pt idx="39">
                  <c:v>32525.208571428568</c:v>
                </c:pt>
                <c:pt idx="40">
                  <c:v>33065.885714285716</c:v>
                </c:pt>
                <c:pt idx="41">
                  <c:v>33606.562857142853</c:v>
                </c:pt>
                <c:pt idx="42">
                  <c:v>34147.24</c:v>
                </c:pt>
                <c:pt idx="43">
                  <c:v>34687.917142857143</c:v>
                </c:pt>
                <c:pt idx="44">
                  <c:v>35228.59428571428</c:v>
                </c:pt>
                <c:pt idx="45">
                  <c:v>35769.271428571425</c:v>
                </c:pt>
                <c:pt idx="46">
                  <c:v>36309.948571428569</c:v>
                </c:pt>
                <c:pt idx="47">
                  <c:v>36850.625714285707</c:v>
                </c:pt>
                <c:pt idx="48">
                  <c:v>37391.302857142859</c:v>
                </c:pt>
                <c:pt idx="49">
                  <c:v>37931.979999999996</c:v>
                </c:pt>
                <c:pt idx="50">
                  <c:v>38472.657142857141</c:v>
                </c:pt>
                <c:pt idx="51">
                  <c:v>39013.334285714285</c:v>
                </c:pt>
                <c:pt idx="52">
                  <c:v>39554.011428571423</c:v>
                </c:pt>
                <c:pt idx="53">
                  <c:v>40094.688571428567</c:v>
                </c:pt>
                <c:pt idx="54">
                  <c:v>40635.365714285712</c:v>
                </c:pt>
                <c:pt idx="55">
                  <c:v>41176.042857142849</c:v>
                </c:pt>
                <c:pt idx="56">
                  <c:v>41716.720000000001</c:v>
                </c:pt>
                <c:pt idx="57">
                  <c:v>42257.397142857139</c:v>
                </c:pt>
                <c:pt idx="58">
                  <c:v>42798.074285714283</c:v>
                </c:pt>
                <c:pt idx="59">
                  <c:v>43338.751428571428</c:v>
                </c:pt>
                <c:pt idx="60">
                  <c:v>43879.428571428565</c:v>
                </c:pt>
                <c:pt idx="61">
                  <c:v>44420.105714285717</c:v>
                </c:pt>
                <c:pt idx="62">
                  <c:v>44960.782857142854</c:v>
                </c:pt>
                <c:pt idx="63">
                  <c:v>45501.459999999992</c:v>
                </c:pt>
                <c:pt idx="64">
                  <c:v>46042.137142857144</c:v>
                </c:pt>
                <c:pt idx="65">
                  <c:v>46582.814285714281</c:v>
                </c:pt>
                <c:pt idx="66">
                  <c:v>47123.491428571419</c:v>
                </c:pt>
                <c:pt idx="67">
                  <c:v>47664.16857142857</c:v>
                </c:pt>
                <c:pt idx="68">
                  <c:v>48204.845714285708</c:v>
                </c:pt>
                <c:pt idx="69">
                  <c:v>48745.52285714286</c:v>
                </c:pt>
                <c:pt idx="70">
                  <c:v>49286.2</c:v>
                </c:pt>
                <c:pt idx="71">
                  <c:v>49826.877142857134</c:v>
                </c:pt>
                <c:pt idx="72">
                  <c:v>50367.554285714286</c:v>
                </c:pt>
                <c:pt idx="73">
                  <c:v>50908.231428571424</c:v>
                </c:pt>
                <c:pt idx="74">
                  <c:v>51448.908571428561</c:v>
                </c:pt>
                <c:pt idx="75">
                  <c:v>51989.585714285713</c:v>
                </c:pt>
                <c:pt idx="76">
                  <c:v>52530.26285714285</c:v>
                </c:pt>
                <c:pt idx="77">
                  <c:v>53070.94</c:v>
                </c:pt>
                <c:pt idx="78">
                  <c:v>53611.61714285714</c:v>
                </c:pt>
                <c:pt idx="79">
                  <c:v>54152.294285714277</c:v>
                </c:pt>
                <c:pt idx="80">
                  <c:v>54692.971428571429</c:v>
                </c:pt>
                <c:pt idx="81">
                  <c:v>55233.648571428566</c:v>
                </c:pt>
                <c:pt idx="82">
                  <c:v>55774.325714285704</c:v>
                </c:pt>
                <c:pt idx="83">
                  <c:v>56315.002857142856</c:v>
                </c:pt>
                <c:pt idx="84">
                  <c:v>56855.679999999993</c:v>
                </c:pt>
                <c:pt idx="85">
                  <c:v>57396.357142857145</c:v>
                </c:pt>
                <c:pt idx="86">
                  <c:v>57937.034285714282</c:v>
                </c:pt>
                <c:pt idx="87">
                  <c:v>58477.71142857142</c:v>
                </c:pt>
                <c:pt idx="88">
                  <c:v>59018.388571428572</c:v>
                </c:pt>
                <c:pt idx="89">
                  <c:v>59559.065714285709</c:v>
                </c:pt>
                <c:pt idx="90">
                  <c:v>60099.742857142846</c:v>
                </c:pt>
                <c:pt idx="91">
                  <c:v>60640.42</c:v>
                </c:pt>
                <c:pt idx="92">
                  <c:v>61181.097142857136</c:v>
                </c:pt>
                <c:pt idx="93">
                  <c:v>61721.774285714288</c:v>
                </c:pt>
                <c:pt idx="94">
                  <c:v>62262.451428571425</c:v>
                </c:pt>
                <c:pt idx="95">
                  <c:v>62803.128571428562</c:v>
                </c:pt>
                <c:pt idx="96">
                  <c:v>63343.805714285714</c:v>
                </c:pt>
                <c:pt idx="97">
                  <c:v>63884.482857142852</c:v>
                </c:pt>
                <c:pt idx="98">
                  <c:v>64425.159999999989</c:v>
                </c:pt>
                <c:pt idx="99">
                  <c:v>64965.837142857141</c:v>
                </c:pt>
                <c:pt idx="100">
                  <c:v>65506.514285714278</c:v>
                </c:pt>
                <c:pt idx="101">
                  <c:v>66047.19142857143</c:v>
                </c:pt>
                <c:pt idx="102">
                  <c:v>66587.868571428568</c:v>
                </c:pt>
                <c:pt idx="103">
                  <c:v>67128.545714285705</c:v>
                </c:pt>
                <c:pt idx="104">
                  <c:v>67669.222857142857</c:v>
                </c:pt>
                <c:pt idx="105">
                  <c:v>68209.899999999994</c:v>
                </c:pt>
                <c:pt idx="106">
                  <c:v>68750.577142857132</c:v>
                </c:pt>
                <c:pt idx="107">
                  <c:v>69291.254285714283</c:v>
                </c:pt>
                <c:pt idx="108">
                  <c:v>69831.931428571421</c:v>
                </c:pt>
                <c:pt idx="109">
                  <c:v>70372.608571428573</c:v>
                </c:pt>
                <c:pt idx="110">
                  <c:v>70913.28571428571</c:v>
                </c:pt>
                <c:pt idx="111">
                  <c:v>71453.962857142847</c:v>
                </c:pt>
                <c:pt idx="112">
                  <c:v>71994.64</c:v>
                </c:pt>
                <c:pt idx="113">
                  <c:v>72535.317142857137</c:v>
                </c:pt>
                <c:pt idx="114">
                  <c:v>73075.994285714274</c:v>
                </c:pt>
                <c:pt idx="115">
                  <c:v>73616.671428571426</c:v>
                </c:pt>
                <c:pt idx="116">
                  <c:v>74157.348571428563</c:v>
                </c:pt>
                <c:pt idx="117">
                  <c:v>74698.025714285715</c:v>
                </c:pt>
                <c:pt idx="118">
                  <c:v>75238.702857142853</c:v>
                </c:pt>
                <c:pt idx="119">
                  <c:v>75779.37999999999</c:v>
                </c:pt>
                <c:pt idx="120">
                  <c:v>76320.057142857142</c:v>
                </c:pt>
                <c:pt idx="121">
                  <c:v>76860.734285714279</c:v>
                </c:pt>
                <c:pt idx="122">
                  <c:v>77401.411428571431</c:v>
                </c:pt>
                <c:pt idx="123">
                  <c:v>77942.088571428569</c:v>
                </c:pt>
                <c:pt idx="124">
                  <c:v>78482.765714285706</c:v>
                </c:pt>
                <c:pt idx="125">
                  <c:v>79023.442857142858</c:v>
                </c:pt>
                <c:pt idx="126">
                  <c:v>79564.12</c:v>
                </c:pt>
                <c:pt idx="127">
                  <c:v>80104.797142857147</c:v>
                </c:pt>
                <c:pt idx="128">
                  <c:v>80645.474285714285</c:v>
                </c:pt>
                <c:pt idx="129">
                  <c:v>81186.151428571422</c:v>
                </c:pt>
                <c:pt idx="130">
                  <c:v>81726.828571428574</c:v>
                </c:pt>
                <c:pt idx="131">
                  <c:v>82267.505714285711</c:v>
                </c:pt>
                <c:pt idx="132">
                  <c:v>82808.182857142849</c:v>
                </c:pt>
                <c:pt idx="133">
                  <c:v>83348.86</c:v>
                </c:pt>
                <c:pt idx="134">
                  <c:v>83889.537142857138</c:v>
                </c:pt>
                <c:pt idx="135">
                  <c:v>84430.214285714275</c:v>
                </c:pt>
                <c:pt idx="136">
                  <c:v>84970.891428571427</c:v>
                </c:pt>
                <c:pt idx="137">
                  <c:v>85511.568571428565</c:v>
                </c:pt>
                <c:pt idx="138">
                  <c:v>86052.245714285717</c:v>
                </c:pt>
                <c:pt idx="139">
                  <c:v>86592.922857142854</c:v>
                </c:pt>
                <c:pt idx="140">
                  <c:v>87133.599999999991</c:v>
                </c:pt>
                <c:pt idx="141">
                  <c:v>87674.277142857143</c:v>
                </c:pt>
                <c:pt idx="142">
                  <c:v>88214.954285714281</c:v>
                </c:pt>
                <c:pt idx="143">
                  <c:v>88755.631428571418</c:v>
                </c:pt>
                <c:pt idx="144">
                  <c:v>89296.30857142857</c:v>
                </c:pt>
                <c:pt idx="145">
                  <c:v>89836.985714285707</c:v>
                </c:pt>
                <c:pt idx="146">
                  <c:v>90377.662857142859</c:v>
                </c:pt>
                <c:pt idx="147">
                  <c:v>90918.34</c:v>
                </c:pt>
                <c:pt idx="148">
                  <c:v>91459.017142857134</c:v>
                </c:pt>
                <c:pt idx="149">
                  <c:v>91999.694285714286</c:v>
                </c:pt>
                <c:pt idx="150">
                  <c:v>92540.371428571423</c:v>
                </c:pt>
                <c:pt idx="151">
                  <c:v>93081.048571428561</c:v>
                </c:pt>
                <c:pt idx="152">
                  <c:v>93621.725714285712</c:v>
                </c:pt>
                <c:pt idx="153">
                  <c:v>94162.40285714285</c:v>
                </c:pt>
                <c:pt idx="154">
                  <c:v>94703.08</c:v>
                </c:pt>
                <c:pt idx="155">
                  <c:v>95243.757142857139</c:v>
                </c:pt>
                <c:pt idx="156">
                  <c:v>95784.434285714276</c:v>
                </c:pt>
                <c:pt idx="157">
                  <c:v>96325.111428571428</c:v>
                </c:pt>
                <c:pt idx="158">
                  <c:v>96865.788571428566</c:v>
                </c:pt>
                <c:pt idx="159">
                  <c:v>97406.465714285703</c:v>
                </c:pt>
                <c:pt idx="160">
                  <c:v>97947.142857142855</c:v>
                </c:pt>
                <c:pt idx="161">
                  <c:v>98487.819999999992</c:v>
                </c:pt>
                <c:pt idx="162">
                  <c:v>99028.497142857144</c:v>
                </c:pt>
                <c:pt idx="163">
                  <c:v>99569.174285714282</c:v>
                </c:pt>
                <c:pt idx="164">
                  <c:v>100109.85142857142</c:v>
                </c:pt>
                <c:pt idx="165">
                  <c:v>100650.52857142857</c:v>
                </c:pt>
                <c:pt idx="166">
                  <c:v>101191.20571428571</c:v>
                </c:pt>
                <c:pt idx="167">
                  <c:v>101731.88285714285</c:v>
                </c:pt>
                <c:pt idx="168">
                  <c:v>102272.56</c:v>
                </c:pt>
                <c:pt idx="169">
                  <c:v>102813.23714285714</c:v>
                </c:pt>
                <c:pt idx="170">
                  <c:v>103353.91428571429</c:v>
                </c:pt>
                <c:pt idx="171">
                  <c:v>103894.59142857142</c:v>
                </c:pt>
                <c:pt idx="172">
                  <c:v>104435.26857142856</c:v>
                </c:pt>
                <c:pt idx="173">
                  <c:v>104975.94571428571</c:v>
                </c:pt>
                <c:pt idx="174">
                  <c:v>105516.62285714285</c:v>
                </c:pt>
                <c:pt idx="175">
                  <c:v>106057.29999999999</c:v>
                </c:pt>
                <c:pt idx="176">
                  <c:v>106597.97714285714</c:v>
                </c:pt>
                <c:pt idx="177">
                  <c:v>107138.65428571428</c:v>
                </c:pt>
                <c:pt idx="178">
                  <c:v>107679.33142857143</c:v>
                </c:pt>
                <c:pt idx="179">
                  <c:v>108220.00857142857</c:v>
                </c:pt>
                <c:pt idx="180">
                  <c:v>108760.6857142857</c:v>
                </c:pt>
                <c:pt idx="181">
                  <c:v>109301.36285714286</c:v>
                </c:pt>
                <c:pt idx="182">
                  <c:v>109842.04</c:v>
                </c:pt>
                <c:pt idx="183">
                  <c:v>110382.71714285713</c:v>
                </c:pt>
                <c:pt idx="184">
                  <c:v>110923.39428571428</c:v>
                </c:pt>
                <c:pt idx="185">
                  <c:v>111464.07142857142</c:v>
                </c:pt>
                <c:pt idx="186">
                  <c:v>112004.74857142857</c:v>
                </c:pt>
                <c:pt idx="187">
                  <c:v>112545.42571428571</c:v>
                </c:pt>
                <c:pt idx="188">
                  <c:v>113086.10285714285</c:v>
                </c:pt>
                <c:pt idx="189">
                  <c:v>113626.78</c:v>
                </c:pt>
                <c:pt idx="190">
                  <c:v>114167.45714285714</c:v>
                </c:pt>
                <c:pt idx="191">
                  <c:v>114708.13428571427</c:v>
                </c:pt>
                <c:pt idx="192">
                  <c:v>115248.81142857143</c:v>
                </c:pt>
                <c:pt idx="193">
                  <c:v>115789.48857142856</c:v>
                </c:pt>
                <c:pt idx="194">
                  <c:v>116330.16571428571</c:v>
                </c:pt>
                <c:pt idx="195">
                  <c:v>116870.84285714285</c:v>
                </c:pt>
                <c:pt idx="196">
                  <c:v>117411.51999999999</c:v>
                </c:pt>
                <c:pt idx="197">
                  <c:v>117952.19714285714</c:v>
                </c:pt>
                <c:pt idx="198">
                  <c:v>118492.87428571428</c:v>
                </c:pt>
                <c:pt idx="199">
                  <c:v>119033.55142857142</c:v>
                </c:pt>
                <c:pt idx="200">
                  <c:v>119574.22857142857</c:v>
                </c:pt>
                <c:pt idx="201">
                  <c:v>120114.90571428571</c:v>
                </c:pt>
                <c:pt idx="202">
                  <c:v>120655.58285714286</c:v>
                </c:pt>
                <c:pt idx="203">
                  <c:v>121196.26</c:v>
                </c:pt>
                <c:pt idx="204">
                  <c:v>121736.93714285713</c:v>
                </c:pt>
                <c:pt idx="205">
                  <c:v>122277.61428571428</c:v>
                </c:pt>
                <c:pt idx="206">
                  <c:v>122818.29142857142</c:v>
                </c:pt>
                <c:pt idx="207">
                  <c:v>123358.96857142856</c:v>
                </c:pt>
                <c:pt idx="208">
                  <c:v>123899.64571428571</c:v>
                </c:pt>
                <c:pt idx="209">
                  <c:v>124440.32285714285</c:v>
                </c:pt>
                <c:pt idx="210">
                  <c:v>124981</c:v>
                </c:pt>
              </c:numCache>
            </c:numRef>
          </c:xVal>
          <c:yVal>
            <c:numRef>
              <c:f>'AFL2502'!$F$6:$F$222</c:f>
              <c:numCache>
                <c:formatCode>General</c:formatCode>
                <c:ptCount val="217"/>
                <c:pt idx="0">
                  <c:v>-109404.5</c:v>
                </c:pt>
                <c:pt idx="1">
                  <c:v>-108527.061</c:v>
                </c:pt>
                <c:pt idx="2">
                  <c:v>-107649.622</c:v>
                </c:pt>
                <c:pt idx="3">
                  <c:v>-106772.183</c:v>
                </c:pt>
                <c:pt idx="4">
                  <c:v>-105894.74400000001</c:v>
                </c:pt>
                <c:pt idx="5">
                  <c:v>-105017.30499999999</c:v>
                </c:pt>
                <c:pt idx="6">
                  <c:v>-104139.86599999999</c:v>
                </c:pt>
                <c:pt idx="7">
                  <c:v>-103262.427</c:v>
                </c:pt>
                <c:pt idx="8">
                  <c:v>-102384.988</c:v>
                </c:pt>
                <c:pt idx="9">
                  <c:v>-101507.549</c:v>
                </c:pt>
                <c:pt idx="10">
                  <c:v>-100630.11</c:v>
                </c:pt>
                <c:pt idx="11">
                  <c:v>-99752.671000000002</c:v>
                </c:pt>
                <c:pt idx="12">
                  <c:v>-98875.232000000004</c:v>
                </c:pt>
                <c:pt idx="13">
                  <c:v>-97997.793000000005</c:v>
                </c:pt>
                <c:pt idx="14">
                  <c:v>-97120.354000000007</c:v>
                </c:pt>
                <c:pt idx="15">
                  <c:v>-96242.915000000008</c:v>
                </c:pt>
                <c:pt idx="16">
                  <c:v>-95365.475999999995</c:v>
                </c:pt>
                <c:pt idx="17">
                  <c:v>-94488.036999999997</c:v>
                </c:pt>
                <c:pt idx="18">
                  <c:v>-93610.597999999998</c:v>
                </c:pt>
                <c:pt idx="19">
                  <c:v>-92733.159</c:v>
                </c:pt>
                <c:pt idx="20">
                  <c:v>-91855.72</c:v>
                </c:pt>
                <c:pt idx="21">
                  <c:v>-90978.281000000003</c:v>
                </c:pt>
                <c:pt idx="22">
                  <c:v>-90100.842000000004</c:v>
                </c:pt>
                <c:pt idx="23">
                  <c:v>-89223.403000000006</c:v>
                </c:pt>
                <c:pt idx="24">
                  <c:v>-88345.964000000007</c:v>
                </c:pt>
                <c:pt idx="25">
                  <c:v>-87468.524999999994</c:v>
                </c:pt>
                <c:pt idx="26">
                  <c:v>-86591.085999999996</c:v>
                </c:pt>
                <c:pt idx="27">
                  <c:v>-85713.646999999997</c:v>
                </c:pt>
                <c:pt idx="28">
                  <c:v>-84836.207999999999</c:v>
                </c:pt>
                <c:pt idx="29">
                  <c:v>-83958.769</c:v>
                </c:pt>
                <c:pt idx="30">
                  <c:v>-83081.33</c:v>
                </c:pt>
                <c:pt idx="31">
                  <c:v>-82203.891000000003</c:v>
                </c:pt>
                <c:pt idx="32">
                  <c:v>-81326.452000000005</c:v>
                </c:pt>
                <c:pt idx="33">
                  <c:v>-80449.013000000006</c:v>
                </c:pt>
                <c:pt idx="34">
                  <c:v>-79571.573999999993</c:v>
                </c:pt>
                <c:pt idx="35">
                  <c:v>-78694.135000000009</c:v>
                </c:pt>
                <c:pt idx="36">
                  <c:v>-77816.695999999996</c:v>
                </c:pt>
                <c:pt idx="37">
                  <c:v>-76939.256999999998</c:v>
                </c:pt>
                <c:pt idx="38">
                  <c:v>-76061.817999999999</c:v>
                </c:pt>
                <c:pt idx="39">
                  <c:v>-75184.379000000001</c:v>
                </c:pt>
                <c:pt idx="40">
                  <c:v>-74306.94</c:v>
                </c:pt>
                <c:pt idx="41">
                  <c:v>-73429.501000000004</c:v>
                </c:pt>
                <c:pt idx="42">
                  <c:v>-72552.062000000005</c:v>
                </c:pt>
                <c:pt idx="43">
                  <c:v>-71674.622999999992</c:v>
                </c:pt>
                <c:pt idx="44">
                  <c:v>-70797.184000000008</c:v>
                </c:pt>
                <c:pt idx="45">
                  <c:v>-69919.744999999995</c:v>
                </c:pt>
                <c:pt idx="46">
                  <c:v>-69042.306000000011</c:v>
                </c:pt>
                <c:pt idx="47">
                  <c:v>-68164.866999999998</c:v>
                </c:pt>
                <c:pt idx="48">
                  <c:v>-67287.428</c:v>
                </c:pt>
                <c:pt idx="49">
                  <c:v>-66409.989000000001</c:v>
                </c:pt>
                <c:pt idx="50">
                  <c:v>-65532.55</c:v>
                </c:pt>
                <c:pt idx="51">
                  <c:v>-64655.111000000004</c:v>
                </c:pt>
                <c:pt idx="52">
                  <c:v>-63777.671999999999</c:v>
                </c:pt>
                <c:pt idx="53">
                  <c:v>-62900.233</c:v>
                </c:pt>
                <c:pt idx="54">
                  <c:v>-62022.794000000002</c:v>
                </c:pt>
                <c:pt idx="55">
                  <c:v>-61145.355000000003</c:v>
                </c:pt>
                <c:pt idx="56">
                  <c:v>-60267.916000000005</c:v>
                </c:pt>
                <c:pt idx="57">
                  <c:v>-59390.476999999999</c:v>
                </c:pt>
                <c:pt idx="58">
                  <c:v>-58513.038</c:v>
                </c:pt>
                <c:pt idx="59">
                  <c:v>-57635.599000000002</c:v>
                </c:pt>
                <c:pt idx="60">
                  <c:v>-56758.16</c:v>
                </c:pt>
                <c:pt idx="61">
                  <c:v>-55880.721000000005</c:v>
                </c:pt>
                <c:pt idx="62">
                  <c:v>-55003.281999999999</c:v>
                </c:pt>
                <c:pt idx="63">
                  <c:v>-54125.843000000001</c:v>
                </c:pt>
                <c:pt idx="64">
                  <c:v>-53248.404000000002</c:v>
                </c:pt>
                <c:pt idx="65">
                  <c:v>-52370.965000000004</c:v>
                </c:pt>
                <c:pt idx="66">
                  <c:v>-51493.526000000005</c:v>
                </c:pt>
                <c:pt idx="67">
                  <c:v>-50616.087</c:v>
                </c:pt>
                <c:pt idx="68">
                  <c:v>-49738.648000000001</c:v>
                </c:pt>
                <c:pt idx="69">
                  <c:v>-48861.209000000003</c:v>
                </c:pt>
                <c:pt idx="70">
                  <c:v>-47983.770000000004</c:v>
                </c:pt>
                <c:pt idx="71">
                  <c:v>-47106.331000000006</c:v>
                </c:pt>
                <c:pt idx="72">
                  <c:v>-46228.892</c:v>
                </c:pt>
                <c:pt idx="73">
                  <c:v>-45351.453000000001</c:v>
                </c:pt>
                <c:pt idx="74">
                  <c:v>-44474.014000000003</c:v>
                </c:pt>
                <c:pt idx="75">
                  <c:v>-43596.574999999997</c:v>
                </c:pt>
                <c:pt idx="76">
                  <c:v>-42719.135999999999</c:v>
                </c:pt>
                <c:pt idx="77">
                  <c:v>-41841.697</c:v>
                </c:pt>
                <c:pt idx="78">
                  <c:v>-40964.258000000002</c:v>
                </c:pt>
                <c:pt idx="79">
                  <c:v>-40086.819000000003</c:v>
                </c:pt>
                <c:pt idx="80">
                  <c:v>-39209.380000000005</c:v>
                </c:pt>
                <c:pt idx="81">
                  <c:v>-38331.941000000006</c:v>
                </c:pt>
                <c:pt idx="82">
                  <c:v>-37454.502000000008</c:v>
                </c:pt>
                <c:pt idx="83">
                  <c:v>-36577.063000000009</c:v>
                </c:pt>
                <c:pt idx="84">
                  <c:v>-35699.623999999996</c:v>
                </c:pt>
                <c:pt idx="85">
                  <c:v>-34822.184999999998</c:v>
                </c:pt>
                <c:pt idx="86">
                  <c:v>-33944.745999999999</c:v>
                </c:pt>
                <c:pt idx="87">
                  <c:v>-33067.307000000001</c:v>
                </c:pt>
                <c:pt idx="88">
                  <c:v>-32189.868000000002</c:v>
                </c:pt>
                <c:pt idx="89">
                  <c:v>-31312.429000000004</c:v>
                </c:pt>
                <c:pt idx="90">
                  <c:v>-30434.990000000005</c:v>
                </c:pt>
                <c:pt idx="91">
                  <c:v>-29557.551000000007</c:v>
                </c:pt>
                <c:pt idx="92">
                  <c:v>-28680.112000000008</c:v>
                </c:pt>
                <c:pt idx="93">
                  <c:v>-27802.67300000001</c:v>
                </c:pt>
                <c:pt idx="94">
                  <c:v>-26925.233999999997</c:v>
                </c:pt>
                <c:pt idx="95">
                  <c:v>-26047.794999999998</c:v>
                </c:pt>
                <c:pt idx="96">
                  <c:v>-25170.356</c:v>
                </c:pt>
                <c:pt idx="97">
                  <c:v>-24292.917000000001</c:v>
                </c:pt>
                <c:pt idx="98">
                  <c:v>-23415.478000000003</c:v>
                </c:pt>
                <c:pt idx="99">
                  <c:v>-22538.039000000004</c:v>
                </c:pt>
                <c:pt idx="100">
                  <c:v>-21660.600000000006</c:v>
                </c:pt>
                <c:pt idx="101">
                  <c:v>-20783.161000000007</c:v>
                </c:pt>
                <c:pt idx="102">
                  <c:v>-19905.722000000009</c:v>
                </c:pt>
                <c:pt idx="103">
                  <c:v>-19028.28300000001</c:v>
                </c:pt>
                <c:pt idx="104">
                  <c:v>-18150.843999999997</c:v>
                </c:pt>
                <c:pt idx="105">
                  <c:v>-17273.404999999999</c:v>
                </c:pt>
                <c:pt idx="106">
                  <c:v>-16395.966</c:v>
                </c:pt>
                <c:pt idx="107">
                  <c:v>-15518.527000000002</c:v>
                </c:pt>
                <c:pt idx="108">
                  <c:v>-14641.088000000003</c:v>
                </c:pt>
                <c:pt idx="109">
                  <c:v>-13763.649000000005</c:v>
                </c:pt>
                <c:pt idx="110">
                  <c:v>-12886.210000000006</c:v>
                </c:pt>
                <c:pt idx="111">
                  <c:v>-12008.771000000008</c:v>
                </c:pt>
                <c:pt idx="112">
                  <c:v>-11131.332000000009</c:v>
                </c:pt>
                <c:pt idx="113">
                  <c:v>-10253.893000000011</c:v>
                </c:pt>
                <c:pt idx="114">
                  <c:v>-9376.4539999999979</c:v>
                </c:pt>
                <c:pt idx="115">
                  <c:v>-8499.0149999999994</c:v>
                </c:pt>
                <c:pt idx="116">
                  <c:v>-7621.5760000000009</c:v>
                </c:pt>
                <c:pt idx="117">
                  <c:v>-6744.1370000000024</c:v>
                </c:pt>
                <c:pt idx="118">
                  <c:v>-5866.698000000004</c:v>
                </c:pt>
                <c:pt idx="119">
                  <c:v>-4989.2590000000055</c:v>
                </c:pt>
                <c:pt idx="120">
                  <c:v>-4111.820000000007</c:v>
                </c:pt>
                <c:pt idx="121">
                  <c:v>-3234.3810000000085</c:v>
                </c:pt>
                <c:pt idx="122">
                  <c:v>-2356.94200000001</c:v>
                </c:pt>
                <c:pt idx="123">
                  <c:v>-1479.5030000000115</c:v>
                </c:pt>
                <c:pt idx="124">
                  <c:v>-602.06399999999849</c:v>
                </c:pt>
                <c:pt idx="125">
                  <c:v>275.375</c:v>
                </c:pt>
                <c:pt idx="126">
                  <c:v>1152.8139999999985</c:v>
                </c:pt>
                <c:pt idx="127">
                  <c:v>2030.252999999997</c:v>
                </c:pt>
                <c:pt idx="128">
                  <c:v>2907.6919999999955</c:v>
                </c:pt>
                <c:pt idx="129">
                  <c:v>3785.1309999999939</c:v>
                </c:pt>
                <c:pt idx="130">
                  <c:v>4662.5699999999924</c:v>
                </c:pt>
                <c:pt idx="131">
                  <c:v>5540.0089999999909</c:v>
                </c:pt>
                <c:pt idx="132">
                  <c:v>6417.4479999999894</c:v>
                </c:pt>
                <c:pt idx="133">
                  <c:v>7294.8870000000024</c:v>
                </c:pt>
                <c:pt idx="134">
                  <c:v>8172.3260000000009</c:v>
                </c:pt>
                <c:pt idx="135">
                  <c:v>9049.7649999999994</c:v>
                </c:pt>
                <c:pt idx="136">
                  <c:v>9927.2039999999979</c:v>
                </c:pt>
                <c:pt idx="137">
                  <c:v>10804.642999999996</c:v>
                </c:pt>
                <c:pt idx="138">
                  <c:v>11682.081999999995</c:v>
                </c:pt>
                <c:pt idx="139">
                  <c:v>12559.520999999993</c:v>
                </c:pt>
                <c:pt idx="140">
                  <c:v>13436.959999999992</c:v>
                </c:pt>
                <c:pt idx="141">
                  <c:v>14314.39899999999</c:v>
                </c:pt>
                <c:pt idx="142">
                  <c:v>15191.837999999989</c:v>
                </c:pt>
                <c:pt idx="143">
                  <c:v>16069.277000000002</c:v>
                </c:pt>
                <c:pt idx="144">
                  <c:v>16946.716</c:v>
                </c:pt>
                <c:pt idx="145">
                  <c:v>17824.154999999999</c:v>
                </c:pt>
                <c:pt idx="146">
                  <c:v>18701.593999999997</c:v>
                </c:pt>
                <c:pt idx="147">
                  <c:v>19579.032999999996</c:v>
                </c:pt>
                <c:pt idx="148">
                  <c:v>20456.471999999994</c:v>
                </c:pt>
                <c:pt idx="149">
                  <c:v>21333.910999999993</c:v>
                </c:pt>
                <c:pt idx="150">
                  <c:v>22211.350000000006</c:v>
                </c:pt>
                <c:pt idx="151">
                  <c:v>23088.78899999999</c:v>
                </c:pt>
                <c:pt idx="152">
                  <c:v>23966.228000000003</c:v>
                </c:pt>
                <c:pt idx="153">
                  <c:v>24843.666999999987</c:v>
                </c:pt>
                <c:pt idx="154">
                  <c:v>25721.106</c:v>
                </c:pt>
                <c:pt idx="155">
                  <c:v>26598.544999999984</c:v>
                </c:pt>
                <c:pt idx="156">
                  <c:v>27475.983999999997</c:v>
                </c:pt>
                <c:pt idx="157">
                  <c:v>28353.422999999981</c:v>
                </c:pt>
                <c:pt idx="158">
                  <c:v>29230.861999999994</c:v>
                </c:pt>
                <c:pt idx="159">
                  <c:v>30108.301000000007</c:v>
                </c:pt>
                <c:pt idx="160">
                  <c:v>30985.739999999991</c:v>
                </c:pt>
                <c:pt idx="161">
                  <c:v>31863.179000000004</c:v>
                </c:pt>
                <c:pt idx="162">
                  <c:v>32740.617999999988</c:v>
                </c:pt>
                <c:pt idx="163">
                  <c:v>33618.057000000001</c:v>
                </c:pt>
                <c:pt idx="164">
                  <c:v>34495.495999999985</c:v>
                </c:pt>
                <c:pt idx="165">
                  <c:v>35372.934999999998</c:v>
                </c:pt>
                <c:pt idx="166">
                  <c:v>36250.373999999982</c:v>
                </c:pt>
                <c:pt idx="167">
                  <c:v>37127.812999999995</c:v>
                </c:pt>
                <c:pt idx="168">
                  <c:v>38005.252000000008</c:v>
                </c:pt>
                <c:pt idx="169">
                  <c:v>38882.690999999992</c:v>
                </c:pt>
                <c:pt idx="170">
                  <c:v>39760.130000000005</c:v>
                </c:pt>
                <c:pt idx="171">
                  <c:v>40637.568999999989</c:v>
                </c:pt>
                <c:pt idx="172">
                  <c:v>41515.008000000002</c:v>
                </c:pt>
                <c:pt idx="173">
                  <c:v>42392.446999999986</c:v>
                </c:pt>
                <c:pt idx="174">
                  <c:v>43269.885999999999</c:v>
                </c:pt>
                <c:pt idx="175">
                  <c:v>44147.324999999983</c:v>
                </c:pt>
                <c:pt idx="176">
                  <c:v>45024.763999999996</c:v>
                </c:pt>
                <c:pt idx="177">
                  <c:v>45902.20299999998</c:v>
                </c:pt>
                <c:pt idx="178">
                  <c:v>46779.641999999993</c:v>
                </c:pt>
                <c:pt idx="179">
                  <c:v>47657.081000000006</c:v>
                </c:pt>
                <c:pt idx="180">
                  <c:v>48534.51999999999</c:v>
                </c:pt>
                <c:pt idx="181">
                  <c:v>49411.959000000003</c:v>
                </c:pt>
                <c:pt idx="182">
                  <c:v>50289.397999999986</c:v>
                </c:pt>
                <c:pt idx="183">
                  <c:v>51166.837</c:v>
                </c:pt>
                <c:pt idx="184">
                  <c:v>52044.275999999983</c:v>
                </c:pt>
                <c:pt idx="185">
                  <c:v>52921.714999999997</c:v>
                </c:pt>
                <c:pt idx="186">
                  <c:v>53799.15399999998</c:v>
                </c:pt>
                <c:pt idx="187">
                  <c:v>54676.592999999993</c:v>
                </c:pt>
                <c:pt idx="188">
                  <c:v>55554.032000000007</c:v>
                </c:pt>
                <c:pt idx="189">
                  <c:v>56431.47099999999</c:v>
                </c:pt>
                <c:pt idx="190">
                  <c:v>57308.91</c:v>
                </c:pt>
                <c:pt idx="191">
                  <c:v>58186.348999999987</c:v>
                </c:pt>
                <c:pt idx="192">
                  <c:v>59063.788</c:v>
                </c:pt>
                <c:pt idx="193">
                  <c:v>59941.226999999984</c:v>
                </c:pt>
                <c:pt idx="194">
                  <c:v>60818.665999999997</c:v>
                </c:pt>
                <c:pt idx="195">
                  <c:v>61696.104999999981</c:v>
                </c:pt>
                <c:pt idx="196">
                  <c:v>62573.543999999994</c:v>
                </c:pt>
                <c:pt idx="197">
                  <c:v>63450.983000000007</c:v>
                </c:pt>
                <c:pt idx="198">
                  <c:v>64328.421999999991</c:v>
                </c:pt>
                <c:pt idx="199">
                  <c:v>65205.861000000004</c:v>
                </c:pt>
                <c:pt idx="200">
                  <c:v>66083.299999999988</c:v>
                </c:pt>
                <c:pt idx="201">
                  <c:v>66960.739000000001</c:v>
                </c:pt>
                <c:pt idx="202">
                  <c:v>67838.177999999985</c:v>
                </c:pt>
                <c:pt idx="203">
                  <c:v>68715.616999999998</c:v>
                </c:pt>
                <c:pt idx="204">
                  <c:v>69593.055999999982</c:v>
                </c:pt>
                <c:pt idx="205">
                  <c:v>70470.494999999995</c:v>
                </c:pt>
                <c:pt idx="206">
                  <c:v>71347.933999999979</c:v>
                </c:pt>
                <c:pt idx="207">
                  <c:v>72225.372999999992</c:v>
                </c:pt>
                <c:pt idx="208">
                  <c:v>73102.812000000005</c:v>
                </c:pt>
                <c:pt idx="209">
                  <c:v>73980.250999999989</c:v>
                </c:pt>
                <c:pt idx="21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41512"/>
        <c:axId val="319737200"/>
      </c:scatterChart>
      <c:valAx>
        <c:axId val="319741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7200"/>
        <c:crosses val="autoZero"/>
        <c:crossBetween val="midCat"/>
      </c:valAx>
      <c:valAx>
        <c:axId val="31973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41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'AFL2503'!$F$1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'AFL2503'!$E$2:$E$3</c:f>
              <c:numCache>
                <c:formatCode>General</c:formatCode>
                <c:ptCount val="2"/>
                <c:pt idx="0">
                  <c:v>122967.6</c:v>
                </c:pt>
                <c:pt idx="1">
                  <c:v>7603.2349999999997</c:v>
                </c:pt>
              </c:numCache>
            </c:numRef>
          </c:xVal>
          <c:yVal>
            <c:numRef>
              <c:f>'AFL2503'!$F$2:$F$3</c:f>
              <c:numCache>
                <c:formatCode>General</c:formatCode>
                <c:ptCount val="2"/>
                <c:pt idx="0">
                  <c:v>39481.050000000003</c:v>
                </c:pt>
                <c:pt idx="1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'AFL2503'!$E$6:$E$222</c:f>
              <c:numCache>
                <c:formatCode>General</c:formatCode>
                <c:ptCount val="217"/>
                <c:pt idx="0">
                  <c:v>122967.6</c:v>
                </c:pt>
                <c:pt idx="1">
                  <c:v>122255.47429012346</c:v>
                </c:pt>
                <c:pt idx="2">
                  <c:v>121543.34858024692</c:v>
                </c:pt>
                <c:pt idx="3">
                  <c:v>120831.22287037037</c:v>
                </c:pt>
                <c:pt idx="4">
                  <c:v>120119.09716049384</c:v>
                </c:pt>
                <c:pt idx="5">
                  <c:v>119406.97145061729</c:v>
                </c:pt>
                <c:pt idx="6">
                  <c:v>118694.84574074074</c:v>
                </c:pt>
                <c:pt idx="7">
                  <c:v>117982.72003086421</c:v>
                </c:pt>
                <c:pt idx="8">
                  <c:v>117270.59432098766</c:v>
                </c:pt>
                <c:pt idx="9">
                  <c:v>116558.46861111112</c:v>
                </c:pt>
                <c:pt idx="10">
                  <c:v>115846.34290123457</c:v>
                </c:pt>
                <c:pt idx="11">
                  <c:v>115134.21719135802</c:v>
                </c:pt>
                <c:pt idx="12">
                  <c:v>114422.09148148149</c:v>
                </c:pt>
                <c:pt idx="13">
                  <c:v>113709.96577160494</c:v>
                </c:pt>
                <c:pt idx="14">
                  <c:v>112997.84006172841</c:v>
                </c:pt>
                <c:pt idx="15">
                  <c:v>112285.71435185186</c:v>
                </c:pt>
                <c:pt idx="16">
                  <c:v>111573.58864197531</c:v>
                </c:pt>
                <c:pt idx="17">
                  <c:v>110861.46293209877</c:v>
                </c:pt>
                <c:pt idx="18">
                  <c:v>110149.33722222222</c:v>
                </c:pt>
                <c:pt idx="19">
                  <c:v>109437.21151234568</c:v>
                </c:pt>
                <c:pt idx="20">
                  <c:v>108725.08580246914</c:v>
                </c:pt>
                <c:pt idx="21">
                  <c:v>108012.96009259259</c:v>
                </c:pt>
                <c:pt idx="22">
                  <c:v>107300.83438271606</c:v>
                </c:pt>
                <c:pt idx="23">
                  <c:v>106588.70867283951</c:v>
                </c:pt>
                <c:pt idx="24">
                  <c:v>105876.58296296297</c:v>
                </c:pt>
                <c:pt idx="25">
                  <c:v>105164.45725308642</c:v>
                </c:pt>
                <c:pt idx="26">
                  <c:v>104452.33154320988</c:v>
                </c:pt>
                <c:pt idx="27">
                  <c:v>103740.20583333334</c:v>
                </c:pt>
                <c:pt idx="28">
                  <c:v>103028.08012345679</c:v>
                </c:pt>
                <c:pt idx="29">
                  <c:v>102315.95441358024</c:v>
                </c:pt>
                <c:pt idx="30">
                  <c:v>101603.82870370371</c:v>
                </c:pt>
                <c:pt idx="31">
                  <c:v>100891.70299382716</c:v>
                </c:pt>
                <c:pt idx="32">
                  <c:v>100179.57728395062</c:v>
                </c:pt>
                <c:pt idx="33">
                  <c:v>99467.451574074075</c:v>
                </c:pt>
                <c:pt idx="34">
                  <c:v>98755.325864197541</c:v>
                </c:pt>
                <c:pt idx="35">
                  <c:v>98043.200154320992</c:v>
                </c:pt>
                <c:pt idx="36">
                  <c:v>97331.074444444443</c:v>
                </c:pt>
                <c:pt idx="37">
                  <c:v>96618.948734567908</c:v>
                </c:pt>
                <c:pt idx="38">
                  <c:v>95906.823024691359</c:v>
                </c:pt>
                <c:pt idx="39">
                  <c:v>95194.69731481481</c:v>
                </c:pt>
                <c:pt idx="40">
                  <c:v>94482.571604938275</c:v>
                </c:pt>
                <c:pt idx="41">
                  <c:v>93770.445895061726</c:v>
                </c:pt>
                <c:pt idx="42">
                  <c:v>93058.320185185192</c:v>
                </c:pt>
                <c:pt idx="43">
                  <c:v>92346.194475308643</c:v>
                </c:pt>
                <c:pt idx="44">
                  <c:v>91634.068765432108</c:v>
                </c:pt>
                <c:pt idx="45">
                  <c:v>90921.943055555559</c:v>
                </c:pt>
                <c:pt idx="46">
                  <c:v>90209.81734567901</c:v>
                </c:pt>
                <c:pt idx="47">
                  <c:v>89497.691635802476</c:v>
                </c:pt>
                <c:pt idx="48">
                  <c:v>88785.565925925926</c:v>
                </c:pt>
                <c:pt idx="49">
                  <c:v>88073.440216049377</c:v>
                </c:pt>
                <c:pt idx="50">
                  <c:v>87361.314506172843</c:v>
                </c:pt>
                <c:pt idx="51">
                  <c:v>86649.188796296294</c:v>
                </c:pt>
                <c:pt idx="52">
                  <c:v>85937.063086419745</c:v>
                </c:pt>
                <c:pt idx="53">
                  <c:v>85224.93737654321</c:v>
                </c:pt>
                <c:pt idx="54">
                  <c:v>84512.811666666676</c:v>
                </c:pt>
                <c:pt idx="55">
                  <c:v>83800.685956790127</c:v>
                </c:pt>
                <c:pt idx="56">
                  <c:v>83088.560246913577</c:v>
                </c:pt>
                <c:pt idx="57">
                  <c:v>82376.434537037043</c:v>
                </c:pt>
                <c:pt idx="58">
                  <c:v>81664.308827160494</c:v>
                </c:pt>
                <c:pt idx="59">
                  <c:v>80952.183117283945</c:v>
                </c:pt>
                <c:pt idx="60">
                  <c:v>80240.05740740741</c:v>
                </c:pt>
                <c:pt idx="61">
                  <c:v>79527.931697530861</c:v>
                </c:pt>
                <c:pt idx="62">
                  <c:v>78815.805987654312</c:v>
                </c:pt>
                <c:pt idx="63">
                  <c:v>78103.680277777778</c:v>
                </c:pt>
                <c:pt idx="64">
                  <c:v>77391.554567901243</c:v>
                </c:pt>
                <c:pt idx="65">
                  <c:v>76679.428858024694</c:v>
                </c:pt>
                <c:pt idx="66">
                  <c:v>75967.303148148145</c:v>
                </c:pt>
                <c:pt idx="67">
                  <c:v>75255.17743827161</c:v>
                </c:pt>
                <c:pt idx="68">
                  <c:v>74543.051728395061</c:v>
                </c:pt>
                <c:pt idx="69">
                  <c:v>73830.926018518512</c:v>
                </c:pt>
                <c:pt idx="70">
                  <c:v>73118.800308641978</c:v>
                </c:pt>
                <c:pt idx="71">
                  <c:v>72406.674598765429</c:v>
                </c:pt>
                <c:pt idx="72">
                  <c:v>71694.548888888879</c:v>
                </c:pt>
                <c:pt idx="73">
                  <c:v>70982.423179012345</c:v>
                </c:pt>
                <c:pt idx="74">
                  <c:v>70270.29746913581</c:v>
                </c:pt>
                <c:pt idx="75">
                  <c:v>69558.171759259247</c:v>
                </c:pt>
                <c:pt idx="76">
                  <c:v>68846.046049382712</c:v>
                </c:pt>
                <c:pt idx="77">
                  <c:v>68133.920339506178</c:v>
                </c:pt>
                <c:pt idx="78">
                  <c:v>67421.794629629629</c:v>
                </c:pt>
                <c:pt idx="79">
                  <c:v>66709.66891975308</c:v>
                </c:pt>
                <c:pt idx="80">
                  <c:v>65997.543209876545</c:v>
                </c:pt>
                <c:pt idx="81">
                  <c:v>65285.417499999996</c:v>
                </c:pt>
                <c:pt idx="82">
                  <c:v>64573.291790123454</c:v>
                </c:pt>
                <c:pt idx="83">
                  <c:v>63861.166080246912</c:v>
                </c:pt>
                <c:pt idx="84">
                  <c:v>63149.040370370371</c:v>
                </c:pt>
                <c:pt idx="85">
                  <c:v>62436.914660493821</c:v>
                </c:pt>
                <c:pt idx="86">
                  <c:v>61724.78895061728</c:v>
                </c:pt>
                <c:pt idx="87">
                  <c:v>61012.663240740738</c:v>
                </c:pt>
                <c:pt idx="88">
                  <c:v>60300.537530864196</c:v>
                </c:pt>
                <c:pt idx="89">
                  <c:v>59588.411820987654</c:v>
                </c:pt>
                <c:pt idx="90">
                  <c:v>58876.286111111105</c:v>
                </c:pt>
                <c:pt idx="91">
                  <c:v>58164.160401234563</c:v>
                </c:pt>
                <c:pt idx="92">
                  <c:v>57452.034691358022</c:v>
                </c:pt>
                <c:pt idx="93">
                  <c:v>56739.90898148148</c:v>
                </c:pt>
                <c:pt idx="94">
                  <c:v>56027.783271604931</c:v>
                </c:pt>
                <c:pt idx="95">
                  <c:v>55315.657561728396</c:v>
                </c:pt>
                <c:pt idx="96">
                  <c:v>54603.531851851847</c:v>
                </c:pt>
                <c:pt idx="97">
                  <c:v>53891.406141975298</c:v>
                </c:pt>
                <c:pt idx="98">
                  <c:v>53179.280432098763</c:v>
                </c:pt>
                <c:pt idx="99">
                  <c:v>52467.154722222214</c:v>
                </c:pt>
                <c:pt idx="100">
                  <c:v>51755.02901234568</c:v>
                </c:pt>
                <c:pt idx="101">
                  <c:v>51042.903302469131</c:v>
                </c:pt>
                <c:pt idx="102">
                  <c:v>50330.777592592582</c:v>
                </c:pt>
                <c:pt idx="103">
                  <c:v>49618.651882716047</c:v>
                </c:pt>
                <c:pt idx="104">
                  <c:v>48906.526172839498</c:v>
                </c:pt>
                <c:pt idx="105">
                  <c:v>48194.400462962964</c:v>
                </c:pt>
                <c:pt idx="106">
                  <c:v>47482.274753086414</c:v>
                </c:pt>
                <c:pt idx="107">
                  <c:v>46770.149043209865</c:v>
                </c:pt>
                <c:pt idx="108">
                  <c:v>46058.023333333331</c:v>
                </c:pt>
                <c:pt idx="109">
                  <c:v>45345.897623456782</c:v>
                </c:pt>
                <c:pt idx="110">
                  <c:v>44633.771913580247</c:v>
                </c:pt>
                <c:pt idx="111">
                  <c:v>43921.646203703698</c:v>
                </c:pt>
                <c:pt idx="112">
                  <c:v>43209.520493827149</c:v>
                </c:pt>
                <c:pt idx="113">
                  <c:v>42497.394783950615</c:v>
                </c:pt>
                <c:pt idx="114">
                  <c:v>41785.269074074065</c:v>
                </c:pt>
                <c:pt idx="115">
                  <c:v>41073.143364197531</c:v>
                </c:pt>
                <c:pt idx="116">
                  <c:v>40361.017654320982</c:v>
                </c:pt>
                <c:pt idx="117">
                  <c:v>39648.891944444433</c:v>
                </c:pt>
                <c:pt idx="118">
                  <c:v>38936.766234567898</c:v>
                </c:pt>
                <c:pt idx="119">
                  <c:v>38224.640524691349</c:v>
                </c:pt>
                <c:pt idx="120">
                  <c:v>37512.514814814815</c:v>
                </c:pt>
                <c:pt idx="121">
                  <c:v>36800.389104938266</c:v>
                </c:pt>
                <c:pt idx="122">
                  <c:v>36088.263395061716</c:v>
                </c:pt>
                <c:pt idx="123">
                  <c:v>35376.137685185182</c:v>
                </c:pt>
                <c:pt idx="124">
                  <c:v>34664.011975308633</c:v>
                </c:pt>
                <c:pt idx="125">
                  <c:v>33951.886265432098</c:v>
                </c:pt>
                <c:pt idx="126">
                  <c:v>33239.760555555549</c:v>
                </c:pt>
                <c:pt idx="127">
                  <c:v>32527.634845679</c:v>
                </c:pt>
                <c:pt idx="128">
                  <c:v>31815.509135802466</c:v>
                </c:pt>
                <c:pt idx="129">
                  <c:v>31103.383425925917</c:v>
                </c:pt>
                <c:pt idx="130">
                  <c:v>30391.257716049382</c:v>
                </c:pt>
                <c:pt idx="131">
                  <c:v>29679.132006172833</c:v>
                </c:pt>
                <c:pt idx="132">
                  <c:v>28967.006296296284</c:v>
                </c:pt>
                <c:pt idx="133">
                  <c:v>28254.880586419749</c:v>
                </c:pt>
                <c:pt idx="134">
                  <c:v>27542.7548765432</c:v>
                </c:pt>
                <c:pt idx="135">
                  <c:v>26830.629166666666</c:v>
                </c:pt>
                <c:pt idx="136">
                  <c:v>26118.503456790117</c:v>
                </c:pt>
                <c:pt idx="137">
                  <c:v>25406.377746913568</c:v>
                </c:pt>
                <c:pt idx="138">
                  <c:v>24694.252037037033</c:v>
                </c:pt>
                <c:pt idx="139">
                  <c:v>23982.126327160484</c:v>
                </c:pt>
                <c:pt idx="140">
                  <c:v>23270.000617283949</c:v>
                </c:pt>
                <c:pt idx="141">
                  <c:v>22557.8749074074</c:v>
                </c:pt>
                <c:pt idx="142">
                  <c:v>21845.749197530851</c:v>
                </c:pt>
                <c:pt idx="143">
                  <c:v>21133.623487654317</c:v>
                </c:pt>
                <c:pt idx="144">
                  <c:v>20421.497777777768</c:v>
                </c:pt>
                <c:pt idx="145">
                  <c:v>19709.372067901219</c:v>
                </c:pt>
                <c:pt idx="146">
                  <c:v>18997.246358024684</c:v>
                </c:pt>
                <c:pt idx="147">
                  <c:v>18285.120648148135</c:v>
                </c:pt>
                <c:pt idx="148">
                  <c:v>17572.9949382716</c:v>
                </c:pt>
                <c:pt idx="149">
                  <c:v>16860.869228395051</c:v>
                </c:pt>
                <c:pt idx="150">
                  <c:v>16148.743518518502</c:v>
                </c:pt>
                <c:pt idx="151">
                  <c:v>15436.617808641968</c:v>
                </c:pt>
                <c:pt idx="152">
                  <c:v>14724.492098765419</c:v>
                </c:pt>
                <c:pt idx="153">
                  <c:v>14012.366388888884</c:v>
                </c:pt>
                <c:pt idx="154">
                  <c:v>13300.240679012335</c:v>
                </c:pt>
                <c:pt idx="155">
                  <c:v>12588.114969135786</c:v>
                </c:pt>
                <c:pt idx="156">
                  <c:v>11875.989259259251</c:v>
                </c:pt>
                <c:pt idx="157">
                  <c:v>11163.863549382702</c:v>
                </c:pt>
                <c:pt idx="158">
                  <c:v>10451.737839506168</c:v>
                </c:pt>
                <c:pt idx="159">
                  <c:v>9739.6121296296187</c:v>
                </c:pt>
                <c:pt idx="160">
                  <c:v>9027.4864197530696</c:v>
                </c:pt>
                <c:pt idx="161">
                  <c:v>8315.3607098765351</c:v>
                </c:pt>
                <c:pt idx="162">
                  <c:v>7603.2349999999997</c:v>
                </c:pt>
              </c:numCache>
            </c:numRef>
          </c:xVal>
          <c:yVal>
            <c:numRef>
              <c:f>'AFL2503'!$F$6:$F$222</c:f>
              <c:numCache>
                <c:formatCode>General</c:formatCode>
                <c:ptCount val="217"/>
                <c:pt idx="0">
                  <c:v>39481.050000000003</c:v>
                </c:pt>
                <c:pt idx="1">
                  <c:v>38786.937592592592</c:v>
                </c:pt>
                <c:pt idx="2">
                  <c:v>38092.825185185189</c:v>
                </c:pt>
                <c:pt idx="3">
                  <c:v>37398.712777777779</c:v>
                </c:pt>
                <c:pt idx="4">
                  <c:v>36704.600370370375</c:v>
                </c:pt>
                <c:pt idx="5">
                  <c:v>36010.487962962965</c:v>
                </c:pt>
                <c:pt idx="6">
                  <c:v>35316.375555555554</c:v>
                </c:pt>
                <c:pt idx="7">
                  <c:v>34622.263148148151</c:v>
                </c:pt>
                <c:pt idx="8">
                  <c:v>33928.150740740741</c:v>
                </c:pt>
                <c:pt idx="9">
                  <c:v>33234.038333333338</c:v>
                </c:pt>
                <c:pt idx="10">
                  <c:v>32539.925925925927</c:v>
                </c:pt>
                <c:pt idx="11">
                  <c:v>31845.81351851852</c:v>
                </c:pt>
                <c:pt idx="12">
                  <c:v>31151.701111111113</c:v>
                </c:pt>
                <c:pt idx="13">
                  <c:v>30457.588703703703</c:v>
                </c:pt>
                <c:pt idx="14">
                  <c:v>29763.4762962963</c:v>
                </c:pt>
                <c:pt idx="15">
                  <c:v>29069.363888888889</c:v>
                </c:pt>
                <c:pt idx="16">
                  <c:v>28375.251481481482</c:v>
                </c:pt>
                <c:pt idx="17">
                  <c:v>27681.139074074075</c:v>
                </c:pt>
                <c:pt idx="18">
                  <c:v>26987.026666666668</c:v>
                </c:pt>
                <c:pt idx="19">
                  <c:v>26292.914259259262</c:v>
                </c:pt>
                <c:pt idx="20">
                  <c:v>25598.801851851851</c:v>
                </c:pt>
                <c:pt idx="21">
                  <c:v>24904.689444444444</c:v>
                </c:pt>
                <c:pt idx="22">
                  <c:v>24210.577037037037</c:v>
                </c:pt>
                <c:pt idx="23">
                  <c:v>23516.464629629631</c:v>
                </c:pt>
                <c:pt idx="24">
                  <c:v>22822.352222222224</c:v>
                </c:pt>
                <c:pt idx="25">
                  <c:v>22128.239814814817</c:v>
                </c:pt>
                <c:pt idx="26">
                  <c:v>21434.127407407406</c:v>
                </c:pt>
                <c:pt idx="27">
                  <c:v>20740.014999999999</c:v>
                </c:pt>
                <c:pt idx="28">
                  <c:v>20045.902592592593</c:v>
                </c:pt>
                <c:pt idx="29">
                  <c:v>19351.790185185186</c:v>
                </c:pt>
                <c:pt idx="30">
                  <c:v>18657.677777777779</c:v>
                </c:pt>
                <c:pt idx="31">
                  <c:v>17963.565370370368</c:v>
                </c:pt>
                <c:pt idx="32">
                  <c:v>17269.452962962961</c:v>
                </c:pt>
                <c:pt idx="33">
                  <c:v>16575.340555555555</c:v>
                </c:pt>
                <c:pt idx="34">
                  <c:v>15881.228148148148</c:v>
                </c:pt>
                <c:pt idx="35">
                  <c:v>15187.115740740741</c:v>
                </c:pt>
                <c:pt idx="36">
                  <c:v>14493.003333333334</c:v>
                </c:pt>
                <c:pt idx="37">
                  <c:v>13798.890925925924</c:v>
                </c:pt>
                <c:pt idx="38">
                  <c:v>13104.778518518517</c:v>
                </c:pt>
                <c:pt idx="39">
                  <c:v>12410.66611111111</c:v>
                </c:pt>
                <c:pt idx="40">
                  <c:v>11716.553703703703</c:v>
                </c:pt>
                <c:pt idx="41">
                  <c:v>11022.441296296296</c:v>
                </c:pt>
                <c:pt idx="42">
                  <c:v>10328.328888888886</c:v>
                </c:pt>
                <c:pt idx="43">
                  <c:v>9634.2164814814787</c:v>
                </c:pt>
                <c:pt idx="44">
                  <c:v>8940.1040740740718</c:v>
                </c:pt>
                <c:pt idx="45">
                  <c:v>8245.991666666665</c:v>
                </c:pt>
                <c:pt idx="46">
                  <c:v>7551.8792592592581</c:v>
                </c:pt>
                <c:pt idx="47">
                  <c:v>6857.7668518518512</c:v>
                </c:pt>
                <c:pt idx="48">
                  <c:v>6163.6544444444444</c:v>
                </c:pt>
                <c:pt idx="49">
                  <c:v>5469.5420370370339</c:v>
                </c:pt>
                <c:pt idx="50">
                  <c:v>4775.4296296296307</c:v>
                </c:pt>
                <c:pt idx="51">
                  <c:v>4081.3172222222202</c:v>
                </c:pt>
                <c:pt idx="52">
                  <c:v>3387.2048148148097</c:v>
                </c:pt>
                <c:pt idx="53">
                  <c:v>2693.0924074074064</c:v>
                </c:pt>
                <c:pt idx="54">
                  <c:v>1998.9799999999959</c:v>
                </c:pt>
                <c:pt idx="55">
                  <c:v>1304.8675925925927</c:v>
                </c:pt>
                <c:pt idx="56">
                  <c:v>610.7551851851822</c:v>
                </c:pt>
                <c:pt idx="57">
                  <c:v>-83.357222222228302</c:v>
                </c:pt>
                <c:pt idx="58">
                  <c:v>-777.46962962963153</c:v>
                </c:pt>
                <c:pt idx="59">
                  <c:v>-1471.582037037042</c:v>
                </c:pt>
                <c:pt idx="60">
                  <c:v>-2165.6944444444453</c:v>
                </c:pt>
                <c:pt idx="61">
                  <c:v>-2859.8068518518558</c:v>
                </c:pt>
                <c:pt idx="62">
                  <c:v>-3553.9192592592663</c:v>
                </c:pt>
                <c:pt idx="63">
                  <c:v>-4248.0316666666695</c:v>
                </c:pt>
                <c:pt idx="64">
                  <c:v>-4942.14407407408</c:v>
                </c:pt>
                <c:pt idx="65">
                  <c:v>-5636.2564814814832</c:v>
                </c:pt>
                <c:pt idx="66">
                  <c:v>-6330.3688888888937</c:v>
                </c:pt>
                <c:pt idx="67">
                  <c:v>-7024.4812962963042</c:v>
                </c:pt>
                <c:pt idx="68">
                  <c:v>-7718.5937037037074</c:v>
                </c:pt>
                <c:pt idx="69">
                  <c:v>-8412.7061111111179</c:v>
                </c:pt>
                <c:pt idx="70">
                  <c:v>-9106.8185185185212</c:v>
                </c:pt>
                <c:pt idx="71">
                  <c:v>-9800.9309259259317</c:v>
                </c:pt>
                <c:pt idx="72">
                  <c:v>-10495.043333333335</c:v>
                </c:pt>
                <c:pt idx="73">
                  <c:v>-11189.155740740745</c:v>
                </c:pt>
                <c:pt idx="74">
                  <c:v>-11883.268148148156</c:v>
                </c:pt>
                <c:pt idx="75">
                  <c:v>-12577.380555555559</c:v>
                </c:pt>
                <c:pt idx="76">
                  <c:v>-13271.49296296297</c:v>
                </c:pt>
                <c:pt idx="77">
                  <c:v>-13965.605370370373</c:v>
                </c:pt>
                <c:pt idx="78">
                  <c:v>-14659.717777777783</c:v>
                </c:pt>
                <c:pt idx="79">
                  <c:v>-15353.830185185194</c:v>
                </c:pt>
                <c:pt idx="80">
                  <c:v>-16047.942592592597</c:v>
                </c:pt>
                <c:pt idx="81">
                  <c:v>-16742.055000000008</c:v>
                </c:pt>
                <c:pt idx="82">
                  <c:v>-17436.167407407411</c:v>
                </c:pt>
                <c:pt idx="83">
                  <c:v>-18130.279814814821</c:v>
                </c:pt>
                <c:pt idx="84">
                  <c:v>-18824.392222222232</c:v>
                </c:pt>
                <c:pt idx="85">
                  <c:v>-19518.504629629635</c:v>
                </c:pt>
                <c:pt idx="86">
                  <c:v>-20212.617037037046</c:v>
                </c:pt>
                <c:pt idx="87">
                  <c:v>-20906.729444444449</c:v>
                </c:pt>
                <c:pt idx="88">
                  <c:v>-21600.841851851859</c:v>
                </c:pt>
                <c:pt idx="89">
                  <c:v>-22294.954259259262</c:v>
                </c:pt>
                <c:pt idx="90">
                  <c:v>-22989.066666666673</c:v>
                </c:pt>
                <c:pt idx="91">
                  <c:v>-23683.179074074083</c:v>
                </c:pt>
                <c:pt idx="92">
                  <c:v>-24377.291481481487</c:v>
                </c:pt>
                <c:pt idx="93">
                  <c:v>-25071.403888888897</c:v>
                </c:pt>
                <c:pt idx="94">
                  <c:v>-25765.5162962963</c:v>
                </c:pt>
                <c:pt idx="95">
                  <c:v>-26459.628703703711</c:v>
                </c:pt>
                <c:pt idx="96">
                  <c:v>-27153.741111111114</c:v>
                </c:pt>
                <c:pt idx="97">
                  <c:v>-27847.853518518532</c:v>
                </c:pt>
                <c:pt idx="98">
                  <c:v>-28541.965925925935</c:v>
                </c:pt>
                <c:pt idx="99">
                  <c:v>-29236.078333333338</c:v>
                </c:pt>
                <c:pt idx="100">
                  <c:v>-29930.190740740742</c:v>
                </c:pt>
                <c:pt idx="101">
                  <c:v>-30624.303148148159</c:v>
                </c:pt>
                <c:pt idx="102">
                  <c:v>-31318.415555555563</c:v>
                </c:pt>
                <c:pt idx="103">
                  <c:v>-32012.527962962966</c:v>
                </c:pt>
                <c:pt idx="104">
                  <c:v>-32706.640370370384</c:v>
                </c:pt>
                <c:pt idx="105">
                  <c:v>-33400.752777777787</c:v>
                </c:pt>
                <c:pt idx="106">
                  <c:v>-34094.86518518519</c:v>
                </c:pt>
                <c:pt idx="107">
                  <c:v>-34788.977592592608</c:v>
                </c:pt>
                <c:pt idx="108">
                  <c:v>-35483.090000000011</c:v>
                </c:pt>
                <c:pt idx="109">
                  <c:v>-36177.202407407414</c:v>
                </c:pt>
                <c:pt idx="110">
                  <c:v>-36871.314814814818</c:v>
                </c:pt>
                <c:pt idx="111">
                  <c:v>-37565.427222222235</c:v>
                </c:pt>
                <c:pt idx="112">
                  <c:v>-38259.539629629639</c:v>
                </c:pt>
                <c:pt idx="113">
                  <c:v>-38953.652037037042</c:v>
                </c:pt>
                <c:pt idx="114">
                  <c:v>-39647.76444444446</c:v>
                </c:pt>
                <c:pt idx="115">
                  <c:v>-40341.876851851863</c:v>
                </c:pt>
                <c:pt idx="116">
                  <c:v>-41035.989259259266</c:v>
                </c:pt>
                <c:pt idx="117">
                  <c:v>-41730.101666666684</c:v>
                </c:pt>
                <c:pt idx="118">
                  <c:v>-42424.214074074087</c:v>
                </c:pt>
                <c:pt idx="119">
                  <c:v>-43118.32648148149</c:v>
                </c:pt>
                <c:pt idx="120">
                  <c:v>-43812.438888888893</c:v>
                </c:pt>
                <c:pt idx="121">
                  <c:v>-44506.551296296311</c:v>
                </c:pt>
                <c:pt idx="122">
                  <c:v>-45200.663703703714</c:v>
                </c:pt>
                <c:pt idx="123">
                  <c:v>-45894.776111111118</c:v>
                </c:pt>
                <c:pt idx="124">
                  <c:v>-46588.888518518535</c:v>
                </c:pt>
                <c:pt idx="125">
                  <c:v>-47283.000925925939</c:v>
                </c:pt>
                <c:pt idx="126">
                  <c:v>-47977.113333333342</c:v>
                </c:pt>
                <c:pt idx="127">
                  <c:v>-48671.225740740745</c:v>
                </c:pt>
                <c:pt idx="128">
                  <c:v>-49365.338148148163</c:v>
                </c:pt>
                <c:pt idx="129">
                  <c:v>-50059.450555555566</c:v>
                </c:pt>
                <c:pt idx="130">
                  <c:v>-50753.562962962969</c:v>
                </c:pt>
                <c:pt idx="131">
                  <c:v>-51447.675370370387</c:v>
                </c:pt>
                <c:pt idx="132">
                  <c:v>-52141.78777777779</c:v>
                </c:pt>
                <c:pt idx="133">
                  <c:v>-52835.900185185194</c:v>
                </c:pt>
                <c:pt idx="134">
                  <c:v>-53530.012592592611</c:v>
                </c:pt>
                <c:pt idx="135">
                  <c:v>-54224.125000000015</c:v>
                </c:pt>
                <c:pt idx="136">
                  <c:v>-54918.237407407418</c:v>
                </c:pt>
                <c:pt idx="137">
                  <c:v>-55612.349814814821</c:v>
                </c:pt>
                <c:pt idx="138">
                  <c:v>-56306.462222222239</c:v>
                </c:pt>
                <c:pt idx="139">
                  <c:v>-57000.574629629642</c:v>
                </c:pt>
                <c:pt idx="140">
                  <c:v>-57694.687037037045</c:v>
                </c:pt>
                <c:pt idx="141">
                  <c:v>-58388.799444444463</c:v>
                </c:pt>
                <c:pt idx="142">
                  <c:v>-59082.911851851866</c:v>
                </c:pt>
                <c:pt idx="143">
                  <c:v>-59777.024259259269</c:v>
                </c:pt>
                <c:pt idx="144">
                  <c:v>-60471.136666666673</c:v>
                </c:pt>
                <c:pt idx="145">
                  <c:v>-61165.24907407409</c:v>
                </c:pt>
                <c:pt idx="146">
                  <c:v>-61859.361481481494</c:v>
                </c:pt>
                <c:pt idx="147">
                  <c:v>-62553.473888888897</c:v>
                </c:pt>
                <c:pt idx="148">
                  <c:v>-63247.586296296315</c:v>
                </c:pt>
                <c:pt idx="149">
                  <c:v>-63941.698703703718</c:v>
                </c:pt>
                <c:pt idx="150">
                  <c:v>-64635.811111111121</c:v>
                </c:pt>
                <c:pt idx="151">
                  <c:v>-65329.923518518539</c:v>
                </c:pt>
                <c:pt idx="152">
                  <c:v>-66024.035925925942</c:v>
                </c:pt>
                <c:pt idx="153">
                  <c:v>-66718.148333333345</c:v>
                </c:pt>
                <c:pt idx="154">
                  <c:v>-67412.260740740749</c:v>
                </c:pt>
                <c:pt idx="155">
                  <c:v>-68106.373148148166</c:v>
                </c:pt>
                <c:pt idx="156">
                  <c:v>-68800.48555555557</c:v>
                </c:pt>
                <c:pt idx="157">
                  <c:v>-69494.597962962973</c:v>
                </c:pt>
                <c:pt idx="158">
                  <c:v>-70188.710370370391</c:v>
                </c:pt>
                <c:pt idx="159">
                  <c:v>-70882.822777777794</c:v>
                </c:pt>
                <c:pt idx="160">
                  <c:v>-71576.935185185197</c:v>
                </c:pt>
                <c:pt idx="161">
                  <c:v>-72271.0475925926</c:v>
                </c:pt>
                <c:pt idx="162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38768"/>
        <c:axId val="319736024"/>
      </c:scatterChart>
      <c:valAx>
        <c:axId val="31973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6024"/>
        <c:crosses val="autoZero"/>
        <c:crossBetween val="midCat"/>
      </c:valAx>
      <c:valAx>
        <c:axId val="31973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'AFL2504'!$F$1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'AFL2504'!$E$2:$E$3</c:f>
              <c:numCache>
                <c:formatCode>General</c:formatCode>
                <c:ptCount val="2"/>
                <c:pt idx="0">
                  <c:v>130518.1</c:v>
                </c:pt>
                <c:pt idx="1">
                  <c:v>-124061.1</c:v>
                </c:pt>
              </c:numCache>
            </c:numRef>
          </c:xVal>
          <c:yVal>
            <c:numRef>
              <c:f>'AFL2504'!$F$2:$F$3</c:f>
              <c:numCache>
                <c:formatCode>General</c:formatCode>
                <c:ptCount val="2"/>
                <c:pt idx="0">
                  <c:v>-32685.439999999999</c:v>
                </c:pt>
                <c:pt idx="1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'AFL2504'!$E$6:$E$222</c:f>
              <c:numCache>
                <c:formatCode>General</c:formatCode>
                <c:ptCount val="217"/>
                <c:pt idx="0">
                  <c:v>130518.1</c:v>
                </c:pt>
                <c:pt idx="1">
                  <c:v>129232.34646464647</c:v>
                </c:pt>
                <c:pt idx="2">
                  <c:v>127946.59292929294</c:v>
                </c:pt>
                <c:pt idx="3">
                  <c:v>126660.8393939394</c:v>
                </c:pt>
                <c:pt idx="4">
                  <c:v>125375.08585858587</c:v>
                </c:pt>
                <c:pt idx="5">
                  <c:v>124089.33232323233</c:v>
                </c:pt>
                <c:pt idx="6">
                  <c:v>122803.5787878788</c:v>
                </c:pt>
                <c:pt idx="7">
                  <c:v>121517.82525252526</c:v>
                </c:pt>
                <c:pt idx="8">
                  <c:v>120232.07171717173</c:v>
                </c:pt>
                <c:pt idx="9">
                  <c:v>118946.31818181819</c:v>
                </c:pt>
                <c:pt idx="10">
                  <c:v>117660.56464646466</c:v>
                </c:pt>
                <c:pt idx="11">
                  <c:v>116374.81111111112</c:v>
                </c:pt>
                <c:pt idx="12">
                  <c:v>115089.05757575759</c:v>
                </c:pt>
                <c:pt idx="13">
                  <c:v>113803.30404040404</c:v>
                </c:pt>
                <c:pt idx="14">
                  <c:v>112517.55050505052</c:v>
                </c:pt>
                <c:pt idx="15">
                  <c:v>111231.79696969697</c:v>
                </c:pt>
                <c:pt idx="16">
                  <c:v>109946.04343434345</c:v>
                </c:pt>
                <c:pt idx="17">
                  <c:v>108660.2898989899</c:v>
                </c:pt>
                <c:pt idx="18">
                  <c:v>107374.53636363638</c:v>
                </c:pt>
                <c:pt idx="19">
                  <c:v>106088.78282828283</c:v>
                </c:pt>
                <c:pt idx="20">
                  <c:v>104803.02929292931</c:v>
                </c:pt>
                <c:pt idx="21">
                  <c:v>103517.27575757576</c:v>
                </c:pt>
                <c:pt idx="22">
                  <c:v>102231.52222222222</c:v>
                </c:pt>
                <c:pt idx="23">
                  <c:v>100945.76868686869</c:v>
                </c:pt>
                <c:pt idx="24">
                  <c:v>99660.015151515152</c:v>
                </c:pt>
                <c:pt idx="25">
                  <c:v>98374.261616161617</c:v>
                </c:pt>
                <c:pt idx="26">
                  <c:v>97088.508080808082</c:v>
                </c:pt>
                <c:pt idx="27">
                  <c:v>95802.754545454547</c:v>
                </c:pt>
                <c:pt idx="28">
                  <c:v>94517.001010101012</c:v>
                </c:pt>
                <c:pt idx="29">
                  <c:v>93231.247474747477</c:v>
                </c:pt>
                <c:pt idx="30">
                  <c:v>91945.493939393942</c:v>
                </c:pt>
                <c:pt idx="31">
                  <c:v>90659.740404040407</c:v>
                </c:pt>
                <c:pt idx="32">
                  <c:v>89373.986868686872</c:v>
                </c:pt>
                <c:pt idx="33">
                  <c:v>88088.233333333337</c:v>
                </c:pt>
                <c:pt idx="34">
                  <c:v>86802.479797979802</c:v>
                </c:pt>
                <c:pt idx="35">
                  <c:v>85516.726262626267</c:v>
                </c:pt>
                <c:pt idx="36">
                  <c:v>84230.972727272732</c:v>
                </c:pt>
                <c:pt idx="37">
                  <c:v>82945.219191919197</c:v>
                </c:pt>
                <c:pt idx="38">
                  <c:v>81659.465656565662</c:v>
                </c:pt>
                <c:pt idx="39">
                  <c:v>80373.712121212127</c:v>
                </c:pt>
                <c:pt idx="40">
                  <c:v>79087.958585858592</c:v>
                </c:pt>
                <c:pt idx="41">
                  <c:v>77802.205050505057</c:v>
                </c:pt>
                <c:pt idx="42">
                  <c:v>76516.451515151508</c:v>
                </c:pt>
                <c:pt idx="43">
                  <c:v>75230.697979797988</c:v>
                </c:pt>
                <c:pt idx="44">
                  <c:v>73944.944444444438</c:v>
                </c:pt>
                <c:pt idx="45">
                  <c:v>72659.190909090918</c:v>
                </c:pt>
                <c:pt idx="46">
                  <c:v>71373.437373737368</c:v>
                </c:pt>
                <c:pt idx="47">
                  <c:v>70087.683838383848</c:v>
                </c:pt>
                <c:pt idx="48">
                  <c:v>68801.930303030298</c:v>
                </c:pt>
                <c:pt idx="49">
                  <c:v>67516.176767676778</c:v>
                </c:pt>
                <c:pt idx="50">
                  <c:v>66230.423232323228</c:v>
                </c:pt>
                <c:pt idx="51">
                  <c:v>64944.669696969693</c:v>
                </c:pt>
                <c:pt idx="52">
                  <c:v>63658.916161616158</c:v>
                </c:pt>
                <c:pt idx="53">
                  <c:v>62373.162626262623</c:v>
                </c:pt>
                <c:pt idx="54">
                  <c:v>61087.409090909088</c:v>
                </c:pt>
                <c:pt idx="55">
                  <c:v>59801.655555555553</c:v>
                </c:pt>
                <c:pt idx="56">
                  <c:v>58515.902020202018</c:v>
                </c:pt>
                <c:pt idx="57">
                  <c:v>57230.148484848483</c:v>
                </c:pt>
                <c:pt idx="58">
                  <c:v>55944.394949494948</c:v>
                </c:pt>
                <c:pt idx="59">
                  <c:v>54658.641414141413</c:v>
                </c:pt>
                <c:pt idx="60">
                  <c:v>53372.887878787878</c:v>
                </c:pt>
                <c:pt idx="61">
                  <c:v>52087.134343434343</c:v>
                </c:pt>
                <c:pt idx="62">
                  <c:v>50801.380808080808</c:v>
                </c:pt>
                <c:pt idx="63">
                  <c:v>49515.627272727274</c:v>
                </c:pt>
                <c:pt idx="64">
                  <c:v>48229.873737373739</c:v>
                </c:pt>
                <c:pt idx="65">
                  <c:v>46944.120202020204</c:v>
                </c:pt>
                <c:pt idx="66">
                  <c:v>45658.366666666669</c:v>
                </c:pt>
                <c:pt idx="67">
                  <c:v>44372.613131313134</c:v>
                </c:pt>
                <c:pt idx="68">
                  <c:v>43086.859595959599</c:v>
                </c:pt>
                <c:pt idx="69">
                  <c:v>41801.106060606064</c:v>
                </c:pt>
                <c:pt idx="70">
                  <c:v>40515.352525252529</c:v>
                </c:pt>
                <c:pt idx="71">
                  <c:v>39229.598989898994</c:v>
                </c:pt>
                <c:pt idx="72">
                  <c:v>37943.845454545459</c:v>
                </c:pt>
                <c:pt idx="73">
                  <c:v>36658.091919191924</c:v>
                </c:pt>
                <c:pt idx="74">
                  <c:v>35372.338383838389</c:v>
                </c:pt>
                <c:pt idx="75">
                  <c:v>34086.584848484854</c:v>
                </c:pt>
                <c:pt idx="76">
                  <c:v>32800.831313131319</c:v>
                </c:pt>
                <c:pt idx="77">
                  <c:v>31515.077777777784</c:v>
                </c:pt>
                <c:pt idx="78">
                  <c:v>30229.324242424249</c:v>
                </c:pt>
                <c:pt idx="79">
                  <c:v>28943.570707070714</c:v>
                </c:pt>
                <c:pt idx="80">
                  <c:v>27657.817171717179</c:v>
                </c:pt>
                <c:pt idx="81">
                  <c:v>26372.063636363629</c:v>
                </c:pt>
                <c:pt idx="82">
                  <c:v>25086.310101010095</c:v>
                </c:pt>
                <c:pt idx="83">
                  <c:v>23800.55656565656</c:v>
                </c:pt>
                <c:pt idx="84">
                  <c:v>22514.803030303025</c:v>
                </c:pt>
                <c:pt idx="85">
                  <c:v>21229.04949494949</c:v>
                </c:pt>
                <c:pt idx="86">
                  <c:v>19943.295959595955</c:v>
                </c:pt>
                <c:pt idx="87">
                  <c:v>18657.54242424242</c:v>
                </c:pt>
                <c:pt idx="88">
                  <c:v>17371.788888888885</c:v>
                </c:pt>
                <c:pt idx="89">
                  <c:v>16086.03535353535</c:v>
                </c:pt>
                <c:pt idx="90">
                  <c:v>14800.281818181815</c:v>
                </c:pt>
                <c:pt idx="91">
                  <c:v>13514.52828282828</c:v>
                </c:pt>
                <c:pt idx="92">
                  <c:v>12228.774747474745</c:v>
                </c:pt>
                <c:pt idx="93">
                  <c:v>10943.02121212121</c:v>
                </c:pt>
                <c:pt idx="94">
                  <c:v>9657.2676767676749</c:v>
                </c:pt>
                <c:pt idx="95">
                  <c:v>8371.5141414141399</c:v>
                </c:pt>
                <c:pt idx="96">
                  <c:v>7085.7606060606049</c:v>
                </c:pt>
                <c:pt idx="97">
                  <c:v>5800.0070707070699</c:v>
                </c:pt>
                <c:pt idx="98">
                  <c:v>4514.253535353535</c:v>
                </c:pt>
                <c:pt idx="99">
                  <c:v>3228.5</c:v>
                </c:pt>
                <c:pt idx="100">
                  <c:v>1942.746464646465</c:v>
                </c:pt>
                <c:pt idx="101">
                  <c:v>656.99292929293006</c:v>
                </c:pt>
                <c:pt idx="102">
                  <c:v>-628.76060606061947</c:v>
                </c:pt>
                <c:pt idx="103">
                  <c:v>-1914.5141414141399</c:v>
                </c:pt>
                <c:pt idx="104">
                  <c:v>-3200.2676767676894</c:v>
                </c:pt>
                <c:pt idx="105">
                  <c:v>-4486.0212121212098</c:v>
                </c:pt>
                <c:pt idx="106">
                  <c:v>-5771.7747474747594</c:v>
                </c:pt>
                <c:pt idx="107">
                  <c:v>-7057.5282828282798</c:v>
                </c:pt>
                <c:pt idx="108">
                  <c:v>-8343.2818181818293</c:v>
                </c:pt>
                <c:pt idx="109">
                  <c:v>-9629.0353535353497</c:v>
                </c:pt>
                <c:pt idx="110">
                  <c:v>-10914.788888888899</c:v>
                </c:pt>
                <c:pt idx="111">
                  <c:v>-12200.54242424242</c:v>
                </c:pt>
                <c:pt idx="112">
                  <c:v>-13486.295959595969</c:v>
                </c:pt>
                <c:pt idx="113">
                  <c:v>-14772.04949494949</c:v>
                </c:pt>
                <c:pt idx="114">
                  <c:v>-16057.803030303039</c:v>
                </c:pt>
                <c:pt idx="115">
                  <c:v>-17343.55656565656</c:v>
                </c:pt>
                <c:pt idx="116">
                  <c:v>-18629.310101010109</c:v>
                </c:pt>
                <c:pt idx="117">
                  <c:v>-19915.063636363629</c:v>
                </c:pt>
                <c:pt idx="118">
                  <c:v>-21200.817171717179</c:v>
                </c:pt>
                <c:pt idx="119">
                  <c:v>-22486.570707070699</c:v>
                </c:pt>
                <c:pt idx="120">
                  <c:v>-23772.324242424249</c:v>
                </c:pt>
                <c:pt idx="121">
                  <c:v>-25058.077777777769</c:v>
                </c:pt>
                <c:pt idx="122">
                  <c:v>-26343.831313131319</c:v>
                </c:pt>
                <c:pt idx="123">
                  <c:v>-27629.584848484839</c:v>
                </c:pt>
                <c:pt idx="124">
                  <c:v>-28915.338383838389</c:v>
                </c:pt>
                <c:pt idx="125">
                  <c:v>-30201.091919191909</c:v>
                </c:pt>
                <c:pt idx="126">
                  <c:v>-31486.845454545459</c:v>
                </c:pt>
                <c:pt idx="127">
                  <c:v>-32772.598989898979</c:v>
                </c:pt>
                <c:pt idx="128">
                  <c:v>-34058.352525252529</c:v>
                </c:pt>
                <c:pt idx="129">
                  <c:v>-35344.106060606078</c:v>
                </c:pt>
                <c:pt idx="130">
                  <c:v>-36629.859595959599</c:v>
                </c:pt>
                <c:pt idx="131">
                  <c:v>-37915.613131313148</c:v>
                </c:pt>
                <c:pt idx="132">
                  <c:v>-39201.366666666669</c:v>
                </c:pt>
                <c:pt idx="133">
                  <c:v>-40487.120202020218</c:v>
                </c:pt>
                <c:pt idx="134">
                  <c:v>-41772.873737373739</c:v>
                </c:pt>
                <c:pt idx="135">
                  <c:v>-43058.627272727288</c:v>
                </c:pt>
                <c:pt idx="136">
                  <c:v>-44344.380808080808</c:v>
                </c:pt>
                <c:pt idx="137">
                  <c:v>-45630.134343434358</c:v>
                </c:pt>
                <c:pt idx="138">
                  <c:v>-46915.887878787878</c:v>
                </c:pt>
                <c:pt idx="139">
                  <c:v>-48201.641414141428</c:v>
                </c:pt>
                <c:pt idx="140">
                  <c:v>-49487.394949494948</c:v>
                </c:pt>
                <c:pt idx="141">
                  <c:v>-50773.148484848498</c:v>
                </c:pt>
                <c:pt idx="142">
                  <c:v>-52058.902020202018</c:v>
                </c:pt>
                <c:pt idx="143">
                  <c:v>-53344.655555555568</c:v>
                </c:pt>
                <c:pt idx="144">
                  <c:v>-54630.409090909088</c:v>
                </c:pt>
                <c:pt idx="145">
                  <c:v>-55916.162626262638</c:v>
                </c:pt>
                <c:pt idx="146">
                  <c:v>-57201.916161616158</c:v>
                </c:pt>
                <c:pt idx="147">
                  <c:v>-58487.669696969708</c:v>
                </c:pt>
                <c:pt idx="148">
                  <c:v>-59773.423232323228</c:v>
                </c:pt>
                <c:pt idx="149">
                  <c:v>-61059.176767676778</c:v>
                </c:pt>
                <c:pt idx="150">
                  <c:v>-62344.930303030298</c:v>
                </c:pt>
                <c:pt idx="151">
                  <c:v>-63630.683838383848</c:v>
                </c:pt>
                <c:pt idx="152">
                  <c:v>-64916.437373737368</c:v>
                </c:pt>
                <c:pt idx="153">
                  <c:v>-66202.190909090918</c:v>
                </c:pt>
                <c:pt idx="154">
                  <c:v>-67487.944444444438</c:v>
                </c:pt>
                <c:pt idx="155">
                  <c:v>-68773.697979797988</c:v>
                </c:pt>
                <c:pt idx="156">
                  <c:v>-70059.451515151508</c:v>
                </c:pt>
                <c:pt idx="157">
                  <c:v>-71345.205050505057</c:v>
                </c:pt>
                <c:pt idx="158">
                  <c:v>-72630.958585858578</c:v>
                </c:pt>
                <c:pt idx="159">
                  <c:v>-73916.712121212127</c:v>
                </c:pt>
                <c:pt idx="160">
                  <c:v>-75202.465656565648</c:v>
                </c:pt>
                <c:pt idx="161">
                  <c:v>-76488.219191919197</c:v>
                </c:pt>
                <c:pt idx="162">
                  <c:v>-77773.972727272747</c:v>
                </c:pt>
                <c:pt idx="163">
                  <c:v>-79059.726262626267</c:v>
                </c:pt>
                <c:pt idx="164">
                  <c:v>-80345.479797979817</c:v>
                </c:pt>
                <c:pt idx="165">
                  <c:v>-81631.233333333337</c:v>
                </c:pt>
                <c:pt idx="166">
                  <c:v>-82916.986868686887</c:v>
                </c:pt>
                <c:pt idx="167">
                  <c:v>-84202.740404040407</c:v>
                </c:pt>
                <c:pt idx="168">
                  <c:v>-85488.493939393957</c:v>
                </c:pt>
                <c:pt idx="169">
                  <c:v>-86774.247474747477</c:v>
                </c:pt>
                <c:pt idx="170">
                  <c:v>-88060.001010101027</c:v>
                </c:pt>
                <c:pt idx="171">
                  <c:v>-89345.754545454547</c:v>
                </c:pt>
                <c:pt idx="172">
                  <c:v>-90631.508080808097</c:v>
                </c:pt>
                <c:pt idx="173">
                  <c:v>-91917.261616161617</c:v>
                </c:pt>
                <c:pt idx="174">
                  <c:v>-93203.015151515167</c:v>
                </c:pt>
                <c:pt idx="175">
                  <c:v>-94488.768686868687</c:v>
                </c:pt>
                <c:pt idx="176">
                  <c:v>-95774.522222222236</c:v>
                </c:pt>
                <c:pt idx="177">
                  <c:v>-97060.275757575757</c:v>
                </c:pt>
                <c:pt idx="178">
                  <c:v>-98346.029292929306</c:v>
                </c:pt>
                <c:pt idx="179">
                  <c:v>-99631.782828282827</c:v>
                </c:pt>
                <c:pt idx="180">
                  <c:v>-100917.53636363638</c:v>
                </c:pt>
                <c:pt idx="181">
                  <c:v>-102203.2898989899</c:v>
                </c:pt>
                <c:pt idx="182">
                  <c:v>-103489.04343434345</c:v>
                </c:pt>
                <c:pt idx="183">
                  <c:v>-104774.79696969697</c:v>
                </c:pt>
                <c:pt idx="184">
                  <c:v>-106060.55050505052</c:v>
                </c:pt>
                <c:pt idx="185">
                  <c:v>-107346.30404040404</c:v>
                </c:pt>
                <c:pt idx="186">
                  <c:v>-108632.05757575759</c:v>
                </c:pt>
                <c:pt idx="187">
                  <c:v>-109917.81111111111</c:v>
                </c:pt>
                <c:pt idx="188">
                  <c:v>-111203.56464646466</c:v>
                </c:pt>
                <c:pt idx="189">
                  <c:v>-112489.31818181818</c:v>
                </c:pt>
                <c:pt idx="190">
                  <c:v>-113775.07171717173</c:v>
                </c:pt>
                <c:pt idx="191">
                  <c:v>-115060.82525252525</c:v>
                </c:pt>
                <c:pt idx="192">
                  <c:v>-116346.5787878788</c:v>
                </c:pt>
                <c:pt idx="193">
                  <c:v>-117632.33232323235</c:v>
                </c:pt>
                <c:pt idx="194">
                  <c:v>-118918.08585858587</c:v>
                </c:pt>
                <c:pt idx="195">
                  <c:v>-120203.83939393942</c:v>
                </c:pt>
                <c:pt idx="196">
                  <c:v>-121489.59292929294</c:v>
                </c:pt>
                <c:pt idx="197">
                  <c:v>-122775.34646464649</c:v>
                </c:pt>
                <c:pt idx="198">
                  <c:v>-124061.1</c:v>
                </c:pt>
              </c:numCache>
            </c:numRef>
          </c:xVal>
          <c:yVal>
            <c:numRef>
              <c:f>'AFL2504'!$F$6:$F$222</c:f>
              <c:numCache>
                <c:formatCode>General</c:formatCode>
                <c:ptCount val="217"/>
                <c:pt idx="0">
                  <c:v>-32685.439999999999</c:v>
                </c:pt>
                <c:pt idx="1">
                  <c:v>-32669.778636363633</c:v>
                </c:pt>
                <c:pt idx="2">
                  <c:v>-32654.117272727271</c:v>
                </c:pt>
                <c:pt idx="3">
                  <c:v>-32638.455909090906</c:v>
                </c:pt>
                <c:pt idx="4">
                  <c:v>-32622.794545454544</c:v>
                </c:pt>
                <c:pt idx="5">
                  <c:v>-32607.133181818179</c:v>
                </c:pt>
                <c:pt idx="6">
                  <c:v>-32591.471818181817</c:v>
                </c:pt>
                <c:pt idx="7">
                  <c:v>-32575.810454545452</c:v>
                </c:pt>
                <c:pt idx="8">
                  <c:v>-32560.14909090909</c:v>
                </c:pt>
                <c:pt idx="9">
                  <c:v>-32544.487727272724</c:v>
                </c:pt>
                <c:pt idx="10">
                  <c:v>-32528.826363636363</c:v>
                </c:pt>
                <c:pt idx="11">
                  <c:v>-32513.164999999997</c:v>
                </c:pt>
                <c:pt idx="12">
                  <c:v>-32497.503636363635</c:v>
                </c:pt>
                <c:pt idx="13">
                  <c:v>-32481.84227272727</c:v>
                </c:pt>
                <c:pt idx="14">
                  <c:v>-32466.180909090908</c:v>
                </c:pt>
                <c:pt idx="15">
                  <c:v>-32450.519545454543</c:v>
                </c:pt>
                <c:pt idx="16">
                  <c:v>-32434.858181818181</c:v>
                </c:pt>
                <c:pt idx="17">
                  <c:v>-32419.196818181816</c:v>
                </c:pt>
                <c:pt idx="18">
                  <c:v>-32403.535454545454</c:v>
                </c:pt>
                <c:pt idx="19">
                  <c:v>-32387.874090909088</c:v>
                </c:pt>
                <c:pt idx="20">
                  <c:v>-32372.212727272727</c:v>
                </c:pt>
                <c:pt idx="21">
                  <c:v>-32356.551363636361</c:v>
                </c:pt>
                <c:pt idx="22">
                  <c:v>-32340.89</c:v>
                </c:pt>
                <c:pt idx="23">
                  <c:v>-32325.228636363634</c:v>
                </c:pt>
                <c:pt idx="24">
                  <c:v>-32309.567272727272</c:v>
                </c:pt>
                <c:pt idx="25">
                  <c:v>-32293.905909090907</c:v>
                </c:pt>
                <c:pt idx="26">
                  <c:v>-32278.244545454545</c:v>
                </c:pt>
                <c:pt idx="27">
                  <c:v>-32262.58318181818</c:v>
                </c:pt>
                <c:pt idx="28">
                  <c:v>-32246.921818181818</c:v>
                </c:pt>
                <c:pt idx="29">
                  <c:v>-32231.260454545452</c:v>
                </c:pt>
                <c:pt idx="30">
                  <c:v>-32215.599090909091</c:v>
                </c:pt>
                <c:pt idx="31">
                  <c:v>-32199.937727272725</c:v>
                </c:pt>
                <c:pt idx="32">
                  <c:v>-32184.276363636363</c:v>
                </c:pt>
                <c:pt idx="33">
                  <c:v>-32168.614999999998</c:v>
                </c:pt>
                <c:pt idx="34">
                  <c:v>-32152.953636363636</c:v>
                </c:pt>
                <c:pt idx="35">
                  <c:v>-32137.292272727271</c:v>
                </c:pt>
                <c:pt idx="36">
                  <c:v>-32121.630909090909</c:v>
                </c:pt>
                <c:pt idx="37">
                  <c:v>-32105.969545454544</c:v>
                </c:pt>
                <c:pt idx="38">
                  <c:v>-32090.308181818182</c:v>
                </c:pt>
                <c:pt idx="39">
                  <c:v>-32074.646818181816</c:v>
                </c:pt>
                <c:pt idx="40">
                  <c:v>-32058.985454545455</c:v>
                </c:pt>
                <c:pt idx="41">
                  <c:v>-32043.324090909089</c:v>
                </c:pt>
                <c:pt idx="42">
                  <c:v>-32027.662727272727</c:v>
                </c:pt>
                <c:pt idx="43">
                  <c:v>-32012.001363636362</c:v>
                </c:pt>
                <c:pt idx="44">
                  <c:v>-31996.34</c:v>
                </c:pt>
                <c:pt idx="45">
                  <c:v>-31980.678636363635</c:v>
                </c:pt>
                <c:pt idx="46">
                  <c:v>-31965.017272727273</c:v>
                </c:pt>
                <c:pt idx="47">
                  <c:v>-31949.355909090908</c:v>
                </c:pt>
                <c:pt idx="48">
                  <c:v>-31933.694545454546</c:v>
                </c:pt>
                <c:pt idx="49">
                  <c:v>-31918.03318181818</c:v>
                </c:pt>
                <c:pt idx="50">
                  <c:v>-31902.371818181819</c:v>
                </c:pt>
                <c:pt idx="51">
                  <c:v>-31886.710454545453</c:v>
                </c:pt>
                <c:pt idx="52">
                  <c:v>-31871.049090909091</c:v>
                </c:pt>
                <c:pt idx="53">
                  <c:v>-31855.387727272726</c:v>
                </c:pt>
                <c:pt idx="54">
                  <c:v>-31839.726363636364</c:v>
                </c:pt>
                <c:pt idx="55">
                  <c:v>-31824.064999999999</c:v>
                </c:pt>
                <c:pt idx="56">
                  <c:v>-31808.403636363637</c:v>
                </c:pt>
                <c:pt idx="57">
                  <c:v>-31792.742272727271</c:v>
                </c:pt>
                <c:pt idx="58">
                  <c:v>-31777.08090909091</c:v>
                </c:pt>
                <c:pt idx="59">
                  <c:v>-31761.419545454544</c:v>
                </c:pt>
                <c:pt idx="60">
                  <c:v>-31745.758181818182</c:v>
                </c:pt>
                <c:pt idx="61">
                  <c:v>-31730.096818181817</c:v>
                </c:pt>
                <c:pt idx="62">
                  <c:v>-31714.435454545455</c:v>
                </c:pt>
                <c:pt idx="63">
                  <c:v>-31698.77409090909</c:v>
                </c:pt>
                <c:pt idx="64">
                  <c:v>-31683.112727272728</c:v>
                </c:pt>
                <c:pt idx="65">
                  <c:v>-31667.451363636363</c:v>
                </c:pt>
                <c:pt idx="66">
                  <c:v>-31651.79</c:v>
                </c:pt>
                <c:pt idx="67">
                  <c:v>-31636.128636363635</c:v>
                </c:pt>
                <c:pt idx="68">
                  <c:v>-31620.467272727274</c:v>
                </c:pt>
                <c:pt idx="69">
                  <c:v>-31604.805909090908</c:v>
                </c:pt>
                <c:pt idx="70">
                  <c:v>-31589.144545454546</c:v>
                </c:pt>
                <c:pt idx="71">
                  <c:v>-31573.483181818181</c:v>
                </c:pt>
                <c:pt idx="72">
                  <c:v>-31557.821818181819</c:v>
                </c:pt>
                <c:pt idx="73">
                  <c:v>-31542.160454545454</c:v>
                </c:pt>
                <c:pt idx="74">
                  <c:v>-31526.499090909092</c:v>
                </c:pt>
                <c:pt idx="75">
                  <c:v>-31510.837727272727</c:v>
                </c:pt>
                <c:pt idx="76">
                  <c:v>-31495.176363636365</c:v>
                </c:pt>
                <c:pt idx="77">
                  <c:v>-31479.514999999999</c:v>
                </c:pt>
                <c:pt idx="78">
                  <c:v>-31463.853636363638</c:v>
                </c:pt>
                <c:pt idx="79">
                  <c:v>-31448.192272727272</c:v>
                </c:pt>
                <c:pt idx="80">
                  <c:v>-31432.53090909091</c:v>
                </c:pt>
                <c:pt idx="81">
                  <c:v>-31416.869545454545</c:v>
                </c:pt>
                <c:pt idx="82">
                  <c:v>-31401.208181818183</c:v>
                </c:pt>
                <c:pt idx="83">
                  <c:v>-31385.546818181818</c:v>
                </c:pt>
                <c:pt idx="84">
                  <c:v>-31369.885454545456</c:v>
                </c:pt>
                <c:pt idx="85">
                  <c:v>-31354.224090909091</c:v>
                </c:pt>
                <c:pt idx="86">
                  <c:v>-31338.562727272729</c:v>
                </c:pt>
                <c:pt idx="87">
                  <c:v>-31322.901363636363</c:v>
                </c:pt>
                <c:pt idx="88">
                  <c:v>-31307.24</c:v>
                </c:pt>
                <c:pt idx="89">
                  <c:v>-31291.578636363636</c:v>
                </c:pt>
                <c:pt idx="90">
                  <c:v>-31275.917272727274</c:v>
                </c:pt>
                <c:pt idx="91">
                  <c:v>-31260.255909090909</c:v>
                </c:pt>
                <c:pt idx="92">
                  <c:v>-31244.594545454547</c:v>
                </c:pt>
                <c:pt idx="93">
                  <c:v>-31228.933181818182</c:v>
                </c:pt>
                <c:pt idx="94">
                  <c:v>-31213.27181818182</c:v>
                </c:pt>
                <c:pt idx="95">
                  <c:v>-31197.610454545455</c:v>
                </c:pt>
                <c:pt idx="96">
                  <c:v>-31181.949090909089</c:v>
                </c:pt>
                <c:pt idx="97">
                  <c:v>-31166.287727272727</c:v>
                </c:pt>
                <c:pt idx="98">
                  <c:v>-31150.626363636366</c:v>
                </c:pt>
                <c:pt idx="99">
                  <c:v>-31134.965</c:v>
                </c:pt>
                <c:pt idx="100">
                  <c:v>-31119.303636363635</c:v>
                </c:pt>
                <c:pt idx="101">
                  <c:v>-31103.642272727273</c:v>
                </c:pt>
                <c:pt idx="102">
                  <c:v>-31087.980909090911</c:v>
                </c:pt>
                <c:pt idx="103">
                  <c:v>-31072.319545454546</c:v>
                </c:pt>
                <c:pt idx="104">
                  <c:v>-31056.65818181818</c:v>
                </c:pt>
                <c:pt idx="105">
                  <c:v>-31040.996818181819</c:v>
                </c:pt>
                <c:pt idx="106">
                  <c:v>-31025.335454545457</c:v>
                </c:pt>
                <c:pt idx="107">
                  <c:v>-31009.674090909091</c:v>
                </c:pt>
                <c:pt idx="108">
                  <c:v>-30994.012727272726</c:v>
                </c:pt>
                <c:pt idx="109">
                  <c:v>-30978.351363636364</c:v>
                </c:pt>
                <c:pt idx="110">
                  <c:v>-30962.69</c:v>
                </c:pt>
                <c:pt idx="111">
                  <c:v>-30947.028636363637</c:v>
                </c:pt>
                <c:pt idx="112">
                  <c:v>-30931.367272727271</c:v>
                </c:pt>
                <c:pt idx="113">
                  <c:v>-30915.70590909091</c:v>
                </c:pt>
                <c:pt idx="114">
                  <c:v>-30900.044545454544</c:v>
                </c:pt>
                <c:pt idx="115">
                  <c:v>-30884.383181818182</c:v>
                </c:pt>
                <c:pt idx="116">
                  <c:v>-30868.721818181817</c:v>
                </c:pt>
                <c:pt idx="117">
                  <c:v>-30853.060454545455</c:v>
                </c:pt>
                <c:pt idx="118">
                  <c:v>-30837.39909090909</c:v>
                </c:pt>
                <c:pt idx="119">
                  <c:v>-30821.737727272728</c:v>
                </c:pt>
                <c:pt idx="120">
                  <c:v>-30806.076363636363</c:v>
                </c:pt>
                <c:pt idx="121">
                  <c:v>-30790.415000000001</c:v>
                </c:pt>
                <c:pt idx="122">
                  <c:v>-30774.753636363635</c:v>
                </c:pt>
                <c:pt idx="123">
                  <c:v>-30759.092272727274</c:v>
                </c:pt>
                <c:pt idx="124">
                  <c:v>-30743.430909090908</c:v>
                </c:pt>
                <c:pt idx="125">
                  <c:v>-30727.769545454546</c:v>
                </c:pt>
                <c:pt idx="126">
                  <c:v>-30712.108181818181</c:v>
                </c:pt>
                <c:pt idx="127">
                  <c:v>-30696.446818181819</c:v>
                </c:pt>
                <c:pt idx="128">
                  <c:v>-30680.785454545454</c:v>
                </c:pt>
                <c:pt idx="129">
                  <c:v>-30665.124090909092</c:v>
                </c:pt>
                <c:pt idx="130">
                  <c:v>-30649.462727272727</c:v>
                </c:pt>
                <c:pt idx="131">
                  <c:v>-30633.801363636365</c:v>
                </c:pt>
                <c:pt idx="132">
                  <c:v>-30618.14</c:v>
                </c:pt>
                <c:pt idx="133">
                  <c:v>-30602.478636363638</c:v>
                </c:pt>
                <c:pt idx="134">
                  <c:v>-30586.817272727272</c:v>
                </c:pt>
                <c:pt idx="135">
                  <c:v>-30571.15590909091</c:v>
                </c:pt>
                <c:pt idx="136">
                  <c:v>-30555.494545454545</c:v>
                </c:pt>
                <c:pt idx="137">
                  <c:v>-30539.833181818183</c:v>
                </c:pt>
                <c:pt idx="138">
                  <c:v>-30524.171818181818</c:v>
                </c:pt>
                <c:pt idx="139">
                  <c:v>-30508.510454545456</c:v>
                </c:pt>
                <c:pt idx="140">
                  <c:v>-30492.849090909091</c:v>
                </c:pt>
                <c:pt idx="141">
                  <c:v>-30477.187727272729</c:v>
                </c:pt>
                <c:pt idx="142">
                  <c:v>-30461.526363636363</c:v>
                </c:pt>
                <c:pt idx="143">
                  <c:v>-30445.865000000002</c:v>
                </c:pt>
                <c:pt idx="144">
                  <c:v>-30430.203636363636</c:v>
                </c:pt>
                <c:pt idx="145">
                  <c:v>-30414.542272727274</c:v>
                </c:pt>
                <c:pt idx="146">
                  <c:v>-30398.880909090909</c:v>
                </c:pt>
                <c:pt idx="147">
                  <c:v>-30383.219545454547</c:v>
                </c:pt>
                <c:pt idx="148">
                  <c:v>-30367.558181818182</c:v>
                </c:pt>
                <c:pt idx="149">
                  <c:v>-30351.89681818182</c:v>
                </c:pt>
                <c:pt idx="150">
                  <c:v>-30336.235454545455</c:v>
                </c:pt>
                <c:pt idx="151">
                  <c:v>-30320.574090909093</c:v>
                </c:pt>
                <c:pt idx="152">
                  <c:v>-30304.912727272727</c:v>
                </c:pt>
                <c:pt idx="153">
                  <c:v>-30289.251363636366</c:v>
                </c:pt>
                <c:pt idx="154">
                  <c:v>-30273.59</c:v>
                </c:pt>
                <c:pt idx="155">
                  <c:v>-30257.928636363638</c:v>
                </c:pt>
                <c:pt idx="156">
                  <c:v>-30242.267272727273</c:v>
                </c:pt>
                <c:pt idx="157">
                  <c:v>-30226.605909090911</c:v>
                </c:pt>
                <c:pt idx="158">
                  <c:v>-30210.944545454546</c:v>
                </c:pt>
                <c:pt idx="159">
                  <c:v>-30195.283181818184</c:v>
                </c:pt>
                <c:pt idx="160">
                  <c:v>-30179.621818181819</c:v>
                </c:pt>
                <c:pt idx="161">
                  <c:v>-30163.960454545457</c:v>
                </c:pt>
                <c:pt idx="162">
                  <c:v>-30148.299090909091</c:v>
                </c:pt>
                <c:pt idx="163">
                  <c:v>-30132.63772727273</c:v>
                </c:pt>
                <c:pt idx="164">
                  <c:v>-30116.976363636364</c:v>
                </c:pt>
                <c:pt idx="165">
                  <c:v>-30101.315000000002</c:v>
                </c:pt>
                <c:pt idx="166">
                  <c:v>-30085.653636363637</c:v>
                </c:pt>
                <c:pt idx="167">
                  <c:v>-30069.992272727275</c:v>
                </c:pt>
                <c:pt idx="168">
                  <c:v>-30054.33090909091</c:v>
                </c:pt>
                <c:pt idx="169">
                  <c:v>-30038.669545454548</c:v>
                </c:pt>
                <c:pt idx="170">
                  <c:v>-30023.008181818182</c:v>
                </c:pt>
                <c:pt idx="171">
                  <c:v>-30007.346818181821</c:v>
                </c:pt>
                <c:pt idx="172">
                  <c:v>-29991.685454545455</c:v>
                </c:pt>
                <c:pt idx="173">
                  <c:v>-29976.024090909094</c:v>
                </c:pt>
                <c:pt idx="174">
                  <c:v>-29960.362727272728</c:v>
                </c:pt>
                <c:pt idx="175">
                  <c:v>-29944.701363636366</c:v>
                </c:pt>
                <c:pt idx="176">
                  <c:v>-29929.040000000001</c:v>
                </c:pt>
                <c:pt idx="177">
                  <c:v>-29913.378636363639</c:v>
                </c:pt>
                <c:pt idx="178">
                  <c:v>-29897.717272727274</c:v>
                </c:pt>
                <c:pt idx="179">
                  <c:v>-29882.055909090912</c:v>
                </c:pt>
                <c:pt idx="180">
                  <c:v>-29866.394545454546</c:v>
                </c:pt>
                <c:pt idx="181">
                  <c:v>-29850.733181818185</c:v>
                </c:pt>
                <c:pt idx="182">
                  <c:v>-29835.071818181819</c:v>
                </c:pt>
                <c:pt idx="183">
                  <c:v>-29819.410454545457</c:v>
                </c:pt>
                <c:pt idx="184">
                  <c:v>-29803.749090909092</c:v>
                </c:pt>
                <c:pt idx="185">
                  <c:v>-29788.08772727273</c:v>
                </c:pt>
                <c:pt idx="186">
                  <c:v>-29772.426363636365</c:v>
                </c:pt>
                <c:pt idx="187">
                  <c:v>-29756.765000000003</c:v>
                </c:pt>
                <c:pt idx="188">
                  <c:v>-29741.103636363638</c:v>
                </c:pt>
                <c:pt idx="189">
                  <c:v>-29725.442272727276</c:v>
                </c:pt>
                <c:pt idx="190">
                  <c:v>-29709.78090909091</c:v>
                </c:pt>
                <c:pt idx="191">
                  <c:v>-29694.119545454549</c:v>
                </c:pt>
                <c:pt idx="192">
                  <c:v>-29678.458181818183</c:v>
                </c:pt>
                <c:pt idx="193">
                  <c:v>-29662.796818181821</c:v>
                </c:pt>
                <c:pt idx="194">
                  <c:v>-29647.135454545456</c:v>
                </c:pt>
                <c:pt idx="195">
                  <c:v>-29631.474090909091</c:v>
                </c:pt>
                <c:pt idx="196">
                  <c:v>-29615.812727272729</c:v>
                </c:pt>
                <c:pt idx="197">
                  <c:v>-29600.151363636367</c:v>
                </c:pt>
                <c:pt idx="198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39552"/>
        <c:axId val="319738376"/>
      </c:scatterChart>
      <c:valAx>
        <c:axId val="31973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8376"/>
        <c:crosses val="autoZero"/>
        <c:crossBetween val="midCat"/>
      </c:valAx>
      <c:valAx>
        <c:axId val="31973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'AFL2505'!$F$1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'AFL2505'!$E$2:$E$3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-123019.3</c:v>
                </c:pt>
              </c:numCache>
            </c:numRef>
          </c:xVal>
          <c:yVal>
            <c:numRef>
              <c:f>'AFL2505'!$F$2:$F$3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'AFL2505'!$E$6:$E$210</c:f>
              <c:numCache>
                <c:formatCode>General</c:formatCode>
                <c:ptCount val="205"/>
                <c:pt idx="0">
                  <c:v>120380.9</c:v>
                </c:pt>
                <c:pt idx="1">
                  <c:v>119151.60606060605</c:v>
                </c:pt>
                <c:pt idx="2">
                  <c:v>117922.31212121212</c:v>
                </c:pt>
                <c:pt idx="3">
                  <c:v>116693.01818181817</c:v>
                </c:pt>
                <c:pt idx="4">
                  <c:v>115463.72424242424</c:v>
                </c:pt>
                <c:pt idx="5">
                  <c:v>114234.4303030303</c:v>
                </c:pt>
                <c:pt idx="6">
                  <c:v>113005.13636363635</c:v>
                </c:pt>
                <c:pt idx="7">
                  <c:v>111775.84242424242</c:v>
                </c:pt>
                <c:pt idx="8">
                  <c:v>110546.54848484848</c:v>
                </c:pt>
                <c:pt idx="9">
                  <c:v>109317.25454545455</c:v>
                </c:pt>
                <c:pt idx="10">
                  <c:v>108087.9606060606</c:v>
                </c:pt>
                <c:pt idx="11">
                  <c:v>106858.66666666666</c:v>
                </c:pt>
                <c:pt idx="12">
                  <c:v>105629.37272727273</c:v>
                </c:pt>
                <c:pt idx="13">
                  <c:v>104400.07878787878</c:v>
                </c:pt>
                <c:pt idx="14">
                  <c:v>103170.78484848484</c:v>
                </c:pt>
                <c:pt idx="15">
                  <c:v>101941.49090909091</c:v>
                </c:pt>
                <c:pt idx="16">
                  <c:v>100712.19696969696</c:v>
                </c:pt>
                <c:pt idx="17">
                  <c:v>99482.903030303016</c:v>
                </c:pt>
                <c:pt idx="18">
                  <c:v>98253.609090909085</c:v>
                </c:pt>
                <c:pt idx="19">
                  <c:v>97024.31515151514</c:v>
                </c:pt>
                <c:pt idx="20">
                  <c:v>95795.02121212121</c:v>
                </c:pt>
                <c:pt idx="21">
                  <c:v>94565.727272727265</c:v>
                </c:pt>
                <c:pt idx="22">
                  <c:v>93336.43333333332</c:v>
                </c:pt>
                <c:pt idx="23">
                  <c:v>92107.139393939389</c:v>
                </c:pt>
                <c:pt idx="24">
                  <c:v>90877.845454545444</c:v>
                </c:pt>
                <c:pt idx="25">
                  <c:v>89648.551515151514</c:v>
                </c:pt>
                <c:pt idx="26">
                  <c:v>88419.257575757569</c:v>
                </c:pt>
                <c:pt idx="27">
                  <c:v>87189.963636363624</c:v>
                </c:pt>
                <c:pt idx="28">
                  <c:v>85960.669696969679</c:v>
                </c:pt>
                <c:pt idx="29">
                  <c:v>84731.375757575748</c:v>
                </c:pt>
                <c:pt idx="30">
                  <c:v>83502.081818181818</c:v>
                </c:pt>
                <c:pt idx="31">
                  <c:v>82272.787878787873</c:v>
                </c:pt>
                <c:pt idx="32">
                  <c:v>81043.493939393928</c:v>
                </c:pt>
                <c:pt idx="33">
                  <c:v>79814.199999999983</c:v>
                </c:pt>
                <c:pt idx="34">
                  <c:v>78584.906060606052</c:v>
                </c:pt>
                <c:pt idx="35">
                  <c:v>77355.612121212122</c:v>
                </c:pt>
                <c:pt idx="36">
                  <c:v>76126.318181818177</c:v>
                </c:pt>
                <c:pt idx="37">
                  <c:v>74897.024242424231</c:v>
                </c:pt>
                <c:pt idx="38">
                  <c:v>73667.730303030286</c:v>
                </c:pt>
                <c:pt idx="39">
                  <c:v>72438.436363636356</c:v>
                </c:pt>
                <c:pt idx="40">
                  <c:v>71209.142424242425</c:v>
                </c:pt>
                <c:pt idx="41">
                  <c:v>69979.84848484848</c:v>
                </c:pt>
                <c:pt idx="42">
                  <c:v>68750.554545454535</c:v>
                </c:pt>
                <c:pt idx="43">
                  <c:v>67521.26060606059</c:v>
                </c:pt>
                <c:pt idx="44">
                  <c:v>66291.96666666666</c:v>
                </c:pt>
                <c:pt idx="45">
                  <c:v>65062.672727272715</c:v>
                </c:pt>
                <c:pt idx="46">
                  <c:v>63833.378787878777</c:v>
                </c:pt>
                <c:pt idx="47">
                  <c:v>62604.084848484839</c:v>
                </c:pt>
                <c:pt idx="48">
                  <c:v>61374.790909090902</c:v>
                </c:pt>
                <c:pt idx="49">
                  <c:v>60145.496969696964</c:v>
                </c:pt>
                <c:pt idx="50">
                  <c:v>58916.203030303019</c:v>
                </c:pt>
                <c:pt idx="51">
                  <c:v>57686.909090909081</c:v>
                </c:pt>
                <c:pt idx="52">
                  <c:v>56457.615151515143</c:v>
                </c:pt>
                <c:pt idx="53">
                  <c:v>55228.321212121205</c:v>
                </c:pt>
                <c:pt idx="54">
                  <c:v>53999.027272727268</c:v>
                </c:pt>
                <c:pt idx="55">
                  <c:v>52769.733333333323</c:v>
                </c:pt>
                <c:pt idx="56">
                  <c:v>51540.439393939378</c:v>
                </c:pt>
                <c:pt idx="57">
                  <c:v>50311.145454545447</c:v>
                </c:pt>
                <c:pt idx="58">
                  <c:v>49081.851515151502</c:v>
                </c:pt>
                <c:pt idx="59">
                  <c:v>47852.557575757572</c:v>
                </c:pt>
                <c:pt idx="60">
                  <c:v>46623.263636363627</c:v>
                </c:pt>
                <c:pt idx="61">
                  <c:v>45393.969696969682</c:v>
                </c:pt>
                <c:pt idx="62">
                  <c:v>44164.675757575751</c:v>
                </c:pt>
                <c:pt idx="63">
                  <c:v>42935.381818181806</c:v>
                </c:pt>
                <c:pt idx="64">
                  <c:v>41706.087878787861</c:v>
                </c:pt>
                <c:pt idx="65">
                  <c:v>40476.79393939393</c:v>
                </c:pt>
                <c:pt idx="66">
                  <c:v>39247.499999999985</c:v>
                </c:pt>
                <c:pt idx="67">
                  <c:v>38018.206060606055</c:v>
                </c:pt>
                <c:pt idx="68">
                  <c:v>36788.91212121211</c:v>
                </c:pt>
                <c:pt idx="69">
                  <c:v>35559.618181818165</c:v>
                </c:pt>
                <c:pt idx="70">
                  <c:v>34330.324242424234</c:v>
                </c:pt>
                <c:pt idx="71">
                  <c:v>33101.030303030289</c:v>
                </c:pt>
                <c:pt idx="72">
                  <c:v>31871.736363636359</c:v>
                </c:pt>
                <c:pt idx="73">
                  <c:v>30642.442424242414</c:v>
                </c:pt>
                <c:pt idx="74">
                  <c:v>29413.148484848469</c:v>
                </c:pt>
                <c:pt idx="75">
                  <c:v>28183.854545454538</c:v>
                </c:pt>
                <c:pt idx="76">
                  <c:v>26954.560606060593</c:v>
                </c:pt>
                <c:pt idx="77">
                  <c:v>25725.266666666648</c:v>
                </c:pt>
                <c:pt idx="78">
                  <c:v>24495.972727272718</c:v>
                </c:pt>
                <c:pt idx="79">
                  <c:v>23266.678787878773</c:v>
                </c:pt>
                <c:pt idx="80">
                  <c:v>22037.384848484842</c:v>
                </c:pt>
                <c:pt idx="81">
                  <c:v>20808.090909090897</c:v>
                </c:pt>
                <c:pt idx="82">
                  <c:v>19578.796969696952</c:v>
                </c:pt>
                <c:pt idx="83">
                  <c:v>18349.503030303022</c:v>
                </c:pt>
                <c:pt idx="84">
                  <c:v>17120.209090909077</c:v>
                </c:pt>
                <c:pt idx="85">
                  <c:v>15890.915151515146</c:v>
                </c:pt>
                <c:pt idx="86">
                  <c:v>14661.621212121201</c:v>
                </c:pt>
                <c:pt idx="87">
                  <c:v>13432.327272727256</c:v>
                </c:pt>
                <c:pt idx="88">
                  <c:v>12203.033333333326</c:v>
                </c:pt>
                <c:pt idx="89">
                  <c:v>10973.739393939381</c:v>
                </c:pt>
                <c:pt idx="90">
                  <c:v>9744.4454545454355</c:v>
                </c:pt>
                <c:pt idx="91">
                  <c:v>8515.151515151505</c:v>
                </c:pt>
                <c:pt idx="92">
                  <c:v>7285.85757575756</c:v>
                </c:pt>
                <c:pt idx="93">
                  <c:v>6056.5636363636295</c:v>
                </c:pt>
                <c:pt idx="94">
                  <c:v>4827.2696969696844</c:v>
                </c:pt>
                <c:pt idx="95">
                  <c:v>3597.9757575757394</c:v>
                </c:pt>
                <c:pt idx="96">
                  <c:v>2368.6818181818089</c:v>
                </c:pt>
                <c:pt idx="97">
                  <c:v>1139.3878787878639</c:v>
                </c:pt>
                <c:pt idx="98">
                  <c:v>-89.906060606066603</c:v>
                </c:pt>
                <c:pt idx="99">
                  <c:v>-1319.2000000000116</c:v>
                </c:pt>
                <c:pt idx="100">
                  <c:v>-2548.4939393939567</c:v>
                </c:pt>
                <c:pt idx="101">
                  <c:v>-3777.7878787878872</c:v>
                </c:pt>
                <c:pt idx="102">
                  <c:v>-5007.0818181818322</c:v>
                </c:pt>
                <c:pt idx="103">
                  <c:v>-6236.3757575757772</c:v>
                </c:pt>
                <c:pt idx="104">
                  <c:v>-7465.6696969697077</c:v>
                </c:pt>
                <c:pt idx="105">
                  <c:v>-8694.9636363636528</c:v>
                </c:pt>
                <c:pt idx="106">
                  <c:v>-9924.2575757575833</c:v>
                </c:pt>
                <c:pt idx="107">
                  <c:v>-11153.551515151543</c:v>
                </c:pt>
                <c:pt idx="108">
                  <c:v>-12382.845454545459</c:v>
                </c:pt>
                <c:pt idx="109">
                  <c:v>-13612.139393939404</c:v>
                </c:pt>
                <c:pt idx="110">
                  <c:v>-14841.433333333349</c:v>
                </c:pt>
                <c:pt idx="111">
                  <c:v>-16070.727272727294</c:v>
                </c:pt>
                <c:pt idx="112">
                  <c:v>-17300.021212121239</c:v>
                </c:pt>
                <c:pt idx="113">
                  <c:v>-18529.315151515155</c:v>
                </c:pt>
                <c:pt idx="114">
                  <c:v>-19758.6090909091</c:v>
                </c:pt>
                <c:pt idx="115">
                  <c:v>-20987.903030303045</c:v>
                </c:pt>
                <c:pt idx="116">
                  <c:v>-22217.19696969699</c:v>
                </c:pt>
                <c:pt idx="117">
                  <c:v>-23446.490909090935</c:v>
                </c:pt>
                <c:pt idx="118">
                  <c:v>-24675.784848484851</c:v>
                </c:pt>
                <c:pt idx="119">
                  <c:v>-25905.078787878796</c:v>
                </c:pt>
                <c:pt idx="120">
                  <c:v>-27134.372727272741</c:v>
                </c:pt>
                <c:pt idx="121">
                  <c:v>-28363.666666666686</c:v>
                </c:pt>
                <c:pt idx="122">
                  <c:v>-29592.960606060631</c:v>
                </c:pt>
                <c:pt idx="123">
                  <c:v>-30822.254545454547</c:v>
                </c:pt>
                <c:pt idx="124">
                  <c:v>-32051.548484848492</c:v>
                </c:pt>
                <c:pt idx="125">
                  <c:v>-33280.842424242437</c:v>
                </c:pt>
                <c:pt idx="126">
                  <c:v>-34510.136363636382</c:v>
                </c:pt>
                <c:pt idx="127">
                  <c:v>-35739.430303030327</c:v>
                </c:pt>
                <c:pt idx="128">
                  <c:v>-36968.724242424272</c:v>
                </c:pt>
                <c:pt idx="129">
                  <c:v>-38198.018181818188</c:v>
                </c:pt>
                <c:pt idx="130">
                  <c:v>-39427.312121212133</c:v>
                </c:pt>
                <c:pt idx="131">
                  <c:v>-40656.606060606078</c:v>
                </c:pt>
                <c:pt idx="132">
                  <c:v>-41885.900000000023</c:v>
                </c:pt>
                <c:pt idx="133">
                  <c:v>-43115.193939393968</c:v>
                </c:pt>
                <c:pt idx="134">
                  <c:v>-44344.487878787884</c:v>
                </c:pt>
                <c:pt idx="135">
                  <c:v>-45573.781818181829</c:v>
                </c:pt>
                <c:pt idx="136">
                  <c:v>-46803.075757575774</c:v>
                </c:pt>
                <c:pt idx="137">
                  <c:v>-48032.369696969719</c:v>
                </c:pt>
                <c:pt idx="138">
                  <c:v>-49261.663636363664</c:v>
                </c:pt>
                <c:pt idx="139">
                  <c:v>-50490.95757575758</c:v>
                </c:pt>
                <c:pt idx="140">
                  <c:v>-51720.251515151525</c:v>
                </c:pt>
                <c:pt idx="141">
                  <c:v>-52949.54545454547</c:v>
                </c:pt>
                <c:pt idx="142">
                  <c:v>-54178.839393939415</c:v>
                </c:pt>
                <c:pt idx="143">
                  <c:v>-55408.13333333336</c:v>
                </c:pt>
                <c:pt idx="144">
                  <c:v>-56637.427272727276</c:v>
                </c:pt>
                <c:pt idx="145">
                  <c:v>-57866.721212121221</c:v>
                </c:pt>
                <c:pt idx="146">
                  <c:v>-59096.015151515167</c:v>
                </c:pt>
                <c:pt idx="147">
                  <c:v>-60325.309090909112</c:v>
                </c:pt>
                <c:pt idx="148">
                  <c:v>-61554.603030303057</c:v>
                </c:pt>
                <c:pt idx="149">
                  <c:v>-62783.896969696973</c:v>
                </c:pt>
                <c:pt idx="150">
                  <c:v>-64013.190909090918</c:v>
                </c:pt>
                <c:pt idx="151">
                  <c:v>-65242.484848484863</c:v>
                </c:pt>
                <c:pt idx="152">
                  <c:v>-66471.778787878808</c:v>
                </c:pt>
                <c:pt idx="153">
                  <c:v>-67701.072727272753</c:v>
                </c:pt>
                <c:pt idx="154">
                  <c:v>-68930.366666666698</c:v>
                </c:pt>
                <c:pt idx="155">
                  <c:v>-70159.660606060614</c:v>
                </c:pt>
                <c:pt idx="156">
                  <c:v>-71388.954545454559</c:v>
                </c:pt>
                <c:pt idx="157">
                  <c:v>-72618.248484848504</c:v>
                </c:pt>
                <c:pt idx="158">
                  <c:v>-73847.542424242449</c:v>
                </c:pt>
                <c:pt idx="159">
                  <c:v>-75076.836363636394</c:v>
                </c:pt>
                <c:pt idx="160">
                  <c:v>-76306.13030303031</c:v>
                </c:pt>
                <c:pt idx="161">
                  <c:v>-77535.424242424255</c:v>
                </c:pt>
                <c:pt idx="162">
                  <c:v>-78764.7181818182</c:v>
                </c:pt>
                <c:pt idx="163">
                  <c:v>-79994.012121212145</c:v>
                </c:pt>
                <c:pt idx="164">
                  <c:v>-81223.30606060609</c:v>
                </c:pt>
                <c:pt idx="165">
                  <c:v>-82452.600000000006</c:v>
                </c:pt>
                <c:pt idx="166">
                  <c:v>-83681.893939393951</c:v>
                </c:pt>
                <c:pt idx="167">
                  <c:v>-84911.187878787896</c:v>
                </c:pt>
                <c:pt idx="168">
                  <c:v>-86140.481818181841</c:v>
                </c:pt>
                <c:pt idx="169">
                  <c:v>-87369.775757575786</c:v>
                </c:pt>
                <c:pt idx="170">
                  <c:v>-88599.069696969702</c:v>
                </c:pt>
                <c:pt idx="171">
                  <c:v>-89828.363636363647</c:v>
                </c:pt>
                <c:pt idx="172">
                  <c:v>-91057.657575757592</c:v>
                </c:pt>
                <c:pt idx="173">
                  <c:v>-92286.951515151537</c:v>
                </c:pt>
                <c:pt idx="174">
                  <c:v>-93516.245454545482</c:v>
                </c:pt>
                <c:pt idx="175">
                  <c:v>-94745.539393939427</c:v>
                </c:pt>
                <c:pt idx="176">
                  <c:v>-95974.833333333343</c:v>
                </c:pt>
                <c:pt idx="177">
                  <c:v>-97204.127272727288</c:v>
                </c:pt>
                <c:pt idx="178">
                  <c:v>-98433.421212121233</c:v>
                </c:pt>
                <c:pt idx="179">
                  <c:v>-99662.715151515178</c:v>
                </c:pt>
                <c:pt idx="180">
                  <c:v>-100892.00909090912</c:v>
                </c:pt>
                <c:pt idx="181">
                  <c:v>-102121.30303030304</c:v>
                </c:pt>
                <c:pt idx="182">
                  <c:v>-103350.59696969698</c:v>
                </c:pt>
                <c:pt idx="183">
                  <c:v>-104579.89090909093</c:v>
                </c:pt>
                <c:pt idx="184">
                  <c:v>-105809.18484848487</c:v>
                </c:pt>
                <c:pt idx="185">
                  <c:v>-107038.47878787882</c:v>
                </c:pt>
                <c:pt idx="186">
                  <c:v>-108267.77272727274</c:v>
                </c:pt>
                <c:pt idx="187">
                  <c:v>-109497.06666666668</c:v>
                </c:pt>
                <c:pt idx="188">
                  <c:v>-110726.36060606063</c:v>
                </c:pt>
                <c:pt idx="189">
                  <c:v>-111955.65454545457</c:v>
                </c:pt>
                <c:pt idx="190">
                  <c:v>-113184.94848484852</c:v>
                </c:pt>
                <c:pt idx="191">
                  <c:v>-114414.24242424243</c:v>
                </c:pt>
                <c:pt idx="192">
                  <c:v>-115643.53636363638</c:v>
                </c:pt>
                <c:pt idx="193">
                  <c:v>-116872.83030303032</c:v>
                </c:pt>
                <c:pt idx="194">
                  <c:v>-118102.12424242427</c:v>
                </c:pt>
                <c:pt idx="195">
                  <c:v>-119331.41818181821</c:v>
                </c:pt>
                <c:pt idx="196">
                  <c:v>-120560.71212121213</c:v>
                </c:pt>
                <c:pt idx="197">
                  <c:v>-121790.00606060607</c:v>
                </c:pt>
                <c:pt idx="198">
                  <c:v>-123019.3</c:v>
                </c:pt>
              </c:numCache>
            </c:numRef>
          </c:xVal>
          <c:yVal>
            <c:numRef>
              <c:f>'AFL2505'!$F$6:$F$210</c:f>
              <c:numCache>
                <c:formatCode>General</c:formatCode>
                <c:ptCount val="205"/>
                <c:pt idx="0">
                  <c:v>-1855.4929999999999</c:v>
                </c:pt>
                <c:pt idx="1">
                  <c:v>-2213.15848989899</c:v>
                </c:pt>
                <c:pt idx="2">
                  <c:v>-2570.8239797979795</c:v>
                </c:pt>
                <c:pt idx="3">
                  <c:v>-2928.4894696969695</c:v>
                </c:pt>
                <c:pt idx="4">
                  <c:v>-3286.1549595959596</c:v>
                </c:pt>
                <c:pt idx="5">
                  <c:v>-3643.8204494949496</c:v>
                </c:pt>
                <c:pt idx="6">
                  <c:v>-4001.4859393939391</c:v>
                </c:pt>
                <c:pt idx="7">
                  <c:v>-4359.1514292929296</c:v>
                </c:pt>
                <c:pt idx="8">
                  <c:v>-4716.8169191919187</c:v>
                </c:pt>
                <c:pt idx="9">
                  <c:v>-5074.4824090909087</c:v>
                </c:pt>
                <c:pt idx="10">
                  <c:v>-5432.1478989898987</c:v>
                </c:pt>
                <c:pt idx="11">
                  <c:v>-5789.8133888888879</c:v>
                </c:pt>
                <c:pt idx="12">
                  <c:v>-6147.4788787878788</c:v>
                </c:pt>
                <c:pt idx="13">
                  <c:v>-6505.1443686868679</c:v>
                </c:pt>
                <c:pt idx="14">
                  <c:v>-6862.8098585858588</c:v>
                </c:pt>
                <c:pt idx="15">
                  <c:v>-7220.4753484848479</c:v>
                </c:pt>
                <c:pt idx="16">
                  <c:v>-7578.140838383837</c:v>
                </c:pt>
                <c:pt idx="17">
                  <c:v>-7935.806328282828</c:v>
                </c:pt>
                <c:pt idx="18">
                  <c:v>-8293.4718181818171</c:v>
                </c:pt>
                <c:pt idx="19">
                  <c:v>-8651.137308080808</c:v>
                </c:pt>
                <c:pt idx="20">
                  <c:v>-9008.8027979797971</c:v>
                </c:pt>
                <c:pt idx="21">
                  <c:v>-9366.4682878787862</c:v>
                </c:pt>
                <c:pt idx="22">
                  <c:v>-9724.1337777777771</c:v>
                </c:pt>
                <c:pt idx="23">
                  <c:v>-10081.799267676768</c:v>
                </c:pt>
                <c:pt idx="24">
                  <c:v>-10439.464757575757</c:v>
                </c:pt>
                <c:pt idx="25">
                  <c:v>-10797.130247474746</c:v>
                </c:pt>
                <c:pt idx="26">
                  <c:v>-11154.795737373737</c:v>
                </c:pt>
                <c:pt idx="27">
                  <c:v>-11512.461227272726</c:v>
                </c:pt>
                <c:pt idx="28">
                  <c:v>-11870.126717171717</c:v>
                </c:pt>
                <c:pt idx="29">
                  <c:v>-12227.792207070706</c:v>
                </c:pt>
                <c:pt idx="30">
                  <c:v>-12585.457696969695</c:v>
                </c:pt>
                <c:pt idx="31">
                  <c:v>-12943.123186868686</c:v>
                </c:pt>
                <c:pt idx="32">
                  <c:v>-13300.788676767675</c:v>
                </c:pt>
                <c:pt idx="33">
                  <c:v>-13658.454166666666</c:v>
                </c:pt>
                <c:pt idx="34">
                  <c:v>-14016.119656565656</c:v>
                </c:pt>
                <c:pt idx="35">
                  <c:v>-14373.785146464645</c:v>
                </c:pt>
                <c:pt idx="36">
                  <c:v>-14731.450636363636</c:v>
                </c:pt>
                <c:pt idx="37">
                  <c:v>-15089.116126262625</c:v>
                </c:pt>
                <c:pt idx="38">
                  <c:v>-15446.781616161616</c:v>
                </c:pt>
                <c:pt idx="39">
                  <c:v>-15804.447106060605</c:v>
                </c:pt>
                <c:pt idx="40">
                  <c:v>-16162.112595959596</c:v>
                </c:pt>
                <c:pt idx="41">
                  <c:v>-16519.778085858583</c:v>
                </c:pt>
                <c:pt idx="42">
                  <c:v>-16877.443575757574</c:v>
                </c:pt>
                <c:pt idx="43">
                  <c:v>-17235.109065656565</c:v>
                </c:pt>
                <c:pt idx="44">
                  <c:v>-17592.774555555552</c:v>
                </c:pt>
                <c:pt idx="45">
                  <c:v>-17950.440045454543</c:v>
                </c:pt>
                <c:pt idx="46">
                  <c:v>-18308.105535353534</c:v>
                </c:pt>
                <c:pt idx="47">
                  <c:v>-18665.771025252521</c:v>
                </c:pt>
                <c:pt idx="48">
                  <c:v>-19023.436515151512</c:v>
                </c:pt>
                <c:pt idx="49">
                  <c:v>-19381.102005050503</c:v>
                </c:pt>
                <c:pt idx="50">
                  <c:v>-19738.76749494949</c:v>
                </c:pt>
                <c:pt idx="51">
                  <c:v>-20096.432984848481</c:v>
                </c:pt>
                <c:pt idx="52">
                  <c:v>-20454.098474747472</c:v>
                </c:pt>
                <c:pt idx="53">
                  <c:v>-20811.763964646459</c:v>
                </c:pt>
                <c:pt idx="54">
                  <c:v>-21169.42945454545</c:v>
                </c:pt>
                <c:pt idx="55">
                  <c:v>-21527.094944444441</c:v>
                </c:pt>
                <c:pt idx="56">
                  <c:v>-21884.760434343432</c:v>
                </c:pt>
                <c:pt idx="57">
                  <c:v>-22242.42592424242</c:v>
                </c:pt>
                <c:pt idx="58">
                  <c:v>-22600.09141414141</c:v>
                </c:pt>
                <c:pt idx="59">
                  <c:v>-22957.756904040401</c:v>
                </c:pt>
                <c:pt idx="60">
                  <c:v>-23315.422393939389</c:v>
                </c:pt>
                <c:pt idx="61">
                  <c:v>-23673.08788383838</c:v>
                </c:pt>
                <c:pt idx="62">
                  <c:v>-24030.753373737371</c:v>
                </c:pt>
                <c:pt idx="63">
                  <c:v>-24388.418863636361</c:v>
                </c:pt>
                <c:pt idx="64">
                  <c:v>-24746.084353535349</c:v>
                </c:pt>
                <c:pt idx="65">
                  <c:v>-25103.74984343434</c:v>
                </c:pt>
                <c:pt idx="66">
                  <c:v>-25461.415333333331</c:v>
                </c:pt>
                <c:pt idx="67">
                  <c:v>-25819.080823232318</c:v>
                </c:pt>
                <c:pt idx="68">
                  <c:v>-26176.746313131309</c:v>
                </c:pt>
                <c:pt idx="69">
                  <c:v>-26534.4118030303</c:v>
                </c:pt>
                <c:pt idx="70">
                  <c:v>-26892.077292929287</c:v>
                </c:pt>
                <c:pt idx="71">
                  <c:v>-27249.742782828278</c:v>
                </c:pt>
                <c:pt idx="72">
                  <c:v>-27607.408272727269</c:v>
                </c:pt>
                <c:pt idx="73">
                  <c:v>-27965.07376262626</c:v>
                </c:pt>
                <c:pt idx="74">
                  <c:v>-28322.739252525247</c:v>
                </c:pt>
                <c:pt idx="75">
                  <c:v>-28680.404742424238</c:v>
                </c:pt>
                <c:pt idx="76">
                  <c:v>-29038.070232323229</c:v>
                </c:pt>
                <c:pt idx="77">
                  <c:v>-29395.735722222216</c:v>
                </c:pt>
                <c:pt idx="78">
                  <c:v>-29753.401212121207</c:v>
                </c:pt>
                <c:pt idx="79">
                  <c:v>-30111.066702020198</c:v>
                </c:pt>
                <c:pt idx="80">
                  <c:v>-30468.732191919189</c:v>
                </c:pt>
                <c:pt idx="81">
                  <c:v>-30826.397681818176</c:v>
                </c:pt>
                <c:pt idx="82">
                  <c:v>-31184.063171717167</c:v>
                </c:pt>
                <c:pt idx="83">
                  <c:v>-31541.728661616158</c:v>
                </c:pt>
                <c:pt idx="84">
                  <c:v>-31899.394151515145</c:v>
                </c:pt>
                <c:pt idx="85">
                  <c:v>-32257.059641414136</c:v>
                </c:pt>
                <c:pt idx="86">
                  <c:v>-32614.725131313127</c:v>
                </c:pt>
                <c:pt idx="87">
                  <c:v>-32972.390621212122</c:v>
                </c:pt>
                <c:pt idx="88">
                  <c:v>-33330.056111111109</c:v>
                </c:pt>
                <c:pt idx="89">
                  <c:v>-33687.721601010096</c:v>
                </c:pt>
                <c:pt idx="90">
                  <c:v>-34045.387090909091</c:v>
                </c:pt>
                <c:pt idx="91">
                  <c:v>-34403.052580808078</c:v>
                </c:pt>
                <c:pt idx="92">
                  <c:v>-34760.718070707073</c:v>
                </c:pt>
                <c:pt idx="93">
                  <c:v>-35118.38356060606</c:v>
                </c:pt>
                <c:pt idx="94">
                  <c:v>-35476.049050505047</c:v>
                </c:pt>
                <c:pt idx="95">
                  <c:v>-35833.714540404042</c:v>
                </c:pt>
                <c:pt idx="96">
                  <c:v>-36191.380030303029</c:v>
                </c:pt>
                <c:pt idx="97">
                  <c:v>-36549.045520202017</c:v>
                </c:pt>
                <c:pt idx="98">
                  <c:v>-36906.711010101011</c:v>
                </c:pt>
                <c:pt idx="99">
                  <c:v>-37264.376499999998</c:v>
                </c:pt>
                <c:pt idx="100">
                  <c:v>-37622.041989898986</c:v>
                </c:pt>
                <c:pt idx="101">
                  <c:v>-37979.70747979798</c:v>
                </c:pt>
                <c:pt idx="102">
                  <c:v>-38337.372969696968</c:v>
                </c:pt>
                <c:pt idx="103">
                  <c:v>-38695.038459595955</c:v>
                </c:pt>
                <c:pt idx="104">
                  <c:v>-39052.703949494949</c:v>
                </c:pt>
                <c:pt idx="105">
                  <c:v>-39410.369439393937</c:v>
                </c:pt>
                <c:pt idx="106">
                  <c:v>-39768.034929292924</c:v>
                </c:pt>
                <c:pt idx="107">
                  <c:v>-40125.700419191919</c:v>
                </c:pt>
                <c:pt idx="108">
                  <c:v>-40483.365909090906</c:v>
                </c:pt>
                <c:pt idx="109">
                  <c:v>-40841.0313989899</c:v>
                </c:pt>
                <c:pt idx="110">
                  <c:v>-41198.696888888888</c:v>
                </c:pt>
                <c:pt idx="111">
                  <c:v>-41556.362378787875</c:v>
                </c:pt>
                <c:pt idx="112">
                  <c:v>-41914.02786868687</c:v>
                </c:pt>
                <c:pt idx="113">
                  <c:v>-42271.693358585857</c:v>
                </c:pt>
                <c:pt idx="114">
                  <c:v>-42629.358848484844</c:v>
                </c:pt>
                <c:pt idx="115">
                  <c:v>-42987.024338383839</c:v>
                </c:pt>
                <c:pt idx="116">
                  <c:v>-43344.689828282826</c:v>
                </c:pt>
                <c:pt idx="117">
                  <c:v>-43702.355318181813</c:v>
                </c:pt>
                <c:pt idx="118">
                  <c:v>-44060.020808080808</c:v>
                </c:pt>
                <c:pt idx="119">
                  <c:v>-44417.686297979795</c:v>
                </c:pt>
                <c:pt idx="120">
                  <c:v>-44775.351787878782</c:v>
                </c:pt>
                <c:pt idx="121">
                  <c:v>-45133.017277777777</c:v>
                </c:pt>
                <c:pt idx="122">
                  <c:v>-45490.682767676764</c:v>
                </c:pt>
                <c:pt idx="123">
                  <c:v>-45848.348257575752</c:v>
                </c:pt>
                <c:pt idx="124">
                  <c:v>-46206.013747474746</c:v>
                </c:pt>
                <c:pt idx="125">
                  <c:v>-46563.679237373733</c:v>
                </c:pt>
                <c:pt idx="126">
                  <c:v>-46921.344727272728</c:v>
                </c:pt>
                <c:pt idx="127">
                  <c:v>-47279.010217171715</c:v>
                </c:pt>
                <c:pt idx="128">
                  <c:v>-47636.675707070703</c:v>
                </c:pt>
                <c:pt idx="129">
                  <c:v>-47994.341196969697</c:v>
                </c:pt>
                <c:pt idx="130">
                  <c:v>-48352.006686868684</c:v>
                </c:pt>
                <c:pt idx="131">
                  <c:v>-48709.672176767672</c:v>
                </c:pt>
                <c:pt idx="132">
                  <c:v>-49067.337666666666</c:v>
                </c:pt>
                <c:pt idx="133">
                  <c:v>-49425.003156565654</c:v>
                </c:pt>
                <c:pt idx="134">
                  <c:v>-49782.668646464641</c:v>
                </c:pt>
                <c:pt idx="135">
                  <c:v>-50140.334136363635</c:v>
                </c:pt>
                <c:pt idx="136">
                  <c:v>-50497.999626262623</c:v>
                </c:pt>
                <c:pt idx="137">
                  <c:v>-50855.66511616161</c:v>
                </c:pt>
                <c:pt idx="138">
                  <c:v>-51213.330606060605</c:v>
                </c:pt>
                <c:pt idx="139">
                  <c:v>-51570.996095959592</c:v>
                </c:pt>
                <c:pt idx="140">
                  <c:v>-51928.661585858579</c:v>
                </c:pt>
                <c:pt idx="141">
                  <c:v>-52286.327075757574</c:v>
                </c:pt>
                <c:pt idx="142">
                  <c:v>-52643.992565656561</c:v>
                </c:pt>
                <c:pt idx="143">
                  <c:v>-53001.658055555556</c:v>
                </c:pt>
                <c:pt idx="144">
                  <c:v>-53359.323545454543</c:v>
                </c:pt>
                <c:pt idx="145">
                  <c:v>-53716.98903535353</c:v>
                </c:pt>
                <c:pt idx="146">
                  <c:v>-54074.654525252525</c:v>
                </c:pt>
                <c:pt idx="147">
                  <c:v>-54432.320015151512</c:v>
                </c:pt>
                <c:pt idx="148">
                  <c:v>-54789.985505050499</c:v>
                </c:pt>
                <c:pt idx="149">
                  <c:v>-55147.650994949494</c:v>
                </c:pt>
                <c:pt idx="150">
                  <c:v>-55505.316484848481</c:v>
                </c:pt>
                <c:pt idx="151">
                  <c:v>-55862.981974747468</c:v>
                </c:pt>
                <c:pt idx="152">
                  <c:v>-56220.647464646463</c:v>
                </c:pt>
                <c:pt idx="153">
                  <c:v>-56578.31295454545</c:v>
                </c:pt>
                <c:pt idx="154">
                  <c:v>-56935.978444444438</c:v>
                </c:pt>
                <c:pt idx="155">
                  <c:v>-57293.643934343432</c:v>
                </c:pt>
                <c:pt idx="156">
                  <c:v>-57651.309424242419</c:v>
                </c:pt>
                <c:pt idx="157">
                  <c:v>-58008.974914141414</c:v>
                </c:pt>
                <c:pt idx="158">
                  <c:v>-58366.640404040401</c:v>
                </c:pt>
                <c:pt idx="159">
                  <c:v>-58724.305893939389</c:v>
                </c:pt>
                <c:pt idx="160">
                  <c:v>-59081.971383838383</c:v>
                </c:pt>
                <c:pt idx="161">
                  <c:v>-59439.63687373737</c:v>
                </c:pt>
                <c:pt idx="162">
                  <c:v>-59797.302363636358</c:v>
                </c:pt>
                <c:pt idx="163">
                  <c:v>-60154.967853535352</c:v>
                </c:pt>
                <c:pt idx="164">
                  <c:v>-60512.63334343434</c:v>
                </c:pt>
                <c:pt idx="165">
                  <c:v>-60870.298833333327</c:v>
                </c:pt>
                <c:pt idx="166">
                  <c:v>-61227.964323232321</c:v>
                </c:pt>
                <c:pt idx="167">
                  <c:v>-61585.629813131309</c:v>
                </c:pt>
                <c:pt idx="168">
                  <c:v>-61943.295303030296</c:v>
                </c:pt>
                <c:pt idx="169">
                  <c:v>-62300.960792929291</c:v>
                </c:pt>
                <c:pt idx="170">
                  <c:v>-62658.626282828278</c:v>
                </c:pt>
                <c:pt idx="171">
                  <c:v>-63016.291772727265</c:v>
                </c:pt>
                <c:pt idx="172">
                  <c:v>-63373.95726262626</c:v>
                </c:pt>
                <c:pt idx="173">
                  <c:v>-63731.622752525247</c:v>
                </c:pt>
                <c:pt idx="174">
                  <c:v>-64089.288242424242</c:v>
                </c:pt>
                <c:pt idx="175">
                  <c:v>-64446.953732323229</c:v>
                </c:pt>
                <c:pt idx="176">
                  <c:v>-64804.619222222216</c:v>
                </c:pt>
                <c:pt idx="177">
                  <c:v>-65162.284712121211</c:v>
                </c:pt>
                <c:pt idx="178">
                  <c:v>-65519.950202020198</c:v>
                </c:pt>
                <c:pt idx="179">
                  <c:v>-65877.615691919185</c:v>
                </c:pt>
                <c:pt idx="180">
                  <c:v>-66235.28118181818</c:v>
                </c:pt>
                <c:pt idx="181">
                  <c:v>-66592.94667171716</c:v>
                </c:pt>
                <c:pt idx="182">
                  <c:v>-66950.612161616154</c:v>
                </c:pt>
                <c:pt idx="183">
                  <c:v>-67308.277651515149</c:v>
                </c:pt>
                <c:pt idx="184">
                  <c:v>-67665.943141414144</c:v>
                </c:pt>
                <c:pt idx="185">
                  <c:v>-68023.608631313124</c:v>
                </c:pt>
                <c:pt idx="186">
                  <c:v>-68381.274121212118</c:v>
                </c:pt>
                <c:pt idx="187">
                  <c:v>-68738.939611111113</c:v>
                </c:pt>
                <c:pt idx="188">
                  <c:v>-69096.605101010093</c:v>
                </c:pt>
                <c:pt idx="189">
                  <c:v>-69454.270590909087</c:v>
                </c:pt>
                <c:pt idx="190">
                  <c:v>-69811.936080808082</c:v>
                </c:pt>
                <c:pt idx="191">
                  <c:v>-70169.601570707062</c:v>
                </c:pt>
                <c:pt idx="192">
                  <c:v>-70527.267060606056</c:v>
                </c:pt>
                <c:pt idx="193">
                  <c:v>-70884.932550505051</c:v>
                </c:pt>
                <c:pt idx="194">
                  <c:v>-71242.598040404031</c:v>
                </c:pt>
                <c:pt idx="195">
                  <c:v>-71600.263530303026</c:v>
                </c:pt>
                <c:pt idx="196">
                  <c:v>-71957.92902020202</c:v>
                </c:pt>
                <c:pt idx="197">
                  <c:v>-72315.594510101</c:v>
                </c:pt>
                <c:pt idx="198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31712"/>
        <c:axId val="319739944"/>
      </c:scatterChart>
      <c:valAx>
        <c:axId val="3197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9944"/>
        <c:crosses val="autoZero"/>
        <c:crossBetween val="midCat"/>
      </c:valAx>
      <c:valAx>
        <c:axId val="31973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_Timeline!$J$3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_Timeline!$L$4:$L$6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_Timeline!$M$4:$M$6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_Timeline!$K$3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_Timeline!$N$4:$N$6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_Timeline!$O$4:$O$6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9730928"/>
        <c:axId val="319731320"/>
      </c:scatterChart>
      <c:valAx>
        <c:axId val="31973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1320"/>
        <c:crosses val="autoZero"/>
        <c:crossBetween val="midCat"/>
      </c:valAx>
      <c:valAx>
        <c:axId val="31973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_Timeline!$J$24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_Timeline!$L$25:$L$27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_Timeline!$M$25:$M$27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_Timeline!$K$24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_Timeline!$N$25:$N$26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_Timeline!$O$25:$O$26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9733280"/>
        <c:axId val="319750528"/>
      </c:scatterChart>
      <c:valAx>
        <c:axId val="319733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50528"/>
        <c:crosses val="autoZero"/>
        <c:crossBetween val="midCat"/>
      </c:valAx>
      <c:valAx>
        <c:axId val="31975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33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_Timeline!$J$40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_Timeline!$L$41:$L$44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_Timeline!$M$41:$M$44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_Timeline!$K$40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_Timeline!$N$41:$N$44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_Timeline!$O$41:$O$44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46216"/>
        <c:axId val="319751312"/>
      </c:scatterChart>
      <c:valAx>
        <c:axId val="319746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51312"/>
        <c:crosses val="autoZero"/>
        <c:crossBetween val="midCat"/>
      </c:valAx>
      <c:valAx>
        <c:axId val="31975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46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_Timeline!$S$3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_Timeline!$U$4:$U$7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_Timeline!$V$4:$V$7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_Timeline!$T$3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_Timeline!$W$4:$W$6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_Timeline!$X$4:$X$6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9744256"/>
        <c:axId val="319744648"/>
      </c:scatterChart>
      <c:valAx>
        <c:axId val="319744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44648"/>
        <c:crosses val="autoZero"/>
        <c:crossBetween val="midCat"/>
      </c:valAx>
      <c:valAx>
        <c:axId val="319744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44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_Timeline!$S$24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_Timeline!$U$25:$U$27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_Timeline!$V$25:$V$27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_Timeline!$T$24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_Timeline!$W$25:$W$27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_Timeline!$X$25:$X$27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9745432"/>
        <c:axId val="319743472"/>
      </c:scatterChart>
      <c:valAx>
        <c:axId val="319745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43472"/>
        <c:crosses val="autoZero"/>
        <c:crossBetween val="midCat"/>
      </c:valAx>
      <c:valAx>
        <c:axId val="31974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45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_Timeline!$S$49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_Timeline!$U$50:$U$52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_Timeline!$V$50:$V$52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_Timeline!$T$49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_Timeline!$W$50:$W$52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_Timeline!$X$50:$X$52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9754056"/>
        <c:axId val="319745824"/>
      </c:scatterChart>
      <c:valAx>
        <c:axId val="319754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45824"/>
        <c:crosses val="autoZero"/>
        <c:crossBetween val="midCat"/>
      </c:valAx>
      <c:valAx>
        <c:axId val="31974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9754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5" Type="http://schemas.openxmlformats.org/officeDocument/2006/relationships/chart" Target="../charts/chart51.xml"/><Relationship Id="rId4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7</xdr:row>
      <xdr:rowOff>161925</xdr:rowOff>
    </xdr:from>
    <xdr:to>
      <xdr:col>9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161925</xdr:colOff>
      <xdr:row>30</xdr:row>
      <xdr:rowOff>171450</xdr:rowOff>
    </xdr:from>
    <xdr:to>
      <xdr:col>9</xdr:col>
      <xdr:colOff>466725</xdr:colOff>
      <xdr:row>40</xdr:row>
      <xdr:rowOff>95249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152400</xdr:colOff>
      <xdr:row>52</xdr:row>
      <xdr:rowOff>133350</xdr:rowOff>
    </xdr:from>
    <xdr:to>
      <xdr:col>9</xdr:col>
      <xdr:colOff>457200</xdr:colOff>
      <xdr:row>64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142875</xdr:colOff>
      <xdr:row>8</xdr:row>
      <xdr:rowOff>161925</xdr:rowOff>
    </xdr:from>
    <xdr:to>
      <xdr:col>18</xdr:col>
      <xdr:colOff>447675</xdr:colOff>
      <xdr:row>20</xdr:row>
      <xdr:rowOff>57150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276225</xdr:colOff>
      <xdr:row>28</xdr:row>
      <xdr:rowOff>114300</xdr:rowOff>
    </xdr:from>
    <xdr:to>
      <xdr:col>18</xdr:col>
      <xdr:colOff>285750</xdr:colOff>
      <xdr:row>43</xdr:row>
      <xdr:rowOff>57150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314324</xdr:colOff>
      <xdr:row>50</xdr:row>
      <xdr:rowOff>171450</xdr:rowOff>
    </xdr:from>
    <xdr:to>
      <xdr:col>18</xdr:col>
      <xdr:colOff>190499</xdr:colOff>
      <xdr:row>68</xdr:row>
      <xdr:rowOff>171450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66675</xdr:colOff>
      <xdr:row>7</xdr:row>
      <xdr:rowOff>161925</xdr:rowOff>
    </xdr:from>
    <xdr:to>
      <xdr:col>27</xdr:col>
      <xdr:colOff>371475</xdr:colOff>
      <xdr:row>22</xdr:row>
      <xdr:rowOff>47625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66675</xdr:colOff>
      <xdr:row>32</xdr:row>
      <xdr:rowOff>0</xdr:rowOff>
    </xdr:from>
    <xdr:to>
      <xdr:col>27</xdr:col>
      <xdr:colOff>371475</xdr:colOff>
      <xdr:row>41</xdr:row>
      <xdr:rowOff>114299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123825</xdr:colOff>
      <xdr:row>52</xdr:row>
      <xdr:rowOff>142875</xdr:rowOff>
    </xdr:from>
    <xdr:to>
      <xdr:col>27</xdr:col>
      <xdr:colOff>428625</xdr:colOff>
      <xdr:row>64</xdr:row>
      <xdr:rowOff>180975</xdr:rowOff>
    </xdr:to>
    <xdr:graphicFrame macro="">
      <xdr:nvGraphicFramePr>
        <xdr:cNvPr id="10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57150</xdr:colOff>
      <xdr:row>8</xdr:row>
      <xdr:rowOff>180975</xdr:rowOff>
    </xdr:from>
    <xdr:to>
      <xdr:col>36</xdr:col>
      <xdr:colOff>361950</xdr:colOff>
      <xdr:row>20</xdr:row>
      <xdr:rowOff>76200</xdr:rowOff>
    </xdr:to>
    <xdr:graphicFrame macro="">
      <xdr:nvGraphicFramePr>
        <xdr:cNvPr id="11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29</xdr:col>
      <xdr:colOff>276225</xdr:colOff>
      <xdr:row>28</xdr:row>
      <xdr:rowOff>180975</xdr:rowOff>
    </xdr:from>
    <xdr:to>
      <xdr:col>36</xdr:col>
      <xdr:colOff>276225</xdr:colOff>
      <xdr:row>43</xdr:row>
      <xdr:rowOff>133350</xdr:rowOff>
    </xdr:to>
    <xdr:graphicFrame macro="">
      <xdr:nvGraphicFramePr>
        <xdr:cNvPr id="12" name="Диаграмма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266700</xdr:colOff>
      <xdr:row>51</xdr:row>
      <xdr:rowOff>180975</xdr:rowOff>
    </xdr:from>
    <xdr:to>
      <xdr:col>35</xdr:col>
      <xdr:colOff>228600</xdr:colOff>
      <xdr:row>69</xdr:row>
      <xdr:rowOff>180975</xdr:rowOff>
    </xdr:to>
    <xdr:graphicFrame macro="">
      <xdr:nvGraphicFramePr>
        <xdr:cNvPr id="13" name="Диаграмма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35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266701</xdr:colOff>
      <xdr:row>5</xdr:row>
      <xdr:rowOff>28575</xdr:rowOff>
    </xdr:from>
    <xdr:to>
      <xdr:col>28</xdr:col>
      <xdr:colOff>381000</xdr:colOff>
      <xdr:row>42</xdr:row>
      <xdr:rowOff>66675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4</xdr:row>
      <xdr:rowOff>161925</xdr:rowOff>
    </xdr:from>
    <xdr:to>
      <xdr:col>28</xdr:col>
      <xdr:colOff>600076</xdr:colOff>
      <xdr:row>30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5</xdr:row>
      <xdr:rowOff>123826</xdr:rowOff>
    </xdr:from>
    <xdr:to>
      <xdr:col>29</xdr:col>
      <xdr:colOff>523875</xdr:colOff>
      <xdr:row>28</xdr:row>
      <xdr:rowOff>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13</xdr:row>
      <xdr:rowOff>0</xdr:rowOff>
    </xdr:from>
    <xdr:to>
      <xdr:col>29</xdr:col>
      <xdr:colOff>523875</xdr:colOff>
      <xdr:row>28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13</xdr:row>
      <xdr:rowOff>0</xdr:rowOff>
    </xdr:from>
    <xdr:to>
      <xdr:col>29</xdr:col>
      <xdr:colOff>523875</xdr:colOff>
      <xdr:row>28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31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6</xdr:row>
      <xdr:rowOff>161925</xdr:rowOff>
    </xdr:from>
    <xdr:to>
      <xdr:col>16</xdr:col>
      <xdr:colOff>371475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28</xdr:row>
      <xdr:rowOff>0</xdr:rowOff>
    </xdr:from>
    <xdr:to>
      <xdr:col>16</xdr:col>
      <xdr:colOff>371475</xdr:colOff>
      <xdr:row>37</xdr:row>
      <xdr:rowOff>114299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44</xdr:row>
      <xdr:rowOff>180975</xdr:rowOff>
    </xdr:from>
    <xdr:to>
      <xdr:col>16</xdr:col>
      <xdr:colOff>304800</xdr:colOff>
      <xdr:row>62</xdr:row>
      <xdr:rowOff>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7</xdr:row>
      <xdr:rowOff>180975</xdr:rowOff>
    </xdr:from>
    <xdr:to>
      <xdr:col>25</xdr:col>
      <xdr:colOff>361950</xdr:colOff>
      <xdr:row>19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9525</xdr:colOff>
      <xdr:row>28</xdr:row>
      <xdr:rowOff>0</xdr:rowOff>
    </xdr:from>
    <xdr:to>
      <xdr:col>22</xdr:col>
      <xdr:colOff>161924</xdr:colOff>
      <xdr:row>46</xdr:row>
      <xdr:rowOff>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66675</xdr:colOff>
      <xdr:row>57</xdr:row>
      <xdr:rowOff>161925</xdr:rowOff>
    </xdr:from>
    <xdr:to>
      <xdr:col>24</xdr:col>
      <xdr:colOff>28575</xdr:colOff>
      <xdr:row>70</xdr:row>
      <xdr:rowOff>161925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69"/>
  <sheetViews>
    <sheetView workbookViewId="0">
      <selection activeCell="A28" sqref="A28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67" t="s">
        <v>0</v>
      </c>
      <c r="C4" s="67"/>
      <c r="D4" s="67"/>
      <c r="E4" s="67" t="s">
        <v>1</v>
      </c>
      <c r="F4" s="67"/>
      <c r="G4" s="67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68" t="s">
        <v>17</v>
      </c>
      <c r="I5" s="68"/>
      <c r="J5" s="68" t="s">
        <v>121</v>
      </c>
      <c r="K5" s="68"/>
      <c r="L5" s="1" t="s">
        <v>123</v>
      </c>
      <c r="M5" s="1" t="s">
        <v>124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19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164</v>
      </c>
      <c r="M8" t="s">
        <v>165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68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108</v>
      </c>
      <c r="M9" t="s">
        <v>109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69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83</v>
      </c>
      <c r="M10" t="s">
        <v>72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19" t="s">
        <v>70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166</v>
      </c>
      <c r="M11" t="s">
        <v>167</v>
      </c>
      <c r="N11">
        <f t="shared" si="4"/>
        <v>7603.2349999999997</v>
      </c>
      <c r="O11">
        <f t="shared" si="5"/>
        <v>-72965.16</v>
      </c>
    </row>
    <row r="12" spans="1:30" x14ac:dyDescent="0.25">
      <c r="A12" s="19" t="s">
        <v>71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162</v>
      </c>
      <c r="M12" t="s">
        <v>163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73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75</v>
      </c>
      <c r="M13" t="s">
        <v>76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74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77</v>
      </c>
      <c r="M14" t="s">
        <v>78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79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80</v>
      </c>
      <c r="M15" s="11" t="s">
        <v>81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19" t="s">
        <v>82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158</v>
      </c>
      <c r="M16" t="s">
        <v>159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19" t="s">
        <v>84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156</v>
      </c>
      <c r="M17" t="s">
        <v>157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85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88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86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89</v>
      </c>
      <c r="M19" t="s">
        <v>90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87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117</v>
      </c>
      <c r="M20" t="s">
        <v>118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91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92</v>
      </c>
      <c r="M21" t="s">
        <v>93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94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95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19" t="s">
        <v>96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160</v>
      </c>
      <c r="M23" t="s">
        <v>161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97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98</v>
      </c>
      <c r="M24" t="s">
        <v>99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100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101</v>
      </c>
      <c r="M25" t="s">
        <v>102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103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104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105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106</v>
      </c>
      <c r="M27" t="s">
        <v>107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110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113</v>
      </c>
      <c r="M28" t="s">
        <v>114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111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115</v>
      </c>
      <c r="M29" t="s">
        <v>116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112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119</v>
      </c>
      <c r="M30" t="s">
        <v>120</v>
      </c>
      <c r="N30">
        <f t="shared" si="4"/>
        <v>-12671.89</v>
      </c>
      <c r="O30">
        <f t="shared" si="5"/>
        <v>63357.02</v>
      </c>
    </row>
    <row r="33" spans="1:15" x14ac:dyDescent="0.25">
      <c r="H33" s="1" t="s">
        <v>122</v>
      </c>
    </row>
    <row r="34" spans="1:15" x14ac:dyDescent="0.25">
      <c r="H34" t="s">
        <v>68</v>
      </c>
      <c r="I34">
        <f>VLOOKUP(H34,A$6:O$30,8,FALSE)</f>
        <v>55.555277777777775</v>
      </c>
      <c r="J34">
        <f>VLOOKUP(H34,A$6:O$30,9,FALSE)</f>
        <v>35.021944444444443</v>
      </c>
    </row>
    <row r="35" spans="1:15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1:15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1:15" x14ac:dyDescent="0.25">
      <c r="H37" t="s">
        <v>100</v>
      </c>
      <c r="I37">
        <f>VLOOKUP(H37,A$6:O$30,8,FALSE)</f>
        <v>56.203055555555558</v>
      </c>
      <c r="J37">
        <f>VLOOKUP(H37,A$6:O$30,9,FALSE)</f>
        <v>34.901111111111106</v>
      </c>
    </row>
    <row r="38" spans="1:15" x14ac:dyDescent="0.25">
      <c r="H38" t="s">
        <v>85</v>
      </c>
      <c r="I38">
        <f>VLOOKUP(H38,A$6:O$30,8,FALSE)</f>
        <v>56.516666666666666</v>
      </c>
      <c r="J38">
        <f>VLOOKUP(H38,A$6:O$30,9,FALSE)</f>
        <v>34.93333333333333</v>
      </c>
    </row>
    <row r="40" spans="1:15" x14ac:dyDescent="0.25">
      <c r="A40" t="s">
        <v>197</v>
      </c>
      <c r="N40">
        <f>N9</f>
        <v>130518.1</v>
      </c>
      <c r="O40">
        <f>O9</f>
        <v>-32685.439999999999</v>
      </c>
    </row>
    <row r="41" spans="1:15" x14ac:dyDescent="0.25">
      <c r="N41">
        <f>N10</f>
        <v>-118228.8</v>
      </c>
      <c r="O41">
        <f>O10</f>
        <v>-129591.7</v>
      </c>
    </row>
    <row r="42" spans="1:15" x14ac:dyDescent="0.25">
      <c r="A42" t="s">
        <v>198</v>
      </c>
      <c r="N42">
        <f>N7</f>
        <v>-123019.3</v>
      </c>
      <c r="O42">
        <f>O7</f>
        <v>-72673.259999999995</v>
      </c>
    </row>
    <row r="43" spans="1:15" x14ac:dyDescent="0.25">
      <c r="N43">
        <f>N9</f>
        <v>130518.1</v>
      </c>
      <c r="O43">
        <f>O9</f>
        <v>-32685.439999999999</v>
      </c>
    </row>
    <row r="44" spans="1:15" x14ac:dyDescent="0.25">
      <c r="A44" t="s">
        <v>199</v>
      </c>
      <c r="N44">
        <f>N15</f>
        <v>-129477.1</v>
      </c>
      <c r="O44">
        <f>O15</f>
        <v>-62992.480000000003</v>
      </c>
    </row>
    <row r="45" spans="1:15" x14ac:dyDescent="0.25">
      <c r="N45">
        <f>N6</f>
        <v>0.2718506</v>
      </c>
      <c r="O45">
        <f>O6</f>
        <v>-0.16986080000000001</v>
      </c>
    </row>
    <row r="46" spans="1:15" x14ac:dyDescent="0.25">
      <c r="A46" t="s">
        <v>200</v>
      </c>
      <c r="N46">
        <f>N6</f>
        <v>0.2718506</v>
      </c>
      <c r="O46">
        <f>O6</f>
        <v>-0.16986080000000001</v>
      </c>
    </row>
    <row r="47" spans="1:15" x14ac:dyDescent="0.25">
      <c r="N47">
        <f>N18</f>
        <v>124981</v>
      </c>
      <c r="O47">
        <f>O18</f>
        <v>74857.69</v>
      </c>
    </row>
    <row r="48" spans="1:15" x14ac:dyDescent="0.25">
      <c r="A48" s="12" t="s">
        <v>201</v>
      </c>
      <c r="N48">
        <f>N19</f>
        <v>-124061.1</v>
      </c>
      <c r="O48">
        <f>O19</f>
        <v>-29584.49</v>
      </c>
    </row>
    <row r="49" spans="1:15" x14ac:dyDescent="0.25">
      <c r="N49">
        <f>N6</f>
        <v>0.2718506</v>
      </c>
      <c r="O49">
        <f>O6</f>
        <v>-0.16986080000000001</v>
      </c>
    </row>
    <row r="50" spans="1:15" x14ac:dyDescent="0.25">
      <c r="A50" s="12" t="s">
        <v>202</v>
      </c>
      <c r="N50">
        <f>N21</f>
        <v>-120745.3</v>
      </c>
      <c r="O50">
        <f>O21</f>
        <v>25834.03</v>
      </c>
    </row>
    <row r="51" spans="1:15" x14ac:dyDescent="0.25">
      <c r="N51">
        <f>N6</f>
        <v>0.2718506</v>
      </c>
      <c r="O51">
        <f>O6</f>
        <v>-0.16986080000000001</v>
      </c>
    </row>
    <row r="52" spans="1:15" x14ac:dyDescent="0.25">
      <c r="A52" t="s">
        <v>203</v>
      </c>
      <c r="N52">
        <f>N22</f>
        <v>-120954</v>
      </c>
      <c r="O52">
        <f>O22</f>
        <v>50355.11</v>
      </c>
    </row>
    <row r="53" spans="1:15" x14ac:dyDescent="0.25">
      <c r="N53">
        <f>N6</f>
        <v>0.2718506</v>
      </c>
      <c r="O53">
        <f>O6</f>
        <v>-0.16986080000000001</v>
      </c>
    </row>
    <row r="54" spans="1:15" x14ac:dyDescent="0.25">
      <c r="A54" t="s">
        <v>204</v>
      </c>
      <c r="N54">
        <f>N22</f>
        <v>-120954</v>
      </c>
      <c r="O54">
        <f>O22</f>
        <v>50355.11</v>
      </c>
    </row>
    <row r="55" spans="1:15" x14ac:dyDescent="0.25">
      <c r="N55">
        <f>N20</f>
        <v>120380.9</v>
      </c>
      <c r="O55">
        <f>O20</f>
        <v>-1855.4929999999999</v>
      </c>
    </row>
    <row r="56" spans="1:15" x14ac:dyDescent="0.25">
      <c r="A56" s="12" t="s">
        <v>205</v>
      </c>
      <c r="N56">
        <f>N24</f>
        <v>-116058.5</v>
      </c>
      <c r="O56">
        <f>O24</f>
        <v>78981.820000000007</v>
      </c>
    </row>
    <row r="57" spans="1:15" x14ac:dyDescent="0.25">
      <c r="N57">
        <f>N6</f>
        <v>0.2718506</v>
      </c>
      <c r="O57">
        <f>O6</f>
        <v>-0.16986080000000001</v>
      </c>
    </row>
    <row r="58" spans="1:15" x14ac:dyDescent="0.25">
      <c r="A58" s="12" t="s">
        <v>206</v>
      </c>
      <c r="N58">
        <f>N24</f>
        <v>-116058.5</v>
      </c>
      <c r="O58">
        <f>O24</f>
        <v>78981.820000000007</v>
      </c>
    </row>
    <row r="59" spans="1:15" x14ac:dyDescent="0.25">
      <c r="N59">
        <f>N26</f>
        <v>147130</v>
      </c>
      <c r="O59">
        <f>O26</f>
        <v>34833.769999999997</v>
      </c>
    </row>
    <row r="60" spans="1:15" x14ac:dyDescent="0.25">
      <c r="A60" s="12" t="s">
        <v>207</v>
      </c>
      <c r="N60">
        <f>N27</f>
        <v>-33675.51</v>
      </c>
      <c r="O60">
        <f>O27</f>
        <v>163330.29999999999</v>
      </c>
    </row>
    <row r="61" spans="1:15" x14ac:dyDescent="0.25">
      <c r="N61">
        <f>N6</f>
        <v>0.2718506</v>
      </c>
      <c r="O61">
        <f>O6</f>
        <v>-0.16986080000000001</v>
      </c>
    </row>
    <row r="62" spans="1:15" x14ac:dyDescent="0.25">
      <c r="A62" t="s">
        <v>208</v>
      </c>
      <c r="N62">
        <f>N6</f>
        <v>0.2718506</v>
      </c>
      <c r="O62">
        <f>O6</f>
        <v>-0.16986080000000001</v>
      </c>
    </row>
    <row r="63" spans="1:15" x14ac:dyDescent="0.25">
      <c r="N63">
        <f>N20</f>
        <v>120380.9</v>
      </c>
      <c r="O63">
        <f>O20</f>
        <v>-1855.4929999999999</v>
      </c>
    </row>
    <row r="64" spans="1:15" x14ac:dyDescent="0.25">
      <c r="A64" t="s">
        <v>209</v>
      </c>
      <c r="N64">
        <f>N6</f>
        <v>0.2718506</v>
      </c>
      <c r="O64">
        <f>O6</f>
        <v>-0.16986080000000001</v>
      </c>
    </row>
    <row r="65" spans="1:15" x14ac:dyDescent="0.25">
      <c r="N65">
        <f>N9</f>
        <v>130518.1</v>
      </c>
      <c r="O65">
        <f>O9</f>
        <v>-32685.439999999999</v>
      </c>
    </row>
    <row r="66" spans="1:15" x14ac:dyDescent="0.25">
      <c r="A66" t="s">
        <v>210</v>
      </c>
      <c r="N66">
        <f>N6</f>
        <v>0.2718506</v>
      </c>
      <c r="O66">
        <f>O6</f>
        <v>-0.16986080000000001</v>
      </c>
    </row>
    <row r="67" spans="1:15" x14ac:dyDescent="0.25">
      <c r="N67">
        <f>N13</f>
        <v>91843.46</v>
      </c>
      <c r="O67">
        <f>O13</f>
        <v>-77627.820000000007</v>
      </c>
    </row>
    <row r="68" spans="1:15" x14ac:dyDescent="0.25">
      <c r="A68" t="s">
        <v>211</v>
      </c>
      <c r="N68">
        <f>N6</f>
        <v>0.2718506</v>
      </c>
      <c r="O68">
        <f>O6</f>
        <v>-0.16986080000000001</v>
      </c>
    </row>
    <row r="69" spans="1:15" x14ac:dyDescent="0.25">
      <c r="N69">
        <f>N14</f>
        <v>11438.8</v>
      </c>
      <c r="O69">
        <f>O14</f>
        <v>-109404.5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151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125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B34"/>
  <sheetViews>
    <sheetView workbookViewId="0"/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s="50" t="s">
        <v>126</v>
      </c>
    </row>
    <row r="3" spans="1:2" x14ac:dyDescent="0.25">
      <c r="A3">
        <v>2</v>
      </c>
      <c r="B3" s="50" t="s">
        <v>127</v>
      </c>
    </row>
    <row r="4" spans="1:2" x14ac:dyDescent="0.25">
      <c r="A4">
        <v>3</v>
      </c>
      <c r="B4" s="53" t="s">
        <v>128</v>
      </c>
    </row>
    <row r="5" spans="1:2" x14ac:dyDescent="0.25">
      <c r="A5">
        <v>4</v>
      </c>
      <c r="B5" s="53" t="s">
        <v>130</v>
      </c>
    </row>
    <row r="6" spans="1:2" x14ac:dyDescent="0.25">
      <c r="A6">
        <v>5</v>
      </c>
      <c r="B6" s="50" t="s">
        <v>129</v>
      </c>
    </row>
    <row r="7" spans="1:2" x14ac:dyDescent="0.25">
      <c r="A7">
        <v>6</v>
      </c>
      <c r="B7" s="50" t="s">
        <v>131</v>
      </c>
    </row>
    <row r="8" spans="1:2" x14ac:dyDescent="0.25">
      <c r="A8">
        <v>7</v>
      </c>
      <c r="B8" s="53" t="s">
        <v>133</v>
      </c>
    </row>
    <row r="9" spans="1:2" x14ac:dyDescent="0.25">
      <c r="A9">
        <v>8</v>
      </c>
      <c r="B9" s="53" t="s">
        <v>153</v>
      </c>
    </row>
    <row r="10" spans="1:2" x14ac:dyDescent="0.25">
      <c r="A10">
        <v>9</v>
      </c>
      <c r="B10" s="50" t="s">
        <v>135</v>
      </c>
    </row>
    <row r="11" spans="1:2" x14ac:dyDescent="0.25">
      <c r="A11">
        <v>10</v>
      </c>
      <c r="B11" s="50" t="s">
        <v>134</v>
      </c>
    </row>
    <row r="12" spans="1:2" x14ac:dyDescent="0.25">
      <c r="A12">
        <v>11</v>
      </c>
      <c r="B12" s="53" t="s">
        <v>136</v>
      </c>
    </row>
    <row r="13" spans="1:2" x14ac:dyDescent="0.25">
      <c r="A13">
        <v>12</v>
      </c>
      <c r="B13" s="53" t="s">
        <v>137</v>
      </c>
    </row>
    <row r="14" spans="1:2" x14ac:dyDescent="0.25">
      <c r="A14">
        <v>13</v>
      </c>
      <c r="B14" s="50" t="s">
        <v>138</v>
      </c>
    </row>
    <row r="15" spans="1:2" x14ac:dyDescent="0.25">
      <c r="A15">
        <v>14</v>
      </c>
      <c r="B15" s="50" t="s">
        <v>139</v>
      </c>
    </row>
    <row r="16" spans="1:2" x14ac:dyDescent="0.25">
      <c r="A16">
        <v>15</v>
      </c>
      <c r="B16" s="53" t="s">
        <v>140</v>
      </c>
    </row>
    <row r="17" spans="1:2" x14ac:dyDescent="0.25">
      <c r="A17">
        <v>16</v>
      </c>
      <c r="B17" s="53" t="s">
        <v>150</v>
      </c>
    </row>
    <row r="18" spans="1:2" x14ac:dyDescent="0.25">
      <c r="A18">
        <v>17</v>
      </c>
      <c r="B18" s="50" t="s">
        <v>141</v>
      </c>
    </row>
    <row r="19" spans="1:2" x14ac:dyDescent="0.25">
      <c r="A19">
        <v>18</v>
      </c>
      <c r="B19" s="50" t="s">
        <v>142</v>
      </c>
    </row>
    <row r="20" spans="1:2" x14ac:dyDescent="0.25">
      <c r="A20">
        <v>19</v>
      </c>
      <c r="B20" s="53" t="s">
        <v>143</v>
      </c>
    </row>
    <row r="21" spans="1:2" x14ac:dyDescent="0.25">
      <c r="A21">
        <v>20</v>
      </c>
      <c r="B21" s="53" t="s">
        <v>169</v>
      </c>
    </row>
    <row r="22" spans="1:2" x14ac:dyDescent="0.25">
      <c r="A22">
        <v>21</v>
      </c>
      <c r="B22" s="50" t="s">
        <v>170</v>
      </c>
    </row>
    <row r="23" spans="1:2" x14ac:dyDescent="0.25">
      <c r="A23">
        <v>22</v>
      </c>
      <c r="B23" s="50" t="s">
        <v>212</v>
      </c>
    </row>
    <row r="24" spans="1:2" x14ac:dyDescent="0.25">
      <c r="A24">
        <v>23</v>
      </c>
      <c r="B24" s="47" t="s">
        <v>213</v>
      </c>
    </row>
    <row r="25" spans="1:2" x14ac:dyDescent="0.25">
      <c r="A25">
        <v>24</v>
      </c>
      <c r="B25" s="47" t="s">
        <v>215</v>
      </c>
    </row>
    <row r="26" spans="1:2" x14ac:dyDescent="0.25">
      <c r="A26">
        <v>25</v>
      </c>
      <c r="B26" t="s">
        <v>214</v>
      </c>
    </row>
    <row r="27" spans="1:2" x14ac:dyDescent="0.25">
      <c r="A27">
        <v>26</v>
      </c>
      <c r="B27" t="s">
        <v>216</v>
      </c>
    </row>
    <row r="28" spans="1:2" x14ac:dyDescent="0.25">
      <c r="A28">
        <v>27</v>
      </c>
      <c r="B28" t="s">
        <v>217</v>
      </c>
    </row>
    <row r="29" spans="1:2" x14ac:dyDescent="0.25">
      <c r="A29">
        <v>28</v>
      </c>
      <c r="B29" t="s">
        <v>218</v>
      </c>
    </row>
    <row r="30" spans="1:2" x14ac:dyDescent="0.25">
      <c r="A30">
        <v>29</v>
      </c>
      <c r="B30" t="s">
        <v>219</v>
      </c>
    </row>
    <row r="31" spans="1:2" x14ac:dyDescent="0.25">
      <c r="A31">
        <v>30</v>
      </c>
      <c r="B31" t="s">
        <v>220</v>
      </c>
    </row>
    <row r="32" spans="1:2" x14ac:dyDescent="0.25">
      <c r="A32">
        <v>31</v>
      </c>
      <c r="B32" t="s">
        <v>221</v>
      </c>
    </row>
    <row r="33" spans="1:2" x14ac:dyDescent="0.25">
      <c r="A33">
        <v>32</v>
      </c>
      <c r="B33" t="s">
        <v>222</v>
      </c>
    </row>
    <row r="34" spans="1:2" x14ac:dyDescent="0.25">
      <c r="B34" t="s">
        <v>132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AK71"/>
  <sheetViews>
    <sheetView tabSelected="1" zoomScale="70" zoomScaleNormal="70" workbookViewId="0"/>
  </sheetViews>
  <sheetFormatPr defaultRowHeight="15" x14ac:dyDescent="0.25"/>
  <cols>
    <col min="1" max="1" width="3.42578125" style="62" customWidth="1"/>
    <col min="2" max="2" width="3" style="17" customWidth="1"/>
  </cols>
  <sheetData>
    <row r="1" spans="1:37" x14ac:dyDescent="0.25">
      <c r="A1" s="64">
        <v>4</v>
      </c>
    </row>
    <row r="2" spans="1:37" x14ac:dyDescent="0.25">
      <c r="A2" s="64">
        <v>5</v>
      </c>
      <c r="B2" s="61"/>
      <c r="C2" t="s">
        <v>223</v>
      </c>
    </row>
    <row r="3" spans="1:37" x14ac:dyDescent="0.25">
      <c r="A3" s="63">
        <v>6</v>
      </c>
      <c r="C3" s="65">
        <v>0.42152777777777778</v>
      </c>
      <c r="L3" s="65">
        <v>0.41736111111111113</v>
      </c>
      <c r="U3" s="60">
        <v>0.42569444444444443</v>
      </c>
      <c r="V3" s="66" t="s">
        <v>216</v>
      </c>
      <c r="AD3" s="60">
        <v>0.43472222222222223</v>
      </c>
      <c r="AE3" s="66" t="s">
        <v>139</v>
      </c>
      <c r="AF3" s="66" t="s">
        <v>170</v>
      </c>
    </row>
    <row r="4" spans="1:37" x14ac:dyDescent="0.25">
      <c r="A4" s="63">
        <v>1</v>
      </c>
      <c r="C4" s="49" t="s">
        <v>126</v>
      </c>
      <c r="D4" s="49" t="s">
        <v>127</v>
      </c>
      <c r="E4" s="50"/>
      <c r="F4" s="50"/>
      <c r="G4" s="50"/>
      <c r="H4" s="50"/>
      <c r="I4" s="50"/>
      <c r="J4" s="50"/>
      <c r="L4" s="52" t="s">
        <v>133</v>
      </c>
      <c r="M4" s="52" t="s">
        <v>153</v>
      </c>
      <c r="N4" s="53"/>
      <c r="O4" s="53"/>
      <c r="P4" s="53"/>
      <c r="Q4" s="53"/>
      <c r="R4" s="53"/>
      <c r="S4" s="53"/>
      <c r="U4" s="52" t="s">
        <v>136</v>
      </c>
      <c r="V4" s="52" t="s">
        <v>137</v>
      </c>
      <c r="W4" s="53"/>
      <c r="X4" s="53"/>
      <c r="Y4" s="53"/>
      <c r="Z4" s="53"/>
      <c r="AA4" s="53"/>
      <c r="AB4" s="53"/>
      <c r="AD4" s="49" t="s">
        <v>141</v>
      </c>
      <c r="AE4" s="49" t="s">
        <v>142</v>
      </c>
      <c r="AF4" s="50"/>
      <c r="AG4" s="50"/>
      <c r="AH4" s="50"/>
      <c r="AI4" s="50"/>
      <c r="AJ4" s="50"/>
      <c r="AK4" s="50"/>
    </row>
    <row r="5" spans="1:37" x14ac:dyDescent="0.25">
      <c r="A5" s="63">
        <v>2</v>
      </c>
      <c r="C5" s="51" t="s">
        <v>91</v>
      </c>
      <c r="D5" s="51" t="s">
        <v>86</v>
      </c>
      <c r="E5" s="50">
        <f>VLOOKUP($C5,Beacons!$A$6:$O$30,14,FALSE)</f>
        <v>-120745.3</v>
      </c>
      <c r="F5" s="50">
        <f>VLOOKUP($C5,Beacons!$A$6:$O$30,15,FALSE)</f>
        <v>25834.03</v>
      </c>
      <c r="G5" s="50">
        <f>VLOOKUP($D5,Beacons!$A$6:$O$30,14,FALSE)</f>
        <v>-124061.1</v>
      </c>
      <c r="H5" s="50">
        <f>VLOOKUP($D5,Beacons!$A$6:$O$30,15,FALSE)</f>
        <v>-29584.49</v>
      </c>
      <c r="I5" s="50"/>
      <c r="J5" s="50"/>
      <c r="L5" s="54" t="s">
        <v>64</v>
      </c>
      <c r="M5" s="54" t="s">
        <v>69</v>
      </c>
      <c r="N5" s="53">
        <f>VLOOKUP($L5,Beacons!$A$6:$O$30,14,FALSE)</f>
        <v>-123019.3</v>
      </c>
      <c r="O5" s="53">
        <f>VLOOKUP($L5,Beacons!$A$6:$O$30,15,FALSE)</f>
        <v>-72673.259999999995</v>
      </c>
      <c r="P5" s="53">
        <f>VLOOKUP($M5,Beacons!$A$6:$O$30,14,FALSE)</f>
        <v>-118228.8</v>
      </c>
      <c r="Q5" s="53">
        <f>VLOOKUP($M5,Beacons!$A$6:$O$30,15,FALSE)</f>
        <v>-129591.7</v>
      </c>
      <c r="R5" s="53"/>
      <c r="S5" s="53"/>
      <c r="U5" s="54" t="s">
        <v>94</v>
      </c>
      <c r="V5" s="54" t="s">
        <v>79</v>
      </c>
      <c r="W5" s="53">
        <f>VLOOKUP($U5,Beacons!$A$6:$O$30,14,FALSE)</f>
        <v>-120954</v>
      </c>
      <c r="X5" s="53">
        <f>VLOOKUP($U5,Beacons!$A$6:$O$30,15,FALSE)</f>
        <v>50355.11</v>
      </c>
      <c r="Y5" s="53">
        <f>VLOOKUP($V5,Beacons!$A$6:$O$30,14,FALSE)</f>
        <v>-129477.1</v>
      </c>
      <c r="Z5" s="53">
        <f>VLOOKUP($V5,Beacons!$A$6:$O$30,15,FALSE)</f>
        <v>-62992.480000000003</v>
      </c>
      <c r="AA5" s="53"/>
      <c r="AB5" s="53"/>
      <c r="AD5" s="51" t="s">
        <v>85</v>
      </c>
      <c r="AE5" s="51" t="s">
        <v>103</v>
      </c>
      <c r="AF5" s="50">
        <f>VLOOKUP($AD5,Beacons!$A$6:$O$30,14,FALSE)</f>
        <v>124981</v>
      </c>
      <c r="AG5" s="50">
        <f>VLOOKUP($AD5,Beacons!$A$6:$O$30,15,FALSE)</f>
        <v>74857.69</v>
      </c>
      <c r="AH5" s="50">
        <f>VLOOKUP($AE5,Beacons!$A$6:$O$30,14,FALSE)</f>
        <v>147130</v>
      </c>
      <c r="AI5" s="50">
        <f>VLOOKUP($AE5,Beacons!$A$6:$O$30,15,FALSE)</f>
        <v>34833.769999999997</v>
      </c>
      <c r="AJ5" s="50"/>
      <c r="AK5" s="50"/>
    </row>
    <row r="6" spans="1:37" x14ac:dyDescent="0.25">
      <c r="A6" s="64">
        <v>3</v>
      </c>
      <c r="B6" s="61"/>
      <c r="C6" s="51" t="s">
        <v>61</v>
      </c>
      <c r="D6" s="51" t="s">
        <v>61</v>
      </c>
      <c r="E6" s="50">
        <f>VLOOKUP($C6,Beacons!$A$6:$O$30,14,FALSE)</f>
        <v>0.2718506</v>
      </c>
      <c r="F6" s="50">
        <f>VLOOKUP($C6,Beacons!$A$6:$O$30,15,FALSE)</f>
        <v>-0.16986080000000001</v>
      </c>
      <c r="G6" s="50">
        <f>VLOOKUP($D6,Beacons!$A$6:$O$30,14,FALSE)</f>
        <v>0.2718506</v>
      </c>
      <c r="H6" s="50">
        <f>VLOOKUP($D6,Beacons!$A$6:$O$30,15,FALSE)</f>
        <v>-0.16986080000000001</v>
      </c>
      <c r="I6" s="50"/>
      <c r="J6" s="50"/>
      <c r="L6" s="54" t="s">
        <v>68</v>
      </c>
      <c r="M6" s="54" t="s">
        <v>68</v>
      </c>
      <c r="N6" s="53">
        <f>VLOOKUP($L6,Beacons!$A$6:$O$30,14,FALSE)</f>
        <v>130518.1</v>
      </c>
      <c r="O6" s="53">
        <f>VLOOKUP($L6,Beacons!$A$6:$O$30,15,FALSE)</f>
        <v>-32685.439999999999</v>
      </c>
      <c r="P6" s="53">
        <f>VLOOKUP($M6,Beacons!$A$6:$O$30,14,FALSE)</f>
        <v>130518.1</v>
      </c>
      <c r="Q6" s="53">
        <f>VLOOKUP($M6,Beacons!$A$6:$O$30,15,FALSE)</f>
        <v>-32685.439999999999</v>
      </c>
      <c r="R6" s="53"/>
      <c r="S6" s="53"/>
      <c r="U6" s="54" t="s">
        <v>112</v>
      </c>
      <c r="V6" s="54" t="s">
        <v>61</v>
      </c>
      <c r="W6" s="53">
        <f>VLOOKUP($U6,Beacons!$A$6:$O$30,14,FALSE)</f>
        <v>-12671.89</v>
      </c>
      <c r="X6" s="53">
        <f>VLOOKUP($U6,Beacons!$A$6:$O$30,15,FALSE)</f>
        <v>63357.02</v>
      </c>
      <c r="Y6" s="53">
        <f>VLOOKUP($V6,Beacons!$A$6:$O$30,14,FALSE)</f>
        <v>0.2718506</v>
      </c>
      <c r="Z6" s="53">
        <f>VLOOKUP($V6,Beacons!$A$6:$O$30,15,FALSE)</f>
        <v>-0.16986080000000001</v>
      </c>
      <c r="AA6" s="53"/>
      <c r="AB6" s="53"/>
      <c r="AD6" s="51" t="s">
        <v>84</v>
      </c>
      <c r="AE6" s="51" t="s">
        <v>96</v>
      </c>
      <c r="AF6" s="50">
        <f>VLOOKUP($AD6,Beacons!$A$6:$O$30,14,FALSE)</f>
        <v>77905.02</v>
      </c>
      <c r="AG6" s="50">
        <f>VLOOKUP($AD6,Beacons!$A$6:$O$30,15,FALSE)</f>
        <v>46558.81</v>
      </c>
      <c r="AH6" s="50">
        <f>VLOOKUP($AE6,Beacons!$A$6:$O$30,14,FALSE)</f>
        <v>-51887.67</v>
      </c>
      <c r="AI6" s="50">
        <f>VLOOKUP($AE6,Beacons!$A$6:$O$30,15,FALSE)</f>
        <v>35433.14</v>
      </c>
      <c r="AJ6" s="50"/>
      <c r="AK6" s="50"/>
    </row>
    <row r="7" spans="1:37" x14ac:dyDescent="0.25">
      <c r="A7" s="63">
        <v>7</v>
      </c>
      <c r="C7" s="51" t="s">
        <v>87</v>
      </c>
      <c r="D7" s="51" t="s">
        <v>68</v>
      </c>
      <c r="E7" s="50">
        <f>VLOOKUP($C7,Beacons!$A$6:$O$30,14,FALSE)</f>
        <v>120380.9</v>
      </c>
      <c r="F7" s="50">
        <f>VLOOKUP($C7,Beacons!$A$6:$O$30,15,FALSE)</f>
        <v>-1855.4929999999999</v>
      </c>
      <c r="G7" s="50">
        <f>VLOOKUP($D7,Beacons!$A$6:$O$30,14,FALSE)</f>
        <v>130518.1</v>
      </c>
      <c r="H7" s="50">
        <f>VLOOKUP($D7,Beacons!$A$6:$O$30,15,FALSE)</f>
        <v>-32685.439999999999</v>
      </c>
      <c r="I7" s="50"/>
      <c r="J7" s="50"/>
      <c r="L7" s="54"/>
      <c r="M7" s="54"/>
      <c r="N7" s="53"/>
      <c r="O7" s="53"/>
      <c r="P7" s="53"/>
      <c r="Q7" s="53"/>
      <c r="R7" s="53"/>
      <c r="S7" s="53"/>
      <c r="U7" s="54" t="s">
        <v>100</v>
      </c>
      <c r="V7" s="54" t="s">
        <v>85</v>
      </c>
      <c r="W7" s="53">
        <f>VLOOKUP($U7,Beacons!$A$6:$O$30,14,FALSE)</f>
        <v>122967.6</v>
      </c>
      <c r="X7" s="53">
        <f>VLOOKUP($U7,Beacons!$A$6:$O$30,15,FALSE)</f>
        <v>39481.050000000003</v>
      </c>
      <c r="Y7" s="53">
        <f>VLOOKUP($V7,Beacons!$A$6:$O$30,14,FALSE)</f>
        <v>124981</v>
      </c>
      <c r="Z7" s="53">
        <f>VLOOKUP($V7,Beacons!$A$6:$O$30,15,FALSE)</f>
        <v>74857.69</v>
      </c>
      <c r="AA7" s="53"/>
      <c r="AB7" s="53"/>
      <c r="AD7" s="51" t="s">
        <v>61</v>
      </c>
      <c r="AE7" s="51" t="s">
        <v>94</v>
      </c>
      <c r="AF7" s="50">
        <f>VLOOKUP($AD7,Beacons!$A$6:$O$30,14,FALSE)</f>
        <v>0.2718506</v>
      </c>
      <c r="AG7" s="50">
        <f>VLOOKUP($AD7,Beacons!$A$6:$O$30,15,FALSE)</f>
        <v>-0.16986080000000001</v>
      </c>
      <c r="AH7" s="50">
        <f>VLOOKUP($AE7,Beacons!$A$6:$O$30,14,FALSE)</f>
        <v>-120954</v>
      </c>
      <c r="AI7" s="50">
        <f>VLOOKUP($AE7,Beacons!$A$6:$O$30,15,FALSE)</f>
        <v>50355.11</v>
      </c>
      <c r="AJ7" s="50"/>
      <c r="AK7" s="50"/>
    </row>
    <row r="8" spans="1:37" x14ac:dyDescent="0.25">
      <c r="A8" s="63">
        <v>8</v>
      </c>
      <c r="C8" s="50"/>
      <c r="D8" s="50"/>
      <c r="E8" s="50"/>
      <c r="F8" s="50"/>
      <c r="G8" s="50"/>
      <c r="H8" s="50"/>
      <c r="I8" s="50"/>
      <c r="J8" s="50"/>
      <c r="L8" s="54"/>
      <c r="M8" s="57"/>
      <c r="N8" s="53"/>
      <c r="O8" s="53"/>
      <c r="P8" s="53"/>
      <c r="Q8" s="53"/>
      <c r="R8" s="53"/>
      <c r="S8" s="53"/>
      <c r="U8" s="53"/>
      <c r="V8" s="53"/>
      <c r="W8" s="53"/>
      <c r="X8" s="53"/>
      <c r="Y8" s="53"/>
      <c r="Z8" s="53"/>
      <c r="AA8" s="53"/>
      <c r="AB8" s="53"/>
      <c r="AD8" s="51" t="s">
        <v>86</v>
      </c>
      <c r="AE8" s="55"/>
      <c r="AF8" s="50">
        <f>VLOOKUP($AD8,Beacons!$A$6:$O$30,14,FALSE)</f>
        <v>-124061.1</v>
      </c>
      <c r="AG8" s="50">
        <f>VLOOKUP($AD8,Beacons!$A$6:$O$30,15,FALSE)</f>
        <v>-29584.49</v>
      </c>
      <c r="AH8" s="50"/>
      <c r="AI8" s="50"/>
      <c r="AJ8" s="50"/>
      <c r="AK8" s="50"/>
    </row>
    <row r="9" spans="1:37" ht="15" customHeight="1" x14ac:dyDescent="0.25">
      <c r="A9" s="63">
        <v>9</v>
      </c>
      <c r="C9" s="50"/>
      <c r="D9" s="50"/>
      <c r="E9" s="50"/>
      <c r="F9" s="50"/>
      <c r="G9" s="50"/>
      <c r="H9" s="50"/>
      <c r="I9" s="50"/>
      <c r="J9" s="50"/>
      <c r="L9" s="53"/>
      <c r="M9" s="53"/>
      <c r="N9" s="53"/>
      <c r="O9" s="53"/>
      <c r="P9" s="53"/>
      <c r="Q9" s="53"/>
      <c r="R9" s="53"/>
      <c r="S9" s="53"/>
      <c r="U9" s="53"/>
      <c r="V9" s="53"/>
      <c r="W9" s="53"/>
      <c r="X9" s="53"/>
      <c r="Y9" s="53"/>
      <c r="Z9" s="53"/>
      <c r="AA9" s="53"/>
      <c r="AB9" s="53"/>
      <c r="AD9" s="50"/>
      <c r="AE9" s="50"/>
      <c r="AF9" s="50"/>
      <c r="AG9" s="50"/>
      <c r="AH9" s="50"/>
      <c r="AI9" s="50"/>
      <c r="AJ9" s="50"/>
      <c r="AK9" s="50"/>
    </row>
    <row r="10" spans="1:37" x14ac:dyDescent="0.25">
      <c r="A10" s="63">
        <v>10</v>
      </c>
      <c r="B10" s="61"/>
      <c r="C10" s="50"/>
      <c r="D10" s="50"/>
      <c r="E10" s="50"/>
      <c r="F10" s="50"/>
      <c r="G10" s="50"/>
      <c r="H10" s="50"/>
      <c r="I10" s="50"/>
      <c r="J10" s="50"/>
      <c r="L10" s="53"/>
      <c r="M10" s="53"/>
      <c r="N10" s="53"/>
      <c r="O10" s="53"/>
      <c r="P10" s="53"/>
      <c r="Q10" s="53"/>
      <c r="R10" s="53"/>
      <c r="S10" s="53"/>
      <c r="U10" s="53"/>
      <c r="V10" s="53"/>
      <c r="W10" s="53"/>
      <c r="X10" s="53"/>
      <c r="Y10" s="53"/>
      <c r="Z10" s="53"/>
      <c r="AA10" s="53"/>
      <c r="AB10" s="53"/>
      <c r="AD10" s="50"/>
      <c r="AE10" s="50"/>
      <c r="AF10" s="50"/>
      <c r="AG10" s="50"/>
      <c r="AH10" s="50"/>
      <c r="AI10" s="50"/>
      <c r="AJ10" s="50"/>
      <c r="AK10" s="50"/>
    </row>
    <row r="11" spans="1:37" x14ac:dyDescent="0.25">
      <c r="A11" s="63">
        <v>11</v>
      </c>
      <c r="C11" s="50"/>
      <c r="D11" s="50"/>
      <c r="E11" s="50"/>
      <c r="F11" s="50"/>
      <c r="G11" s="50"/>
      <c r="H11" s="50"/>
      <c r="I11" s="50"/>
      <c r="J11" s="50"/>
      <c r="L11" s="53"/>
      <c r="M11" s="53"/>
      <c r="N11" s="53"/>
      <c r="O11" s="53"/>
      <c r="P11" s="53"/>
      <c r="Q11" s="53"/>
      <c r="R11" s="53"/>
      <c r="S11" s="53"/>
      <c r="U11" s="53"/>
      <c r="V11" s="53"/>
      <c r="W11" s="53"/>
      <c r="X11" s="53"/>
      <c r="Y11" s="53"/>
      <c r="Z11" s="53"/>
      <c r="AA11" s="53"/>
      <c r="AB11" s="53"/>
      <c r="AD11" s="50"/>
      <c r="AE11" s="50"/>
      <c r="AF11" s="50"/>
      <c r="AG11" s="50"/>
      <c r="AH11" s="50"/>
      <c r="AI11" s="50"/>
      <c r="AJ11" s="50"/>
      <c r="AK11" s="50"/>
    </row>
    <row r="12" spans="1:37" x14ac:dyDescent="0.25">
      <c r="A12" s="63">
        <v>12</v>
      </c>
      <c r="C12" s="50"/>
      <c r="D12" s="50"/>
      <c r="E12" s="50"/>
      <c r="F12" s="50"/>
      <c r="G12" s="50"/>
      <c r="H12" s="50"/>
      <c r="I12" s="50"/>
      <c r="J12" s="50"/>
      <c r="L12" s="53"/>
      <c r="M12" s="53"/>
      <c r="N12" s="53"/>
      <c r="O12" s="53"/>
      <c r="P12" s="53"/>
      <c r="Q12" s="53"/>
      <c r="R12" s="53"/>
      <c r="S12" s="53"/>
      <c r="U12" s="53"/>
      <c r="V12" s="53"/>
      <c r="W12" s="53"/>
      <c r="X12" s="53"/>
      <c r="Y12" s="53"/>
      <c r="Z12" s="53"/>
      <c r="AA12" s="53"/>
      <c r="AB12" s="53"/>
      <c r="AD12" s="50"/>
      <c r="AE12" s="50"/>
      <c r="AF12" s="50"/>
      <c r="AG12" s="50"/>
      <c r="AH12" s="50"/>
      <c r="AI12" s="50"/>
      <c r="AJ12" s="50"/>
      <c r="AK12" s="50"/>
    </row>
    <row r="13" spans="1:37" ht="15" customHeight="1" x14ac:dyDescent="0.25">
      <c r="C13" s="50"/>
      <c r="D13" s="50"/>
      <c r="E13" s="50"/>
      <c r="F13" s="50"/>
      <c r="G13" s="50"/>
      <c r="H13" s="50"/>
      <c r="I13" s="50"/>
      <c r="J13" s="50"/>
      <c r="L13" s="53"/>
      <c r="M13" s="53"/>
      <c r="N13" s="53"/>
      <c r="O13" s="53"/>
      <c r="P13" s="53"/>
      <c r="Q13" s="53"/>
      <c r="R13" s="53"/>
      <c r="S13" s="53"/>
      <c r="U13" s="53"/>
      <c r="V13" s="53"/>
      <c r="W13" s="53"/>
      <c r="X13" s="53"/>
      <c r="Y13" s="53"/>
      <c r="Z13" s="53"/>
      <c r="AA13" s="53"/>
      <c r="AB13" s="53"/>
      <c r="AD13" s="50"/>
      <c r="AE13" s="50"/>
      <c r="AF13" s="50"/>
      <c r="AG13" s="50"/>
      <c r="AH13" s="50"/>
      <c r="AI13" s="50"/>
      <c r="AJ13" s="50"/>
      <c r="AK13" s="50"/>
    </row>
    <row r="14" spans="1:37" ht="15" customHeight="1" x14ac:dyDescent="0.25">
      <c r="C14" s="50"/>
      <c r="D14" s="50"/>
      <c r="E14" s="50"/>
      <c r="F14" s="50"/>
      <c r="G14" s="50"/>
      <c r="H14" s="50"/>
      <c r="I14" s="50"/>
      <c r="J14" s="50"/>
      <c r="L14" s="53"/>
      <c r="M14" s="53"/>
      <c r="N14" s="53"/>
      <c r="O14" s="53"/>
      <c r="P14" s="53"/>
      <c r="Q14" s="53"/>
      <c r="R14" s="53"/>
      <c r="S14" s="53"/>
      <c r="U14" s="53"/>
      <c r="V14" s="53"/>
      <c r="W14" s="53"/>
      <c r="X14" s="53"/>
      <c r="Y14" s="53"/>
      <c r="Z14" s="53"/>
      <c r="AA14" s="53"/>
      <c r="AB14" s="53"/>
      <c r="AD14" s="50"/>
      <c r="AE14" s="50"/>
      <c r="AF14" s="50"/>
      <c r="AG14" s="50"/>
      <c r="AH14" s="50"/>
      <c r="AI14" s="50"/>
      <c r="AJ14" s="50"/>
      <c r="AK14" s="50"/>
    </row>
    <row r="15" spans="1:37" x14ac:dyDescent="0.25">
      <c r="C15" s="50"/>
      <c r="D15" s="50"/>
      <c r="E15" s="50"/>
      <c r="F15" s="50"/>
      <c r="G15" s="50"/>
      <c r="H15" s="50"/>
      <c r="I15" s="50"/>
      <c r="J15" s="50"/>
      <c r="L15" s="53"/>
      <c r="M15" s="53"/>
      <c r="N15" s="53"/>
      <c r="O15" s="53"/>
      <c r="P15" s="53"/>
      <c r="Q15" s="53"/>
      <c r="R15" s="53"/>
      <c r="S15" s="53"/>
      <c r="U15" s="53"/>
      <c r="V15" s="53"/>
      <c r="W15" s="53"/>
      <c r="X15" s="53"/>
      <c r="Y15" s="53"/>
      <c r="Z15" s="53"/>
      <c r="AA15" s="53"/>
      <c r="AB15" s="53"/>
      <c r="AD15" s="50"/>
      <c r="AE15" s="50"/>
      <c r="AF15" s="50"/>
      <c r="AG15" s="50"/>
      <c r="AH15" s="50"/>
      <c r="AI15" s="50"/>
      <c r="AJ15" s="50"/>
      <c r="AK15" s="50"/>
    </row>
    <row r="16" spans="1:37" x14ac:dyDescent="0.25">
      <c r="C16" s="50"/>
      <c r="D16" s="50"/>
      <c r="E16" s="50"/>
      <c r="F16" s="50"/>
      <c r="G16" s="50"/>
      <c r="H16" s="50"/>
      <c r="I16" s="50"/>
      <c r="J16" s="50"/>
      <c r="L16" s="53"/>
      <c r="M16" s="53"/>
      <c r="N16" s="53"/>
      <c r="O16" s="53"/>
      <c r="P16" s="53"/>
      <c r="Q16" s="53"/>
      <c r="R16" s="53"/>
      <c r="S16" s="53"/>
      <c r="U16" s="53"/>
      <c r="V16" s="53"/>
      <c r="W16" s="53"/>
      <c r="X16" s="53"/>
      <c r="Y16" s="53"/>
      <c r="Z16" s="53"/>
      <c r="AA16" s="53"/>
      <c r="AB16" s="53"/>
      <c r="AD16" s="50"/>
      <c r="AE16" s="50"/>
      <c r="AF16" s="50"/>
      <c r="AG16" s="50"/>
      <c r="AH16" s="50"/>
      <c r="AI16" s="50"/>
      <c r="AJ16" s="50"/>
      <c r="AK16" s="50"/>
    </row>
    <row r="17" spans="3:37" x14ac:dyDescent="0.25">
      <c r="C17" s="50"/>
      <c r="D17" s="50"/>
      <c r="E17" s="50"/>
      <c r="F17" s="50"/>
      <c r="G17" s="50"/>
      <c r="H17" s="50"/>
      <c r="I17" s="50"/>
      <c r="J17" s="50"/>
      <c r="L17" s="53"/>
      <c r="M17" s="53"/>
      <c r="N17" s="53"/>
      <c r="O17" s="53"/>
      <c r="P17" s="53"/>
      <c r="Q17" s="53"/>
      <c r="R17" s="53"/>
      <c r="S17" s="53"/>
      <c r="U17" s="53"/>
      <c r="V17" s="53"/>
      <c r="W17" s="53"/>
      <c r="X17" s="53"/>
      <c r="Y17" s="53"/>
      <c r="Z17" s="53"/>
      <c r="AA17" s="53"/>
      <c r="AB17" s="53"/>
      <c r="AD17" s="50"/>
      <c r="AE17" s="50"/>
      <c r="AF17" s="50"/>
      <c r="AG17" s="50"/>
      <c r="AH17" s="50"/>
      <c r="AI17" s="50"/>
      <c r="AJ17" s="50"/>
      <c r="AK17" s="50"/>
    </row>
    <row r="18" spans="3:37" ht="15" customHeight="1" x14ac:dyDescent="0.25">
      <c r="C18" s="50"/>
      <c r="D18" s="50"/>
      <c r="E18" s="50"/>
      <c r="F18" s="50"/>
      <c r="G18" s="50"/>
      <c r="H18" s="50"/>
      <c r="I18" s="50"/>
      <c r="J18" s="50"/>
      <c r="L18" s="53"/>
      <c r="M18" s="53"/>
      <c r="N18" s="53"/>
      <c r="O18" s="53"/>
      <c r="P18" s="53"/>
      <c r="Q18" s="53"/>
      <c r="R18" s="53"/>
      <c r="S18" s="53"/>
      <c r="U18" s="53"/>
      <c r="V18" s="53"/>
      <c r="W18" s="53"/>
      <c r="X18" s="53"/>
      <c r="Y18" s="53"/>
      <c r="Z18" s="53"/>
      <c r="AA18" s="53"/>
      <c r="AB18" s="53"/>
      <c r="AD18" s="50"/>
      <c r="AE18" s="50"/>
      <c r="AF18" s="50"/>
      <c r="AG18" s="50"/>
      <c r="AH18" s="50"/>
      <c r="AI18" s="50"/>
      <c r="AJ18" s="50"/>
      <c r="AK18" s="50"/>
    </row>
    <row r="19" spans="3:37" ht="15" customHeight="1" x14ac:dyDescent="0.25">
      <c r="C19" s="50"/>
      <c r="D19" s="50"/>
      <c r="E19" s="50"/>
      <c r="F19" s="50"/>
      <c r="G19" s="50"/>
      <c r="H19" s="50"/>
      <c r="I19" s="50"/>
      <c r="J19" s="50"/>
      <c r="L19" s="53"/>
      <c r="M19" s="53"/>
      <c r="N19" s="53"/>
      <c r="O19" s="53"/>
      <c r="P19" s="53"/>
      <c r="Q19" s="53"/>
      <c r="R19" s="53"/>
      <c r="S19" s="53"/>
      <c r="U19" s="53"/>
      <c r="V19" s="53"/>
      <c r="W19" s="53"/>
      <c r="X19" s="53"/>
      <c r="Y19" s="53"/>
      <c r="Z19" s="53"/>
      <c r="AA19" s="53"/>
      <c r="AB19" s="53"/>
      <c r="AD19" s="50"/>
      <c r="AE19" s="50"/>
      <c r="AF19" s="50"/>
      <c r="AG19" s="50"/>
      <c r="AH19" s="50"/>
      <c r="AI19" s="50"/>
      <c r="AJ19" s="50"/>
      <c r="AK19" s="50"/>
    </row>
    <row r="20" spans="3:37" x14ac:dyDescent="0.25">
      <c r="C20" s="50"/>
      <c r="D20" s="50"/>
      <c r="E20" s="50"/>
      <c r="F20" s="50"/>
      <c r="G20" s="50"/>
      <c r="H20" s="50"/>
      <c r="I20" s="50"/>
      <c r="J20" s="50"/>
      <c r="L20" s="53"/>
      <c r="M20" s="53"/>
      <c r="N20" s="53"/>
      <c r="O20" s="53"/>
      <c r="P20" s="53"/>
      <c r="Q20" s="53"/>
      <c r="R20" s="53"/>
      <c r="S20" s="53"/>
      <c r="U20" s="53"/>
      <c r="V20" s="53"/>
      <c r="W20" s="53"/>
      <c r="X20" s="53"/>
      <c r="Y20" s="53"/>
      <c r="Z20" s="53"/>
      <c r="AA20" s="53"/>
      <c r="AB20" s="53"/>
      <c r="AD20" s="50"/>
      <c r="AE20" s="50"/>
      <c r="AF20" s="50"/>
      <c r="AG20" s="50"/>
      <c r="AH20" s="50"/>
      <c r="AI20" s="50"/>
      <c r="AJ20" s="50"/>
      <c r="AK20" s="50"/>
    </row>
    <row r="21" spans="3:37" x14ac:dyDescent="0.25">
      <c r="C21" s="50"/>
      <c r="D21" s="50"/>
      <c r="E21" s="50"/>
      <c r="F21" s="50"/>
      <c r="G21" s="50"/>
      <c r="H21" s="50"/>
      <c r="I21" s="50"/>
      <c r="J21" s="50"/>
      <c r="L21" s="53"/>
      <c r="M21" s="53"/>
      <c r="N21" s="53"/>
      <c r="O21" s="53"/>
      <c r="P21" s="53"/>
      <c r="Q21" s="53"/>
      <c r="R21" s="53"/>
      <c r="S21" s="53"/>
      <c r="U21" s="53"/>
      <c r="V21" s="53"/>
      <c r="W21" s="53"/>
      <c r="X21" s="53"/>
      <c r="Y21" s="53"/>
      <c r="Z21" s="53"/>
      <c r="AA21" s="53"/>
      <c r="AB21" s="53"/>
      <c r="AD21" s="50"/>
      <c r="AE21" s="50"/>
      <c r="AF21" s="50"/>
      <c r="AG21" s="50"/>
      <c r="AH21" s="50"/>
      <c r="AI21" s="50"/>
      <c r="AJ21" s="50"/>
      <c r="AK21" s="50"/>
    </row>
    <row r="22" spans="3:37" x14ac:dyDescent="0.25">
      <c r="C22" s="50"/>
      <c r="D22" s="50"/>
      <c r="E22" s="50"/>
      <c r="F22" s="50"/>
      <c r="G22" s="50"/>
      <c r="H22" s="50"/>
      <c r="I22" s="50"/>
      <c r="J22" s="50"/>
      <c r="U22" s="53"/>
      <c r="V22" s="53"/>
      <c r="W22" s="53"/>
      <c r="X22" s="53"/>
      <c r="Y22" s="53"/>
      <c r="Z22" s="53"/>
      <c r="AA22" s="53"/>
      <c r="AB22" s="53"/>
    </row>
    <row r="23" spans="3:37" ht="15" customHeight="1" x14ac:dyDescent="0.25">
      <c r="C23" s="50"/>
      <c r="D23" s="50"/>
      <c r="E23" s="50"/>
      <c r="F23" s="50"/>
      <c r="G23" s="50"/>
      <c r="H23" s="50"/>
      <c r="I23" s="50"/>
      <c r="J23" s="50"/>
      <c r="U23" s="53"/>
      <c r="V23" s="53"/>
      <c r="W23" s="53"/>
      <c r="X23" s="53"/>
      <c r="Y23" s="53"/>
      <c r="Z23" s="53"/>
      <c r="AA23" s="53"/>
      <c r="AB23" s="53"/>
    </row>
    <row r="24" spans="3:37" ht="15" customHeight="1" x14ac:dyDescent="0.25">
      <c r="L24" s="65">
        <v>0.41805555555555557</v>
      </c>
      <c r="AD24" s="60">
        <v>0.4375</v>
      </c>
      <c r="AE24" s="66" t="s">
        <v>218</v>
      </c>
    </row>
    <row r="25" spans="3:37" x14ac:dyDescent="0.25">
      <c r="L25" s="49" t="s">
        <v>135</v>
      </c>
      <c r="M25" s="49" t="s">
        <v>134</v>
      </c>
      <c r="N25" s="50"/>
      <c r="O25" s="50"/>
      <c r="P25" s="50"/>
      <c r="Q25" s="50"/>
      <c r="R25" s="50"/>
      <c r="S25" s="50"/>
      <c r="AD25" s="52" t="s">
        <v>143</v>
      </c>
      <c r="AE25" s="52" t="s">
        <v>169</v>
      </c>
      <c r="AF25" s="53"/>
      <c r="AG25" s="53"/>
      <c r="AH25" s="53"/>
      <c r="AI25" s="53"/>
      <c r="AJ25" s="53"/>
      <c r="AK25" s="53"/>
    </row>
    <row r="26" spans="3:37" x14ac:dyDescent="0.25">
      <c r="C26" s="65">
        <v>0.42291666666666666</v>
      </c>
      <c r="L26" s="51" t="s">
        <v>79</v>
      </c>
      <c r="M26" s="51" t="s">
        <v>85</v>
      </c>
      <c r="N26" s="50">
        <f>VLOOKUP($L26,Beacons!$A$6:$O$30,14,FALSE)</f>
        <v>-129477.1</v>
      </c>
      <c r="O26" s="50">
        <f>VLOOKUP($L26,Beacons!$A$6:$O$30,15,FALSE)</f>
        <v>-62992.480000000003</v>
      </c>
      <c r="P26" s="50">
        <f>VLOOKUP($M26,Beacons!$A$6:$O$30,14,FALSE)</f>
        <v>124981</v>
      </c>
      <c r="Q26" s="50">
        <f>VLOOKUP($M26,Beacons!$A$6:$O$30,15,FALSE)</f>
        <v>74857.69</v>
      </c>
      <c r="R26" s="50"/>
      <c r="S26" s="50"/>
      <c r="AD26" s="54" t="s">
        <v>86</v>
      </c>
      <c r="AE26" s="54" t="s">
        <v>105</v>
      </c>
      <c r="AF26" s="53">
        <f>VLOOKUP($AD26,Beacons!$A$6:$O$30,14,FALSE)</f>
        <v>-124061.1</v>
      </c>
      <c r="AG26" s="53">
        <f>VLOOKUP($AD26,Beacons!$A$6:$O$30,15,FALSE)</f>
        <v>-29584.49</v>
      </c>
      <c r="AH26" s="53">
        <f>VLOOKUP($AE26,Beacons!$A$6:$O$30,14,FALSE)</f>
        <v>-33675.51</v>
      </c>
      <c r="AI26" s="53">
        <f>VLOOKUP($AE26,Beacons!$A$6:$O$30,15,FALSE)</f>
        <v>163330.29999999999</v>
      </c>
      <c r="AJ26" s="53"/>
      <c r="AK26" s="53"/>
    </row>
    <row r="27" spans="3:37" x14ac:dyDescent="0.25">
      <c r="C27" s="52" t="s">
        <v>128</v>
      </c>
      <c r="D27" s="52" t="s">
        <v>130</v>
      </c>
      <c r="E27" s="53"/>
      <c r="F27" s="53"/>
      <c r="G27" s="53"/>
      <c r="H27" s="53"/>
      <c r="I27" s="53"/>
      <c r="J27" s="53"/>
      <c r="L27" s="51" t="s">
        <v>61</v>
      </c>
      <c r="M27" s="51" t="s">
        <v>61</v>
      </c>
      <c r="N27" s="50">
        <f>VLOOKUP($L27,Beacons!$A$6:$O$30,14,FALSE)</f>
        <v>0.2718506</v>
      </c>
      <c r="O27" s="50">
        <f>VLOOKUP($L27,Beacons!$A$6:$O$30,15,FALSE)</f>
        <v>-0.16986080000000001</v>
      </c>
      <c r="P27" s="50">
        <f>VLOOKUP($M27,Beacons!$A$6:$O$30,14,FALSE)</f>
        <v>0.2718506</v>
      </c>
      <c r="Q27" s="50">
        <f>VLOOKUP($M27,Beacons!$A$6:$O$30,15,FALSE)</f>
        <v>-0.16986080000000001</v>
      </c>
      <c r="R27" s="50"/>
      <c r="S27" s="50"/>
      <c r="U27" s="65">
        <v>0.4284722222222222</v>
      </c>
      <c r="AD27" s="54" t="s">
        <v>110</v>
      </c>
      <c r="AE27" s="54" t="s">
        <v>96</v>
      </c>
      <c r="AF27" s="53">
        <f>VLOOKUP($AD27,Beacons!$A$6:$O$30,14,FALSE)</f>
        <v>5606.5450000000001</v>
      </c>
      <c r="AG27" s="53">
        <f>VLOOKUP($AD27,Beacons!$A$6:$O$30,15,FALSE)</f>
        <v>-51212.86</v>
      </c>
      <c r="AH27" s="53">
        <f>VLOOKUP($AE27,Beacons!$A$6:$O$30,14,FALSE)</f>
        <v>-51887.67</v>
      </c>
      <c r="AI27" s="53">
        <f>VLOOKUP($AE27,Beacons!$A$6:$O$30,15,FALSE)</f>
        <v>35433.14</v>
      </c>
      <c r="AJ27" s="53"/>
      <c r="AK27" s="53"/>
    </row>
    <row r="28" spans="3:37" ht="15" customHeight="1" x14ac:dyDescent="0.25">
      <c r="C28" s="54" t="s">
        <v>87</v>
      </c>
      <c r="D28" s="54" t="s">
        <v>105</v>
      </c>
      <c r="E28" s="53">
        <f>VLOOKUP($C28,Beacons!$A$6:$O$30,14,FALSE)</f>
        <v>120380.9</v>
      </c>
      <c r="F28" s="53">
        <f>VLOOKUP($C28,Beacons!$A$6:$O$30,15,FALSE)</f>
        <v>-1855.4929999999999</v>
      </c>
      <c r="G28" s="53">
        <f>VLOOKUP($D28,Beacons!$A$6:$O$30,14,FALSE)</f>
        <v>-33675.51</v>
      </c>
      <c r="H28" s="53">
        <f>VLOOKUP($D28,Beacons!$A$6:$O$30,15,FALSE)</f>
        <v>163330.29999999999</v>
      </c>
      <c r="I28" s="53"/>
      <c r="J28" s="53"/>
      <c r="L28" s="51" t="s">
        <v>85</v>
      </c>
      <c r="M28" s="51" t="s">
        <v>79</v>
      </c>
      <c r="N28" s="50">
        <f>VLOOKUP($L28,Beacons!$A$6:$O$30,14,FALSE)</f>
        <v>124981</v>
      </c>
      <c r="O28" s="50">
        <f>VLOOKUP($L28,Beacons!$A$6:$O$30,15,FALSE)</f>
        <v>74857.69</v>
      </c>
      <c r="P28" s="50">
        <f>VLOOKUP($M28,Beacons!$A$6:$O$30,14,FALSE)</f>
        <v>-129477.1</v>
      </c>
      <c r="Q28" s="50">
        <f>VLOOKUP($M28,Beacons!$A$6:$O$30,15,FALSE)</f>
        <v>-62992.480000000003</v>
      </c>
      <c r="R28" s="50"/>
      <c r="S28" s="50"/>
      <c r="U28" s="49" t="s">
        <v>138</v>
      </c>
      <c r="V28" s="49" t="s">
        <v>139</v>
      </c>
      <c r="W28" s="50"/>
      <c r="X28" s="50"/>
      <c r="Y28" s="50"/>
      <c r="Z28" s="50"/>
      <c r="AA28" s="50"/>
      <c r="AB28" s="50"/>
      <c r="AD28" s="54" t="s">
        <v>73</v>
      </c>
      <c r="AE28" s="54" t="s">
        <v>69</v>
      </c>
      <c r="AF28" s="53">
        <f>VLOOKUP($AD28,Beacons!$A$6:$O$30,14,FALSE)</f>
        <v>91843.46</v>
      </c>
      <c r="AG28" s="53">
        <f>VLOOKUP($AD28,Beacons!$A$6:$O$30,15,FALSE)</f>
        <v>-77627.820000000007</v>
      </c>
      <c r="AH28" s="53">
        <f>VLOOKUP($AE28,Beacons!$A$6:$O$30,14,FALSE)</f>
        <v>-118228.8</v>
      </c>
      <c r="AI28" s="53">
        <f>VLOOKUP($AE28,Beacons!$A$6:$O$30,15,FALSE)</f>
        <v>-129591.7</v>
      </c>
      <c r="AJ28" s="53"/>
      <c r="AK28" s="53"/>
    </row>
    <row r="29" spans="3:37" ht="15" customHeight="1" x14ac:dyDescent="0.25">
      <c r="C29" s="54" t="s">
        <v>82</v>
      </c>
      <c r="D29" s="54" t="s">
        <v>73</v>
      </c>
      <c r="E29" s="53">
        <f>VLOOKUP($C29,Beacons!$A$6:$O$30,14,FALSE)</f>
        <v>29787.32</v>
      </c>
      <c r="F29" s="53">
        <f>VLOOKUP($C29,Beacons!$A$6:$O$30,15,FALSE)</f>
        <v>17847.72</v>
      </c>
      <c r="G29" s="53">
        <f>VLOOKUP($D29,Beacons!$A$6:$O$30,14,FALSE)</f>
        <v>91843.46</v>
      </c>
      <c r="H29" s="53">
        <f>VLOOKUP($D29,Beacons!$A$6:$O$30,15,FALSE)</f>
        <v>-77627.820000000007</v>
      </c>
      <c r="I29" s="53"/>
      <c r="J29" s="53"/>
      <c r="L29" s="50"/>
      <c r="M29" s="50"/>
      <c r="N29" s="50"/>
      <c r="O29" s="50"/>
      <c r="P29" s="50"/>
      <c r="Q29" s="50"/>
      <c r="R29" s="50"/>
      <c r="S29" s="50"/>
      <c r="U29" s="51" t="s">
        <v>87</v>
      </c>
      <c r="V29" s="51" t="s">
        <v>79</v>
      </c>
      <c r="W29" s="50">
        <f>VLOOKUP($U29,Beacons!$A$6:$O$30,14,FALSE)</f>
        <v>120380.9</v>
      </c>
      <c r="X29" s="50">
        <f>VLOOKUP($U29,Beacons!$A$6:$O$30,15,FALSE)</f>
        <v>-1855.4929999999999</v>
      </c>
      <c r="Y29" s="50">
        <f>VLOOKUP($V29,Beacons!$A$6:$O$30,14,FALSE)</f>
        <v>-129477.1</v>
      </c>
      <c r="Z29" s="50">
        <f>VLOOKUP($V29,Beacons!$A$6:$O$30,15,FALSE)</f>
        <v>-62992.480000000003</v>
      </c>
      <c r="AA29" s="50"/>
      <c r="AB29" s="50"/>
      <c r="AD29" s="53"/>
      <c r="AE29" s="53"/>
      <c r="AF29" s="53"/>
      <c r="AG29" s="53"/>
      <c r="AH29" s="53"/>
      <c r="AI29" s="53"/>
      <c r="AJ29" s="53"/>
      <c r="AK29" s="53"/>
    </row>
    <row r="30" spans="3:37" x14ac:dyDescent="0.25">
      <c r="C30" s="54" t="s">
        <v>97</v>
      </c>
      <c r="D30" s="58"/>
      <c r="E30" s="53">
        <f>VLOOKUP($C30,Beacons!$A$6:$O$30,14,FALSE)</f>
        <v>-116058.5</v>
      </c>
      <c r="F30" s="53">
        <f>VLOOKUP($C30,Beacons!$A$6:$O$30,15,FALSE)</f>
        <v>78981.820000000007</v>
      </c>
      <c r="G30" s="53"/>
      <c r="H30" s="53"/>
      <c r="I30" s="53"/>
      <c r="J30" s="53"/>
      <c r="L30" s="50"/>
      <c r="M30" s="50"/>
      <c r="N30" s="50"/>
      <c r="O30" s="50"/>
      <c r="P30" s="50"/>
      <c r="Q30" s="50"/>
      <c r="R30" s="50"/>
      <c r="S30" s="50"/>
      <c r="U30" s="51" t="s">
        <v>84</v>
      </c>
      <c r="V30" s="51" t="s">
        <v>61</v>
      </c>
      <c r="W30" s="50">
        <f>VLOOKUP($U30,Beacons!$A$6:$O$30,14,FALSE)</f>
        <v>77905.02</v>
      </c>
      <c r="X30" s="50">
        <f>VLOOKUP($U30,Beacons!$A$6:$O$30,15,FALSE)</f>
        <v>46558.81</v>
      </c>
      <c r="Y30" s="50">
        <f>VLOOKUP($V30,Beacons!$A$6:$O$30,14,FALSE)</f>
        <v>0.2718506</v>
      </c>
      <c r="Z30" s="50">
        <f>VLOOKUP($V30,Beacons!$A$6:$O$30,15,FALSE)</f>
        <v>-0.16986080000000001</v>
      </c>
      <c r="AA30" s="50"/>
      <c r="AB30" s="50"/>
      <c r="AD30" s="53"/>
      <c r="AE30" s="53"/>
      <c r="AF30" s="53"/>
      <c r="AG30" s="53"/>
      <c r="AH30" s="53"/>
      <c r="AI30" s="53"/>
      <c r="AJ30" s="53"/>
      <c r="AK30" s="53"/>
    </row>
    <row r="31" spans="3:37" x14ac:dyDescent="0.25">
      <c r="C31" s="59"/>
      <c r="D31" s="53"/>
      <c r="E31" s="53"/>
      <c r="F31" s="53"/>
      <c r="G31" s="53"/>
      <c r="H31" s="53"/>
      <c r="I31" s="53"/>
      <c r="J31" s="53"/>
      <c r="L31" s="50"/>
      <c r="M31" s="50"/>
      <c r="N31" s="50"/>
      <c r="O31" s="50"/>
      <c r="P31" s="50"/>
      <c r="Q31" s="50"/>
      <c r="R31" s="50"/>
      <c r="S31" s="50"/>
      <c r="U31" s="51" t="s">
        <v>97</v>
      </c>
      <c r="V31" s="51" t="s">
        <v>85</v>
      </c>
      <c r="W31" s="50">
        <f>VLOOKUP($U31,Beacons!$A$6:$O$30,14,FALSE)</f>
        <v>-116058.5</v>
      </c>
      <c r="X31" s="50">
        <f>VLOOKUP($U31,Beacons!$A$6:$O$30,15,FALSE)</f>
        <v>78981.820000000007</v>
      </c>
      <c r="Y31" s="50">
        <f>VLOOKUP($V31,Beacons!$A$6:$O$30,14,FALSE)</f>
        <v>124981</v>
      </c>
      <c r="Z31" s="50">
        <f>VLOOKUP($V31,Beacons!$A$6:$O$30,15,FALSE)</f>
        <v>74857.69</v>
      </c>
      <c r="AA31" s="50"/>
      <c r="AB31" s="50"/>
      <c r="AD31" s="53"/>
      <c r="AE31" s="53"/>
      <c r="AF31" s="53"/>
      <c r="AG31" s="53"/>
      <c r="AH31" s="53"/>
      <c r="AI31" s="53"/>
      <c r="AJ31" s="53"/>
      <c r="AK31" s="53"/>
    </row>
    <row r="32" spans="3:37" ht="15" customHeight="1" x14ac:dyDescent="0.25">
      <c r="C32" s="53"/>
      <c r="D32" s="53"/>
      <c r="E32" s="53"/>
      <c r="F32" s="53"/>
      <c r="G32" s="53"/>
      <c r="H32" s="53"/>
      <c r="I32" s="53"/>
      <c r="J32" s="53"/>
      <c r="L32" s="50"/>
      <c r="M32" s="50"/>
      <c r="N32" s="50"/>
      <c r="O32" s="50"/>
      <c r="P32" s="50"/>
      <c r="Q32" s="50"/>
      <c r="R32" s="50"/>
      <c r="S32" s="50"/>
      <c r="U32" s="56"/>
      <c r="V32" s="50"/>
      <c r="W32" s="50"/>
      <c r="X32" s="50"/>
      <c r="Y32" s="50"/>
      <c r="Z32" s="50"/>
      <c r="AA32" s="50"/>
      <c r="AB32" s="50"/>
      <c r="AD32" s="53"/>
      <c r="AE32" s="53"/>
      <c r="AF32" s="53"/>
      <c r="AG32" s="53"/>
      <c r="AH32" s="53"/>
      <c r="AI32" s="53"/>
      <c r="AJ32" s="53"/>
      <c r="AK32" s="53"/>
    </row>
    <row r="33" spans="3:37" ht="15" customHeight="1" x14ac:dyDescent="0.25">
      <c r="C33" s="53"/>
      <c r="D33" s="53"/>
      <c r="E33" s="53"/>
      <c r="F33" s="53"/>
      <c r="G33" s="53"/>
      <c r="H33" s="53"/>
      <c r="I33" s="53"/>
      <c r="J33" s="53"/>
      <c r="L33" s="50"/>
      <c r="M33" s="50"/>
      <c r="N33" s="50"/>
      <c r="O33" s="50"/>
      <c r="P33" s="50"/>
      <c r="Q33" s="50"/>
      <c r="R33" s="50"/>
      <c r="S33" s="50"/>
      <c r="U33" s="50"/>
      <c r="V33" s="50"/>
      <c r="W33" s="50"/>
      <c r="X33" s="50"/>
      <c r="Y33" s="50"/>
      <c r="Z33" s="50"/>
      <c r="AA33" s="50"/>
      <c r="AB33" s="50"/>
      <c r="AD33" s="53"/>
      <c r="AE33" s="53"/>
      <c r="AF33" s="53"/>
      <c r="AG33" s="53"/>
      <c r="AH33" s="53"/>
      <c r="AI33" s="53"/>
      <c r="AJ33" s="53"/>
      <c r="AK33" s="53"/>
    </row>
    <row r="34" spans="3:37" x14ac:dyDescent="0.25">
      <c r="C34" s="53"/>
      <c r="D34" s="53"/>
      <c r="E34" s="53"/>
      <c r="F34" s="53"/>
      <c r="G34" s="53"/>
      <c r="H34" s="53"/>
      <c r="I34" s="53"/>
      <c r="J34" s="53"/>
      <c r="L34" s="50"/>
      <c r="M34" s="50"/>
      <c r="N34" s="50"/>
      <c r="O34" s="50"/>
      <c r="P34" s="50"/>
      <c r="Q34" s="50"/>
      <c r="R34" s="50"/>
      <c r="S34" s="50"/>
      <c r="U34" s="50"/>
      <c r="V34" s="50"/>
      <c r="W34" s="50"/>
      <c r="X34" s="50"/>
      <c r="Y34" s="50"/>
      <c r="Z34" s="50"/>
      <c r="AA34" s="50"/>
      <c r="AB34" s="50"/>
      <c r="AD34" s="53"/>
      <c r="AE34" s="53"/>
      <c r="AF34" s="53"/>
      <c r="AG34" s="53"/>
      <c r="AH34" s="53"/>
      <c r="AI34" s="53"/>
      <c r="AJ34" s="53"/>
      <c r="AK34" s="53"/>
    </row>
    <row r="35" spans="3:37" x14ac:dyDescent="0.25">
      <c r="C35" s="53"/>
      <c r="D35" s="53"/>
      <c r="E35" s="53"/>
      <c r="F35" s="53"/>
      <c r="G35" s="53"/>
      <c r="H35" s="53"/>
      <c r="I35" s="53"/>
      <c r="J35" s="53"/>
      <c r="L35" s="50"/>
      <c r="M35" s="50"/>
      <c r="N35" s="50"/>
      <c r="O35" s="50"/>
      <c r="P35" s="50"/>
      <c r="Q35" s="50"/>
      <c r="R35" s="50"/>
      <c r="S35" s="50"/>
      <c r="U35" s="50"/>
      <c r="V35" s="50"/>
      <c r="W35" s="50"/>
      <c r="X35" s="50"/>
      <c r="Y35" s="50"/>
      <c r="Z35" s="50"/>
      <c r="AA35" s="50"/>
      <c r="AB35" s="50"/>
      <c r="AD35" s="53"/>
      <c r="AE35" s="53"/>
      <c r="AF35" s="53"/>
      <c r="AG35" s="53"/>
      <c r="AH35" s="53"/>
      <c r="AI35" s="53"/>
      <c r="AJ35" s="53"/>
      <c r="AK35" s="53"/>
    </row>
    <row r="36" spans="3:37" x14ac:dyDescent="0.25">
      <c r="C36" s="53"/>
      <c r="D36" s="53"/>
      <c r="E36" s="53"/>
      <c r="F36" s="53"/>
      <c r="G36" s="53"/>
      <c r="H36" s="53"/>
      <c r="I36" s="53"/>
      <c r="J36" s="53"/>
      <c r="L36" s="50"/>
      <c r="M36" s="50"/>
      <c r="N36" s="50"/>
      <c r="O36" s="50"/>
      <c r="P36" s="50"/>
      <c r="Q36" s="50"/>
      <c r="R36" s="50"/>
      <c r="S36" s="50"/>
      <c r="U36" s="50"/>
      <c r="V36" s="50"/>
      <c r="W36" s="50"/>
      <c r="X36" s="50"/>
      <c r="Y36" s="50"/>
      <c r="Z36" s="50"/>
      <c r="AA36" s="50"/>
      <c r="AB36" s="50"/>
      <c r="AD36" s="53"/>
      <c r="AE36" s="53"/>
      <c r="AF36" s="53"/>
      <c r="AG36" s="53"/>
      <c r="AH36" s="53"/>
      <c r="AI36" s="53"/>
      <c r="AJ36" s="53"/>
      <c r="AK36" s="53"/>
    </row>
    <row r="37" spans="3:37" x14ac:dyDescent="0.25">
      <c r="C37" s="53"/>
      <c r="D37" s="53"/>
      <c r="E37" s="53"/>
      <c r="F37" s="53"/>
      <c r="G37" s="53"/>
      <c r="H37" s="53"/>
      <c r="I37" s="53"/>
      <c r="J37" s="53"/>
      <c r="L37" s="50"/>
      <c r="M37" s="50"/>
      <c r="N37" s="50"/>
      <c r="O37" s="50"/>
      <c r="P37" s="50"/>
      <c r="Q37" s="50"/>
      <c r="R37" s="50"/>
      <c r="S37" s="50"/>
      <c r="U37" s="50"/>
      <c r="V37" s="50"/>
      <c r="W37" s="50"/>
      <c r="X37" s="50"/>
      <c r="Y37" s="50"/>
      <c r="Z37" s="50"/>
      <c r="AA37" s="50"/>
      <c r="AB37" s="50"/>
      <c r="AD37" s="53"/>
      <c r="AE37" s="53"/>
      <c r="AF37" s="53"/>
      <c r="AG37" s="53"/>
      <c r="AH37" s="53"/>
      <c r="AI37" s="53"/>
      <c r="AJ37" s="53"/>
      <c r="AK37" s="53"/>
    </row>
    <row r="38" spans="3:37" x14ac:dyDescent="0.25">
      <c r="C38" s="53"/>
      <c r="D38" s="53"/>
      <c r="E38" s="53"/>
      <c r="F38" s="53"/>
      <c r="G38" s="53"/>
      <c r="H38" s="53"/>
      <c r="I38" s="53"/>
      <c r="J38" s="53"/>
      <c r="L38" s="50"/>
      <c r="M38" s="50"/>
      <c r="N38" s="50"/>
      <c r="O38" s="50"/>
      <c r="P38" s="50"/>
      <c r="Q38" s="50"/>
      <c r="R38" s="50"/>
      <c r="S38" s="50"/>
      <c r="U38" s="50"/>
      <c r="V38" s="50"/>
      <c r="W38" s="50"/>
      <c r="X38" s="50"/>
      <c r="Y38" s="50"/>
      <c r="Z38" s="50"/>
      <c r="AA38" s="50"/>
      <c r="AB38" s="50"/>
      <c r="AD38" s="53"/>
      <c r="AE38" s="53"/>
      <c r="AF38" s="53"/>
      <c r="AG38" s="53"/>
      <c r="AH38" s="53"/>
      <c r="AI38" s="53"/>
      <c r="AJ38" s="53"/>
      <c r="AK38" s="53"/>
    </row>
    <row r="39" spans="3:37" x14ac:dyDescent="0.25">
      <c r="C39" s="53"/>
      <c r="D39" s="53"/>
      <c r="E39" s="53"/>
      <c r="F39" s="53"/>
      <c r="G39" s="53"/>
      <c r="H39" s="53"/>
      <c r="I39" s="53"/>
      <c r="J39" s="53"/>
      <c r="L39" s="50"/>
      <c r="M39" s="50"/>
      <c r="N39" s="50"/>
      <c r="O39" s="50"/>
      <c r="P39" s="50"/>
      <c r="Q39" s="50"/>
      <c r="R39" s="50"/>
      <c r="S39" s="50"/>
      <c r="U39" s="50"/>
      <c r="V39" s="50"/>
      <c r="W39" s="50"/>
      <c r="X39" s="50"/>
      <c r="Y39" s="50"/>
      <c r="Z39" s="50"/>
      <c r="AA39" s="50"/>
      <c r="AB39" s="50"/>
      <c r="AD39" s="53"/>
      <c r="AE39" s="53"/>
      <c r="AF39" s="53"/>
      <c r="AG39" s="53"/>
      <c r="AH39" s="53"/>
      <c r="AI39" s="53"/>
      <c r="AJ39" s="53"/>
      <c r="AK39" s="53"/>
    </row>
    <row r="40" spans="3:37" x14ac:dyDescent="0.25">
      <c r="C40" s="53"/>
      <c r="D40" s="53"/>
      <c r="E40" s="53"/>
      <c r="F40" s="53"/>
      <c r="G40" s="53"/>
      <c r="H40" s="53"/>
      <c r="I40" s="53"/>
      <c r="J40" s="53"/>
      <c r="L40" s="50"/>
      <c r="M40" s="50"/>
      <c r="N40" s="50"/>
      <c r="O40" s="50"/>
      <c r="P40" s="50"/>
      <c r="Q40" s="50"/>
      <c r="R40" s="50"/>
      <c r="S40" s="50"/>
      <c r="U40" s="50"/>
      <c r="V40" s="50"/>
      <c r="W40" s="50"/>
      <c r="X40" s="50"/>
      <c r="Y40" s="50"/>
      <c r="Z40" s="50"/>
      <c r="AA40" s="50"/>
      <c r="AB40" s="50"/>
      <c r="AD40" s="53"/>
      <c r="AE40" s="53"/>
      <c r="AF40" s="53"/>
      <c r="AG40" s="53"/>
      <c r="AH40" s="53"/>
      <c r="AI40" s="53"/>
      <c r="AJ40" s="53"/>
      <c r="AK40" s="53"/>
    </row>
    <row r="41" spans="3:37" x14ac:dyDescent="0.25">
      <c r="C41" s="53"/>
      <c r="D41" s="53"/>
      <c r="E41" s="53"/>
      <c r="F41" s="53"/>
      <c r="G41" s="53"/>
      <c r="H41" s="53"/>
      <c r="I41" s="53"/>
      <c r="J41" s="53"/>
      <c r="L41" s="50"/>
      <c r="M41" s="50"/>
      <c r="N41" s="50"/>
      <c r="O41" s="50"/>
      <c r="P41" s="50"/>
      <c r="Q41" s="50"/>
      <c r="R41" s="50"/>
      <c r="S41" s="50"/>
      <c r="U41" s="50"/>
      <c r="V41" s="50"/>
      <c r="W41" s="50"/>
      <c r="X41" s="50"/>
      <c r="Y41" s="50"/>
      <c r="Z41" s="50"/>
      <c r="AA41" s="50"/>
      <c r="AB41" s="50"/>
      <c r="AD41" s="53"/>
      <c r="AE41" s="53"/>
      <c r="AF41" s="53"/>
      <c r="AG41" s="53"/>
      <c r="AH41" s="53"/>
      <c r="AI41" s="53"/>
      <c r="AJ41" s="53"/>
      <c r="AK41" s="53"/>
    </row>
    <row r="42" spans="3:37" x14ac:dyDescent="0.25">
      <c r="C42" s="53"/>
      <c r="D42" s="53"/>
      <c r="E42" s="53"/>
      <c r="F42" s="53"/>
      <c r="G42" s="53"/>
      <c r="H42" s="53"/>
      <c r="I42" s="53"/>
      <c r="J42" s="53"/>
      <c r="L42" s="50"/>
      <c r="M42" s="50"/>
      <c r="N42" s="50"/>
      <c r="O42" s="50"/>
      <c r="P42" s="50"/>
      <c r="Q42" s="50"/>
      <c r="R42" s="50"/>
      <c r="S42" s="50"/>
      <c r="U42" s="50"/>
      <c r="V42" s="50"/>
      <c r="W42" s="50"/>
      <c r="X42" s="50"/>
      <c r="Y42" s="50"/>
      <c r="Z42" s="50"/>
      <c r="AA42" s="50"/>
      <c r="AB42" s="50"/>
      <c r="AD42" s="53"/>
      <c r="AE42" s="53"/>
      <c r="AF42" s="53"/>
      <c r="AG42" s="53"/>
      <c r="AH42" s="53"/>
      <c r="AI42" s="53"/>
      <c r="AJ42" s="53"/>
      <c r="AK42" s="53"/>
    </row>
    <row r="43" spans="3:37" x14ac:dyDescent="0.25">
      <c r="L43" s="50"/>
      <c r="M43" s="50"/>
      <c r="N43" s="50"/>
      <c r="O43" s="50"/>
      <c r="P43" s="50"/>
      <c r="Q43" s="50"/>
      <c r="R43" s="50"/>
      <c r="S43" s="50"/>
      <c r="AD43" s="53"/>
      <c r="AE43" s="53"/>
      <c r="AF43" s="53"/>
      <c r="AG43" s="53"/>
      <c r="AH43" s="53"/>
      <c r="AI43" s="53"/>
      <c r="AJ43" s="53"/>
      <c r="AK43" s="53"/>
    </row>
    <row r="44" spans="3:37" x14ac:dyDescent="0.25">
      <c r="L44" s="50"/>
      <c r="M44" s="50"/>
      <c r="N44" s="50"/>
      <c r="O44" s="50"/>
      <c r="P44" s="50"/>
      <c r="Q44" s="50"/>
      <c r="R44" s="50"/>
      <c r="S44" s="50"/>
      <c r="AD44" s="53"/>
      <c r="AE44" s="53"/>
      <c r="AF44" s="53"/>
      <c r="AG44" s="53"/>
      <c r="AH44" s="53"/>
      <c r="AI44" s="53"/>
      <c r="AJ44" s="53"/>
      <c r="AK44" s="53"/>
    </row>
    <row r="45" spans="3:37" x14ac:dyDescent="0.25">
      <c r="AD45" s="53"/>
      <c r="AE45" s="53"/>
      <c r="AF45" s="53"/>
      <c r="AG45" s="53"/>
      <c r="AH45" s="53"/>
      <c r="AI45" s="53"/>
      <c r="AJ45" s="53"/>
      <c r="AK45" s="53"/>
    </row>
    <row r="46" spans="3:37" x14ac:dyDescent="0.25">
      <c r="C46" s="65">
        <v>0.42430555555555555</v>
      </c>
      <c r="L46" s="60">
        <v>0.4201388888888889</v>
      </c>
      <c r="M46" s="66" t="s">
        <v>136</v>
      </c>
      <c r="U46" s="65">
        <v>0.43194444444444446</v>
      </c>
      <c r="AD46" s="12"/>
      <c r="AE46" s="12"/>
      <c r="AF46" s="12"/>
      <c r="AG46" s="12"/>
      <c r="AH46" s="12"/>
      <c r="AI46" s="12"/>
      <c r="AJ46" s="12"/>
      <c r="AK46" s="12"/>
    </row>
    <row r="47" spans="3:37" x14ac:dyDescent="0.25">
      <c r="C47" s="49" t="s">
        <v>129</v>
      </c>
      <c r="D47" s="49" t="s">
        <v>131</v>
      </c>
      <c r="E47" s="50"/>
      <c r="F47" s="50"/>
      <c r="G47" s="50"/>
      <c r="H47" s="50"/>
      <c r="I47" s="50"/>
      <c r="J47" s="50"/>
      <c r="L47" s="46" t="s">
        <v>213</v>
      </c>
      <c r="M47" s="46" t="s">
        <v>215</v>
      </c>
      <c r="N47" s="47"/>
      <c r="O47" s="47"/>
      <c r="P47" s="47"/>
      <c r="Q47" s="47"/>
      <c r="R47" s="47"/>
      <c r="S47" s="47"/>
      <c r="U47" s="52" t="s">
        <v>140</v>
      </c>
      <c r="V47" s="52" t="s">
        <v>150</v>
      </c>
      <c r="W47" s="53"/>
      <c r="X47" s="53"/>
      <c r="Y47" s="53"/>
      <c r="Z47" s="53"/>
      <c r="AA47" s="53"/>
      <c r="AB47" s="53"/>
      <c r="AD47" s="65">
        <v>0.44305555555555554</v>
      </c>
      <c r="AK47" s="12"/>
    </row>
    <row r="48" spans="3:37" x14ac:dyDescent="0.25">
      <c r="C48" s="51" t="s">
        <v>73</v>
      </c>
      <c r="D48" s="51" t="s">
        <v>68</v>
      </c>
      <c r="E48" s="50">
        <f>VLOOKUP($C48,Beacons!$A$6:$O$30,14,FALSE)</f>
        <v>91843.46</v>
      </c>
      <c r="F48" s="50">
        <f>VLOOKUP($C48,Beacons!$A$6:$O$30,15,FALSE)</f>
        <v>-77627.820000000007</v>
      </c>
      <c r="G48" s="50">
        <f>VLOOKUP($D48,Beacons!$A$6:$O$30,14,FALSE)</f>
        <v>130518.1</v>
      </c>
      <c r="H48" s="50">
        <f>VLOOKUP($D48,Beacons!$A$6:$O$30,15,FALSE)</f>
        <v>-32685.439999999999</v>
      </c>
      <c r="I48" s="50"/>
      <c r="J48" s="50"/>
      <c r="L48" s="48" t="s">
        <v>86</v>
      </c>
      <c r="M48" s="48" t="s">
        <v>103</v>
      </c>
      <c r="N48" s="47">
        <f>VLOOKUP($L48,Beacons!$A$6:$O$30,14,FALSE)</f>
        <v>-124061.1</v>
      </c>
      <c r="O48" s="47">
        <f>VLOOKUP($L48,Beacons!$A$6:$O$30,15,FALSE)</f>
        <v>-29584.49</v>
      </c>
      <c r="P48" s="47">
        <f>VLOOKUP($M48,Beacons!$A$6:$O$30,14,FALSE)</f>
        <v>147130</v>
      </c>
      <c r="Q48" s="47">
        <f>VLOOKUP($M48,Beacons!$A$6:$O$30,15,FALSE)</f>
        <v>34833.769999999997</v>
      </c>
      <c r="R48" s="47"/>
      <c r="S48" s="47"/>
      <c r="U48" s="54" t="s">
        <v>73</v>
      </c>
      <c r="V48" s="54" t="s">
        <v>64</v>
      </c>
      <c r="W48" s="53">
        <f>VLOOKUP($U48,Beacons!$A$6:$O$30,14,FALSE)</f>
        <v>91843.46</v>
      </c>
      <c r="X48" s="53">
        <f>VLOOKUP($U48,Beacons!$A$6:$O$30,15,FALSE)</f>
        <v>-77627.820000000007</v>
      </c>
      <c r="Y48" s="53">
        <f>VLOOKUP($V48,Beacons!$A$6:$O$30,14,FALSE)</f>
        <v>-123019.3</v>
      </c>
      <c r="Z48" s="53">
        <f>VLOOKUP($V48,Beacons!$A$6:$O$30,15,FALSE)</f>
        <v>-72673.259999999995</v>
      </c>
      <c r="AA48" s="53"/>
      <c r="AB48" s="53"/>
      <c r="AD48" s="49" t="s">
        <v>170</v>
      </c>
      <c r="AE48" s="49" t="s">
        <v>212</v>
      </c>
      <c r="AF48" s="50"/>
      <c r="AG48" s="50"/>
      <c r="AH48" s="50"/>
      <c r="AI48" s="50"/>
      <c r="AJ48" s="50"/>
      <c r="AK48" s="12"/>
    </row>
    <row r="49" spans="3:36" x14ac:dyDescent="0.25">
      <c r="C49" s="51" t="s">
        <v>67</v>
      </c>
      <c r="D49" s="51" t="s">
        <v>67</v>
      </c>
      <c r="E49" s="50">
        <f>VLOOKUP($C49,Beacons!$A$6:$O$30,14,FALSE)</f>
        <v>53096.34</v>
      </c>
      <c r="F49" s="50">
        <f>VLOOKUP($C49,Beacons!$A$6:$O$30,15,FALSE)</f>
        <v>-44851.519999999997</v>
      </c>
      <c r="G49" s="50">
        <f>VLOOKUP($D49,Beacons!$A$6:$O$30,14,FALSE)</f>
        <v>53096.34</v>
      </c>
      <c r="H49" s="50">
        <f>VLOOKUP($D49,Beacons!$A$6:$O$30,15,FALSE)</f>
        <v>-44851.519999999997</v>
      </c>
      <c r="I49" s="50"/>
      <c r="J49" s="50"/>
      <c r="L49" s="48" t="s">
        <v>61</v>
      </c>
      <c r="M49" s="48" t="s">
        <v>84</v>
      </c>
      <c r="N49" s="47">
        <f>VLOOKUP($L49,Beacons!$A$6:$O$30,14,FALSE)</f>
        <v>0.2718506</v>
      </c>
      <c r="O49" s="47">
        <f>VLOOKUP($L49,Beacons!$A$6:$O$30,15,FALSE)</f>
        <v>-0.16986080000000001</v>
      </c>
      <c r="P49" s="47">
        <f>VLOOKUP($M49,Beacons!$A$6:$O$30,14,FALSE)</f>
        <v>77905.02</v>
      </c>
      <c r="Q49" s="47">
        <f>VLOOKUP($M49,Beacons!$A$6:$O$30,15,FALSE)</f>
        <v>46558.81</v>
      </c>
      <c r="R49" s="47"/>
      <c r="S49" s="47"/>
      <c r="U49" s="54" t="s">
        <v>67</v>
      </c>
      <c r="V49" s="54" t="s">
        <v>110</v>
      </c>
      <c r="W49" s="53">
        <f>VLOOKUP($U49,Beacons!$A$6:$O$30,14,FALSE)</f>
        <v>53096.34</v>
      </c>
      <c r="X49" s="53">
        <f>VLOOKUP($U49,Beacons!$A$6:$O$30,15,FALSE)</f>
        <v>-44851.519999999997</v>
      </c>
      <c r="Y49" s="53">
        <f>VLOOKUP($V49,Beacons!$A$6:$O$30,14,FALSE)</f>
        <v>5606.5450000000001</v>
      </c>
      <c r="Z49" s="53">
        <f>VLOOKUP($V49,Beacons!$A$6:$O$30,15,FALSE)</f>
        <v>-51212.86</v>
      </c>
      <c r="AA49" s="53"/>
      <c r="AB49" s="53"/>
      <c r="AD49" s="51" t="s">
        <v>69</v>
      </c>
      <c r="AE49" s="51" t="s">
        <v>73</v>
      </c>
      <c r="AF49" s="50">
        <f>VLOOKUP($AD49,Beacons!$A$6:$O$30,14,FALSE)</f>
        <v>-118228.8</v>
      </c>
      <c r="AG49" s="50">
        <f>VLOOKUP($AD49,Beacons!$A$6:$O$30,15,FALSE)</f>
        <v>-129591.7</v>
      </c>
      <c r="AH49" s="50">
        <f>VLOOKUP($AE49,Beacons!$A$6:$O$30,14,FALSE)</f>
        <v>91843.46</v>
      </c>
      <c r="AI49" s="50">
        <f>VLOOKUP($AE49,Beacons!$A$6:$O$30,15,FALSE)</f>
        <v>-77627.820000000007</v>
      </c>
      <c r="AJ49" s="50"/>
    </row>
    <row r="50" spans="3:36" x14ac:dyDescent="0.25">
      <c r="C50" s="51" t="s">
        <v>61</v>
      </c>
      <c r="D50" s="51" t="s">
        <v>61</v>
      </c>
      <c r="E50" s="50">
        <f>VLOOKUP($C50,Beacons!$A$6:$O$30,14,FALSE)</f>
        <v>0.2718506</v>
      </c>
      <c r="F50" s="50">
        <f>VLOOKUP($C50,Beacons!$A$6:$O$30,15,FALSE)</f>
        <v>-0.16986080000000001</v>
      </c>
      <c r="G50" s="50">
        <f>VLOOKUP($D50,Beacons!$A$6:$O$30,14,FALSE)</f>
        <v>0.2718506</v>
      </c>
      <c r="H50" s="50">
        <f>VLOOKUP($D50,Beacons!$A$6:$O$30,15,FALSE)</f>
        <v>-0.16986080000000001</v>
      </c>
      <c r="I50" s="50"/>
      <c r="J50" s="50"/>
      <c r="K50" s="36"/>
      <c r="L50" s="48" t="s">
        <v>85</v>
      </c>
      <c r="M50" s="48" t="s">
        <v>97</v>
      </c>
      <c r="N50" s="47">
        <f>VLOOKUP($L50,Beacons!$A$6:$O$30,14,FALSE)</f>
        <v>124981</v>
      </c>
      <c r="O50" s="47">
        <f>VLOOKUP($L50,Beacons!$A$6:$O$30,15,FALSE)</f>
        <v>74857.69</v>
      </c>
      <c r="P50" s="47">
        <f>VLOOKUP($M50,Beacons!$A$6:$O$30,14,FALSE)</f>
        <v>-116058.5</v>
      </c>
      <c r="Q50" s="47">
        <f>VLOOKUP($M50,Beacons!$A$6:$O$30,15,FALSE)</f>
        <v>78981.820000000007</v>
      </c>
      <c r="R50" s="47"/>
      <c r="S50" s="47"/>
      <c r="U50" s="54" t="s">
        <v>61</v>
      </c>
      <c r="V50" s="54" t="s">
        <v>67</v>
      </c>
      <c r="W50" s="53">
        <f>VLOOKUP($U50,Beacons!$A$6:$O$30,14,FALSE)</f>
        <v>0.2718506</v>
      </c>
      <c r="X50" s="53">
        <f>VLOOKUP($U50,Beacons!$A$6:$O$30,15,FALSE)</f>
        <v>-0.16986080000000001</v>
      </c>
      <c r="Y50" s="53">
        <f>VLOOKUP($V50,Beacons!$A$6:$O$30,14,FALSE)</f>
        <v>53096.34</v>
      </c>
      <c r="Z50" s="53">
        <f>VLOOKUP($V50,Beacons!$A$6:$O$30,15,FALSE)</f>
        <v>-44851.519999999997</v>
      </c>
      <c r="AA50" s="53"/>
      <c r="AB50" s="53"/>
      <c r="AC50" s="36"/>
      <c r="AD50" s="51" t="s">
        <v>105</v>
      </c>
      <c r="AE50" s="51" t="s">
        <v>61</v>
      </c>
      <c r="AF50" s="50">
        <f>VLOOKUP($AD50,Beacons!$A$6:$O$30,14,FALSE)</f>
        <v>-33675.51</v>
      </c>
      <c r="AG50" s="50">
        <f>VLOOKUP($AD50,Beacons!$A$6:$O$30,15,FALSE)</f>
        <v>163330.29999999999</v>
      </c>
      <c r="AH50" s="50">
        <f>VLOOKUP($AE50,Beacons!$A$6:$O$30,14,FALSE)</f>
        <v>0.2718506</v>
      </c>
      <c r="AI50" s="50">
        <f>VLOOKUP($AE50,Beacons!$A$6:$O$30,15,FALSE)</f>
        <v>-0.16986080000000001</v>
      </c>
      <c r="AJ50" s="50"/>
    </row>
    <row r="51" spans="3:36" x14ac:dyDescent="0.25">
      <c r="C51" s="51" t="s">
        <v>94</v>
      </c>
      <c r="D51" s="51" t="s">
        <v>94</v>
      </c>
      <c r="E51" s="50">
        <f>VLOOKUP($C51,Beacons!$A$6:$O$30,14,FALSE)</f>
        <v>-120954</v>
      </c>
      <c r="F51" s="50">
        <f>VLOOKUP($C51,Beacons!$A$6:$O$30,15,FALSE)</f>
        <v>50355.11</v>
      </c>
      <c r="G51" s="50">
        <f>VLOOKUP($D51,Beacons!$A$6:$O$30,14,FALSE)</f>
        <v>-120954</v>
      </c>
      <c r="H51" s="50">
        <f>VLOOKUP($D51,Beacons!$A$6:$O$30,15,FALSE)</f>
        <v>50355.11</v>
      </c>
      <c r="I51" s="50"/>
      <c r="J51" s="50"/>
      <c r="K51" s="26"/>
      <c r="L51" s="47"/>
      <c r="M51" s="47"/>
      <c r="N51" s="47"/>
      <c r="O51" s="47"/>
      <c r="P51" s="47"/>
      <c r="Q51" s="47"/>
      <c r="R51" s="47"/>
      <c r="S51" s="47"/>
      <c r="U51" s="54" t="s">
        <v>91</v>
      </c>
      <c r="V51" s="54" t="s">
        <v>85</v>
      </c>
      <c r="W51" s="53">
        <f>VLOOKUP($U51,Beacons!$A$6:$O$30,14,FALSE)</f>
        <v>-120745.3</v>
      </c>
      <c r="X51" s="53">
        <f>VLOOKUP($U51,Beacons!$A$6:$O$30,15,FALSE)</f>
        <v>25834.03</v>
      </c>
      <c r="Y51" s="53">
        <f>VLOOKUP($V51,Beacons!$A$6:$O$30,14,FALSE)</f>
        <v>124981</v>
      </c>
      <c r="Z51" s="53">
        <f>VLOOKUP($V51,Beacons!$A$6:$O$30,15,FALSE)</f>
        <v>74857.69</v>
      </c>
      <c r="AA51" s="53"/>
      <c r="AB51" s="53"/>
      <c r="AC51" s="26"/>
      <c r="AD51" s="51"/>
      <c r="AE51" s="51" t="s">
        <v>97</v>
      </c>
      <c r="AF51" s="50"/>
      <c r="AG51" s="50"/>
      <c r="AH51" s="50">
        <f>VLOOKUP($AE51,Beacons!$A$6:$O$30,14,FALSE)</f>
        <v>-116058.5</v>
      </c>
      <c r="AI51" s="50">
        <f>VLOOKUP($AE51,Beacons!$A$6:$O$30,15,FALSE)</f>
        <v>78981.820000000007</v>
      </c>
      <c r="AJ51" s="50"/>
    </row>
    <row r="52" spans="3:36" x14ac:dyDescent="0.25">
      <c r="C52" s="50"/>
      <c r="D52" s="50"/>
      <c r="E52" s="50"/>
      <c r="F52" s="50"/>
      <c r="G52" s="50"/>
      <c r="H52" s="50"/>
      <c r="I52" s="50"/>
      <c r="J52" s="50"/>
      <c r="K52" s="26"/>
      <c r="L52" s="47"/>
      <c r="M52" s="47"/>
      <c r="N52" s="47"/>
      <c r="O52" s="47"/>
      <c r="P52" s="47"/>
      <c r="Q52" s="47"/>
      <c r="R52" s="47"/>
      <c r="S52" s="47"/>
      <c r="U52" s="53"/>
      <c r="V52" s="53"/>
      <c r="W52" s="53"/>
      <c r="X52" s="53"/>
      <c r="Y52" s="53"/>
      <c r="Z52" s="53"/>
      <c r="AA52" s="53"/>
      <c r="AB52" s="53"/>
      <c r="AC52" s="26"/>
      <c r="AD52" s="50"/>
      <c r="AE52" s="50"/>
      <c r="AF52" s="50"/>
      <c r="AG52" s="50"/>
      <c r="AH52" s="50"/>
      <c r="AI52" s="50"/>
      <c r="AJ52" s="50"/>
    </row>
    <row r="53" spans="3:36" x14ac:dyDescent="0.25">
      <c r="C53" s="50"/>
      <c r="D53" s="50"/>
      <c r="E53" s="50"/>
      <c r="F53" s="50"/>
      <c r="G53" s="50"/>
      <c r="H53" s="50"/>
      <c r="I53" s="50"/>
      <c r="J53" s="50"/>
      <c r="K53" s="26"/>
      <c r="L53" s="47"/>
      <c r="M53" s="47"/>
      <c r="N53" s="47"/>
      <c r="O53" s="47"/>
      <c r="P53" s="47"/>
      <c r="Q53" s="47"/>
      <c r="R53" s="47"/>
      <c r="S53" s="47"/>
      <c r="U53" s="53"/>
      <c r="V53" s="53"/>
      <c r="W53" s="53"/>
      <c r="X53" s="53"/>
      <c r="Y53" s="53"/>
      <c r="Z53" s="53"/>
      <c r="AA53" s="53"/>
      <c r="AB53" s="53"/>
      <c r="AC53" s="26"/>
      <c r="AD53" s="50"/>
      <c r="AE53" s="50"/>
      <c r="AF53" s="50"/>
      <c r="AG53" s="50"/>
      <c r="AH53" s="50"/>
      <c r="AI53" s="50"/>
      <c r="AJ53" s="50"/>
    </row>
    <row r="54" spans="3:36" x14ac:dyDescent="0.25">
      <c r="C54" s="50"/>
      <c r="D54" s="50"/>
      <c r="E54" s="50"/>
      <c r="F54" s="50"/>
      <c r="G54" s="50"/>
      <c r="H54" s="50"/>
      <c r="I54" s="50"/>
      <c r="J54" s="50"/>
      <c r="L54" s="47"/>
      <c r="M54" s="47"/>
      <c r="N54" s="47"/>
      <c r="O54" s="47"/>
      <c r="P54" s="47"/>
      <c r="Q54" s="47"/>
      <c r="R54" s="47"/>
      <c r="S54" s="47"/>
      <c r="U54" s="53"/>
      <c r="V54" s="53"/>
      <c r="W54" s="53"/>
      <c r="X54" s="53"/>
      <c r="Y54" s="53"/>
      <c r="Z54" s="53"/>
      <c r="AA54" s="53"/>
      <c r="AB54" s="53"/>
      <c r="AD54" s="50"/>
      <c r="AE54" s="50"/>
      <c r="AF54" s="50"/>
      <c r="AG54" s="50"/>
      <c r="AH54" s="50"/>
      <c r="AI54" s="50"/>
      <c r="AJ54" s="50"/>
    </row>
    <row r="55" spans="3:36" x14ac:dyDescent="0.25">
      <c r="C55" s="50"/>
      <c r="D55" s="50"/>
      <c r="E55" s="50"/>
      <c r="F55" s="50"/>
      <c r="G55" s="50"/>
      <c r="H55" s="50"/>
      <c r="I55" s="50"/>
      <c r="J55" s="50"/>
      <c r="L55" s="47"/>
      <c r="M55" s="47"/>
      <c r="N55" s="47"/>
      <c r="O55" s="47"/>
      <c r="P55" s="47"/>
      <c r="Q55" s="47"/>
      <c r="R55" s="47"/>
      <c r="S55" s="47"/>
      <c r="U55" s="53"/>
      <c r="V55" s="53"/>
      <c r="W55" s="53"/>
      <c r="X55" s="53"/>
      <c r="Y55" s="53"/>
      <c r="Z55" s="53"/>
      <c r="AA55" s="53"/>
      <c r="AB55" s="53"/>
      <c r="AD55" s="50"/>
      <c r="AE55" s="50"/>
      <c r="AF55" s="50"/>
      <c r="AG55" s="50"/>
      <c r="AH55" s="50"/>
      <c r="AI55" s="50"/>
      <c r="AJ55" s="50"/>
    </row>
    <row r="56" spans="3:36" x14ac:dyDescent="0.25">
      <c r="C56" s="50"/>
      <c r="D56" s="50"/>
      <c r="E56" s="50"/>
      <c r="F56" s="50"/>
      <c r="G56" s="50"/>
      <c r="H56" s="50"/>
      <c r="I56" s="50"/>
      <c r="J56" s="50"/>
      <c r="L56" s="47"/>
      <c r="M56" s="47"/>
      <c r="N56" s="47"/>
      <c r="O56" s="47"/>
      <c r="P56" s="47"/>
      <c r="Q56" s="47"/>
      <c r="R56" s="47"/>
      <c r="S56" s="47"/>
      <c r="U56" s="53"/>
      <c r="V56" s="53"/>
      <c r="W56" s="53"/>
      <c r="X56" s="53"/>
      <c r="Y56" s="53"/>
      <c r="Z56" s="53"/>
      <c r="AA56" s="53"/>
      <c r="AB56" s="53"/>
      <c r="AD56" s="50"/>
      <c r="AE56" s="50"/>
      <c r="AF56" s="50"/>
      <c r="AG56" s="50"/>
      <c r="AH56" s="50"/>
      <c r="AI56" s="50"/>
      <c r="AJ56" s="50"/>
    </row>
    <row r="57" spans="3:36" x14ac:dyDescent="0.25">
      <c r="C57" s="50"/>
      <c r="D57" s="50"/>
      <c r="E57" s="50"/>
      <c r="F57" s="50"/>
      <c r="G57" s="50"/>
      <c r="H57" s="50"/>
      <c r="I57" s="50"/>
      <c r="J57" s="50"/>
      <c r="L57" s="47"/>
      <c r="M57" s="47"/>
      <c r="N57" s="47"/>
      <c r="O57" s="47"/>
      <c r="P57" s="47"/>
      <c r="Q57" s="47"/>
      <c r="R57" s="47"/>
      <c r="S57" s="47"/>
      <c r="U57" s="53"/>
      <c r="V57" s="53"/>
      <c r="W57" s="53"/>
      <c r="X57" s="53"/>
      <c r="Y57" s="53"/>
      <c r="Z57" s="53"/>
      <c r="AA57" s="53"/>
      <c r="AB57" s="53"/>
      <c r="AD57" s="50"/>
      <c r="AE57" s="50"/>
      <c r="AF57" s="50"/>
      <c r="AG57" s="50"/>
      <c r="AH57" s="50"/>
      <c r="AI57" s="50"/>
      <c r="AJ57" s="50"/>
    </row>
    <row r="58" spans="3:36" x14ac:dyDescent="0.25">
      <c r="C58" s="50"/>
      <c r="D58" s="50"/>
      <c r="E58" s="50"/>
      <c r="F58" s="50"/>
      <c r="G58" s="50"/>
      <c r="H58" s="50"/>
      <c r="I58" s="50"/>
      <c r="J58" s="50"/>
      <c r="L58" s="47"/>
      <c r="M58" s="47"/>
      <c r="N58" s="47"/>
      <c r="O58" s="47"/>
      <c r="P58" s="47"/>
      <c r="Q58" s="47"/>
      <c r="R58" s="47"/>
      <c r="S58" s="47"/>
      <c r="U58" s="53"/>
      <c r="V58" s="53"/>
      <c r="W58" s="53"/>
      <c r="X58" s="53"/>
      <c r="Y58" s="53"/>
      <c r="Z58" s="53"/>
      <c r="AA58" s="53"/>
      <c r="AB58" s="53"/>
      <c r="AD58" s="50"/>
      <c r="AE58" s="50"/>
      <c r="AF58" s="50"/>
      <c r="AG58" s="50"/>
      <c r="AH58" s="50"/>
      <c r="AI58" s="50"/>
      <c r="AJ58" s="50"/>
    </row>
    <row r="59" spans="3:36" x14ac:dyDescent="0.25">
      <c r="C59" s="50"/>
      <c r="D59" s="50"/>
      <c r="E59" s="50"/>
      <c r="F59" s="50"/>
      <c r="G59" s="50"/>
      <c r="H59" s="50"/>
      <c r="I59" s="50"/>
      <c r="J59" s="50"/>
      <c r="L59" s="47"/>
      <c r="M59" s="47"/>
      <c r="N59" s="47"/>
      <c r="O59" s="47"/>
      <c r="P59" s="47"/>
      <c r="Q59" s="47"/>
      <c r="R59" s="47"/>
      <c r="S59" s="47"/>
      <c r="U59" s="53"/>
      <c r="V59" s="53"/>
      <c r="W59" s="53"/>
      <c r="X59" s="53"/>
      <c r="Y59" s="53"/>
      <c r="Z59" s="53"/>
      <c r="AA59" s="53"/>
      <c r="AB59" s="53"/>
      <c r="AD59" s="50"/>
      <c r="AE59" s="50"/>
      <c r="AF59" s="50"/>
      <c r="AG59" s="50"/>
      <c r="AH59" s="50"/>
      <c r="AI59" s="50"/>
      <c r="AJ59" s="50"/>
    </row>
    <row r="60" spans="3:36" x14ac:dyDescent="0.25">
      <c r="C60" s="50"/>
      <c r="D60" s="50"/>
      <c r="E60" s="50"/>
      <c r="F60" s="50"/>
      <c r="G60" s="50"/>
      <c r="H60" s="50"/>
      <c r="I60" s="50"/>
      <c r="J60" s="50"/>
      <c r="L60" s="47"/>
      <c r="M60" s="47"/>
      <c r="N60" s="47"/>
      <c r="O60" s="47"/>
      <c r="P60" s="47"/>
      <c r="Q60" s="47"/>
      <c r="R60" s="47"/>
      <c r="S60" s="47"/>
      <c r="U60" s="53"/>
      <c r="V60" s="53"/>
      <c r="W60" s="53"/>
      <c r="X60" s="53"/>
      <c r="Y60" s="53"/>
      <c r="Z60" s="53"/>
      <c r="AA60" s="53"/>
      <c r="AB60" s="53"/>
      <c r="AD60" s="50"/>
      <c r="AE60" s="50"/>
      <c r="AF60" s="50"/>
      <c r="AG60" s="50"/>
      <c r="AH60" s="50"/>
      <c r="AI60" s="50"/>
      <c r="AJ60" s="50"/>
    </row>
    <row r="61" spans="3:36" x14ac:dyDescent="0.25">
      <c r="C61" s="50"/>
      <c r="D61" s="50"/>
      <c r="E61" s="50"/>
      <c r="F61" s="50"/>
      <c r="G61" s="50"/>
      <c r="H61" s="50"/>
      <c r="I61" s="50"/>
      <c r="J61" s="50"/>
      <c r="L61" s="47"/>
      <c r="M61" s="47"/>
      <c r="N61" s="47"/>
      <c r="O61" s="47"/>
      <c r="P61" s="47"/>
      <c r="Q61" s="47"/>
      <c r="R61" s="47"/>
      <c r="S61" s="47"/>
      <c r="U61" s="53"/>
      <c r="V61" s="53"/>
      <c r="W61" s="53"/>
      <c r="X61" s="53"/>
      <c r="Y61" s="53"/>
      <c r="Z61" s="53"/>
      <c r="AA61" s="53"/>
      <c r="AB61" s="53"/>
      <c r="AD61" s="50"/>
      <c r="AE61" s="50"/>
      <c r="AF61" s="50"/>
      <c r="AG61" s="50"/>
      <c r="AH61" s="50"/>
      <c r="AI61" s="50"/>
      <c r="AJ61" s="50"/>
    </row>
    <row r="62" spans="3:36" x14ac:dyDescent="0.25">
      <c r="C62" s="50"/>
      <c r="D62" s="50"/>
      <c r="E62" s="50"/>
      <c r="F62" s="50"/>
      <c r="G62" s="50"/>
      <c r="H62" s="50"/>
      <c r="I62" s="50"/>
      <c r="J62" s="50"/>
      <c r="L62" s="47"/>
      <c r="M62" s="47"/>
      <c r="N62" s="47"/>
      <c r="O62" s="47"/>
      <c r="P62" s="47"/>
      <c r="Q62" s="47"/>
      <c r="R62" s="47"/>
      <c r="S62" s="47"/>
      <c r="U62" s="53"/>
      <c r="V62" s="53"/>
      <c r="W62" s="53"/>
      <c r="X62" s="53"/>
      <c r="Y62" s="53"/>
      <c r="Z62" s="53"/>
      <c r="AA62" s="53"/>
      <c r="AB62" s="53"/>
      <c r="AD62" s="50"/>
      <c r="AE62" s="50"/>
      <c r="AF62" s="50"/>
      <c r="AG62" s="50"/>
      <c r="AH62" s="50"/>
      <c r="AI62" s="50"/>
      <c r="AJ62" s="50"/>
    </row>
    <row r="63" spans="3:36" x14ac:dyDescent="0.25">
      <c r="C63" s="50"/>
      <c r="D63" s="50"/>
      <c r="E63" s="50"/>
      <c r="F63" s="50"/>
      <c r="G63" s="50"/>
      <c r="H63" s="50"/>
      <c r="I63" s="50"/>
      <c r="J63" s="50"/>
      <c r="L63" s="47"/>
      <c r="M63" s="47"/>
      <c r="N63" s="47"/>
      <c r="O63" s="47"/>
      <c r="P63" s="47"/>
      <c r="Q63" s="47"/>
      <c r="R63" s="47"/>
      <c r="S63" s="47"/>
      <c r="U63" s="53"/>
      <c r="V63" s="53"/>
      <c r="W63" s="53"/>
      <c r="X63" s="53"/>
      <c r="Y63" s="53"/>
      <c r="Z63" s="53"/>
      <c r="AA63" s="53"/>
      <c r="AB63" s="53"/>
      <c r="AD63" s="50"/>
      <c r="AE63" s="50"/>
      <c r="AF63" s="50"/>
      <c r="AG63" s="50"/>
      <c r="AH63" s="50"/>
      <c r="AI63" s="50"/>
      <c r="AJ63" s="50"/>
    </row>
    <row r="64" spans="3:36" x14ac:dyDescent="0.25">
      <c r="C64" s="50"/>
      <c r="D64" s="50"/>
      <c r="E64" s="50"/>
      <c r="F64" s="50"/>
      <c r="G64" s="50"/>
      <c r="H64" s="50"/>
      <c r="I64" s="50"/>
      <c r="J64" s="50"/>
      <c r="L64" s="47"/>
      <c r="M64" s="47"/>
      <c r="N64" s="47"/>
      <c r="O64" s="47"/>
      <c r="P64" s="47"/>
      <c r="Q64" s="47"/>
      <c r="R64" s="47"/>
      <c r="S64" s="47"/>
      <c r="U64" s="53"/>
      <c r="V64" s="53"/>
      <c r="W64" s="53"/>
      <c r="X64" s="53"/>
      <c r="Y64" s="53"/>
      <c r="Z64" s="53"/>
      <c r="AA64" s="53"/>
      <c r="AB64" s="53"/>
      <c r="AD64" s="50"/>
      <c r="AE64" s="50"/>
      <c r="AF64" s="50"/>
      <c r="AG64" s="50"/>
      <c r="AH64" s="50"/>
      <c r="AI64" s="50"/>
      <c r="AJ64" s="50"/>
    </row>
    <row r="65" spans="3:36" x14ac:dyDescent="0.25">
      <c r="C65" s="50"/>
      <c r="D65" s="50"/>
      <c r="E65" s="50"/>
      <c r="F65" s="50"/>
      <c r="G65" s="50"/>
      <c r="H65" s="50"/>
      <c r="I65" s="50"/>
      <c r="J65" s="50"/>
      <c r="L65" s="47"/>
      <c r="M65" s="47"/>
      <c r="N65" s="47"/>
      <c r="O65" s="47"/>
      <c r="P65" s="47"/>
      <c r="Q65" s="47"/>
      <c r="R65" s="47"/>
      <c r="S65" s="47"/>
      <c r="U65" s="53"/>
      <c r="V65" s="53"/>
      <c r="W65" s="53"/>
      <c r="X65" s="53"/>
      <c r="Y65" s="53"/>
      <c r="Z65" s="53"/>
      <c r="AA65" s="53"/>
      <c r="AB65" s="53"/>
      <c r="AD65" s="50"/>
      <c r="AE65" s="50"/>
      <c r="AF65" s="50"/>
      <c r="AG65" s="50"/>
      <c r="AH65" s="50"/>
      <c r="AI65" s="50"/>
      <c r="AJ65" s="50"/>
    </row>
    <row r="66" spans="3:36" x14ac:dyDescent="0.25">
      <c r="C66" s="50"/>
      <c r="D66" s="50"/>
      <c r="E66" s="50"/>
      <c r="F66" s="50"/>
      <c r="G66" s="50"/>
      <c r="H66" s="50"/>
      <c r="I66" s="50"/>
      <c r="J66" s="50"/>
      <c r="L66" s="47"/>
      <c r="M66" s="47"/>
      <c r="N66" s="47"/>
      <c r="O66" s="47"/>
      <c r="P66" s="47"/>
      <c r="Q66" s="47"/>
      <c r="R66" s="47"/>
      <c r="S66" s="47"/>
      <c r="U66" s="53"/>
      <c r="V66" s="53"/>
      <c r="W66" s="53"/>
      <c r="X66" s="53"/>
      <c r="Y66" s="53"/>
      <c r="Z66" s="53"/>
      <c r="AA66" s="53"/>
      <c r="AB66" s="53"/>
      <c r="AD66" s="50"/>
      <c r="AE66" s="50"/>
      <c r="AF66" s="50"/>
      <c r="AG66" s="50"/>
      <c r="AH66" s="50"/>
      <c r="AI66" s="50"/>
      <c r="AJ66" s="50"/>
    </row>
    <row r="67" spans="3:36" x14ac:dyDescent="0.25">
      <c r="L67" s="47"/>
      <c r="M67" s="47"/>
      <c r="N67" s="47"/>
      <c r="O67" s="47"/>
      <c r="P67" s="47"/>
      <c r="Q67" s="47"/>
      <c r="R67" s="47"/>
      <c r="S67" s="47"/>
      <c r="AD67" s="50"/>
      <c r="AE67" s="50"/>
      <c r="AF67" s="50"/>
      <c r="AG67" s="50"/>
      <c r="AH67" s="50"/>
      <c r="AI67" s="50"/>
      <c r="AJ67" s="50"/>
    </row>
    <row r="68" spans="3:36" x14ac:dyDescent="0.25">
      <c r="L68" s="47"/>
      <c r="M68" s="47"/>
      <c r="N68" s="47"/>
      <c r="O68" s="47"/>
      <c r="P68" s="47"/>
      <c r="Q68" s="47"/>
      <c r="R68" s="47"/>
      <c r="S68" s="47"/>
      <c r="AD68" s="50"/>
      <c r="AE68" s="50"/>
      <c r="AF68" s="50"/>
      <c r="AG68" s="50"/>
      <c r="AH68" s="50"/>
      <c r="AI68" s="50"/>
      <c r="AJ68" s="50"/>
    </row>
    <row r="69" spans="3:36" x14ac:dyDescent="0.25">
      <c r="L69" s="47"/>
      <c r="M69" s="47"/>
      <c r="N69" s="47"/>
      <c r="O69" s="47"/>
      <c r="P69" s="47"/>
      <c r="Q69" s="47"/>
      <c r="R69" s="47"/>
      <c r="S69" s="47"/>
      <c r="AD69" s="50"/>
      <c r="AE69" s="50"/>
      <c r="AF69" s="50"/>
      <c r="AG69" s="50"/>
      <c r="AH69" s="50"/>
      <c r="AI69" s="50"/>
      <c r="AJ69" s="50"/>
    </row>
    <row r="70" spans="3:36" x14ac:dyDescent="0.25">
      <c r="L70" s="47"/>
      <c r="M70" s="47"/>
      <c r="N70" s="47"/>
      <c r="O70" s="47"/>
      <c r="P70" s="47"/>
      <c r="Q70" s="47"/>
      <c r="R70" s="47"/>
      <c r="S70" s="47"/>
      <c r="AD70" s="50"/>
      <c r="AE70" s="50"/>
      <c r="AF70" s="50"/>
      <c r="AG70" s="50"/>
      <c r="AH70" s="50"/>
      <c r="AI70" s="50"/>
      <c r="AJ70" s="50"/>
    </row>
    <row r="71" spans="3:36" x14ac:dyDescent="0.25">
      <c r="AD71" s="50"/>
      <c r="AE71" s="50"/>
      <c r="AF71" s="50"/>
      <c r="AG71" s="50"/>
      <c r="AH71" s="50"/>
      <c r="AI71" s="50"/>
      <c r="AJ71" s="50"/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92D050"/>
  </sheetPr>
  <dimension ref="A1:S68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0" max="10" width="10.28515625" bestFit="1" customWidth="1"/>
    <col min="15" max="15" width="9.42578125" customWidth="1"/>
    <col min="16" max="16" width="10.140625" customWidth="1"/>
  </cols>
  <sheetData>
    <row r="1" spans="1:16" x14ac:dyDescent="0.25">
      <c r="A1" t="s">
        <v>133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54" t="s">
        <v>64</v>
      </c>
      <c r="C2" s="7">
        <v>200</v>
      </c>
      <c r="D2" s="7">
        <f>ROW()</f>
        <v>2</v>
      </c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6096</v>
      </c>
      <c r="H2" s="9">
        <f t="shared" ref="H2:J2" si="0">(E3-E2)/(MINUTE($A3-$A2)*60+SECOND($A3-$A2))</f>
        <v>188.50364312267661</v>
      </c>
      <c r="I2" s="9">
        <f t="shared" si="0"/>
        <v>29.730721189591073</v>
      </c>
      <c r="J2" s="9">
        <f t="shared" si="0"/>
        <v>1.3597026022304834</v>
      </c>
      <c r="K2" s="9">
        <f>SQRT(H2*H2+I2*I2)</f>
        <v>190.83380008000319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 t="shared" ref="O2:P2" si="1">(M3-M2)/(MINUTE($A3-$A2)*60+SECOND($A3-$A2))</f>
        <v>2.703428335398602E-4</v>
      </c>
      <c r="P2" s="10">
        <f t="shared" si="1"/>
        <v>3.0165220983064851E-3</v>
      </c>
    </row>
    <row r="3" spans="1:16" x14ac:dyDescent="0.25">
      <c r="A3" s="5">
        <v>0.43292824074074071</v>
      </c>
      <c r="B3" s="54" t="s">
        <v>68</v>
      </c>
      <c r="C3" s="7">
        <v>260</v>
      </c>
      <c r="D3" s="7">
        <f>ROW()</f>
        <v>3</v>
      </c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0.41736111111111113</v>
      </c>
      <c r="B6" s="3">
        <f>Params!D$29+MINUTE(A6-Params!C$29)*60+SECOND(A6-Params!C$29)</f>
        <v>1553300060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6096</v>
      </c>
      <c r="H6" s="9">
        <f ca="1">INDIRECT(ADDRESS($C6,COLUMN()))</f>
        <v>188.50364312267661</v>
      </c>
      <c r="I6" s="9">
        <f t="shared" ref="I6:L21" ca="1" si="2">INDIRECT(ADDRESS($C6,COLUMN()))</f>
        <v>29.730721189591073</v>
      </c>
      <c r="J6" s="9">
        <f t="shared" ca="1" si="2"/>
        <v>1.3597026022304834</v>
      </c>
      <c r="K6" s="9">
        <f t="shared" ca="1" si="2"/>
        <v>190.83380008000319</v>
      </c>
      <c r="L6" s="9">
        <f t="shared" ca="1" si="2"/>
        <v>81.037163573672004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TIME(HOUR(A6),MINUTE(A6),SECOND(A6)+5)</f>
        <v>0.41741898148148149</v>
      </c>
      <c r="B7" s="3">
        <f>Params!D$29+MINUTE(A7-Params!C$29)*60+SECOND(A7-Params!C$29)</f>
        <v>1553300065</v>
      </c>
      <c r="C7">
        <f t="shared" ref="C7" si="3">_xlfn.IFNA(VLOOKUP(A7,A$2:D$3,4,FALSE),C6)</f>
        <v>2</v>
      </c>
      <c r="D7">
        <f t="shared" ref="D7" ca="1" si="4">IF(A7=INDIRECT("A"&amp;C7),ROW(),D6)</f>
        <v>6</v>
      </c>
      <c r="E7">
        <f ca="1">INDIRECT("E$"&amp;C7)+INDIRECT("H$"&amp;C7)*($B7-INDIRECT("B$"&amp;D7))</f>
        <v>-122076.78178438662</v>
      </c>
      <c r="F7">
        <f ca="1">INDIRECT("F$"&amp;C7)+INDIRECT("I$"&amp;C7)*($B7-INDIRECT("B$"&amp;D7))</f>
        <v>-72524.60639405204</v>
      </c>
      <c r="G7">
        <f t="shared" ref="G7" ca="1" si="5">INDIRECT("G$"&amp;C7)+INDIRECT("J$"&amp;C7)*($B7-INDIRECT("B$"&amp;D7))</f>
        <v>6102.7985130111529</v>
      </c>
      <c r="H7" s="9">
        <f t="shared" ref="H7:L22" ca="1" si="6">INDIRECT(ADDRESS($C7,COLUMN()))</f>
        <v>188.50364312267661</v>
      </c>
      <c r="I7" s="9">
        <f t="shared" ca="1" si="2"/>
        <v>29.730721189591073</v>
      </c>
      <c r="J7" s="9">
        <f t="shared" ca="1" si="2"/>
        <v>1.3597026022304834</v>
      </c>
      <c r="K7" s="9">
        <f t="shared" ca="1" si="2"/>
        <v>190.83380008000319</v>
      </c>
      <c r="L7" s="9">
        <f t="shared" ca="1" si="2"/>
        <v>81.037163573672004</v>
      </c>
      <c r="M7">
        <f ca="1">INDIRECT("M$"&amp;C7)+INDIRECT("O$"&amp;C7)*($B7-INDIRECT("B$"&amp;D7))</f>
        <v>55.19301838083436</v>
      </c>
      <c r="N7">
        <f ca="1">INDIRECT("N$"&amp;C7)+INDIRECT("P$"&amp;C7)*($B7-INDIRECT("B$"&amp;D7))</f>
        <v>30.979804832713754</v>
      </c>
      <c r="P7" s="3"/>
    </row>
    <row r="8" spans="1:16" x14ac:dyDescent="0.25">
      <c r="A8" s="4">
        <f t="shared" ref="A8:A71" si="7">TIME(HOUR(A7),MINUTE(A7),SECOND(A7)+5)</f>
        <v>0.41747685185185185</v>
      </c>
      <c r="B8" s="3">
        <f>Params!D$29+MINUTE(A8-Params!C$29)*60+SECOND(A8-Params!C$29)</f>
        <v>1553300070</v>
      </c>
      <c r="C8">
        <f t="shared" ref="C8:C71" si="8">_xlfn.IFNA(VLOOKUP(A8,A$2:D$3,4,FALSE),C7)</f>
        <v>2</v>
      </c>
      <c r="D8">
        <f t="shared" ref="D8:D71" ca="1" si="9">IF(A8=INDIRECT("A"&amp;C8),ROW(),D7)</f>
        <v>6</v>
      </c>
      <c r="E8">
        <f t="shared" ref="E8:E71" ca="1" si="10">INDIRECT("E$"&amp;C8)+INDIRECT("H$"&amp;C8)*($B8-INDIRECT("B$"&amp;D8))</f>
        <v>-121134.26356877324</v>
      </c>
      <c r="F8">
        <f t="shared" ref="F8:F71" ca="1" si="11">INDIRECT("F$"&amp;C8)+INDIRECT("I$"&amp;C8)*($B8-INDIRECT("B$"&amp;D8))</f>
        <v>-72375.952788104085</v>
      </c>
      <c r="G8">
        <f t="shared" ref="G8:G71" ca="1" si="12">INDIRECT("G$"&amp;C8)+INDIRECT("J$"&amp;C8)*($B8-INDIRECT("B$"&amp;D8))</f>
        <v>6109.5970260223048</v>
      </c>
      <c r="H8" s="9">
        <f t="shared" ca="1" si="6"/>
        <v>188.50364312267661</v>
      </c>
      <c r="I8" s="9">
        <f t="shared" ca="1" si="2"/>
        <v>29.730721189591073</v>
      </c>
      <c r="J8" s="9">
        <f t="shared" ca="1" si="2"/>
        <v>1.3597026022304834</v>
      </c>
      <c r="K8" s="9">
        <f t="shared" ca="1" si="2"/>
        <v>190.83380008000319</v>
      </c>
      <c r="L8" s="9">
        <f t="shared" ca="1" si="2"/>
        <v>81.037163573672004</v>
      </c>
      <c r="M8">
        <f t="shared" ref="M8:M71" ca="1" si="13">INDIRECT("M$"&amp;C8)+INDIRECT("O$"&amp;C8)*($B8-INDIRECT("B$"&amp;D8))</f>
        <v>55.194370095002064</v>
      </c>
      <c r="N8">
        <f t="shared" ref="N8:N71" ca="1" si="14">INDIRECT("N$"&amp;C8)+INDIRECT("P$"&amp;C8)*($B8-INDIRECT("B$"&amp;D8))</f>
        <v>30.994887443205286</v>
      </c>
      <c r="P8" s="3"/>
    </row>
    <row r="9" spans="1:16" x14ac:dyDescent="0.25">
      <c r="A9" s="4">
        <f t="shared" si="7"/>
        <v>0.41753472222222227</v>
      </c>
      <c r="B9" s="3">
        <f>Params!D$29+MINUTE(A9-Params!C$29)*60+SECOND(A9-Params!C$29)</f>
        <v>1553300075</v>
      </c>
      <c r="C9">
        <f t="shared" si="8"/>
        <v>2</v>
      </c>
      <c r="D9">
        <f t="shared" ca="1" si="9"/>
        <v>6</v>
      </c>
      <c r="E9">
        <f t="shared" ca="1" si="10"/>
        <v>-120191.74535315986</v>
      </c>
      <c r="F9">
        <f t="shared" ca="1" si="11"/>
        <v>-72227.29918215613</v>
      </c>
      <c r="G9">
        <f t="shared" ca="1" si="12"/>
        <v>6116.3955390334577</v>
      </c>
      <c r="H9" s="9">
        <f t="shared" ca="1" si="6"/>
        <v>188.50364312267661</v>
      </c>
      <c r="I9" s="9">
        <f t="shared" ca="1" si="2"/>
        <v>29.730721189591073</v>
      </c>
      <c r="J9" s="9">
        <f t="shared" ca="1" si="2"/>
        <v>1.3597026022304834</v>
      </c>
      <c r="K9" s="9">
        <f t="shared" ca="1" si="2"/>
        <v>190.83380008000319</v>
      </c>
      <c r="L9" s="9">
        <f t="shared" ca="1" si="2"/>
        <v>81.037163573672004</v>
      </c>
      <c r="M9">
        <f t="shared" ca="1" si="13"/>
        <v>55.195721809169761</v>
      </c>
      <c r="N9">
        <f t="shared" ca="1" si="14"/>
        <v>31.009970053696819</v>
      </c>
    </row>
    <row r="10" spans="1:16" x14ac:dyDescent="0.25">
      <c r="A10" s="4">
        <f t="shared" si="7"/>
        <v>0.41759259259259257</v>
      </c>
      <c r="B10" s="3">
        <f>Params!D$29+MINUTE(A10-Params!C$29)*60+SECOND(A10-Params!C$29)</f>
        <v>1553300080</v>
      </c>
      <c r="C10">
        <f t="shared" si="8"/>
        <v>2</v>
      </c>
      <c r="D10">
        <f t="shared" ca="1" si="9"/>
        <v>6</v>
      </c>
      <c r="E10">
        <f t="shared" ca="1" si="10"/>
        <v>-119249.22713754648</v>
      </c>
      <c r="F10">
        <f t="shared" ca="1" si="11"/>
        <v>-72078.645576208175</v>
      </c>
      <c r="G10">
        <f t="shared" ca="1" si="12"/>
        <v>6123.1940520446096</v>
      </c>
      <c r="H10" s="9">
        <f t="shared" ca="1" si="6"/>
        <v>188.50364312267661</v>
      </c>
      <c r="I10" s="9">
        <f t="shared" ca="1" si="2"/>
        <v>29.730721189591073</v>
      </c>
      <c r="J10" s="9">
        <f t="shared" ca="1" si="2"/>
        <v>1.3597026022304834</v>
      </c>
      <c r="K10" s="9">
        <f t="shared" ca="1" si="2"/>
        <v>190.83380008000319</v>
      </c>
      <c r="L10" s="9">
        <f t="shared" ca="1" si="2"/>
        <v>81.037163573672004</v>
      </c>
      <c r="M10">
        <f t="shared" ca="1" si="13"/>
        <v>55.197073523337458</v>
      </c>
      <c r="N10">
        <f t="shared" ca="1" si="14"/>
        <v>31.025052664188351</v>
      </c>
      <c r="P10" s="9"/>
    </row>
    <row r="11" spans="1:16" x14ac:dyDescent="0.25">
      <c r="A11" s="4">
        <f t="shared" si="7"/>
        <v>0.41765046296296293</v>
      </c>
      <c r="B11" s="3">
        <f>Params!D$29+MINUTE(A11-Params!C$29)*60+SECOND(A11-Params!C$29)</f>
        <v>1553300085</v>
      </c>
      <c r="C11">
        <f t="shared" si="8"/>
        <v>2</v>
      </c>
      <c r="D11">
        <f t="shared" ca="1" si="9"/>
        <v>6</v>
      </c>
      <c r="E11">
        <f t="shared" ca="1" si="10"/>
        <v>-118306.70892193308</v>
      </c>
      <c r="F11">
        <f t="shared" ca="1" si="11"/>
        <v>-71929.99197026022</v>
      </c>
      <c r="G11">
        <f t="shared" ca="1" si="12"/>
        <v>6129.9925650557625</v>
      </c>
      <c r="H11" s="9">
        <f t="shared" ca="1" si="6"/>
        <v>188.50364312267661</v>
      </c>
      <c r="I11" s="9">
        <f t="shared" ca="1" si="2"/>
        <v>29.730721189591073</v>
      </c>
      <c r="J11" s="9">
        <f t="shared" ca="1" si="2"/>
        <v>1.3597026022304834</v>
      </c>
      <c r="K11" s="9">
        <f t="shared" ca="1" si="2"/>
        <v>190.83380008000319</v>
      </c>
      <c r="L11" s="9">
        <f t="shared" ca="1" si="2"/>
        <v>81.037163573672004</v>
      </c>
      <c r="M11">
        <f t="shared" ca="1" si="13"/>
        <v>55.198425237505162</v>
      </c>
      <c r="N11">
        <f t="shared" ca="1" si="14"/>
        <v>31.040135274679884</v>
      </c>
    </row>
    <row r="12" spans="1:16" x14ac:dyDescent="0.25">
      <c r="A12" s="4">
        <f t="shared" si="7"/>
        <v>0.41770833333333335</v>
      </c>
      <c r="B12" s="3">
        <f>Params!D$29+MINUTE(A12-Params!C$29)*60+SECOND(A12-Params!C$29)</f>
        <v>1553300090</v>
      </c>
      <c r="C12">
        <f t="shared" si="8"/>
        <v>2</v>
      </c>
      <c r="D12">
        <f t="shared" ca="1" si="9"/>
        <v>6</v>
      </c>
      <c r="E12">
        <f t="shared" ca="1" si="10"/>
        <v>-117364.1907063197</v>
      </c>
      <c r="F12">
        <f t="shared" ca="1" si="11"/>
        <v>-71781.338364312265</v>
      </c>
      <c r="G12">
        <f t="shared" ca="1" si="12"/>
        <v>6136.7910780669145</v>
      </c>
      <c r="H12" s="9">
        <f t="shared" ca="1" si="6"/>
        <v>188.50364312267661</v>
      </c>
      <c r="I12" s="9">
        <f t="shared" ca="1" si="2"/>
        <v>29.730721189591073</v>
      </c>
      <c r="J12" s="9">
        <f t="shared" ca="1" si="2"/>
        <v>1.3597026022304834</v>
      </c>
      <c r="K12" s="9">
        <f t="shared" ca="1" si="2"/>
        <v>190.83380008000319</v>
      </c>
      <c r="L12" s="9">
        <f t="shared" ca="1" si="2"/>
        <v>81.037163573672004</v>
      </c>
      <c r="M12">
        <f t="shared" ca="1" si="13"/>
        <v>55.19977695167286</v>
      </c>
      <c r="N12">
        <f t="shared" ca="1" si="14"/>
        <v>31.055217885171416</v>
      </c>
    </row>
    <row r="13" spans="1:16" x14ac:dyDescent="0.25">
      <c r="A13" s="4">
        <f t="shared" si="7"/>
        <v>0.41776620370370371</v>
      </c>
      <c r="B13" s="3">
        <f>Params!D$29+MINUTE(A13-Params!C$29)*60+SECOND(A13-Params!C$29)</f>
        <v>1553300095</v>
      </c>
      <c r="C13">
        <f t="shared" si="8"/>
        <v>2</v>
      </c>
      <c r="D13">
        <f t="shared" ca="1" si="9"/>
        <v>6</v>
      </c>
      <c r="E13">
        <f t="shared" ca="1" si="10"/>
        <v>-116421.67249070632</v>
      </c>
      <c r="F13">
        <f t="shared" ca="1" si="11"/>
        <v>-71632.68475836431</v>
      </c>
      <c r="G13">
        <f t="shared" ca="1" si="12"/>
        <v>6143.5895910780673</v>
      </c>
      <c r="H13" s="9">
        <f t="shared" ca="1" si="6"/>
        <v>188.50364312267661</v>
      </c>
      <c r="I13" s="9">
        <f t="shared" ca="1" si="2"/>
        <v>29.730721189591073</v>
      </c>
      <c r="J13" s="9">
        <f t="shared" ca="1" si="2"/>
        <v>1.3597026022304834</v>
      </c>
      <c r="K13" s="9">
        <f t="shared" ca="1" si="2"/>
        <v>190.83380008000319</v>
      </c>
      <c r="L13" s="9">
        <f t="shared" ca="1" si="2"/>
        <v>81.037163573672004</v>
      </c>
      <c r="M13">
        <f t="shared" ca="1" si="13"/>
        <v>55.201128665840557</v>
      </c>
      <c r="N13">
        <f t="shared" ca="1" si="14"/>
        <v>31.070300495662948</v>
      </c>
    </row>
    <row r="14" spans="1:16" x14ac:dyDescent="0.25">
      <c r="A14" s="4">
        <f t="shared" si="7"/>
        <v>0.41782407407407413</v>
      </c>
      <c r="B14" s="3">
        <f>Params!D$29+MINUTE(A14-Params!C$29)*60+SECOND(A14-Params!C$29)</f>
        <v>1553300100</v>
      </c>
      <c r="C14">
        <f t="shared" si="8"/>
        <v>2</v>
      </c>
      <c r="D14">
        <f t="shared" ca="1" si="9"/>
        <v>6</v>
      </c>
      <c r="E14">
        <f t="shared" ca="1" si="10"/>
        <v>-115479.15427509294</v>
      </c>
      <c r="F14">
        <f t="shared" ca="1" si="11"/>
        <v>-71484.031152416355</v>
      </c>
      <c r="G14">
        <f t="shared" ca="1" si="12"/>
        <v>6150.3881040892193</v>
      </c>
      <c r="H14" s="9">
        <f t="shared" ca="1" si="6"/>
        <v>188.50364312267661</v>
      </c>
      <c r="I14" s="9">
        <f t="shared" ca="1" si="2"/>
        <v>29.730721189591073</v>
      </c>
      <c r="J14" s="9">
        <f t="shared" ca="1" si="2"/>
        <v>1.3597026022304834</v>
      </c>
      <c r="K14" s="9">
        <f t="shared" ca="1" si="2"/>
        <v>190.83380008000319</v>
      </c>
      <c r="L14" s="9">
        <f t="shared" ca="1" si="2"/>
        <v>81.037163573672004</v>
      </c>
      <c r="M14">
        <f t="shared" ca="1" si="13"/>
        <v>55.202480380008254</v>
      </c>
      <c r="N14">
        <f t="shared" ca="1" si="14"/>
        <v>31.085383106154481</v>
      </c>
    </row>
    <row r="15" spans="1:16" x14ac:dyDescent="0.25">
      <c r="A15" s="4">
        <f t="shared" si="7"/>
        <v>0.41788194444444443</v>
      </c>
      <c r="B15" s="3">
        <f>Params!D$29+MINUTE(A15-Params!C$29)*60+SECOND(A15-Params!C$29)</f>
        <v>1553300105</v>
      </c>
      <c r="C15">
        <f t="shared" si="8"/>
        <v>2</v>
      </c>
      <c r="D15">
        <f t="shared" ca="1" si="9"/>
        <v>6</v>
      </c>
      <c r="E15">
        <f t="shared" ca="1" si="10"/>
        <v>-114536.63605947956</v>
      </c>
      <c r="F15">
        <f t="shared" ca="1" si="11"/>
        <v>-71335.3775464684</v>
      </c>
      <c r="G15">
        <f t="shared" ca="1" si="12"/>
        <v>6157.1866171003721</v>
      </c>
      <c r="H15" s="9">
        <f t="shared" ca="1" si="6"/>
        <v>188.50364312267661</v>
      </c>
      <c r="I15" s="9">
        <f t="shared" ca="1" si="2"/>
        <v>29.730721189591073</v>
      </c>
      <c r="J15" s="9">
        <f t="shared" ca="1" si="2"/>
        <v>1.3597026022304834</v>
      </c>
      <c r="K15" s="9">
        <f t="shared" ca="1" si="2"/>
        <v>190.83380008000319</v>
      </c>
      <c r="L15" s="9">
        <f t="shared" ca="1" si="2"/>
        <v>81.037163573672004</v>
      </c>
      <c r="M15">
        <f t="shared" ca="1" si="13"/>
        <v>55.203832094175958</v>
      </c>
      <c r="N15">
        <f t="shared" ca="1" si="14"/>
        <v>31.100465716646013</v>
      </c>
    </row>
    <row r="16" spans="1:16" x14ac:dyDescent="0.25">
      <c r="A16" s="4">
        <f t="shared" si="7"/>
        <v>0.41793981481481479</v>
      </c>
      <c r="B16" s="3">
        <f>Params!D$29+MINUTE(A16-Params!C$29)*60+SECOND(A16-Params!C$29)</f>
        <v>1553300110</v>
      </c>
      <c r="C16">
        <f t="shared" si="8"/>
        <v>2</v>
      </c>
      <c r="D16">
        <f t="shared" ca="1" si="9"/>
        <v>6</v>
      </c>
      <c r="E16">
        <f t="shared" ca="1" si="10"/>
        <v>-113594.11784386617</v>
      </c>
      <c r="F16">
        <f t="shared" ca="1" si="11"/>
        <v>-71186.723940520445</v>
      </c>
      <c r="G16">
        <f t="shared" ca="1" si="12"/>
        <v>6163.9851301115241</v>
      </c>
      <c r="H16" s="9">
        <f t="shared" ca="1" si="6"/>
        <v>188.50364312267661</v>
      </c>
      <c r="I16" s="9">
        <f t="shared" ca="1" si="2"/>
        <v>29.730721189591073</v>
      </c>
      <c r="J16" s="9">
        <f t="shared" ca="1" si="2"/>
        <v>1.3597026022304834</v>
      </c>
      <c r="K16" s="9">
        <f t="shared" ca="1" si="2"/>
        <v>190.83380008000319</v>
      </c>
      <c r="L16" s="9">
        <f t="shared" ca="1" si="2"/>
        <v>81.037163573672004</v>
      </c>
      <c r="M16">
        <f t="shared" ca="1" si="13"/>
        <v>55.205183808343655</v>
      </c>
      <c r="N16">
        <f t="shared" ca="1" si="14"/>
        <v>31.115548327137546</v>
      </c>
    </row>
    <row r="17" spans="1:14" x14ac:dyDescent="0.25">
      <c r="A17" s="4">
        <f t="shared" si="7"/>
        <v>0.41799768518518521</v>
      </c>
      <c r="B17" s="3">
        <f>Params!D$29+MINUTE(A17-Params!C$29)*60+SECOND(A17-Params!C$29)</f>
        <v>1553300115</v>
      </c>
      <c r="C17">
        <f t="shared" si="8"/>
        <v>2</v>
      </c>
      <c r="D17">
        <f t="shared" ca="1" si="9"/>
        <v>6</v>
      </c>
      <c r="E17">
        <f t="shared" ca="1" si="10"/>
        <v>-112651.59962825279</v>
      </c>
      <c r="F17">
        <f t="shared" ca="1" si="11"/>
        <v>-71038.070334572491</v>
      </c>
      <c r="G17">
        <f t="shared" ca="1" si="12"/>
        <v>6170.7836431226769</v>
      </c>
      <c r="H17" s="9">
        <f t="shared" ca="1" si="6"/>
        <v>188.50364312267661</v>
      </c>
      <c r="I17" s="9">
        <f t="shared" ca="1" si="2"/>
        <v>29.730721189591073</v>
      </c>
      <c r="J17" s="9">
        <f t="shared" ca="1" si="2"/>
        <v>1.3597026022304834</v>
      </c>
      <c r="K17" s="9">
        <f t="shared" ca="1" si="2"/>
        <v>190.83380008000319</v>
      </c>
      <c r="L17" s="9">
        <f t="shared" ca="1" si="2"/>
        <v>81.037163573672004</v>
      </c>
      <c r="M17">
        <f t="shared" ca="1" si="13"/>
        <v>55.206535522511352</v>
      </c>
      <c r="N17">
        <f t="shared" ca="1" si="14"/>
        <v>31.130630937629078</v>
      </c>
    </row>
    <row r="18" spans="1:14" x14ac:dyDescent="0.25">
      <c r="A18" s="4">
        <f t="shared" si="7"/>
        <v>0.41805555555555557</v>
      </c>
      <c r="B18" s="3">
        <f>Params!D$29+MINUTE(A18-Params!C$29)*60+SECOND(A18-Params!C$29)</f>
        <v>1553300120</v>
      </c>
      <c r="C18">
        <f t="shared" si="8"/>
        <v>2</v>
      </c>
      <c r="D18">
        <f t="shared" ca="1" si="9"/>
        <v>6</v>
      </c>
      <c r="E18">
        <f t="shared" ca="1" si="10"/>
        <v>-111709.08141263941</v>
      </c>
      <c r="F18">
        <f t="shared" ca="1" si="11"/>
        <v>-70889.416728624536</v>
      </c>
      <c r="G18">
        <f t="shared" ca="1" si="12"/>
        <v>6177.5821561338289</v>
      </c>
      <c r="H18" s="9">
        <f t="shared" ca="1" si="6"/>
        <v>188.50364312267661</v>
      </c>
      <c r="I18" s="9">
        <f t="shared" ca="1" si="2"/>
        <v>29.730721189591073</v>
      </c>
      <c r="J18" s="9">
        <f t="shared" ca="1" si="2"/>
        <v>1.3597026022304834</v>
      </c>
      <c r="K18" s="9">
        <f t="shared" ca="1" si="2"/>
        <v>190.83380008000319</v>
      </c>
      <c r="L18" s="9">
        <f t="shared" ca="1" si="2"/>
        <v>81.037163573672004</v>
      </c>
      <c r="M18">
        <f t="shared" ca="1" si="13"/>
        <v>55.207887236679056</v>
      </c>
      <c r="N18">
        <f t="shared" ca="1" si="14"/>
        <v>31.145713548120611</v>
      </c>
    </row>
    <row r="19" spans="1:14" x14ac:dyDescent="0.25">
      <c r="A19" s="4">
        <f t="shared" si="7"/>
        <v>0.41811342592592587</v>
      </c>
      <c r="B19" s="3">
        <f>Params!D$29+MINUTE(A19-Params!C$29)*60+SECOND(A19-Params!C$29)</f>
        <v>1553300125</v>
      </c>
      <c r="C19">
        <f t="shared" si="8"/>
        <v>2</v>
      </c>
      <c r="D19">
        <f t="shared" ca="1" si="9"/>
        <v>6</v>
      </c>
      <c r="E19">
        <f t="shared" ca="1" si="10"/>
        <v>-110766.56319702603</v>
      </c>
      <c r="F19">
        <f t="shared" ca="1" si="11"/>
        <v>-70740.763122676581</v>
      </c>
      <c r="G19">
        <f t="shared" ca="1" si="12"/>
        <v>6184.3806691449818</v>
      </c>
      <c r="H19" s="9">
        <f t="shared" ca="1" si="6"/>
        <v>188.50364312267661</v>
      </c>
      <c r="I19" s="9">
        <f t="shared" ca="1" si="2"/>
        <v>29.730721189591073</v>
      </c>
      <c r="J19" s="9">
        <f t="shared" ca="1" si="2"/>
        <v>1.3597026022304834</v>
      </c>
      <c r="K19" s="9">
        <f t="shared" ca="1" si="2"/>
        <v>190.83380008000319</v>
      </c>
      <c r="L19" s="9">
        <f t="shared" ca="1" si="2"/>
        <v>81.037163573672004</v>
      </c>
      <c r="M19">
        <f t="shared" ca="1" si="13"/>
        <v>55.209238950846753</v>
      </c>
      <c r="N19">
        <f t="shared" ca="1" si="14"/>
        <v>31.160796158612143</v>
      </c>
    </row>
    <row r="20" spans="1:14" x14ac:dyDescent="0.25">
      <c r="A20" s="4">
        <f t="shared" si="7"/>
        <v>0.41817129629629629</v>
      </c>
      <c r="B20" s="3">
        <f>Params!D$29+MINUTE(A20-Params!C$29)*60+SECOND(A20-Params!C$29)</f>
        <v>1553300130</v>
      </c>
      <c r="C20">
        <f t="shared" si="8"/>
        <v>2</v>
      </c>
      <c r="D20">
        <f t="shared" ca="1" si="9"/>
        <v>6</v>
      </c>
      <c r="E20">
        <f t="shared" ca="1" si="10"/>
        <v>-109824.04498141265</v>
      </c>
      <c r="F20">
        <f t="shared" ca="1" si="11"/>
        <v>-70592.109516728626</v>
      </c>
      <c r="G20">
        <f t="shared" ca="1" si="12"/>
        <v>6191.1791821561337</v>
      </c>
      <c r="H20" s="9">
        <f t="shared" ca="1" si="6"/>
        <v>188.50364312267661</v>
      </c>
      <c r="I20" s="9">
        <f t="shared" ca="1" si="2"/>
        <v>29.730721189591073</v>
      </c>
      <c r="J20" s="9">
        <f t="shared" ca="1" si="2"/>
        <v>1.3597026022304834</v>
      </c>
      <c r="K20" s="9">
        <f t="shared" ca="1" si="2"/>
        <v>190.83380008000319</v>
      </c>
      <c r="L20" s="9">
        <f t="shared" ca="1" si="2"/>
        <v>81.037163573672004</v>
      </c>
      <c r="M20">
        <f t="shared" ca="1" si="13"/>
        <v>55.21059066501445</v>
      </c>
      <c r="N20">
        <f t="shared" ca="1" si="14"/>
        <v>31.175878769103676</v>
      </c>
    </row>
    <row r="21" spans="1:14" x14ac:dyDescent="0.25">
      <c r="A21" s="4">
        <f t="shared" si="7"/>
        <v>0.41822916666666665</v>
      </c>
      <c r="B21" s="3">
        <f>Params!D$29+MINUTE(A21-Params!C$29)*60+SECOND(A21-Params!C$29)</f>
        <v>1553300135</v>
      </c>
      <c r="C21">
        <f t="shared" si="8"/>
        <v>2</v>
      </c>
      <c r="D21">
        <f t="shared" ca="1" si="9"/>
        <v>6</v>
      </c>
      <c r="E21">
        <f t="shared" ca="1" si="10"/>
        <v>-108881.52676579925</v>
      </c>
      <c r="F21">
        <f t="shared" ca="1" si="11"/>
        <v>-70443.455910780671</v>
      </c>
      <c r="G21">
        <f t="shared" ca="1" si="12"/>
        <v>6197.9776951672866</v>
      </c>
      <c r="H21" s="9">
        <f t="shared" ca="1" si="6"/>
        <v>188.50364312267661</v>
      </c>
      <c r="I21" s="9">
        <f t="shared" ca="1" si="2"/>
        <v>29.730721189591073</v>
      </c>
      <c r="J21" s="9">
        <f t="shared" ca="1" si="2"/>
        <v>1.3597026022304834</v>
      </c>
      <c r="K21" s="9">
        <f t="shared" ca="1" si="2"/>
        <v>190.83380008000319</v>
      </c>
      <c r="L21" s="9">
        <f t="shared" ca="1" si="2"/>
        <v>81.037163573672004</v>
      </c>
      <c r="M21">
        <f t="shared" ca="1" si="13"/>
        <v>55.211942379182155</v>
      </c>
      <c r="N21">
        <f t="shared" ca="1" si="14"/>
        <v>31.190961379595208</v>
      </c>
    </row>
    <row r="22" spans="1:14" x14ac:dyDescent="0.25">
      <c r="A22" s="4">
        <f t="shared" si="7"/>
        <v>0.41828703703703707</v>
      </c>
      <c r="B22" s="3">
        <f>Params!D$29+MINUTE(A22-Params!C$29)*60+SECOND(A22-Params!C$29)</f>
        <v>1553300140</v>
      </c>
      <c r="C22">
        <f t="shared" si="8"/>
        <v>2</v>
      </c>
      <c r="D22">
        <f t="shared" ca="1" si="9"/>
        <v>6</v>
      </c>
      <c r="E22">
        <f t="shared" ca="1" si="10"/>
        <v>-107939.00855018587</v>
      </c>
      <c r="F22">
        <f t="shared" ca="1" si="11"/>
        <v>-70294.802304832716</v>
      </c>
      <c r="G22">
        <f t="shared" ca="1" si="12"/>
        <v>6204.7762081784385</v>
      </c>
      <c r="H22" s="9">
        <f t="shared" ca="1" si="6"/>
        <v>188.50364312267661</v>
      </c>
      <c r="I22" s="9">
        <f t="shared" ca="1" si="6"/>
        <v>29.730721189591073</v>
      </c>
      <c r="J22" s="9">
        <f t="shared" ca="1" si="6"/>
        <v>1.3597026022304834</v>
      </c>
      <c r="K22" s="9">
        <f t="shared" ca="1" si="6"/>
        <v>190.83380008000319</v>
      </c>
      <c r="L22" s="9">
        <f t="shared" ca="1" si="6"/>
        <v>81.037163573672004</v>
      </c>
      <c r="M22">
        <f t="shared" ca="1" si="13"/>
        <v>55.213294093349852</v>
      </c>
      <c r="N22">
        <f t="shared" ca="1" si="14"/>
        <v>31.206043990086741</v>
      </c>
    </row>
    <row r="23" spans="1:14" x14ac:dyDescent="0.25">
      <c r="A23" s="4">
        <f t="shared" si="7"/>
        <v>0.41834490740740743</v>
      </c>
      <c r="B23" s="3">
        <f>Params!D$29+MINUTE(A23-Params!C$29)*60+SECOND(A23-Params!C$29)</f>
        <v>1553300145</v>
      </c>
      <c r="C23">
        <f t="shared" si="8"/>
        <v>2</v>
      </c>
      <c r="D23">
        <f t="shared" ca="1" si="9"/>
        <v>6</v>
      </c>
      <c r="E23">
        <f t="shared" ca="1" si="10"/>
        <v>-106996.49033457249</v>
      </c>
      <c r="F23">
        <f t="shared" ca="1" si="11"/>
        <v>-70146.148698884761</v>
      </c>
      <c r="G23">
        <f t="shared" ca="1" si="12"/>
        <v>6211.5747211895914</v>
      </c>
      <c r="H23" s="9">
        <f t="shared" ref="H23:L73" ca="1" si="15">INDIRECT(ADDRESS($C23,COLUMN()))</f>
        <v>188.50364312267661</v>
      </c>
      <c r="I23" s="9">
        <f t="shared" ca="1" si="15"/>
        <v>29.730721189591073</v>
      </c>
      <c r="J23" s="9">
        <f t="shared" ca="1" si="15"/>
        <v>1.3597026022304834</v>
      </c>
      <c r="K23" s="9">
        <f t="shared" ca="1" si="15"/>
        <v>190.83380008000319</v>
      </c>
      <c r="L23" s="9">
        <f t="shared" ca="1" si="15"/>
        <v>81.037163573672004</v>
      </c>
      <c r="M23">
        <f t="shared" ca="1" si="13"/>
        <v>55.214645807517549</v>
      </c>
      <c r="N23">
        <f t="shared" ca="1" si="14"/>
        <v>31.221126600578273</v>
      </c>
    </row>
    <row r="24" spans="1:14" x14ac:dyDescent="0.25">
      <c r="A24" s="4">
        <f t="shared" si="7"/>
        <v>0.41840277777777773</v>
      </c>
      <c r="B24" s="3">
        <f>Params!D$29+MINUTE(A24-Params!C$29)*60+SECOND(A24-Params!C$29)</f>
        <v>1553300150</v>
      </c>
      <c r="C24">
        <f t="shared" si="8"/>
        <v>2</v>
      </c>
      <c r="D24">
        <f t="shared" ca="1" si="9"/>
        <v>6</v>
      </c>
      <c r="E24">
        <f t="shared" ca="1" si="10"/>
        <v>-106053.97211895911</v>
      </c>
      <c r="F24">
        <f t="shared" ca="1" si="11"/>
        <v>-69997.495092936791</v>
      </c>
      <c r="G24">
        <f t="shared" ca="1" si="12"/>
        <v>6218.3732342007434</v>
      </c>
      <c r="H24" s="9">
        <f t="shared" ca="1" si="15"/>
        <v>188.50364312267661</v>
      </c>
      <c r="I24" s="9">
        <f t="shared" ca="1" si="15"/>
        <v>29.730721189591073</v>
      </c>
      <c r="J24" s="9">
        <f t="shared" ca="1" si="15"/>
        <v>1.3597026022304834</v>
      </c>
      <c r="K24" s="9">
        <f t="shared" ca="1" si="15"/>
        <v>190.83380008000319</v>
      </c>
      <c r="L24" s="9">
        <f t="shared" ca="1" si="15"/>
        <v>81.037163573672004</v>
      </c>
      <c r="M24">
        <f t="shared" ca="1" si="13"/>
        <v>55.215997521685253</v>
      </c>
      <c r="N24">
        <f t="shared" ca="1" si="14"/>
        <v>31.236209211069806</v>
      </c>
    </row>
    <row r="25" spans="1:14" x14ac:dyDescent="0.25">
      <c r="A25" s="4">
        <f t="shared" si="7"/>
        <v>0.41846064814814815</v>
      </c>
      <c r="B25" s="3">
        <f>Params!D$29+MINUTE(A25-Params!C$29)*60+SECOND(A25-Params!C$29)</f>
        <v>1553300155</v>
      </c>
      <c r="C25">
        <f t="shared" si="8"/>
        <v>2</v>
      </c>
      <c r="D25">
        <f t="shared" ca="1" si="9"/>
        <v>6</v>
      </c>
      <c r="E25">
        <f t="shared" ca="1" si="10"/>
        <v>-105111.45390334573</v>
      </c>
      <c r="F25">
        <f t="shared" ca="1" si="11"/>
        <v>-69848.841486988837</v>
      </c>
      <c r="G25">
        <f t="shared" ca="1" si="12"/>
        <v>6225.1717472118962</v>
      </c>
      <c r="H25" s="9">
        <f t="shared" ca="1" si="15"/>
        <v>188.50364312267661</v>
      </c>
      <c r="I25" s="9">
        <f t="shared" ca="1" si="15"/>
        <v>29.730721189591073</v>
      </c>
      <c r="J25" s="9">
        <f t="shared" ca="1" si="15"/>
        <v>1.3597026022304834</v>
      </c>
      <c r="K25" s="9">
        <f t="shared" ca="1" si="15"/>
        <v>190.83380008000319</v>
      </c>
      <c r="L25" s="9">
        <f t="shared" ca="1" si="15"/>
        <v>81.037163573672004</v>
      </c>
      <c r="M25">
        <f t="shared" ca="1" si="13"/>
        <v>55.21734923585295</v>
      </c>
      <c r="N25">
        <f t="shared" ca="1" si="14"/>
        <v>31.251291821561338</v>
      </c>
    </row>
    <row r="26" spans="1:14" x14ac:dyDescent="0.25">
      <c r="A26" s="4">
        <f t="shared" si="7"/>
        <v>0.41851851851851851</v>
      </c>
      <c r="B26" s="3">
        <f>Params!D$29+MINUTE(A26-Params!C$29)*60+SECOND(A26-Params!C$29)</f>
        <v>1553300160</v>
      </c>
      <c r="C26">
        <f t="shared" si="8"/>
        <v>2</v>
      </c>
      <c r="D26">
        <f t="shared" ca="1" si="9"/>
        <v>6</v>
      </c>
      <c r="E26">
        <f t="shared" ca="1" si="10"/>
        <v>-104168.93568773234</v>
      </c>
      <c r="F26">
        <f t="shared" ca="1" si="11"/>
        <v>-69700.187881040882</v>
      </c>
      <c r="G26">
        <f t="shared" ca="1" si="12"/>
        <v>6231.9702602230482</v>
      </c>
      <c r="H26" s="9">
        <f t="shared" ca="1" si="15"/>
        <v>188.50364312267661</v>
      </c>
      <c r="I26" s="9">
        <f t="shared" ca="1" si="15"/>
        <v>29.730721189591073</v>
      </c>
      <c r="J26" s="9">
        <f t="shared" ca="1" si="15"/>
        <v>1.3597026022304834</v>
      </c>
      <c r="K26" s="9">
        <f t="shared" ca="1" si="15"/>
        <v>190.83380008000319</v>
      </c>
      <c r="L26" s="9">
        <f t="shared" ca="1" si="15"/>
        <v>81.037163573672004</v>
      </c>
      <c r="M26">
        <f t="shared" ca="1" si="13"/>
        <v>55.218700950020647</v>
      </c>
      <c r="N26">
        <f t="shared" ca="1" si="14"/>
        <v>31.266374432052871</v>
      </c>
    </row>
    <row r="27" spans="1:14" x14ac:dyDescent="0.25">
      <c r="A27" s="4">
        <f t="shared" si="7"/>
        <v>0.41857638888888887</v>
      </c>
      <c r="B27" s="3">
        <f>Params!D$29+MINUTE(A27-Params!C$29)*60+SECOND(A27-Params!C$29)</f>
        <v>1553300165</v>
      </c>
      <c r="C27">
        <f t="shared" si="8"/>
        <v>2</v>
      </c>
      <c r="D27">
        <f t="shared" ca="1" si="9"/>
        <v>6</v>
      </c>
      <c r="E27">
        <f t="shared" ca="1" si="10"/>
        <v>-103226.41747211896</v>
      </c>
      <c r="F27">
        <f t="shared" ca="1" si="11"/>
        <v>-69551.534275092927</v>
      </c>
      <c r="G27">
        <f t="shared" ca="1" si="12"/>
        <v>6238.768773234201</v>
      </c>
      <c r="H27" s="9">
        <f t="shared" ca="1" si="15"/>
        <v>188.50364312267661</v>
      </c>
      <c r="I27" s="9">
        <f t="shared" ca="1" si="15"/>
        <v>29.730721189591073</v>
      </c>
      <c r="J27" s="9">
        <f t="shared" ca="1" si="15"/>
        <v>1.3597026022304834</v>
      </c>
      <c r="K27" s="9">
        <f t="shared" ca="1" si="15"/>
        <v>190.83380008000319</v>
      </c>
      <c r="L27" s="9">
        <f t="shared" ca="1" si="15"/>
        <v>81.037163573672004</v>
      </c>
      <c r="M27">
        <f t="shared" ca="1" si="13"/>
        <v>55.220052664188351</v>
      </c>
      <c r="N27">
        <f t="shared" ca="1" si="14"/>
        <v>31.281457042544403</v>
      </c>
    </row>
    <row r="28" spans="1:14" x14ac:dyDescent="0.25">
      <c r="A28" s="4">
        <f t="shared" si="7"/>
        <v>0.41863425925925929</v>
      </c>
      <c r="B28" s="3">
        <f>Params!D$29+MINUTE(A28-Params!C$29)*60+SECOND(A28-Params!C$29)</f>
        <v>1553300170</v>
      </c>
      <c r="C28">
        <f t="shared" si="8"/>
        <v>2</v>
      </c>
      <c r="D28">
        <f t="shared" ca="1" si="9"/>
        <v>6</v>
      </c>
      <c r="E28">
        <f t="shared" ca="1" si="10"/>
        <v>-102283.89925650558</v>
      </c>
      <c r="F28">
        <f t="shared" ca="1" si="11"/>
        <v>-69402.880669144972</v>
      </c>
      <c r="G28">
        <f t="shared" ca="1" si="12"/>
        <v>6245.567286245353</v>
      </c>
      <c r="H28" s="9">
        <f t="shared" ca="1" si="15"/>
        <v>188.50364312267661</v>
      </c>
      <c r="I28" s="9">
        <f t="shared" ca="1" si="15"/>
        <v>29.730721189591073</v>
      </c>
      <c r="J28" s="9">
        <f t="shared" ca="1" si="15"/>
        <v>1.3597026022304834</v>
      </c>
      <c r="K28" s="9">
        <f t="shared" ca="1" si="15"/>
        <v>190.83380008000319</v>
      </c>
      <c r="L28" s="9">
        <f t="shared" ca="1" si="15"/>
        <v>81.037163573672004</v>
      </c>
      <c r="M28">
        <f t="shared" ca="1" si="13"/>
        <v>55.221404378356048</v>
      </c>
      <c r="N28">
        <f t="shared" ca="1" si="14"/>
        <v>31.296539653035936</v>
      </c>
    </row>
    <row r="29" spans="1:14" x14ac:dyDescent="0.25">
      <c r="A29" s="4">
        <f t="shared" si="7"/>
        <v>0.41869212962962959</v>
      </c>
      <c r="B29" s="3">
        <f>Params!D$29+MINUTE(A29-Params!C$29)*60+SECOND(A29-Params!C$29)</f>
        <v>1553300175</v>
      </c>
      <c r="C29">
        <f t="shared" si="8"/>
        <v>2</v>
      </c>
      <c r="D29">
        <f t="shared" ca="1" si="9"/>
        <v>6</v>
      </c>
      <c r="E29">
        <f t="shared" ca="1" si="10"/>
        <v>-101341.38104089219</v>
      </c>
      <c r="F29">
        <f t="shared" ca="1" si="11"/>
        <v>-69254.227063197017</v>
      </c>
      <c r="G29">
        <f t="shared" ca="1" si="12"/>
        <v>6252.3657992565059</v>
      </c>
      <c r="H29" s="9">
        <f t="shared" ca="1" si="15"/>
        <v>188.50364312267661</v>
      </c>
      <c r="I29" s="9">
        <f t="shared" ca="1" si="15"/>
        <v>29.730721189591073</v>
      </c>
      <c r="J29" s="9">
        <f t="shared" ca="1" si="15"/>
        <v>1.3597026022304834</v>
      </c>
      <c r="K29" s="9">
        <f t="shared" ca="1" si="15"/>
        <v>190.83380008000319</v>
      </c>
      <c r="L29" s="9">
        <f t="shared" ca="1" si="15"/>
        <v>81.037163573672004</v>
      </c>
      <c r="M29">
        <f t="shared" ca="1" si="13"/>
        <v>55.222756092523746</v>
      </c>
      <c r="N29">
        <f t="shared" ca="1" si="14"/>
        <v>31.311622263527468</v>
      </c>
    </row>
    <row r="30" spans="1:14" x14ac:dyDescent="0.25">
      <c r="A30" s="4">
        <f t="shared" si="7"/>
        <v>0.41875000000000001</v>
      </c>
      <c r="B30" s="3">
        <f>Params!D$29+MINUTE(A30-Params!C$29)*60+SECOND(A30-Params!C$29)</f>
        <v>1553300180</v>
      </c>
      <c r="C30">
        <f t="shared" si="8"/>
        <v>2</v>
      </c>
      <c r="D30">
        <f t="shared" ca="1" si="9"/>
        <v>6</v>
      </c>
      <c r="E30">
        <f t="shared" ca="1" si="10"/>
        <v>-100398.8628252788</v>
      </c>
      <c r="F30">
        <f t="shared" ca="1" si="11"/>
        <v>-69105.573457249062</v>
      </c>
      <c r="G30">
        <f t="shared" ca="1" si="12"/>
        <v>6259.1643122676578</v>
      </c>
      <c r="H30" s="9">
        <f t="shared" ca="1" si="15"/>
        <v>188.50364312267661</v>
      </c>
      <c r="I30" s="9">
        <f t="shared" ca="1" si="15"/>
        <v>29.730721189591073</v>
      </c>
      <c r="J30" s="9">
        <f t="shared" ca="1" si="15"/>
        <v>1.3597026022304834</v>
      </c>
      <c r="K30" s="9">
        <f t="shared" ca="1" si="15"/>
        <v>190.83380008000319</v>
      </c>
      <c r="L30" s="9">
        <f t="shared" ca="1" si="15"/>
        <v>81.037163573672004</v>
      </c>
      <c r="M30">
        <f t="shared" ca="1" si="13"/>
        <v>55.224107806691443</v>
      </c>
      <c r="N30">
        <f t="shared" ca="1" si="14"/>
        <v>31.326704874019001</v>
      </c>
    </row>
    <row r="31" spans="1:14" x14ac:dyDescent="0.25">
      <c r="A31" s="4">
        <f t="shared" si="7"/>
        <v>0.41880787037037037</v>
      </c>
      <c r="B31" s="3">
        <f>Params!D$29+MINUTE(A31-Params!C$29)*60+SECOND(A31-Params!C$29)</f>
        <v>1553300185</v>
      </c>
      <c r="C31">
        <f t="shared" si="8"/>
        <v>2</v>
      </c>
      <c r="D31">
        <f t="shared" ca="1" si="9"/>
        <v>6</v>
      </c>
      <c r="E31">
        <f t="shared" ca="1" si="10"/>
        <v>-99456.344609665422</v>
      </c>
      <c r="F31">
        <f t="shared" ca="1" si="11"/>
        <v>-68956.919851301107</v>
      </c>
      <c r="G31">
        <f t="shared" ca="1" si="12"/>
        <v>6265.9628252788107</v>
      </c>
      <c r="H31" s="9">
        <f t="shared" ca="1" si="15"/>
        <v>188.50364312267661</v>
      </c>
      <c r="I31" s="9">
        <f t="shared" ca="1" si="15"/>
        <v>29.730721189591073</v>
      </c>
      <c r="J31" s="9">
        <f t="shared" ca="1" si="15"/>
        <v>1.3597026022304834</v>
      </c>
      <c r="K31" s="9">
        <f t="shared" ca="1" si="15"/>
        <v>190.83380008000319</v>
      </c>
      <c r="L31" s="9">
        <f t="shared" ca="1" si="15"/>
        <v>81.037163573672004</v>
      </c>
      <c r="M31">
        <f t="shared" ca="1" si="13"/>
        <v>55.225459520859147</v>
      </c>
      <c r="N31">
        <f t="shared" ca="1" si="14"/>
        <v>31.341787484510533</v>
      </c>
    </row>
    <row r="32" spans="1:14" x14ac:dyDescent="0.25">
      <c r="A32" s="4">
        <f t="shared" si="7"/>
        <v>0.41886574074074073</v>
      </c>
      <c r="B32" s="3">
        <f>Params!D$29+MINUTE(A32-Params!C$29)*60+SECOND(A32-Params!C$29)</f>
        <v>1553300190</v>
      </c>
      <c r="C32">
        <f t="shared" si="8"/>
        <v>2</v>
      </c>
      <c r="D32">
        <f t="shared" ca="1" si="9"/>
        <v>6</v>
      </c>
      <c r="E32">
        <f t="shared" ca="1" si="10"/>
        <v>-98513.826394052041</v>
      </c>
      <c r="F32">
        <f t="shared" ca="1" si="11"/>
        <v>-68808.266245353152</v>
      </c>
      <c r="G32">
        <f t="shared" ca="1" si="12"/>
        <v>6272.7613382899626</v>
      </c>
      <c r="H32" s="9">
        <f t="shared" ca="1" si="15"/>
        <v>188.50364312267661</v>
      </c>
      <c r="I32" s="9">
        <f t="shared" ca="1" si="15"/>
        <v>29.730721189591073</v>
      </c>
      <c r="J32" s="9">
        <f t="shared" ca="1" si="15"/>
        <v>1.3597026022304834</v>
      </c>
      <c r="K32" s="9">
        <f t="shared" ca="1" si="15"/>
        <v>190.83380008000319</v>
      </c>
      <c r="L32" s="9">
        <f t="shared" ca="1" si="15"/>
        <v>81.037163573672004</v>
      </c>
      <c r="M32">
        <f t="shared" ca="1" si="13"/>
        <v>55.226811235026844</v>
      </c>
      <c r="N32">
        <f t="shared" ca="1" si="14"/>
        <v>31.356870095002066</v>
      </c>
    </row>
    <row r="33" spans="1:15" x14ac:dyDescent="0.25">
      <c r="A33" s="4">
        <f t="shared" si="7"/>
        <v>0.41892361111111115</v>
      </c>
      <c r="B33" s="3">
        <f>Params!D$29+MINUTE(A33-Params!C$29)*60+SECOND(A33-Params!C$29)</f>
        <v>1553300195</v>
      </c>
      <c r="C33">
        <f t="shared" si="8"/>
        <v>2</v>
      </c>
      <c r="D33">
        <f t="shared" ca="1" si="9"/>
        <v>6</v>
      </c>
      <c r="E33">
        <f t="shared" ca="1" si="10"/>
        <v>-97571.30817843866</v>
      </c>
      <c r="F33">
        <f t="shared" ca="1" si="11"/>
        <v>-68659.612639405197</v>
      </c>
      <c r="G33">
        <f t="shared" ca="1" si="12"/>
        <v>6279.5598513011155</v>
      </c>
      <c r="H33" s="9">
        <f t="shared" ca="1" si="15"/>
        <v>188.50364312267661</v>
      </c>
      <c r="I33" s="9">
        <f t="shared" ca="1" si="15"/>
        <v>29.730721189591073</v>
      </c>
      <c r="J33" s="9">
        <f t="shared" ca="1" si="15"/>
        <v>1.3597026022304834</v>
      </c>
      <c r="K33" s="9">
        <f t="shared" ca="1" si="15"/>
        <v>190.83380008000319</v>
      </c>
      <c r="L33" s="9">
        <f t="shared" ca="1" si="15"/>
        <v>81.037163573672004</v>
      </c>
      <c r="M33">
        <f t="shared" ca="1" si="13"/>
        <v>55.228162949194541</v>
      </c>
      <c r="N33">
        <f t="shared" ca="1" si="14"/>
        <v>31.371952705493598</v>
      </c>
    </row>
    <row r="34" spans="1:15" x14ac:dyDescent="0.25">
      <c r="A34" s="4">
        <f t="shared" si="7"/>
        <v>0.41898148148148145</v>
      </c>
      <c r="B34" s="3">
        <f>Params!D$29+MINUTE(A34-Params!C$29)*60+SECOND(A34-Params!C$29)</f>
        <v>1553300200</v>
      </c>
      <c r="C34">
        <f t="shared" si="8"/>
        <v>2</v>
      </c>
      <c r="D34">
        <f t="shared" ca="1" si="9"/>
        <v>6</v>
      </c>
      <c r="E34">
        <f t="shared" ca="1" si="10"/>
        <v>-96628.789962825278</v>
      </c>
      <c r="F34">
        <f t="shared" ca="1" si="11"/>
        <v>-68510.959033457242</v>
      </c>
      <c r="G34">
        <f t="shared" ca="1" si="12"/>
        <v>6286.3583643122674</v>
      </c>
      <c r="H34" s="9">
        <f t="shared" ca="1" si="15"/>
        <v>188.50364312267661</v>
      </c>
      <c r="I34" s="9">
        <f t="shared" ca="1" si="15"/>
        <v>29.730721189591073</v>
      </c>
      <c r="J34" s="9">
        <f t="shared" ca="1" si="15"/>
        <v>1.3597026022304834</v>
      </c>
      <c r="K34" s="9">
        <f t="shared" ca="1" si="15"/>
        <v>190.83380008000319</v>
      </c>
      <c r="L34" s="9">
        <f t="shared" ca="1" si="15"/>
        <v>81.037163573672004</v>
      </c>
      <c r="M34">
        <f t="shared" ca="1" si="13"/>
        <v>55.229514663362245</v>
      </c>
      <c r="N34">
        <f t="shared" ca="1" si="14"/>
        <v>31.387035315985131</v>
      </c>
    </row>
    <row r="35" spans="1:15" x14ac:dyDescent="0.25">
      <c r="A35" s="4">
        <f t="shared" si="7"/>
        <v>0.41903935185185182</v>
      </c>
      <c r="B35" s="3">
        <f>Params!D$29+MINUTE(A35-Params!C$29)*60+SECOND(A35-Params!C$29)</f>
        <v>1553300205</v>
      </c>
      <c r="C35">
        <f t="shared" si="8"/>
        <v>2</v>
      </c>
      <c r="D35">
        <f t="shared" ca="1" si="9"/>
        <v>6</v>
      </c>
      <c r="E35">
        <f t="shared" ca="1" si="10"/>
        <v>-95686.271747211897</v>
      </c>
      <c r="F35">
        <f t="shared" ca="1" si="11"/>
        <v>-68362.305427509287</v>
      </c>
      <c r="G35">
        <f t="shared" ca="1" si="12"/>
        <v>6293.1568773234203</v>
      </c>
      <c r="H35" s="9">
        <f t="shared" ca="1" si="15"/>
        <v>188.50364312267661</v>
      </c>
      <c r="I35" s="9">
        <f t="shared" ca="1" si="15"/>
        <v>29.730721189591073</v>
      </c>
      <c r="J35" s="9">
        <f t="shared" ca="1" si="15"/>
        <v>1.3597026022304834</v>
      </c>
      <c r="K35" s="9">
        <f t="shared" ca="1" si="15"/>
        <v>190.83380008000319</v>
      </c>
      <c r="L35" s="9">
        <f t="shared" ca="1" si="15"/>
        <v>81.037163573672004</v>
      </c>
      <c r="M35">
        <f t="shared" ca="1" si="13"/>
        <v>55.230866377529942</v>
      </c>
      <c r="N35">
        <f t="shared" ca="1" si="14"/>
        <v>31.402117926476663</v>
      </c>
    </row>
    <row r="36" spans="1:15" x14ac:dyDescent="0.25">
      <c r="A36" s="4">
        <f t="shared" si="7"/>
        <v>0.41909722222222223</v>
      </c>
      <c r="B36" s="3">
        <f>Params!D$29+MINUTE(A36-Params!C$29)*60+SECOND(A36-Params!C$29)</f>
        <v>1553300210</v>
      </c>
      <c r="C36">
        <f t="shared" si="8"/>
        <v>2</v>
      </c>
      <c r="D36">
        <f t="shared" ca="1" si="9"/>
        <v>6</v>
      </c>
      <c r="E36">
        <f t="shared" ca="1" si="10"/>
        <v>-94743.753531598515</v>
      </c>
      <c r="F36">
        <f t="shared" ca="1" si="11"/>
        <v>-68213.651821561332</v>
      </c>
      <c r="G36">
        <f t="shared" ca="1" si="12"/>
        <v>6299.9553903345723</v>
      </c>
      <c r="H36" s="9">
        <f t="shared" ca="1" si="15"/>
        <v>188.50364312267661</v>
      </c>
      <c r="I36" s="9">
        <f t="shared" ca="1" si="15"/>
        <v>29.730721189591073</v>
      </c>
      <c r="J36" s="9">
        <f t="shared" ca="1" si="15"/>
        <v>1.3597026022304834</v>
      </c>
      <c r="K36" s="9">
        <f t="shared" ca="1" si="15"/>
        <v>190.83380008000319</v>
      </c>
      <c r="L36" s="9">
        <f t="shared" ca="1" si="15"/>
        <v>81.037163573672004</v>
      </c>
      <c r="M36">
        <f t="shared" ca="1" si="13"/>
        <v>55.232218091697639</v>
      </c>
      <c r="N36">
        <f t="shared" ca="1" si="14"/>
        <v>31.417200536968195</v>
      </c>
    </row>
    <row r="37" spans="1:15" x14ac:dyDescent="0.25">
      <c r="A37" s="4">
        <f t="shared" si="7"/>
        <v>0.41915509259259259</v>
      </c>
      <c r="B37" s="3">
        <f>Params!D$29+MINUTE(A37-Params!C$29)*60+SECOND(A37-Params!C$29)</f>
        <v>1553300215</v>
      </c>
      <c r="C37">
        <f t="shared" si="8"/>
        <v>2</v>
      </c>
      <c r="D37">
        <f t="shared" ca="1" si="9"/>
        <v>6</v>
      </c>
      <c r="E37">
        <f t="shared" ca="1" si="10"/>
        <v>-93801.235315985134</v>
      </c>
      <c r="F37">
        <f t="shared" ca="1" si="11"/>
        <v>-68064.998215613377</v>
      </c>
      <c r="G37">
        <f t="shared" ca="1" si="12"/>
        <v>6306.7539033457251</v>
      </c>
      <c r="H37" s="9">
        <f t="shared" ca="1" si="15"/>
        <v>188.50364312267661</v>
      </c>
      <c r="I37" s="9">
        <f t="shared" ca="1" si="15"/>
        <v>29.730721189591073</v>
      </c>
      <c r="J37" s="9">
        <f t="shared" ca="1" si="15"/>
        <v>1.3597026022304834</v>
      </c>
      <c r="K37" s="9">
        <f t="shared" ca="1" si="15"/>
        <v>190.83380008000319</v>
      </c>
      <c r="L37" s="9">
        <f t="shared" ca="1" si="15"/>
        <v>81.037163573672004</v>
      </c>
      <c r="M37">
        <f t="shared" ca="1" si="13"/>
        <v>55.233569805865343</v>
      </c>
      <c r="N37">
        <f t="shared" ca="1" si="14"/>
        <v>31.432283147459728</v>
      </c>
    </row>
    <row r="38" spans="1:15" x14ac:dyDescent="0.25">
      <c r="A38" s="4">
        <f t="shared" si="7"/>
        <v>0.41921296296296301</v>
      </c>
      <c r="B38" s="3">
        <f>Params!D$29+MINUTE(A38-Params!C$29)*60+SECOND(A38-Params!C$29)</f>
        <v>1553300220</v>
      </c>
      <c r="C38">
        <f t="shared" si="8"/>
        <v>2</v>
      </c>
      <c r="D38">
        <f t="shared" ca="1" si="9"/>
        <v>6</v>
      </c>
      <c r="E38">
        <f t="shared" ca="1" si="10"/>
        <v>-92858.717100371752</v>
      </c>
      <c r="F38">
        <f t="shared" ca="1" si="11"/>
        <v>-67916.344609665422</v>
      </c>
      <c r="G38">
        <f t="shared" ca="1" si="12"/>
        <v>6313.5524163568771</v>
      </c>
      <c r="H38" s="9">
        <f t="shared" ca="1" si="15"/>
        <v>188.50364312267661</v>
      </c>
      <c r="I38" s="9">
        <f t="shared" ca="1" si="15"/>
        <v>29.730721189591073</v>
      </c>
      <c r="J38" s="9">
        <f t="shared" ca="1" si="15"/>
        <v>1.3597026022304834</v>
      </c>
      <c r="K38" s="9">
        <f t="shared" ca="1" si="15"/>
        <v>190.83380008000319</v>
      </c>
      <c r="L38" s="9">
        <f t="shared" ca="1" si="15"/>
        <v>81.037163573672004</v>
      </c>
      <c r="M38">
        <f t="shared" ca="1" si="13"/>
        <v>55.234921520033041</v>
      </c>
      <c r="N38">
        <f t="shared" ca="1" si="14"/>
        <v>31.44736575795126</v>
      </c>
    </row>
    <row r="39" spans="1:15" x14ac:dyDescent="0.25">
      <c r="A39" s="4">
        <f t="shared" si="7"/>
        <v>0.41927083333333331</v>
      </c>
      <c r="B39" s="3">
        <f>Params!D$29+MINUTE(A39-Params!C$29)*60+SECOND(A39-Params!C$29)</f>
        <v>1553300225</v>
      </c>
      <c r="C39">
        <f t="shared" si="8"/>
        <v>2</v>
      </c>
      <c r="D39">
        <f t="shared" ca="1" si="9"/>
        <v>6</v>
      </c>
      <c r="E39">
        <f t="shared" ca="1" si="10"/>
        <v>-91916.198884758371</v>
      </c>
      <c r="F39">
        <f t="shared" ca="1" si="11"/>
        <v>-67767.691003717468</v>
      </c>
      <c r="G39">
        <f t="shared" ca="1" si="12"/>
        <v>6320.3509293680299</v>
      </c>
      <c r="H39" s="9">
        <f t="shared" ca="1" si="15"/>
        <v>188.50364312267661</v>
      </c>
      <c r="I39" s="9">
        <f t="shared" ca="1" si="15"/>
        <v>29.730721189591073</v>
      </c>
      <c r="J39" s="9">
        <f t="shared" ca="1" si="15"/>
        <v>1.3597026022304834</v>
      </c>
      <c r="K39" s="9">
        <f t="shared" ca="1" si="15"/>
        <v>190.83380008000319</v>
      </c>
      <c r="L39" s="9">
        <f t="shared" ca="1" si="15"/>
        <v>81.037163573672004</v>
      </c>
      <c r="M39">
        <f t="shared" ca="1" si="13"/>
        <v>55.236273234200738</v>
      </c>
      <c r="N39">
        <f t="shared" ca="1" si="14"/>
        <v>31.462448368442793</v>
      </c>
    </row>
    <row r="40" spans="1:15" x14ac:dyDescent="0.25">
      <c r="A40" s="4">
        <f t="shared" si="7"/>
        <v>0.41932870370370368</v>
      </c>
      <c r="B40" s="3">
        <f>Params!D$29+MINUTE(A40-Params!C$29)*60+SECOND(A40-Params!C$29)</f>
        <v>1553300230</v>
      </c>
      <c r="C40">
        <f t="shared" si="8"/>
        <v>2</v>
      </c>
      <c r="D40">
        <f t="shared" ca="1" si="9"/>
        <v>6</v>
      </c>
      <c r="E40">
        <f t="shared" ca="1" si="10"/>
        <v>-90973.680669144975</v>
      </c>
      <c r="F40">
        <f t="shared" ca="1" si="11"/>
        <v>-67619.037397769513</v>
      </c>
      <c r="G40">
        <f t="shared" ca="1" si="12"/>
        <v>6327.1494423791819</v>
      </c>
      <c r="H40" s="9">
        <f t="shared" ca="1" si="15"/>
        <v>188.50364312267661</v>
      </c>
      <c r="I40" s="9">
        <f t="shared" ca="1" si="15"/>
        <v>29.730721189591073</v>
      </c>
      <c r="J40" s="9">
        <f t="shared" ca="1" si="15"/>
        <v>1.3597026022304834</v>
      </c>
      <c r="K40" s="9">
        <f t="shared" ca="1" si="15"/>
        <v>190.83380008000319</v>
      </c>
      <c r="L40" s="9">
        <f t="shared" ca="1" si="15"/>
        <v>81.037163573672004</v>
      </c>
      <c r="M40">
        <f t="shared" ca="1" si="13"/>
        <v>55.237624948368442</v>
      </c>
      <c r="N40">
        <f t="shared" ca="1" si="14"/>
        <v>31.477530978934325</v>
      </c>
    </row>
    <row r="41" spans="1:15" x14ac:dyDescent="0.25">
      <c r="A41" s="4">
        <f t="shared" si="7"/>
        <v>0.41938657407407409</v>
      </c>
      <c r="B41" s="3">
        <f>Params!D$29+MINUTE(A41-Params!C$29)*60+SECOND(A41-Params!C$29)</f>
        <v>1553300235</v>
      </c>
      <c r="C41">
        <f t="shared" si="8"/>
        <v>2</v>
      </c>
      <c r="D41">
        <f t="shared" ca="1" si="9"/>
        <v>6</v>
      </c>
      <c r="E41">
        <f t="shared" ca="1" si="10"/>
        <v>-90031.162453531593</v>
      </c>
      <c r="F41">
        <f t="shared" ca="1" si="11"/>
        <v>-67470.383791821558</v>
      </c>
      <c r="G41">
        <f t="shared" ca="1" si="12"/>
        <v>6333.9479553903348</v>
      </c>
      <c r="H41" s="9">
        <f t="shared" ca="1" si="15"/>
        <v>188.50364312267661</v>
      </c>
      <c r="I41" s="9">
        <f t="shared" ca="1" si="15"/>
        <v>29.730721189591073</v>
      </c>
      <c r="J41" s="9">
        <f t="shared" ca="1" si="15"/>
        <v>1.3597026022304834</v>
      </c>
      <c r="K41" s="9">
        <f t="shared" ca="1" si="15"/>
        <v>190.83380008000319</v>
      </c>
      <c r="L41" s="9">
        <f t="shared" ca="1" si="15"/>
        <v>81.037163573672004</v>
      </c>
      <c r="M41">
        <f t="shared" ca="1" si="13"/>
        <v>55.238976662536139</v>
      </c>
      <c r="N41">
        <f t="shared" ca="1" si="14"/>
        <v>31.492613589425858</v>
      </c>
    </row>
    <row r="42" spans="1:15" x14ac:dyDescent="0.25">
      <c r="A42" s="4">
        <f t="shared" si="7"/>
        <v>0.41944444444444445</v>
      </c>
      <c r="B42" s="3">
        <f>Params!D$29+MINUTE(A42-Params!C$29)*60+SECOND(A42-Params!C$29)</f>
        <v>1553300240</v>
      </c>
      <c r="C42">
        <f t="shared" si="8"/>
        <v>2</v>
      </c>
      <c r="D42">
        <f t="shared" ca="1" si="9"/>
        <v>6</v>
      </c>
      <c r="E42">
        <f t="shared" ca="1" si="10"/>
        <v>-89088.644237918212</v>
      </c>
      <c r="F42">
        <f t="shared" ca="1" si="11"/>
        <v>-67321.730185873603</v>
      </c>
      <c r="G42">
        <f t="shared" ca="1" si="12"/>
        <v>6340.7464684014867</v>
      </c>
      <c r="H42" s="9">
        <f t="shared" ca="1" si="15"/>
        <v>188.50364312267661</v>
      </c>
      <c r="I42" s="9">
        <f t="shared" ca="1" si="15"/>
        <v>29.730721189591073</v>
      </c>
      <c r="J42" s="9">
        <f t="shared" ca="1" si="15"/>
        <v>1.3597026022304834</v>
      </c>
      <c r="K42" s="9">
        <f t="shared" ca="1" si="15"/>
        <v>190.83380008000319</v>
      </c>
      <c r="L42" s="9">
        <f t="shared" ca="1" si="15"/>
        <v>81.037163573672004</v>
      </c>
      <c r="M42">
        <f t="shared" ca="1" si="13"/>
        <v>55.240328376703836</v>
      </c>
      <c r="N42">
        <f t="shared" ca="1" si="14"/>
        <v>31.507696199917387</v>
      </c>
    </row>
    <row r="43" spans="1:15" x14ac:dyDescent="0.25">
      <c r="A43" s="4">
        <f t="shared" si="7"/>
        <v>0.41950231481481487</v>
      </c>
      <c r="B43" s="3">
        <f>Params!D$29+MINUTE(A43-Params!C$29)*60+SECOND(A43-Params!C$29)</f>
        <v>1553300245</v>
      </c>
      <c r="C43">
        <f t="shared" si="8"/>
        <v>2</v>
      </c>
      <c r="D43">
        <f t="shared" ca="1" si="9"/>
        <v>6</v>
      </c>
      <c r="E43">
        <f t="shared" ca="1" si="10"/>
        <v>-88146.12602230483</v>
      </c>
      <c r="F43">
        <f t="shared" ca="1" si="11"/>
        <v>-67173.076579925648</v>
      </c>
      <c r="G43">
        <f t="shared" ca="1" si="12"/>
        <v>6347.5449814126396</v>
      </c>
      <c r="H43" s="9">
        <f t="shared" ca="1" si="15"/>
        <v>188.50364312267661</v>
      </c>
      <c r="I43" s="9">
        <f t="shared" ca="1" si="15"/>
        <v>29.730721189591073</v>
      </c>
      <c r="J43" s="9">
        <f t="shared" ca="1" si="15"/>
        <v>1.3597026022304834</v>
      </c>
      <c r="K43" s="9">
        <f t="shared" ca="1" si="15"/>
        <v>190.83380008000319</v>
      </c>
      <c r="L43" s="9">
        <f t="shared" ca="1" si="15"/>
        <v>81.037163573672004</v>
      </c>
      <c r="M43">
        <f t="shared" ca="1" si="13"/>
        <v>55.24168009087154</v>
      </c>
      <c r="N43">
        <f t="shared" ca="1" si="14"/>
        <v>31.522778810408919</v>
      </c>
    </row>
    <row r="44" spans="1:15" x14ac:dyDescent="0.25">
      <c r="A44" s="4">
        <f t="shared" si="7"/>
        <v>0.41956018518518517</v>
      </c>
      <c r="B44" s="3">
        <f>Params!D$29+MINUTE(A44-Params!C$29)*60+SECOND(A44-Params!C$29)</f>
        <v>1553300250</v>
      </c>
      <c r="C44">
        <f t="shared" si="8"/>
        <v>2</v>
      </c>
      <c r="D44">
        <f t="shared" ca="1" si="9"/>
        <v>6</v>
      </c>
      <c r="E44">
        <f t="shared" ca="1" si="10"/>
        <v>-87203.607806691449</v>
      </c>
      <c r="F44">
        <f t="shared" ca="1" si="11"/>
        <v>-67024.422973977693</v>
      </c>
      <c r="G44">
        <f t="shared" ca="1" si="12"/>
        <v>6354.3434944237915</v>
      </c>
      <c r="H44" s="9">
        <f t="shared" ca="1" si="15"/>
        <v>188.50364312267661</v>
      </c>
      <c r="I44" s="9">
        <f t="shared" ca="1" si="15"/>
        <v>29.730721189591073</v>
      </c>
      <c r="J44" s="9">
        <f t="shared" ca="1" si="15"/>
        <v>1.3597026022304834</v>
      </c>
      <c r="K44" s="9">
        <f t="shared" ca="1" si="15"/>
        <v>190.83380008000319</v>
      </c>
      <c r="L44" s="9">
        <f t="shared" ca="1" si="15"/>
        <v>81.037163573672004</v>
      </c>
      <c r="M44">
        <f t="shared" ca="1" si="13"/>
        <v>55.243031805039237</v>
      </c>
      <c r="N44">
        <f t="shared" ca="1" si="14"/>
        <v>31.537861420900452</v>
      </c>
    </row>
    <row r="45" spans="1:15" x14ac:dyDescent="0.25">
      <c r="A45" s="4">
        <f t="shared" si="7"/>
        <v>0.41961805555555554</v>
      </c>
      <c r="B45" s="3">
        <f>Params!D$29+MINUTE(A45-Params!C$29)*60+SECOND(A45-Params!C$29)</f>
        <v>1553300255</v>
      </c>
      <c r="C45">
        <f t="shared" si="8"/>
        <v>2</v>
      </c>
      <c r="D45">
        <f t="shared" ca="1" si="9"/>
        <v>6</v>
      </c>
      <c r="E45">
        <f t="shared" ca="1" si="10"/>
        <v>-86261.089591078067</v>
      </c>
      <c r="F45">
        <f t="shared" ca="1" si="11"/>
        <v>-66875.769368029738</v>
      </c>
      <c r="G45">
        <f t="shared" ca="1" si="12"/>
        <v>6361.1420074349444</v>
      </c>
      <c r="H45" s="9">
        <f t="shared" ca="1" si="15"/>
        <v>188.50364312267661</v>
      </c>
      <c r="I45" s="9">
        <f t="shared" ca="1" si="15"/>
        <v>29.730721189591073</v>
      </c>
      <c r="J45" s="9">
        <f t="shared" ca="1" si="15"/>
        <v>1.3597026022304834</v>
      </c>
      <c r="K45" s="9">
        <f t="shared" ca="1" si="15"/>
        <v>190.83380008000319</v>
      </c>
      <c r="L45" s="9">
        <f t="shared" ca="1" si="15"/>
        <v>81.037163573672004</v>
      </c>
      <c r="M45">
        <f t="shared" ca="1" si="13"/>
        <v>55.244383519206934</v>
      </c>
      <c r="N45">
        <f t="shared" ca="1" si="14"/>
        <v>31.552944031391984</v>
      </c>
    </row>
    <row r="46" spans="1:15" x14ac:dyDescent="0.25">
      <c r="A46" s="4">
        <f t="shared" si="7"/>
        <v>0.41967592592592595</v>
      </c>
      <c r="B46" s="3">
        <f>Params!D$29+MINUTE(A46-Params!C$29)*60+SECOND(A46-Params!C$29)</f>
        <v>1553300260</v>
      </c>
      <c r="C46">
        <f t="shared" si="8"/>
        <v>2</v>
      </c>
      <c r="D46">
        <f t="shared" ca="1" si="9"/>
        <v>6</v>
      </c>
      <c r="E46">
        <f t="shared" ca="1" si="10"/>
        <v>-85318.571375464671</v>
      </c>
      <c r="F46">
        <f t="shared" ca="1" si="11"/>
        <v>-66727.115762081783</v>
      </c>
      <c r="G46">
        <f t="shared" ca="1" si="12"/>
        <v>6367.9405204460963</v>
      </c>
      <c r="H46" s="9">
        <f t="shared" ca="1" si="15"/>
        <v>188.50364312267661</v>
      </c>
      <c r="I46" s="9">
        <f t="shared" ca="1" si="15"/>
        <v>29.730721189591073</v>
      </c>
      <c r="J46" s="9">
        <f t="shared" ca="1" si="15"/>
        <v>1.3597026022304834</v>
      </c>
      <c r="K46" s="9">
        <f t="shared" ca="1" si="15"/>
        <v>190.83380008000319</v>
      </c>
      <c r="L46" s="9">
        <f t="shared" ca="1" si="15"/>
        <v>81.037163573672004</v>
      </c>
      <c r="M46">
        <f t="shared" ca="1" si="13"/>
        <v>55.245735233374631</v>
      </c>
      <c r="N46">
        <f t="shared" ca="1" si="14"/>
        <v>31.568026641883517</v>
      </c>
    </row>
    <row r="47" spans="1:15" x14ac:dyDescent="0.25">
      <c r="A47" s="4">
        <f t="shared" si="7"/>
        <v>0.41973379629629631</v>
      </c>
      <c r="B47" s="3">
        <f>Params!D$29+MINUTE(A47-Params!C$29)*60+SECOND(A47-Params!C$29)</f>
        <v>1553300265</v>
      </c>
      <c r="C47">
        <f t="shared" si="8"/>
        <v>2</v>
      </c>
      <c r="D47">
        <f t="shared" ca="1" si="9"/>
        <v>6</v>
      </c>
      <c r="E47">
        <f t="shared" ca="1" si="10"/>
        <v>-84376.05315985129</v>
      </c>
      <c r="F47">
        <f t="shared" ca="1" si="11"/>
        <v>-66578.462156133828</v>
      </c>
      <c r="G47">
        <f t="shared" ca="1" si="12"/>
        <v>6374.7390334572492</v>
      </c>
      <c r="H47" s="9">
        <f t="shared" ca="1" si="15"/>
        <v>188.50364312267661</v>
      </c>
      <c r="I47" s="9">
        <f t="shared" ca="1" si="15"/>
        <v>29.730721189591073</v>
      </c>
      <c r="J47" s="9">
        <f t="shared" ca="1" si="15"/>
        <v>1.3597026022304834</v>
      </c>
      <c r="K47" s="9">
        <f t="shared" ca="1" si="15"/>
        <v>190.83380008000319</v>
      </c>
      <c r="L47" s="9">
        <f t="shared" ca="1" si="15"/>
        <v>81.037163573672004</v>
      </c>
      <c r="M47">
        <f t="shared" ca="1" si="13"/>
        <v>55.247086947542336</v>
      </c>
      <c r="N47">
        <f t="shared" ca="1" si="14"/>
        <v>31.583109252375049</v>
      </c>
    </row>
    <row r="48" spans="1:15" x14ac:dyDescent="0.25">
      <c r="A48" s="4">
        <f t="shared" si="7"/>
        <v>0.41979166666666662</v>
      </c>
      <c r="B48" s="3">
        <f>Params!D$29+MINUTE(A48-Params!C$29)*60+SECOND(A48-Params!C$29)</f>
        <v>1553300270</v>
      </c>
      <c r="C48">
        <f t="shared" si="8"/>
        <v>2</v>
      </c>
      <c r="D48">
        <f t="shared" ca="1" si="9"/>
        <v>6</v>
      </c>
      <c r="E48">
        <f t="shared" ca="1" si="10"/>
        <v>-83433.534944237908</v>
      </c>
      <c r="F48">
        <f t="shared" ca="1" si="11"/>
        <v>-66429.808550185873</v>
      </c>
      <c r="G48">
        <f t="shared" ca="1" si="12"/>
        <v>6381.5375464684012</v>
      </c>
      <c r="H48" s="9">
        <f t="shared" ca="1" si="15"/>
        <v>188.50364312267661</v>
      </c>
      <c r="I48" s="9">
        <f t="shared" ca="1" si="15"/>
        <v>29.730721189591073</v>
      </c>
      <c r="J48" s="9">
        <f t="shared" ca="1" si="15"/>
        <v>1.3597026022304834</v>
      </c>
      <c r="K48" s="9">
        <f t="shared" ca="1" si="15"/>
        <v>190.83380008000319</v>
      </c>
      <c r="L48" s="9">
        <f t="shared" ca="1" si="15"/>
        <v>81.037163573672004</v>
      </c>
      <c r="M48">
        <f t="shared" ca="1" si="13"/>
        <v>55.248438661710033</v>
      </c>
      <c r="N48">
        <f t="shared" ca="1" si="14"/>
        <v>31.598191862866582</v>
      </c>
      <c r="O48" s="15"/>
    </row>
    <row r="49" spans="1:19" x14ac:dyDescent="0.25">
      <c r="A49" s="4">
        <f t="shared" si="7"/>
        <v>0.41984953703703703</v>
      </c>
      <c r="B49" s="3">
        <f>Params!D$29+MINUTE(A49-Params!C$29)*60+SECOND(A49-Params!C$29)</f>
        <v>1553300275</v>
      </c>
      <c r="C49">
        <f t="shared" si="8"/>
        <v>2</v>
      </c>
      <c r="D49">
        <f t="shared" ca="1" si="9"/>
        <v>6</v>
      </c>
      <c r="E49">
        <f t="shared" ca="1" si="10"/>
        <v>-82491.016728624527</v>
      </c>
      <c r="F49">
        <f t="shared" ca="1" si="11"/>
        <v>-66281.154944237918</v>
      </c>
      <c r="G49">
        <f t="shared" ca="1" si="12"/>
        <v>6388.336059479554</v>
      </c>
      <c r="H49" s="9">
        <f t="shared" ca="1" si="15"/>
        <v>188.50364312267661</v>
      </c>
      <c r="I49" s="9">
        <f t="shared" ca="1" si="15"/>
        <v>29.730721189591073</v>
      </c>
      <c r="J49" s="9">
        <f t="shared" ca="1" si="15"/>
        <v>1.3597026022304834</v>
      </c>
      <c r="K49" s="9">
        <f t="shared" ca="1" si="15"/>
        <v>190.83380008000319</v>
      </c>
      <c r="L49" s="9">
        <f t="shared" ca="1" si="15"/>
        <v>81.037163573672004</v>
      </c>
      <c r="M49">
        <f t="shared" ca="1" si="13"/>
        <v>55.24979037587773</v>
      </c>
      <c r="N49">
        <f t="shared" ca="1" si="14"/>
        <v>31.613274473358114</v>
      </c>
      <c r="O49" s="15"/>
    </row>
    <row r="50" spans="1:19" x14ac:dyDescent="0.25">
      <c r="A50" s="4">
        <f t="shared" si="7"/>
        <v>0.4199074074074074</v>
      </c>
      <c r="B50" s="3">
        <f>Params!D$29+MINUTE(A50-Params!C$29)*60+SECOND(A50-Params!C$29)</f>
        <v>1553300280</v>
      </c>
      <c r="C50">
        <f t="shared" si="8"/>
        <v>2</v>
      </c>
      <c r="D50">
        <f t="shared" ca="1" si="9"/>
        <v>6</v>
      </c>
      <c r="E50">
        <f t="shared" ca="1" si="10"/>
        <v>-81548.498513011145</v>
      </c>
      <c r="F50">
        <f t="shared" ca="1" si="11"/>
        <v>-66132.501338289963</v>
      </c>
      <c r="G50">
        <f t="shared" ca="1" si="12"/>
        <v>6395.134572490706</v>
      </c>
      <c r="H50" s="9">
        <f t="shared" ca="1" si="15"/>
        <v>188.50364312267661</v>
      </c>
      <c r="I50" s="9">
        <f t="shared" ca="1" si="15"/>
        <v>29.730721189591073</v>
      </c>
      <c r="J50" s="9">
        <f t="shared" ca="1" si="15"/>
        <v>1.3597026022304834</v>
      </c>
      <c r="K50" s="9">
        <f t="shared" ca="1" si="15"/>
        <v>190.83380008000319</v>
      </c>
      <c r="L50" s="9">
        <f t="shared" ca="1" si="15"/>
        <v>81.037163573672004</v>
      </c>
      <c r="M50">
        <f t="shared" ca="1" si="13"/>
        <v>55.251142090045434</v>
      </c>
      <c r="N50">
        <f t="shared" ca="1" si="14"/>
        <v>31.628357083849647</v>
      </c>
      <c r="O50" s="15"/>
    </row>
    <row r="51" spans="1:19" x14ac:dyDescent="0.25">
      <c r="A51" s="4">
        <f t="shared" si="7"/>
        <v>0.41996527777777781</v>
      </c>
      <c r="B51" s="3">
        <f>Params!D$29+MINUTE(A51-Params!C$29)*60+SECOND(A51-Params!C$29)</f>
        <v>1553300285</v>
      </c>
      <c r="C51">
        <f t="shared" si="8"/>
        <v>2</v>
      </c>
      <c r="D51">
        <f t="shared" ca="1" si="9"/>
        <v>6</v>
      </c>
      <c r="E51">
        <f t="shared" ca="1" si="10"/>
        <v>-80605.980297397764</v>
      </c>
      <c r="F51">
        <f t="shared" ca="1" si="11"/>
        <v>-65983.847732342008</v>
      </c>
      <c r="G51">
        <f t="shared" ca="1" si="12"/>
        <v>6401.9330855018588</v>
      </c>
      <c r="H51" s="9">
        <f t="shared" ca="1" si="15"/>
        <v>188.50364312267661</v>
      </c>
      <c r="I51" s="9">
        <f t="shared" ca="1" si="15"/>
        <v>29.730721189591073</v>
      </c>
      <c r="J51" s="9">
        <f t="shared" ca="1" si="15"/>
        <v>1.3597026022304834</v>
      </c>
      <c r="K51" s="9">
        <f t="shared" ca="1" si="15"/>
        <v>190.83380008000319</v>
      </c>
      <c r="L51" s="9">
        <f t="shared" ca="1" si="15"/>
        <v>81.037163573672004</v>
      </c>
      <c r="M51">
        <f t="shared" ca="1" si="13"/>
        <v>55.252493804213131</v>
      </c>
      <c r="N51">
        <f t="shared" ca="1" si="14"/>
        <v>31.643439694341179</v>
      </c>
      <c r="O51" s="14"/>
      <c r="P51" s="14"/>
      <c r="Q51" s="14"/>
      <c r="R51" s="14"/>
      <c r="S51" s="14"/>
    </row>
    <row r="52" spans="1:19" x14ac:dyDescent="0.25">
      <c r="A52" s="4">
        <f t="shared" si="7"/>
        <v>0.42002314814814817</v>
      </c>
      <c r="B52" s="3">
        <f>Params!D$29+MINUTE(A52-Params!C$29)*60+SECOND(A52-Params!C$29)</f>
        <v>1553300290</v>
      </c>
      <c r="C52">
        <f t="shared" si="8"/>
        <v>2</v>
      </c>
      <c r="D52">
        <f t="shared" ca="1" si="9"/>
        <v>6</v>
      </c>
      <c r="E52">
        <f t="shared" ca="1" si="10"/>
        <v>-79663.462081784382</v>
      </c>
      <c r="F52">
        <f t="shared" ca="1" si="11"/>
        <v>-65835.194126394053</v>
      </c>
      <c r="G52">
        <f t="shared" ca="1" si="12"/>
        <v>6408.7315985130108</v>
      </c>
      <c r="H52" s="9">
        <f t="shared" ca="1" si="15"/>
        <v>188.50364312267661</v>
      </c>
      <c r="I52" s="9">
        <f t="shared" ca="1" si="15"/>
        <v>29.730721189591073</v>
      </c>
      <c r="J52" s="9">
        <f t="shared" ca="1" si="15"/>
        <v>1.3597026022304834</v>
      </c>
      <c r="K52" s="9">
        <f t="shared" ca="1" si="15"/>
        <v>190.83380008000319</v>
      </c>
      <c r="L52" s="9">
        <f t="shared" ca="1" si="15"/>
        <v>81.037163573672004</v>
      </c>
      <c r="M52">
        <f t="shared" ca="1" si="13"/>
        <v>55.253845518380828</v>
      </c>
      <c r="N52">
        <f t="shared" ca="1" si="14"/>
        <v>31.658522304832712</v>
      </c>
    </row>
    <row r="53" spans="1:19" x14ac:dyDescent="0.25">
      <c r="A53" s="4">
        <f t="shared" si="7"/>
        <v>0.42008101851851848</v>
      </c>
      <c r="B53" s="3">
        <f>Params!D$29+MINUTE(A53-Params!C$29)*60+SECOND(A53-Params!C$29)</f>
        <v>1553300295</v>
      </c>
      <c r="C53">
        <f t="shared" si="8"/>
        <v>2</v>
      </c>
      <c r="D53">
        <f t="shared" ca="1" si="9"/>
        <v>6</v>
      </c>
      <c r="E53">
        <f t="shared" ca="1" si="10"/>
        <v>-78720.943866171001</v>
      </c>
      <c r="F53">
        <f t="shared" ca="1" si="11"/>
        <v>-65686.540520446099</v>
      </c>
      <c r="G53">
        <f t="shared" ca="1" si="12"/>
        <v>6415.5301115241637</v>
      </c>
      <c r="H53" s="9">
        <f t="shared" ca="1" si="15"/>
        <v>188.50364312267661</v>
      </c>
      <c r="I53" s="9">
        <f t="shared" ca="1" si="15"/>
        <v>29.730721189591073</v>
      </c>
      <c r="J53" s="9">
        <f t="shared" ca="1" si="15"/>
        <v>1.3597026022304834</v>
      </c>
      <c r="K53" s="9">
        <f t="shared" ca="1" si="15"/>
        <v>190.83380008000319</v>
      </c>
      <c r="L53" s="9">
        <f t="shared" ca="1" si="15"/>
        <v>81.037163573672004</v>
      </c>
      <c r="M53">
        <f t="shared" ca="1" si="13"/>
        <v>55.255197232548532</v>
      </c>
      <c r="N53">
        <f t="shared" ca="1" si="14"/>
        <v>31.673604915324244</v>
      </c>
    </row>
    <row r="54" spans="1:19" x14ac:dyDescent="0.25">
      <c r="A54" s="4">
        <f t="shared" si="7"/>
        <v>0.4201388888888889</v>
      </c>
      <c r="B54" s="3">
        <f>Params!D$29+MINUTE(A54-Params!C$29)*60+SECOND(A54-Params!C$29)</f>
        <v>1553300300</v>
      </c>
      <c r="C54">
        <f t="shared" si="8"/>
        <v>2</v>
      </c>
      <c r="D54">
        <f t="shared" ca="1" si="9"/>
        <v>6</v>
      </c>
      <c r="E54">
        <f t="shared" ca="1" si="10"/>
        <v>-77778.42565055762</v>
      </c>
      <c r="F54">
        <f t="shared" ca="1" si="11"/>
        <v>-65537.886914498144</v>
      </c>
      <c r="G54">
        <f t="shared" ca="1" si="12"/>
        <v>6422.3286245353156</v>
      </c>
      <c r="H54" s="9">
        <f t="shared" ca="1" si="15"/>
        <v>188.50364312267661</v>
      </c>
      <c r="I54" s="9">
        <f t="shared" ca="1" si="15"/>
        <v>29.730721189591073</v>
      </c>
      <c r="J54" s="9">
        <f t="shared" ca="1" si="15"/>
        <v>1.3597026022304834</v>
      </c>
      <c r="K54" s="9">
        <f t="shared" ca="1" si="15"/>
        <v>190.83380008000319</v>
      </c>
      <c r="L54" s="9">
        <f t="shared" ca="1" si="15"/>
        <v>81.037163573672004</v>
      </c>
      <c r="M54">
        <f t="shared" ca="1" si="13"/>
        <v>55.256548946716229</v>
      </c>
      <c r="N54">
        <f t="shared" ca="1" si="14"/>
        <v>31.688687525815777</v>
      </c>
    </row>
    <row r="55" spans="1:19" x14ac:dyDescent="0.25">
      <c r="A55" s="4">
        <f t="shared" si="7"/>
        <v>0.42019675925925926</v>
      </c>
      <c r="B55" s="3">
        <f>Params!D$29+MINUTE(A55-Params!C$29)*60+SECOND(A55-Params!C$29)</f>
        <v>1553300305</v>
      </c>
      <c r="C55">
        <f t="shared" si="8"/>
        <v>2</v>
      </c>
      <c r="D55">
        <f t="shared" ca="1" si="9"/>
        <v>6</v>
      </c>
      <c r="E55">
        <f t="shared" ca="1" si="10"/>
        <v>-76835.907434944238</v>
      </c>
      <c r="F55">
        <f t="shared" ca="1" si="11"/>
        <v>-65389.233308550181</v>
      </c>
      <c r="G55">
        <f t="shared" ca="1" si="12"/>
        <v>6429.1271375464685</v>
      </c>
      <c r="H55" s="9">
        <f t="shared" ca="1" si="15"/>
        <v>188.50364312267661</v>
      </c>
      <c r="I55" s="9">
        <f t="shared" ca="1" si="15"/>
        <v>29.730721189591073</v>
      </c>
      <c r="J55" s="9">
        <f t="shared" ca="1" si="15"/>
        <v>1.3597026022304834</v>
      </c>
      <c r="K55" s="9">
        <f t="shared" ca="1" si="15"/>
        <v>190.83380008000319</v>
      </c>
      <c r="L55" s="9">
        <f t="shared" ca="1" si="15"/>
        <v>81.037163573672004</v>
      </c>
      <c r="M55">
        <f t="shared" ca="1" si="13"/>
        <v>55.257900660883926</v>
      </c>
      <c r="N55">
        <f t="shared" ca="1" si="14"/>
        <v>31.703770136307309</v>
      </c>
    </row>
    <row r="56" spans="1:19" x14ac:dyDescent="0.25">
      <c r="A56" s="4">
        <f t="shared" si="7"/>
        <v>0.42025462962962962</v>
      </c>
      <c r="B56" s="3">
        <f>Params!D$29+MINUTE(A56-Params!C$29)*60+SECOND(A56-Params!C$29)</f>
        <v>1553300310</v>
      </c>
      <c r="C56">
        <f t="shared" si="8"/>
        <v>2</v>
      </c>
      <c r="D56">
        <f t="shared" ca="1" si="9"/>
        <v>6</v>
      </c>
      <c r="E56">
        <f t="shared" ca="1" si="10"/>
        <v>-75893.389219330857</v>
      </c>
      <c r="F56">
        <f t="shared" ca="1" si="11"/>
        <v>-65240.579702602226</v>
      </c>
      <c r="G56">
        <f t="shared" ca="1" si="12"/>
        <v>6435.9256505576213</v>
      </c>
      <c r="H56" s="9">
        <f t="shared" ca="1" si="15"/>
        <v>188.50364312267661</v>
      </c>
      <c r="I56" s="9">
        <f t="shared" ca="1" si="15"/>
        <v>29.730721189591073</v>
      </c>
      <c r="J56" s="9">
        <f t="shared" ca="1" si="15"/>
        <v>1.3597026022304834</v>
      </c>
      <c r="K56" s="9">
        <f t="shared" ca="1" si="15"/>
        <v>190.83380008000319</v>
      </c>
      <c r="L56" s="9">
        <f t="shared" ca="1" si="15"/>
        <v>81.037163573672004</v>
      </c>
      <c r="M56">
        <f t="shared" ca="1" si="13"/>
        <v>55.259252375051631</v>
      </c>
      <c r="N56">
        <f t="shared" ca="1" si="14"/>
        <v>31.718852746798841</v>
      </c>
    </row>
    <row r="57" spans="1:19" x14ac:dyDescent="0.25">
      <c r="A57" s="4">
        <f t="shared" si="7"/>
        <v>0.42031250000000003</v>
      </c>
      <c r="B57" s="3">
        <f>Params!D$29+MINUTE(A57-Params!C$29)*60+SECOND(A57-Params!C$29)</f>
        <v>1553300315</v>
      </c>
      <c r="C57">
        <f t="shared" si="8"/>
        <v>2</v>
      </c>
      <c r="D57">
        <f t="shared" ca="1" si="9"/>
        <v>6</v>
      </c>
      <c r="E57">
        <f t="shared" ca="1" si="10"/>
        <v>-74950.871003717475</v>
      </c>
      <c r="F57">
        <f t="shared" ca="1" si="11"/>
        <v>-65091.926096654272</v>
      </c>
      <c r="G57">
        <f t="shared" ca="1" si="12"/>
        <v>6442.7241635687733</v>
      </c>
      <c r="H57" s="9">
        <f t="shared" ca="1" si="15"/>
        <v>188.50364312267661</v>
      </c>
      <c r="I57" s="9">
        <f t="shared" ca="1" si="15"/>
        <v>29.730721189591073</v>
      </c>
      <c r="J57" s="9">
        <f t="shared" ca="1" si="15"/>
        <v>1.3597026022304834</v>
      </c>
      <c r="K57" s="9">
        <f t="shared" ca="1" si="15"/>
        <v>190.83380008000319</v>
      </c>
      <c r="L57" s="9">
        <f t="shared" ca="1" si="15"/>
        <v>81.037163573672004</v>
      </c>
      <c r="M57">
        <f t="shared" ca="1" si="13"/>
        <v>55.260604089219328</v>
      </c>
      <c r="N57">
        <f t="shared" ca="1" si="14"/>
        <v>31.733935357290374</v>
      </c>
    </row>
    <row r="58" spans="1:19" x14ac:dyDescent="0.25">
      <c r="A58" s="4">
        <f t="shared" si="7"/>
        <v>0.42037037037037034</v>
      </c>
      <c r="B58" s="3">
        <f>Params!D$29+MINUTE(A58-Params!C$29)*60+SECOND(A58-Params!C$29)</f>
        <v>1553300320</v>
      </c>
      <c r="C58">
        <f t="shared" si="8"/>
        <v>2</v>
      </c>
      <c r="D58">
        <f t="shared" ca="1" si="9"/>
        <v>6</v>
      </c>
      <c r="E58">
        <f t="shared" ca="1" si="10"/>
        <v>-74008.352788104094</v>
      </c>
      <c r="F58">
        <f t="shared" ca="1" si="11"/>
        <v>-64943.272490706317</v>
      </c>
      <c r="G58">
        <f t="shared" ca="1" si="12"/>
        <v>6449.5226765799252</v>
      </c>
      <c r="H58" s="9">
        <f t="shared" ca="1" si="15"/>
        <v>188.50364312267661</v>
      </c>
      <c r="I58" s="9">
        <f t="shared" ca="1" si="15"/>
        <v>29.730721189591073</v>
      </c>
      <c r="J58" s="9">
        <f t="shared" ca="1" si="15"/>
        <v>1.3597026022304834</v>
      </c>
      <c r="K58" s="9">
        <f t="shared" ca="1" si="15"/>
        <v>190.83380008000319</v>
      </c>
      <c r="L58" s="9">
        <f t="shared" ca="1" si="15"/>
        <v>81.037163573672004</v>
      </c>
      <c r="M58">
        <f t="shared" ca="1" si="13"/>
        <v>55.261955803387025</v>
      </c>
      <c r="N58">
        <f t="shared" ca="1" si="14"/>
        <v>31.749017967781906</v>
      </c>
    </row>
    <row r="59" spans="1:19" x14ac:dyDescent="0.25">
      <c r="A59" s="4">
        <f t="shared" si="7"/>
        <v>0.42042824074074076</v>
      </c>
      <c r="B59" s="3">
        <f>Params!D$29+MINUTE(A59-Params!C$29)*60+SECOND(A59-Params!C$29)</f>
        <v>1553300325</v>
      </c>
      <c r="C59">
        <f t="shared" si="8"/>
        <v>2</v>
      </c>
      <c r="D59">
        <f t="shared" ca="1" si="9"/>
        <v>6</v>
      </c>
      <c r="E59">
        <f t="shared" ca="1" si="10"/>
        <v>-73065.834572490712</v>
      </c>
      <c r="F59">
        <f t="shared" ca="1" si="11"/>
        <v>-64794.618884758362</v>
      </c>
      <c r="G59">
        <f t="shared" ca="1" si="12"/>
        <v>6456.3211895910781</v>
      </c>
      <c r="H59" s="9">
        <f t="shared" ca="1" si="15"/>
        <v>188.50364312267661</v>
      </c>
      <c r="I59" s="9">
        <f t="shared" ca="1" si="15"/>
        <v>29.730721189591073</v>
      </c>
      <c r="J59" s="9">
        <f t="shared" ca="1" si="15"/>
        <v>1.3597026022304834</v>
      </c>
      <c r="K59" s="9">
        <f t="shared" ca="1" si="15"/>
        <v>190.83380008000319</v>
      </c>
      <c r="L59" s="9">
        <f t="shared" ca="1" si="15"/>
        <v>81.037163573672004</v>
      </c>
      <c r="M59">
        <f t="shared" ca="1" si="13"/>
        <v>55.263307517554729</v>
      </c>
      <c r="N59">
        <f t="shared" ca="1" si="14"/>
        <v>31.764100578273439</v>
      </c>
    </row>
    <row r="60" spans="1:19" x14ac:dyDescent="0.25">
      <c r="A60" s="4">
        <f t="shared" si="7"/>
        <v>0.42048611111111112</v>
      </c>
      <c r="B60" s="3">
        <f>Params!D$29+MINUTE(A60-Params!C$29)*60+SECOND(A60-Params!C$29)</f>
        <v>1553300330</v>
      </c>
      <c r="C60">
        <f t="shared" si="8"/>
        <v>2</v>
      </c>
      <c r="D60">
        <f t="shared" ca="1" si="9"/>
        <v>6</v>
      </c>
      <c r="E60">
        <f t="shared" ca="1" si="10"/>
        <v>-72123.316356877316</v>
      </c>
      <c r="F60">
        <f t="shared" ca="1" si="11"/>
        <v>-64645.965278810407</v>
      </c>
      <c r="G60">
        <f t="shared" ca="1" si="12"/>
        <v>6463.119702602231</v>
      </c>
      <c r="H60" s="9">
        <f t="shared" ca="1" si="15"/>
        <v>188.50364312267661</v>
      </c>
      <c r="I60" s="9">
        <f t="shared" ca="1" si="15"/>
        <v>29.730721189591073</v>
      </c>
      <c r="J60" s="9">
        <f t="shared" ca="1" si="15"/>
        <v>1.3597026022304834</v>
      </c>
      <c r="K60" s="9">
        <f t="shared" ca="1" si="15"/>
        <v>190.83380008000319</v>
      </c>
      <c r="L60" s="9">
        <f t="shared" ca="1" si="15"/>
        <v>81.037163573672004</v>
      </c>
      <c r="M60">
        <f t="shared" ca="1" si="13"/>
        <v>55.264659231722426</v>
      </c>
      <c r="N60">
        <f t="shared" ca="1" si="14"/>
        <v>31.779183188764971</v>
      </c>
    </row>
    <row r="61" spans="1:19" x14ac:dyDescent="0.25">
      <c r="A61" s="4">
        <f t="shared" si="7"/>
        <v>0.42054398148148148</v>
      </c>
      <c r="B61" s="3">
        <f>Params!D$29+MINUTE(A61-Params!C$29)*60+SECOND(A61-Params!C$29)</f>
        <v>1553300335</v>
      </c>
      <c r="C61">
        <f t="shared" si="8"/>
        <v>2</v>
      </c>
      <c r="D61">
        <f t="shared" ca="1" si="9"/>
        <v>6</v>
      </c>
      <c r="E61">
        <f t="shared" ca="1" si="10"/>
        <v>-71180.798141263935</v>
      </c>
      <c r="F61">
        <f t="shared" ca="1" si="11"/>
        <v>-64497.311672862452</v>
      </c>
      <c r="G61">
        <f t="shared" ca="1" si="12"/>
        <v>6469.9182156133829</v>
      </c>
      <c r="H61" s="9">
        <f t="shared" ca="1" si="15"/>
        <v>188.50364312267661</v>
      </c>
      <c r="I61" s="9">
        <f t="shared" ca="1" si="15"/>
        <v>29.730721189591073</v>
      </c>
      <c r="J61" s="9">
        <f t="shared" ca="1" si="15"/>
        <v>1.3597026022304834</v>
      </c>
      <c r="K61" s="9">
        <f t="shared" ca="1" si="15"/>
        <v>190.83380008000319</v>
      </c>
      <c r="L61" s="9">
        <f t="shared" ca="1" si="15"/>
        <v>81.037163573672004</v>
      </c>
      <c r="M61">
        <f t="shared" ca="1" si="13"/>
        <v>55.266010945890123</v>
      </c>
      <c r="N61">
        <f t="shared" ca="1" si="14"/>
        <v>31.794265799256504</v>
      </c>
      <c r="O61" s="15"/>
    </row>
    <row r="62" spans="1:19" x14ac:dyDescent="0.25">
      <c r="A62" s="4">
        <f t="shared" si="7"/>
        <v>0.42060185185185189</v>
      </c>
      <c r="B62" s="3">
        <f>Params!D$29+MINUTE(A62-Params!C$29)*60+SECOND(A62-Params!C$29)</f>
        <v>1553300340</v>
      </c>
      <c r="C62">
        <f t="shared" si="8"/>
        <v>2</v>
      </c>
      <c r="D62">
        <f t="shared" ca="1" si="9"/>
        <v>6</v>
      </c>
      <c r="E62">
        <f t="shared" ca="1" si="10"/>
        <v>-70238.279925650553</v>
      </c>
      <c r="F62">
        <f t="shared" ca="1" si="11"/>
        <v>-64348.658066914497</v>
      </c>
      <c r="G62">
        <f t="shared" ca="1" si="12"/>
        <v>6476.7167286245358</v>
      </c>
      <c r="H62" s="9">
        <f t="shared" ca="1" si="15"/>
        <v>188.50364312267661</v>
      </c>
      <c r="I62" s="9">
        <f t="shared" ca="1" si="15"/>
        <v>29.730721189591073</v>
      </c>
      <c r="J62" s="9">
        <f t="shared" ca="1" si="15"/>
        <v>1.3597026022304834</v>
      </c>
      <c r="K62" s="9">
        <f t="shared" ca="1" si="15"/>
        <v>190.83380008000319</v>
      </c>
      <c r="L62" s="9">
        <f t="shared" ca="1" si="15"/>
        <v>81.037163573672004</v>
      </c>
      <c r="M62">
        <f t="shared" ca="1" si="13"/>
        <v>55.26736266005782</v>
      </c>
      <c r="N62">
        <f t="shared" ca="1" si="14"/>
        <v>31.809348409748036</v>
      </c>
      <c r="O62" s="15"/>
    </row>
    <row r="63" spans="1:19" x14ac:dyDescent="0.25">
      <c r="A63" s="4">
        <f t="shared" si="7"/>
        <v>0.4206597222222222</v>
      </c>
      <c r="B63" s="3">
        <f>Params!D$29+MINUTE(A63-Params!C$29)*60+SECOND(A63-Params!C$29)</f>
        <v>1553300345</v>
      </c>
      <c r="C63">
        <f t="shared" si="8"/>
        <v>2</v>
      </c>
      <c r="D63">
        <f t="shared" ca="1" si="9"/>
        <v>6</v>
      </c>
      <c r="E63">
        <f t="shared" ca="1" si="10"/>
        <v>-69295.761710037172</v>
      </c>
      <c r="F63">
        <f t="shared" ca="1" si="11"/>
        <v>-64200.004460966535</v>
      </c>
      <c r="G63">
        <f t="shared" ca="1" si="12"/>
        <v>6483.5152416356877</v>
      </c>
      <c r="H63" s="9">
        <f t="shared" ca="1" si="15"/>
        <v>188.50364312267661</v>
      </c>
      <c r="I63" s="9">
        <f t="shared" ca="1" si="15"/>
        <v>29.730721189591073</v>
      </c>
      <c r="J63" s="9">
        <f t="shared" ca="1" si="15"/>
        <v>1.3597026022304834</v>
      </c>
      <c r="K63" s="9">
        <f t="shared" ca="1" si="15"/>
        <v>190.83380008000319</v>
      </c>
      <c r="L63" s="9">
        <f t="shared" ca="1" si="15"/>
        <v>81.037163573672004</v>
      </c>
      <c r="M63">
        <f t="shared" ca="1" si="13"/>
        <v>55.268714374225524</v>
      </c>
      <c r="N63">
        <f t="shared" ca="1" si="14"/>
        <v>31.824431020239569</v>
      </c>
      <c r="O63" s="15"/>
    </row>
    <row r="64" spans="1:19" x14ac:dyDescent="0.25">
      <c r="A64" s="4">
        <f t="shared" si="7"/>
        <v>0.42071759259259256</v>
      </c>
      <c r="B64" s="3">
        <f>Params!D$29+MINUTE(A64-Params!C$29)*60+SECOND(A64-Params!C$29)</f>
        <v>1553300350</v>
      </c>
      <c r="C64">
        <f t="shared" si="8"/>
        <v>2</v>
      </c>
      <c r="D64">
        <f t="shared" ca="1" si="9"/>
        <v>6</v>
      </c>
      <c r="E64">
        <f t="shared" ca="1" si="10"/>
        <v>-68353.24349442379</v>
      </c>
      <c r="F64">
        <f t="shared" ca="1" si="11"/>
        <v>-64051.35085501858</v>
      </c>
      <c r="G64">
        <f t="shared" ca="1" si="12"/>
        <v>6490.3137546468406</v>
      </c>
      <c r="H64" s="9">
        <f t="shared" ca="1" si="15"/>
        <v>188.50364312267661</v>
      </c>
      <c r="I64" s="9">
        <f t="shared" ca="1" si="15"/>
        <v>29.730721189591073</v>
      </c>
      <c r="J64" s="9">
        <f t="shared" ca="1" si="15"/>
        <v>1.3597026022304834</v>
      </c>
      <c r="K64" s="9">
        <f t="shared" ca="1" si="15"/>
        <v>190.83380008000319</v>
      </c>
      <c r="L64" s="9">
        <f t="shared" ca="1" si="15"/>
        <v>81.037163573672004</v>
      </c>
      <c r="M64">
        <f t="shared" ca="1" si="13"/>
        <v>55.270066088393222</v>
      </c>
      <c r="N64">
        <f t="shared" ca="1" si="14"/>
        <v>31.839513630731101</v>
      </c>
    </row>
    <row r="65" spans="1:15" x14ac:dyDescent="0.25">
      <c r="A65" s="4">
        <f t="shared" si="7"/>
        <v>0.42077546296296298</v>
      </c>
      <c r="B65" s="3">
        <f>Params!D$29+MINUTE(A65-Params!C$29)*60+SECOND(A65-Params!C$29)</f>
        <v>1553300355</v>
      </c>
      <c r="C65">
        <f t="shared" si="8"/>
        <v>2</v>
      </c>
      <c r="D65">
        <f t="shared" ca="1" si="9"/>
        <v>6</v>
      </c>
      <c r="E65">
        <f t="shared" ca="1" si="10"/>
        <v>-67410.725278810394</v>
      </c>
      <c r="F65">
        <f t="shared" ca="1" si="11"/>
        <v>-63902.697249070625</v>
      </c>
      <c r="G65">
        <f t="shared" ca="1" si="12"/>
        <v>6497.1122676579926</v>
      </c>
      <c r="H65" s="9">
        <f t="shared" ca="1" si="15"/>
        <v>188.50364312267661</v>
      </c>
      <c r="I65" s="9">
        <f t="shared" ca="1" si="15"/>
        <v>29.730721189591073</v>
      </c>
      <c r="J65" s="9">
        <f t="shared" ca="1" si="15"/>
        <v>1.3597026022304834</v>
      </c>
      <c r="K65" s="9">
        <f t="shared" ca="1" si="15"/>
        <v>190.83380008000319</v>
      </c>
      <c r="L65" s="9">
        <f t="shared" ca="1" si="15"/>
        <v>81.037163573672004</v>
      </c>
      <c r="M65">
        <f t="shared" ca="1" si="13"/>
        <v>55.271417802560919</v>
      </c>
      <c r="N65">
        <f t="shared" ca="1" si="14"/>
        <v>31.854596241222634</v>
      </c>
    </row>
    <row r="66" spans="1:15" x14ac:dyDescent="0.25">
      <c r="A66" s="4">
        <f t="shared" si="7"/>
        <v>0.42083333333333334</v>
      </c>
      <c r="B66" s="3">
        <f>Params!D$29+MINUTE(A66-Params!C$29)*60+SECOND(A66-Params!C$29)</f>
        <v>1553300360</v>
      </c>
      <c r="C66">
        <f t="shared" si="8"/>
        <v>2</v>
      </c>
      <c r="D66">
        <f t="shared" ca="1" si="9"/>
        <v>6</v>
      </c>
      <c r="E66">
        <f t="shared" ca="1" si="10"/>
        <v>-66468.207063197013</v>
      </c>
      <c r="F66">
        <f t="shared" ca="1" si="11"/>
        <v>-63754.04364312267</v>
      </c>
      <c r="G66">
        <f t="shared" ca="1" si="12"/>
        <v>6503.9107806691454</v>
      </c>
      <c r="H66" s="9">
        <f t="shared" ca="1" si="15"/>
        <v>188.50364312267661</v>
      </c>
      <c r="I66" s="9">
        <f t="shared" ca="1" si="15"/>
        <v>29.730721189591073</v>
      </c>
      <c r="J66" s="9">
        <f t="shared" ca="1" si="15"/>
        <v>1.3597026022304834</v>
      </c>
      <c r="K66" s="9">
        <f t="shared" ca="1" si="15"/>
        <v>190.83380008000319</v>
      </c>
      <c r="L66" s="9">
        <f t="shared" ca="1" si="15"/>
        <v>81.037163573672004</v>
      </c>
      <c r="M66">
        <f t="shared" ca="1" si="13"/>
        <v>55.272769516728623</v>
      </c>
      <c r="N66">
        <f t="shared" ca="1" si="14"/>
        <v>31.869678851714166</v>
      </c>
    </row>
    <row r="67" spans="1:15" x14ac:dyDescent="0.25">
      <c r="A67" s="4">
        <f t="shared" si="7"/>
        <v>0.42089120370370375</v>
      </c>
      <c r="B67" s="3">
        <f>Params!D$29+MINUTE(A67-Params!C$29)*60+SECOND(A67-Params!C$29)</f>
        <v>1553300365</v>
      </c>
      <c r="C67">
        <f t="shared" si="8"/>
        <v>2</v>
      </c>
      <c r="D67">
        <f t="shared" ca="1" si="9"/>
        <v>6</v>
      </c>
      <c r="E67">
        <f t="shared" ca="1" si="10"/>
        <v>-65525.688847583639</v>
      </c>
      <c r="F67">
        <f t="shared" ca="1" si="11"/>
        <v>-63605.390037174715</v>
      </c>
      <c r="G67">
        <f t="shared" ca="1" si="12"/>
        <v>6510.7092936802974</v>
      </c>
      <c r="H67" s="9">
        <f t="shared" ca="1" si="15"/>
        <v>188.50364312267661</v>
      </c>
      <c r="I67" s="9">
        <f t="shared" ca="1" si="15"/>
        <v>29.730721189591073</v>
      </c>
      <c r="J67" s="9">
        <f t="shared" ca="1" si="15"/>
        <v>1.3597026022304834</v>
      </c>
      <c r="K67" s="9">
        <f t="shared" ca="1" si="15"/>
        <v>190.83380008000319</v>
      </c>
      <c r="L67" s="9">
        <f t="shared" ca="1" si="15"/>
        <v>81.037163573672004</v>
      </c>
      <c r="M67">
        <f t="shared" ca="1" si="13"/>
        <v>55.27412123089632</v>
      </c>
      <c r="N67">
        <f t="shared" ca="1" si="14"/>
        <v>31.884761462205699</v>
      </c>
    </row>
    <row r="68" spans="1:15" x14ac:dyDescent="0.25">
      <c r="A68" s="4">
        <f t="shared" si="7"/>
        <v>0.42094907407407406</v>
      </c>
      <c r="B68" s="3">
        <f>Params!D$29+MINUTE(A68-Params!C$29)*60+SECOND(A68-Params!C$29)</f>
        <v>1553300370</v>
      </c>
      <c r="C68">
        <f t="shared" si="8"/>
        <v>2</v>
      </c>
      <c r="D68">
        <f t="shared" ca="1" si="9"/>
        <v>6</v>
      </c>
      <c r="E68">
        <f t="shared" ca="1" si="10"/>
        <v>-64583.170631970257</v>
      </c>
      <c r="F68">
        <f t="shared" ca="1" si="11"/>
        <v>-63456.73643122676</v>
      </c>
      <c r="G68">
        <f t="shared" ca="1" si="12"/>
        <v>6517.5078066914502</v>
      </c>
      <c r="H68" s="9">
        <f t="shared" ca="1" si="15"/>
        <v>188.50364312267661</v>
      </c>
      <c r="I68" s="9">
        <f t="shared" ca="1" si="15"/>
        <v>29.730721189591073</v>
      </c>
      <c r="J68" s="9">
        <f t="shared" ca="1" si="15"/>
        <v>1.3597026022304834</v>
      </c>
      <c r="K68" s="9">
        <f t="shared" ca="1" si="15"/>
        <v>190.83380008000319</v>
      </c>
      <c r="L68" s="9">
        <f t="shared" ca="1" si="15"/>
        <v>81.037163573672004</v>
      </c>
      <c r="M68">
        <f t="shared" ca="1" si="13"/>
        <v>55.275472945064017</v>
      </c>
      <c r="N68">
        <f t="shared" ca="1" si="14"/>
        <v>31.899844072697231</v>
      </c>
      <c r="O68" s="12"/>
    </row>
    <row r="69" spans="1:15" x14ac:dyDescent="0.25">
      <c r="A69" s="4">
        <f t="shared" si="7"/>
        <v>0.42100694444444442</v>
      </c>
      <c r="B69" s="3">
        <f>Params!D$29+MINUTE(A69-Params!C$29)*60+SECOND(A69-Params!C$29)</f>
        <v>1553300375</v>
      </c>
      <c r="C69">
        <f t="shared" si="8"/>
        <v>2</v>
      </c>
      <c r="D69">
        <f t="shared" ca="1" si="9"/>
        <v>6</v>
      </c>
      <c r="E69">
        <f t="shared" ca="1" si="10"/>
        <v>-63640.652416356868</v>
      </c>
      <c r="F69">
        <f t="shared" ca="1" si="11"/>
        <v>-63308.082825278805</v>
      </c>
      <c r="G69">
        <f t="shared" ca="1" si="12"/>
        <v>6524.3063197026022</v>
      </c>
      <c r="H69" s="9">
        <f t="shared" ca="1" si="15"/>
        <v>188.50364312267661</v>
      </c>
      <c r="I69" s="9">
        <f t="shared" ca="1" si="15"/>
        <v>29.730721189591073</v>
      </c>
      <c r="J69" s="9">
        <f t="shared" ca="1" si="15"/>
        <v>1.3597026022304834</v>
      </c>
      <c r="K69" s="9">
        <f t="shared" ca="1" si="15"/>
        <v>190.83380008000319</v>
      </c>
      <c r="L69" s="9">
        <f t="shared" ca="1" si="15"/>
        <v>81.037163573672004</v>
      </c>
      <c r="M69">
        <f t="shared" ca="1" si="13"/>
        <v>55.276824659231721</v>
      </c>
      <c r="N69">
        <f t="shared" ca="1" si="14"/>
        <v>31.914926683188764</v>
      </c>
    </row>
    <row r="70" spans="1:15" x14ac:dyDescent="0.25">
      <c r="A70" s="4">
        <f t="shared" si="7"/>
        <v>0.42106481481481484</v>
      </c>
      <c r="B70" s="3">
        <f>Params!D$29+MINUTE(A70-Params!C$29)*60+SECOND(A70-Params!C$29)</f>
        <v>1553300380</v>
      </c>
      <c r="C70">
        <f t="shared" si="8"/>
        <v>2</v>
      </c>
      <c r="D70">
        <f t="shared" ca="1" si="9"/>
        <v>6</v>
      </c>
      <c r="E70">
        <f t="shared" ca="1" si="10"/>
        <v>-62698.134200743487</v>
      </c>
      <c r="F70">
        <f t="shared" ca="1" si="11"/>
        <v>-63159.42921933085</v>
      </c>
      <c r="G70">
        <f t="shared" ca="1" si="12"/>
        <v>6531.1048327137551</v>
      </c>
      <c r="H70" s="9">
        <f t="shared" ca="1" si="15"/>
        <v>188.50364312267661</v>
      </c>
      <c r="I70" s="9">
        <f t="shared" ca="1" si="15"/>
        <v>29.730721189591073</v>
      </c>
      <c r="J70" s="9">
        <f t="shared" ca="1" si="15"/>
        <v>1.3597026022304834</v>
      </c>
      <c r="K70" s="9">
        <f t="shared" ca="1" si="15"/>
        <v>190.83380008000319</v>
      </c>
      <c r="L70" s="9">
        <f t="shared" ca="1" si="15"/>
        <v>81.037163573672004</v>
      </c>
      <c r="M70">
        <f t="shared" ca="1" si="13"/>
        <v>55.278176373399418</v>
      </c>
      <c r="N70">
        <f t="shared" ca="1" si="14"/>
        <v>31.930009293680296</v>
      </c>
    </row>
    <row r="71" spans="1:15" x14ac:dyDescent="0.25">
      <c r="A71" s="4">
        <f t="shared" si="7"/>
        <v>0.4211226851851852</v>
      </c>
      <c r="B71" s="3">
        <f>Params!D$29+MINUTE(A71-Params!C$29)*60+SECOND(A71-Params!C$29)</f>
        <v>1553300385</v>
      </c>
      <c r="C71">
        <f t="shared" si="8"/>
        <v>2</v>
      </c>
      <c r="D71">
        <f t="shared" ca="1" si="9"/>
        <v>6</v>
      </c>
      <c r="E71">
        <f t="shared" ca="1" si="10"/>
        <v>-61755.615985130105</v>
      </c>
      <c r="F71">
        <f t="shared" ca="1" si="11"/>
        <v>-63010.775613382895</v>
      </c>
      <c r="G71">
        <f t="shared" ca="1" si="12"/>
        <v>6537.903345724907</v>
      </c>
      <c r="H71" s="9">
        <f t="shared" ca="1" si="15"/>
        <v>188.50364312267661</v>
      </c>
      <c r="I71" s="9">
        <f t="shared" ca="1" si="15"/>
        <v>29.730721189591073</v>
      </c>
      <c r="J71" s="9">
        <f t="shared" ca="1" si="15"/>
        <v>1.3597026022304834</v>
      </c>
      <c r="K71" s="9">
        <f t="shared" ca="1" si="15"/>
        <v>190.83380008000319</v>
      </c>
      <c r="L71" s="9">
        <f t="shared" ca="1" si="15"/>
        <v>81.037163573672004</v>
      </c>
      <c r="M71">
        <f t="shared" ca="1" si="13"/>
        <v>55.279528087567115</v>
      </c>
      <c r="N71">
        <f t="shared" ca="1" si="14"/>
        <v>31.945091904171829</v>
      </c>
    </row>
    <row r="72" spans="1:15" x14ac:dyDescent="0.25">
      <c r="A72" s="4">
        <f t="shared" ref="A72:A135" si="16">TIME(HOUR(A71),MINUTE(A71),SECOND(A71)+5)</f>
        <v>0.4211805555555555</v>
      </c>
      <c r="B72" s="3">
        <f>Params!D$29+MINUTE(A72-Params!C$29)*60+SECOND(A72-Params!C$29)</f>
        <v>1553300390</v>
      </c>
      <c r="C72">
        <f t="shared" ref="C72:C135" si="17">_xlfn.IFNA(VLOOKUP(A72,A$2:D$3,4,FALSE),C71)</f>
        <v>2</v>
      </c>
      <c r="D72">
        <f t="shared" ref="D72:D135" ca="1" si="18">IF(A72=INDIRECT("A"&amp;C72),ROW(),D71)</f>
        <v>6</v>
      </c>
      <c r="E72">
        <f t="shared" ref="E72:E135" ca="1" si="19">INDIRECT("E$"&amp;C72)+INDIRECT("H$"&amp;C72)*($B72-INDIRECT("B$"&amp;D72))</f>
        <v>-60813.097769516724</v>
      </c>
      <c r="F72">
        <f t="shared" ref="F72:F135" ca="1" si="20">INDIRECT("F$"&amp;C72)+INDIRECT("I$"&amp;C72)*($B72-INDIRECT("B$"&amp;D72))</f>
        <v>-62862.12200743494</v>
      </c>
      <c r="G72">
        <f t="shared" ref="G72:G135" ca="1" si="21">INDIRECT("G$"&amp;C72)+INDIRECT("J$"&amp;C72)*($B72-INDIRECT("B$"&amp;D72))</f>
        <v>6544.7018587360599</v>
      </c>
      <c r="H72" s="9">
        <f t="shared" ca="1" si="15"/>
        <v>188.50364312267661</v>
      </c>
      <c r="I72" s="9">
        <f t="shared" ca="1" si="15"/>
        <v>29.730721189591073</v>
      </c>
      <c r="J72" s="9">
        <f t="shared" ca="1" si="15"/>
        <v>1.3597026022304834</v>
      </c>
      <c r="K72" s="9">
        <f t="shared" ca="1" si="15"/>
        <v>190.83380008000319</v>
      </c>
      <c r="L72" s="9">
        <f t="shared" ca="1" si="15"/>
        <v>81.037163573672004</v>
      </c>
      <c r="M72">
        <f t="shared" ref="M72:M135" ca="1" si="22">INDIRECT("M$"&amp;C72)+INDIRECT("O$"&amp;C72)*($B72-INDIRECT("B$"&amp;D72))</f>
        <v>55.28087980173482</v>
      </c>
      <c r="N72">
        <f t="shared" ref="N72:N135" ca="1" si="23">INDIRECT("N$"&amp;C72)+INDIRECT("P$"&amp;C72)*($B72-INDIRECT("B$"&amp;D72))</f>
        <v>31.960174514663361</v>
      </c>
    </row>
    <row r="73" spans="1:15" x14ac:dyDescent="0.25">
      <c r="A73" s="4">
        <f t="shared" si="16"/>
        <v>0.42123842592592592</v>
      </c>
      <c r="B73" s="3">
        <f>Params!D$29+MINUTE(A73-Params!C$29)*60+SECOND(A73-Params!C$29)</f>
        <v>1553300395</v>
      </c>
      <c r="C73">
        <f t="shared" si="17"/>
        <v>2</v>
      </c>
      <c r="D73">
        <f t="shared" ca="1" si="18"/>
        <v>6</v>
      </c>
      <c r="E73">
        <f t="shared" ca="1" si="19"/>
        <v>-59870.579553903342</v>
      </c>
      <c r="F73">
        <f t="shared" ca="1" si="20"/>
        <v>-62713.468401486985</v>
      </c>
      <c r="G73">
        <f t="shared" ca="1" si="21"/>
        <v>6551.5003717472118</v>
      </c>
      <c r="H73" s="9">
        <f t="shared" ca="1" si="15"/>
        <v>188.50364312267661</v>
      </c>
      <c r="I73" s="9">
        <f t="shared" ca="1" si="15"/>
        <v>29.730721189591073</v>
      </c>
      <c r="J73" s="9">
        <f t="shared" ca="1" si="15"/>
        <v>1.3597026022304834</v>
      </c>
      <c r="K73" s="9">
        <f t="shared" ca="1" si="15"/>
        <v>190.83380008000319</v>
      </c>
      <c r="L73" s="9">
        <f t="shared" ca="1" si="15"/>
        <v>81.037163573672004</v>
      </c>
      <c r="M73">
        <f t="shared" ca="1" si="22"/>
        <v>55.282231515902517</v>
      </c>
      <c r="N73">
        <f t="shared" ca="1" si="23"/>
        <v>31.975257125154894</v>
      </c>
    </row>
    <row r="74" spans="1:15" x14ac:dyDescent="0.25">
      <c r="A74" s="4">
        <f t="shared" si="16"/>
        <v>0.42129629629629628</v>
      </c>
      <c r="B74" s="3">
        <f>Params!D$29+MINUTE(A74-Params!C$29)*60+SECOND(A74-Params!C$29)</f>
        <v>1553300400</v>
      </c>
      <c r="C74">
        <f t="shared" si="17"/>
        <v>2</v>
      </c>
      <c r="D74">
        <f t="shared" ca="1" si="18"/>
        <v>6</v>
      </c>
      <c r="E74">
        <f t="shared" ca="1" si="19"/>
        <v>-58928.061338289954</v>
      </c>
      <c r="F74">
        <f t="shared" ca="1" si="20"/>
        <v>-62564.81479553903</v>
      </c>
      <c r="G74">
        <f t="shared" ca="1" si="21"/>
        <v>6558.2988847583647</v>
      </c>
      <c r="H74" s="9">
        <f t="shared" ref="H74:L124" ca="1" si="24">INDIRECT(ADDRESS($C74,COLUMN()))</f>
        <v>188.50364312267661</v>
      </c>
      <c r="I74" s="9">
        <f t="shared" ca="1" si="24"/>
        <v>29.730721189591073</v>
      </c>
      <c r="J74" s="9">
        <f t="shared" ca="1" si="24"/>
        <v>1.3597026022304834</v>
      </c>
      <c r="K74" s="9">
        <f t="shared" ca="1" si="24"/>
        <v>190.83380008000319</v>
      </c>
      <c r="L74" s="9">
        <f t="shared" ca="1" si="24"/>
        <v>81.037163573672004</v>
      </c>
      <c r="M74">
        <f t="shared" ca="1" si="22"/>
        <v>55.283583230070214</v>
      </c>
      <c r="N74">
        <f t="shared" ca="1" si="23"/>
        <v>31.990339735646426</v>
      </c>
    </row>
    <row r="75" spans="1:15" x14ac:dyDescent="0.25">
      <c r="A75" s="4">
        <f t="shared" si="16"/>
        <v>0.4213541666666667</v>
      </c>
      <c r="B75" s="3">
        <f>Params!D$29+MINUTE(A75-Params!C$29)*60+SECOND(A75-Params!C$29)</f>
        <v>1553300405</v>
      </c>
      <c r="C75">
        <f t="shared" si="17"/>
        <v>2</v>
      </c>
      <c r="D75">
        <f t="shared" ca="1" si="18"/>
        <v>6</v>
      </c>
      <c r="E75">
        <f t="shared" ca="1" si="19"/>
        <v>-57985.543122676572</v>
      </c>
      <c r="F75">
        <f t="shared" ca="1" si="20"/>
        <v>-62416.161189591076</v>
      </c>
      <c r="G75">
        <f t="shared" ca="1" si="21"/>
        <v>6565.0973977695166</v>
      </c>
      <c r="H75" s="9">
        <f t="shared" ca="1" si="24"/>
        <v>188.50364312267661</v>
      </c>
      <c r="I75" s="9">
        <f t="shared" ca="1" si="24"/>
        <v>29.730721189591073</v>
      </c>
      <c r="J75" s="9">
        <f t="shared" ca="1" si="24"/>
        <v>1.3597026022304834</v>
      </c>
      <c r="K75" s="9">
        <f t="shared" ca="1" si="24"/>
        <v>190.83380008000319</v>
      </c>
      <c r="L75" s="9">
        <f t="shared" ca="1" si="24"/>
        <v>81.037163573672004</v>
      </c>
      <c r="M75">
        <f t="shared" ca="1" si="22"/>
        <v>55.284934944237918</v>
      </c>
      <c r="N75">
        <f t="shared" ca="1" si="23"/>
        <v>32.005422346137962</v>
      </c>
    </row>
    <row r="76" spans="1:15" x14ac:dyDescent="0.25">
      <c r="A76" s="4">
        <f t="shared" si="16"/>
        <v>0.42141203703703706</v>
      </c>
      <c r="B76" s="3">
        <f>Params!D$29+MINUTE(A76-Params!C$29)*60+SECOND(A76-Params!C$29)</f>
        <v>1553300410</v>
      </c>
      <c r="C76">
        <f t="shared" si="17"/>
        <v>2</v>
      </c>
      <c r="D76">
        <f t="shared" ca="1" si="18"/>
        <v>6</v>
      </c>
      <c r="E76">
        <f t="shared" ca="1" si="19"/>
        <v>-57043.024907063183</v>
      </c>
      <c r="F76">
        <f t="shared" ca="1" si="20"/>
        <v>-62267.507583643121</v>
      </c>
      <c r="G76">
        <f t="shared" ca="1" si="21"/>
        <v>6571.8959107806695</v>
      </c>
      <c r="H76" s="9">
        <f t="shared" ca="1" si="24"/>
        <v>188.50364312267661</v>
      </c>
      <c r="I76" s="9">
        <f t="shared" ca="1" si="24"/>
        <v>29.730721189591073</v>
      </c>
      <c r="J76" s="9">
        <f t="shared" ca="1" si="24"/>
        <v>1.3597026022304834</v>
      </c>
      <c r="K76" s="9">
        <f t="shared" ca="1" si="24"/>
        <v>190.83380008000319</v>
      </c>
      <c r="L76" s="9">
        <f t="shared" ca="1" si="24"/>
        <v>81.037163573672004</v>
      </c>
      <c r="M76">
        <f t="shared" ca="1" si="22"/>
        <v>55.286286658405615</v>
      </c>
      <c r="N76">
        <f t="shared" ca="1" si="23"/>
        <v>32.020504956629495</v>
      </c>
    </row>
    <row r="77" spans="1:15" x14ac:dyDescent="0.25">
      <c r="A77" s="4">
        <f t="shared" si="16"/>
        <v>0.42146990740740736</v>
      </c>
      <c r="B77" s="3">
        <f>Params!D$29+MINUTE(A77-Params!C$29)*60+SECOND(A77-Params!C$29)</f>
        <v>1553300415</v>
      </c>
      <c r="C77">
        <f t="shared" si="17"/>
        <v>2</v>
      </c>
      <c r="D77">
        <f t="shared" ca="1" si="18"/>
        <v>6</v>
      </c>
      <c r="E77">
        <f t="shared" ca="1" si="19"/>
        <v>-56100.506691449802</v>
      </c>
      <c r="F77">
        <f t="shared" ca="1" si="20"/>
        <v>-62118.853977695166</v>
      </c>
      <c r="G77">
        <f t="shared" ca="1" si="21"/>
        <v>6578.6944237918215</v>
      </c>
      <c r="H77" s="9">
        <f t="shared" ca="1" si="24"/>
        <v>188.50364312267661</v>
      </c>
      <c r="I77" s="9">
        <f t="shared" ca="1" si="24"/>
        <v>29.730721189591073</v>
      </c>
      <c r="J77" s="9">
        <f t="shared" ca="1" si="24"/>
        <v>1.3597026022304834</v>
      </c>
      <c r="K77" s="9">
        <f t="shared" ca="1" si="24"/>
        <v>190.83380008000319</v>
      </c>
      <c r="L77" s="9">
        <f t="shared" ca="1" si="24"/>
        <v>81.037163573672004</v>
      </c>
      <c r="M77">
        <f t="shared" ca="1" si="22"/>
        <v>55.287638372573312</v>
      </c>
      <c r="N77">
        <f t="shared" ca="1" si="23"/>
        <v>32.03558756712102</v>
      </c>
    </row>
    <row r="78" spans="1:15" x14ac:dyDescent="0.25">
      <c r="A78" s="4">
        <f t="shared" si="16"/>
        <v>0.42152777777777778</v>
      </c>
      <c r="B78" s="3">
        <f>Params!D$29+MINUTE(A78-Params!C$29)*60+SECOND(A78-Params!C$29)</f>
        <v>1553300420</v>
      </c>
      <c r="C78">
        <f t="shared" si="17"/>
        <v>2</v>
      </c>
      <c r="D78">
        <f t="shared" ca="1" si="18"/>
        <v>6</v>
      </c>
      <c r="E78">
        <f t="shared" ca="1" si="19"/>
        <v>-55157.988475836421</v>
      </c>
      <c r="F78">
        <f t="shared" ca="1" si="20"/>
        <v>-61970.200371747211</v>
      </c>
      <c r="G78">
        <f t="shared" ca="1" si="21"/>
        <v>6585.4929368029743</v>
      </c>
      <c r="H78" s="9">
        <f t="shared" ca="1" si="24"/>
        <v>188.50364312267661</v>
      </c>
      <c r="I78" s="9">
        <f t="shared" ca="1" si="24"/>
        <v>29.730721189591073</v>
      </c>
      <c r="J78" s="9">
        <f t="shared" ca="1" si="24"/>
        <v>1.3597026022304834</v>
      </c>
      <c r="K78" s="9">
        <f t="shared" ca="1" si="24"/>
        <v>190.83380008000319</v>
      </c>
      <c r="L78" s="9">
        <f t="shared" ca="1" si="24"/>
        <v>81.037163573672004</v>
      </c>
      <c r="M78">
        <f t="shared" ca="1" si="22"/>
        <v>55.288990086741009</v>
      </c>
      <c r="N78">
        <f t="shared" ca="1" si="23"/>
        <v>32.050670177612552</v>
      </c>
    </row>
    <row r="79" spans="1:15" x14ac:dyDescent="0.25">
      <c r="A79" s="4">
        <f t="shared" si="16"/>
        <v>0.42158564814814814</v>
      </c>
      <c r="B79" s="3">
        <f>Params!D$29+MINUTE(A79-Params!C$29)*60+SECOND(A79-Params!C$29)</f>
        <v>1553300425</v>
      </c>
      <c r="C79">
        <f t="shared" si="17"/>
        <v>2</v>
      </c>
      <c r="D79">
        <f t="shared" ca="1" si="18"/>
        <v>6</v>
      </c>
      <c r="E79">
        <f t="shared" ca="1" si="19"/>
        <v>-54215.470260223039</v>
      </c>
      <c r="F79">
        <f t="shared" ca="1" si="20"/>
        <v>-61821.546765799256</v>
      </c>
      <c r="G79">
        <f t="shared" ca="1" si="21"/>
        <v>6592.2914498141263</v>
      </c>
      <c r="H79" s="9">
        <f t="shared" ca="1" si="24"/>
        <v>188.50364312267661</v>
      </c>
      <c r="I79" s="9">
        <f t="shared" ca="1" si="24"/>
        <v>29.730721189591073</v>
      </c>
      <c r="J79" s="9">
        <f t="shared" ca="1" si="24"/>
        <v>1.3597026022304834</v>
      </c>
      <c r="K79" s="9">
        <f t="shared" ca="1" si="24"/>
        <v>190.83380008000319</v>
      </c>
      <c r="L79" s="9">
        <f t="shared" ca="1" si="24"/>
        <v>81.037163573672004</v>
      </c>
      <c r="M79">
        <f t="shared" ca="1" si="22"/>
        <v>55.290341800908713</v>
      </c>
      <c r="N79">
        <f t="shared" ca="1" si="23"/>
        <v>32.065752788104085</v>
      </c>
    </row>
    <row r="80" spans="1:15" x14ac:dyDescent="0.25">
      <c r="A80" s="4">
        <f t="shared" si="16"/>
        <v>0.4216435185185185</v>
      </c>
      <c r="B80" s="3">
        <f>Params!D$29+MINUTE(A80-Params!C$29)*60+SECOND(A80-Params!C$29)</f>
        <v>1553300430</v>
      </c>
      <c r="C80">
        <f t="shared" si="17"/>
        <v>2</v>
      </c>
      <c r="D80">
        <f t="shared" ca="1" si="18"/>
        <v>6</v>
      </c>
      <c r="E80">
        <f t="shared" ca="1" si="19"/>
        <v>-53272.952044609658</v>
      </c>
      <c r="F80">
        <f t="shared" ca="1" si="20"/>
        <v>-61672.893159851301</v>
      </c>
      <c r="G80">
        <f t="shared" ca="1" si="21"/>
        <v>6599.0899628252791</v>
      </c>
      <c r="H80" s="9">
        <f t="shared" ca="1" si="24"/>
        <v>188.50364312267661</v>
      </c>
      <c r="I80" s="9">
        <f t="shared" ca="1" si="24"/>
        <v>29.730721189591073</v>
      </c>
      <c r="J80" s="9">
        <f t="shared" ca="1" si="24"/>
        <v>1.3597026022304834</v>
      </c>
      <c r="K80" s="9">
        <f t="shared" ca="1" si="24"/>
        <v>190.83380008000319</v>
      </c>
      <c r="L80" s="9">
        <f t="shared" ca="1" si="24"/>
        <v>81.037163573672004</v>
      </c>
      <c r="M80">
        <f t="shared" ca="1" si="22"/>
        <v>55.29169351507641</v>
      </c>
      <c r="N80">
        <f t="shared" ca="1" si="23"/>
        <v>32.080835398595617</v>
      </c>
    </row>
    <row r="81" spans="1:18" x14ac:dyDescent="0.25">
      <c r="A81" s="4">
        <f t="shared" si="16"/>
        <v>0.42170138888888892</v>
      </c>
      <c r="B81" s="3">
        <f>Params!D$29+MINUTE(A81-Params!C$29)*60+SECOND(A81-Params!C$29)</f>
        <v>1553300435</v>
      </c>
      <c r="C81">
        <f t="shared" si="17"/>
        <v>2</v>
      </c>
      <c r="D81">
        <f t="shared" ca="1" si="18"/>
        <v>6</v>
      </c>
      <c r="E81">
        <f t="shared" ca="1" si="19"/>
        <v>-52330.433828996276</v>
      </c>
      <c r="F81">
        <f t="shared" ca="1" si="20"/>
        <v>-61524.239553903346</v>
      </c>
      <c r="G81">
        <f t="shared" ca="1" si="21"/>
        <v>6605.8884758364311</v>
      </c>
      <c r="H81" s="9">
        <f t="shared" ca="1" si="24"/>
        <v>188.50364312267661</v>
      </c>
      <c r="I81" s="9">
        <f t="shared" ca="1" si="24"/>
        <v>29.730721189591073</v>
      </c>
      <c r="J81" s="9">
        <f t="shared" ca="1" si="24"/>
        <v>1.3597026022304834</v>
      </c>
      <c r="K81" s="9">
        <f t="shared" ca="1" si="24"/>
        <v>190.83380008000319</v>
      </c>
      <c r="L81" s="9">
        <f t="shared" ca="1" si="24"/>
        <v>81.037163573672004</v>
      </c>
      <c r="M81">
        <f t="shared" ca="1" si="22"/>
        <v>55.293045229244107</v>
      </c>
      <c r="N81">
        <f t="shared" ca="1" si="23"/>
        <v>32.09591800908715</v>
      </c>
    </row>
    <row r="82" spans="1:18" x14ac:dyDescent="0.25">
      <c r="A82" s="4">
        <f t="shared" si="16"/>
        <v>0.42175925925925922</v>
      </c>
      <c r="B82" s="3">
        <f>Params!D$29+MINUTE(A82-Params!C$29)*60+SECOND(A82-Params!C$29)</f>
        <v>1553300440</v>
      </c>
      <c r="C82">
        <f t="shared" si="17"/>
        <v>2</v>
      </c>
      <c r="D82">
        <f t="shared" ca="1" si="18"/>
        <v>6</v>
      </c>
      <c r="E82">
        <f t="shared" ca="1" si="19"/>
        <v>-51387.915613382895</v>
      </c>
      <c r="F82">
        <f t="shared" ca="1" si="20"/>
        <v>-61375.585947955391</v>
      </c>
      <c r="G82">
        <f t="shared" ca="1" si="21"/>
        <v>6612.686988847584</v>
      </c>
      <c r="H82" s="9">
        <f t="shared" ca="1" si="24"/>
        <v>188.50364312267661</v>
      </c>
      <c r="I82" s="9">
        <f t="shared" ca="1" si="24"/>
        <v>29.730721189591073</v>
      </c>
      <c r="J82" s="9">
        <f t="shared" ca="1" si="24"/>
        <v>1.3597026022304834</v>
      </c>
      <c r="K82" s="9">
        <f t="shared" ca="1" si="24"/>
        <v>190.83380008000319</v>
      </c>
      <c r="L82" s="9">
        <f t="shared" ca="1" si="24"/>
        <v>81.037163573672004</v>
      </c>
      <c r="M82">
        <f t="shared" ca="1" si="22"/>
        <v>55.294396943411812</v>
      </c>
      <c r="N82">
        <f t="shared" ca="1" si="23"/>
        <v>32.111000619578682</v>
      </c>
    </row>
    <row r="83" spans="1:18" x14ac:dyDescent="0.25">
      <c r="A83" s="4">
        <f t="shared" si="16"/>
        <v>0.42181712962962964</v>
      </c>
      <c r="B83" s="3">
        <f>Params!D$29+MINUTE(A83-Params!C$29)*60+SECOND(A83-Params!C$29)</f>
        <v>1553300445</v>
      </c>
      <c r="C83">
        <f t="shared" si="17"/>
        <v>2</v>
      </c>
      <c r="D83">
        <f t="shared" ca="1" si="18"/>
        <v>6</v>
      </c>
      <c r="E83">
        <f t="shared" ca="1" si="19"/>
        <v>-50445.397397769513</v>
      </c>
      <c r="F83">
        <f t="shared" ca="1" si="20"/>
        <v>-61226.932342007436</v>
      </c>
      <c r="G83">
        <f t="shared" ca="1" si="21"/>
        <v>6619.4855018587359</v>
      </c>
      <c r="H83" s="9">
        <f t="shared" ca="1" si="24"/>
        <v>188.50364312267661</v>
      </c>
      <c r="I83" s="9">
        <f t="shared" ca="1" si="24"/>
        <v>29.730721189591073</v>
      </c>
      <c r="J83" s="9">
        <f t="shared" ca="1" si="24"/>
        <v>1.3597026022304834</v>
      </c>
      <c r="K83" s="9">
        <f t="shared" ca="1" si="24"/>
        <v>190.83380008000319</v>
      </c>
      <c r="L83" s="9">
        <f t="shared" ca="1" si="24"/>
        <v>81.037163573672004</v>
      </c>
      <c r="M83">
        <f t="shared" ca="1" si="22"/>
        <v>55.295748657579509</v>
      </c>
      <c r="N83">
        <f t="shared" ca="1" si="23"/>
        <v>32.126083230070215</v>
      </c>
    </row>
    <row r="84" spans="1:18" x14ac:dyDescent="0.25">
      <c r="A84" s="4">
        <f t="shared" si="16"/>
        <v>0.421875</v>
      </c>
      <c r="B84" s="3">
        <f>Params!D$29+MINUTE(A84-Params!C$29)*60+SECOND(A84-Params!C$29)</f>
        <v>1553300450</v>
      </c>
      <c r="C84">
        <f t="shared" si="17"/>
        <v>2</v>
      </c>
      <c r="D84">
        <f t="shared" ca="1" si="18"/>
        <v>6</v>
      </c>
      <c r="E84">
        <f t="shared" ca="1" si="19"/>
        <v>-49502.879182156132</v>
      </c>
      <c r="F84">
        <f t="shared" ca="1" si="20"/>
        <v>-61078.278736059474</v>
      </c>
      <c r="G84">
        <f t="shared" ca="1" si="21"/>
        <v>6626.2840148698888</v>
      </c>
      <c r="H84" s="9">
        <f t="shared" ca="1" si="24"/>
        <v>188.50364312267661</v>
      </c>
      <c r="I84" s="9">
        <f t="shared" ca="1" si="24"/>
        <v>29.730721189591073</v>
      </c>
      <c r="J84" s="9">
        <f t="shared" ca="1" si="24"/>
        <v>1.3597026022304834</v>
      </c>
      <c r="K84" s="9">
        <f t="shared" ca="1" si="24"/>
        <v>190.83380008000319</v>
      </c>
      <c r="L84" s="9">
        <f t="shared" ca="1" si="24"/>
        <v>81.037163573672004</v>
      </c>
      <c r="M84">
        <f t="shared" ca="1" si="22"/>
        <v>55.297100371747206</v>
      </c>
      <c r="N84">
        <f t="shared" ca="1" si="23"/>
        <v>32.141165840561747</v>
      </c>
    </row>
    <row r="85" spans="1:18" x14ac:dyDescent="0.25">
      <c r="A85" s="4">
        <f t="shared" si="16"/>
        <v>0.42193287037037036</v>
      </c>
      <c r="B85" s="3">
        <f>Params!D$29+MINUTE(A85-Params!C$29)*60+SECOND(A85-Params!C$29)</f>
        <v>1553300455</v>
      </c>
      <c r="C85">
        <f t="shared" si="17"/>
        <v>2</v>
      </c>
      <c r="D85">
        <f t="shared" ca="1" si="18"/>
        <v>6</v>
      </c>
      <c r="E85">
        <f t="shared" ca="1" si="19"/>
        <v>-48560.36096654275</v>
      </c>
      <c r="F85">
        <f t="shared" ca="1" si="20"/>
        <v>-60929.625130111519</v>
      </c>
      <c r="G85">
        <f t="shared" ca="1" si="21"/>
        <v>6633.0825278810407</v>
      </c>
      <c r="H85" s="9">
        <f t="shared" ca="1" si="24"/>
        <v>188.50364312267661</v>
      </c>
      <c r="I85" s="9">
        <f t="shared" ca="1" si="24"/>
        <v>29.730721189591073</v>
      </c>
      <c r="J85" s="9">
        <f t="shared" ca="1" si="24"/>
        <v>1.3597026022304834</v>
      </c>
      <c r="K85" s="9">
        <f t="shared" ca="1" si="24"/>
        <v>190.83380008000319</v>
      </c>
      <c r="L85" s="9">
        <f t="shared" ca="1" si="24"/>
        <v>81.037163573672004</v>
      </c>
      <c r="M85">
        <f t="shared" ca="1" si="22"/>
        <v>55.29845208591491</v>
      </c>
      <c r="N85">
        <f t="shared" ca="1" si="23"/>
        <v>32.15624845105328</v>
      </c>
    </row>
    <row r="86" spans="1:18" x14ac:dyDescent="0.25">
      <c r="A86" s="4">
        <f t="shared" si="16"/>
        <v>0.42199074074074078</v>
      </c>
      <c r="B86" s="3">
        <f>Params!D$29+MINUTE(A86-Params!C$29)*60+SECOND(A86-Params!C$29)</f>
        <v>1553300460</v>
      </c>
      <c r="C86">
        <f t="shared" si="17"/>
        <v>2</v>
      </c>
      <c r="D86">
        <f t="shared" ca="1" si="18"/>
        <v>6</v>
      </c>
      <c r="E86">
        <f t="shared" ca="1" si="19"/>
        <v>-47617.842750929354</v>
      </c>
      <c r="F86">
        <f t="shared" ca="1" si="20"/>
        <v>-60780.971524163564</v>
      </c>
      <c r="G86">
        <f t="shared" ca="1" si="21"/>
        <v>6639.8810408921936</v>
      </c>
      <c r="H86" s="9">
        <f t="shared" ca="1" si="24"/>
        <v>188.50364312267661</v>
      </c>
      <c r="I86" s="9">
        <f t="shared" ca="1" si="24"/>
        <v>29.730721189591073</v>
      </c>
      <c r="J86" s="9">
        <f t="shared" ca="1" si="24"/>
        <v>1.3597026022304834</v>
      </c>
      <c r="K86" s="9">
        <f t="shared" ca="1" si="24"/>
        <v>190.83380008000319</v>
      </c>
      <c r="L86" s="9">
        <f t="shared" ca="1" si="24"/>
        <v>81.037163573672004</v>
      </c>
      <c r="M86">
        <f t="shared" ca="1" si="22"/>
        <v>55.299803800082607</v>
      </c>
      <c r="N86">
        <f t="shared" ca="1" si="23"/>
        <v>32.171331061544812</v>
      </c>
      <c r="R86" s="42"/>
    </row>
    <row r="87" spans="1:18" x14ac:dyDescent="0.25">
      <c r="A87" s="4">
        <f t="shared" si="16"/>
        <v>0.42204861111111108</v>
      </c>
      <c r="B87" s="3">
        <f>Params!D$29+MINUTE(A87-Params!C$29)*60+SECOND(A87-Params!C$29)</f>
        <v>1553300465</v>
      </c>
      <c r="C87">
        <f t="shared" si="17"/>
        <v>2</v>
      </c>
      <c r="D87">
        <f t="shared" ca="1" si="18"/>
        <v>6</v>
      </c>
      <c r="E87">
        <f t="shared" ca="1" si="19"/>
        <v>-46675.324535315973</v>
      </c>
      <c r="F87">
        <f t="shared" ca="1" si="20"/>
        <v>-60632.317918215609</v>
      </c>
      <c r="G87">
        <f t="shared" ca="1" si="21"/>
        <v>6646.6795539033455</v>
      </c>
      <c r="H87" s="9">
        <f t="shared" ca="1" si="24"/>
        <v>188.50364312267661</v>
      </c>
      <c r="I87" s="9">
        <f t="shared" ca="1" si="24"/>
        <v>29.730721189591073</v>
      </c>
      <c r="J87" s="9">
        <f t="shared" ca="1" si="24"/>
        <v>1.3597026022304834</v>
      </c>
      <c r="K87" s="9">
        <f t="shared" ca="1" si="24"/>
        <v>190.83380008000319</v>
      </c>
      <c r="L87" s="9">
        <f t="shared" ca="1" si="24"/>
        <v>81.037163573672004</v>
      </c>
      <c r="M87">
        <f t="shared" ca="1" si="22"/>
        <v>55.301155514250304</v>
      </c>
      <c r="N87">
        <f t="shared" ca="1" si="23"/>
        <v>32.186413672036345</v>
      </c>
    </row>
    <row r="88" spans="1:18" x14ac:dyDescent="0.25">
      <c r="A88" s="4">
        <f t="shared" si="16"/>
        <v>0.4221064814814815</v>
      </c>
      <c r="B88" s="3">
        <f>Params!D$29+MINUTE(A88-Params!C$29)*60+SECOND(A88-Params!C$29)</f>
        <v>1553300470</v>
      </c>
      <c r="C88">
        <f t="shared" si="17"/>
        <v>2</v>
      </c>
      <c r="D88">
        <f t="shared" ca="1" si="18"/>
        <v>6</v>
      </c>
      <c r="E88">
        <f t="shared" ca="1" si="19"/>
        <v>-45732.806319702591</v>
      </c>
      <c r="F88">
        <f t="shared" ca="1" si="20"/>
        <v>-60483.664312267654</v>
      </c>
      <c r="G88">
        <f t="shared" ca="1" si="21"/>
        <v>6653.4780669144984</v>
      </c>
      <c r="H88" s="9">
        <f t="shared" ca="1" si="24"/>
        <v>188.50364312267661</v>
      </c>
      <c r="I88" s="9">
        <f t="shared" ca="1" si="24"/>
        <v>29.730721189591073</v>
      </c>
      <c r="J88" s="9">
        <f t="shared" ca="1" si="24"/>
        <v>1.3597026022304834</v>
      </c>
      <c r="K88" s="9">
        <f t="shared" ca="1" si="24"/>
        <v>190.83380008000319</v>
      </c>
      <c r="L88" s="9">
        <f t="shared" ca="1" si="24"/>
        <v>81.037163573672004</v>
      </c>
      <c r="M88">
        <f t="shared" ca="1" si="22"/>
        <v>55.302507228418008</v>
      </c>
      <c r="N88">
        <f t="shared" ca="1" si="23"/>
        <v>32.201496282527877</v>
      </c>
    </row>
    <row r="89" spans="1:18" x14ac:dyDescent="0.25">
      <c r="A89" s="4">
        <f t="shared" si="16"/>
        <v>0.42216435185185186</v>
      </c>
      <c r="B89" s="3">
        <f>Params!D$29+MINUTE(A89-Params!C$29)*60+SECOND(A89-Params!C$29)</f>
        <v>1553300475</v>
      </c>
      <c r="C89">
        <f t="shared" si="17"/>
        <v>2</v>
      </c>
      <c r="D89">
        <f t="shared" ca="1" si="18"/>
        <v>6</v>
      </c>
      <c r="E89">
        <f t="shared" ca="1" si="19"/>
        <v>-44790.28810408921</v>
      </c>
      <c r="F89">
        <f t="shared" ca="1" si="20"/>
        <v>-60335.010706319699</v>
      </c>
      <c r="G89">
        <f t="shared" ca="1" si="21"/>
        <v>6660.2765799256504</v>
      </c>
      <c r="H89" s="9">
        <f t="shared" ca="1" si="24"/>
        <v>188.50364312267661</v>
      </c>
      <c r="I89" s="9">
        <f t="shared" ca="1" si="24"/>
        <v>29.730721189591073</v>
      </c>
      <c r="J89" s="9">
        <f t="shared" ca="1" si="24"/>
        <v>1.3597026022304834</v>
      </c>
      <c r="K89" s="9">
        <f t="shared" ca="1" si="24"/>
        <v>190.83380008000319</v>
      </c>
      <c r="L89" s="9">
        <f t="shared" ca="1" si="24"/>
        <v>81.037163573672004</v>
      </c>
      <c r="M89">
        <f t="shared" ca="1" si="22"/>
        <v>55.303858942585705</v>
      </c>
      <c r="N89">
        <f t="shared" ca="1" si="23"/>
        <v>32.21657889301941</v>
      </c>
    </row>
    <row r="90" spans="1:18" x14ac:dyDescent="0.25">
      <c r="A90" s="4">
        <f t="shared" si="16"/>
        <v>0.42222222222222222</v>
      </c>
      <c r="B90" s="3">
        <f>Params!D$29+MINUTE(A90-Params!C$29)*60+SECOND(A90-Params!C$29)</f>
        <v>1553300480</v>
      </c>
      <c r="C90">
        <f t="shared" si="17"/>
        <v>2</v>
      </c>
      <c r="D90">
        <f t="shared" ca="1" si="18"/>
        <v>6</v>
      </c>
      <c r="E90">
        <f t="shared" ca="1" si="19"/>
        <v>-43847.769888475828</v>
      </c>
      <c r="F90">
        <f t="shared" ca="1" si="20"/>
        <v>-60186.357100371744</v>
      </c>
      <c r="G90">
        <f t="shared" ca="1" si="21"/>
        <v>6667.0750929368032</v>
      </c>
      <c r="H90" s="9">
        <f t="shared" ca="1" si="24"/>
        <v>188.50364312267661</v>
      </c>
      <c r="I90" s="9">
        <f t="shared" ca="1" si="24"/>
        <v>29.730721189591073</v>
      </c>
      <c r="J90" s="9">
        <f t="shared" ca="1" si="24"/>
        <v>1.3597026022304834</v>
      </c>
      <c r="K90" s="9">
        <f t="shared" ca="1" si="24"/>
        <v>190.83380008000319</v>
      </c>
      <c r="L90" s="9">
        <f t="shared" ca="1" si="24"/>
        <v>81.037163573672004</v>
      </c>
      <c r="M90">
        <f t="shared" ca="1" si="22"/>
        <v>55.305210656753403</v>
      </c>
      <c r="N90">
        <f t="shared" ca="1" si="23"/>
        <v>32.231661503510942</v>
      </c>
    </row>
    <row r="91" spans="1:18" x14ac:dyDescent="0.25">
      <c r="A91" s="4">
        <f t="shared" si="16"/>
        <v>0.42228009259259264</v>
      </c>
      <c r="B91" s="3">
        <f>Params!D$29+MINUTE(A91-Params!C$29)*60+SECOND(A91-Params!C$29)</f>
        <v>1553300485</v>
      </c>
      <c r="C91">
        <f t="shared" si="17"/>
        <v>2</v>
      </c>
      <c r="D91">
        <f t="shared" ca="1" si="18"/>
        <v>6</v>
      </c>
      <c r="E91">
        <f t="shared" ca="1" si="19"/>
        <v>-42905.251672862447</v>
      </c>
      <c r="F91">
        <f t="shared" ca="1" si="20"/>
        <v>-60037.703494423789</v>
      </c>
      <c r="G91">
        <f t="shared" ca="1" si="21"/>
        <v>6673.8736059479552</v>
      </c>
      <c r="H91" s="9">
        <f t="shared" ca="1" si="24"/>
        <v>188.50364312267661</v>
      </c>
      <c r="I91" s="9">
        <f t="shared" ca="1" si="24"/>
        <v>29.730721189591073</v>
      </c>
      <c r="J91" s="9">
        <f t="shared" ca="1" si="24"/>
        <v>1.3597026022304834</v>
      </c>
      <c r="K91" s="9">
        <f t="shared" ca="1" si="24"/>
        <v>190.83380008000319</v>
      </c>
      <c r="L91" s="9">
        <f t="shared" ca="1" si="24"/>
        <v>81.037163573672004</v>
      </c>
      <c r="M91">
        <f t="shared" ca="1" si="22"/>
        <v>55.306562370921107</v>
      </c>
      <c r="N91">
        <f t="shared" ca="1" si="23"/>
        <v>32.246744114002475</v>
      </c>
    </row>
    <row r="92" spans="1:18" x14ac:dyDescent="0.25">
      <c r="A92" s="4">
        <f t="shared" si="16"/>
        <v>0.42233796296296294</v>
      </c>
      <c r="B92" s="3">
        <f>Params!D$29+MINUTE(A92-Params!C$29)*60+SECOND(A92-Params!C$29)</f>
        <v>1553300490</v>
      </c>
      <c r="C92">
        <f t="shared" si="17"/>
        <v>2</v>
      </c>
      <c r="D92">
        <f t="shared" ca="1" si="18"/>
        <v>6</v>
      </c>
      <c r="E92">
        <f t="shared" ca="1" si="19"/>
        <v>-41962.733457249065</v>
      </c>
      <c r="F92">
        <f t="shared" ca="1" si="20"/>
        <v>-59889.049888475834</v>
      </c>
      <c r="G92">
        <f t="shared" ca="1" si="21"/>
        <v>6680.672118959108</v>
      </c>
      <c r="H92" s="9">
        <f t="shared" ca="1" si="24"/>
        <v>188.50364312267661</v>
      </c>
      <c r="I92" s="9">
        <f t="shared" ca="1" si="24"/>
        <v>29.730721189591073</v>
      </c>
      <c r="J92" s="9">
        <f t="shared" ca="1" si="24"/>
        <v>1.3597026022304834</v>
      </c>
      <c r="K92" s="9">
        <f t="shared" ca="1" si="24"/>
        <v>190.83380008000319</v>
      </c>
      <c r="L92" s="9">
        <f t="shared" ca="1" si="24"/>
        <v>81.037163573672004</v>
      </c>
      <c r="M92">
        <f t="shared" ca="1" si="22"/>
        <v>55.307914085088804</v>
      </c>
      <c r="N92">
        <f t="shared" ca="1" si="23"/>
        <v>32.261826724494007</v>
      </c>
    </row>
    <row r="93" spans="1:18" x14ac:dyDescent="0.25">
      <c r="A93" s="4">
        <f t="shared" si="16"/>
        <v>0.4223958333333333</v>
      </c>
      <c r="B93" s="3">
        <f>Params!D$29+MINUTE(A93-Params!C$29)*60+SECOND(A93-Params!C$29)</f>
        <v>1553300495</v>
      </c>
      <c r="C93">
        <f t="shared" si="17"/>
        <v>2</v>
      </c>
      <c r="D93">
        <f t="shared" ca="1" si="18"/>
        <v>6</v>
      </c>
      <c r="E93">
        <f t="shared" ca="1" si="19"/>
        <v>-41020.215241635684</v>
      </c>
      <c r="F93">
        <f t="shared" ca="1" si="20"/>
        <v>-59740.39628252788</v>
      </c>
      <c r="G93">
        <f t="shared" ca="1" si="21"/>
        <v>6687.47063197026</v>
      </c>
      <c r="H93" s="9">
        <f t="shared" ca="1" si="24"/>
        <v>188.50364312267661</v>
      </c>
      <c r="I93" s="9">
        <f t="shared" ca="1" si="24"/>
        <v>29.730721189591073</v>
      </c>
      <c r="J93" s="9">
        <f t="shared" ca="1" si="24"/>
        <v>1.3597026022304834</v>
      </c>
      <c r="K93" s="9">
        <f t="shared" ca="1" si="24"/>
        <v>190.83380008000319</v>
      </c>
      <c r="L93" s="9">
        <f t="shared" ca="1" si="24"/>
        <v>81.037163573672004</v>
      </c>
      <c r="M93">
        <f t="shared" ca="1" si="22"/>
        <v>55.309265799256501</v>
      </c>
      <c r="N93">
        <f t="shared" ca="1" si="23"/>
        <v>32.27690933498554</v>
      </c>
    </row>
    <row r="94" spans="1:18" x14ac:dyDescent="0.25">
      <c r="A94" s="4">
        <f t="shared" si="16"/>
        <v>0.42245370370370372</v>
      </c>
      <c r="B94" s="3">
        <f>Params!D$29+MINUTE(A94-Params!C$29)*60+SECOND(A94-Params!C$29)</f>
        <v>1553300500</v>
      </c>
      <c r="C94">
        <f t="shared" si="17"/>
        <v>2</v>
      </c>
      <c r="D94">
        <f t="shared" ca="1" si="18"/>
        <v>6</v>
      </c>
      <c r="E94">
        <f t="shared" ca="1" si="19"/>
        <v>-40077.697026022302</v>
      </c>
      <c r="F94">
        <f t="shared" ca="1" si="20"/>
        <v>-59591.742676579925</v>
      </c>
      <c r="G94">
        <f t="shared" ca="1" si="21"/>
        <v>6694.2691449814129</v>
      </c>
      <c r="H94" s="9">
        <f t="shared" ca="1" si="24"/>
        <v>188.50364312267661</v>
      </c>
      <c r="I94" s="9">
        <f t="shared" ca="1" si="24"/>
        <v>29.730721189591073</v>
      </c>
      <c r="J94" s="9">
        <f t="shared" ca="1" si="24"/>
        <v>1.3597026022304834</v>
      </c>
      <c r="K94" s="9">
        <f t="shared" ca="1" si="24"/>
        <v>190.83380008000319</v>
      </c>
      <c r="L94" s="9">
        <f t="shared" ca="1" si="24"/>
        <v>81.037163573672004</v>
      </c>
      <c r="M94">
        <f t="shared" ca="1" si="22"/>
        <v>55.310617513424198</v>
      </c>
      <c r="N94">
        <f t="shared" ca="1" si="23"/>
        <v>32.291991945477072</v>
      </c>
    </row>
    <row r="95" spans="1:18" x14ac:dyDescent="0.25">
      <c r="A95" s="4">
        <f t="shared" si="16"/>
        <v>0.42251157407407408</v>
      </c>
      <c r="B95" s="3">
        <f>Params!D$29+MINUTE(A95-Params!C$29)*60+SECOND(A95-Params!C$29)</f>
        <v>1553300505</v>
      </c>
      <c r="C95">
        <f t="shared" si="17"/>
        <v>2</v>
      </c>
      <c r="D95">
        <f t="shared" ca="1" si="18"/>
        <v>6</v>
      </c>
      <c r="E95">
        <f t="shared" ca="1" si="19"/>
        <v>-39135.178810408906</v>
      </c>
      <c r="F95">
        <f t="shared" ca="1" si="20"/>
        <v>-59443.08907063197</v>
      </c>
      <c r="G95">
        <f t="shared" ca="1" si="21"/>
        <v>6701.0676579925648</v>
      </c>
      <c r="H95" s="9">
        <f t="shared" ca="1" si="24"/>
        <v>188.50364312267661</v>
      </c>
      <c r="I95" s="9">
        <f t="shared" ca="1" si="24"/>
        <v>29.730721189591073</v>
      </c>
      <c r="J95" s="9">
        <f t="shared" ca="1" si="24"/>
        <v>1.3597026022304834</v>
      </c>
      <c r="K95" s="9">
        <f t="shared" ca="1" si="24"/>
        <v>190.83380008000319</v>
      </c>
      <c r="L95" s="9">
        <f t="shared" ca="1" si="24"/>
        <v>81.037163573672004</v>
      </c>
      <c r="M95">
        <f t="shared" ca="1" si="22"/>
        <v>55.311969227591902</v>
      </c>
      <c r="N95">
        <f t="shared" ca="1" si="23"/>
        <v>32.307074555968605</v>
      </c>
    </row>
    <row r="96" spans="1:18" x14ac:dyDescent="0.25">
      <c r="A96" s="4">
        <f t="shared" si="16"/>
        <v>0.4225694444444445</v>
      </c>
      <c r="B96" s="3">
        <f>Params!D$29+MINUTE(A96-Params!C$29)*60+SECOND(A96-Params!C$29)</f>
        <v>1553300510</v>
      </c>
      <c r="C96">
        <f t="shared" si="17"/>
        <v>2</v>
      </c>
      <c r="D96">
        <f t="shared" ca="1" si="18"/>
        <v>6</v>
      </c>
      <c r="E96">
        <f t="shared" ca="1" si="19"/>
        <v>-38192.660594795525</v>
      </c>
      <c r="F96">
        <f t="shared" ca="1" si="20"/>
        <v>-59294.435464684015</v>
      </c>
      <c r="G96">
        <f t="shared" ca="1" si="21"/>
        <v>6707.8661710037177</v>
      </c>
      <c r="H96" s="9">
        <f t="shared" ca="1" si="24"/>
        <v>188.50364312267661</v>
      </c>
      <c r="I96" s="9">
        <f t="shared" ca="1" si="24"/>
        <v>29.730721189591073</v>
      </c>
      <c r="J96" s="9">
        <f t="shared" ca="1" si="24"/>
        <v>1.3597026022304834</v>
      </c>
      <c r="K96" s="9">
        <f t="shared" ca="1" si="24"/>
        <v>190.83380008000319</v>
      </c>
      <c r="L96" s="9">
        <f t="shared" ca="1" si="24"/>
        <v>81.037163573672004</v>
      </c>
      <c r="M96">
        <f t="shared" ca="1" si="22"/>
        <v>55.313320941759599</v>
      </c>
      <c r="N96">
        <f t="shared" ca="1" si="23"/>
        <v>32.322157166460137</v>
      </c>
      <c r="R96" s="43"/>
    </row>
    <row r="97" spans="1:14" x14ac:dyDescent="0.25">
      <c r="A97" s="4">
        <f t="shared" si="16"/>
        <v>0.4226273148148148</v>
      </c>
      <c r="B97" s="3">
        <f>Params!D$29+MINUTE(A97-Params!C$29)*60+SECOND(A97-Params!C$29)</f>
        <v>1553300515</v>
      </c>
      <c r="C97">
        <f t="shared" si="17"/>
        <v>2</v>
      </c>
      <c r="D97">
        <f t="shared" ca="1" si="18"/>
        <v>6</v>
      </c>
      <c r="E97">
        <f t="shared" ca="1" si="19"/>
        <v>-37250.142379182143</v>
      </c>
      <c r="F97">
        <f t="shared" ca="1" si="20"/>
        <v>-59145.781858736053</v>
      </c>
      <c r="G97">
        <f t="shared" ca="1" si="21"/>
        <v>6714.6646840148696</v>
      </c>
      <c r="H97" s="9">
        <f t="shared" ca="1" si="24"/>
        <v>188.50364312267661</v>
      </c>
      <c r="I97" s="9">
        <f t="shared" ca="1" si="24"/>
        <v>29.730721189591073</v>
      </c>
      <c r="J97" s="9">
        <f t="shared" ca="1" si="24"/>
        <v>1.3597026022304834</v>
      </c>
      <c r="K97" s="9">
        <f t="shared" ca="1" si="24"/>
        <v>190.83380008000319</v>
      </c>
      <c r="L97" s="9">
        <f t="shared" ca="1" si="24"/>
        <v>81.037163573672004</v>
      </c>
      <c r="M97">
        <f t="shared" ca="1" si="22"/>
        <v>55.314672655927296</v>
      </c>
      <c r="N97">
        <f t="shared" ca="1" si="23"/>
        <v>32.33723977695167</v>
      </c>
    </row>
    <row r="98" spans="1:14" x14ac:dyDescent="0.25">
      <c r="A98" s="4">
        <f t="shared" si="16"/>
        <v>0.42268518518518516</v>
      </c>
      <c r="B98" s="3">
        <f>Params!D$29+MINUTE(A98-Params!C$29)*60+SECOND(A98-Params!C$29)</f>
        <v>1553300520</v>
      </c>
      <c r="C98">
        <f t="shared" si="17"/>
        <v>2</v>
      </c>
      <c r="D98">
        <f t="shared" ca="1" si="18"/>
        <v>6</v>
      </c>
      <c r="E98">
        <f t="shared" ca="1" si="19"/>
        <v>-36307.624163568762</v>
      </c>
      <c r="F98">
        <f t="shared" ca="1" si="20"/>
        <v>-58997.128252788098</v>
      </c>
      <c r="G98">
        <f t="shared" ca="1" si="21"/>
        <v>6721.4631970260225</v>
      </c>
      <c r="H98" s="9">
        <f t="shared" ca="1" si="24"/>
        <v>188.50364312267661</v>
      </c>
      <c r="I98" s="9">
        <f t="shared" ca="1" si="24"/>
        <v>29.730721189591073</v>
      </c>
      <c r="J98" s="9">
        <f t="shared" ca="1" si="24"/>
        <v>1.3597026022304834</v>
      </c>
      <c r="K98" s="9">
        <f t="shared" ca="1" si="24"/>
        <v>190.83380008000319</v>
      </c>
      <c r="L98" s="9">
        <f t="shared" ca="1" si="24"/>
        <v>81.037163573672004</v>
      </c>
      <c r="M98">
        <f t="shared" ca="1" si="22"/>
        <v>55.316024370095001</v>
      </c>
      <c r="N98">
        <f t="shared" ca="1" si="23"/>
        <v>32.352322387443202</v>
      </c>
    </row>
    <row r="99" spans="1:14" x14ac:dyDescent="0.25">
      <c r="A99" s="4">
        <f t="shared" si="16"/>
        <v>0.42274305555555558</v>
      </c>
      <c r="B99" s="3">
        <f>Params!D$29+MINUTE(A99-Params!C$29)*60+SECOND(A99-Params!C$29)</f>
        <v>1553300525</v>
      </c>
      <c r="C99">
        <f t="shared" si="17"/>
        <v>2</v>
      </c>
      <c r="D99">
        <f t="shared" ca="1" si="18"/>
        <v>6</v>
      </c>
      <c r="E99">
        <f t="shared" ca="1" si="19"/>
        <v>-35365.105947955381</v>
      </c>
      <c r="F99">
        <f t="shared" ca="1" si="20"/>
        <v>-58848.474646840143</v>
      </c>
      <c r="G99">
        <f t="shared" ca="1" si="21"/>
        <v>6728.2617100371745</v>
      </c>
      <c r="H99" s="9">
        <f t="shared" ca="1" si="24"/>
        <v>188.50364312267661</v>
      </c>
      <c r="I99" s="9">
        <f t="shared" ca="1" si="24"/>
        <v>29.730721189591073</v>
      </c>
      <c r="J99" s="9">
        <f t="shared" ca="1" si="24"/>
        <v>1.3597026022304834</v>
      </c>
      <c r="K99" s="9">
        <f t="shared" ca="1" si="24"/>
        <v>190.83380008000319</v>
      </c>
      <c r="L99" s="9">
        <f t="shared" ca="1" si="24"/>
        <v>81.037163573672004</v>
      </c>
      <c r="M99">
        <f t="shared" ca="1" si="22"/>
        <v>55.317376084262698</v>
      </c>
      <c r="N99">
        <f t="shared" ca="1" si="23"/>
        <v>32.367404997934734</v>
      </c>
    </row>
    <row r="100" spans="1:14" x14ac:dyDescent="0.25">
      <c r="A100" s="4">
        <f t="shared" si="16"/>
        <v>0.42280092592592594</v>
      </c>
      <c r="B100" s="3">
        <f>Params!D$29+MINUTE(A100-Params!C$29)*60+SECOND(A100-Params!C$29)</f>
        <v>1553300530</v>
      </c>
      <c r="C100">
        <f t="shared" si="17"/>
        <v>2</v>
      </c>
      <c r="D100">
        <f t="shared" ca="1" si="18"/>
        <v>6</v>
      </c>
      <c r="E100">
        <f t="shared" ca="1" si="19"/>
        <v>-34422.587732341999</v>
      </c>
      <c r="F100">
        <f t="shared" ca="1" si="20"/>
        <v>-58699.821040892188</v>
      </c>
      <c r="G100">
        <f t="shared" ca="1" si="21"/>
        <v>6735.0602230483273</v>
      </c>
      <c r="H100" s="9">
        <f t="shared" ca="1" si="24"/>
        <v>188.50364312267661</v>
      </c>
      <c r="I100" s="9">
        <f t="shared" ca="1" si="24"/>
        <v>29.730721189591073</v>
      </c>
      <c r="J100" s="9">
        <f t="shared" ca="1" si="24"/>
        <v>1.3597026022304834</v>
      </c>
      <c r="K100" s="9">
        <f t="shared" ca="1" si="24"/>
        <v>190.83380008000319</v>
      </c>
      <c r="L100" s="9">
        <f t="shared" ca="1" si="24"/>
        <v>81.037163573672004</v>
      </c>
      <c r="M100">
        <f t="shared" ca="1" si="22"/>
        <v>55.318727798430395</v>
      </c>
      <c r="N100">
        <f t="shared" ca="1" si="23"/>
        <v>32.382487608426267</v>
      </c>
    </row>
    <row r="101" spans="1:14" x14ac:dyDescent="0.25">
      <c r="A101" s="4">
        <f t="shared" si="16"/>
        <v>0.42285879629629625</v>
      </c>
      <c r="B101" s="3">
        <f>Params!D$29+MINUTE(A101-Params!C$29)*60+SECOND(A101-Params!C$29)</f>
        <v>1553300535</v>
      </c>
      <c r="C101">
        <f t="shared" si="17"/>
        <v>2</v>
      </c>
      <c r="D101">
        <f t="shared" ca="1" si="18"/>
        <v>6</v>
      </c>
      <c r="E101">
        <f t="shared" ca="1" si="19"/>
        <v>-33480.069516728618</v>
      </c>
      <c r="F101">
        <f t="shared" ca="1" si="20"/>
        <v>-58551.167434944233</v>
      </c>
      <c r="G101">
        <f t="shared" ca="1" si="21"/>
        <v>6741.8587360594793</v>
      </c>
      <c r="H101" s="9">
        <f t="shared" ca="1" si="24"/>
        <v>188.50364312267661</v>
      </c>
      <c r="I101" s="9">
        <f t="shared" ca="1" si="24"/>
        <v>29.730721189591073</v>
      </c>
      <c r="J101" s="9">
        <f t="shared" ca="1" si="24"/>
        <v>1.3597026022304834</v>
      </c>
      <c r="K101" s="9">
        <f t="shared" ca="1" si="24"/>
        <v>190.83380008000319</v>
      </c>
      <c r="L101" s="9">
        <f t="shared" ca="1" si="24"/>
        <v>81.037163573672004</v>
      </c>
      <c r="M101">
        <f t="shared" ca="1" si="22"/>
        <v>55.320079512598099</v>
      </c>
      <c r="N101">
        <f t="shared" ca="1" si="23"/>
        <v>32.397570218917799</v>
      </c>
    </row>
    <row r="102" spans="1:14" x14ac:dyDescent="0.25">
      <c r="A102" s="4">
        <f t="shared" si="16"/>
        <v>0.42291666666666666</v>
      </c>
      <c r="B102" s="3">
        <f>Params!D$29+MINUTE(A102-Params!C$29)*60+SECOND(A102-Params!C$29)</f>
        <v>1553300540</v>
      </c>
      <c r="C102">
        <f t="shared" si="17"/>
        <v>2</v>
      </c>
      <c r="D102">
        <f t="shared" ca="1" si="18"/>
        <v>6</v>
      </c>
      <c r="E102">
        <f t="shared" ca="1" si="19"/>
        <v>-32537.551301115236</v>
      </c>
      <c r="F102">
        <f t="shared" ca="1" si="20"/>
        <v>-58402.513828996278</v>
      </c>
      <c r="G102">
        <f t="shared" ca="1" si="21"/>
        <v>6748.6572490706321</v>
      </c>
      <c r="H102" s="9">
        <f t="shared" ca="1" si="24"/>
        <v>188.50364312267661</v>
      </c>
      <c r="I102" s="9">
        <f t="shared" ca="1" si="24"/>
        <v>29.730721189591073</v>
      </c>
      <c r="J102" s="9">
        <f t="shared" ca="1" si="24"/>
        <v>1.3597026022304834</v>
      </c>
      <c r="K102" s="9">
        <f t="shared" ca="1" si="24"/>
        <v>190.83380008000319</v>
      </c>
      <c r="L102" s="9">
        <f t="shared" ca="1" si="24"/>
        <v>81.037163573672004</v>
      </c>
      <c r="M102">
        <f t="shared" ca="1" si="22"/>
        <v>55.321431226765796</v>
      </c>
      <c r="N102">
        <f t="shared" ca="1" si="23"/>
        <v>32.412652829409332</v>
      </c>
    </row>
    <row r="103" spans="1:14" x14ac:dyDescent="0.25">
      <c r="A103" s="4">
        <f t="shared" si="16"/>
        <v>0.42297453703703702</v>
      </c>
      <c r="B103" s="3">
        <f>Params!D$29+MINUTE(A103-Params!C$29)*60+SECOND(A103-Params!C$29)</f>
        <v>1553300545</v>
      </c>
      <c r="C103">
        <f t="shared" si="17"/>
        <v>2</v>
      </c>
      <c r="D103">
        <f t="shared" ca="1" si="18"/>
        <v>6</v>
      </c>
      <c r="E103">
        <f t="shared" ca="1" si="19"/>
        <v>-31595.033085501855</v>
      </c>
      <c r="F103">
        <f t="shared" ca="1" si="20"/>
        <v>-58253.860223048323</v>
      </c>
      <c r="G103">
        <f t="shared" ca="1" si="21"/>
        <v>6755.4557620817841</v>
      </c>
      <c r="H103" s="9">
        <f t="shared" ca="1" si="24"/>
        <v>188.50364312267661</v>
      </c>
      <c r="I103" s="9">
        <f t="shared" ca="1" si="24"/>
        <v>29.730721189591073</v>
      </c>
      <c r="J103" s="9">
        <f t="shared" ca="1" si="24"/>
        <v>1.3597026022304834</v>
      </c>
      <c r="K103" s="9">
        <f t="shared" ca="1" si="24"/>
        <v>190.83380008000319</v>
      </c>
      <c r="L103" s="9">
        <f t="shared" ca="1" si="24"/>
        <v>81.037163573672004</v>
      </c>
      <c r="M103">
        <f t="shared" ca="1" si="22"/>
        <v>55.322782940933493</v>
      </c>
      <c r="N103">
        <f t="shared" ca="1" si="23"/>
        <v>32.427735439900864</v>
      </c>
    </row>
    <row r="104" spans="1:14" x14ac:dyDescent="0.25">
      <c r="A104" s="4">
        <f t="shared" si="16"/>
        <v>0.42303240740740744</v>
      </c>
      <c r="B104" s="3">
        <f>Params!D$29+MINUTE(A104-Params!C$29)*60+SECOND(A104-Params!C$29)</f>
        <v>1553300550</v>
      </c>
      <c r="C104">
        <f t="shared" si="17"/>
        <v>2</v>
      </c>
      <c r="D104">
        <f t="shared" ca="1" si="18"/>
        <v>6</v>
      </c>
      <c r="E104">
        <f t="shared" ca="1" si="19"/>
        <v>-30652.514869888459</v>
      </c>
      <c r="F104">
        <f t="shared" ca="1" si="20"/>
        <v>-58105.206617100368</v>
      </c>
      <c r="G104">
        <f t="shared" ca="1" si="21"/>
        <v>6762.254275092937</v>
      </c>
      <c r="H104" s="9">
        <f t="shared" ca="1" si="24"/>
        <v>188.50364312267661</v>
      </c>
      <c r="I104" s="9">
        <f t="shared" ca="1" si="24"/>
        <v>29.730721189591073</v>
      </c>
      <c r="J104" s="9">
        <f t="shared" ca="1" si="24"/>
        <v>1.3597026022304834</v>
      </c>
      <c r="K104" s="9">
        <f t="shared" ca="1" si="24"/>
        <v>190.83380008000319</v>
      </c>
      <c r="L104" s="9">
        <f t="shared" ca="1" si="24"/>
        <v>81.037163573672004</v>
      </c>
      <c r="M104">
        <f t="shared" ca="1" si="22"/>
        <v>55.324134655101197</v>
      </c>
      <c r="N104">
        <f t="shared" ca="1" si="23"/>
        <v>32.442818050392397</v>
      </c>
    </row>
    <row r="105" spans="1:14" x14ac:dyDescent="0.25">
      <c r="A105" s="4">
        <f t="shared" si="16"/>
        <v>0.4230902777777778</v>
      </c>
      <c r="B105" s="3">
        <f>Params!D$29+MINUTE(A105-Params!C$29)*60+SECOND(A105-Params!C$29)</f>
        <v>1553300555</v>
      </c>
      <c r="C105">
        <f t="shared" si="17"/>
        <v>2</v>
      </c>
      <c r="D105">
        <f t="shared" ca="1" si="18"/>
        <v>6</v>
      </c>
      <c r="E105">
        <f t="shared" ca="1" si="19"/>
        <v>-29709.996654275077</v>
      </c>
      <c r="F105">
        <f t="shared" ca="1" si="20"/>
        <v>-57956.553011152413</v>
      </c>
      <c r="G105">
        <f t="shared" ca="1" si="21"/>
        <v>6769.0527881040889</v>
      </c>
      <c r="H105" s="9">
        <f t="shared" ca="1" si="24"/>
        <v>188.50364312267661</v>
      </c>
      <c r="I105" s="9">
        <f t="shared" ca="1" si="24"/>
        <v>29.730721189591073</v>
      </c>
      <c r="J105" s="9">
        <f t="shared" ca="1" si="24"/>
        <v>1.3597026022304834</v>
      </c>
      <c r="K105" s="9">
        <f t="shared" ca="1" si="24"/>
        <v>190.83380008000319</v>
      </c>
      <c r="L105" s="9">
        <f t="shared" ca="1" si="24"/>
        <v>81.037163573672004</v>
      </c>
      <c r="M105">
        <f t="shared" ca="1" si="22"/>
        <v>55.325486369268894</v>
      </c>
      <c r="N105">
        <f t="shared" ca="1" si="23"/>
        <v>32.457900660883929</v>
      </c>
    </row>
    <row r="106" spans="1:14" x14ac:dyDescent="0.25">
      <c r="A106" s="4">
        <f t="shared" si="16"/>
        <v>0.42314814814814811</v>
      </c>
      <c r="B106" s="3">
        <f>Params!D$29+MINUTE(A106-Params!C$29)*60+SECOND(A106-Params!C$29)</f>
        <v>1553300560</v>
      </c>
      <c r="C106">
        <f t="shared" si="17"/>
        <v>2</v>
      </c>
      <c r="D106">
        <f t="shared" ca="1" si="18"/>
        <v>6</v>
      </c>
      <c r="E106">
        <f t="shared" ca="1" si="19"/>
        <v>-28767.478438661696</v>
      </c>
      <c r="F106">
        <f t="shared" ca="1" si="20"/>
        <v>-57807.899405204458</v>
      </c>
      <c r="G106">
        <f t="shared" ca="1" si="21"/>
        <v>6775.8513011152418</v>
      </c>
      <c r="H106" s="9">
        <f t="shared" ca="1" si="24"/>
        <v>188.50364312267661</v>
      </c>
      <c r="I106" s="9">
        <f t="shared" ca="1" si="24"/>
        <v>29.730721189591073</v>
      </c>
      <c r="J106" s="9">
        <f t="shared" ca="1" si="24"/>
        <v>1.3597026022304834</v>
      </c>
      <c r="K106" s="9">
        <f t="shared" ca="1" si="24"/>
        <v>190.83380008000319</v>
      </c>
      <c r="L106" s="9">
        <f t="shared" ca="1" si="24"/>
        <v>81.037163573672004</v>
      </c>
      <c r="M106">
        <f t="shared" ca="1" si="22"/>
        <v>55.326838083436591</v>
      </c>
      <c r="N106">
        <f t="shared" ca="1" si="23"/>
        <v>32.472983271375462</v>
      </c>
    </row>
    <row r="107" spans="1:14" x14ac:dyDescent="0.25">
      <c r="A107" s="4">
        <f t="shared" si="16"/>
        <v>0.42320601851851852</v>
      </c>
      <c r="B107" s="3">
        <f>Params!D$29+MINUTE(A107-Params!C$29)*60+SECOND(A107-Params!C$29)</f>
        <v>1553300565</v>
      </c>
      <c r="C107">
        <f t="shared" si="17"/>
        <v>2</v>
      </c>
      <c r="D107">
        <f t="shared" ca="1" si="18"/>
        <v>6</v>
      </c>
      <c r="E107">
        <f t="shared" ca="1" si="19"/>
        <v>-27824.960223048314</v>
      </c>
      <c r="F107">
        <f t="shared" ca="1" si="20"/>
        <v>-57659.245799256503</v>
      </c>
      <c r="G107">
        <f t="shared" ca="1" si="21"/>
        <v>6782.6498141263946</v>
      </c>
      <c r="H107" s="9">
        <f t="shared" ca="1" si="24"/>
        <v>188.50364312267661</v>
      </c>
      <c r="I107" s="9">
        <f t="shared" ca="1" si="24"/>
        <v>29.730721189591073</v>
      </c>
      <c r="J107" s="9">
        <f t="shared" ca="1" si="24"/>
        <v>1.3597026022304834</v>
      </c>
      <c r="K107" s="9">
        <f t="shared" ca="1" si="24"/>
        <v>190.83380008000319</v>
      </c>
      <c r="L107" s="9">
        <f t="shared" ca="1" si="24"/>
        <v>81.037163573672004</v>
      </c>
      <c r="M107">
        <f t="shared" ca="1" si="22"/>
        <v>55.328189797604296</v>
      </c>
      <c r="N107">
        <f t="shared" ca="1" si="23"/>
        <v>32.488065881866994</v>
      </c>
    </row>
    <row r="108" spans="1:14" x14ac:dyDescent="0.25">
      <c r="A108" s="4">
        <f t="shared" si="16"/>
        <v>0.42326388888888888</v>
      </c>
      <c r="B108" s="3">
        <f>Params!D$29+MINUTE(A108-Params!C$29)*60+SECOND(A108-Params!C$29)</f>
        <v>1553300570</v>
      </c>
      <c r="C108">
        <f t="shared" si="17"/>
        <v>2</v>
      </c>
      <c r="D108">
        <f t="shared" ca="1" si="18"/>
        <v>6</v>
      </c>
      <c r="E108">
        <f t="shared" ca="1" si="19"/>
        <v>-26882.442007434933</v>
      </c>
      <c r="F108">
        <f t="shared" ca="1" si="20"/>
        <v>-57510.592193308548</v>
      </c>
      <c r="G108">
        <f t="shared" ca="1" si="21"/>
        <v>6789.4483271375466</v>
      </c>
      <c r="H108" s="9">
        <f t="shared" ca="1" si="24"/>
        <v>188.50364312267661</v>
      </c>
      <c r="I108" s="9">
        <f t="shared" ca="1" si="24"/>
        <v>29.730721189591073</v>
      </c>
      <c r="J108" s="9">
        <f t="shared" ca="1" si="24"/>
        <v>1.3597026022304834</v>
      </c>
      <c r="K108" s="9">
        <f t="shared" ca="1" si="24"/>
        <v>190.83380008000319</v>
      </c>
      <c r="L108" s="9">
        <f t="shared" ca="1" si="24"/>
        <v>81.037163573672004</v>
      </c>
      <c r="M108">
        <f t="shared" ca="1" si="22"/>
        <v>55.329541511771993</v>
      </c>
      <c r="N108">
        <f t="shared" ca="1" si="23"/>
        <v>32.503148492358527</v>
      </c>
    </row>
    <row r="109" spans="1:14" x14ac:dyDescent="0.25">
      <c r="A109" s="4">
        <f t="shared" si="16"/>
        <v>0.42332175925925924</v>
      </c>
      <c r="B109" s="3">
        <f>Params!D$29+MINUTE(A109-Params!C$29)*60+SECOND(A109-Params!C$29)</f>
        <v>1553300575</v>
      </c>
      <c r="C109">
        <f t="shared" si="17"/>
        <v>2</v>
      </c>
      <c r="D109">
        <f t="shared" ca="1" si="18"/>
        <v>6</v>
      </c>
      <c r="E109">
        <f t="shared" ca="1" si="19"/>
        <v>-25939.923791821551</v>
      </c>
      <c r="F109">
        <f t="shared" ca="1" si="20"/>
        <v>-57361.938587360593</v>
      </c>
      <c r="G109">
        <f t="shared" ca="1" si="21"/>
        <v>6796.2468401486985</v>
      </c>
      <c r="H109" s="9">
        <f t="shared" ca="1" si="24"/>
        <v>188.50364312267661</v>
      </c>
      <c r="I109" s="9">
        <f t="shared" ca="1" si="24"/>
        <v>29.730721189591073</v>
      </c>
      <c r="J109" s="9">
        <f t="shared" ca="1" si="24"/>
        <v>1.3597026022304834</v>
      </c>
      <c r="K109" s="9">
        <f t="shared" ca="1" si="24"/>
        <v>190.83380008000319</v>
      </c>
      <c r="L109" s="9">
        <f t="shared" ca="1" si="24"/>
        <v>81.037163573672004</v>
      </c>
      <c r="M109">
        <f t="shared" ca="1" si="22"/>
        <v>55.33089322593969</v>
      </c>
      <c r="N109">
        <f t="shared" ca="1" si="23"/>
        <v>32.518231102850059</v>
      </c>
    </row>
    <row r="110" spans="1:14" x14ac:dyDescent="0.25">
      <c r="A110" s="4">
        <f t="shared" si="16"/>
        <v>0.42337962962962966</v>
      </c>
      <c r="B110" s="3">
        <f>Params!D$29+MINUTE(A110-Params!C$29)*60+SECOND(A110-Params!C$29)</f>
        <v>1553300580</v>
      </c>
      <c r="C110">
        <f t="shared" si="17"/>
        <v>2</v>
      </c>
      <c r="D110">
        <f t="shared" ca="1" si="18"/>
        <v>6</v>
      </c>
      <c r="E110">
        <f t="shared" ca="1" si="19"/>
        <v>-24997.40557620817</v>
      </c>
      <c r="F110">
        <f t="shared" ca="1" si="20"/>
        <v>-57213.284981412638</v>
      </c>
      <c r="G110">
        <f t="shared" ca="1" si="21"/>
        <v>6803.0453531598514</v>
      </c>
      <c r="H110" s="9">
        <f t="shared" ca="1" si="24"/>
        <v>188.50364312267661</v>
      </c>
      <c r="I110" s="9">
        <f t="shared" ca="1" si="24"/>
        <v>29.730721189591073</v>
      </c>
      <c r="J110" s="9">
        <f t="shared" ca="1" si="24"/>
        <v>1.3597026022304834</v>
      </c>
      <c r="K110" s="9">
        <f t="shared" ca="1" si="24"/>
        <v>190.83380008000319</v>
      </c>
      <c r="L110" s="9">
        <f t="shared" ca="1" si="24"/>
        <v>81.037163573672004</v>
      </c>
      <c r="M110">
        <f t="shared" ca="1" si="22"/>
        <v>55.332244940107387</v>
      </c>
      <c r="N110">
        <f t="shared" ca="1" si="23"/>
        <v>32.533313713341592</v>
      </c>
    </row>
    <row r="111" spans="1:14" x14ac:dyDescent="0.25">
      <c r="A111" s="4">
        <f t="shared" si="16"/>
        <v>0.42343749999999997</v>
      </c>
      <c r="B111" s="3">
        <f>Params!D$29+MINUTE(A111-Params!C$29)*60+SECOND(A111-Params!C$29)</f>
        <v>1553300585</v>
      </c>
      <c r="C111">
        <f t="shared" si="17"/>
        <v>2</v>
      </c>
      <c r="D111">
        <f t="shared" ca="1" si="18"/>
        <v>6</v>
      </c>
      <c r="E111">
        <f t="shared" ca="1" si="19"/>
        <v>-24054.887360594788</v>
      </c>
      <c r="F111">
        <f t="shared" ca="1" si="20"/>
        <v>-57064.631375464684</v>
      </c>
      <c r="G111">
        <f t="shared" ca="1" si="21"/>
        <v>6809.8438661710043</v>
      </c>
      <c r="H111" s="9">
        <f t="shared" ca="1" si="24"/>
        <v>188.50364312267661</v>
      </c>
      <c r="I111" s="9">
        <f t="shared" ca="1" si="24"/>
        <v>29.730721189591073</v>
      </c>
      <c r="J111" s="9">
        <f t="shared" ca="1" si="24"/>
        <v>1.3597026022304834</v>
      </c>
      <c r="K111" s="9">
        <f t="shared" ca="1" si="24"/>
        <v>190.83380008000319</v>
      </c>
      <c r="L111" s="9">
        <f t="shared" ca="1" si="24"/>
        <v>81.037163573672004</v>
      </c>
      <c r="M111">
        <f t="shared" ca="1" si="22"/>
        <v>55.333596654275091</v>
      </c>
      <c r="N111">
        <f t="shared" ca="1" si="23"/>
        <v>32.548396323833124</v>
      </c>
    </row>
    <row r="112" spans="1:14" x14ac:dyDescent="0.25">
      <c r="A112" s="4">
        <f t="shared" si="16"/>
        <v>0.42349537037037038</v>
      </c>
      <c r="B112" s="3">
        <f>Params!D$29+MINUTE(A112-Params!C$29)*60+SECOND(A112-Params!C$29)</f>
        <v>1553300590</v>
      </c>
      <c r="C112">
        <f t="shared" si="17"/>
        <v>2</v>
      </c>
      <c r="D112">
        <f t="shared" ca="1" si="18"/>
        <v>6</v>
      </c>
      <c r="E112">
        <f t="shared" ca="1" si="19"/>
        <v>-23112.369144981407</v>
      </c>
      <c r="F112">
        <f t="shared" ca="1" si="20"/>
        <v>-56915.977769516729</v>
      </c>
      <c r="G112">
        <f t="shared" ca="1" si="21"/>
        <v>6816.6423791821562</v>
      </c>
      <c r="H112" s="9">
        <f t="shared" ca="1" si="24"/>
        <v>188.50364312267661</v>
      </c>
      <c r="I112" s="9">
        <f t="shared" ca="1" si="24"/>
        <v>29.730721189591073</v>
      </c>
      <c r="J112" s="9">
        <f t="shared" ca="1" si="24"/>
        <v>1.3597026022304834</v>
      </c>
      <c r="K112" s="9">
        <f t="shared" ca="1" si="24"/>
        <v>190.83380008000319</v>
      </c>
      <c r="L112" s="9">
        <f t="shared" ca="1" si="24"/>
        <v>81.037163573672004</v>
      </c>
      <c r="M112">
        <f t="shared" ca="1" si="22"/>
        <v>55.334948368442788</v>
      </c>
      <c r="N112">
        <f t="shared" ca="1" si="23"/>
        <v>32.563478934324657</v>
      </c>
    </row>
    <row r="113" spans="1:15" x14ac:dyDescent="0.25">
      <c r="A113" s="4">
        <f t="shared" si="16"/>
        <v>0.42355324074074074</v>
      </c>
      <c r="B113" s="3">
        <f>Params!D$29+MINUTE(A113-Params!C$29)*60+SECOND(A113-Params!C$29)</f>
        <v>1553300595</v>
      </c>
      <c r="C113">
        <f t="shared" si="17"/>
        <v>2</v>
      </c>
      <c r="D113">
        <f t="shared" ca="1" si="18"/>
        <v>6</v>
      </c>
      <c r="E113">
        <f t="shared" ca="1" si="19"/>
        <v>-22169.850929368025</v>
      </c>
      <c r="F113">
        <f t="shared" ca="1" si="20"/>
        <v>-56767.324163568774</v>
      </c>
      <c r="G113">
        <f t="shared" ca="1" si="21"/>
        <v>6823.4408921933082</v>
      </c>
      <c r="H113" s="9">
        <f t="shared" ca="1" si="24"/>
        <v>188.50364312267661</v>
      </c>
      <c r="I113" s="9">
        <f t="shared" ca="1" si="24"/>
        <v>29.730721189591073</v>
      </c>
      <c r="J113" s="9">
        <f t="shared" ca="1" si="24"/>
        <v>1.3597026022304834</v>
      </c>
      <c r="K113" s="9">
        <f t="shared" ca="1" si="24"/>
        <v>190.83380008000319</v>
      </c>
      <c r="L113" s="9">
        <f t="shared" ca="1" si="24"/>
        <v>81.037163573672004</v>
      </c>
      <c r="M113">
        <f t="shared" ca="1" si="22"/>
        <v>55.336300082610485</v>
      </c>
      <c r="N113">
        <f t="shared" ca="1" si="23"/>
        <v>32.578561544816189</v>
      </c>
    </row>
    <row r="114" spans="1:15" x14ac:dyDescent="0.25">
      <c r="A114" s="4">
        <f t="shared" si="16"/>
        <v>0.4236111111111111</v>
      </c>
      <c r="B114" s="3">
        <f>Params!D$29+MINUTE(A114-Params!C$29)*60+SECOND(A114-Params!C$29)</f>
        <v>1553300600</v>
      </c>
      <c r="C114">
        <f t="shared" si="17"/>
        <v>2</v>
      </c>
      <c r="D114">
        <f t="shared" ca="1" si="18"/>
        <v>6</v>
      </c>
      <c r="E114">
        <f t="shared" ca="1" si="19"/>
        <v>-21227.332713754629</v>
      </c>
      <c r="F114">
        <f t="shared" ca="1" si="20"/>
        <v>-56618.670557620819</v>
      </c>
      <c r="G114">
        <f t="shared" ca="1" si="21"/>
        <v>6830.239405204461</v>
      </c>
      <c r="H114" s="9">
        <f t="shared" ca="1" si="24"/>
        <v>188.50364312267661</v>
      </c>
      <c r="I114" s="9">
        <f t="shared" ca="1" si="24"/>
        <v>29.730721189591073</v>
      </c>
      <c r="J114" s="9">
        <f t="shared" ca="1" si="24"/>
        <v>1.3597026022304834</v>
      </c>
      <c r="K114" s="9">
        <f t="shared" ca="1" si="24"/>
        <v>190.83380008000319</v>
      </c>
      <c r="L114" s="9">
        <f t="shared" ca="1" si="24"/>
        <v>81.037163573672004</v>
      </c>
      <c r="M114">
        <f t="shared" ca="1" si="22"/>
        <v>55.337651796778189</v>
      </c>
      <c r="N114">
        <f t="shared" ca="1" si="23"/>
        <v>32.593644155307722</v>
      </c>
    </row>
    <row r="115" spans="1:15" x14ac:dyDescent="0.25">
      <c r="A115" s="4">
        <f t="shared" si="16"/>
        <v>0.42366898148148152</v>
      </c>
      <c r="B115" s="3">
        <f>Params!D$29+MINUTE(A115-Params!C$29)*60+SECOND(A115-Params!C$29)</f>
        <v>1553300605</v>
      </c>
      <c r="C115">
        <f t="shared" si="17"/>
        <v>2</v>
      </c>
      <c r="D115">
        <f t="shared" ca="1" si="18"/>
        <v>6</v>
      </c>
      <c r="E115">
        <f t="shared" ca="1" si="19"/>
        <v>-20284.814498141248</v>
      </c>
      <c r="F115">
        <f t="shared" ca="1" si="20"/>
        <v>-56470.016951672864</v>
      </c>
      <c r="G115">
        <f t="shared" ca="1" si="21"/>
        <v>6837.0379182156139</v>
      </c>
      <c r="H115" s="9">
        <f t="shared" ca="1" si="24"/>
        <v>188.50364312267661</v>
      </c>
      <c r="I115" s="9">
        <f t="shared" ca="1" si="24"/>
        <v>29.730721189591073</v>
      </c>
      <c r="J115" s="9">
        <f t="shared" ca="1" si="24"/>
        <v>1.3597026022304834</v>
      </c>
      <c r="K115" s="9">
        <f t="shared" ca="1" si="24"/>
        <v>190.83380008000319</v>
      </c>
      <c r="L115" s="9">
        <f t="shared" ca="1" si="24"/>
        <v>81.037163573672004</v>
      </c>
      <c r="M115">
        <f t="shared" ca="1" si="22"/>
        <v>55.339003510945886</v>
      </c>
      <c r="N115">
        <f t="shared" ca="1" si="23"/>
        <v>32.608726765799254</v>
      </c>
    </row>
    <row r="116" spans="1:15" x14ac:dyDescent="0.25">
      <c r="A116" s="4">
        <f t="shared" si="16"/>
        <v>0.42372685185185183</v>
      </c>
      <c r="B116" s="3">
        <f>Params!D$29+MINUTE(A116-Params!C$29)*60+SECOND(A116-Params!C$29)</f>
        <v>1553300610</v>
      </c>
      <c r="C116">
        <f t="shared" si="17"/>
        <v>2</v>
      </c>
      <c r="D116">
        <f t="shared" ca="1" si="18"/>
        <v>6</v>
      </c>
      <c r="E116">
        <f t="shared" ca="1" si="19"/>
        <v>-19342.296282527866</v>
      </c>
      <c r="F116">
        <f t="shared" ca="1" si="20"/>
        <v>-56321.363345724909</v>
      </c>
      <c r="G116">
        <f t="shared" ca="1" si="21"/>
        <v>6843.8364312267659</v>
      </c>
      <c r="H116" s="9">
        <f t="shared" ca="1" si="24"/>
        <v>188.50364312267661</v>
      </c>
      <c r="I116" s="9">
        <f t="shared" ca="1" si="24"/>
        <v>29.730721189591073</v>
      </c>
      <c r="J116" s="9">
        <f t="shared" ca="1" si="24"/>
        <v>1.3597026022304834</v>
      </c>
      <c r="K116" s="9">
        <f t="shared" ca="1" si="24"/>
        <v>190.83380008000319</v>
      </c>
      <c r="L116" s="9">
        <f t="shared" ca="1" si="24"/>
        <v>81.037163573672004</v>
      </c>
      <c r="M116">
        <f t="shared" ca="1" si="22"/>
        <v>55.340355225113584</v>
      </c>
      <c r="N116">
        <f t="shared" ca="1" si="23"/>
        <v>32.623809376290787</v>
      </c>
    </row>
    <row r="117" spans="1:15" x14ac:dyDescent="0.25">
      <c r="A117" s="4">
        <f t="shared" si="16"/>
        <v>0.42378472222222219</v>
      </c>
      <c r="B117" s="3">
        <f>Params!D$29+MINUTE(A117-Params!C$29)*60+SECOND(A117-Params!C$29)</f>
        <v>1553300615</v>
      </c>
      <c r="C117">
        <f t="shared" si="17"/>
        <v>2</v>
      </c>
      <c r="D117">
        <f t="shared" ca="1" si="18"/>
        <v>6</v>
      </c>
      <c r="E117">
        <f t="shared" ca="1" si="19"/>
        <v>-18399.778066914485</v>
      </c>
      <c r="F117">
        <f t="shared" ca="1" si="20"/>
        <v>-56172.709739776954</v>
      </c>
      <c r="G117">
        <f t="shared" ca="1" si="21"/>
        <v>6850.6349442379178</v>
      </c>
      <c r="H117" s="9">
        <f t="shared" ca="1" si="24"/>
        <v>188.50364312267661</v>
      </c>
      <c r="I117" s="9">
        <f t="shared" ca="1" si="24"/>
        <v>29.730721189591073</v>
      </c>
      <c r="J117" s="9">
        <f t="shared" ca="1" si="24"/>
        <v>1.3597026022304834</v>
      </c>
      <c r="K117" s="9">
        <f t="shared" ca="1" si="24"/>
        <v>190.83380008000319</v>
      </c>
      <c r="L117" s="9">
        <f t="shared" ca="1" si="24"/>
        <v>81.037163573672004</v>
      </c>
      <c r="M117">
        <f t="shared" ca="1" si="22"/>
        <v>55.341706939281288</v>
      </c>
      <c r="N117">
        <f t="shared" ca="1" si="23"/>
        <v>32.638891986782319</v>
      </c>
    </row>
    <row r="118" spans="1:15" x14ac:dyDescent="0.25">
      <c r="A118" s="4">
        <f t="shared" si="16"/>
        <v>0.4238425925925926</v>
      </c>
      <c r="B118" s="3">
        <f>Params!D$29+MINUTE(A118-Params!C$29)*60+SECOND(A118-Params!C$29)</f>
        <v>1553300620</v>
      </c>
      <c r="C118">
        <f t="shared" si="17"/>
        <v>2</v>
      </c>
      <c r="D118">
        <f t="shared" ca="1" si="18"/>
        <v>6</v>
      </c>
      <c r="E118">
        <f t="shared" ca="1" si="19"/>
        <v>-17457.259851301103</v>
      </c>
      <c r="F118">
        <f t="shared" ca="1" si="20"/>
        <v>-56024.056133828999</v>
      </c>
      <c r="G118">
        <f t="shared" ca="1" si="21"/>
        <v>6857.4334572490707</v>
      </c>
      <c r="H118" s="9">
        <f t="shared" ca="1" si="24"/>
        <v>188.50364312267661</v>
      </c>
      <c r="I118" s="9">
        <f t="shared" ca="1" si="24"/>
        <v>29.730721189591073</v>
      </c>
      <c r="J118" s="9">
        <f t="shared" ca="1" si="24"/>
        <v>1.3597026022304834</v>
      </c>
      <c r="K118" s="9">
        <f t="shared" ca="1" si="24"/>
        <v>190.83380008000319</v>
      </c>
      <c r="L118" s="9">
        <f t="shared" ca="1" si="24"/>
        <v>81.037163573672004</v>
      </c>
      <c r="M118">
        <f t="shared" ca="1" si="22"/>
        <v>55.343058653448985</v>
      </c>
      <c r="N118">
        <f t="shared" ca="1" si="23"/>
        <v>32.653974597273852</v>
      </c>
    </row>
    <row r="119" spans="1:15" x14ac:dyDescent="0.25">
      <c r="A119" s="4">
        <f t="shared" si="16"/>
        <v>0.42390046296296297</v>
      </c>
      <c r="B119" s="3">
        <f>Params!D$29+MINUTE(A119-Params!C$29)*60+SECOND(A119-Params!C$29)</f>
        <v>1553300625</v>
      </c>
      <c r="C119">
        <f t="shared" si="17"/>
        <v>2</v>
      </c>
      <c r="D119">
        <f t="shared" ca="1" si="18"/>
        <v>6</v>
      </c>
      <c r="E119">
        <f t="shared" ca="1" si="19"/>
        <v>-16514.741635687722</v>
      </c>
      <c r="F119">
        <f t="shared" ca="1" si="20"/>
        <v>-55875.402527881044</v>
      </c>
      <c r="G119">
        <f t="shared" ca="1" si="21"/>
        <v>6864.2319702602235</v>
      </c>
      <c r="H119" s="9">
        <f t="shared" ca="1" si="24"/>
        <v>188.50364312267661</v>
      </c>
      <c r="I119" s="9">
        <f t="shared" ca="1" si="24"/>
        <v>29.730721189591073</v>
      </c>
      <c r="J119" s="9">
        <f t="shared" ca="1" si="24"/>
        <v>1.3597026022304834</v>
      </c>
      <c r="K119" s="9">
        <f t="shared" ca="1" si="24"/>
        <v>190.83380008000319</v>
      </c>
      <c r="L119" s="9">
        <f t="shared" ca="1" si="24"/>
        <v>81.037163573672004</v>
      </c>
      <c r="M119">
        <f t="shared" ca="1" si="22"/>
        <v>55.344410367616682</v>
      </c>
      <c r="N119">
        <f t="shared" ca="1" si="23"/>
        <v>32.669057207765384</v>
      </c>
    </row>
    <row r="120" spans="1:15" x14ac:dyDescent="0.25">
      <c r="A120" s="4">
        <f t="shared" si="16"/>
        <v>0.42395833333333338</v>
      </c>
      <c r="B120" s="3">
        <f>Params!D$29+MINUTE(A120-Params!C$29)*60+SECOND(A120-Params!C$29)</f>
        <v>1553300630</v>
      </c>
      <c r="C120">
        <f t="shared" si="17"/>
        <v>2</v>
      </c>
      <c r="D120">
        <f t="shared" ca="1" si="18"/>
        <v>6</v>
      </c>
      <c r="E120">
        <f t="shared" ca="1" si="19"/>
        <v>-15572.223420074341</v>
      </c>
      <c r="F120">
        <f t="shared" ca="1" si="20"/>
        <v>-55726.748921933082</v>
      </c>
      <c r="G120">
        <f t="shared" ca="1" si="21"/>
        <v>6871.0304832713755</v>
      </c>
      <c r="H120" s="9">
        <f t="shared" ca="1" si="24"/>
        <v>188.50364312267661</v>
      </c>
      <c r="I120" s="9">
        <f t="shared" ca="1" si="24"/>
        <v>29.730721189591073</v>
      </c>
      <c r="J120" s="9">
        <f t="shared" ca="1" si="24"/>
        <v>1.3597026022304834</v>
      </c>
      <c r="K120" s="9">
        <f t="shared" ca="1" si="24"/>
        <v>190.83380008000319</v>
      </c>
      <c r="L120" s="9">
        <f t="shared" ca="1" si="24"/>
        <v>81.037163573672004</v>
      </c>
      <c r="M120">
        <f t="shared" ca="1" si="22"/>
        <v>55.345762081784386</v>
      </c>
      <c r="N120">
        <f t="shared" ca="1" si="23"/>
        <v>32.684139818256916</v>
      </c>
    </row>
    <row r="121" spans="1:15" x14ac:dyDescent="0.25">
      <c r="A121" s="4">
        <f t="shared" si="16"/>
        <v>0.42401620370370369</v>
      </c>
      <c r="B121" s="3">
        <f>Params!D$29+MINUTE(A121-Params!C$29)*60+SECOND(A121-Params!C$29)</f>
        <v>1553300635</v>
      </c>
      <c r="C121">
        <f t="shared" si="17"/>
        <v>2</v>
      </c>
      <c r="D121">
        <f t="shared" ca="1" si="18"/>
        <v>6</v>
      </c>
      <c r="E121">
        <f t="shared" ca="1" si="19"/>
        <v>-14629.705204460959</v>
      </c>
      <c r="F121">
        <f t="shared" ca="1" si="20"/>
        <v>-55578.095315985127</v>
      </c>
      <c r="G121">
        <f t="shared" ca="1" si="21"/>
        <v>6877.8289962825284</v>
      </c>
      <c r="H121" s="9">
        <f t="shared" ca="1" si="24"/>
        <v>188.50364312267661</v>
      </c>
      <c r="I121" s="9">
        <f t="shared" ca="1" si="24"/>
        <v>29.730721189591073</v>
      </c>
      <c r="J121" s="9">
        <f t="shared" ca="1" si="24"/>
        <v>1.3597026022304834</v>
      </c>
      <c r="K121" s="9">
        <f t="shared" ca="1" si="24"/>
        <v>190.83380008000319</v>
      </c>
      <c r="L121" s="9">
        <f t="shared" ca="1" si="24"/>
        <v>81.037163573672004</v>
      </c>
      <c r="M121">
        <f t="shared" ca="1" si="22"/>
        <v>55.347113795952083</v>
      </c>
      <c r="N121">
        <f t="shared" ca="1" si="23"/>
        <v>32.699222428748449</v>
      </c>
    </row>
    <row r="122" spans="1:15" x14ac:dyDescent="0.25">
      <c r="A122" s="4">
        <f t="shared" si="16"/>
        <v>0.42407407407407405</v>
      </c>
      <c r="B122" s="3">
        <f>Params!D$29+MINUTE(A122-Params!C$29)*60+SECOND(A122-Params!C$29)</f>
        <v>1553300640</v>
      </c>
      <c r="C122">
        <f t="shared" si="17"/>
        <v>2</v>
      </c>
      <c r="D122">
        <f t="shared" ca="1" si="18"/>
        <v>6</v>
      </c>
      <c r="E122">
        <f t="shared" ca="1" si="19"/>
        <v>-13687.186988847578</v>
      </c>
      <c r="F122">
        <f t="shared" ca="1" si="20"/>
        <v>-55429.441710037172</v>
      </c>
      <c r="G122">
        <f t="shared" ca="1" si="21"/>
        <v>6884.6275092936803</v>
      </c>
      <c r="H122" s="9">
        <f t="shared" ca="1" si="24"/>
        <v>188.50364312267661</v>
      </c>
      <c r="I122" s="9">
        <f t="shared" ca="1" si="24"/>
        <v>29.730721189591073</v>
      </c>
      <c r="J122" s="9">
        <f t="shared" ca="1" si="24"/>
        <v>1.3597026022304834</v>
      </c>
      <c r="K122" s="9">
        <f t="shared" ca="1" si="24"/>
        <v>190.83380008000319</v>
      </c>
      <c r="L122" s="9">
        <f t="shared" ca="1" si="24"/>
        <v>81.037163573672004</v>
      </c>
      <c r="M122">
        <f t="shared" ca="1" si="22"/>
        <v>55.34846551011978</v>
      </c>
      <c r="N122">
        <f t="shared" ca="1" si="23"/>
        <v>32.714305039239981</v>
      </c>
    </row>
    <row r="123" spans="1:15" x14ac:dyDescent="0.25">
      <c r="A123" s="4">
        <f t="shared" si="16"/>
        <v>0.42413194444444446</v>
      </c>
      <c r="B123" s="3">
        <f>Params!D$29+MINUTE(A123-Params!C$29)*60+SECOND(A123-Params!C$29)</f>
        <v>1553300645</v>
      </c>
      <c r="C123">
        <f t="shared" si="17"/>
        <v>2</v>
      </c>
      <c r="D123">
        <f t="shared" ca="1" si="18"/>
        <v>6</v>
      </c>
      <c r="E123">
        <f t="shared" ca="1" si="19"/>
        <v>-12744.668773234182</v>
      </c>
      <c r="F123">
        <f t="shared" ca="1" si="20"/>
        <v>-55280.788104089217</v>
      </c>
      <c r="G123">
        <f t="shared" ca="1" si="21"/>
        <v>6891.4260223048332</v>
      </c>
      <c r="H123" s="9">
        <f t="shared" ca="1" si="24"/>
        <v>188.50364312267661</v>
      </c>
      <c r="I123" s="9">
        <f t="shared" ca="1" si="24"/>
        <v>29.730721189591073</v>
      </c>
      <c r="J123" s="9">
        <f t="shared" ca="1" si="24"/>
        <v>1.3597026022304834</v>
      </c>
      <c r="K123" s="9">
        <f t="shared" ca="1" si="24"/>
        <v>190.83380008000319</v>
      </c>
      <c r="L123" s="9">
        <f t="shared" ca="1" si="24"/>
        <v>81.037163573672004</v>
      </c>
      <c r="M123">
        <f t="shared" ca="1" si="22"/>
        <v>55.349817224287484</v>
      </c>
      <c r="N123">
        <f t="shared" ca="1" si="23"/>
        <v>32.729387649731514</v>
      </c>
      <c r="O123" s="15"/>
    </row>
    <row r="124" spans="1:15" x14ac:dyDescent="0.25">
      <c r="A124" s="4">
        <f t="shared" si="16"/>
        <v>0.42418981481481483</v>
      </c>
      <c r="B124" s="3">
        <f>Params!D$29+MINUTE(A124-Params!C$29)*60+SECOND(A124-Params!C$29)</f>
        <v>1553300650</v>
      </c>
      <c r="C124">
        <f t="shared" si="17"/>
        <v>2</v>
      </c>
      <c r="D124">
        <f t="shared" ca="1" si="18"/>
        <v>6</v>
      </c>
      <c r="E124">
        <f t="shared" ca="1" si="19"/>
        <v>-11802.1505576208</v>
      </c>
      <c r="F124">
        <f t="shared" ca="1" si="20"/>
        <v>-55132.134498141262</v>
      </c>
      <c r="G124">
        <f t="shared" ca="1" si="21"/>
        <v>6898.2245353159851</v>
      </c>
      <c r="H124" s="9">
        <f t="shared" ca="1" si="24"/>
        <v>188.50364312267661</v>
      </c>
      <c r="I124" s="9">
        <f t="shared" ca="1" si="24"/>
        <v>29.730721189591073</v>
      </c>
      <c r="J124" s="9">
        <f t="shared" ca="1" si="24"/>
        <v>1.3597026022304834</v>
      </c>
      <c r="K124" s="9">
        <f t="shared" ca="1" si="24"/>
        <v>190.83380008000319</v>
      </c>
      <c r="L124" s="9">
        <f t="shared" ca="1" si="24"/>
        <v>81.037163573672004</v>
      </c>
      <c r="M124">
        <f t="shared" ca="1" si="22"/>
        <v>55.351168938455181</v>
      </c>
      <c r="N124">
        <f t="shared" ca="1" si="23"/>
        <v>32.744470260223046</v>
      </c>
      <c r="O124" s="15"/>
    </row>
    <row r="125" spans="1:15" x14ac:dyDescent="0.25">
      <c r="A125" s="4">
        <f t="shared" si="16"/>
        <v>0.42424768518518513</v>
      </c>
      <c r="B125" s="3">
        <f>Params!D$29+MINUTE(A125-Params!C$29)*60+SECOND(A125-Params!C$29)</f>
        <v>1553300655</v>
      </c>
      <c r="C125">
        <f t="shared" si="17"/>
        <v>2</v>
      </c>
      <c r="D125">
        <f t="shared" ca="1" si="18"/>
        <v>6</v>
      </c>
      <c r="E125">
        <f t="shared" ca="1" si="19"/>
        <v>-10859.632342007419</v>
      </c>
      <c r="F125">
        <f t="shared" ca="1" si="20"/>
        <v>-54983.480892193307</v>
      </c>
      <c r="G125">
        <f t="shared" ca="1" si="21"/>
        <v>6905.023048327138</v>
      </c>
      <c r="H125" s="9">
        <f t="shared" ref="H125:L175" ca="1" si="25">INDIRECT(ADDRESS($C125,COLUMN()))</f>
        <v>188.50364312267661</v>
      </c>
      <c r="I125" s="9">
        <f t="shared" ca="1" si="25"/>
        <v>29.730721189591073</v>
      </c>
      <c r="J125" s="9">
        <f t="shared" ca="1" si="25"/>
        <v>1.3597026022304834</v>
      </c>
      <c r="K125" s="9">
        <f t="shared" ca="1" si="25"/>
        <v>190.83380008000319</v>
      </c>
      <c r="L125" s="9">
        <f t="shared" ca="1" si="25"/>
        <v>81.037163573672004</v>
      </c>
      <c r="M125">
        <f t="shared" ca="1" si="22"/>
        <v>55.352520652622879</v>
      </c>
      <c r="N125">
        <f t="shared" ca="1" si="23"/>
        <v>32.759552870714579</v>
      </c>
      <c r="O125" s="15"/>
    </row>
    <row r="126" spans="1:15" x14ac:dyDescent="0.25">
      <c r="A126" s="4">
        <f t="shared" si="16"/>
        <v>0.42430555555555555</v>
      </c>
      <c r="B126" s="3">
        <f>Params!D$29+MINUTE(A126-Params!C$29)*60+SECOND(A126-Params!C$29)</f>
        <v>1553300660</v>
      </c>
      <c r="C126">
        <f t="shared" si="17"/>
        <v>2</v>
      </c>
      <c r="D126">
        <f t="shared" ca="1" si="18"/>
        <v>6</v>
      </c>
      <c r="E126">
        <f t="shared" ca="1" si="19"/>
        <v>-9917.1141263940372</v>
      </c>
      <c r="F126">
        <f t="shared" ca="1" si="20"/>
        <v>-54834.827286245352</v>
      </c>
      <c r="G126">
        <f t="shared" ca="1" si="21"/>
        <v>6911.8215613382899</v>
      </c>
      <c r="H126" s="9">
        <f t="shared" ca="1" si="25"/>
        <v>188.50364312267661</v>
      </c>
      <c r="I126" s="9">
        <f t="shared" ca="1" si="25"/>
        <v>29.730721189591073</v>
      </c>
      <c r="J126" s="9">
        <f t="shared" ca="1" si="25"/>
        <v>1.3597026022304834</v>
      </c>
      <c r="K126" s="9">
        <f t="shared" ca="1" si="25"/>
        <v>190.83380008000319</v>
      </c>
      <c r="L126" s="9">
        <f t="shared" ca="1" si="25"/>
        <v>81.037163573672004</v>
      </c>
      <c r="M126">
        <f t="shared" ca="1" si="22"/>
        <v>55.353872366790576</v>
      </c>
      <c r="N126">
        <f t="shared" ca="1" si="23"/>
        <v>32.774635481206111</v>
      </c>
      <c r="O126" s="12"/>
    </row>
    <row r="127" spans="1:15" x14ac:dyDescent="0.25">
      <c r="A127" s="4">
        <f t="shared" si="16"/>
        <v>0.42436342592592591</v>
      </c>
      <c r="B127" s="3">
        <f>Params!D$29+MINUTE(A127-Params!C$29)*60+SECOND(A127-Params!C$29)</f>
        <v>1553300665</v>
      </c>
      <c r="C127">
        <f t="shared" si="17"/>
        <v>2</v>
      </c>
      <c r="D127">
        <f t="shared" ca="1" si="18"/>
        <v>6</v>
      </c>
      <c r="E127">
        <f t="shared" ca="1" si="19"/>
        <v>-8974.5959107806557</v>
      </c>
      <c r="F127">
        <f t="shared" ca="1" si="20"/>
        <v>-54686.173680297397</v>
      </c>
      <c r="G127">
        <f t="shared" ca="1" si="21"/>
        <v>6918.6200743494428</v>
      </c>
      <c r="H127" s="9">
        <f t="shared" ca="1" si="25"/>
        <v>188.50364312267661</v>
      </c>
      <c r="I127" s="9">
        <f t="shared" ca="1" si="25"/>
        <v>29.730721189591073</v>
      </c>
      <c r="J127" s="9">
        <f t="shared" ca="1" si="25"/>
        <v>1.3597026022304834</v>
      </c>
      <c r="K127" s="9">
        <f t="shared" ca="1" si="25"/>
        <v>190.83380008000319</v>
      </c>
      <c r="L127" s="9">
        <f t="shared" ca="1" si="25"/>
        <v>81.037163573672004</v>
      </c>
      <c r="M127">
        <f t="shared" ca="1" si="22"/>
        <v>55.35522408095828</v>
      </c>
      <c r="N127">
        <f t="shared" ca="1" si="23"/>
        <v>32.789718091697644</v>
      </c>
      <c r="O127" s="12"/>
    </row>
    <row r="128" spans="1:15" x14ac:dyDescent="0.25">
      <c r="A128" s="4">
        <f t="shared" si="16"/>
        <v>0.42442129629629632</v>
      </c>
      <c r="B128" s="3">
        <f>Params!D$29+MINUTE(A128-Params!C$29)*60+SECOND(A128-Params!C$29)</f>
        <v>1553300670</v>
      </c>
      <c r="C128">
        <f t="shared" si="17"/>
        <v>2</v>
      </c>
      <c r="D128">
        <f t="shared" ca="1" si="18"/>
        <v>6</v>
      </c>
      <c r="E128">
        <f t="shared" ca="1" si="19"/>
        <v>-8032.0776951672742</v>
      </c>
      <c r="F128">
        <f t="shared" ca="1" si="20"/>
        <v>-54537.520074349435</v>
      </c>
      <c r="G128">
        <f t="shared" ca="1" si="21"/>
        <v>6925.4185873605948</v>
      </c>
      <c r="H128" s="9">
        <f t="shared" ca="1" si="25"/>
        <v>188.50364312267661</v>
      </c>
      <c r="I128" s="9">
        <f t="shared" ca="1" si="25"/>
        <v>29.730721189591073</v>
      </c>
      <c r="J128" s="9">
        <f t="shared" ca="1" si="25"/>
        <v>1.3597026022304834</v>
      </c>
      <c r="K128" s="9">
        <f t="shared" ca="1" si="25"/>
        <v>190.83380008000319</v>
      </c>
      <c r="L128" s="9">
        <f t="shared" ca="1" si="25"/>
        <v>81.037163573672004</v>
      </c>
      <c r="M128">
        <f t="shared" ca="1" si="22"/>
        <v>55.356575795125977</v>
      </c>
      <c r="N128">
        <f t="shared" ca="1" si="23"/>
        <v>32.804800702189176</v>
      </c>
    </row>
    <row r="129" spans="1:19" x14ac:dyDescent="0.25">
      <c r="A129" s="4">
        <f t="shared" si="16"/>
        <v>0.42447916666666669</v>
      </c>
      <c r="B129" s="3">
        <f>Params!D$29+MINUTE(A129-Params!C$29)*60+SECOND(A129-Params!C$29)</f>
        <v>1553300675</v>
      </c>
      <c r="C129">
        <f t="shared" si="17"/>
        <v>2</v>
      </c>
      <c r="D129">
        <f t="shared" ca="1" si="18"/>
        <v>6</v>
      </c>
      <c r="E129">
        <f t="shared" ca="1" si="19"/>
        <v>-7089.5594795538927</v>
      </c>
      <c r="F129">
        <f t="shared" ca="1" si="20"/>
        <v>-54388.86646840148</v>
      </c>
      <c r="G129">
        <f t="shared" ca="1" si="21"/>
        <v>6932.2171003717476</v>
      </c>
      <c r="H129" s="9">
        <f t="shared" ca="1" si="25"/>
        <v>188.50364312267661</v>
      </c>
      <c r="I129" s="9">
        <f t="shared" ca="1" si="25"/>
        <v>29.730721189591073</v>
      </c>
      <c r="J129" s="9">
        <f t="shared" ca="1" si="25"/>
        <v>1.3597026022304834</v>
      </c>
      <c r="K129" s="9">
        <f t="shared" ca="1" si="25"/>
        <v>190.83380008000319</v>
      </c>
      <c r="L129" s="9">
        <f t="shared" ca="1" si="25"/>
        <v>81.037163573672004</v>
      </c>
      <c r="M129">
        <f t="shared" ca="1" si="22"/>
        <v>55.357927509293674</v>
      </c>
      <c r="N129">
        <f t="shared" ca="1" si="23"/>
        <v>32.819883312680709</v>
      </c>
    </row>
    <row r="130" spans="1:19" x14ac:dyDescent="0.25">
      <c r="A130" s="4">
        <f t="shared" si="16"/>
        <v>0.42453703703703699</v>
      </c>
      <c r="B130" s="3">
        <f>Params!D$29+MINUTE(A130-Params!C$29)*60+SECOND(A130-Params!C$29)</f>
        <v>1553300680</v>
      </c>
      <c r="C130">
        <f t="shared" si="17"/>
        <v>2</v>
      </c>
      <c r="D130">
        <f t="shared" ca="1" si="18"/>
        <v>6</v>
      </c>
      <c r="E130">
        <f t="shared" ca="1" si="19"/>
        <v>-6147.0412639405113</v>
      </c>
      <c r="F130">
        <f t="shared" ca="1" si="20"/>
        <v>-54240.212862453525</v>
      </c>
      <c r="G130">
        <f t="shared" ca="1" si="21"/>
        <v>6939.0156133828996</v>
      </c>
      <c r="H130" s="9">
        <f t="shared" ca="1" si="25"/>
        <v>188.50364312267661</v>
      </c>
      <c r="I130" s="9">
        <f t="shared" ca="1" si="25"/>
        <v>29.730721189591073</v>
      </c>
      <c r="J130" s="9">
        <f t="shared" ca="1" si="25"/>
        <v>1.3597026022304834</v>
      </c>
      <c r="K130" s="9">
        <f t="shared" ca="1" si="25"/>
        <v>190.83380008000319</v>
      </c>
      <c r="L130" s="9">
        <f t="shared" ca="1" si="25"/>
        <v>81.037163573672004</v>
      </c>
      <c r="M130">
        <f t="shared" ca="1" si="22"/>
        <v>55.359279223461378</v>
      </c>
      <c r="N130">
        <f t="shared" ca="1" si="23"/>
        <v>32.834965923172241</v>
      </c>
    </row>
    <row r="131" spans="1:19" x14ac:dyDescent="0.25">
      <c r="A131" s="4">
        <f t="shared" si="16"/>
        <v>0.42459490740740741</v>
      </c>
      <c r="B131" s="3">
        <f>Params!D$29+MINUTE(A131-Params!C$29)*60+SECOND(A131-Params!C$29)</f>
        <v>1553300685</v>
      </c>
      <c r="C131">
        <f t="shared" si="17"/>
        <v>2</v>
      </c>
      <c r="D131">
        <f t="shared" ca="1" si="18"/>
        <v>6</v>
      </c>
      <c r="E131">
        <f t="shared" ca="1" si="19"/>
        <v>-5204.5230483271298</v>
      </c>
      <c r="F131">
        <f t="shared" ca="1" si="20"/>
        <v>-54091.55925650557</v>
      </c>
      <c r="G131">
        <f t="shared" ca="1" si="21"/>
        <v>6945.8141263940524</v>
      </c>
      <c r="H131" s="9">
        <f t="shared" ca="1" si="25"/>
        <v>188.50364312267661</v>
      </c>
      <c r="I131" s="9">
        <f t="shared" ca="1" si="25"/>
        <v>29.730721189591073</v>
      </c>
      <c r="J131" s="9">
        <f t="shared" ca="1" si="25"/>
        <v>1.3597026022304834</v>
      </c>
      <c r="K131" s="9">
        <f t="shared" ca="1" si="25"/>
        <v>190.83380008000319</v>
      </c>
      <c r="L131" s="9">
        <f t="shared" ca="1" si="25"/>
        <v>81.037163573672004</v>
      </c>
      <c r="M131">
        <f t="shared" ca="1" si="22"/>
        <v>55.360630937629075</v>
      </c>
      <c r="N131">
        <f t="shared" ca="1" si="23"/>
        <v>32.850048533663774</v>
      </c>
    </row>
    <row r="132" spans="1:19" x14ac:dyDescent="0.25">
      <c r="A132" s="4">
        <f t="shared" si="16"/>
        <v>0.42465277777777777</v>
      </c>
      <c r="B132" s="3">
        <f>Params!D$29+MINUTE(A132-Params!C$29)*60+SECOND(A132-Params!C$29)</f>
        <v>1553300690</v>
      </c>
      <c r="C132">
        <f t="shared" si="17"/>
        <v>2</v>
      </c>
      <c r="D132">
        <f t="shared" ca="1" si="18"/>
        <v>6</v>
      </c>
      <c r="E132">
        <f t="shared" ca="1" si="19"/>
        <v>-4262.0048327137338</v>
      </c>
      <c r="F132">
        <f t="shared" ca="1" si="20"/>
        <v>-53942.905650557615</v>
      </c>
      <c r="G132">
        <f t="shared" ca="1" si="21"/>
        <v>6952.6126394052044</v>
      </c>
      <c r="H132" s="9">
        <f t="shared" ca="1" si="25"/>
        <v>188.50364312267661</v>
      </c>
      <c r="I132" s="9">
        <f t="shared" ca="1" si="25"/>
        <v>29.730721189591073</v>
      </c>
      <c r="J132" s="9">
        <f t="shared" ca="1" si="25"/>
        <v>1.3597026022304834</v>
      </c>
      <c r="K132" s="9">
        <f t="shared" ca="1" si="25"/>
        <v>190.83380008000319</v>
      </c>
      <c r="L132" s="9">
        <f t="shared" ca="1" si="25"/>
        <v>81.037163573672004</v>
      </c>
      <c r="M132">
        <f t="shared" ca="1" si="22"/>
        <v>55.361982651796772</v>
      </c>
      <c r="N132">
        <f t="shared" ca="1" si="23"/>
        <v>32.865131144155306</v>
      </c>
    </row>
    <row r="133" spans="1:19" x14ac:dyDescent="0.25">
      <c r="A133" s="4">
        <f t="shared" si="16"/>
        <v>0.42471064814814818</v>
      </c>
      <c r="B133" s="3">
        <f>Params!D$29+MINUTE(A133-Params!C$29)*60+SECOND(A133-Params!C$29)</f>
        <v>1553300695</v>
      </c>
      <c r="C133">
        <f t="shared" si="17"/>
        <v>2</v>
      </c>
      <c r="D133">
        <f t="shared" ca="1" si="18"/>
        <v>6</v>
      </c>
      <c r="E133">
        <f t="shared" ca="1" si="19"/>
        <v>-3319.4866171003523</v>
      </c>
      <c r="F133">
        <f t="shared" ca="1" si="20"/>
        <v>-53794.252044609661</v>
      </c>
      <c r="G133">
        <f t="shared" ca="1" si="21"/>
        <v>6959.4111524163573</v>
      </c>
      <c r="H133" s="9">
        <f t="shared" ca="1" si="25"/>
        <v>188.50364312267661</v>
      </c>
      <c r="I133" s="9">
        <f t="shared" ca="1" si="25"/>
        <v>29.730721189591073</v>
      </c>
      <c r="J133" s="9">
        <f t="shared" ca="1" si="25"/>
        <v>1.3597026022304834</v>
      </c>
      <c r="K133" s="9">
        <f t="shared" ca="1" si="25"/>
        <v>190.83380008000319</v>
      </c>
      <c r="L133" s="9">
        <f t="shared" ca="1" si="25"/>
        <v>81.037163573672004</v>
      </c>
      <c r="M133">
        <f t="shared" ca="1" si="22"/>
        <v>55.363334365964477</v>
      </c>
      <c r="N133">
        <f t="shared" ca="1" si="23"/>
        <v>32.880213754646839</v>
      </c>
    </row>
    <row r="134" spans="1:19" x14ac:dyDescent="0.25">
      <c r="A134" s="4">
        <f t="shared" si="16"/>
        <v>0.42476851851851855</v>
      </c>
      <c r="B134" s="3">
        <f>Params!D$29+MINUTE(A134-Params!C$29)*60+SECOND(A134-Params!C$29)</f>
        <v>1553300700</v>
      </c>
      <c r="C134">
        <f t="shared" si="17"/>
        <v>2</v>
      </c>
      <c r="D134">
        <f t="shared" ca="1" si="18"/>
        <v>6</v>
      </c>
      <c r="E134">
        <f t="shared" ca="1" si="19"/>
        <v>-2376.9684014869708</v>
      </c>
      <c r="F134">
        <f t="shared" ca="1" si="20"/>
        <v>-53645.598438661706</v>
      </c>
      <c r="G134">
        <f t="shared" ca="1" si="21"/>
        <v>6966.2096654275092</v>
      </c>
      <c r="H134" s="9">
        <f t="shared" ca="1" si="25"/>
        <v>188.50364312267661</v>
      </c>
      <c r="I134" s="9">
        <f t="shared" ca="1" si="25"/>
        <v>29.730721189591073</v>
      </c>
      <c r="J134" s="9">
        <f t="shared" ca="1" si="25"/>
        <v>1.3597026022304834</v>
      </c>
      <c r="K134" s="9">
        <f t="shared" ca="1" si="25"/>
        <v>190.83380008000319</v>
      </c>
      <c r="L134" s="9">
        <f t="shared" ca="1" si="25"/>
        <v>81.037163573672004</v>
      </c>
      <c r="M134">
        <f t="shared" ca="1" si="22"/>
        <v>55.364686080132174</v>
      </c>
      <c r="N134">
        <f t="shared" ca="1" si="23"/>
        <v>32.895296365138371</v>
      </c>
    </row>
    <row r="135" spans="1:19" x14ac:dyDescent="0.25">
      <c r="A135" s="4">
        <f t="shared" si="16"/>
        <v>0.42482638888888885</v>
      </c>
      <c r="B135" s="3">
        <f>Params!D$29+MINUTE(A135-Params!C$29)*60+SECOND(A135-Params!C$29)</f>
        <v>1553300705</v>
      </c>
      <c r="C135">
        <f t="shared" si="17"/>
        <v>2</v>
      </c>
      <c r="D135">
        <f t="shared" ca="1" si="18"/>
        <v>6</v>
      </c>
      <c r="E135">
        <f t="shared" ca="1" si="19"/>
        <v>-1434.4501858735894</v>
      </c>
      <c r="F135">
        <f t="shared" ca="1" si="20"/>
        <v>-53496.944832713751</v>
      </c>
      <c r="G135">
        <f t="shared" ca="1" si="21"/>
        <v>6973.0081784386621</v>
      </c>
      <c r="H135" s="9">
        <f t="shared" ca="1" si="25"/>
        <v>188.50364312267661</v>
      </c>
      <c r="I135" s="9">
        <f t="shared" ca="1" si="25"/>
        <v>29.730721189591073</v>
      </c>
      <c r="J135" s="9">
        <f t="shared" ca="1" si="25"/>
        <v>1.3597026022304834</v>
      </c>
      <c r="K135" s="9">
        <f t="shared" ca="1" si="25"/>
        <v>190.83380008000319</v>
      </c>
      <c r="L135" s="9">
        <f t="shared" ca="1" si="25"/>
        <v>81.037163573672004</v>
      </c>
      <c r="M135">
        <f t="shared" ca="1" si="22"/>
        <v>55.366037794299871</v>
      </c>
      <c r="N135">
        <f t="shared" ca="1" si="23"/>
        <v>32.910378975629904</v>
      </c>
      <c r="O135" s="14"/>
      <c r="P135" s="14"/>
      <c r="Q135" s="14"/>
      <c r="R135" s="14"/>
      <c r="S135" s="14"/>
    </row>
    <row r="136" spans="1:19" x14ac:dyDescent="0.25">
      <c r="A136" s="4">
        <f t="shared" ref="A136:A199" si="26">TIME(HOUR(A135),MINUTE(A135),SECOND(A135)+5)</f>
        <v>0.42488425925925927</v>
      </c>
      <c r="B136" s="3">
        <f>Params!D$29+MINUTE(A136-Params!C$29)*60+SECOND(A136-Params!C$29)</f>
        <v>1553300710</v>
      </c>
      <c r="C136">
        <f t="shared" ref="C136:C199" si="27">_xlfn.IFNA(VLOOKUP(A136,A$2:D$3,4,FALSE),C135)</f>
        <v>2</v>
      </c>
      <c r="D136">
        <f t="shared" ref="D136:D199" ca="1" si="28">IF(A136=INDIRECT("A"&amp;C136),ROW(),D135)</f>
        <v>6</v>
      </c>
      <c r="E136">
        <f t="shared" ref="E136:E199" ca="1" si="29">INDIRECT("E$"&amp;C136)+INDIRECT("H$"&amp;C136)*($B136-INDIRECT("B$"&amp;D136))</f>
        <v>-491.93197026020789</v>
      </c>
      <c r="F136">
        <f t="shared" ref="F136:F199" ca="1" si="30">INDIRECT("F$"&amp;C136)+INDIRECT("I$"&amp;C136)*($B136-INDIRECT("B$"&amp;D136))</f>
        <v>-53348.291226765796</v>
      </c>
      <c r="G136">
        <f t="shared" ref="G136:G199" ca="1" si="31">INDIRECT("G$"&amp;C136)+INDIRECT("J$"&amp;C136)*($B136-INDIRECT("B$"&amp;D136))</f>
        <v>6979.806691449814</v>
      </c>
      <c r="H136" s="9">
        <f t="shared" ca="1" si="25"/>
        <v>188.50364312267661</v>
      </c>
      <c r="I136" s="9">
        <f t="shared" ca="1" si="25"/>
        <v>29.730721189591073</v>
      </c>
      <c r="J136" s="9">
        <f t="shared" ca="1" si="25"/>
        <v>1.3597026022304834</v>
      </c>
      <c r="K136" s="9">
        <f t="shared" ca="1" si="25"/>
        <v>190.83380008000319</v>
      </c>
      <c r="L136" s="9">
        <f t="shared" ca="1" si="25"/>
        <v>81.037163573672004</v>
      </c>
      <c r="M136">
        <f t="shared" ref="M136:M199" ca="1" si="32">INDIRECT("M$"&amp;C136)+INDIRECT("O$"&amp;C136)*($B136-INDIRECT("B$"&amp;D136))</f>
        <v>55.367389508467575</v>
      </c>
      <c r="N136">
        <f t="shared" ref="N136:N199" ca="1" si="33">INDIRECT("N$"&amp;C136)+INDIRECT("P$"&amp;C136)*($B136-INDIRECT("B$"&amp;D136))</f>
        <v>32.925461586121436</v>
      </c>
      <c r="O136" s="12"/>
    </row>
    <row r="137" spans="1:19" x14ac:dyDescent="0.25">
      <c r="A137" s="4">
        <f t="shared" si="26"/>
        <v>0.42494212962962963</v>
      </c>
      <c r="B137" s="3">
        <f>Params!D$29+MINUTE(A137-Params!C$29)*60+SECOND(A137-Params!C$29)</f>
        <v>1553300715</v>
      </c>
      <c r="C137">
        <f t="shared" si="27"/>
        <v>2</v>
      </c>
      <c r="D137">
        <f t="shared" ca="1" si="28"/>
        <v>6</v>
      </c>
      <c r="E137">
        <f t="shared" ca="1" si="29"/>
        <v>450.58624535317358</v>
      </c>
      <c r="F137">
        <f t="shared" ca="1" si="30"/>
        <v>-53199.637620817841</v>
      </c>
      <c r="G137">
        <f t="shared" ca="1" si="31"/>
        <v>6986.6052044609669</v>
      </c>
      <c r="H137" s="9">
        <f t="shared" ca="1" si="25"/>
        <v>188.50364312267661</v>
      </c>
      <c r="I137" s="9">
        <f t="shared" ca="1" si="25"/>
        <v>29.730721189591073</v>
      </c>
      <c r="J137" s="9">
        <f t="shared" ca="1" si="25"/>
        <v>1.3597026022304834</v>
      </c>
      <c r="K137" s="9">
        <f t="shared" ca="1" si="25"/>
        <v>190.83380008000319</v>
      </c>
      <c r="L137" s="9">
        <f t="shared" ca="1" si="25"/>
        <v>81.037163573672004</v>
      </c>
      <c r="M137">
        <f t="shared" ca="1" si="32"/>
        <v>55.368741222635272</v>
      </c>
      <c r="N137">
        <f t="shared" ca="1" si="33"/>
        <v>32.940544196612969</v>
      </c>
      <c r="O137" s="12"/>
    </row>
    <row r="138" spans="1:19" x14ac:dyDescent="0.25">
      <c r="A138" s="4">
        <f t="shared" si="26"/>
        <v>0.42499999999999999</v>
      </c>
      <c r="B138" s="3">
        <f>Params!D$29+MINUTE(A138-Params!C$29)*60+SECOND(A138-Params!C$29)</f>
        <v>1553300720</v>
      </c>
      <c r="C138">
        <f t="shared" si="27"/>
        <v>2</v>
      </c>
      <c r="D138">
        <f t="shared" ca="1" si="28"/>
        <v>6</v>
      </c>
      <c r="E138">
        <f t="shared" ca="1" si="29"/>
        <v>1393.1044609665551</v>
      </c>
      <c r="F138">
        <f t="shared" ca="1" si="30"/>
        <v>-53050.984014869886</v>
      </c>
      <c r="G138">
        <f t="shared" ca="1" si="31"/>
        <v>6993.4037174721188</v>
      </c>
      <c r="H138" s="9">
        <f t="shared" ca="1" si="25"/>
        <v>188.50364312267661</v>
      </c>
      <c r="I138" s="9">
        <f t="shared" ca="1" si="25"/>
        <v>29.730721189591073</v>
      </c>
      <c r="J138" s="9">
        <f t="shared" ca="1" si="25"/>
        <v>1.3597026022304834</v>
      </c>
      <c r="K138" s="9">
        <f t="shared" ca="1" si="25"/>
        <v>190.83380008000319</v>
      </c>
      <c r="L138" s="9">
        <f t="shared" ca="1" si="25"/>
        <v>81.037163573672004</v>
      </c>
      <c r="M138">
        <f t="shared" ca="1" si="32"/>
        <v>55.370092936802969</v>
      </c>
      <c r="N138">
        <f t="shared" ca="1" si="33"/>
        <v>32.955626807104501</v>
      </c>
      <c r="O138" s="12"/>
    </row>
    <row r="139" spans="1:19" x14ac:dyDescent="0.25">
      <c r="A139" s="4">
        <f t="shared" si="26"/>
        <v>0.42505787037037041</v>
      </c>
      <c r="B139" s="3">
        <f>Params!D$29+MINUTE(A139-Params!C$29)*60+SECOND(A139-Params!C$29)</f>
        <v>1553300725</v>
      </c>
      <c r="C139">
        <f t="shared" si="27"/>
        <v>2</v>
      </c>
      <c r="D139">
        <f t="shared" ca="1" si="28"/>
        <v>6</v>
      </c>
      <c r="E139">
        <f t="shared" ca="1" si="29"/>
        <v>2335.6226765799365</v>
      </c>
      <c r="F139">
        <f t="shared" ca="1" si="30"/>
        <v>-52902.330408921931</v>
      </c>
      <c r="G139">
        <f t="shared" ca="1" si="31"/>
        <v>7000.2022304832717</v>
      </c>
      <c r="H139" s="9">
        <f t="shared" ca="1" si="25"/>
        <v>188.50364312267661</v>
      </c>
      <c r="I139" s="9">
        <f t="shared" ca="1" si="25"/>
        <v>29.730721189591073</v>
      </c>
      <c r="J139" s="9">
        <f t="shared" ca="1" si="25"/>
        <v>1.3597026022304834</v>
      </c>
      <c r="K139" s="9">
        <f t="shared" ca="1" si="25"/>
        <v>190.83380008000319</v>
      </c>
      <c r="L139" s="9">
        <f t="shared" ca="1" si="25"/>
        <v>81.037163573672004</v>
      </c>
      <c r="M139">
        <f t="shared" ca="1" si="32"/>
        <v>55.371444650970673</v>
      </c>
      <c r="N139">
        <f t="shared" ca="1" si="33"/>
        <v>32.970709417596034</v>
      </c>
      <c r="O139" s="12"/>
    </row>
    <row r="140" spans="1:19" x14ac:dyDescent="0.25">
      <c r="A140" s="4">
        <f t="shared" si="26"/>
        <v>0.42511574074074071</v>
      </c>
      <c r="B140" s="3">
        <f>Params!D$29+MINUTE(A140-Params!C$29)*60+SECOND(A140-Params!C$29)</f>
        <v>1553300730</v>
      </c>
      <c r="C140">
        <f t="shared" si="27"/>
        <v>2</v>
      </c>
      <c r="D140">
        <f t="shared" ca="1" si="28"/>
        <v>6</v>
      </c>
      <c r="E140">
        <f t="shared" ca="1" si="29"/>
        <v>3278.140892193318</v>
      </c>
      <c r="F140">
        <f t="shared" ca="1" si="30"/>
        <v>-52753.676802973976</v>
      </c>
      <c r="G140">
        <f t="shared" ca="1" si="31"/>
        <v>7007.0007434944237</v>
      </c>
      <c r="H140" s="9">
        <f t="shared" ca="1" si="25"/>
        <v>188.50364312267661</v>
      </c>
      <c r="I140" s="9">
        <f t="shared" ca="1" si="25"/>
        <v>29.730721189591073</v>
      </c>
      <c r="J140" s="9">
        <f t="shared" ca="1" si="25"/>
        <v>1.3597026022304834</v>
      </c>
      <c r="K140" s="9">
        <f t="shared" ca="1" si="25"/>
        <v>190.83380008000319</v>
      </c>
      <c r="L140" s="9">
        <f t="shared" ca="1" si="25"/>
        <v>81.037163573672004</v>
      </c>
      <c r="M140">
        <f t="shared" ca="1" si="32"/>
        <v>55.37279636513837</v>
      </c>
      <c r="N140">
        <f t="shared" ca="1" si="33"/>
        <v>32.985792028087566</v>
      </c>
      <c r="O140" s="12"/>
    </row>
    <row r="141" spans="1:19" x14ac:dyDescent="0.25">
      <c r="A141" s="4">
        <f t="shared" si="26"/>
        <v>0.42517361111111113</v>
      </c>
      <c r="B141" s="3">
        <f>Params!D$29+MINUTE(A141-Params!C$29)*60+SECOND(A141-Params!C$29)</f>
        <v>1553300735</v>
      </c>
      <c r="C141">
        <f t="shared" si="27"/>
        <v>2</v>
      </c>
      <c r="D141">
        <f t="shared" ca="1" si="28"/>
        <v>6</v>
      </c>
      <c r="E141">
        <f t="shared" ca="1" si="29"/>
        <v>4220.659107806714</v>
      </c>
      <c r="F141">
        <f t="shared" ca="1" si="30"/>
        <v>-52605.023197026021</v>
      </c>
      <c r="G141">
        <f t="shared" ca="1" si="31"/>
        <v>7013.7992565055765</v>
      </c>
      <c r="H141" s="9">
        <f t="shared" ca="1" si="25"/>
        <v>188.50364312267661</v>
      </c>
      <c r="I141" s="9">
        <f t="shared" ca="1" si="25"/>
        <v>29.730721189591073</v>
      </c>
      <c r="J141" s="9">
        <f t="shared" ca="1" si="25"/>
        <v>1.3597026022304834</v>
      </c>
      <c r="K141" s="9">
        <f t="shared" ca="1" si="25"/>
        <v>190.83380008000319</v>
      </c>
      <c r="L141" s="9">
        <f t="shared" ca="1" si="25"/>
        <v>81.037163573672004</v>
      </c>
      <c r="M141">
        <f t="shared" ca="1" si="32"/>
        <v>55.374148079306067</v>
      </c>
      <c r="N141">
        <f t="shared" ca="1" si="33"/>
        <v>33.000874638579099</v>
      </c>
    </row>
    <row r="142" spans="1:19" x14ac:dyDescent="0.25">
      <c r="A142" s="4">
        <f t="shared" si="26"/>
        <v>0.42523148148148149</v>
      </c>
      <c r="B142" s="3">
        <f>Params!D$29+MINUTE(A142-Params!C$29)*60+SECOND(A142-Params!C$29)</f>
        <v>1553300740</v>
      </c>
      <c r="C142">
        <f t="shared" si="27"/>
        <v>2</v>
      </c>
      <c r="D142">
        <f t="shared" ca="1" si="28"/>
        <v>6</v>
      </c>
      <c r="E142">
        <f t="shared" ca="1" si="29"/>
        <v>5163.1773234200955</v>
      </c>
      <c r="F142">
        <f t="shared" ca="1" si="30"/>
        <v>-52456.369591078066</v>
      </c>
      <c r="G142">
        <f t="shared" ca="1" si="31"/>
        <v>7020.5977695167285</v>
      </c>
      <c r="H142" s="9">
        <f t="shared" ca="1" si="25"/>
        <v>188.50364312267661</v>
      </c>
      <c r="I142" s="9">
        <f t="shared" ca="1" si="25"/>
        <v>29.730721189591073</v>
      </c>
      <c r="J142" s="9">
        <f t="shared" ca="1" si="25"/>
        <v>1.3597026022304834</v>
      </c>
      <c r="K142" s="9">
        <f t="shared" ca="1" si="25"/>
        <v>190.83380008000319</v>
      </c>
      <c r="L142" s="9">
        <f t="shared" ca="1" si="25"/>
        <v>81.037163573672004</v>
      </c>
      <c r="M142">
        <f t="shared" ca="1" si="32"/>
        <v>55.375499793473764</v>
      </c>
      <c r="N142">
        <f t="shared" ca="1" si="33"/>
        <v>33.015957249070631</v>
      </c>
    </row>
    <row r="143" spans="1:19" x14ac:dyDescent="0.25">
      <c r="A143" s="4">
        <f t="shared" si="26"/>
        <v>0.42528935185185185</v>
      </c>
      <c r="B143" s="3">
        <f>Params!D$29+MINUTE(A143-Params!C$29)*60+SECOND(A143-Params!C$29)</f>
        <v>1553300745</v>
      </c>
      <c r="C143">
        <f t="shared" si="27"/>
        <v>2</v>
      </c>
      <c r="D143">
        <f t="shared" ca="1" si="28"/>
        <v>6</v>
      </c>
      <c r="E143">
        <f t="shared" ca="1" si="29"/>
        <v>6105.695539033477</v>
      </c>
      <c r="F143">
        <f t="shared" ca="1" si="30"/>
        <v>-52307.715985130111</v>
      </c>
      <c r="G143">
        <f t="shared" ca="1" si="31"/>
        <v>7027.3962825278813</v>
      </c>
      <c r="H143" s="9">
        <f t="shared" ca="1" si="25"/>
        <v>188.50364312267661</v>
      </c>
      <c r="I143" s="9">
        <f t="shared" ca="1" si="25"/>
        <v>29.730721189591073</v>
      </c>
      <c r="J143" s="9">
        <f t="shared" ca="1" si="25"/>
        <v>1.3597026022304834</v>
      </c>
      <c r="K143" s="9">
        <f t="shared" ca="1" si="25"/>
        <v>190.83380008000319</v>
      </c>
      <c r="L143" s="9">
        <f t="shared" ca="1" si="25"/>
        <v>81.037163573672004</v>
      </c>
      <c r="M143">
        <f t="shared" ca="1" si="32"/>
        <v>55.376851507641469</v>
      </c>
      <c r="N143">
        <f t="shared" ca="1" si="33"/>
        <v>33.031039859562163</v>
      </c>
    </row>
    <row r="144" spans="1:19" x14ac:dyDescent="0.25">
      <c r="A144" s="4">
        <f t="shared" si="26"/>
        <v>0.42534722222222227</v>
      </c>
      <c r="B144" s="3">
        <f>Params!D$29+MINUTE(A144-Params!C$29)*60+SECOND(A144-Params!C$29)</f>
        <v>1553300750</v>
      </c>
      <c r="C144">
        <f t="shared" si="27"/>
        <v>2</v>
      </c>
      <c r="D144">
        <f t="shared" ca="1" si="28"/>
        <v>6</v>
      </c>
      <c r="E144">
        <f t="shared" ca="1" si="29"/>
        <v>7048.2137546468584</v>
      </c>
      <c r="F144">
        <f t="shared" ca="1" si="30"/>
        <v>-52159.062379182156</v>
      </c>
      <c r="G144">
        <f t="shared" ca="1" si="31"/>
        <v>7034.1947955390333</v>
      </c>
      <c r="H144" s="9">
        <f t="shared" ca="1" si="25"/>
        <v>188.50364312267661</v>
      </c>
      <c r="I144" s="9">
        <f t="shared" ca="1" si="25"/>
        <v>29.730721189591073</v>
      </c>
      <c r="J144" s="9">
        <f t="shared" ca="1" si="25"/>
        <v>1.3597026022304834</v>
      </c>
      <c r="K144" s="9">
        <f t="shared" ca="1" si="25"/>
        <v>190.83380008000319</v>
      </c>
      <c r="L144" s="9">
        <f t="shared" ca="1" si="25"/>
        <v>81.037163573672004</v>
      </c>
      <c r="M144">
        <f t="shared" ca="1" si="32"/>
        <v>55.378203221809166</v>
      </c>
      <c r="N144">
        <f t="shared" ca="1" si="33"/>
        <v>33.046122470053696</v>
      </c>
    </row>
    <row r="145" spans="1:14" x14ac:dyDescent="0.25">
      <c r="A145" s="4">
        <f t="shared" si="26"/>
        <v>0.42540509259259257</v>
      </c>
      <c r="B145" s="3">
        <f>Params!D$29+MINUTE(A145-Params!C$29)*60+SECOND(A145-Params!C$29)</f>
        <v>1553300755</v>
      </c>
      <c r="C145">
        <f t="shared" si="27"/>
        <v>2</v>
      </c>
      <c r="D145">
        <f t="shared" ca="1" si="28"/>
        <v>6</v>
      </c>
      <c r="E145">
        <f t="shared" ca="1" si="29"/>
        <v>7990.7319702602399</v>
      </c>
      <c r="F145">
        <f t="shared" ca="1" si="30"/>
        <v>-52010.408773234201</v>
      </c>
      <c r="G145">
        <f t="shared" ca="1" si="31"/>
        <v>7040.9933085501862</v>
      </c>
      <c r="H145" s="9">
        <f t="shared" ca="1" si="25"/>
        <v>188.50364312267661</v>
      </c>
      <c r="I145" s="9">
        <f t="shared" ca="1" si="25"/>
        <v>29.730721189591073</v>
      </c>
      <c r="J145" s="9">
        <f t="shared" ca="1" si="25"/>
        <v>1.3597026022304834</v>
      </c>
      <c r="K145" s="9">
        <f t="shared" ca="1" si="25"/>
        <v>190.83380008000319</v>
      </c>
      <c r="L145" s="9">
        <f t="shared" ca="1" si="25"/>
        <v>81.037163573672004</v>
      </c>
      <c r="M145">
        <f t="shared" ca="1" si="32"/>
        <v>55.379554935976863</v>
      </c>
      <c r="N145">
        <f t="shared" ca="1" si="33"/>
        <v>33.061205080545228</v>
      </c>
    </row>
    <row r="146" spans="1:14" x14ac:dyDescent="0.25">
      <c r="A146" s="4">
        <f t="shared" si="26"/>
        <v>0.42546296296296293</v>
      </c>
      <c r="B146" s="3">
        <f>Params!D$29+MINUTE(A146-Params!C$29)*60+SECOND(A146-Params!C$29)</f>
        <v>1553300760</v>
      </c>
      <c r="C146">
        <f t="shared" si="27"/>
        <v>2</v>
      </c>
      <c r="D146">
        <f t="shared" ca="1" si="28"/>
        <v>6</v>
      </c>
      <c r="E146">
        <f t="shared" ca="1" si="29"/>
        <v>8933.2501858736359</v>
      </c>
      <c r="F146">
        <f t="shared" ca="1" si="30"/>
        <v>-51861.755167286246</v>
      </c>
      <c r="G146">
        <f t="shared" ca="1" si="31"/>
        <v>7047.7918215613381</v>
      </c>
      <c r="H146" s="9">
        <f t="shared" ca="1" si="25"/>
        <v>188.50364312267661</v>
      </c>
      <c r="I146" s="9">
        <f t="shared" ca="1" si="25"/>
        <v>29.730721189591073</v>
      </c>
      <c r="J146" s="9">
        <f t="shared" ca="1" si="25"/>
        <v>1.3597026022304834</v>
      </c>
      <c r="K146" s="9">
        <f t="shared" ca="1" si="25"/>
        <v>190.83380008000319</v>
      </c>
      <c r="L146" s="9">
        <f t="shared" ca="1" si="25"/>
        <v>81.037163573672004</v>
      </c>
      <c r="M146">
        <f t="shared" ca="1" si="32"/>
        <v>55.380906650144567</v>
      </c>
      <c r="N146">
        <f t="shared" ca="1" si="33"/>
        <v>33.076287691036761</v>
      </c>
    </row>
    <row r="147" spans="1:14" x14ac:dyDescent="0.25">
      <c r="A147" s="4">
        <f t="shared" si="26"/>
        <v>0.42552083333333335</v>
      </c>
      <c r="B147" s="3">
        <f>Params!D$29+MINUTE(A147-Params!C$29)*60+SECOND(A147-Params!C$29)</f>
        <v>1553300765</v>
      </c>
      <c r="C147">
        <f t="shared" si="27"/>
        <v>2</v>
      </c>
      <c r="D147">
        <f t="shared" ca="1" si="28"/>
        <v>6</v>
      </c>
      <c r="E147">
        <f t="shared" ca="1" si="29"/>
        <v>9875.7684014870174</v>
      </c>
      <c r="F147">
        <f t="shared" ca="1" si="30"/>
        <v>-51713.101561338292</v>
      </c>
      <c r="G147">
        <f t="shared" ca="1" si="31"/>
        <v>7054.590334572491</v>
      </c>
      <c r="H147" s="9">
        <f t="shared" ca="1" si="25"/>
        <v>188.50364312267661</v>
      </c>
      <c r="I147" s="9">
        <f t="shared" ca="1" si="25"/>
        <v>29.730721189591073</v>
      </c>
      <c r="J147" s="9">
        <f t="shared" ca="1" si="25"/>
        <v>1.3597026022304834</v>
      </c>
      <c r="K147" s="9">
        <f t="shared" ca="1" si="25"/>
        <v>190.83380008000319</v>
      </c>
      <c r="L147" s="9">
        <f t="shared" ca="1" si="25"/>
        <v>81.037163573672004</v>
      </c>
      <c r="M147">
        <f t="shared" ca="1" si="32"/>
        <v>55.382258364312264</v>
      </c>
      <c r="N147">
        <f t="shared" ca="1" si="33"/>
        <v>33.091370301528293</v>
      </c>
    </row>
    <row r="148" spans="1:14" x14ac:dyDescent="0.25">
      <c r="A148" s="4">
        <f t="shared" si="26"/>
        <v>0.42557870370370371</v>
      </c>
      <c r="B148" s="3">
        <f>Params!D$29+MINUTE(A148-Params!C$29)*60+SECOND(A148-Params!C$29)</f>
        <v>1553300770</v>
      </c>
      <c r="C148">
        <f t="shared" si="27"/>
        <v>2</v>
      </c>
      <c r="D148">
        <f t="shared" ca="1" si="28"/>
        <v>6</v>
      </c>
      <c r="E148">
        <f t="shared" ca="1" si="29"/>
        <v>10818.286617100399</v>
      </c>
      <c r="F148">
        <f t="shared" ca="1" si="30"/>
        <v>-51564.447955390337</v>
      </c>
      <c r="G148">
        <f t="shared" ca="1" si="31"/>
        <v>7061.3888475836429</v>
      </c>
      <c r="H148" s="9">
        <f t="shared" ca="1" si="25"/>
        <v>188.50364312267661</v>
      </c>
      <c r="I148" s="9">
        <f t="shared" ca="1" si="25"/>
        <v>29.730721189591073</v>
      </c>
      <c r="J148" s="9">
        <f t="shared" ca="1" si="25"/>
        <v>1.3597026022304834</v>
      </c>
      <c r="K148" s="9">
        <f t="shared" ca="1" si="25"/>
        <v>190.83380008000319</v>
      </c>
      <c r="L148" s="9">
        <f t="shared" ca="1" si="25"/>
        <v>81.037163573672004</v>
      </c>
      <c r="M148">
        <f t="shared" ca="1" si="32"/>
        <v>55.383610078479961</v>
      </c>
      <c r="N148">
        <f t="shared" ca="1" si="33"/>
        <v>33.106452912019826</v>
      </c>
    </row>
    <row r="149" spans="1:14" x14ac:dyDescent="0.25">
      <c r="A149" s="4">
        <f t="shared" si="26"/>
        <v>0.42563657407407413</v>
      </c>
      <c r="B149" s="3">
        <f>Params!D$29+MINUTE(A149-Params!C$29)*60+SECOND(A149-Params!C$29)</f>
        <v>1553300775</v>
      </c>
      <c r="C149">
        <f t="shared" si="27"/>
        <v>2</v>
      </c>
      <c r="D149">
        <f t="shared" ca="1" si="28"/>
        <v>6</v>
      </c>
      <c r="E149">
        <f t="shared" ca="1" si="29"/>
        <v>11760.80483271378</v>
      </c>
      <c r="F149">
        <f t="shared" ca="1" si="30"/>
        <v>-51415.794349442382</v>
      </c>
      <c r="G149">
        <f t="shared" ca="1" si="31"/>
        <v>7068.1873605947958</v>
      </c>
      <c r="H149" s="9">
        <f t="shared" ca="1" si="25"/>
        <v>188.50364312267661</v>
      </c>
      <c r="I149" s="9">
        <f t="shared" ca="1" si="25"/>
        <v>29.730721189591073</v>
      </c>
      <c r="J149" s="9">
        <f t="shared" ca="1" si="25"/>
        <v>1.3597026022304834</v>
      </c>
      <c r="K149" s="9">
        <f t="shared" ca="1" si="25"/>
        <v>190.83380008000319</v>
      </c>
      <c r="L149" s="9">
        <f t="shared" ca="1" si="25"/>
        <v>81.037163573672004</v>
      </c>
      <c r="M149">
        <f t="shared" ca="1" si="32"/>
        <v>55.384961792647665</v>
      </c>
      <c r="N149">
        <f t="shared" ca="1" si="33"/>
        <v>33.121535522511358</v>
      </c>
    </row>
    <row r="150" spans="1:14" x14ac:dyDescent="0.25">
      <c r="A150" s="4">
        <f t="shared" si="26"/>
        <v>0.42569444444444443</v>
      </c>
      <c r="B150" s="3">
        <f>Params!D$29+MINUTE(A150-Params!C$29)*60+SECOND(A150-Params!C$29)</f>
        <v>1553300780</v>
      </c>
      <c r="C150">
        <f t="shared" si="27"/>
        <v>2</v>
      </c>
      <c r="D150">
        <f t="shared" ca="1" si="28"/>
        <v>6</v>
      </c>
      <c r="E150">
        <f t="shared" ca="1" si="29"/>
        <v>12703.323048327162</v>
      </c>
      <c r="F150">
        <f t="shared" ca="1" si="30"/>
        <v>-51267.140743494427</v>
      </c>
      <c r="G150">
        <f t="shared" ca="1" si="31"/>
        <v>7074.9858736059477</v>
      </c>
      <c r="H150" s="9">
        <f t="shared" ca="1" si="25"/>
        <v>188.50364312267661</v>
      </c>
      <c r="I150" s="9">
        <f t="shared" ca="1" si="25"/>
        <v>29.730721189591073</v>
      </c>
      <c r="J150" s="9">
        <f t="shared" ca="1" si="25"/>
        <v>1.3597026022304834</v>
      </c>
      <c r="K150" s="9">
        <f t="shared" ca="1" si="25"/>
        <v>190.83380008000319</v>
      </c>
      <c r="L150" s="9">
        <f t="shared" ca="1" si="25"/>
        <v>81.037163573672004</v>
      </c>
      <c r="M150">
        <f t="shared" ca="1" si="32"/>
        <v>55.386313506815362</v>
      </c>
      <c r="N150">
        <f t="shared" ca="1" si="33"/>
        <v>33.136618133002891</v>
      </c>
    </row>
    <row r="151" spans="1:14" x14ac:dyDescent="0.25">
      <c r="A151" s="4">
        <f t="shared" si="26"/>
        <v>0.42575231481481479</v>
      </c>
      <c r="B151" s="3">
        <f>Params!D$29+MINUTE(A151-Params!C$29)*60+SECOND(A151-Params!C$29)</f>
        <v>1553300785</v>
      </c>
      <c r="C151">
        <f t="shared" si="27"/>
        <v>2</v>
      </c>
      <c r="D151">
        <f t="shared" ca="1" si="28"/>
        <v>6</v>
      </c>
      <c r="E151">
        <f t="shared" ca="1" si="29"/>
        <v>13645.841263940543</v>
      </c>
      <c r="F151">
        <f t="shared" ca="1" si="30"/>
        <v>-51118.487137546472</v>
      </c>
      <c r="G151">
        <f t="shared" ca="1" si="31"/>
        <v>7081.7843866171006</v>
      </c>
      <c r="H151" s="9">
        <f t="shared" ca="1" si="25"/>
        <v>188.50364312267661</v>
      </c>
      <c r="I151" s="9">
        <f t="shared" ca="1" si="25"/>
        <v>29.730721189591073</v>
      </c>
      <c r="J151" s="9">
        <f t="shared" ca="1" si="25"/>
        <v>1.3597026022304834</v>
      </c>
      <c r="K151" s="9">
        <f t="shared" ca="1" si="25"/>
        <v>190.83380008000319</v>
      </c>
      <c r="L151" s="9">
        <f t="shared" ca="1" si="25"/>
        <v>81.037163573672004</v>
      </c>
      <c r="M151">
        <f t="shared" ca="1" si="32"/>
        <v>55.38766522098306</v>
      </c>
      <c r="N151">
        <f t="shared" ca="1" si="33"/>
        <v>33.151700743494423</v>
      </c>
    </row>
    <row r="152" spans="1:14" x14ac:dyDescent="0.25">
      <c r="A152" s="4">
        <f t="shared" si="26"/>
        <v>0.42581018518518521</v>
      </c>
      <c r="B152" s="3">
        <f>Params!D$29+MINUTE(A152-Params!C$29)*60+SECOND(A152-Params!C$29)</f>
        <v>1553300790</v>
      </c>
      <c r="C152">
        <f t="shared" si="27"/>
        <v>2</v>
      </c>
      <c r="D152">
        <f t="shared" ca="1" si="28"/>
        <v>6</v>
      </c>
      <c r="E152">
        <f t="shared" ca="1" si="29"/>
        <v>14588.359479553925</v>
      </c>
      <c r="F152">
        <f t="shared" ca="1" si="30"/>
        <v>-50969.833531598517</v>
      </c>
      <c r="G152">
        <f t="shared" ca="1" si="31"/>
        <v>7088.5828996282526</v>
      </c>
      <c r="H152" s="9">
        <f t="shared" ca="1" si="25"/>
        <v>188.50364312267661</v>
      </c>
      <c r="I152" s="9">
        <f t="shared" ca="1" si="25"/>
        <v>29.730721189591073</v>
      </c>
      <c r="J152" s="9">
        <f t="shared" ca="1" si="25"/>
        <v>1.3597026022304834</v>
      </c>
      <c r="K152" s="9">
        <f t="shared" ca="1" si="25"/>
        <v>190.83380008000319</v>
      </c>
      <c r="L152" s="9">
        <f t="shared" ca="1" si="25"/>
        <v>81.037163573672004</v>
      </c>
      <c r="M152">
        <f t="shared" ca="1" si="32"/>
        <v>55.389016935150764</v>
      </c>
      <c r="N152">
        <f t="shared" ca="1" si="33"/>
        <v>33.166783353985956</v>
      </c>
    </row>
    <row r="153" spans="1:14" x14ac:dyDescent="0.25">
      <c r="A153" s="4">
        <f t="shared" si="26"/>
        <v>0.42586805555555557</v>
      </c>
      <c r="B153" s="3">
        <f>Params!D$29+MINUTE(A153-Params!C$29)*60+SECOND(A153-Params!C$29)</f>
        <v>1553300795</v>
      </c>
      <c r="C153">
        <f t="shared" si="27"/>
        <v>2</v>
      </c>
      <c r="D153">
        <f t="shared" ca="1" si="28"/>
        <v>6</v>
      </c>
      <c r="E153">
        <f t="shared" ca="1" si="29"/>
        <v>15530.877695167306</v>
      </c>
      <c r="F153">
        <f t="shared" ca="1" si="30"/>
        <v>-50821.179925650555</v>
      </c>
      <c r="G153">
        <f t="shared" ca="1" si="31"/>
        <v>7095.3814126394054</v>
      </c>
      <c r="H153" s="9">
        <f t="shared" ca="1" si="25"/>
        <v>188.50364312267661</v>
      </c>
      <c r="I153" s="9">
        <f t="shared" ca="1" si="25"/>
        <v>29.730721189591073</v>
      </c>
      <c r="J153" s="9">
        <f t="shared" ca="1" si="25"/>
        <v>1.3597026022304834</v>
      </c>
      <c r="K153" s="9">
        <f t="shared" ca="1" si="25"/>
        <v>190.83380008000319</v>
      </c>
      <c r="L153" s="9">
        <f t="shared" ca="1" si="25"/>
        <v>81.037163573672004</v>
      </c>
      <c r="M153">
        <f t="shared" ca="1" si="32"/>
        <v>55.390368649318461</v>
      </c>
      <c r="N153">
        <f t="shared" ca="1" si="33"/>
        <v>33.181865964477488</v>
      </c>
    </row>
    <row r="154" spans="1:14" x14ac:dyDescent="0.25">
      <c r="A154" s="4">
        <f t="shared" si="26"/>
        <v>0.42592592592592587</v>
      </c>
      <c r="B154" s="3">
        <f>Params!D$29+MINUTE(A154-Params!C$29)*60+SECOND(A154-Params!C$29)</f>
        <v>1553300800</v>
      </c>
      <c r="C154">
        <f t="shared" si="27"/>
        <v>2</v>
      </c>
      <c r="D154">
        <f t="shared" ca="1" si="28"/>
        <v>6</v>
      </c>
      <c r="E154">
        <f t="shared" ca="1" si="29"/>
        <v>16473.395910780688</v>
      </c>
      <c r="F154">
        <f t="shared" ca="1" si="30"/>
        <v>-50672.5263197026</v>
      </c>
      <c r="G154">
        <f t="shared" ca="1" si="31"/>
        <v>7102.1799256505574</v>
      </c>
      <c r="H154" s="9">
        <f t="shared" ca="1" si="25"/>
        <v>188.50364312267661</v>
      </c>
      <c r="I154" s="9">
        <f t="shared" ca="1" si="25"/>
        <v>29.730721189591073</v>
      </c>
      <c r="J154" s="9">
        <f t="shared" ca="1" si="25"/>
        <v>1.3597026022304834</v>
      </c>
      <c r="K154" s="9">
        <f t="shared" ca="1" si="25"/>
        <v>190.83380008000319</v>
      </c>
      <c r="L154" s="9">
        <f t="shared" ca="1" si="25"/>
        <v>81.037163573672004</v>
      </c>
      <c r="M154">
        <f t="shared" ca="1" si="32"/>
        <v>55.391720363486158</v>
      </c>
      <c r="N154">
        <f t="shared" ca="1" si="33"/>
        <v>33.196948574969021</v>
      </c>
    </row>
    <row r="155" spans="1:14" x14ac:dyDescent="0.25">
      <c r="A155" s="4">
        <f t="shared" si="26"/>
        <v>0.42598379629629629</v>
      </c>
      <c r="B155" s="3">
        <f>Params!D$29+MINUTE(A155-Params!C$29)*60+SECOND(A155-Params!C$29)</f>
        <v>1553300805</v>
      </c>
      <c r="C155">
        <f t="shared" si="27"/>
        <v>2</v>
      </c>
      <c r="D155">
        <f t="shared" ca="1" si="28"/>
        <v>6</v>
      </c>
      <c r="E155">
        <f t="shared" ca="1" si="29"/>
        <v>17415.914126394069</v>
      </c>
      <c r="F155">
        <f t="shared" ca="1" si="30"/>
        <v>-50523.872713754645</v>
      </c>
      <c r="G155">
        <f t="shared" ca="1" si="31"/>
        <v>7108.9784386617102</v>
      </c>
      <c r="H155" s="9">
        <f t="shared" ca="1" si="25"/>
        <v>188.50364312267661</v>
      </c>
      <c r="I155" s="9">
        <f t="shared" ca="1" si="25"/>
        <v>29.730721189591073</v>
      </c>
      <c r="J155" s="9">
        <f t="shared" ca="1" si="25"/>
        <v>1.3597026022304834</v>
      </c>
      <c r="K155" s="9">
        <f t="shared" ca="1" si="25"/>
        <v>190.83380008000319</v>
      </c>
      <c r="L155" s="9">
        <f t="shared" ca="1" si="25"/>
        <v>81.037163573672004</v>
      </c>
      <c r="M155">
        <f t="shared" ca="1" si="32"/>
        <v>55.393072077653862</v>
      </c>
      <c r="N155">
        <f t="shared" ca="1" si="33"/>
        <v>33.212031185460553</v>
      </c>
    </row>
    <row r="156" spans="1:14" x14ac:dyDescent="0.25">
      <c r="A156" s="4">
        <f t="shared" si="26"/>
        <v>0.42604166666666665</v>
      </c>
      <c r="B156" s="3">
        <f>Params!D$29+MINUTE(A156-Params!C$29)*60+SECOND(A156-Params!C$29)</f>
        <v>1553300810</v>
      </c>
      <c r="C156">
        <f t="shared" si="27"/>
        <v>2</v>
      </c>
      <c r="D156">
        <f t="shared" ca="1" si="28"/>
        <v>6</v>
      </c>
      <c r="E156">
        <f t="shared" ca="1" si="29"/>
        <v>18358.432342007451</v>
      </c>
      <c r="F156">
        <f t="shared" ca="1" si="30"/>
        <v>-50375.21910780669</v>
      </c>
      <c r="G156">
        <f t="shared" ca="1" si="31"/>
        <v>7115.7769516728622</v>
      </c>
      <c r="H156" s="9">
        <f t="shared" ca="1" si="25"/>
        <v>188.50364312267661</v>
      </c>
      <c r="I156" s="9">
        <f t="shared" ca="1" si="25"/>
        <v>29.730721189591073</v>
      </c>
      <c r="J156" s="9">
        <f t="shared" ca="1" si="25"/>
        <v>1.3597026022304834</v>
      </c>
      <c r="K156" s="9">
        <f t="shared" ca="1" si="25"/>
        <v>190.83380008000319</v>
      </c>
      <c r="L156" s="9">
        <f t="shared" ca="1" si="25"/>
        <v>81.037163573672004</v>
      </c>
      <c r="M156">
        <f t="shared" ca="1" si="32"/>
        <v>55.394423791821559</v>
      </c>
      <c r="N156">
        <f t="shared" ca="1" si="33"/>
        <v>33.227113795952086</v>
      </c>
    </row>
    <row r="157" spans="1:14" x14ac:dyDescent="0.25">
      <c r="A157" s="4">
        <f t="shared" si="26"/>
        <v>0.42609953703703707</v>
      </c>
      <c r="B157" s="3">
        <f>Params!D$29+MINUTE(A157-Params!C$29)*60+SECOND(A157-Params!C$29)</f>
        <v>1553300815</v>
      </c>
      <c r="C157">
        <f t="shared" si="27"/>
        <v>2</v>
      </c>
      <c r="D157">
        <f t="shared" ca="1" si="28"/>
        <v>6</v>
      </c>
      <c r="E157">
        <f t="shared" ca="1" si="29"/>
        <v>19300.950557620832</v>
      </c>
      <c r="F157">
        <f t="shared" ca="1" si="30"/>
        <v>-50226.565501858735</v>
      </c>
      <c r="G157">
        <f t="shared" ca="1" si="31"/>
        <v>7122.5754646840151</v>
      </c>
      <c r="H157" s="9">
        <f t="shared" ca="1" si="25"/>
        <v>188.50364312267661</v>
      </c>
      <c r="I157" s="9">
        <f t="shared" ca="1" si="25"/>
        <v>29.730721189591073</v>
      </c>
      <c r="J157" s="9">
        <f t="shared" ca="1" si="25"/>
        <v>1.3597026022304834</v>
      </c>
      <c r="K157" s="9">
        <f t="shared" ca="1" si="25"/>
        <v>190.83380008000319</v>
      </c>
      <c r="L157" s="9">
        <f t="shared" ca="1" si="25"/>
        <v>81.037163573672004</v>
      </c>
      <c r="M157">
        <f t="shared" ca="1" si="32"/>
        <v>55.395775505989256</v>
      </c>
      <c r="N157">
        <f t="shared" ca="1" si="33"/>
        <v>33.242196406443618</v>
      </c>
    </row>
    <row r="158" spans="1:14" x14ac:dyDescent="0.25">
      <c r="A158" s="4">
        <f t="shared" si="26"/>
        <v>0.42615740740740743</v>
      </c>
      <c r="B158" s="3">
        <f>Params!D$29+MINUTE(A158-Params!C$29)*60+SECOND(A158-Params!C$29)</f>
        <v>1553300820</v>
      </c>
      <c r="C158">
        <f t="shared" si="27"/>
        <v>2</v>
      </c>
      <c r="D158">
        <f t="shared" ca="1" si="28"/>
        <v>6</v>
      </c>
      <c r="E158">
        <f t="shared" ca="1" si="29"/>
        <v>20243.468773234214</v>
      </c>
      <c r="F158">
        <f t="shared" ca="1" si="30"/>
        <v>-50077.91189591078</v>
      </c>
      <c r="G158">
        <f t="shared" ca="1" si="31"/>
        <v>7129.3739776951679</v>
      </c>
      <c r="H158" s="9">
        <f t="shared" ca="1" si="25"/>
        <v>188.50364312267661</v>
      </c>
      <c r="I158" s="9">
        <f t="shared" ca="1" si="25"/>
        <v>29.730721189591073</v>
      </c>
      <c r="J158" s="9">
        <f t="shared" ca="1" si="25"/>
        <v>1.3597026022304834</v>
      </c>
      <c r="K158" s="9">
        <f t="shared" ca="1" si="25"/>
        <v>190.83380008000319</v>
      </c>
      <c r="L158" s="9">
        <f t="shared" ca="1" si="25"/>
        <v>81.037163573672004</v>
      </c>
      <c r="M158">
        <f t="shared" ca="1" si="32"/>
        <v>55.397127220156953</v>
      </c>
      <c r="N158">
        <f t="shared" ca="1" si="33"/>
        <v>33.257279016935151</v>
      </c>
    </row>
    <row r="159" spans="1:14" x14ac:dyDescent="0.25">
      <c r="A159" s="4">
        <f t="shared" si="26"/>
        <v>0.42621527777777773</v>
      </c>
      <c r="B159" s="3">
        <f>Params!D$29+MINUTE(A159-Params!C$29)*60+SECOND(A159-Params!C$29)</f>
        <v>1553300825</v>
      </c>
      <c r="C159">
        <f t="shared" si="27"/>
        <v>2</v>
      </c>
      <c r="D159">
        <f t="shared" ca="1" si="28"/>
        <v>6</v>
      </c>
      <c r="E159">
        <f t="shared" ca="1" si="29"/>
        <v>21185.986988847595</v>
      </c>
      <c r="F159">
        <f t="shared" ca="1" si="30"/>
        <v>-49929.258289962825</v>
      </c>
      <c r="G159">
        <f t="shared" ca="1" si="31"/>
        <v>7136.1724907063199</v>
      </c>
      <c r="H159" s="9">
        <f t="shared" ca="1" si="25"/>
        <v>188.50364312267661</v>
      </c>
      <c r="I159" s="9">
        <f t="shared" ca="1" si="25"/>
        <v>29.730721189591073</v>
      </c>
      <c r="J159" s="9">
        <f t="shared" ca="1" si="25"/>
        <v>1.3597026022304834</v>
      </c>
      <c r="K159" s="9">
        <f t="shared" ca="1" si="25"/>
        <v>190.83380008000319</v>
      </c>
      <c r="L159" s="9">
        <f t="shared" ca="1" si="25"/>
        <v>81.037163573672004</v>
      </c>
      <c r="M159">
        <f t="shared" ca="1" si="32"/>
        <v>55.398478934324658</v>
      </c>
      <c r="N159">
        <f t="shared" ca="1" si="33"/>
        <v>33.272361627426683</v>
      </c>
    </row>
    <row r="160" spans="1:14" x14ac:dyDescent="0.25">
      <c r="A160" s="4">
        <f t="shared" si="26"/>
        <v>0.42627314814814815</v>
      </c>
      <c r="B160" s="3">
        <f>Params!D$29+MINUTE(A160-Params!C$29)*60+SECOND(A160-Params!C$29)</f>
        <v>1553300830</v>
      </c>
      <c r="C160">
        <f t="shared" si="27"/>
        <v>2</v>
      </c>
      <c r="D160">
        <f t="shared" ca="1" si="28"/>
        <v>6</v>
      </c>
      <c r="E160">
        <f t="shared" ca="1" si="29"/>
        <v>22128.505204460977</v>
      </c>
      <c r="F160">
        <f t="shared" ca="1" si="30"/>
        <v>-49780.60468401487</v>
      </c>
      <c r="G160">
        <f t="shared" ca="1" si="31"/>
        <v>7142.9710037174718</v>
      </c>
      <c r="H160" s="9">
        <f t="shared" ca="1" si="25"/>
        <v>188.50364312267661</v>
      </c>
      <c r="I160" s="9">
        <f t="shared" ca="1" si="25"/>
        <v>29.730721189591073</v>
      </c>
      <c r="J160" s="9">
        <f t="shared" ca="1" si="25"/>
        <v>1.3597026022304834</v>
      </c>
      <c r="K160" s="9">
        <f t="shared" ca="1" si="25"/>
        <v>190.83380008000319</v>
      </c>
      <c r="L160" s="9">
        <f t="shared" ca="1" si="25"/>
        <v>81.037163573672004</v>
      </c>
      <c r="M160">
        <f t="shared" ca="1" si="32"/>
        <v>55.399830648492355</v>
      </c>
      <c r="N160">
        <f t="shared" ca="1" si="33"/>
        <v>33.287444237918216</v>
      </c>
    </row>
    <row r="161" spans="1:14" x14ac:dyDescent="0.25">
      <c r="A161" s="4">
        <f t="shared" si="26"/>
        <v>0.42633101851851851</v>
      </c>
      <c r="B161" s="3">
        <f>Params!D$29+MINUTE(A161-Params!C$29)*60+SECOND(A161-Params!C$29)</f>
        <v>1553300835</v>
      </c>
      <c r="C161">
        <f t="shared" si="27"/>
        <v>2</v>
      </c>
      <c r="D161">
        <f t="shared" ca="1" si="28"/>
        <v>6</v>
      </c>
      <c r="E161">
        <f t="shared" ca="1" si="29"/>
        <v>23071.023420074358</v>
      </c>
      <c r="F161">
        <f t="shared" ca="1" si="30"/>
        <v>-49631.951078066915</v>
      </c>
      <c r="G161">
        <f t="shared" ca="1" si="31"/>
        <v>7149.7695167286247</v>
      </c>
      <c r="H161" s="9">
        <f t="shared" ca="1" si="25"/>
        <v>188.50364312267661</v>
      </c>
      <c r="I161" s="9">
        <f t="shared" ca="1" si="25"/>
        <v>29.730721189591073</v>
      </c>
      <c r="J161" s="9">
        <f t="shared" ca="1" si="25"/>
        <v>1.3597026022304834</v>
      </c>
      <c r="K161" s="9">
        <f t="shared" ca="1" si="25"/>
        <v>190.83380008000319</v>
      </c>
      <c r="L161" s="9">
        <f t="shared" ca="1" si="25"/>
        <v>81.037163573672004</v>
      </c>
      <c r="M161">
        <f t="shared" ca="1" si="32"/>
        <v>55.401182362660052</v>
      </c>
      <c r="N161">
        <f t="shared" ca="1" si="33"/>
        <v>33.302526848409748</v>
      </c>
    </row>
    <row r="162" spans="1:14" x14ac:dyDescent="0.25">
      <c r="A162" s="4">
        <f t="shared" si="26"/>
        <v>0.42638888888888887</v>
      </c>
      <c r="B162" s="3">
        <f>Params!D$29+MINUTE(A162-Params!C$29)*60+SECOND(A162-Params!C$29)</f>
        <v>1553300840</v>
      </c>
      <c r="C162">
        <f t="shared" si="27"/>
        <v>2</v>
      </c>
      <c r="D162">
        <f t="shared" ca="1" si="28"/>
        <v>6</v>
      </c>
      <c r="E162">
        <f t="shared" ca="1" si="29"/>
        <v>24013.541635687739</v>
      </c>
      <c r="F162">
        <f t="shared" ca="1" si="30"/>
        <v>-49483.297472118953</v>
      </c>
      <c r="G162">
        <f t="shared" ca="1" si="31"/>
        <v>7156.5680297397776</v>
      </c>
      <c r="H162" s="9">
        <f t="shared" ca="1" si="25"/>
        <v>188.50364312267661</v>
      </c>
      <c r="I162" s="9">
        <f t="shared" ca="1" si="25"/>
        <v>29.730721189591073</v>
      </c>
      <c r="J162" s="9">
        <f t="shared" ca="1" si="25"/>
        <v>1.3597026022304834</v>
      </c>
      <c r="K162" s="9">
        <f t="shared" ca="1" si="25"/>
        <v>190.83380008000319</v>
      </c>
      <c r="L162" s="9">
        <f t="shared" ca="1" si="25"/>
        <v>81.037163573672004</v>
      </c>
      <c r="M162">
        <f t="shared" ca="1" si="32"/>
        <v>55.402534076827756</v>
      </c>
      <c r="N162">
        <f t="shared" ca="1" si="33"/>
        <v>33.317609458901281</v>
      </c>
    </row>
    <row r="163" spans="1:14" x14ac:dyDescent="0.25">
      <c r="A163" s="4">
        <f t="shared" si="26"/>
        <v>0.42644675925925929</v>
      </c>
      <c r="B163" s="3">
        <f>Params!D$29+MINUTE(A163-Params!C$29)*60+SECOND(A163-Params!C$29)</f>
        <v>1553300845</v>
      </c>
      <c r="C163">
        <f t="shared" si="27"/>
        <v>2</v>
      </c>
      <c r="D163">
        <f t="shared" ca="1" si="28"/>
        <v>6</v>
      </c>
      <c r="E163">
        <f t="shared" ca="1" si="29"/>
        <v>24956.059851301121</v>
      </c>
      <c r="F163">
        <f t="shared" ca="1" si="30"/>
        <v>-49334.643866170998</v>
      </c>
      <c r="G163">
        <f t="shared" ca="1" si="31"/>
        <v>7163.3665427509295</v>
      </c>
      <c r="H163" s="9">
        <f t="shared" ca="1" si="25"/>
        <v>188.50364312267661</v>
      </c>
      <c r="I163" s="9">
        <f t="shared" ca="1" si="25"/>
        <v>29.730721189591073</v>
      </c>
      <c r="J163" s="9">
        <f t="shared" ca="1" si="25"/>
        <v>1.3597026022304834</v>
      </c>
      <c r="K163" s="9">
        <f t="shared" ca="1" si="25"/>
        <v>190.83380008000319</v>
      </c>
      <c r="L163" s="9">
        <f t="shared" ca="1" si="25"/>
        <v>81.037163573672004</v>
      </c>
      <c r="M163">
        <f t="shared" ca="1" si="32"/>
        <v>55.403885790995453</v>
      </c>
      <c r="N163">
        <f t="shared" ca="1" si="33"/>
        <v>33.332692069392813</v>
      </c>
    </row>
    <row r="164" spans="1:14" x14ac:dyDescent="0.25">
      <c r="A164" s="4">
        <f t="shared" si="26"/>
        <v>0.42650462962962959</v>
      </c>
      <c r="B164" s="3">
        <f>Params!D$29+MINUTE(A164-Params!C$29)*60+SECOND(A164-Params!C$29)</f>
        <v>1553300850</v>
      </c>
      <c r="C164">
        <f t="shared" si="27"/>
        <v>2</v>
      </c>
      <c r="D164">
        <f t="shared" ca="1" si="28"/>
        <v>6</v>
      </c>
      <c r="E164">
        <f t="shared" ca="1" si="29"/>
        <v>25898.578066914502</v>
      </c>
      <c r="F164">
        <f t="shared" ca="1" si="30"/>
        <v>-49185.990260223043</v>
      </c>
      <c r="G164">
        <f t="shared" ca="1" si="31"/>
        <v>7170.1650557620815</v>
      </c>
      <c r="H164" s="9">
        <f t="shared" ca="1" si="25"/>
        <v>188.50364312267661</v>
      </c>
      <c r="I164" s="9">
        <f t="shared" ca="1" si="25"/>
        <v>29.730721189591073</v>
      </c>
      <c r="J164" s="9">
        <f t="shared" ca="1" si="25"/>
        <v>1.3597026022304834</v>
      </c>
      <c r="K164" s="9">
        <f t="shared" ca="1" si="25"/>
        <v>190.83380008000319</v>
      </c>
      <c r="L164" s="9">
        <f t="shared" ca="1" si="25"/>
        <v>81.037163573672004</v>
      </c>
      <c r="M164">
        <f t="shared" ca="1" si="32"/>
        <v>55.40523750516315</v>
      </c>
      <c r="N164">
        <f t="shared" ca="1" si="33"/>
        <v>33.347774679884346</v>
      </c>
    </row>
    <row r="165" spans="1:14" x14ac:dyDescent="0.25">
      <c r="A165" s="4">
        <f t="shared" si="26"/>
        <v>0.42656250000000001</v>
      </c>
      <c r="B165" s="3">
        <f>Params!D$29+MINUTE(A165-Params!C$29)*60+SECOND(A165-Params!C$29)</f>
        <v>1553300855</v>
      </c>
      <c r="C165">
        <f t="shared" si="27"/>
        <v>2</v>
      </c>
      <c r="D165">
        <f t="shared" ca="1" si="28"/>
        <v>6</v>
      </c>
      <c r="E165">
        <f t="shared" ca="1" si="29"/>
        <v>26841.096282527913</v>
      </c>
      <c r="F165">
        <f t="shared" ca="1" si="30"/>
        <v>-49037.336654275088</v>
      </c>
      <c r="G165">
        <f t="shared" ca="1" si="31"/>
        <v>7176.9635687732343</v>
      </c>
      <c r="H165" s="9">
        <f t="shared" ca="1" si="25"/>
        <v>188.50364312267661</v>
      </c>
      <c r="I165" s="9">
        <f t="shared" ca="1" si="25"/>
        <v>29.730721189591073</v>
      </c>
      <c r="J165" s="9">
        <f t="shared" ca="1" si="25"/>
        <v>1.3597026022304834</v>
      </c>
      <c r="K165" s="9">
        <f t="shared" ca="1" si="25"/>
        <v>190.83380008000319</v>
      </c>
      <c r="L165" s="9">
        <f t="shared" ca="1" si="25"/>
        <v>81.037163573672004</v>
      </c>
      <c r="M165">
        <f t="shared" ca="1" si="32"/>
        <v>55.406589219330854</v>
      </c>
      <c r="N165">
        <f t="shared" ca="1" si="33"/>
        <v>33.362857290375878</v>
      </c>
    </row>
    <row r="166" spans="1:14" x14ac:dyDescent="0.25">
      <c r="A166" s="4">
        <f t="shared" si="26"/>
        <v>0.42662037037037037</v>
      </c>
      <c r="B166" s="3">
        <f>Params!D$29+MINUTE(A166-Params!C$29)*60+SECOND(A166-Params!C$29)</f>
        <v>1553300860</v>
      </c>
      <c r="C166">
        <f t="shared" si="27"/>
        <v>2</v>
      </c>
      <c r="D166">
        <f t="shared" ca="1" si="28"/>
        <v>6</v>
      </c>
      <c r="E166">
        <f t="shared" ca="1" si="29"/>
        <v>27783.614498141294</v>
      </c>
      <c r="F166">
        <f t="shared" ca="1" si="30"/>
        <v>-48888.683048327133</v>
      </c>
      <c r="G166">
        <f t="shared" ca="1" si="31"/>
        <v>7183.7620817843872</v>
      </c>
      <c r="H166" s="9">
        <f t="shared" ca="1" si="25"/>
        <v>188.50364312267661</v>
      </c>
      <c r="I166" s="9">
        <f t="shared" ca="1" si="25"/>
        <v>29.730721189591073</v>
      </c>
      <c r="J166" s="9">
        <f t="shared" ca="1" si="25"/>
        <v>1.3597026022304834</v>
      </c>
      <c r="K166" s="9">
        <f t="shared" ca="1" si="25"/>
        <v>190.83380008000319</v>
      </c>
      <c r="L166" s="9">
        <f t="shared" ca="1" si="25"/>
        <v>81.037163573672004</v>
      </c>
      <c r="M166">
        <f t="shared" ca="1" si="32"/>
        <v>55.407940933498551</v>
      </c>
      <c r="N166">
        <f t="shared" ca="1" si="33"/>
        <v>33.37793990086741</v>
      </c>
    </row>
    <row r="167" spans="1:14" x14ac:dyDescent="0.25">
      <c r="A167" s="4">
        <f t="shared" si="26"/>
        <v>0.42667824074074073</v>
      </c>
      <c r="B167" s="3">
        <f>Params!D$29+MINUTE(A167-Params!C$29)*60+SECOND(A167-Params!C$29)</f>
        <v>1553300865</v>
      </c>
      <c r="C167">
        <f t="shared" si="27"/>
        <v>2</v>
      </c>
      <c r="D167">
        <f t="shared" ca="1" si="28"/>
        <v>6</v>
      </c>
      <c r="E167">
        <f t="shared" ca="1" si="29"/>
        <v>28726.132713754676</v>
      </c>
      <c r="F167">
        <f t="shared" ca="1" si="30"/>
        <v>-48740.029442379178</v>
      </c>
      <c r="G167">
        <f t="shared" ca="1" si="31"/>
        <v>7190.5605947955391</v>
      </c>
      <c r="H167" s="9">
        <f t="shared" ca="1" si="25"/>
        <v>188.50364312267661</v>
      </c>
      <c r="I167" s="9">
        <f t="shared" ca="1" si="25"/>
        <v>29.730721189591073</v>
      </c>
      <c r="J167" s="9">
        <f t="shared" ca="1" si="25"/>
        <v>1.3597026022304834</v>
      </c>
      <c r="K167" s="9">
        <f t="shared" ca="1" si="25"/>
        <v>190.83380008000319</v>
      </c>
      <c r="L167" s="9">
        <f t="shared" ca="1" si="25"/>
        <v>81.037163573672004</v>
      </c>
      <c r="M167">
        <f t="shared" ca="1" si="32"/>
        <v>55.409292647666248</v>
      </c>
      <c r="N167">
        <f t="shared" ca="1" si="33"/>
        <v>33.393022511358943</v>
      </c>
    </row>
    <row r="168" spans="1:14" x14ac:dyDescent="0.25">
      <c r="A168" s="4">
        <f t="shared" si="26"/>
        <v>0.42673611111111115</v>
      </c>
      <c r="B168" s="3">
        <f>Params!D$29+MINUTE(A168-Params!C$29)*60+SECOND(A168-Params!C$29)</f>
        <v>1553300870</v>
      </c>
      <c r="C168">
        <f t="shared" si="27"/>
        <v>2</v>
      </c>
      <c r="D168">
        <f t="shared" ca="1" si="28"/>
        <v>6</v>
      </c>
      <c r="E168">
        <f t="shared" ca="1" si="29"/>
        <v>29668.650929368057</v>
      </c>
      <c r="F168">
        <f t="shared" ca="1" si="30"/>
        <v>-48591.375836431223</v>
      </c>
      <c r="G168">
        <f t="shared" ca="1" si="31"/>
        <v>7197.3591078066911</v>
      </c>
      <c r="H168" s="9">
        <f t="shared" ca="1" si="25"/>
        <v>188.50364312267661</v>
      </c>
      <c r="I168" s="9">
        <f t="shared" ca="1" si="25"/>
        <v>29.730721189591073</v>
      </c>
      <c r="J168" s="9">
        <f t="shared" ca="1" si="25"/>
        <v>1.3597026022304834</v>
      </c>
      <c r="K168" s="9">
        <f t="shared" ca="1" si="25"/>
        <v>190.83380008000319</v>
      </c>
      <c r="L168" s="9">
        <f t="shared" ca="1" si="25"/>
        <v>81.037163573672004</v>
      </c>
      <c r="M168">
        <f t="shared" ca="1" si="32"/>
        <v>55.410644361833953</v>
      </c>
      <c r="N168">
        <f t="shared" ca="1" si="33"/>
        <v>33.408105121850475</v>
      </c>
    </row>
    <row r="169" spans="1:14" x14ac:dyDescent="0.25">
      <c r="A169" s="4">
        <f t="shared" si="26"/>
        <v>0.42679398148148145</v>
      </c>
      <c r="B169" s="3">
        <f>Params!D$29+MINUTE(A169-Params!C$29)*60+SECOND(A169-Params!C$29)</f>
        <v>1553300875</v>
      </c>
      <c r="C169">
        <f t="shared" si="27"/>
        <v>2</v>
      </c>
      <c r="D169">
        <f t="shared" ca="1" si="28"/>
        <v>6</v>
      </c>
      <c r="E169">
        <f t="shared" ca="1" si="29"/>
        <v>30611.169144981439</v>
      </c>
      <c r="F169">
        <f t="shared" ca="1" si="30"/>
        <v>-48442.722230483269</v>
      </c>
      <c r="G169">
        <f t="shared" ca="1" si="31"/>
        <v>7204.157620817844</v>
      </c>
      <c r="H169" s="9">
        <f t="shared" ca="1" si="25"/>
        <v>188.50364312267661</v>
      </c>
      <c r="I169" s="9">
        <f t="shared" ca="1" si="25"/>
        <v>29.730721189591073</v>
      </c>
      <c r="J169" s="9">
        <f t="shared" ca="1" si="25"/>
        <v>1.3597026022304834</v>
      </c>
      <c r="K169" s="9">
        <f t="shared" ca="1" si="25"/>
        <v>190.83380008000319</v>
      </c>
      <c r="L169" s="9">
        <f t="shared" ca="1" si="25"/>
        <v>81.037163573672004</v>
      </c>
      <c r="M169">
        <f t="shared" ca="1" si="32"/>
        <v>55.41199607600165</v>
      </c>
      <c r="N169">
        <f t="shared" ca="1" si="33"/>
        <v>33.423187732342008</v>
      </c>
    </row>
    <row r="170" spans="1:14" x14ac:dyDescent="0.25">
      <c r="A170" s="4">
        <f t="shared" si="26"/>
        <v>0.42685185185185182</v>
      </c>
      <c r="B170" s="3">
        <f>Params!D$29+MINUTE(A170-Params!C$29)*60+SECOND(A170-Params!C$29)</f>
        <v>1553300880</v>
      </c>
      <c r="C170">
        <f t="shared" si="27"/>
        <v>2</v>
      </c>
      <c r="D170">
        <f t="shared" ca="1" si="28"/>
        <v>6</v>
      </c>
      <c r="E170">
        <f t="shared" ca="1" si="29"/>
        <v>31553.68736059482</v>
      </c>
      <c r="F170">
        <f t="shared" ca="1" si="30"/>
        <v>-48294.068624535314</v>
      </c>
      <c r="G170">
        <f t="shared" ca="1" si="31"/>
        <v>7210.9561338289968</v>
      </c>
      <c r="H170" s="9">
        <f t="shared" ca="1" si="25"/>
        <v>188.50364312267661</v>
      </c>
      <c r="I170" s="9">
        <f t="shared" ca="1" si="25"/>
        <v>29.730721189591073</v>
      </c>
      <c r="J170" s="9">
        <f t="shared" ca="1" si="25"/>
        <v>1.3597026022304834</v>
      </c>
      <c r="K170" s="9">
        <f t="shared" ca="1" si="25"/>
        <v>190.83380008000319</v>
      </c>
      <c r="L170" s="9">
        <f t="shared" ca="1" si="25"/>
        <v>81.037163573672004</v>
      </c>
      <c r="M170">
        <f t="shared" ca="1" si="32"/>
        <v>55.413347790169347</v>
      </c>
      <c r="N170">
        <f t="shared" ca="1" si="33"/>
        <v>33.43827034283354</v>
      </c>
    </row>
    <row r="171" spans="1:14" x14ac:dyDescent="0.25">
      <c r="A171" s="4">
        <f t="shared" si="26"/>
        <v>0.42690972222222223</v>
      </c>
      <c r="B171" s="3">
        <f>Params!D$29+MINUTE(A171-Params!C$29)*60+SECOND(A171-Params!C$29)</f>
        <v>1553300885</v>
      </c>
      <c r="C171">
        <f t="shared" si="27"/>
        <v>2</v>
      </c>
      <c r="D171">
        <f t="shared" ca="1" si="28"/>
        <v>6</v>
      </c>
      <c r="E171">
        <f t="shared" ca="1" si="29"/>
        <v>32496.205576208202</v>
      </c>
      <c r="F171">
        <f t="shared" ca="1" si="30"/>
        <v>-48145.415018587359</v>
      </c>
      <c r="G171">
        <f t="shared" ca="1" si="31"/>
        <v>7217.7546468401488</v>
      </c>
      <c r="H171" s="9">
        <f t="shared" ca="1" si="25"/>
        <v>188.50364312267661</v>
      </c>
      <c r="I171" s="9">
        <f t="shared" ca="1" si="25"/>
        <v>29.730721189591073</v>
      </c>
      <c r="J171" s="9">
        <f t="shared" ca="1" si="25"/>
        <v>1.3597026022304834</v>
      </c>
      <c r="K171" s="9">
        <f t="shared" ca="1" si="25"/>
        <v>190.83380008000319</v>
      </c>
      <c r="L171" s="9">
        <f t="shared" ca="1" si="25"/>
        <v>81.037163573672004</v>
      </c>
      <c r="M171">
        <f t="shared" ca="1" si="32"/>
        <v>55.414699504337051</v>
      </c>
      <c r="N171">
        <f t="shared" ca="1" si="33"/>
        <v>33.453352953325073</v>
      </c>
    </row>
    <row r="172" spans="1:14" x14ac:dyDescent="0.25">
      <c r="A172" s="4">
        <f t="shared" si="26"/>
        <v>0.42696759259259259</v>
      </c>
      <c r="B172" s="3">
        <f>Params!D$29+MINUTE(A172-Params!C$29)*60+SECOND(A172-Params!C$29)</f>
        <v>1553300890</v>
      </c>
      <c r="C172">
        <f t="shared" si="27"/>
        <v>2</v>
      </c>
      <c r="D172">
        <f t="shared" ca="1" si="28"/>
        <v>6</v>
      </c>
      <c r="E172">
        <f t="shared" ca="1" si="29"/>
        <v>33438.723791821583</v>
      </c>
      <c r="F172">
        <f t="shared" ca="1" si="30"/>
        <v>-47996.761412639404</v>
      </c>
      <c r="G172">
        <f t="shared" ca="1" si="31"/>
        <v>7224.5531598513007</v>
      </c>
      <c r="H172" s="9">
        <f t="shared" ca="1" si="25"/>
        <v>188.50364312267661</v>
      </c>
      <c r="I172" s="9">
        <f t="shared" ca="1" si="25"/>
        <v>29.730721189591073</v>
      </c>
      <c r="J172" s="9">
        <f t="shared" ca="1" si="25"/>
        <v>1.3597026022304834</v>
      </c>
      <c r="K172" s="9">
        <f t="shared" ca="1" si="25"/>
        <v>190.83380008000319</v>
      </c>
      <c r="L172" s="9">
        <f t="shared" ca="1" si="25"/>
        <v>81.037163573672004</v>
      </c>
      <c r="M172">
        <f t="shared" ca="1" si="32"/>
        <v>55.416051218504748</v>
      </c>
      <c r="N172">
        <f t="shared" ca="1" si="33"/>
        <v>33.468435563816605</v>
      </c>
    </row>
    <row r="173" spans="1:14" x14ac:dyDescent="0.25">
      <c r="A173" s="4">
        <f t="shared" si="26"/>
        <v>0.42702546296296301</v>
      </c>
      <c r="B173" s="3">
        <f>Params!D$29+MINUTE(A173-Params!C$29)*60+SECOND(A173-Params!C$29)</f>
        <v>1553300895</v>
      </c>
      <c r="C173">
        <f t="shared" si="27"/>
        <v>2</v>
      </c>
      <c r="D173">
        <f t="shared" ca="1" si="28"/>
        <v>6</v>
      </c>
      <c r="E173">
        <f t="shared" ca="1" si="29"/>
        <v>34381.242007434965</v>
      </c>
      <c r="F173">
        <f t="shared" ca="1" si="30"/>
        <v>-47848.107806691449</v>
      </c>
      <c r="G173">
        <f t="shared" ca="1" si="31"/>
        <v>7231.3516728624536</v>
      </c>
      <c r="H173" s="9">
        <f t="shared" ca="1" si="25"/>
        <v>188.50364312267661</v>
      </c>
      <c r="I173" s="9">
        <f t="shared" ca="1" si="25"/>
        <v>29.730721189591073</v>
      </c>
      <c r="J173" s="9">
        <f t="shared" ca="1" si="25"/>
        <v>1.3597026022304834</v>
      </c>
      <c r="K173" s="9">
        <f t="shared" ca="1" si="25"/>
        <v>190.83380008000319</v>
      </c>
      <c r="L173" s="9">
        <f t="shared" ca="1" si="25"/>
        <v>81.037163573672004</v>
      </c>
      <c r="M173">
        <f t="shared" ca="1" si="32"/>
        <v>55.417402932672445</v>
      </c>
      <c r="N173">
        <f t="shared" ca="1" si="33"/>
        <v>33.483518174308138</v>
      </c>
    </row>
    <row r="174" spans="1:14" x14ac:dyDescent="0.25">
      <c r="A174" s="4">
        <f t="shared" si="26"/>
        <v>0.42708333333333331</v>
      </c>
      <c r="B174" s="3">
        <f>Params!D$29+MINUTE(A174-Params!C$29)*60+SECOND(A174-Params!C$29)</f>
        <v>1553300900</v>
      </c>
      <c r="C174">
        <f t="shared" si="27"/>
        <v>2</v>
      </c>
      <c r="D174">
        <f t="shared" ca="1" si="28"/>
        <v>6</v>
      </c>
      <c r="E174">
        <f t="shared" ca="1" si="29"/>
        <v>35323.760223048346</v>
      </c>
      <c r="F174">
        <f t="shared" ca="1" si="30"/>
        <v>-47699.454200743494</v>
      </c>
      <c r="G174">
        <f t="shared" ca="1" si="31"/>
        <v>7238.1501858736065</v>
      </c>
      <c r="H174" s="9">
        <f t="shared" ca="1" si="25"/>
        <v>188.50364312267661</v>
      </c>
      <c r="I174" s="9">
        <f t="shared" ca="1" si="25"/>
        <v>29.730721189591073</v>
      </c>
      <c r="J174" s="9">
        <f t="shared" ca="1" si="25"/>
        <v>1.3597026022304834</v>
      </c>
      <c r="K174" s="9">
        <f t="shared" ca="1" si="25"/>
        <v>190.83380008000319</v>
      </c>
      <c r="L174" s="9">
        <f t="shared" ca="1" si="25"/>
        <v>81.037163573672004</v>
      </c>
      <c r="M174">
        <f t="shared" ca="1" si="32"/>
        <v>55.418754646840142</v>
      </c>
      <c r="N174">
        <f t="shared" ca="1" si="33"/>
        <v>33.49860078479967</v>
      </c>
    </row>
    <row r="175" spans="1:14" x14ac:dyDescent="0.25">
      <c r="A175" s="4">
        <f t="shared" si="26"/>
        <v>0.42714120370370368</v>
      </c>
      <c r="B175" s="3">
        <f>Params!D$29+MINUTE(A175-Params!C$29)*60+SECOND(A175-Params!C$29)</f>
        <v>1553300905</v>
      </c>
      <c r="C175">
        <f t="shared" si="27"/>
        <v>2</v>
      </c>
      <c r="D175">
        <f t="shared" ca="1" si="28"/>
        <v>6</v>
      </c>
      <c r="E175">
        <f t="shared" ca="1" si="29"/>
        <v>36266.278438661728</v>
      </c>
      <c r="F175">
        <f t="shared" ca="1" si="30"/>
        <v>-47550.800594795539</v>
      </c>
      <c r="G175">
        <f t="shared" ca="1" si="31"/>
        <v>7244.9486988847584</v>
      </c>
      <c r="H175" s="9">
        <f t="shared" ca="1" si="25"/>
        <v>188.50364312267661</v>
      </c>
      <c r="I175" s="9">
        <f t="shared" ca="1" si="25"/>
        <v>29.730721189591073</v>
      </c>
      <c r="J175" s="9">
        <f t="shared" ca="1" si="25"/>
        <v>1.3597026022304834</v>
      </c>
      <c r="K175" s="9">
        <f t="shared" ca="1" si="25"/>
        <v>190.83380008000319</v>
      </c>
      <c r="L175" s="9">
        <f t="shared" ca="1" si="25"/>
        <v>81.037163573672004</v>
      </c>
      <c r="M175">
        <f t="shared" ca="1" si="32"/>
        <v>55.420106361007846</v>
      </c>
      <c r="N175">
        <f t="shared" ca="1" si="33"/>
        <v>33.513683395291203</v>
      </c>
    </row>
    <row r="176" spans="1:14" x14ac:dyDescent="0.25">
      <c r="A176" s="4">
        <f t="shared" si="26"/>
        <v>0.42719907407407409</v>
      </c>
      <c r="B176" s="3">
        <f>Params!D$29+MINUTE(A176-Params!C$29)*60+SECOND(A176-Params!C$29)</f>
        <v>1553300910</v>
      </c>
      <c r="C176">
        <f t="shared" si="27"/>
        <v>2</v>
      </c>
      <c r="D176">
        <f t="shared" ca="1" si="28"/>
        <v>6</v>
      </c>
      <c r="E176">
        <f t="shared" ca="1" si="29"/>
        <v>37208.796654275109</v>
      </c>
      <c r="F176">
        <f t="shared" ca="1" si="30"/>
        <v>-47402.146988847584</v>
      </c>
      <c r="G176">
        <f t="shared" ca="1" si="31"/>
        <v>7251.7472118959104</v>
      </c>
      <c r="H176" s="9">
        <f t="shared" ref="H176:L226" ca="1" si="34">INDIRECT(ADDRESS($C176,COLUMN()))</f>
        <v>188.50364312267661</v>
      </c>
      <c r="I176" s="9">
        <f t="shared" ca="1" si="34"/>
        <v>29.730721189591073</v>
      </c>
      <c r="J176" s="9">
        <f t="shared" ca="1" si="34"/>
        <v>1.3597026022304834</v>
      </c>
      <c r="K176" s="9">
        <f t="shared" ca="1" si="34"/>
        <v>190.83380008000319</v>
      </c>
      <c r="L176" s="9">
        <f t="shared" ca="1" si="34"/>
        <v>81.037163573672004</v>
      </c>
      <c r="M176">
        <f t="shared" ca="1" si="32"/>
        <v>55.421458075175543</v>
      </c>
      <c r="N176">
        <f t="shared" ca="1" si="33"/>
        <v>33.528766005782735</v>
      </c>
    </row>
    <row r="177" spans="1:14" x14ac:dyDescent="0.25">
      <c r="A177" s="4">
        <f t="shared" si="26"/>
        <v>0.42725694444444445</v>
      </c>
      <c r="B177" s="3">
        <f>Params!D$29+MINUTE(A177-Params!C$29)*60+SECOND(A177-Params!C$29)</f>
        <v>1553300915</v>
      </c>
      <c r="C177">
        <f t="shared" si="27"/>
        <v>2</v>
      </c>
      <c r="D177">
        <f t="shared" ca="1" si="28"/>
        <v>6</v>
      </c>
      <c r="E177">
        <f t="shared" ca="1" si="29"/>
        <v>38151.314869888491</v>
      </c>
      <c r="F177">
        <f t="shared" ca="1" si="30"/>
        <v>-47253.493382899629</v>
      </c>
      <c r="G177">
        <f t="shared" ca="1" si="31"/>
        <v>7258.5457249070632</v>
      </c>
      <c r="H177" s="9">
        <f t="shared" ca="1" si="34"/>
        <v>188.50364312267661</v>
      </c>
      <c r="I177" s="9">
        <f t="shared" ca="1" si="34"/>
        <v>29.730721189591073</v>
      </c>
      <c r="J177" s="9">
        <f t="shared" ca="1" si="34"/>
        <v>1.3597026022304834</v>
      </c>
      <c r="K177" s="9">
        <f t="shared" ca="1" si="34"/>
        <v>190.83380008000319</v>
      </c>
      <c r="L177" s="9">
        <f t="shared" ca="1" si="34"/>
        <v>81.037163573672004</v>
      </c>
      <c r="M177">
        <f t="shared" ca="1" si="32"/>
        <v>55.422809789343241</v>
      </c>
      <c r="N177">
        <f t="shared" ca="1" si="33"/>
        <v>33.543848616274268</v>
      </c>
    </row>
    <row r="178" spans="1:14" x14ac:dyDescent="0.25">
      <c r="A178" s="4">
        <f t="shared" si="26"/>
        <v>0.42731481481481487</v>
      </c>
      <c r="B178" s="3">
        <f>Params!D$29+MINUTE(A178-Params!C$29)*60+SECOND(A178-Params!C$29)</f>
        <v>1553300920</v>
      </c>
      <c r="C178">
        <f t="shared" si="27"/>
        <v>2</v>
      </c>
      <c r="D178">
        <f t="shared" ca="1" si="28"/>
        <v>6</v>
      </c>
      <c r="E178">
        <f t="shared" ca="1" si="29"/>
        <v>39093.833085501872</v>
      </c>
      <c r="F178">
        <f t="shared" ca="1" si="30"/>
        <v>-47104.839776951674</v>
      </c>
      <c r="G178">
        <f t="shared" ca="1" si="31"/>
        <v>7265.3442379182161</v>
      </c>
      <c r="H178" s="9">
        <f t="shared" ca="1" si="34"/>
        <v>188.50364312267661</v>
      </c>
      <c r="I178" s="9">
        <f t="shared" ca="1" si="34"/>
        <v>29.730721189591073</v>
      </c>
      <c r="J178" s="9">
        <f t="shared" ca="1" si="34"/>
        <v>1.3597026022304834</v>
      </c>
      <c r="K178" s="9">
        <f t="shared" ca="1" si="34"/>
        <v>190.83380008000319</v>
      </c>
      <c r="L178" s="9">
        <f t="shared" ca="1" si="34"/>
        <v>81.037163573672004</v>
      </c>
      <c r="M178">
        <f t="shared" ca="1" si="32"/>
        <v>55.424161503510945</v>
      </c>
      <c r="N178">
        <f t="shared" ca="1" si="33"/>
        <v>33.5589312267658</v>
      </c>
    </row>
    <row r="179" spans="1:14" x14ac:dyDescent="0.25">
      <c r="A179" s="4">
        <f t="shared" si="26"/>
        <v>0.42737268518518517</v>
      </c>
      <c r="B179" s="3">
        <f>Params!D$29+MINUTE(A179-Params!C$29)*60+SECOND(A179-Params!C$29)</f>
        <v>1553300925</v>
      </c>
      <c r="C179">
        <f t="shared" si="27"/>
        <v>2</v>
      </c>
      <c r="D179">
        <f t="shared" ca="1" si="28"/>
        <v>6</v>
      </c>
      <c r="E179">
        <f t="shared" ca="1" si="29"/>
        <v>40036.351301115254</v>
      </c>
      <c r="F179">
        <f t="shared" ca="1" si="30"/>
        <v>-46956.186171003719</v>
      </c>
      <c r="G179">
        <f t="shared" ca="1" si="31"/>
        <v>7272.142750929368</v>
      </c>
      <c r="H179" s="9">
        <f t="shared" ca="1" si="34"/>
        <v>188.50364312267661</v>
      </c>
      <c r="I179" s="9">
        <f t="shared" ca="1" si="34"/>
        <v>29.730721189591073</v>
      </c>
      <c r="J179" s="9">
        <f t="shared" ca="1" si="34"/>
        <v>1.3597026022304834</v>
      </c>
      <c r="K179" s="9">
        <f t="shared" ca="1" si="34"/>
        <v>190.83380008000319</v>
      </c>
      <c r="L179" s="9">
        <f t="shared" ca="1" si="34"/>
        <v>81.037163573672004</v>
      </c>
      <c r="M179">
        <f t="shared" ca="1" si="32"/>
        <v>55.425513217678642</v>
      </c>
      <c r="N179">
        <f t="shared" ca="1" si="33"/>
        <v>33.574013837257333</v>
      </c>
    </row>
    <row r="180" spans="1:14" x14ac:dyDescent="0.25">
      <c r="A180" s="4">
        <f t="shared" si="26"/>
        <v>0.42743055555555554</v>
      </c>
      <c r="B180" s="3">
        <f>Params!D$29+MINUTE(A180-Params!C$29)*60+SECOND(A180-Params!C$29)</f>
        <v>1553300930</v>
      </c>
      <c r="C180">
        <f t="shared" si="27"/>
        <v>2</v>
      </c>
      <c r="D180">
        <f t="shared" ca="1" si="28"/>
        <v>6</v>
      </c>
      <c r="E180">
        <f t="shared" ca="1" si="29"/>
        <v>40978.869516728635</v>
      </c>
      <c r="F180">
        <f t="shared" ca="1" si="30"/>
        <v>-46807.532565055764</v>
      </c>
      <c r="G180">
        <f t="shared" ca="1" si="31"/>
        <v>7278.9412639405209</v>
      </c>
      <c r="H180" s="9">
        <f t="shared" ca="1" si="34"/>
        <v>188.50364312267661</v>
      </c>
      <c r="I180" s="9">
        <f t="shared" ca="1" si="34"/>
        <v>29.730721189591073</v>
      </c>
      <c r="J180" s="9">
        <f t="shared" ca="1" si="34"/>
        <v>1.3597026022304834</v>
      </c>
      <c r="K180" s="9">
        <f t="shared" ca="1" si="34"/>
        <v>190.83380008000319</v>
      </c>
      <c r="L180" s="9">
        <f t="shared" ca="1" si="34"/>
        <v>81.037163573672004</v>
      </c>
      <c r="M180">
        <f t="shared" ca="1" si="32"/>
        <v>55.426864931846339</v>
      </c>
      <c r="N180">
        <f t="shared" ca="1" si="33"/>
        <v>33.589096447748865</v>
      </c>
    </row>
    <row r="181" spans="1:14" x14ac:dyDescent="0.25">
      <c r="A181" s="4">
        <f t="shared" si="26"/>
        <v>0.42748842592592595</v>
      </c>
      <c r="B181" s="3">
        <f>Params!D$29+MINUTE(A181-Params!C$29)*60+SECOND(A181-Params!C$29)</f>
        <v>1553300935</v>
      </c>
      <c r="C181">
        <f t="shared" si="27"/>
        <v>2</v>
      </c>
      <c r="D181">
        <f t="shared" ca="1" si="28"/>
        <v>6</v>
      </c>
      <c r="E181">
        <f t="shared" ca="1" si="29"/>
        <v>41921.387732342017</v>
      </c>
      <c r="F181">
        <f t="shared" ca="1" si="30"/>
        <v>-46658.878959107809</v>
      </c>
      <c r="G181">
        <f t="shared" ca="1" si="31"/>
        <v>7285.7397769516729</v>
      </c>
      <c r="H181" s="9">
        <f t="shared" ca="1" si="34"/>
        <v>188.50364312267661</v>
      </c>
      <c r="I181" s="9">
        <f t="shared" ca="1" si="34"/>
        <v>29.730721189591073</v>
      </c>
      <c r="J181" s="9">
        <f t="shared" ca="1" si="34"/>
        <v>1.3597026022304834</v>
      </c>
      <c r="K181" s="9">
        <f t="shared" ca="1" si="34"/>
        <v>190.83380008000319</v>
      </c>
      <c r="L181" s="9">
        <f t="shared" ca="1" si="34"/>
        <v>81.037163573672004</v>
      </c>
      <c r="M181">
        <f t="shared" ca="1" si="32"/>
        <v>55.428216646014043</v>
      </c>
      <c r="N181">
        <f t="shared" ca="1" si="33"/>
        <v>33.604179058240398</v>
      </c>
    </row>
    <row r="182" spans="1:14" x14ac:dyDescent="0.25">
      <c r="A182" s="4">
        <f t="shared" si="26"/>
        <v>0.42754629629629631</v>
      </c>
      <c r="B182" s="3">
        <f>Params!D$29+MINUTE(A182-Params!C$29)*60+SECOND(A182-Params!C$29)</f>
        <v>1553300940</v>
      </c>
      <c r="C182">
        <f t="shared" si="27"/>
        <v>2</v>
      </c>
      <c r="D182">
        <f t="shared" ca="1" si="28"/>
        <v>6</v>
      </c>
      <c r="E182">
        <f t="shared" ca="1" si="29"/>
        <v>42863.905947955398</v>
      </c>
      <c r="F182">
        <f t="shared" ca="1" si="30"/>
        <v>-46510.225353159854</v>
      </c>
      <c r="G182">
        <f t="shared" ca="1" si="31"/>
        <v>7292.5382899628257</v>
      </c>
      <c r="H182" s="9">
        <f t="shared" ca="1" si="34"/>
        <v>188.50364312267661</v>
      </c>
      <c r="I182" s="9">
        <f t="shared" ca="1" si="34"/>
        <v>29.730721189591073</v>
      </c>
      <c r="J182" s="9">
        <f t="shared" ca="1" si="34"/>
        <v>1.3597026022304834</v>
      </c>
      <c r="K182" s="9">
        <f t="shared" ca="1" si="34"/>
        <v>190.83380008000319</v>
      </c>
      <c r="L182" s="9">
        <f t="shared" ca="1" si="34"/>
        <v>81.037163573672004</v>
      </c>
      <c r="M182">
        <f t="shared" ca="1" si="32"/>
        <v>55.42956836018174</v>
      </c>
      <c r="N182">
        <f t="shared" ca="1" si="33"/>
        <v>33.61926166873193</v>
      </c>
    </row>
    <row r="183" spans="1:14" x14ac:dyDescent="0.25">
      <c r="A183" s="4">
        <f t="shared" si="26"/>
        <v>0.42760416666666662</v>
      </c>
      <c r="B183" s="3">
        <f>Params!D$29+MINUTE(A183-Params!C$29)*60+SECOND(A183-Params!C$29)</f>
        <v>1553300945</v>
      </c>
      <c r="C183">
        <f t="shared" si="27"/>
        <v>2</v>
      </c>
      <c r="D183">
        <f t="shared" ca="1" si="28"/>
        <v>6</v>
      </c>
      <c r="E183">
        <f t="shared" ca="1" si="29"/>
        <v>43806.424163568809</v>
      </c>
      <c r="F183">
        <f t="shared" ca="1" si="30"/>
        <v>-46361.571747211899</v>
      </c>
      <c r="G183">
        <f t="shared" ca="1" si="31"/>
        <v>7299.3368029739777</v>
      </c>
      <c r="H183" s="9">
        <f t="shared" ca="1" si="34"/>
        <v>188.50364312267661</v>
      </c>
      <c r="I183" s="9">
        <f t="shared" ca="1" si="34"/>
        <v>29.730721189591073</v>
      </c>
      <c r="J183" s="9">
        <f t="shared" ca="1" si="34"/>
        <v>1.3597026022304834</v>
      </c>
      <c r="K183" s="9">
        <f t="shared" ca="1" si="34"/>
        <v>190.83380008000319</v>
      </c>
      <c r="L183" s="9">
        <f t="shared" ca="1" si="34"/>
        <v>81.037163573672004</v>
      </c>
      <c r="M183">
        <f t="shared" ca="1" si="32"/>
        <v>55.430920074349437</v>
      </c>
      <c r="N183">
        <f t="shared" ca="1" si="33"/>
        <v>33.634344279223463</v>
      </c>
    </row>
    <row r="184" spans="1:14" x14ac:dyDescent="0.25">
      <c r="A184" s="4">
        <f t="shared" si="26"/>
        <v>0.42766203703703703</v>
      </c>
      <c r="B184" s="3">
        <f>Params!D$29+MINUTE(A184-Params!C$29)*60+SECOND(A184-Params!C$29)</f>
        <v>1553300950</v>
      </c>
      <c r="C184">
        <f t="shared" si="27"/>
        <v>2</v>
      </c>
      <c r="D184">
        <f t="shared" ca="1" si="28"/>
        <v>6</v>
      </c>
      <c r="E184">
        <f t="shared" ca="1" si="29"/>
        <v>44748.94237918219</v>
      </c>
      <c r="F184">
        <f t="shared" ca="1" si="30"/>
        <v>-46212.918141263945</v>
      </c>
      <c r="G184">
        <f t="shared" ca="1" si="31"/>
        <v>7306.1353159851305</v>
      </c>
      <c r="H184" s="9">
        <f t="shared" ca="1" si="34"/>
        <v>188.50364312267661</v>
      </c>
      <c r="I184" s="9">
        <f t="shared" ca="1" si="34"/>
        <v>29.730721189591073</v>
      </c>
      <c r="J184" s="9">
        <f t="shared" ca="1" si="34"/>
        <v>1.3597026022304834</v>
      </c>
      <c r="K184" s="9">
        <f t="shared" ca="1" si="34"/>
        <v>190.83380008000319</v>
      </c>
      <c r="L184" s="9">
        <f t="shared" ca="1" si="34"/>
        <v>81.037163573672004</v>
      </c>
      <c r="M184">
        <f t="shared" ca="1" si="32"/>
        <v>55.432271788517141</v>
      </c>
      <c r="N184">
        <f t="shared" ca="1" si="33"/>
        <v>33.649426889714995</v>
      </c>
    </row>
    <row r="185" spans="1:14" x14ac:dyDescent="0.25">
      <c r="A185" s="4">
        <f t="shared" si="26"/>
        <v>0.4277199074074074</v>
      </c>
      <c r="B185" s="3">
        <f>Params!D$29+MINUTE(A185-Params!C$29)*60+SECOND(A185-Params!C$29)</f>
        <v>1553300955</v>
      </c>
      <c r="C185">
        <f t="shared" si="27"/>
        <v>2</v>
      </c>
      <c r="D185">
        <f t="shared" ca="1" si="28"/>
        <v>6</v>
      </c>
      <c r="E185">
        <f t="shared" ca="1" si="29"/>
        <v>45691.460594795572</v>
      </c>
      <c r="F185">
        <f t="shared" ca="1" si="30"/>
        <v>-46064.26453531599</v>
      </c>
      <c r="G185">
        <f t="shared" ca="1" si="31"/>
        <v>7312.9338289962825</v>
      </c>
      <c r="H185" s="9">
        <f t="shared" ca="1" si="34"/>
        <v>188.50364312267661</v>
      </c>
      <c r="I185" s="9">
        <f t="shared" ca="1" si="34"/>
        <v>29.730721189591073</v>
      </c>
      <c r="J185" s="9">
        <f t="shared" ca="1" si="34"/>
        <v>1.3597026022304834</v>
      </c>
      <c r="K185" s="9">
        <f t="shared" ca="1" si="34"/>
        <v>190.83380008000319</v>
      </c>
      <c r="L185" s="9">
        <f t="shared" ca="1" si="34"/>
        <v>81.037163573672004</v>
      </c>
      <c r="M185">
        <f t="shared" ca="1" si="32"/>
        <v>55.433623502684839</v>
      </c>
      <c r="N185">
        <f t="shared" ca="1" si="33"/>
        <v>33.664509500206528</v>
      </c>
    </row>
    <row r="186" spans="1:14" x14ac:dyDescent="0.25">
      <c r="A186" s="4">
        <f t="shared" si="26"/>
        <v>0.42777777777777781</v>
      </c>
      <c r="B186" s="3">
        <f>Params!D$29+MINUTE(A186-Params!C$29)*60+SECOND(A186-Params!C$29)</f>
        <v>1553300960</v>
      </c>
      <c r="C186">
        <f t="shared" si="27"/>
        <v>2</v>
      </c>
      <c r="D186">
        <f t="shared" ca="1" si="28"/>
        <v>6</v>
      </c>
      <c r="E186">
        <f t="shared" ca="1" si="29"/>
        <v>46633.978810408953</v>
      </c>
      <c r="F186">
        <f t="shared" ca="1" si="30"/>
        <v>-45915.610929368035</v>
      </c>
      <c r="G186">
        <f t="shared" ca="1" si="31"/>
        <v>7319.7323420074354</v>
      </c>
      <c r="H186" s="9">
        <f t="shared" ca="1" si="34"/>
        <v>188.50364312267661</v>
      </c>
      <c r="I186" s="9">
        <f t="shared" ca="1" si="34"/>
        <v>29.730721189591073</v>
      </c>
      <c r="J186" s="9">
        <f t="shared" ca="1" si="34"/>
        <v>1.3597026022304834</v>
      </c>
      <c r="K186" s="9">
        <f t="shared" ca="1" si="34"/>
        <v>190.83380008000319</v>
      </c>
      <c r="L186" s="9">
        <f t="shared" ca="1" si="34"/>
        <v>81.037163573672004</v>
      </c>
      <c r="M186">
        <f t="shared" ca="1" si="32"/>
        <v>55.434975216852536</v>
      </c>
      <c r="N186">
        <f t="shared" ca="1" si="33"/>
        <v>33.67959211069806</v>
      </c>
    </row>
    <row r="187" spans="1:14" x14ac:dyDescent="0.25">
      <c r="A187" s="4">
        <f t="shared" si="26"/>
        <v>0.42783564814814817</v>
      </c>
      <c r="B187" s="3">
        <f>Params!D$29+MINUTE(A187-Params!C$29)*60+SECOND(A187-Params!C$29)</f>
        <v>1553300965</v>
      </c>
      <c r="C187">
        <f t="shared" si="27"/>
        <v>2</v>
      </c>
      <c r="D187">
        <f t="shared" ca="1" si="28"/>
        <v>6</v>
      </c>
      <c r="E187">
        <f t="shared" ca="1" si="29"/>
        <v>47576.497026022334</v>
      </c>
      <c r="F187">
        <f t="shared" ca="1" si="30"/>
        <v>-45766.957323420072</v>
      </c>
      <c r="G187">
        <f t="shared" ca="1" si="31"/>
        <v>7326.5308550185873</v>
      </c>
      <c r="H187" s="9">
        <f t="shared" ca="1" si="34"/>
        <v>188.50364312267661</v>
      </c>
      <c r="I187" s="9">
        <f t="shared" ca="1" si="34"/>
        <v>29.730721189591073</v>
      </c>
      <c r="J187" s="9">
        <f t="shared" ca="1" si="34"/>
        <v>1.3597026022304834</v>
      </c>
      <c r="K187" s="9">
        <f t="shared" ca="1" si="34"/>
        <v>190.83380008000319</v>
      </c>
      <c r="L187" s="9">
        <f t="shared" ca="1" si="34"/>
        <v>81.037163573672004</v>
      </c>
      <c r="M187">
        <f t="shared" ca="1" si="32"/>
        <v>55.43632693102024</v>
      </c>
      <c r="N187">
        <f t="shared" ca="1" si="33"/>
        <v>33.694674721189593</v>
      </c>
    </row>
    <row r="188" spans="1:14" x14ac:dyDescent="0.25">
      <c r="A188" s="4">
        <f t="shared" si="26"/>
        <v>0.42789351851851848</v>
      </c>
      <c r="B188" s="3">
        <f>Params!D$29+MINUTE(A188-Params!C$29)*60+SECOND(A188-Params!C$29)</f>
        <v>1553300970</v>
      </c>
      <c r="C188">
        <f t="shared" si="27"/>
        <v>2</v>
      </c>
      <c r="D188">
        <f t="shared" ca="1" si="28"/>
        <v>6</v>
      </c>
      <c r="E188">
        <f t="shared" ca="1" si="29"/>
        <v>48519.015241635716</v>
      </c>
      <c r="F188">
        <f t="shared" ca="1" si="30"/>
        <v>-45618.303717472118</v>
      </c>
      <c r="G188">
        <f t="shared" ca="1" si="31"/>
        <v>7333.3293680297402</v>
      </c>
      <c r="H188" s="9">
        <f t="shared" ca="1" si="34"/>
        <v>188.50364312267661</v>
      </c>
      <c r="I188" s="9">
        <f t="shared" ca="1" si="34"/>
        <v>29.730721189591073</v>
      </c>
      <c r="J188" s="9">
        <f t="shared" ca="1" si="34"/>
        <v>1.3597026022304834</v>
      </c>
      <c r="K188" s="9">
        <f t="shared" ca="1" si="34"/>
        <v>190.83380008000319</v>
      </c>
      <c r="L188" s="9">
        <f t="shared" ca="1" si="34"/>
        <v>81.037163573672004</v>
      </c>
      <c r="M188">
        <f t="shared" ca="1" si="32"/>
        <v>55.437678645187937</v>
      </c>
      <c r="N188">
        <f t="shared" ca="1" si="33"/>
        <v>33.709757331681125</v>
      </c>
    </row>
    <row r="189" spans="1:14" x14ac:dyDescent="0.25">
      <c r="A189" s="4">
        <f t="shared" si="26"/>
        <v>0.4279513888888889</v>
      </c>
      <c r="B189" s="3">
        <f>Params!D$29+MINUTE(A189-Params!C$29)*60+SECOND(A189-Params!C$29)</f>
        <v>1553300975</v>
      </c>
      <c r="C189">
        <f t="shared" si="27"/>
        <v>2</v>
      </c>
      <c r="D189">
        <f t="shared" ca="1" si="28"/>
        <v>6</v>
      </c>
      <c r="E189">
        <f t="shared" ca="1" si="29"/>
        <v>49461.533457249097</v>
      </c>
      <c r="F189">
        <f t="shared" ca="1" si="30"/>
        <v>-45469.650111524163</v>
      </c>
      <c r="G189">
        <f t="shared" ca="1" si="31"/>
        <v>7340.1278810408921</v>
      </c>
      <c r="H189" s="9">
        <f t="shared" ca="1" si="34"/>
        <v>188.50364312267661</v>
      </c>
      <c r="I189" s="9">
        <f t="shared" ca="1" si="34"/>
        <v>29.730721189591073</v>
      </c>
      <c r="J189" s="9">
        <f t="shared" ca="1" si="34"/>
        <v>1.3597026022304834</v>
      </c>
      <c r="K189" s="9">
        <f t="shared" ca="1" si="34"/>
        <v>190.83380008000319</v>
      </c>
      <c r="L189" s="9">
        <f t="shared" ca="1" si="34"/>
        <v>81.037163573672004</v>
      </c>
      <c r="M189">
        <f t="shared" ca="1" si="32"/>
        <v>55.439030359355634</v>
      </c>
      <c r="N189">
        <f t="shared" ca="1" si="33"/>
        <v>33.724839942172657</v>
      </c>
    </row>
    <row r="190" spans="1:14" x14ac:dyDescent="0.25">
      <c r="A190" s="4">
        <f t="shared" si="26"/>
        <v>0.42800925925925926</v>
      </c>
      <c r="B190" s="3">
        <f>Params!D$29+MINUTE(A190-Params!C$29)*60+SECOND(A190-Params!C$29)</f>
        <v>1553300980</v>
      </c>
      <c r="C190">
        <f t="shared" si="27"/>
        <v>2</v>
      </c>
      <c r="D190">
        <f t="shared" ca="1" si="28"/>
        <v>6</v>
      </c>
      <c r="E190">
        <f t="shared" ca="1" si="29"/>
        <v>50404.051672862479</v>
      </c>
      <c r="F190">
        <f t="shared" ca="1" si="30"/>
        <v>-45320.996505576208</v>
      </c>
      <c r="G190">
        <f t="shared" ca="1" si="31"/>
        <v>7346.926394052045</v>
      </c>
      <c r="H190" s="9">
        <f t="shared" ca="1" si="34"/>
        <v>188.50364312267661</v>
      </c>
      <c r="I190" s="9">
        <f t="shared" ca="1" si="34"/>
        <v>29.730721189591073</v>
      </c>
      <c r="J190" s="9">
        <f t="shared" ca="1" si="34"/>
        <v>1.3597026022304834</v>
      </c>
      <c r="K190" s="9">
        <f t="shared" ca="1" si="34"/>
        <v>190.83380008000319</v>
      </c>
      <c r="L190" s="9">
        <f t="shared" ca="1" si="34"/>
        <v>81.037163573672004</v>
      </c>
      <c r="M190">
        <f t="shared" ca="1" si="32"/>
        <v>55.440382073523331</v>
      </c>
      <c r="N190">
        <f t="shared" ca="1" si="33"/>
        <v>33.73992255266419</v>
      </c>
    </row>
    <row r="191" spans="1:14" x14ac:dyDescent="0.25">
      <c r="A191" s="4">
        <f t="shared" si="26"/>
        <v>0.42806712962962962</v>
      </c>
      <c r="B191" s="3">
        <f>Params!D$29+MINUTE(A191-Params!C$29)*60+SECOND(A191-Params!C$29)</f>
        <v>1553300985</v>
      </c>
      <c r="C191">
        <f t="shared" si="27"/>
        <v>2</v>
      </c>
      <c r="D191">
        <f t="shared" ca="1" si="28"/>
        <v>6</v>
      </c>
      <c r="E191">
        <f t="shared" ca="1" si="29"/>
        <v>51346.56988847586</v>
      </c>
      <c r="F191">
        <f t="shared" ca="1" si="30"/>
        <v>-45172.342899628253</v>
      </c>
      <c r="G191">
        <f t="shared" ca="1" si="31"/>
        <v>7353.724907063197</v>
      </c>
      <c r="H191" s="9">
        <f t="shared" ca="1" si="34"/>
        <v>188.50364312267661</v>
      </c>
      <c r="I191" s="9">
        <f t="shared" ca="1" si="34"/>
        <v>29.730721189591073</v>
      </c>
      <c r="J191" s="9">
        <f t="shared" ca="1" si="34"/>
        <v>1.3597026022304834</v>
      </c>
      <c r="K191" s="9">
        <f t="shared" ca="1" si="34"/>
        <v>190.83380008000319</v>
      </c>
      <c r="L191" s="9">
        <f t="shared" ca="1" si="34"/>
        <v>81.037163573672004</v>
      </c>
      <c r="M191">
        <f t="shared" ca="1" si="32"/>
        <v>55.441733787691035</v>
      </c>
      <c r="N191">
        <f t="shared" ca="1" si="33"/>
        <v>33.755005163155722</v>
      </c>
    </row>
    <row r="192" spans="1:14" x14ac:dyDescent="0.25">
      <c r="A192" s="4">
        <f t="shared" si="26"/>
        <v>0.42812500000000003</v>
      </c>
      <c r="B192" s="3">
        <f>Params!D$29+MINUTE(A192-Params!C$29)*60+SECOND(A192-Params!C$29)</f>
        <v>1553300990</v>
      </c>
      <c r="C192">
        <f t="shared" si="27"/>
        <v>2</v>
      </c>
      <c r="D192">
        <f t="shared" ca="1" si="28"/>
        <v>6</v>
      </c>
      <c r="E192">
        <f t="shared" ca="1" si="29"/>
        <v>52289.088104089242</v>
      </c>
      <c r="F192">
        <f t="shared" ca="1" si="30"/>
        <v>-45023.689293680298</v>
      </c>
      <c r="G192">
        <f t="shared" ca="1" si="31"/>
        <v>7360.5234200743498</v>
      </c>
      <c r="H192" s="9">
        <f t="shared" ca="1" si="34"/>
        <v>188.50364312267661</v>
      </c>
      <c r="I192" s="9">
        <f t="shared" ca="1" si="34"/>
        <v>29.730721189591073</v>
      </c>
      <c r="J192" s="9">
        <f t="shared" ca="1" si="34"/>
        <v>1.3597026022304834</v>
      </c>
      <c r="K192" s="9">
        <f t="shared" ca="1" si="34"/>
        <v>190.83380008000319</v>
      </c>
      <c r="L192" s="9">
        <f t="shared" ca="1" si="34"/>
        <v>81.037163573672004</v>
      </c>
      <c r="M192">
        <f t="shared" ca="1" si="32"/>
        <v>55.443085501858732</v>
      </c>
      <c r="N192">
        <f t="shared" ca="1" si="33"/>
        <v>33.770087773647255</v>
      </c>
    </row>
    <row r="193" spans="1:14" x14ac:dyDescent="0.25">
      <c r="A193" s="4">
        <f t="shared" si="26"/>
        <v>0.42818287037037034</v>
      </c>
      <c r="B193" s="3">
        <f>Params!D$29+MINUTE(A193-Params!C$29)*60+SECOND(A193-Params!C$29)</f>
        <v>1553300995</v>
      </c>
      <c r="C193">
        <f t="shared" si="27"/>
        <v>2</v>
      </c>
      <c r="D193">
        <f t="shared" ca="1" si="28"/>
        <v>6</v>
      </c>
      <c r="E193">
        <f t="shared" ca="1" si="29"/>
        <v>53231.606319702623</v>
      </c>
      <c r="F193">
        <f t="shared" ca="1" si="30"/>
        <v>-44875.035687732343</v>
      </c>
      <c r="G193">
        <f t="shared" ca="1" si="31"/>
        <v>7367.3219330855018</v>
      </c>
      <c r="H193" s="9">
        <f t="shared" ca="1" si="34"/>
        <v>188.50364312267661</v>
      </c>
      <c r="I193" s="9">
        <f t="shared" ca="1" si="34"/>
        <v>29.730721189591073</v>
      </c>
      <c r="J193" s="9">
        <f t="shared" ca="1" si="34"/>
        <v>1.3597026022304834</v>
      </c>
      <c r="K193" s="9">
        <f t="shared" ca="1" si="34"/>
        <v>190.83380008000319</v>
      </c>
      <c r="L193" s="9">
        <f t="shared" ca="1" si="34"/>
        <v>81.037163573672004</v>
      </c>
      <c r="M193">
        <f t="shared" ca="1" si="32"/>
        <v>55.444437216026429</v>
      </c>
      <c r="N193">
        <f t="shared" ca="1" si="33"/>
        <v>33.785170384138787</v>
      </c>
    </row>
    <row r="194" spans="1:14" x14ac:dyDescent="0.25">
      <c r="A194" s="4">
        <f t="shared" si="26"/>
        <v>0.42824074074074076</v>
      </c>
      <c r="B194" s="3">
        <f>Params!D$29+MINUTE(A194-Params!C$29)*60+SECOND(A194-Params!C$29)</f>
        <v>1553301000</v>
      </c>
      <c r="C194">
        <f t="shared" si="27"/>
        <v>2</v>
      </c>
      <c r="D194">
        <f t="shared" ca="1" si="28"/>
        <v>6</v>
      </c>
      <c r="E194">
        <f t="shared" ca="1" si="29"/>
        <v>54174.124535316005</v>
      </c>
      <c r="F194">
        <f t="shared" ca="1" si="30"/>
        <v>-44726.382081784388</v>
      </c>
      <c r="G194">
        <f t="shared" ca="1" si="31"/>
        <v>7374.1204460966546</v>
      </c>
      <c r="H194" s="9">
        <f t="shared" ca="1" si="34"/>
        <v>188.50364312267661</v>
      </c>
      <c r="I194" s="9">
        <f t="shared" ca="1" si="34"/>
        <v>29.730721189591073</v>
      </c>
      <c r="J194" s="9">
        <f t="shared" ca="1" si="34"/>
        <v>1.3597026022304834</v>
      </c>
      <c r="K194" s="9">
        <f t="shared" ca="1" si="34"/>
        <v>190.83380008000319</v>
      </c>
      <c r="L194" s="9">
        <f t="shared" ca="1" si="34"/>
        <v>81.037163573672004</v>
      </c>
      <c r="M194">
        <f t="shared" ca="1" si="32"/>
        <v>55.445788930194134</v>
      </c>
      <c r="N194">
        <f t="shared" ca="1" si="33"/>
        <v>33.80025299463032</v>
      </c>
    </row>
    <row r="195" spans="1:14" x14ac:dyDescent="0.25">
      <c r="A195" s="4">
        <f t="shared" si="26"/>
        <v>0.42829861111111112</v>
      </c>
      <c r="B195" s="3">
        <f>Params!D$29+MINUTE(A195-Params!C$29)*60+SECOND(A195-Params!C$29)</f>
        <v>1553301005</v>
      </c>
      <c r="C195">
        <f t="shared" si="27"/>
        <v>2</v>
      </c>
      <c r="D195">
        <f t="shared" ca="1" si="28"/>
        <v>6</v>
      </c>
      <c r="E195">
        <f t="shared" ca="1" si="29"/>
        <v>55116.642750929386</v>
      </c>
      <c r="F195">
        <f t="shared" ca="1" si="30"/>
        <v>-44577.728475836426</v>
      </c>
      <c r="G195">
        <f t="shared" ca="1" si="31"/>
        <v>7380.9189591078066</v>
      </c>
      <c r="H195" s="9">
        <f t="shared" ca="1" si="34"/>
        <v>188.50364312267661</v>
      </c>
      <c r="I195" s="9">
        <f t="shared" ca="1" si="34"/>
        <v>29.730721189591073</v>
      </c>
      <c r="J195" s="9">
        <f t="shared" ca="1" si="34"/>
        <v>1.3597026022304834</v>
      </c>
      <c r="K195" s="9">
        <f t="shared" ca="1" si="34"/>
        <v>190.83380008000319</v>
      </c>
      <c r="L195" s="9">
        <f t="shared" ca="1" si="34"/>
        <v>81.037163573672004</v>
      </c>
      <c r="M195">
        <f t="shared" ca="1" si="32"/>
        <v>55.447140644361831</v>
      </c>
      <c r="N195">
        <f t="shared" ca="1" si="33"/>
        <v>33.815335605121852</v>
      </c>
    </row>
    <row r="196" spans="1:14" x14ac:dyDescent="0.25">
      <c r="A196" s="4">
        <f t="shared" si="26"/>
        <v>0.42835648148148148</v>
      </c>
      <c r="B196" s="3">
        <f>Params!D$29+MINUTE(A196-Params!C$29)*60+SECOND(A196-Params!C$29)</f>
        <v>1553301010</v>
      </c>
      <c r="C196">
        <f t="shared" si="27"/>
        <v>2</v>
      </c>
      <c r="D196">
        <f t="shared" ca="1" si="28"/>
        <v>6</v>
      </c>
      <c r="E196">
        <f t="shared" ca="1" si="29"/>
        <v>56059.160966542768</v>
      </c>
      <c r="F196">
        <f t="shared" ca="1" si="30"/>
        <v>-44429.074869888471</v>
      </c>
      <c r="G196">
        <f t="shared" ca="1" si="31"/>
        <v>7387.7174721189594</v>
      </c>
      <c r="H196" s="9">
        <f t="shared" ca="1" si="34"/>
        <v>188.50364312267661</v>
      </c>
      <c r="I196" s="9">
        <f t="shared" ca="1" si="34"/>
        <v>29.730721189591073</v>
      </c>
      <c r="J196" s="9">
        <f t="shared" ca="1" si="34"/>
        <v>1.3597026022304834</v>
      </c>
      <c r="K196" s="9">
        <f t="shared" ca="1" si="34"/>
        <v>190.83380008000319</v>
      </c>
      <c r="L196" s="9">
        <f t="shared" ca="1" si="34"/>
        <v>81.037163573672004</v>
      </c>
      <c r="M196">
        <f t="shared" ca="1" si="32"/>
        <v>55.448492358529528</v>
      </c>
      <c r="N196">
        <f t="shared" ca="1" si="33"/>
        <v>33.830418215613385</v>
      </c>
    </row>
    <row r="197" spans="1:14" x14ac:dyDescent="0.25">
      <c r="A197" s="4">
        <f t="shared" si="26"/>
        <v>0.42841435185185189</v>
      </c>
      <c r="B197" s="3">
        <f>Params!D$29+MINUTE(A197-Params!C$29)*60+SECOND(A197-Params!C$29)</f>
        <v>1553301015</v>
      </c>
      <c r="C197">
        <f t="shared" si="27"/>
        <v>2</v>
      </c>
      <c r="D197">
        <f t="shared" ca="1" si="28"/>
        <v>6</v>
      </c>
      <c r="E197">
        <f t="shared" ca="1" si="29"/>
        <v>57001.679182156149</v>
      </c>
      <c r="F197">
        <f t="shared" ca="1" si="30"/>
        <v>-44280.421263940516</v>
      </c>
      <c r="G197">
        <f t="shared" ca="1" si="31"/>
        <v>7394.5159851301114</v>
      </c>
      <c r="H197" s="9">
        <f t="shared" ca="1" si="34"/>
        <v>188.50364312267661</v>
      </c>
      <c r="I197" s="9">
        <f t="shared" ca="1" si="34"/>
        <v>29.730721189591073</v>
      </c>
      <c r="J197" s="9">
        <f t="shared" ca="1" si="34"/>
        <v>1.3597026022304834</v>
      </c>
      <c r="K197" s="9">
        <f t="shared" ca="1" si="34"/>
        <v>190.83380008000319</v>
      </c>
      <c r="L197" s="9">
        <f t="shared" ca="1" si="34"/>
        <v>81.037163573672004</v>
      </c>
      <c r="M197">
        <f t="shared" ca="1" si="32"/>
        <v>55.449844072697232</v>
      </c>
      <c r="N197">
        <f t="shared" ca="1" si="33"/>
        <v>33.845500826104917</v>
      </c>
    </row>
    <row r="198" spans="1:14" x14ac:dyDescent="0.25">
      <c r="A198" s="4">
        <f t="shared" si="26"/>
        <v>0.4284722222222222</v>
      </c>
      <c r="B198" s="3">
        <f>Params!D$29+MINUTE(A198-Params!C$29)*60+SECOND(A198-Params!C$29)</f>
        <v>1553301020</v>
      </c>
      <c r="C198">
        <f t="shared" si="27"/>
        <v>2</v>
      </c>
      <c r="D198">
        <f t="shared" ca="1" si="28"/>
        <v>6</v>
      </c>
      <c r="E198">
        <f t="shared" ca="1" si="29"/>
        <v>57944.197397769531</v>
      </c>
      <c r="F198">
        <f t="shared" ca="1" si="30"/>
        <v>-44131.767657992561</v>
      </c>
      <c r="G198">
        <f t="shared" ca="1" si="31"/>
        <v>7401.3144981412643</v>
      </c>
      <c r="H198" s="9">
        <f t="shared" ca="1" si="34"/>
        <v>188.50364312267661</v>
      </c>
      <c r="I198" s="9">
        <f t="shared" ca="1" si="34"/>
        <v>29.730721189591073</v>
      </c>
      <c r="J198" s="9">
        <f t="shared" ca="1" si="34"/>
        <v>1.3597026022304834</v>
      </c>
      <c r="K198" s="9">
        <f t="shared" ca="1" si="34"/>
        <v>190.83380008000319</v>
      </c>
      <c r="L198" s="9">
        <f t="shared" ca="1" si="34"/>
        <v>81.037163573672004</v>
      </c>
      <c r="M198">
        <f t="shared" ca="1" si="32"/>
        <v>55.451195786864929</v>
      </c>
      <c r="N198">
        <f t="shared" ca="1" si="33"/>
        <v>33.86058343659645</v>
      </c>
    </row>
    <row r="199" spans="1:14" x14ac:dyDescent="0.25">
      <c r="A199" s="4">
        <f t="shared" si="26"/>
        <v>0.42853009259259256</v>
      </c>
      <c r="B199" s="3">
        <f>Params!D$29+MINUTE(A199-Params!C$29)*60+SECOND(A199-Params!C$29)</f>
        <v>1553301025</v>
      </c>
      <c r="C199">
        <f t="shared" si="27"/>
        <v>2</v>
      </c>
      <c r="D199">
        <f t="shared" ca="1" si="28"/>
        <v>6</v>
      </c>
      <c r="E199">
        <f t="shared" ca="1" si="29"/>
        <v>58886.715613382912</v>
      </c>
      <c r="F199">
        <f t="shared" ca="1" si="30"/>
        <v>-43983.114052044606</v>
      </c>
      <c r="G199">
        <f t="shared" ca="1" si="31"/>
        <v>7408.1130111524162</v>
      </c>
      <c r="H199" s="9">
        <f t="shared" ca="1" si="34"/>
        <v>188.50364312267661</v>
      </c>
      <c r="I199" s="9">
        <f t="shared" ca="1" si="34"/>
        <v>29.730721189591073</v>
      </c>
      <c r="J199" s="9">
        <f t="shared" ca="1" si="34"/>
        <v>1.3597026022304834</v>
      </c>
      <c r="K199" s="9">
        <f t="shared" ca="1" si="34"/>
        <v>190.83380008000319</v>
      </c>
      <c r="L199" s="9">
        <f t="shared" ca="1" si="34"/>
        <v>81.037163573672004</v>
      </c>
      <c r="M199">
        <f t="shared" ca="1" si="32"/>
        <v>55.452547501032626</v>
      </c>
      <c r="N199">
        <f t="shared" ca="1" si="33"/>
        <v>33.875666047087982</v>
      </c>
    </row>
    <row r="200" spans="1:14" x14ac:dyDescent="0.25">
      <c r="A200" s="4">
        <f t="shared" ref="A200:A263" si="35">TIME(HOUR(A199),MINUTE(A199),SECOND(A199)+5)</f>
        <v>0.42858796296296298</v>
      </c>
      <c r="B200" s="3">
        <f>Params!D$29+MINUTE(A200-Params!C$29)*60+SECOND(A200-Params!C$29)</f>
        <v>1553301030</v>
      </c>
      <c r="C200">
        <f t="shared" ref="C200:C263" si="36">_xlfn.IFNA(VLOOKUP(A200,A$2:D$3,4,FALSE),C199)</f>
        <v>2</v>
      </c>
      <c r="D200">
        <f t="shared" ref="D200:D263" ca="1" si="37">IF(A200=INDIRECT("A"&amp;C200),ROW(),D199)</f>
        <v>6</v>
      </c>
      <c r="E200">
        <f t="shared" ref="E200:E263" ca="1" si="38">INDIRECT("E$"&amp;C200)+INDIRECT("H$"&amp;C200)*($B200-INDIRECT("B$"&amp;D200))</f>
        <v>59829.233828996294</v>
      </c>
      <c r="F200">
        <f t="shared" ref="F200:F263" ca="1" si="39">INDIRECT("F$"&amp;C200)+INDIRECT("I$"&amp;C200)*($B200-INDIRECT("B$"&amp;D200))</f>
        <v>-43834.460446096651</v>
      </c>
      <c r="G200">
        <f t="shared" ref="G200:G263" ca="1" si="40">INDIRECT("G$"&amp;C200)+INDIRECT("J$"&amp;C200)*($B200-INDIRECT("B$"&amp;D200))</f>
        <v>7414.9115241635691</v>
      </c>
      <c r="H200" s="9">
        <f t="shared" ca="1" si="34"/>
        <v>188.50364312267661</v>
      </c>
      <c r="I200" s="9">
        <f t="shared" ca="1" si="34"/>
        <v>29.730721189591073</v>
      </c>
      <c r="J200" s="9">
        <f t="shared" ca="1" si="34"/>
        <v>1.3597026022304834</v>
      </c>
      <c r="K200" s="9">
        <f t="shared" ca="1" si="34"/>
        <v>190.83380008000319</v>
      </c>
      <c r="L200" s="9">
        <f t="shared" ca="1" si="34"/>
        <v>81.037163573672004</v>
      </c>
      <c r="M200">
        <f t="shared" ref="M200:M263" ca="1" si="41">INDIRECT("M$"&amp;C200)+INDIRECT("O$"&amp;C200)*($B200-INDIRECT("B$"&amp;D200))</f>
        <v>55.45389921520033</v>
      </c>
      <c r="N200">
        <f t="shared" ref="N200:N263" ca="1" si="42">INDIRECT("N$"&amp;C200)+INDIRECT("P$"&amp;C200)*($B200-INDIRECT("B$"&amp;D200))</f>
        <v>33.890748657579515</v>
      </c>
    </row>
    <row r="201" spans="1:14" x14ac:dyDescent="0.25">
      <c r="A201" s="4">
        <f t="shared" si="35"/>
        <v>0.42864583333333334</v>
      </c>
      <c r="B201" s="3">
        <f>Params!D$29+MINUTE(A201-Params!C$29)*60+SECOND(A201-Params!C$29)</f>
        <v>1553301035</v>
      </c>
      <c r="C201">
        <f t="shared" si="36"/>
        <v>2</v>
      </c>
      <c r="D201">
        <f t="shared" ca="1" si="37"/>
        <v>6</v>
      </c>
      <c r="E201">
        <f t="shared" ca="1" si="38"/>
        <v>60771.752044609675</v>
      </c>
      <c r="F201">
        <f t="shared" ca="1" si="39"/>
        <v>-43685.806840148696</v>
      </c>
      <c r="G201">
        <f t="shared" ca="1" si="40"/>
        <v>7421.710037174721</v>
      </c>
      <c r="H201" s="9">
        <f t="shared" ca="1" si="34"/>
        <v>188.50364312267661</v>
      </c>
      <c r="I201" s="9">
        <f t="shared" ca="1" si="34"/>
        <v>29.730721189591073</v>
      </c>
      <c r="J201" s="9">
        <f t="shared" ca="1" si="34"/>
        <v>1.3597026022304834</v>
      </c>
      <c r="K201" s="9">
        <f t="shared" ca="1" si="34"/>
        <v>190.83380008000319</v>
      </c>
      <c r="L201" s="9">
        <f t="shared" ca="1" si="34"/>
        <v>81.037163573672004</v>
      </c>
      <c r="M201">
        <f t="shared" ca="1" si="41"/>
        <v>55.455250929368027</v>
      </c>
      <c r="N201">
        <f t="shared" ca="1" si="42"/>
        <v>33.905831268071047</v>
      </c>
    </row>
    <row r="202" spans="1:14" x14ac:dyDescent="0.25">
      <c r="A202" s="4">
        <f t="shared" si="35"/>
        <v>0.42870370370370375</v>
      </c>
      <c r="B202" s="3">
        <f>Params!D$29+MINUTE(A202-Params!C$29)*60+SECOND(A202-Params!C$29)</f>
        <v>1553301040</v>
      </c>
      <c r="C202">
        <f t="shared" si="36"/>
        <v>2</v>
      </c>
      <c r="D202">
        <f t="shared" ca="1" si="37"/>
        <v>6</v>
      </c>
      <c r="E202">
        <f t="shared" ca="1" si="38"/>
        <v>61714.270260223086</v>
      </c>
      <c r="F202">
        <f t="shared" ca="1" si="39"/>
        <v>-43537.153234200741</v>
      </c>
      <c r="G202">
        <f t="shared" ca="1" si="40"/>
        <v>7428.5085501858739</v>
      </c>
      <c r="H202" s="9">
        <f t="shared" ca="1" si="34"/>
        <v>188.50364312267661</v>
      </c>
      <c r="I202" s="9">
        <f t="shared" ca="1" si="34"/>
        <v>29.730721189591073</v>
      </c>
      <c r="J202" s="9">
        <f t="shared" ca="1" si="34"/>
        <v>1.3597026022304834</v>
      </c>
      <c r="K202" s="9">
        <f t="shared" ca="1" si="34"/>
        <v>190.83380008000319</v>
      </c>
      <c r="L202" s="9">
        <f t="shared" ca="1" si="34"/>
        <v>81.037163573672004</v>
      </c>
      <c r="M202">
        <f t="shared" ca="1" si="41"/>
        <v>55.456602643535724</v>
      </c>
      <c r="N202">
        <f t="shared" ca="1" si="42"/>
        <v>33.92091387856258</v>
      </c>
    </row>
    <row r="203" spans="1:14" x14ac:dyDescent="0.25">
      <c r="A203" s="4">
        <f t="shared" si="35"/>
        <v>0.42876157407407406</v>
      </c>
      <c r="B203" s="3">
        <f>Params!D$29+MINUTE(A203-Params!C$29)*60+SECOND(A203-Params!C$29)</f>
        <v>1553301045</v>
      </c>
      <c r="C203">
        <f t="shared" si="36"/>
        <v>2</v>
      </c>
      <c r="D203">
        <f t="shared" ca="1" si="37"/>
        <v>6</v>
      </c>
      <c r="E203">
        <f t="shared" ca="1" si="38"/>
        <v>62656.788475836467</v>
      </c>
      <c r="F203">
        <f t="shared" ca="1" si="39"/>
        <v>-43388.499628252786</v>
      </c>
      <c r="G203">
        <f t="shared" ca="1" si="40"/>
        <v>7435.3070631970259</v>
      </c>
      <c r="H203" s="9">
        <f t="shared" ca="1" si="34"/>
        <v>188.50364312267661</v>
      </c>
      <c r="I203" s="9">
        <f t="shared" ca="1" si="34"/>
        <v>29.730721189591073</v>
      </c>
      <c r="J203" s="9">
        <f t="shared" ca="1" si="34"/>
        <v>1.3597026022304834</v>
      </c>
      <c r="K203" s="9">
        <f t="shared" ca="1" si="34"/>
        <v>190.83380008000319</v>
      </c>
      <c r="L203" s="9">
        <f t="shared" ca="1" si="34"/>
        <v>81.037163573672004</v>
      </c>
      <c r="M203">
        <f t="shared" ca="1" si="41"/>
        <v>55.457954357703429</v>
      </c>
      <c r="N203">
        <f t="shared" ca="1" si="42"/>
        <v>33.935996489054112</v>
      </c>
    </row>
    <row r="204" spans="1:14" x14ac:dyDescent="0.25">
      <c r="A204" s="4">
        <f t="shared" si="35"/>
        <v>0.42881944444444442</v>
      </c>
      <c r="B204" s="3">
        <f>Params!D$29+MINUTE(A204-Params!C$29)*60+SECOND(A204-Params!C$29)</f>
        <v>1553301050</v>
      </c>
      <c r="C204">
        <f t="shared" si="36"/>
        <v>2</v>
      </c>
      <c r="D204">
        <f t="shared" ca="1" si="37"/>
        <v>6</v>
      </c>
      <c r="E204">
        <f t="shared" ca="1" si="38"/>
        <v>63599.306691449849</v>
      </c>
      <c r="F204">
        <f t="shared" ca="1" si="39"/>
        <v>-43239.846022304831</v>
      </c>
      <c r="G204">
        <f t="shared" ca="1" si="40"/>
        <v>7442.1055762081787</v>
      </c>
      <c r="H204" s="9">
        <f t="shared" ca="1" si="34"/>
        <v>188.50364312267661</v>
      </c>
      <c r="I204" s="9">
        <f t="shared" ca="1" si="34"/>
        <v>29.730721189591073</v>
      </c>
      <c r="J204" s="9">
        <f t="shared" ca="1" si="34"/>
        <v>1.3597026022304834</v>
      </c>
      <c r="K204" s="9">
        <f t="shared" ca="1" si="34"/>
        <v>190.83380008000319</v>
      </c>
      <c r="L204" s="9">
        <f t="shared" ca="1" si="34"/>
        <v>81.037163573672004</v>
      </c>
      <c r="M204">
        <f t="shared" ca="1" si="41"/>
        <v>55.459306071871126</v>
      </c>
      <c r="N204">
        <f t="shared" ca="1" si="42"/>
        <v>33.951079099545645</v>
      </c>
    </row>
    <row r="205" spans="1:14" x14ac:dyDescent="0.25">
      <c r="A205" s="4">
        <f t="shared" si="35"/>
        <v>0.42887731481481484</v>
      </c>
      <c r="B205" s="3">
        <f>Params!D$29+MINUTE(A205-Params!C$29)*60+SECOND(A205-Params!C$29)</f>
        <v>1553301055</v>
      </c>
      <c r="C205">
        <f t="shared" si="36"/>
        <v>2</v>
      </c>
      <c r="D205">
        <f t="shared" ca="1" si="37"/>
        <v>6</v>
      </c>
      <c r="E205">
        <f t="shared" ca="1" si="38"/>
        <v>64541.82490706323</v>
      </c>
      <c r="F205">
        <f t="shared" ca="1" si="39"/>
        <v>-43091.192416356876</v>
      </c>
      <c r="G205">
        <f t="shared" ca="1" si="40"/>
        <v>7448.9040892193316</v>
      </c>
      <c r="H205" s="9">
        <f t="shared" ca="1" si="34"/>
        <v>188.50364312267661</v>
      </c>
      <c r="I205" s="9">
        <f t="shared" ca="1" si="34"/>
        <v>29.730721189591073</v>
      </c>
      <c r="J205" s="9">
        <f t="shared" ca="1" si="34"/>
        <v>1.3597026022304834</v>
      </c>
      <c r="K205" s="9">
        <f t="shared" ca="1" si="34"/>
        <v>190.83380008000319</v>
      </c>
      <c r="L205" s="9">
        <f t="shared" ca="1" si="34"/>
        <v>81.037163573672004</v>
      </c>
      <c r="M205">
        <f t="shared" ca="1" si="41"/>
        <v>55.460657786038823</v>
      </c>
      <c r="N205">
        <f t="shared" ca="1" si="42"/>
        <v>33.966161710037177</v>
      </c>
    </row>
    <row r="206" spans="1:14" x14ac:dyDescent="0.25">
      <c r="A206" s="4">
        <f t="shared" si="35"/>
        <v>0.4289351851851852</v>
      </c>
      <c r="B206" s="3">
        <f>Params!D$29+MINUTE(A206-Params!C$29)*60+SECOND(A206-Params!C$29)</f>
        <v>1553301060</v>
      </c>
      <c r="C206">
        <f t="shared" si="36"/>
        <v>2</v>
      </c>
      <c r="D206">
        <f t="shared" ca="1" si="37"/>
        <v>6</v>
      </c>
      <c r="E206">
        <f t="shared" ca="1" si="38"/>
        <v>65484.343122676612</v>
      </c>
      <c r="F206">
        <f t="shared" ca="1" si="39"/>
        <v>-42942.538810408922</v>
      </c>
      <c r="G206">
        <f t="shared" ca="1" si="40"/>
        <v>7455.7026022304835</v>
      </c>
      <c r="H206" s="9">
        <f t="shared" ca="1" si="34"/>
        <v>188.50364312267661</v>
      </c>
      <c r="I206" s="9">
        <f t="shared" ca="1" si="34"/>
        <v>29.730721189591073</v>
      </c>
      <c r="J206" s="9">
        <f t="shared" ca="1" si="34"/>
        <v>1.3597026022304834</v>
      </c>
      <c r="K206" s="9">
        <f t="shared" ca="1" si="34"/>
        <v>190.83380008000319</v>
      </c>
      <c r="L206" s="9">
        <f t="shared" ca="1" si="34"/>
        <v>81.037163573672004</v>
      </c>
      <c r="M206">
        <f t="shared" ca="1" si="41"/>
        <v>55.46200950020652</v>
      </c>
      <c r="N206">
        <f t="shared" ca="1" si="42"/>
        <v>33.98124432052871</v>
      </c>
    </row>
    <row r="207" spans="1:14" x14ac:dyDescent="0.25">
      <c r="A207" s="4">
        <f t="shared" si="35"/>
        <v>0.4289930555555555</v>
      </c>
      <c r="B207" s="3">
        <f>Params!D$29+MINUTE(A207-Params!C$29)*60+SECOND(A207-Params!C$29)</f>
        <v>1553301065</v>
      </c>
      <c r="C207">
        <f t="shared" si="36"/>
        <v>2</v>
      </c>
      <c r="D207">
        <f t="shared" ca="1" si="37"/>
        <v>6</v>
      </c>
      <c r="E207">
        <f t="shared" ca="1" si="38"/>
        <v>66426.861338289993</v>
      </c>
      <c r="F207">
        <f t="shared" ca="1" si="39"/>
        <v>-42793.885204460967</v>
      </c>
      <c r="G207">
        <f t="shared" ca="1" si="40"/>
        <v>7462.5011152416355</v>
      </c>
      <c r="H207" s="9">
        <f t="shared" ca="1" si="34"/>
        <v>188.50364312267661</v>
      </c>
      <c r="I207" s="9">
        <f t="shared" ca="1" si="34"/>
        <v>29.730721189591073</v>
      </c>
      <c r="J207" s="9">
        <f t="shared" ca="1" si="34"/>
        <v>1.3597026022304834</v>
      </c>
      <c r="K207" s="9">
        <f t="shared" ca="1" si="34"/>
        <v>190.83380008000319</v>
      </c>
      <c r="L207" s="9">
        <f t="shared" ca="1" si="34"/>
        <v>81.037163573672004</v>
      </c>
      <c r="M207">
        <f t="shared" ca="1" si="41"/>
        <v>55.463361214374224</v>
      </c>
      <c r="N207">
        <f t="shared" ca="1" si="42"/>
        <v>33.996326931020235</v>
      </c>
    </row>
    <row r="208" spans="1:14" x14ac:dyDescent="0.25">
      <c r="A208" s="4">
        <f t="shared" si="35"/>
        <v>0.42905092592592592</v>
      </c>
      <c r="B208" s="3">
        <f>Params!D$29+MINUTE(A208-Params!C$29)*60+SECOND(A208-Params!C$29)</f>
        <v>1553301070</v>
      </c>
      <c r="C208">
        <f t="shared" si="36"/>
        <v>2</v>
      </c>
      <c r="D208">
        <f t="shared" ca="1" si="37"/>
        <v>6</v>
      </c>
      <c r="E208">
        <f t="shared" ca="1" si="38"/>
        <v>67369.379553903374</v>
      </c>
      <c r="F208">
        <f t="shared" ca="1" si="39"/>
        <v>-42645.231598513012</v>
      </c>
      <c r="G208">
        <f t="shared" ca="1" si="40"/>
        <v>7469.2996282527884</v>
      </c>
      <c r="H208" s="9">
        <f t="shared" ca="1" si="34"/>
        <v>188.50364312267661</v>
      </c>
      <c r="I208" s="9">
        <f t="shared" ca="1" si="34"/>
        <v>29.730721189591073</v>
      </c>
      <c r="J208" s="9">
        <f t="shared" ca="1" si="34"/>
        <v>1.3597026022304834</v>
      </c>
      <c r="K208" s="9">
        <f t="shared" ca="1" si="34"/>
        <v>190.83380008000319</v>
      </c>
      <c r="L208" s="9">
        <f t="shared" ca="1" si="34"/>
        <v>81.037163573672004</v>
      </c>
      <c r="M208">
        <f t="shared" ca="1" si="41"/>
        <v>55.464712928541921</v>
      </c>
      <c r="N208">
        <f t="shared" ca="1" si="42"/>
        <v>34.011409541511767</v>
      </c>
    </row>
    <row r="209" spans="1:14" x14ac:dyDescent="0.25">
      <c r="A209" s="4">
        <f t="shared" si="35"/>
        <v>0.42910879629629628</v>
      </c>
      <c r="B209" s="3">
        <f>Params!D$29+MINUTE(A209-Params!C$29)*60+SECOND(A209-Params!C$29)</f>
        <v>1553301075</v>
      </c>
      <c r="C209">
        <f t="shared" si="36"/>
        <v>2</v>
      </c>
      <c r="D209">
        <f t="shared" ca="1" si="37"/>
        <v>6</v>
      </c>
      <c r="E209">
        <f t="shared" ca="1" si="38"/>
        <v>68311.897769516756</v>
      </c>
      <c r="F209">
        <f t="shared" ca="1" si="39"/>
        <v>-42496.577992565057</v>
      </c>
      <c r="G209">
        <f t="shared" ca="1" si="40"/>
        <v>7476.0981412639412</v>
      </c>
      <c r="H209" s="9">
        <f t="shared" ca="1" si="34"/>
        <v>188.50364312267661</v>
      </c>
      <c r="I209" s="9">
        <f t="shared" ca="1" si="34"/>
        <v>29.730721189591073</v>
      </c>
      <c r="J209" s="9">
        <f t="shared" ca="1" si="34"/>
        <v>1.3597026022304834</v>
      </c>
      <c r="K209" s="9">
        <f t="shared" ca="1" si="34"/>
        <v>190.83380008000319</v>
      </c>
      <c r="L209" s="9">
        <f t="shared" ca="1" si="34"/>
        <v>81.037163573672004</v>
      </c>
      <c r="M209">
        <f t="shared" ca="1" si="41"/>
        <v>55.466064642709618</v>
      </c>
      <c r="N209">
        <f t="shared" ca="1" si="42"/>
        <v>34.0264921520033</v>
      </c>
    </row>
    <row r="210" spans="1:14" x14ac:dyDescent="0.25">
      <c r="A210" s="4">
        <f t="shared" si="35"/>
        <v>0.4291666666666667</v>
      </c>
      <c r="B210" s="3">
        <f>Params!D$29+MINUTE(A210-Params!C$29)*60+SECOND(A210-Params!C$29)</f>
        <v>1553301080</v>
      </c>
      <c r="C210">
        <f t="shared" si="36"/>
        <v>2</v>
      </c>
      <c r="D210">
        <f t="shared" ca="1" si="37"/>
        <v>6</v>
      </c>
      <c r="E210">
        <f t="shared" ca="1" si="38"/>
        <v>69254.415985130137</v>
      </c>
      <c r="F210">
        <f t="shared" ca="1" si="39"/>
        <v>-42347.924386617102</v>
      </c>
      <c r="G210">
        <f t="shared" ca="1" si="40"/>
        <v>7482.8966542750932</v>
      </c>
      <c r="H210" s="9">
        <f t="shared" ca="1" si="34"/>
        <v>188.50364312267661</v>
      </c>
      <c r="I210" s="9">
        <f t="shared" ca="1" si="34"/>
        <v>29.730721189591073</v>
      </c>
      <c r="J210" s="9">
        <f t="shared" ca="1" si="34"/>
        <v>1.3597026022304834</v>
      </c>
      <c r="K210" s="9">
        <f t="shared" ca="1" si="34"/>
        <v>190.83380008000319</v>
      </c>
      <c r="L210" s="9">
        <f t="shared" ca="1" si="34"/>
        <v>81.037163573672004</v>
      </c>
      <c r="M210">
        <f t="shared" ca="1" si="41"/>
        <v>55.467416356877322</v>
      </c>
      <c r="N210">
        <f t="shared" ca="1" si="42"/>
        <v>34.041574762494832</v>
      </c>
    </row>
    <row r="211" spans="1:14" x14ac:dyDescent="0.25">
      <c r="A211" s="4">
        <f t="shared" si="35"/>
        <v>0.42922453703703706</v>
      </c>
      <c r="B211" s="3">
        <f>Params!D$29+MINUTE(A211-Params!C$29)*60+SECOND(A211-Params!C$29)</f>
        <v>1553301085</v>
      </c>
      <c r="C211">
        <f t="shared" si="36"/>
        <v>2</v>
      </c>
      <c r="D211">
        <f t="shared" ca="1" si="37"/>
        <v>6</v>
      </c>
      <c r="E211">
        <f t="shared" ca="1" si="38"/>
        <v>70196.934200743519</v>
      </c>
      <c r="F211">
        <f t="shared" ca="1" si="39"/>
        <v>-42199.270780669147</v>
      </c>
      <c r="G211">
        <f t="shared" ca="1" si="40"/>
        <v>7489.6951672862451</v>
      </c>
      <c r="H211" s="9">
        <f t="shared" ca="1" si="34"/>
        <v>188.50364312267661</v>
      </c>
      <c r="I211" s="9">
        <f t="shared" ca="1" si="34"/>
        <v>29.730721189591073</v>
      </c>
      <c r="J211" s="9">
        <f t="shared" ca="1" si="34"/>
        <v>1.3597026022304834</v>
      </c>
      <c r="K211" s="9">
        <f t="shared" ca="1" si="34"/>
        <v>190.83380008000319</v>
      </c>
      <c r="L211" s="9">
        <f t="shared" ca="1" si="34"/>
        <v>81.037163573672004</v>
      </c>
      <c r="M211">
        <f t="shared" ca="1" si="41"/>
        <v>55.468768071045019</v>
      </c>
      <c r="N211">
        <f t="shared" ca="1" si="42"/>
        <v>34.056657372986365</v>
      </c>
    </row>
    <row r="212" spans="1:14" x14ac:dyDescent="0.25">
      <c r="A212" s="4">
        <f t="shared" si="35"/>
        <v>0.42928240740740736</v>
      </c>
      <c r="B212" s="3">
        <f>Params!D$29+MINUTE(A212-Params!C$29)*60+SECOND(A212-Params!C$29)</f>
        <v>1553301090</v>
      </c>
      <c r="C212">
        <f t="shared" si="36"/>
        <v>2</v>
      </c>
      <c r="D212">
        <f t="shared" ca="1" si="37"/>
        <v>6</v>
      </c>
      <c r="E212">
        <f t="shared" ca="1" si="38"/>
        <v>71139.4524163569</v>
      </c>
      <c r="F212">
        <f t="shared" ca="1" si="39"/>
        <v>-42050.617174721192</v>
      </c>
      <c r="G212">
        <f t="shared" ca="1" si="40"/>
        <v>7496.493680297398</v>
      </c>
      <c r="H212" s="9">
        <f t="shared" ca="1" si="34"/>
        <v>188.50364312267661</v>
      </c>
      <c r="I212" s="9">
        <f t="shared" ca="1" si="34"/>
        <v>29.730721189591073</v>
      </c>
      <c r="J212" s="9">
        <f t="shared" ca="1" si="34"/>
        <v>1.3597026022304834</v>
      </c>
      <c r="K212" s="9">
        <f t="shared" ca="1" si="34"/>
        <v>190.83380008000319</v>
      </c>
      <c r="L212" s="9">
        <f t="shared" ca="1" si="34"/>
        <v>81.037163573672004</v>
      </c>
      <c r="M212">
        <f t="shared" ca="1" si="41"/>
        <v>55.470119785212717</v>
      </c>
      <c r="N212">
        <f t="shared" ca="1" si="42"/>
        <v>34.071739983477897</v>
      </c>
    </row>
    <row r="213" spans="1:14" x14ac:dyDescent="0.25">
      <c r="A213" s="4">
        <f t="shared" si="35"/>
        <v>0.42934027777777778</v>
      </c>
      <c r="B213" s="3">
        <f>Params!D$29+MINUTE(A213-Params!C$29)*60+SECOND(A213-Params!C$29)</f>
        <v>1553301095</v>
      </c>
      <c r="C213">
        <f t="shared" si="36"/>
        <v>2</v>
      </c>
      <c r="D213">
        <f t="shared" ca="1" si="37"/>
        <v>6</v>
      </c>
      <c r="E213">
        <f t="shared" ca="1" si="38"/>
        <v>72081.970631970282</v>
      </c>
      <c r="F213">
        <f t="shared" ca="1" si="39"/>
        <v>-41901.963568773237</v>
      </c>
      <c r="G213">
        <f t="shared" ca="1" si="40"/>
        <v>7503.2921933085508</v>
      </c>
      <c r="H213" s="9">
        <f t="shared" ca="1" si="34"/>
        <v>188.50364312267661</v>
      </c>
      <c r="I213" s="9">
        <f t="shared" ca="1" si="34"/>
        <v>29.730721189591073</v>
      </c>
      <c r="J213" s="9">
        <f t="shared" ca="1" si="34"/>
        <v>1.3597026022304834</v>
      </c>
      <c r="K213" s="9">
        <f t="shared" ca="1" si="34"/>
        <v>190.83380008000319</v>
      </c>
      <c r="L213" s="9">
        <f t="shared" ca="1" si="34"/>
        <v>81.037163573672004</v>
      </c>
      <c r="M213">
        <f t="shared" ca="1" si="41"/>
        <v>55.471471499380421</v>
      </c>
      <c r="N213">
        <f t="shared" ca="1" si="42"/>
        <v>34.08682259396943</v>
      </c>
    </row>
    <row r="214" spans="1:14" x14ac:dyDescent="0.25">
      <c r="A214" s="4">
        <f t="shared" si="35"/>
        <v>0.42939814814814814</v>
      </c>
      <c r="B214" s="3">
        <f>Params!D$29+MINUTE(A214-Params!C$29)*60+SECOND(A214-Params!C$29)</f>
        <v>1553301100</v>
      </c>
      <c r="C214">
        <f t="shared" si="36"/>
        <v>2</v>
      </c>
      <c r="D214">
        <f t="shared" ca="1" si="37"/>
        <v>6</v>
      </c>
      <c r="E214">
        <f t="shared" ca="1" si="38"/>
        <v>73024.488847583663</v>
      </c>
      <c r="F214">
        <f t="shared" ca="1" si="39"/>
        <v>-41753.309962825282</v>
      </c>
      <c r="G214">
        <f t="shared" ca="1" si="40"/>
        <v>7510.0907063197028</v>
      </c>
      <c r="H214" s="9">
        <f t="shared" ca="1" si="34"/>
        <v>188.50364312267661</v>
      </c>
      <c r="I214" s="9">
        <f t="shared" ca="1" si="34"/>
        <v>29.730721189591073</v>
      </c>
      <c r="J214" s="9">
        <f t="shared" ca="1" si="34"/>
        <v>1.3597026022304834</v>
      </c>
      <c r="K214" s="9">
        <f t="shared" ca="1" si="34"/>
        <v>190.83380008000319</v>
      </c>
      <c r="L214" s="9">
        <f t="shared" ca="1" si="34"/>
        <v>81.037163573672004</v>
      </c>
      <c r="M214">
        <f t="shared" ca="1" si="41"/>
        <v>55.472823213548118</v>
      </c>
      <c r="N214">
        <f t="shared" ca="1" si="42"/>
        <v>34.101905204460962</v>
      </c>
    </row>
    <row r="215" spans="1:14" x14ac:dyDescent="0.25">
      <c r="A215" s="4">
        <f t="shared" si="35"/>
        <v>0.4294560185185185</v>
      </c>
      <c r="B215" s="3">
        <f>Params!D$29+MINUTE(A215-Params!C$29)*60+SECOND(A215-Params!C$29)</f>
        <v>1553301105</v>
      </c>
      <c r="C215">
        <f t="shared" si="36"/>
        <v>2</v>
      </c>
      <c r="D215">
        <f t="shared" ca="1" si="37"/>
        <v>6</v>
      </c>
      <c r="E215">
        <f t="shared" ca="1" si="38"/>
        <v>73967.007063197045</v>
      </c>
      <c r="F215">
        <f t="shared" ca="1" si="39"/>
        <v>-41604.656356877327</v>
      </c>
      <c r="G215">
        <f t="shared" ca="1" si="40"/>
        <v>7516.8892193308548</v>
      </c>
      <c r="H215" s="9">
        <f t="shared" ca="1" si="34"/>
        <v>188.50364312267661</v>
      </c>
      <c r="I215" s="9">
        <f t="shared" ca="1" si="34"/>
        <v>29.730721189591073</v>
      </c>
      <c r="J215" s="9">
        <f t="shared" ca="1" si="34"/>
        <v>1.3597026022304834</v>
      </c>
      <c r="K215" s="9">
        <f t="shared" ca="1" si="34"/>
        <v>190.83380008000319</v>
      </c>
      <c r="L215" s="9">
        <f t="shared" ca="1" si="34"/>
        <v>81.037163573672004</v>
      </c>
      <c r="M215">
        <f t="shared" ca="1" si="41"/>
        <v>55.474174927715815</v>
      </c>
      <c r="N215">
        <f t="shared" ca="1" si="42"/>
        <v>34.116987814952495</v>
      </c>
    </row>
    <row r="216" spans="1:14" x14ac:dyDescent="0.25">
      <c r="A216" s="4">
        <f t="shared" si="35"/>
        <v>0.42951388888888892</v>
      </c>
      <c r="B216" s="3">
        <f>Params!D$29+MINUTE(A216-Params!C$29)*60+SECOND(A216-Params!C$29)</f>
        <v>1553301110</v>
      </c>
      <c r="C216">
        <f t="shared" si="36"/>
        <v>2</v>
      </c>
      <c r="D216">
        <f t="shared" ca="1" si="37"/>
        <v>6</v>
      </c>
      <c r="E216">
        <f t="shared" ca="1" si="38"/>
        <v>74909.525278810426</v>
      </c>
      <c r="F216">
        <f t="shared" ca="1" si="39"/>
        <v>-41456.002750929372</v>
      </c>
      <c r="G216">
        <f t="shared" ca="1" si="40"/>
        <v>7523.6877323420076</v>
      </c>
      <c r="H216" s="9">
        <f t="shared" ca="1" si="34"/>
        <v>188.50364312267661</v>
      </c>
      <c r="I216" s="9">
        <f t="shared" ca="1" si="34"/>
        <v>29.730721189591073</v>
      </c>
      <c r="J216" s="9">
        <f t="shared" ca="1" si="34"/>
        <v>1.3597026022304834</v>
      </c>
      <c r="K216" s="9">
        <f t="shared" ca="1" si="34"/>
        <v>190.83380008000319</v>
      </c>
      <c r="L216" s="9">
        <f t="shared" ca="1" si="34"/>
        <v>81.037163573672004</v>
      </c>
      <c r="M216">
        <f t="shared" ca="1" si="41"/>
        <v>55.475526641883519</v>
      </c>
      <c r="N216">
        <f t="shared" ca="1" si="42"/>
        <v>34.132070425444027</v>
      </c>
    </row>
    <row r="217" spans="1:14" x14ac:dyDescent="0.25">
      <c r="A217" s="4">
        <f t="shared" si="35"/>
        <v>0.42957175925925922</v>
      </c>
      <c r="B217" s="3">
        <f>Params!D$29+MINUTE(A217-Params!C$29)*60+SECOND(A217-Params!C$29)</f>
        <v>1553301115</v>
      </c>
      <c r="C217">
        <f t="shared" si="36"/>
        <v>2</v>
      </c>
      <c r="D217">
        <f t="shared" ca="1" si="37"/>
        <v>6</v>
      </c>
      <c r="E217">
        <f t="shared" ca="1" si="38"/>
        <v>75852.043494423808</v>
      </c>
      <c r="F217">
        <f t="shared" ca="1" si="39"/>
        <v>-41307.349144981417</v>
      </c>
      <c r="G217">
        <f t="shared" ca="1" si="40"/>
        <v>7530.4862453531605</v>
      </c>
      <c r="H217" s="9">
        <f t="shared" ca="1" si="34"/>
        <v>188.50364312267661</v>
      </c>
      <c r="I217" s="9">
        <f t="shared" ca="1" si="34"/>
        <v>29.730721189591073</v>
      </c>
      <c r="J217" s="9">
        <f t="shared" ca="1" si="34"/>
        <v>1.3597026022304834</v>
      </c>
      <c r="K217" s="9">
        <f t="shared" ca="1" si="34"/>
        <v>190.83380008000319</v>
      </c>
      <c r="L217" s="9">
        <f t="shared" ca="1" si="34"/>
        <v>81.037163573672004</v>
      </c>
      <c r="M217">
        <f t="shared" ca="1" si="41"/>
        <v>55.476878356051216</v>
      </c>
      <c r="N217">
        <f t="shared" ca="1" si="42"/>
        <v>34.14715303593556</v>
      </c>
    </row>
    <row r="218" spans="1:14" x14ac:dyDescent="0.25">
      <c r="A218" s="4">
        <f t="shared" si="35"/>
        <v>0.42962962962962964</v>
      </c>
      <c r="B218" s="3">
        <f>Params!D$29+MINUTE(A218-Params!C$29)*60+SECOND(A218-Params!C$29)</f>
        <v>1553301120</v>
      </c>
      <c r="C218">
        <f t="shared" si="36"/>
        <v>2</v>
      </c>
      <c r="D218">
        <f t="shared" ca="1" si="37"/>
        <v>6</v>
      </c>
      <c r="E218">
        <f t="shared" ca="1" si="38"/>
        <v>76794.561710037189</v>
      </c>
      <c r="F218">
        <f t="shared" ca="1" si="39"/>
        <v>-41158.695539033462</v>
      </c>
      <c r="G218">
        <f t="shared" ca="1" si="40"/>
        <v>7537.2847583643124</v>
      </c>
      <c r="H218" s="9">
        <f t="shared" ca="1" si="34"/>
        <v>188.50364312267661</v>
      </c>
      <c r="I218" s="9">
        <f t="shared" ca="1" si="34"/>
        <v>29.730721189591073</v>
      </c>
      <c r="J218" s="9">
        <f t="shared" ca="1" si="34"/>
        <v>1.3597026022304834</v>
      </c>
      <c r="K218" s="9">
        <f t="shared" ca="1" si="34"/>
        <v>190.83380008000319</v>
      </c>
      <c r="L218" s="9">
        <f t="shared" ca="1" si="34"/>
        <v>81.037163573672004</v>
      </c>
      <c r="M218">
        <f t="shared" ca="1" si="41"/>
        <v>55.478230070218913</v>
      </c>
      <c r="N218">
        <f t="shared" ca="1" si="42"/>
        <v>34.162235646427092</v>
      </c>
    </row>
    <row r="219" spans="1:14" x14ac:dyDescent="0.25">
      <c r="A219" s="4">
        <f t="shared" si="35"/>
        <v>0.4296875</v>
      </c>
      <c r="B219" s="3">
        <f>Params!D$29+MINUTE(A219-Params!C$29)*60+SECOND(A219-Params!C$29)</f>
        <v>1553301125</v>
      </c>
      <c r="C219">
        <f t="shared" si="36"/>
        <v>2</v>
      </c>
      <c r="D219">
        <f t="shared" ca="1" si="37"/>
        <v>6</v>
      </c>
      <c r="E219">
        <f t="shared" ca="1" si="38"/>
        <v>77737.079925650571</v>
      </c>
      <c r="F219">
        <f t="shared" ca="1" si="39"/>
        <v>-41010.041933085507</v>
      </c>
      <c r="G219">
        <f t="shared" ca="1" si="40"/>
        <v>7544.0832713754644</v>
      </c>
      <c r="H219" s="9">
        <f t="shared" ca="1" si="34"/>
        <v>188.50364312267661</v>
      </c>
      <c r="I219" s="9">
        <f t="shared" ca="1" si="34"/>
        <v>29.730721189591073</v>
      </c>
      <c r="J219" s="9">
        <f t="shared" ca="1" si="34"/>
        <v>1.3597026022304834</v>
      </c>
      <c r="K219" s="9">
        <f t="shared" ca="1" si="34"/>
        <v>190.83380008000319</v>
      </c>
      <c r="L219" s="9">
        <f t="shared" ca="1" si="34"/>
        <v>81.037163573672004</v>
      </c>
      <c r="M219">
        <f t="shared" ca="1" si="41"/>
        <v>55.479581784386617</v>
      </c>
      <c r="N219">
        <f t="shared" ca="1" si="42"/>
        <v>34.177318256918625</v>
      </c>
    </row>
    <row r="220" spans="1:14" x14ac:dyDescent="0.25">
      <c r="A220" s="4">
        <f t="shared" si="35"/>
        <v>0.42974537037037036</v>
      </c>
      <c r="B220" s="3">
        <f>Params!D$29+MINUTE(A220-Params!C$29)*60+SECOND(A220-Params!C$29)</f>
        <v>1553301130</v>
      </c>
      <c r="C220">
        <f t="shared" si="36"/>
        <v>2</v>
      </c>
      <c r="D220">
        <f t="shared" ca="1" si="37"/>
        <v>6</v>
      </c>
      <c r="E220">
        <f t="shared" ca="1" si="38"/>
        <v>78679.598141263952</v>
      </c>
      <c r="F220">
        <f t="shared" ca="1" si="39"/>
        <v>-40861.388327137553</v>
      </c>
      <c r="G220">
        <f t="shared" ca="1" si="40"/>
        <v>7550.8817843866173</v>
      </c>
      <c r="H220" s="9">
        <f t="shared" ca="1" si="34"/>
        <v>188.50364312267661</v>
      </c>
      <c r="I220" s="9">
        <f t="shared" ca="1" si="34"/>
        <v>29.730721189591073</v>
      </c>
      <c r="J220" s="9">
        <f t="shared" ca="1" si="34"/>
        <v>1.3597026022304834</v>
      </c>
      <c r="K220" s="9">
        <f t="shared" ca="1" si="34"/>
        <v>190.83380008000319</v>
      </c>
      <c r="L220" s="9">
        <f t="shared" ca="1" si="34"/>
        <v>81.037163573672004</v>
      </c>
      <c r="M220">
        <f t="shared" ca="1" si="41"/>
        <v>55.480933498554315</v>
      </c>
      <c r="N220">
        <f t="shared" ca="1" si="42"/>
        <v>34.192400867410157</v>
      </c>
    </row>
    <row r="221" spans="1:14" x14ac:dyDescent="0.25">
      <c r="A221" s="4">
        <f t="shared" si="35"/>
        <v>0.42980324074074078</v>
      </c>
      <c r="B221" s="3">
        <f>Params!D$29+MINUTE(A221-Params!C$29)*60+SECOND(A221-Params!C$29)</f>
        <v>1553301135</v>
      </c>
      <c r="C221">
        <f t="shared" si="36"/>
        <v>2</v>
      </c>
      <c r="D221">
        <f t="shared" ca="1" si="37"/>
        <v>6</v>
      </c>
      <c r="E221">
        <f t="shared" ca="1" si="38"/>
        <v>79622.116356877363</v>
      </c>
      <c r="F221">
        <f t="shared" ca="1" si="39"/>
        <v>-40712.73472118959</v>
      </c>
      <c r="G221">
        <f t="shared" ca="1" si="40"/>
        <v>7557.6802973977701</v>
      </c>
      <c r="H221" s="9">
        <f t="shared" ca="1" si="34"/>
        <v>188.50364312267661</v>
      </c>
      <c r="I221" s="9">
        <f t="shared" ca="1" si="34"/>
        <v>29.730721189591073</v>
      </c>
      <c r="J221" s="9">
        <f t="shared" ca="1" si="34"/>
        <v>1.3597026022304834</v>
      </c>
      <c r="K221" s="9">
        <f t="shared" ca="1" si="34"/>
        <v>190.83380008000319</v>
      </c>
      <c r="L221" s="9">
        <f t="shared" ca="1" si="34"/>
        <v>81.037163573672004</v>
      </c>
      <c r="M221">
        <f t="shared" ca="1" si="41"/>
        <v>55.482285212722012</v>
      </c>
      <c r="N221">
        <f t="shared" ca="1" si="42"/>
        <v>34.20748347790169</v>
      </c>
    </row>
    <row r="222" spans="1:14" x14ac:dyDescent="0.25">
      <c r="A222" s="4">
        <f t="shared" si="35"/>
        <v>0.42986111111111108</v>
      </c>
      <c r="B222" s="3">
        <f>Params!D$29+MINUTE(A222-Params!C$29)*60+SECOND(A222-Params!C$29)</f>
        <v>1553301140</v>
      </c>
      <c r="C222">
        <f t="shared" si="36"/>
        <v>2</v>
      </c>
      <c r="D222">
        <f t="shared" ca="1" si="37"/>
        <v>6</v>
      </c>
      <c r="E222">
        <f t="shared" ca="1" si="38"/>
        <v>80564.634572490744</v>
      </c>
      <c r="F222">
        <f t="shared" ca="1" si="39"/>
        <v>-40564.081115241635</v>
      </c>
      <c r="G222">
        <f t="shared" ca="1" si="40"/>
        <v>7564.4788104089221</v>
      </c>
      <c r="H222" s="9">
        <f t="shared" ca="1" si="34"/>
        <v>188.50364312267661</v>
      </c>
      <c r="I222" s="9">
        <f t="shared" ca="1" si="34"/>
        <v>29.730721189591073</v>
      </c>
      <c r="J222" s="9">
        <f t="shared" ca="1" si="34"/>
        <v>1.3597026022304834</v>
      </c>
      <c r="K222" s="9">
        <f t="shared" ca="1" si="34"/>
        <v>190.83380008000319</v>
      </c>
      <c r="L222" s="9">
        <f t="shared" ca="1" si="34"/>
        <v>81.037163573672004</v>
      </c>
      <c r="M222">
        <f t="shared" ca="1" si="41"/>
        <v>55.483636926889709</v>
      </c>
      <c r="N222">
        <f t="shared" ca="1" si="42"/>
        <v>34.222566088393222</v>
      </c>
    </row>
    <row r="223" spans="1:14" x14ac:dyDescent="0.25">
      <c r="A223" s="4">
        <f t="shared" si="35"/>
        <v>0.4299189814814815</v>
      </c>
      <c r="B223" s="3">
        <f>Params!D$29+MINUTE(A223-Params!C$29)*60+SECOND(A223-Params!C$29)</f>
        <v>1553301145</v>
      </c>
      <c r="C223">
        <f t="shared" si="36"/>
        <v>2</v>
      </c>
      <c r="D223">
        <f t="shared" ca="1" si="37"/>
        <v>6</v>
      </c>
      <c r="E223">
        <f t="shared" ca="1" si="38"/>
        <v>81507.152788104126</v>
      </c>
      <c r="F223">
        <f t="shared" ca="1" si="39"/>
        <v>-40415.42750929368</v>
      </c>
      <c r="G223">
        <f t="shared" ca="1" si="40"/>
        <v>7571.277323420074</v>
      </c>
      <c r="H223" s="9">
        <f t="shared" ca="1" si="34"/>
        <v>188.50364312267661</v>
      </c>
      <c r="I223" s="9">
        <f t="shared" ca="1" si="34"/>
        <v>29.730721189591073</v>
      </c>
      <c r="J223" s="9">
        <f t="shared" ca="1" si="34"/>
        <v>1.3597026022304834</v>
      </c>
      <c r="K223" s="9">
        <f t="shared" ca="1" si="34"/>
        <v>190.83380008000319</v>
      </c>
      <c r="L223" s="9">
        <f t="shared" ca="1" si="34"/>
        <v>81.037163573672004</v>
      </c>
      <c r="M223">
        <f t="shared" ca="1" si="41"/>
        <v>55.484988641057413</v>
      </c>
      <c r="N223">
        <f t="shared" ca="1" si="42"/>
        <v>34.237648698884755</v>
      </c>
    </row>
    <row r="224" spans="1:14" x14ac:dyDescent="0.25">
      <c r="A224" s="4">
        <f t="shared" si="35"/>
        <v>0.42997685185185186</v>
      </c>
      <c r="B224" s="3">
        <f>Params!D$29+MINUTE(A224-Params!C$29)*60+SECOND(A224-Params!C$29)</f>
        <v>1553301150</v>
      </c>
      <c r="C224">
        <f t="shared" si="36"/>
        <v>2</v>
      </c>
      <c r="D224">
        <f t="shared" ca="1" si="37"/>
        <v>6</v>
      </c>
      <c r="E224">
        <f t="shared" ca="1" si="38"/>
        <v>82449.671003717507</v>
      </c>
      <c r="F224">
        <f t="shared" ca="1" si="39"/>
        <v>-40266.773903345726</v>
      </c>
      <c r="G224">
        <f t="shared" ca="1" si="40"/>
        <v>7578.0758364312269</v>
      </c>
      <c r="H224" s="9">
        <f t="shared" ca="1" si="34"/>
        <v>188.50364312267661</v>
      </c>
      <c r="I224" s="9">
        <f t="shared" ca="1" si="34"/>
        <v>29.730721189591073</v>
      </c>
      <c r="J224" s="9">
        <f t="shared" ca="1" si="34"/>
        <v>1.3597026022304834</v>
      </c>
      <c r="K224" s="9">
        <f t="shared" ca="1" si="34"/>
        <v>190.83380008000319</v>
      </c>
      <c r="L224" s="9">
        <f t="shared" ca="1" si="34"/>
        <v>81.037163573672004</v>
      </c>
      <c r="M224">
        <f t="shared" ca="1" si="41"/>
        <v>55.48634035522511</v>
      </c>
      <c r="N224">
        <f t="shared" ca="1" si="42"/>
        <v>34.252731309376287</v>
      </c>
    </row>
    <row r="225" spans="1:14" x14ac:dyDescent="0.25">
      <c r="A225" s="4">
        <f t="shared" si="35"/>
        <v>0.43003472222222222</v>
      </c>
      <c r="B225" s="3">
        <f>Params!D$29+MINUTE(A225-Params!C$29)*60+SECOND(A225-Params!C$29)</f>
        <v>1553301155</v>
      </c>
      <c r="C225">
        <f t="shared" si="36"/>
        <v>2</v>
      </c>
      <c r="D225">
        <f t="shared" ca="1" si="37"/>
        <v>6</v>
      </c>
      <c r="E225">
        <f t="shared" ca="1" si="38"/>
        <v>83392.189219330889</v>
      </c>
      <c r="F225">
        <f t="shared" ca="1" si="39"/>
        <v>-40118.120297397771</v>
      </c>
      <c r="G225">
        <f t="shared" ca="1" si="40"/>
        <v>7584.8743494423798</v>
      </c>
      <c r="H225" s="9">
        <f t="shared" ca="1" si="34"/>
        <v>188.50364312267661</v>
      </c>
      <c r="I225" s="9">
        <f t="shared" ca="1" si="34"/>
        <v>29.730721189591073</v>
      </c>
      <c r="J225" s="9">
        <f t="shared" ca="1" si="34"/>
        <v>1.3597026022304834</v>
      </c>
      <c r="K225" s="9">
        <f t="shared" ca="1" si="34"/>
        <v>190.83380008000319</v>
      </c>
      <c r="L225" s="9">
        <f t="shared" ca="1" si="34"/>
        <v>81.037163573672004</v>
      </c>
      <c r="M225">
        <f t="shared" ca="1" si="41"/>
        <v>55.487692069392807</v>
      </c>
      <c r="N225">
        <f t="shared" ca="1" si="42"/>
        <v>34.26781391986782</v>
      </c>
    </row>
    <row r="226" spans="1:14" x14ac:dyDescent="0.25">
      <c r="A226" s="4">
        <f t="shared" si="35"/>
        <v>0.43009259259259264</v>
      </c>
      <c r="B226" s="3">
        <f>Params!D$29+MINUTE(A226-Params!C$29)*60+SECOND(A226-Params!C$29)</f>
        <v>1553301160</v>
      </c>
      <c r="C226">
        <f t="shared" si="36"/>
        <v>2</v>
      </c>
      <c r="D226">
        <f t="shared" ca="1" si="37"/>
        <v>6</v>
      </c>
      <c r="E226">
        <f t="shared" ca="1" si="38"/>
        <v>84334.70743494427</v>
      </c>
      <c r="F226">
        <f t="shared" ca="1" si="39"/>
        <v>-39969.466691449816</v>
      </c>
      <c r="G226">
        <f t="shared" ca="1" si="40"/>
        <v>7591.6728624535317</v>
      </c>
      <c r="H226" s="9">
        <f t="shared" ca="1" si="34"/>
        <v>188.50364312267661</v>
      </c>
      <c r="I226" s="9">
        <f t="shared" ca="1" si="34"/>
        <v>29.730721189591073</v>
      </c>
      <c r="J226" s="9">
        <f t="shared" ca="1" si="34"/>
        <v>1.3597026022304834</v>
      </c>
      <c r="K226" s="9">
        <f t="shared" ca="1" si="34"/>
        <v>190.83380008000319</v>
      </c>
      <c r="L226" s="9">
        <f t="shared" ca="1" si="34"/>
        <v>81.037163573672004</v>
      </c>
      <c r="M226">
        <f t="shared" ca="1" si="41"/>
        <v>55.489043783560511</v>
      </c>
      <c r="N226">
        <f t="shared" ca="1" si="42"/>
        <v>34.282896530359352</v>
      </c>
    </row>
    <row r="227" spans="1:14" x14ac:dyDescent="0.25">
      <c r="A227" s="4">
        <f t="shared" si="35"/>
        <v>0.43015046296296294</v>
      </c>
      <c r="B227" s="3">
        <f>Params!D$29+MINUTE(A227-Params!C$29)*60+SECOND(A227-Params!C$29)</f>
        <v>1553301165</v>
      </c>
      <c r="C227">
        <f t="shared" si="36"/>
        <v>2</v>
      </c>
      <c r="D227">
        <f t="shared" ca="1" si="37"/>
        <v>6</v>
      </c>
      <c r="E227">
        <f t="shared" ca="1" si="38"/>
        <v>85277.225650557652</v>
      </c>
      <c r="F227">
        <f t="shared" ca="1" si="39"/>
        <v>-39820.813085501861</v>
      </c>
      <c r="G227">
        <f t="shared" ca="1" si="40"/>
        <v>7598.4713754646837</v>
      </c>
      <c r="H227" s="9">
        <f t="shared" ref="H227:L265" ca="1" si="43">INDIRECT(ADDRESS($C227,COLUMN()))</f>
        <v>188.50364312267661</v>
      </c>
      <c r="I227" s="9">
        <f t="shared" ca="1" si="43"/>
        <v>29.730721189591073</v>
      </c>
      <c r="J227" s="9">
        <f t="shared" ca="1" si="43"/>
        <v>1.3597026022304834</v>
      </c>
      <c r="K227" s="9">
        <f t="shared" ca="1" si="43"/>
        <v>190.83380008000319</v>
      </c>
      <c r="L227" s="9">
        <f t="shared" ca="1" si="43"/>
        <v>81.037163573672004</v>
      </c>
      <c r="M227">
        <f t="shared" ca="1" si="41"/>
        <v>55.490395497728208</v>
      </c>
      <c r="N227">
        <f t="shared" ca="1" si="42"/>
        <v>34.297979140850885</v>
      </c>
    </row>
    <row r="228" spans="1:14" x14ac:dyDescent="0.25">
      <c r="A228" s="4">
        <f t="shared" si="35"/>
        <v>0.4302083333333333</v>
      </c>
      <c r="B228" s="3">
        <f>Params!D$29+MINUTE(A228-Params!C$29)*60+SECOND(A228-Params!C$29)</f>
        <v>1553301170</v>
      </c>
      <c r="C228">
        <f t="shared" si="36"/>
        <v>2</v>
      </c>
      <c r="D228">
        <f t="shared" ca="1" si="37"/>
        <v>6</v>
      </c>
      <c r="E228">
        <f t="shared" ca="1" si="38"/>
        <v>86219.743866171033</v>
      </c>
      <c r="F228">
        <f t="shared" ca="1" si="39"/>
        <v>-39672.159479553906</v>
      </c>
      <c r="G228">
        <f t="shared" ca="1" si="40"/>
        <v>7605.2698884758365</v>
      </c>
      <c r="H228" s="9">
        <f t="shared" ca="1" si="43"/>
        <v>188.50364312267661</v>
      </c>
      <c r="I228" s="9">
        <f t="shared" ca="1" si="43"/>
        <v>29.730721189591073</v>
      </c>
      <c r="J228" s="9">
        <f t="shared" ca="1" si="43"/>
        <v>1.3597026022304834</v>
      </c>
      <c r="K228" s="9">
        <f t="shared" ca="1" si="43"/>
        <v>190.83380008000319</v>
      </c>
      <c r="L228" s="9">
        <f t="shared" ca="1" si="43"/>
        <v>81.037163573672004</v>
      </c>
      <c r="M228">
        <f t="shared" ca="1" si="41"/>
        <v>55.491747211895905</v>
      </c>
      <c r="N228">
        <f t="shared" ca="1" si="42"/>
        <v>34.313061751342417</v>
      </c>
    </row>
    <row r="229" spans="1:14" x14ac:dyDescent="0.25">
      <c r="A229" s="4">
        <f t="shared" si="35"/>
        <v>0.43026620370370372</v>
      </c>
      <c r="B229" s="3">
        <f>Params!D$29+MINUTE(A229-Params!C$29)*60+SECOND(A229-Params!C$29)</f>
        <v>1553301175</v>
      </c>
      <c r="C229">
        <f t="shared" si="36"/>
        <v>2</v>
      </c>
      <c r="D229">
        <f t="shared" ca="1" si="37"/>
        <v>6</v>
      </c>
      <c r="E229">
        <f t="shared" ca="1" si="38"/>
        <v>87162.262081784414</v>
      </c>
      <c r="F229">
        <f t="shared" ca="1" si="39"/>
        <v>-39523.505873605951</v>
      </c>
      <c r="G229">
        <f t="shared" ca="1" si="40"/>
        <v>7612.0684014869894</v>
      </c>
      <c r="H229" s="9">
        <f t="shared" ca="1" si="43"/>
        <v>188.50364312267661</v>
      </c>
      <c r="I229" s="9">
        <f t="shared" ca="1" si="43"/>
        <v>29.730721189591073</v>
      </c>
      <c r="J229" s="9">
        <f t="shared" ca="1" si="43"/>
        <v>1.3597026022304834</v>
      </c>
      <c r="K229" s="9">
        <f t="shared" ca="1" si="43"/>
        <v>190.83380008000319</v>
      </c>
      <c r="L229" s="9">
        <f t="shared" ca="1" si="43"/>
        <v>81.037163573672004</v>
      </c>
      <c r="M229">
        <f t="shared" ca="1" si="41"/>
        <v>55.49309892606361</v>
      </c>
      <c r="N229">
        <f t="shared" ca="1" si="42"/>
        <v>34.328144361833949</v>
      </c>
    </row>
    <row r="230" spans="1:14" x14ac:dyDescent="0.25">
      <c r="A230" s="4">
        <f t="shared" si="35"/>
        <v>0.43032407407407408</v>
      </c>
      <c r="B230" s="3">
        <f>Params!D$29+MINUTE(A230-Params!C$29)*60+SECOND(A230-Params!C$29)</f>
        <v>1553301180</v>
      </c>
      <c r="C230">
        <f t="shared" si="36"/>
        <v>2</v>
      </c>
      <c r="D230">
        <f t="shared" ca="1" si="37"/>
        <v>6</v>
      </c>
      <c r="E230">
        <f t="shared" ca="1" si="38"/>
        <v>88104.780297397796</v>
      </c>
      <c r="F230">
        <f t="shared" ca="1" si="39"/>
        <v>-39374.852267657996</v>
      </c>
      <c r="G230">
        <f t="shared" ca="1" si="40"/>
        <v>7618.8669144981413</v>
      </c>
      <c r="H230" s="9">
        <f t="shared" ca="1" si="43"/>
        <v>188.50364312267661</v>
      </c>
      <c r="I230" s="9">
        <f t="shared" ca="1" si="43"/>
        <v>29.730721189591073</v>
      </c>
      <c r="J230" s="9">
        <f t="shared" ca="1" si="43"/>
        <v>1.3597026022304834</v>
      </c>
      <c r="K230" s="9">
        <f t="shared" ca="1" si="43"/>
        <v>190.83380008000319</v>
      </c>
      <c r="L230" s="9">
        <f t="shared" ca="1" si="43"/>
        <v>81.037163573672004</v>
      </c>
      <c r="M230">
        <f t="shared" ca="1" si="41"/>
        <v>55.494450640231307</v>
      </c>
      <c r="N230">
        <f t="shared" ca="1" si="42"/>
        <v>34.343226972325482</v>
      </c>
    </row>
    <row r="231" spans="1:14" x14ac:dyDescent="0.25">
      <c r="A231" s="4">
        <f t="shared" si="35"/>
        <v>0.4303819444444445</v>
      </c>
      <c r="B231" s="3">
        <f>Params!D$29+MINUTE(A231-Params!C$29)*60+SECOND(A231-Params!C$29)</f>
        <v>1553301185</v>
      </c>
      <c r="C231">
        <f t="shared" si="36"/>
        <v>2</v>
      </c>
      <c r="D231">
        <f t="shared" ca="1" si="37"/>
        <v>6</v>
      </c>
      <c r="E231">
        <f t="shared" ca="1" si="38"/>
        <v>89047.298513011177</v>
      </c>
      <c r="F231">
        <f t="shared" ca="1" si="39"/>
        <v>-39226.198661710041</v>
      </c>
      <c r="G231">
        <f t="shared" ca="1" si="40"/>
        <v>7625.6654275092942</v>
      </c>
      <c r="H231" s="9">
        <f t="shared" ca="1" si="43"/>
        <v>188.50364312267661</v>
      </c>
      <c r="I231" s="9">
        <f t="shared" ca="1" si="43"/>
        <v>29.730721189591073</v>
      </c>
      <c r="J231" s="9">
        <f t="shared" ca="1" si="43"/>
        <v>1.3597026022304834</v>
      </c>
      <c r="K231" s="9">
        <f t="shared" ca="1" si="43"/>
        <v>190.83380008000319</v>
      </c>
      <c r="L231" s="9">
        <f t="shared" ca="1" si="43"/>
        <v>81.037163573672004</v>
      </c>
      <c r="M231">
        <f t="shared" ca="1" si="41"/>
        <v>55.495802354399004</v>
      </c>
      <c r="N231">
        <f t="shared" ca="1" si="42"/>
        <v>34.358309582817014</v>
      </c>
    </row>
    <row r="232" spans="1:14" x14ac:dyDescent="0.25">
      <c r="A232" s="4">
        <f t="shared" si="35"/>
        <v>0.4304398148148148</v>
      </c>
      <c r="B232" s="3">
        <f>Params!D$29+MINUTE(A232-Params!C$29)*60+SECOND(A232-Params!C$29)</f>
        <v>1553301190</v>
      </c>
      <c r="C232">
        <f t="shared" si="36"/>
        <v>2</v>
      </c>
      <c r="D232">
        <f t="shared" ca="1" si="37"/>
        <v>6</v>
      </c>
      <c r="E232">
        <f t="shared" ca="1" si="38"/>
        <v>89989.816728624559</v>
      </c>
      <c r="F232">
        <f t="shared" ca="1" si="39"/>
        <v>-39077.545055762086</v>
      </c>
      <c r="G232">
        <f t="shared" ca="1" si="40"/>
        <v>7632.4639405204462</v>
      </c>
      <c r="H232" s="9">
        <f t="shared" ca="1" si="43"/>
        <v>188.50364312267661</v>
      </c>
      <c r="I232" s="9">
        <f t="shared" ca="1" si="43"/>
        <v>29.730721189591073</v>
      </c>
      <c r="J232" s="9">
        <f t="shared" ca="1" si="43"/>
        <v>1.3597026022304834</v>
      </c>
      <c r="K232" s="9">
        <f t="shared" ca="1" si="43"/>
        <v>190.83380008000319</v>
      </c>
      <c r="L232" s="9">
        <f t="shared" ca="1" si="43"/>
        <v>81.037163573672004</v>
      </c>
      <c r="M232">
        <f t="shared" ca="1" si="41"/>
        <v>55.497154068566708</v>
      </c>
      <c r="N232">
        <f t="shared" ca="1" si="42"/>
        <v>34.373392193308547</v>
      </c>
    </row>
    <row r="233" spans="1:14" x14ac:dyDescent="0.25">
      <c r="A233" s="4">
        <f t="shared" si="35"/>
        <v>0.43049768518518516</v>
      </c>
      <c r="B233" s="3">
        <f>Params!D$29+MINUTE(A233-Params!C$29)*60+SECOND(A233-Params!C$29)</f>
        <v>1553301195</v>
      </c>
      <c r="C233">
        <f t="shared" si="36"/>
        <v>2</v>
      </c>
      <c r="D233">
        <f t="shared" ca="1" si="37"/>
        <v>6</v>
      </c>
      <c r="E233">
        <f t="shared" ca="1" si="38"/>
        <v>90932.33494423794</v>
      </c>
      <c r="F233">
        <f t="shared" ca="1" si="39"/>
        <v>-38928.891449814124</v>
      </c>
      <c r="G233">
        <f t="shared" ca="1" si="40"/>
        <v>7639.262453531599</v>
      </c>
      <c r="H233" s="9">
        <f t="shared" ca="1" si="43"/>
        <v>188.50364312267661</v>
      </c>
      <c r="I233" s="9">
        <f t="shared" ca="1" si="43"/>
        <v>29.730721189591073</v>
      </c>
      <c r="J233" s="9">
        <f t="shared" ca="1" si="43"/>
        <v>1.3597026022304834</v>
      </c>
      <c r="K233" s="9">
        <f t="shared" ca="1" si="43"/>
        <v>190.83380008000319</v>
      </c>
      <c r="L233" s="9">
        <f t="shared" ca="1" si="43"/>
        <v>81.037163573672004</v>
      </c>
      <c r="M233">
        <f t="shared" ca="1" si="41"/>
        <v>55.498505782734405</v>
      </c>
      <c r="N233">
        <f t="shared" ca="1" si="42"/>
        <v>34.388474803800079</v>
      </c>
    </row>
    <row r="234" spans="1:14" x14ac:dyDescent="0.25">
      <c r="A234" s="4">
        <f t="shared" si="35"/>
        <v>0.43055555555555558</v>
      </c>
      <c r="B234" s="3">
        <f>Params!D$29+MINUTE(A234-Params!C$29)*60+SECOND(A234-Params!C$29)</f>
        <v>1553301200</v>
      </c>
      <c r="C234">
        <f t="shared" si="36"/>
        <v>2</v>
      </c>
      <c r="D234">
        <f t="shared" ca="1" si="37"/>
        <v>6</v>
      </c>
      <c r="E234">
        <f t="shared" ca="1" si="38"/>
        <v>91874.853159851322</v>
      </c>
      <c r="F234">
        <f t="shared" ca="1" si="39"/>
        <v>-38780.237843866169</v>
      </c>
      <c r="G234">
        <f t="shared" ca="1" si="40"/>
        <v>7646.060966542751</v>
      </c>
      <c r="H234" s="9">
        <f t="shared" ca="1" si="43"/>
        <v>188.50364312267661</v>
      </c>
      <c r="I234" s="9">
        <f t="shared" ca="1" si="43"/>
        <v>29.730721189591073</v>
      </c>
      <c r="J234" s="9">
        <f t="shared" ca="1" si="43"/>
        <v>1.3597026022304834</v>
      </c>
      <c r="K234" s="9">
        <f t="shared" ca="1" si="43"/>
        <v>190.83380008000319</v>
      </c>
      <c r="L234" s="9">
        <f t="shared" ca="1" si="43"/>
        <v>81.037163573672004</v>
      </c>
      <c r="M234">
        <f t="shared" ca="1" si="41"/>
        <v>55.499857496902102</v>
      </c>
      <c r="N234">
        <f t="shared" ca="1" si="42"/>
        <v>34.403557414291612</v>
      </c>
    </row>
    <row r="235" spans="1:14" x14ac:dyDescent="0.25">
      <c r="A235" s="4">
        <f t="shared" si="35"/>
        <v>0.43061342592592594</v>
      </c>
      <c r="B235" s="3">
        <f>Params!D$29+MINUTE(A235-Params!C$29)*60+SECOND(A235-Params!C$29)</f>
        <v>1553301205</v>
      </c>
      <c r="C235">
        <f t="shared" si="36"/>
        <v>2</v>
      </c>
      <c r="D235">
        <f t="shared" ca="1" si="37"/>
        <v>6</v>
      </c>
      <c r="E235">
        <f t="shared" ca="1" si="38"/>
        <v>92817.371375464703</v>
      </c>
      <c r="F235">
        <f t="shared" ca="1" si="39"/>
        <v>-38631.584237918214</v>
      </c>
      <c r="G235">
        <f t="shared" ca="1" si="40"/>
        <v>7652.8594795539038</v>
      </c>
      <c r="H235" s="9">
        <f t="shared" ca="1" si="43"/>
        <v>188.50364312267661</v>
      </c>
      <c r="I235" s="9">
        <f t="shared" ca="1" si="43"/>
        <v>29.730721189591073</v>
      </c>
      <c r="J235" s="9">
        <f t="shared" ca="1" si="43"/>
        <v>1.3597026022304834</v>
      </c>
      <c r="K235" s="9">
        <f t="shared" ca="1" si="43"/>
        <v>190.83380008000319</v>
      </c>
      <c r="L235" s="9">
        <f t="shared" ca="1" si="43"/>
        <v>81.037163573672004</v>
      </c>
      <c r="M235">
        <f t="shared" ca="1" si="41"/>
        <v>55.501209211069806</v>
      </c>
      <c r="N235">
        <f t="shared" ca="1" si="42"/>
        <v>34.418640024783144</v>
      </c>
    </row>
    <row r="236" spans="1:14" x14ac:dyDescent="0.25">
      <c r="A236" s="4">
        <f t="shared" si="35"/>
        <v>0.43067129629629625</v>
      </c>
      <c r="B236" s="3">
        <f>Params!D$29+MINUTE(A236-Params!C$29)*60+SECOND(A236-Params!C$29)</f>
        <v>1553301210</v>
      </c>
      <c r="C236">
        <f t="shared" si="36"/>
        <v>2</v>
      </c>
      <c r="D236">
        <f t="shared" ca="1" si="37"/>
        <v>6</v>
      </c>
      <c r="E236">
        <f t="shared" ca="1" si="38"/>
        <v>93759.889591078085</v>
      </c>
      <c r="F236">
        <f t="shared" ca="1" si="39"/>
        <v>-38482.930631970259</v>
      </c>
      <c r="G236">
        <f t="shared" ca="1" si="40"/>
        <v>7659.6579925650558</v>
      </c>
      <c r="H236" s="9">
        <f t="shared" ca="1" si="43"/>
        <v>188.50364312267661</v>
      </c>
      <c r="I236" s="9">
        <f t="shared" ca="1" si="43"/>
        <v>29.730721189591073</v>
      </c>
      <c r="J236" s="9">
        <f t="shared" ca="1" si="43"/>
        <v>1.3597026022304834</v>
      </c>
      <c r="K236" s="9">
        <f t="shared" ca="1" si="43"/>
        <v>190.83380008000319</v>
      </c>
      <c r="L236" s="9">
        <f t="shared" ca="1" si="43"/>
        <v>81.037163573672004</v>
      </c>
      <c r="M236">
        <f t="shared" ca="1" si="41"/>
        <v>55.502560925237503</v>
      </c>
      <c r="N236">
        <f t="shared" ca="1" si="42"/>
        <v>34.433722635274677</v>
      </c>
    </row>
    <row r="237" spans="1:14" x14ac:dyDescent="0.25">
      <c r="A237" s="4">
        <f t="shared" si="35"/>
        <v>0.43072916666666666</v>
      </c>
      <c r="B237" s="3">
        <f>Params!D$29+MINUTE(A237-Params!C$29)*60+SECOND(A237-Params!C$29)</f>
        <v>1553301215</v>
      </c>
      <c r="C237">
        <f t="shared" si="36"/>
        <v>2</v>
      </c>
      <c r="D237">
        <f t="shared" ca="1" si="37"/>
        <v>6</v>
      </c>
      <c r="E237">
        <f t="shared" ca="1" si="38"/>
        <v>94702.407806691466</v>
      </c>
      <c r="F237">
        <f t="shared" ca="1" si="39"/>
        <v>-38334.277026022304</v>
      </c>
      <c r="G237">
        <f t="shared" ca="1" si="40"/>
        <v>7666.4565055762087</v>
      </c>
      <c r="H237" s="9">
        <f t="shared" ca="1" si="43"/>
        <v>188.50364312267661</v>
      </c>
      <c r="I237" s="9">
        <f t="shared" ca="1" si="43"/>
        <v>29.730721189591073</v>
      </c>
      <c r="J237" s="9">
        <f t="shared" ca="1" si="43"/>
        <v>1.3597026022304834</v>
      </c>
      <c r="K237" s="9">
        <f t="shared" ca="1" si="43"/>
        <v>190.83380008000319</v>
      </c>
      <c r="L237" s="9">
        <f t="shared" ca="1" si="43"/>
        <v>81.037163573672004</v>
      </c>
      <c r="M237">
        <f t="shared" ca="1" si="41"/>
        <v>55.5039126394052</v>
      </c>
      <c r="N237">
        <f t="shared" ca="1" si="42"/>
        <v>34.448805245766209</v>
      </c>
    </row>
    <row r="238" spans="1:14" x14ac:dyDescent="0.25">
      <c r="A238" s="4">
        <f t="shared" si="35"/>
        <v>0.43078703703703702</v>
      </c>
      <c r="B238" s="3">
        <f>Params!D$29+MINUTE(A238-Params!C$29)*60+SECOND(A238-Params!C$29)</f>
        <v>1553301220</v>
      </c>
      <c r="C238">
        <f t="shared" si="36"/>
        <v>2</v>
      </c>
      <c r="D238">
        <f t="shared" ca="1" si="37"/>
        <v>6</v>
      </c>
      <c r="E238">
        <f t="shared" ca="1" si="38"/>
        <v>95644.926022304848</v>
      </c>
      <c r="F238">
        <f t="shared" ca="1" si="39"/>
        <v>-38185.623420074349</v>
      </c>
      <c r="G238">
        <f t="shared" ca="1" si="40"/>
        <v>7673.2550185873606</v>
      </c>
      <c r="H238" s="9">
        <f t="shared" ca="1" si="43"/>
        <v>188.50364312267661</v>
      </c>
      <c r="I238" s="9">
        <f t="shared" ca="1" si="43"/>
        <v>29.730721189591073</v>
      </c>
      <c r="J238" s="9">
        <f t="shared" ca="1" si="43"/>
        <v>1.3597026022304834</v>
      </c>
      <c r="K238" s="9">
        <f t="shared" ca="1" si="43"/>
        <v>190.83380008000319</v>
      </c>
      <c r="L238" s="9">
        <f t="shared" ca="1" si="43"/>
        <v>81.037163573672004</v>
      </c>
      <c r="M238">
        <f t="shared" ca="1" si="41"/>
        <v>55.505264353572898</v>
      </c>
      <c r="N238">
        <f t="shared" ca="1" si="42"/>
        <v>34.463887856257742</v>
      </c>
    </row>
    <row r="239" spans="1:14" x14ac:dyDescent="0.25">
      <c r="A239" s="4">
        <f t="shared" si="35"/>
        <v>0.43084490740740744</v>
      </c>
      <c r="B239" s="3">
        <f>Params!D$29+MINUTE(A239-Params!C$29)*60+SECOND(A239-Params!C$29)</f>
        <v>1553301225</v>
      </c>
      <c r="C239">
        <f t="shared" si="36"/>
        <v>2</v>
      </c>
      <c r="D239">
        <f t="shared" ca="1" si="37"/>
        <v>6</v>
      </c>
      <c r="E239">
        <f t="shared" ca="1" si="38"/>
        <v>96587.444237918258</v>
      </c>
      <c r="F239">
        <f t="shared" ca="1" si="39"/>
        <v>-38036.969814126394</v>
      </c>
      <c r="G239">
        <f t="shared" ca="1" si="40"/>
        <v>7680.0535315985135</v>
      </c>
      <c r="H239" s="9">
        <f t="shared" ca="1" si="43"/>
        <v>188.50364312267661</v>
      </c>
      <c r="I239" s="9">
        <f t="shared" ca="1" si="43"/>
        <v>29.730721189591073</v>
      </c>
      <c r="J239" s="9">
        <f t="shared" ca="1" si="43"/>
        <v>1.3597026022304834</v>
      </c>
      <c r="K239" s="9">
        <f t="shared" ca="1" si="43"/>
        <v>190.83380008000319</v>
      </c>
      <c r="L239" s="9">
        <f t="shared" ca="1" si="43"/>
        <v>81.037163573672004</v>
      </c>
      <c r="M239">
        <f t="shared" ca="1" si="41"/>
        <v>55.506616067740602</v>
      </c>
      <c r="N239">
        <f t="shared" ca="1" si="42"/>
        <v>34.478970466749274</v>
      </c>
    </row>
    <row r="240" spans="1:14" x14ac:dyDescent="0.25">
      <c r="A240" s="4">
        <f t="shared" si="35"/>
        <v>0.4309027777777778</v>
      </c>
      <c r="B240" s="3">
        <f>Params!D$29+MINUTE(A240-Params!C$29)*60+SECOND(A240-Params!C$29)</f>
        <v>1553301230</v>
      </c>
      <c r="C240">
        <f t="shared" si="36"/>
        <v>2</v>
      </c>
      <c r="D240">
        <f t="shared" ca="1" si="37"/>
        <v>6</v>
      </c>
      <c r="E240">
        <f t="shared" ca="1" si="38"/>
        <v>97529.96245353164</v>
      </c>
      <c r="F240">
        <f t="shared" ca="1" si="39"/>
        <v>-37888.316208178439</v>
      </c>
      <c r="G240">
        <f t="shared" ca="1" si="40"/>
        <v>7686.8520446096654</v>
      </c>
      <c r="H240" s="9">
        <f t="shared" ca="1" si="43"/>
        <v>188.50364312267661</v>
      </c>
      <c r="I240" s="9">
        <f t="shared" ca="1" si="43"/>
        <v>29.730721189591073</v>
      </c>
      <c r="J240" s="9">
        <f t="shared" ca="1" si="43"/>
        <v>1.3597026022304834</v>
      </c>
      <c r="K240" s="9">
        <f t="shared" ca="1" si="43"/>
        <v>190.83380008000319</v>
      </c>
      <c r="L240" s="9">
        <f t="shared" ca="1" si="43"/>
        <v>81.037163573672004</v>
      </c>
      <c r="M240">
        <f t="shared" ca="1" si="41"/>
        <v>55.507967781908299</v>
      </c>
      <c r="N240">
        <f t="shared" ca="1" si="42"/>
        <v>34.494053077240807</v>
      </c>
    </row>
    <row r="241" spans="1:14" x14ac:dyDescent="0.25">
      <c r="A241" s="4">
        <f t="shared" si="35"/>
        <v>0.43096064814814811</v>
      </c>
      <c r="B241" s="3">
        <f>Params!D$29+MINUTE(A241-Params!C$29)*60+SECOND(A241-Params!C$29)</f>
        <v>1553301235</v>
      </c>
      <c r="C241">
        <f t="shared" si="36"/>
        <v>2</v>
      </c>
      <c r="D241">
        <f t="shared" ca="1" si="37"/>
        <v>6</v>
      </c>
      <c r="E241">
        <f t="shared" ca="1" si="38"/>
        <v>98472.480669145021</v>
      </c>
      <c r="F241">
        <f t="shared" ca="1" si="39"/>
        <v>-37739.662602230484</v>
      </c>
      <c r="G241">
        <f t="shared" ca="1" si="40"/>
        <v>7693.6505576208183</v>
      </c>
      <c r="H241" s="9">
        <f t="shared" ca="1" si="43"/>
        <v>188.50364312267661</v>
      </c>
      <c r="I241" s="9">
        <f t="shared" ca="1" si="43"/>
        <v>29.730721189591073</v>
      </c>
      <c r="J241" s="9">
        <f t="shared" ca="1" si="43"/>
        <v>1.3597026022304834</v>
      </c>
      <c r="K241" s="9">
        <f t="shared" ca="1" si="43"/>
        <v>190.83380008000319</v>
      </c>
      <c r="L241" s="9">
        <f t="shared" ca="1" si="43"/>
        <v>81.037163573672004</v>
      </c>
      <c r="M241">
        <f t="shared" ca="1" si="41"/>
        <v>55.509319496075996</v>
      </c>
      <c r="N241">
        <f t="shared" ca="1" si="42"/>
        <v>34.509135687732339</v>
      </c>
    </row>
    <row r="242" spans="1:14" x14ac:dyDescent="0.25">
      <c r="A242" s="4">
        <f t="shared" si="35"/>
        <v>0.43101851851851852</v>
      </c>
      <c r="B242" s="3">
        <f>Params!D$29+MINUTE(A242-Params!C$29)*60+SECOND(A242-Params!C$29)</f>
        <v>1553301240</v>
      </c>
      <c r="C242">
        <f t="shared" si="36"/>
        <v>2</v>
      </c>
      <c r="D242">
        <f t="shared" ca="1" si="37"/>
        <v>6</v>
      </c>
      <c r="E242">
        <f t="shared" ca="1" si="38"/>
        <v>99414.998884758403</v>
      </c>
      <c r="F242">
        <f t="shared" ca="1" si="39"/>
        <v>-37591.00899628253</v>
      </c>
      <c r="G242">
        <f t="shared" ca="1" si="40"/>
        <v>7700.4490706319702</v>
      </c>
      <c r="H242" s="9">
        <f t="shared" ca="1" si="43"/>
        <v>188.50364312267661</v>
      </c>
      <c r="I242" s="9">
        <f t="shared" ca="1" si="43"/>
        <v>29.730721189591073</v>
      </c>
      <c r="J242" s="9">
        <f t="shared" ca="1" si="43"/>
        <v>1.3597026022304834</v>
      </c>
      <c r="K242" s="9">
        <f t="shared" ca="1" si="43"/>
        <v>190.83380008000319</v>
      </c>
      <c r="L242" s="9">
        <f t="shared" ca="1" si="43"/>
        <v>81.037163573672004</v>
      </c>
      <c r="M242">
        <f t="shared" ca="1" si="41"/>
        <v>55.5106712102437</v>
      </c>
      <c r="N242">
        <f t="shared" ca="1" si="42"/>
        <v>34.524218298223872</v>
      </c>
    </row>
    <row r="243" spans="1:14" x14ac:dyDescent="0.25">
      <c r="A243" s="4">
        <f t="shared" si="35"/>
        <v>0.43107638888888888</v>
      </c>
      <c r="B243" s="3">
        <f>Params!D$29+MINUTE(A243-Params!C$29)*60+SECOND(A243-Params!C$29)</f>
        <v>1553301245</v>
      </c>
      <c r="C243">
        <f t="shared" si="36"/>
        <v>2</v>
      </c>
      <c r="D243">
        <f t="shared" ca="1" si="37"/>
        <v>6</v>
      </c>
      <c r="E243">
        <f t="shared" ca="1" si="38"/>
        <v>100357.51710037178</v>
      </c>
      <c r="F243">
        <f t="shared" ca="1" si="39"/>
        <v>-37442.355390334575</v>
      </c>
      <c r="G243">
        <f t="shared" ca="1" si="40"/>
        <v>7707.2475836431231</v>
      </c>
      <c r="H243" s="9">
        <f t="shared" ca="1" si="43"/>
        <v>188.50364312267661</v>
      </c>
      <c r="I243" s="9">
        <f t="shared" ca="1" si="43"/>
        <v>29.730721189591073</v>
      </c>
      <c r="J243" s="9">
        <f t="shared" ca="1" si="43"/>
        <v>1.3597026022304834</v>
      </c>
      <c r="K243" s="9">
        <f t="shared" ca="1" si="43"/>
        <v>190.83380008000319</v>
      </c>
      <c r="L243" s="9">
        <f t="shared" ca="1" si="43"/>
        <v>81.037163573672004</v>
      </c>
      <c r="M243">
        <f t="shared" ca="1" si="41"/>
        <v>55.512022924411397</v>
      </c>
      <c r="N243">
        <f t="shared" ca="1" si="42"/>
        <v>34.539300908715404</v>
      </c>
    </row>
    <row r="244" spans="1:14" x14ac:dyDescent="0.25">
      <c r="A244" s="4">
        <f t="shared" si="35"/>
        <v>0.43113425925925924</v>
      </c>
      <c r="B244" s="3">
        <f>Params!D$29+MINUTE(A244-Params!C$29)*60+SECOND(A244-Params!C$29)</f>
        <v>1553301250</v>
      </c>
      <c r="C244">
        <f t="shared" si="36"/>
        <v>2</v>
      </c>
      <c r="D244">
        <f t="shared" ca="1" si="37"/>
        <v>6</v>
      </c>
      <c r="E244">
        <f t="shared" ca="1" si="38"/>
        <v>101300.03531598517</v>
      </c>
      <c r="F244">
        <f t="shared" ca="1" si="39"/>
        <v>-37293.70178438662</v>
      </c>
      <c r="G244">
        <f t="shared" ca="1" si="40"/>
        <v>7714.0460966542751</v>
      </c>
      <c r="H244" s="9">
        <f t="shared" ca="1" si="43"/>
        <v>188.50364312267661</v>
      </c>
      <c r="I244" s="9">
        <f t="shared" ca="1" si="43"/>
        <v>29.730721189591073</v>
      </c>
      <c r="J244" s="9">
        <f t="shared" ca="1" si="43"/>
        <v>1.3597026022304834</v>
      </c>
      <c r="K244" s="9">
        <f t="shared" ca="1" si="43"/>
        <v>190.83380008000319</v>
      </c>
      <c r="L244" s="9">
        <f t="shared" ca="1" si="43"/>
        <v>81.037163573672004</v>
      </c>
      <c r="M244">
        <f t="shared" ca="1" si="41"/>
        <v>55.513374638579094</v>
      </c>
      <c r="N244">
        <f t="shared" ca="1" si="42"/>
        <v>34.554383519206937</v>
      </c>
    </row>
    <row r="245" spans="1:14" x14ac:dyDescent="0.25">
      <c r="A245" s="4">
        <f t="shared" si="35"/>
        <v>0.43119212962962966</v>
      </c>
      <c r="B245" s="3">
        <f>Params!D$29+MINUTE(A245-Params!C$29)*60+SECOND(A245-Params!C$29)</f>
        <v>1553301255</v>
      </c>
      <c r="C245">
        <f t="shared" si="36"/>
        <v>2</v>
      </c>
      <c r="D245">
        <f t="shared" ca="1" si="37"/>
        <v>6</v>
      </c>
      <c r="E245">
        <f t="shared" ca="1" si="38"/>
        <v>102242.55353159855</v>
      </c>
      <c r="F245">
        <f t="shared" ca="1" si="39"/>
        <v>-37145.048178438665</v>
      </c>
      <c r="G245">
        <f t="shared" ca="1" si="40"/>
        <v>7720.8446096654279</v>
      </c>
      <c r="H245" s="9">
        <f t="shared" ca="1" si="43"/>
        <v>188.50364312267661</v>
      </c>
      <c r="I245" s="9">
        <f t="shared" ca="1" si="43"/>
        <v>29.730721189591073</v>
      </c>
      <c r="J245" s="9">
        <f t="shared" ca="1" si="43"/>
        <v>1.3597026022304834</v>
      </c>
      <c r="K245" s="9">
        <f t="shared" ca="1" si="43"/>
        <v>190.83380008000319</v>
      </c>
      <c r="L245" s="9">
        <f t="shared" ca="1" si="43"/>
        <v>81.037163573672004</v>
      </c>
      <c r="M245">
        <f t="shared" ca="1" si="41"/>
        <v>55.514726352746798</v>
      </c>
      <c r="N245">
        <f t="shared" ca="1" si="42"/>
        <v>34.569466129698469</v>
      </c>
    </row>
    <row r="246" spans="1:14" x14ac:dyDescent="0.25">
      <c r="A246" s="4">
        <f t="shared" si="35"/>
        <v>0.43124999999999997</v>
      </c>
      <c r="B246" s="3">
        <f>Params!D$29+MINUTE(A246-Params!C$29)*60+SECOND(A246-Params!C$29)</f>
        <v>1553301260</v>
      </c>
      <c r="C246">
        <f t="shared" si="36"/>
        <v>2</v>
      </c>
      <c r="D246">
        <f t="shared" ca="1" si="37"/>
        <v>6</v>
      </c>
      <c r="E246">
        <f t="shared" ca="1" si="38"/>
        <v>103185.07174721193</v>
      </c>
      <c r="F246">
        <f t="shared" ca="1" si="39"/>
        <v>-36996.39457249071</v>
      </c>
      <c r="G246">
        <f t="shared" ca="1" si="40"/>
        <v>7727.6431226765799</v>
      </c>
      <c r="H246" s="9">
        <f t="shared" ca="1" si="43"/>
        <v>188.50364312267661</v>
      </c>
      <c r="I246" s="9">
        <f t="shared" ca="1" si="43"/>
        <v>29.730721189591073</v>
      </c>
      <c r="J246" s="9">
        <f t="shared" ca="1" si="43"/>
        <v>1.3597026022304834</v>
      </c>
      <c r="K246" s="9">
        <f t="shared" ca="1" si="43"/>
        <v>190.83380008000319</v>
      </c>
      <c r="L246" s="9">
        <f t="shared" ca="1" si="43"/>
        <v>81.037163573672004</v>
      </c>
      <c r="M246">
        <f t="shared" ca="1" si="41"/>
        <v>55.516078066914496</v>
      </c>
      <c r="N246">
        <f t="shared" ca="1" si="42"/>
        <v>34.584548740190002</v>
      </c>
    </row>
    <row r="247" spans="1:14" x14ac:dyDescent="0.25">
      <c r="A247" s="4">
        <f t="shared" si="35"/>
        <v>0.43130787037037038</v>
      </c>
      <c r="B247" s="3">
        <f>Params!D$29+MINUTE(A247-Params!C$29)*60+SECOND(A247-Params!C$29)</f>
        <v>1553301265</v>
      </c>
      <c r="C247">
        <f t="shared" si="36"/>
        <v>2</v>
      </c>
      <c r="D247">
        <f t="shared" ca="1" si="37"/>
        <v>6</v>
      </c>
      <c r="E247">
        <f t="shared" ca="1" si="38"/>
        <v>104127.58996282531</v>
      </c>
      <c r="F247">
        <f t="shared" ca="1" si="39"/>
        <v>-36847.740966542755</v>
      </c>
      <c r="G247">
        <f t="shared" ca="1" si="40"/>
        <v>7734.4416356877327</v>
      </c>
      <c r="H247" s="9">
        <f t="shared" ca="1" si="43"/>
        <v>188.50364312267661</v>
      </c>
      <c r="I247" s="9">
        <f t="shared" ca="1" si="43"/>
        <v>29.730721189591073</v>
      </c>
      <c r="J247" s="9">
        <f t="shared" ca="1" si="43"/>
        <v>1.3597026022304834</v>
      </c>
      <c r="K247" s="9">
        <f t="shared" ca="1" si="43"/>
        <v>190.83380008000319</v>
      </c>
      <c r="L247" s="9">
        <f t="shared" ca="1" si="43"/>
        <v>81.037163573672004</v>
      </c>
      <c r="M247">
        <f t="shared" ca="1" si="41"/>
        <v>55.517429781082193</v>
      </c>
      <c r="N247">
        <f t="shared" ca="1" si="42"/>
        <v>34.599631350681534</v>
      </c>
    </row>
    <row r="248" spans="1:14" x14ac:dyDescent="0.25">
      <c r="A248" s="4">
        <f t="shared" si="35"/>
        <v>0.43136574074074074</v>
      </c>
      <c r="B248" s="3">
        <f>Params!D$29+MINUTE(A248-Params!C$29)*60+SECOND(A248-Params!C$29)</f>
        <v>1553301270</v>
      </c>
      <c r="C248">
        <f t="shared" si="36"/>
        <v>2</v>
      </c>
      <c r="D248">
        <f t="shared" ca="1" si="37"/>
        <v>6</v>
      </c>
      <c r="E248">
        <f t="shared" ca="1" si="38"/>
        <v>105070.10817843869</v>
      </c>
      <c r="F248">
        <f t="shared" ca="1" si="39"/>
        <v>-36699.0873605948</v>
      </c>
      <c r="G248">
        <f t="shared" ca="1" si="40"/>
        <v>7741.2401486988847</v>
      </c>
      <c r="H248" s="9">
        <f t="shared" ca="1" si="43"/>
        <v>188.50364312267661</v>
      </c>
      <c r="I248" s="9">
        <f t="shared" ca="1" si="43"/>
        <v>29.730721189591073</v>
      </c>
      <c r="J248" s="9">
        <f t="shared" ca="1" si="43"/>
        <v>1.3597026022304834</v>
      </c>
      <c r="K248" s="9">
        <f t="shared" ca="1" si="43"/>
        <v>190.83380008000319</v>
      </c>
      <c r="L248" s="9">
        <f t="shared" ca="1" si="43"/>
        <v>81.037163573672004</v>
      </c>
      <c r="M248">
        <f t="shared" ca="1" si="41"/>
        <v>55.518781495249897</v>
      </c>
      <c r="N248">
        <f t="shared" ca="1" si="42"/>
        <v>34.614713961173067</v>
      </c>
    </row>
    <row r="249" spans="1:14" x14ac:dyDescent="0.25">
      <c r="A249" s="4">
        <f t="shared" si="35"/>
        <v>0.4314236111111111</v>
      </c>
      <c r="B249" s="3">
        <f>Params!D$29+MINUTE(A249-Params!C$29)*60+SECOND(A249-Params!C$29)</f>
        <v>1553301275</v>
      </c>
      <c r="C249">
        <f t="shared" si="36"/>
        <v>2</v>
      </c>
      <c r="D249">
        <f t="shared" ca="1" si="37"/>
        <v>6</v>
      </c>
      <c r="E249">
        <f t="shared" ca="1" si="38"/>
        <v>106012.62639405207</v>
      </c>
      <c r="F249">
        <f t="shared" ca="1" si="39"/>
        <v>-36550.433754646845</v>
      </c>
      <c r="G249">
        <f t="shared" ca="1" si="40"/>
        <v>7748.0386617100376</v>
      </c>
      <c r="H249" s="9">
        <f t="shared" ca="1" si="43"/>
        <v>188.50364312267661</v>
      </c>
      <c r="I249" s="9">
        <f t="shared" ca="1" si="43"/>
        <v>29.730721189591073</v>
      </c>
      <c r="J249" s="9">
        <f t="shared" ca="1" si="43"/>
        <v>1.3597026022304834</v>
      </c>
      <c r="K249" s="9">
        <f t="shared" ca="1" si="43"/>
        <v>190.83380008000319</v>
      </c>
      <c r="L249" s="9">
        <f t="shared" ca="1" si="43"/>
        <v>81.037163573672004</v>
      </c>
      <c r="M249">
        <f t="shared" ca="1" si="41"/>
        <v>55.520133209417594</v>
      </c>
      <c r="N249">
        <f t="shared" ca="1" si="42"/>
        <v>34.629796571664599</v>
      </c>
    </row>
    <row r="250" spans="1:14" x14ac:dyDescent="0.25">
      <c r="A250" s="4">
        <f t="shared" si="35"/>
        <v>0.43148148148148152</v>
      </c>
      <c r="B250" s="3">
        <f>Params!D$29+MINUTE(A250-Params!C$29)*60+SECOND(A250-Params!C$29)</f>
        <v>1553301280</v>
      </c>
      <c r="C250">
        <f t="shared" si="36"/>
        <v>2</v>
      </c>
      <c r="D250">
        <f t="shared" ca="1" si="37"/>
        <v>6</v>
      </c>
      <c r="E250">
        <f t="shared" ca="1" si="38"/>
        <v>106955.14460966545</v>
      </c>
      <c r="F250">
        <f t="shared" ca="1" si="39"/>
        <v>-36401.780148698883</v>
      </c>
      <c r="G250">
        <f t="shared" ca="1" si="40"/>
        <v>7754.8371747211895</v>
      </c>
      <c r="H250" s="9">
        <f t="shared" ca="1" si="43"/>
        <v>188.50364312267661</v>
      </c>
      <c r="I250" s="9">
        <f t="shared" ca="1" si="43"/>
        <v>29.730721189591073</v>
      </c>
      <c r="J250" s="9">
        <f t="shared" ca="1" si="43"/>
        <v>1.3597026022304834</v>
      </c>
      <c r="K250" s="9">
        <f t="shared" ca="1" si="43"/>
        <v>190.83380008000319</v>
      </c>
      <c r="L250" s="9">
        <f t="shared" ca="1" si="43"/>
        <v>81.037163573672004</v>
      </c>
      <c r="M250">
        <f t="shared" ca="1" si="41"/>
        <v>55.521484923585291</v>
      </c>
      <c r="N250">
        <f t="shared" ca="1" si="42"/>
        <v>34.644879182156131</v>
      </c>
    </row>
    <row r="251" spans="1:14" x14ac:dyDescent="0.25">
      <c r="A251" s="4">
        <f t="shared" si="35"/>
        <v>0.43153935185185183</v>
      </c>
      <c r="B251" s="3">
        <f>Params!D$29+MINUTE(A251-Params!C$29)*60+SECOND(A251-Params!C$29)</f>
        <v>1553301285</v>
      </c>
      <c r="C251">
        <f t="shared" si="36"/>
        <v>2</v>
      </c>
      <c r="D251">
        <f t="shared" ca="1" si="37"/>
        <v>6</v>
      </c>
      <c r="E251">
        <f t="shared" ca="1" si="38"/>
        <v>107897.66282527884</v>
      </c>
      <c r="F251">
        <f t="shared" ca="1" si="39"/>
        <v>-36253.126542750928</v>
      </c>
      <c r="G251">
        <f t="shared" ca="1" si="40"/>
        <v>7761.6356877323424</v>
      </c>
      <c r="H251" s="9">
        <f t="shared" ca="1" si="43"/>
        <v>188.50364312267661</v>
      </c>
      <c r="I251" s="9">
        <f t="shared" ca="1" si="43"/>
        <v>29.730721189591073</v>
      </c>
      <c r="J251" s="9">
        <f t="shared" ca="1" si="43"/>
        <v>1.3597026022304834</v>
      </c>
      <c r="K251" s="9">
        <f t="shared" ca="1" si="43"/>
        <v>190.83380008000319</v>
      </c>
      <c r="L251" s="9">
        <f t="shared" ca="1" si="43"/>
        <v>81.037163573672004</v>
      </c>
      <c r="M251">
        <f t="shared" ca="1" si="41"/>
        <v>55.522836637752988</v>
      </c>
      <c r="N251">
        <f t="shared" ca="1" si="42"/>
        <v>34.659961792647664</v>
      </c>
    </row>
    <row r="252" spans="1:14" x14ac:dyDescent="0.25">
      <c r="A252" s="4">
        <f t="shared" si="35"/>
        <v>0.43159722222222219</v>
      </c>
      <c r="B252" s="3">
        <f>Params!D$29+MINUTE(A252-Params!C$29)*60+SECOND(A252-Params!C$29)</f>
        <v>1553301290</v>
      </c>
      <c r="C252">
        <f t="shared" si="36"/>
        <v>2</v>
      </c>
      <c r="D252">
        <f t="shared" ca="1" si="37"/>
        <v>6</v>
      </c>
      <c r="E252">
        <f t="shared" ca="1" si="38"/>
        <v>108840.18104089222</v>
      </c>
      <c r="F252">
        <f t="shared" ca="1" si="39"/>
        <v>-36104.472936802973</v>
      </c>
      <c r="G252">
        <f t="shared" ca="1" si="40"/>
        <v>7768.4342007434943</v>
      </c>
      <c r="H252" s="9">
        <f t="shared" ca="1" si="43"/>
        <v>188.50364312267661</v>
      </c>
      <c r="I252" s="9">
        <f t="shared" ca="1" si="43"/>
        <v>29.730721189591073</v>
      </c>
      <c r="J252" s="9">
        <f t="shared" ca="1" si="43"/>
        <v>1.3597026022304834</v>
      </c>
      <c r="K252" s="9">
        <f t="shared" ca="1" si="43"/>
        <v>190.83380008000319</v>
      </c>
      <c r="L252" s="9">
        <f t="shared" ca="1" si="43"/>
        <v>81.037163573672004</v>
      </c>
      <c r="M252">
        <f t="shared" ca="1" si="41"/>
        <v>55.524188351920692</v>
      </c>
      <c r="N252">
        <f t="shared" ca="1" si="42"/>
        <v>34.675044403139196</v>
      </c>
    </row>
    <row r="253" spans="1:14" x14ac:dyDescent="0.25">
      <c r="A253" s="4">
        <f t="shared" si="35"/>
        <v>0.4316550925925926</v>
      </c>
      <c r="B253" s="3">
        <f>Params!D$29+MINUTE(A253-Params!C$29)*60+SECOND(A253-Params!C$29)</f>
        <v>1553301295</v>
      </c>
      <c r="C253">
        <f t="shared" si="36"/>
        <v>2</v>
      </c>
      <c r="D253">
        <f t="shared" ca="1" si="37"/>
        <v>6</v>
      </c>
      <c r="E253">
        <f t="shared" ca="1" si="38"/>
        <v>109782.6992565056</v>
      </c>
      <c r="F253">
        <f t="shared" ca="1" si="39"/>
        <v>-35955.819330855018</v>
      </c>
      <c r="G253">
        <f t="shared" ca="1" si="40"/>
        <v>7775.2327137546472</v>
      </c>
      <c r="H253" s="9">
        <f t="shared" ca="1" si="43"/>
        <v>188.50364312267661</v>
      </c>
      <c r="I253" s="9">
        <f t="shared" ca="1" si="43"/>
        <v>29.730721189591073</v>
      </c>
      <c r="J253" s="9">
        <f t="shared" ca="1" si="43"/>
        <v>1.3597026022304834</v>
      </c>
      <c r="K253" s="9">
        <f t="shared" ca="1" si="43"/>
        <v>190.83380008000319</v>
      </c>
      <c r="L253" s="9">
        <f t="shared" ca="1" si="43"/>
        <v>81.037163573672004</v>
      </c>
      <c r="M253">
        <f t="shared" ca="1" si="41"/>
        <v>55.525540066088389</v>
      </c>
      <c r="N253">
        <f t="shared" ca="1" si="42"/>
        <v>34.690127013630729</v>
      </c>
    </row>
    <row r="254" spans="1:14" x14ac:dyDescent="0.25">
      <c r="A254" s="4">
        <f t="shared" si="35"/>
        <v>0.43171296296296297</v>
      </c>
      <c r="B254" s="3">
        <f>Params!D$29+MINUTE(A254-Params!C$29)*60+SECOND(A254-Params!C$29)</f>
        <v>1553301300</v>
      </c>
      <c r="C254">
        <f t="shared" si="36"/>
        <v>2</v>
      </c>
      <c r="D254">
        <f t="shared" ca="1" si="37"/>
        <v>6</v>
      </c>
      <c r="E254">
        <f t="shared" ca="1" si="38"/>
        <v>110725.21747211898</v>
      </c>
      <c r="F254">
        <f t="shared" ca="1" si="39"/>
        <v>-35807.165724907063</v>
      </c>
      <c r="G254">
        <f t="shared" ca="1" si="40"/>
        <v>7782.0312267657991</v>
      </c>
      <c r="H254" s="9">
        <f t="shared" ca="1" si="43"/>
        <v>188.50364312267661</v>
      </c>
      <c r="I254" s="9">
        <f t="shared" ca="1" si="43"/>
        <v>29.730721189591073</v>
      </c>
      <c r="J254" s="9">
        <f t="shared" ca="1" si="43"/>
        <v>1.3597026022304834</v>
      </c>
      <c r="K254" s="9">
        <f t="shared" ca="1" si="43"/>
        <v>190.83380008000319</v>
      </c>
      <c r="L254" s="9">
        <f t="shared" ca="1" si="43"/>
        <v>81.037163573672004</v>
      </c>
      <c r="M254">
        <f t="shared" ca="1" si="41"/>
        <v>55.526891780256086</v>
      </c>
      <c r="N254">
        <f t="shared" ca="1" si="42"/>
        <v>34.705209624122261</v>
      </c>
    </row>
    <row r="255" spans="1:14" x14ac:dyDescent="0.25">
      <c r="A255" s="4">
        <f t="shared" si="35"/>
        <v>0.43177083333333338</v>
      </c>
      <c r="B255" s="3">
        <f>Params!D$29+MINUTE(A255-Params!C$29)*60+SECOND(A255-Params!C$29)</f>
        <v>1553301305</v>
      </c>
      <c r="C255">
        <f t="shared" si="36"/>
        <v>2</v>
      </c>
      <c r="D255">
        <f t="shared" ca="1" si="37"/>
        <v>6</v>
      </c>
      <c r="E255">
        <f t="shared" ca="1" si="38"/>
        <v>111667.73568773236</v>
      </c>
      <c r="F255">
        <f t="shared" ca="1" si="39"/>
        <v>-35658.512118959108</v>
      </c>
      <c r="G255">
        <f t="shared" ca="1" si="40"/>
        <v>7788.829739776952</v>
      </c>
      <c r="H255" s="9">
        <f t="shared" ca="1" si="43"/>
        <v>188.50364312267661</v>
      </c>
      <c r="I255" s="9">
        <f t="shared" ca="1" si="43"/>
        <v>29.730721189591073</v>
      </c>
      <c r="J255" s="9">
        <f t="shared" ca="1" si="43"/>
        <v>1.3597026022304834</v>
      </c>
      <c r="K255" s="9">
        <f t="shared" ca="1" si="43"/>
        <v>190.83380008000319</v>
      </c>
      <c r="L255" s="9">
        <f t="shared" ca="1" si="43"/>
        <v>81.037163573672004</v>
      </c>
      <c r="M255">
        <f t="shared" ca="1" si="41"/>
        <v>55.528243494423791</v>
      </c>
      <c r="N255">
        <f t="shared" ca="1" si="42"/>
        <v>34.720292234613794</v>
      </c>
    </row>
    <row r="256" spans="1:14" x14ac:dyDescent="0.25">
      <c r="A256" s="4">
        <f t="shared" si="35"/>
        <v>0.43182870370370369</v>
      </c>
      <c r="B256" s="3">
        <f>Params!D$29+MINUTE(A256-Params!C$29)*60+SECOND(A256-Params!C$29)</f>
        <v>1553301310</v>
      </c>
      <c r="C256">
        <f t="shared" si="36"/>
        <v>2</v>
      </c>
      <c r="D256">
        <f t="shared" ca="1" si="37"/>
        <v>6</v>
      </c>
      <c r="E256">
        <f t="shared" ca="1" si="38"/>
        <v>112610.25390334574</v>
      </c>
      <c r="F256">
        <f t="shared" ca="1" si="39"/>
        <v>-35509.858513011153</v>
      </c>
      <c r="G256">
        <f t="shared" ca="1" si="40"/>
        <v>7795.6282527881049</v>
      </c>
      <c r="H256" s="9">
        <f t="shared" ca="1" si="43"/>
        <v>188.50364312267661</v>
      </c>
      <c r="I256" s="9">
        <f t="shared" ca="1" si="43"/>
        <v>29.730721189591073</v>
      </c>
      <c r="J256" s="9">
        <f t="shared" ca="1" si="43"/>
        <v>1.3597026022304834</v>
      </c>
      <c r="K256" s="9">
        <f t="shared" ca="1" si="43"/>
        <v>190.83380008000319</v>
      </c>
      <c r="L256" s="9">
        <f t="shared" ca="1" si="43"/>
        <v>81.037163573672004</v>
      </c>
      <c r="M256">
        <f t="shared" ca="1" si="41"/>
        <v>55.529595208591488</v>
      </c>
      <c r="N256">
        <f t="shared" ca="1" si="42"/>
        <v>34.735374845105326</v>
      </c>
    </row>
    <row r="257" spans="1:14" x14ac:dyDescent="0.25">
      <c r="A257" s="4">
        <f t="shared" si="35"/>
        <v>0.43188657407407405</v>
      </c>
      <c r="B257" s="3">
        <f>Params!D$29+MINUTE(A257-Params!C$29)*60+SECOND(A257-Params!C$29)</f>
        <v>1553301315</v>
      </c>
      <c r="C257">
        <f t="shared" si="36"/>
        <v>2</v>
      </c>
      <c r="D257">
        <f t="shared" ca="1" si="37"/>
        <v>6</v>
      </c>
      <c r="E257">
        <f t="shared" ca="1" si="38"/>
        <v>113552.77211895912</v>
      </c>
      <c r="F257">
        <f t="shared" ca="1" si="39"/>
        <v>-35361.204907063198</v>
      </c>
      <c r="G257">
        <f t="shared" ca="1" si="40"/>
        <v>7802.4267657992568</v>
      </c>
      <c r="H257" s="9">
        <f t="shared" ca="1" si="43"/>
        <v>188.50364312267661</v>
      </c>
      <c r="I257" s="9">
        <f t="shared" ca="1" si="43"/>
        <v>29.730721189591073</v>
      </c>
      <c r="J257" s="9">
        <f t="shared" ca="1" si="43"/>
        <v>1.3597026022304834</v>
      </c>
      <c r="K257" s="9">
        <f t="shared" ca="1" si="43"/>
        <v>190.83380008000319</v>
      </c>
      <c r="L257" s="9">
        <f t="shared" ca="1" si="43"/>
        <v>81.037163573672004</v>
      </c>
      <c r="M257">
        <f t="shared" ca="1" si="41"/>
        <v>55.530946922759185</v>
      </c>
      <c r="N257">
        <f t="shared" ca="1" si="42"/>
        <v>34.750457455596859</v>
      </c>
    </row>
    <row r="258" spans="1:14" x14ac:dyDescent="0.25">
      <c r="A258" s="4">
        <f t="shared" si="35"/>
        <v>0.43194444444444446</v>
      </c>
      <c r="B258" s="3">
        <f>Params!D$29+MINUTE(A258-Params!C$29)*60+SECOND(A258-Params!C$29)</f>
        <v>1553301320</v>
      </c>
      <c r="C258">
        <f t="shared" si="36"/>
        <v>2</v>
      </c>
      <c r="D258">
        <f t="shared" ca="1" si="37"/>
        <v>6</v>
      </c>
      <c r="E258">
        <f t="shared" ca="1" si="38"/>
        <v>114495.29033457254</v>
      </c>
      <c r="F258">
        <f t="shared" ca="1" si="39"/>
        <v>-35212.551301115243</v>
      </c>
      <c r="G258">
        <f t="shared" ca="1" si="40"/>
        <v>7809.2252788104088</v>
      </c>
      <c r="H258" s="9">
        <f t="shared" ca="1" si="43"/>
        <v>188.50364312267661</v>
      </c>
      <c r="I258" s="9">
        <f t="shared" ca="1" si="43"/>
        <v>29.730721189591073</v>
      </c>
      <c r="J258" s="9">
        <f t="shared" ca="1" si="43"/>
        <v>1.3597026022304834</v>
      </c>
      <c r="K258" s="9">
        <f t="shared" ca="1" si="43"/>
        <v>190.83380008000319</v>
      </c>
      <c r="L258" s="9">
        <f t="shared" ca="1" si="43"/>
        <v>81.037163573672004</v>
      </c>
      <c r="M258">
        <f t="shared" ca="1" si="41"/>
        <v>55.532298636926889</v>
      </c>
      <c r="N258">
        <f t="shared" ca="1" si="42"/>
        <v>34.765540066088391</v>
      </c>
    </row>
    <row r="259" spans="1:14" x14ac:dyDescent="0.25">
      <c r="A259" s="4">
        <f t="shared" si="35"/>
        <v>0.43200231481481483</v>
      </c>
      <c r="B259" s="3">
        <f>Params!D$29+MINUTE(A259-Params!C$29)*60+SECOND(A259-Params!C$29)</f>
        <v>1553301325</v>
      </c>
      <c r="C259">
        <f t="shared" si="36"/>
        <v>2</v>
      </c>
      <c r="D259">
        <f t="shared" ca="1" si="37"/>
        <v>6</v>
      </c>
      <c r="E259">
        <f t="shared" ca="1" si="38"/>
        <v>115437.80855018592</v>
      </c>
      <c r="F259">
        <f t="shared" ca="1" si="39"/>
        <v>-35063.897695167288</v>
      </c>
      <c r="G259">
        <f t="shared" ca="1" si="40"/>
        <v>7816.0237918215616</v>
      </c>
      <c r="H259" s="9">
        <f t="shared" ca="1" si="43"/>
        <v>188.50364312267661</v>
      </c>
      <c r="I259" s="9">
        <f t="shared" ca="1" si="43"/>
        <v>29.730721189591073</v>
      </c>
      <c r="J259" s="9">
        <f t="shared" ca="1" si="43"/>
        <v>1.3597026022304834</v>
      </c>
      <c r="K259" s="9">
        <f t="shared" ca="1" si="43"/>
        <v>190.83380008000319</v>
      </c>
      <c r="L259" s="9">
        <f t="shared" ca="1" si="43"/>
        <v>81.037163573672004</v>
      </c>
      <c r="M259">
        <f t="shared" ca="1" si="41"/>
        <v>55.533650351094586</v>
      </c>
      <c r="N259">
        <f t="shared" ca="1" si="42"/>
        <v>34.780622676579924</v>
      </c>
    </row>
    <row r="260" spans="1:14" x14ac:dyDescent="0.25">
      <c r="A260" s="4">
        <f t="shared" si="35"/>
        <v>0.43206018518518513</v>
      </c>
      <c r="B260" s="3">
        <f>Params!D$29+MINUTE(A260-Params!C$29)*60+SECOND(A260-Params!C$29)</f>
        <v>1553301330</v>
      </c>
      <c r="C260">
        <f t="shared" si="36"/>
        <v>2</v>
      </c>
      <c r="D260">
        <f t="shared" ca="1" si="37"/>
        <v>6</v>
      </c>
      <c r="E260">
        <f t="shared" ca="1" si="38"/>
        <v>116380.3267657993</v>
      </c>
      <c r="F260">
        <f t="shared" ca="1" si="39"/>
        <v>-34915.244089219334</v>
      </c>
      <c r="G260">
        <f t="shared" ca="1" si="40"/>
        <v>7822.8223048327145</v>
      </c>
      <c r="H260" s="9">
        <f t="shared" ca="1" si="43"/>
        <v>188.50364312267661</v>
      </c>
      <c r="I260" s="9">
        <f t="shared" ca="1" si="43"/>
        <v>29.730721189591073</v>
      </c>
      <c r="J260" s="9">
        <f t="shared" ca="1" si="43"/>
        <v>1.3597026022304834</v>
      </c>
      <c r="K260" s="9">
        <f t="shared" ca="1" si="43"/>
        <v>190.83380008000319</v>
      </c>
      <c r="L260" s="9">
        <f t="shared" ca="1" si="43"/>
        <v>81.037163573672004</v>
      </c>
      <c r="M260">
        <f t="shared" ca="1" si="41"/>
        <v>55.535002065262283</v>
      </c>
      <c r="N260">
        <f t="shared" ca="1" si="42"/>
        <v>34.795705287071456</v>
      </c>
    </row>
    <row r="261" spans="1:14" x14ac:dyDescent="0.25">
      <c r="A261" s="4">
        <f t="shared" si="35"/>
        <v>0.43211805555555555</v>
      </c>
      <c r="B261" s="3">
        <f>Params!D$29+MINUTE(A261-Params!C$29)*60+SECOND(A261-Params!C$29)</f>
        <v>1553301335</v>
      </c>
      <c r="C261">
        <f t="shared" si="36"/>
        <v>2</v>
      </c>
      <c r="D261">
        <f t="shared" ca="1" si="37"/>
        <v>6</v>
      </c>
      <c r="E261">
        <f t="shared" ca="1" si="38"/>
        <v>117322.84498141268</v>
      </c>
      <c r="F261">
        <f t="shared" ca="1" si="39"/>
        <v>-34766.590483271379</v>
      </c>
      <c r="G261">
        <f t="shared" ca="1" si="40"/>
        <v>7829.6208178438665</v>
      </c>
      <c r="H261" s="9">
        <f t="shared" ca="1" si="43"/>
        <v>188.50364312267661</v>
      </c>
      <c r="I261" s="9">
        <f t="shared" ca="1" si="43"/>
        <v>29.730721189591073</v>
      </c>
      <c r="J261" s="9">
        <f t="shared" ca="1" si="43"/>
        <v>1.3597026022304834</v>
      </c>
      <c r="K261" s="9">
        <f t="shared" ca="1" si="43"/>
        <v>190.83380008000319</v>
      </c>
      <c r="L261" s="9">
        <f t="shared" ca="1" si="43"/>
        <v>81.037163573672004</v>
      </c>
      <c r="M261">
        <f t="shared" ca="1" si="41"/>
        <v>55.536353779429987</v>
      </c>
      <c r="N261">
        <f t="shared" ca="1" si="42"/>
        <v>34.810787897562989</v>
      </c>
    </row>
    <row r="262" spans="1:14" x14ac:dyDescent="0.25">
      <c r="A262" s="4">
        <f t="shared" si="35"/>
        <v>0.43217592592592591</v>
      </c>
      <c r="B262" s="3">
        <f>Params!D$29+MINUTE(A262-Params!C$29)*60+SECOND(A262-Params!C$29)</f>
        <v>1553301340</v>
      </c>
      <c r="C262">
        <f t="shared" si="36"/>
        <v>2</v>
      </c>
      <c r="D262">
        <f t="shared" ca="1" si="37"/>
        <v>6</v>
      </c>
      <c r="E262">
        <f t="shared" ca="1" si="38"/>
        <v>118265.36319702606</v>
      </c>
      <c r="F262">
        <f t="shared" ca="1" si="39"/>
        <v>-34617.936877323424</v>
      </c>
      <c r="G262">
        <f t="shared" ca="1" si="40"/>
        <v>7836.4193308550184</v>
      </c>
      <c r="H262" s="9">
        <f t="shared" ca="1" si="43"/>
        <v>188.50364312267661</v>
      </c>
      <c r="I262" s="9">
        <f t="shared" ca="1" si="43"/>
        <v>29.730721189591073</v>
      </c>
      <c r="J262" s="9">
        <f t="shared" ca="1" si="43"/>
        <v>1.3597026022304834</v>
      </c>
      <c r="K262" s="9">
        <f t="shared" ca="1" si="43"/>
        <v>190.83380008000319</v>
      </c>
      <c r="L262" s="9">
        <f t="shared" ca="1" si="43"/>
        <v>81.037163573672004</v>
      </c>
      <c r="M262">
        <f t="shared" ca="1" si="41"/>
        <v>55.537705493597684</v>
      </c>
      <c r="N262">
        <f t="shared" ca="1" si="42"/>
        <v>34.825870508054521</v>
      </c>
    </row>
    <row r="263" spans="1:14" x14ac:dyDescent="0.25">
      <c r="A263" s="4">
        <f t="shared" si="35"/>
        <v>0.43223379629629632</v>
      </c>
      <c r="B263" s="3">
        <f>Params!D$29+MINUTE(A263-Params!C$29)*60+SECOND(A263-Params!C$29)</f>
        <v>1553301345</v>
      </c>
      <c r="C263">
        <f t="shared" si="36"/>
        <v>2</v>
      </c>
      <c r="D263">
        <f t="shared" ca="1" si="37"/>
        <v>6</v>
      </c>
      <c r="E263">
        <f t="shared" ca="1" si="38"/>
        <v>119207.88141263944</v>
      </c>
      <c r="F263">
        <f t="shared" ca="1" si="39"/>
        <v>-34469.283271375469</v>
      </c>
      <c r="G263">
        <f t="shared" ca="1" si="40"/>
        <v>7843.2178438661713</v>
      </c>
      <c r="H263" s="9">
        <f t="shared" ca="1" si="43"/>
        <v>188.50364312267661</v>
      </c>
      <c r="I263" s="9">
        <f t="shared" ca="1" si="43"/>
        <v>29.730721189591073</v>
      </c>
      <c r="J263" s="9">
        <f t="shared" ca="1" si="43"/>
        <v>1.3597026022304834</v>
      </c>
      <c r="K263" s="9">
        <f t="shared" ca="1" si="43"/>
        <v>190.83380008000319</v>
      </c>
      <c r="L263" s="9">
        <f t="shared" ca="1" si="43"/>
        <v>81.037163573672004</v>
      </c>
      <c r="M263">
        <f t="shared" ca="1" si="41"/>
        <v>55.539057207765381</v>
      </c>
      <c r="N263">
        <f t="shared" ca="1" si="42"/>
        <v>34.840953118546054</v>
      </c>
    </row>
    <row r="264" spans="1:14" x14ac:dyDescent="0.25">
      <c r="A264" s="4">
        <f t="shared" ref="A264:A275" si="44">TIME(HOUR(A263),MINUTE(A263),SECOND(A263)+5)</f>
        <v>0.43229166666666669</v>
      </c>
      <c r="B264" s="3">
        <f>Params!D$29+MINUTE(A264-Params!C$29)*60+SECOND(A264-Params!C$29)</f>
        <v>1553301350</v>
      </c>
      <c r="C264">
        <f t="shared" ref="C264" si="45">_xlfn.IFNA(VLOOKUP(A264,A$2:D$3,4,FALSE),C263)</f>
        <v>2</v>
      </c>
      <c r="D264">
        <f t="shared" ref="D264" ca="1" si="46">IF(A264=INDIRECT("A"&amp;C264),ROW(),D263)</f>
        <v>6</v>
      </c>
      <c r="E264">
        <f t="shared" ref="E264" ca="1" si="47">INDIRECT("E$"&amp;C264)+INDIRECT("H$"&amp;C264)*($B264-INDIRECT("B$"&amp;D264))</f>
        <v>120150.39962825282</v>
      </c>
      <c r="F264">
        <f t="shared" ref="F264" ca="1" si="48">INDIRECT("F$"&amp;C264)+INDIRECT("I$"&amp;C264)*($B264-INDIRECT("B$"&amp;D264))</f>
        <v>-34320.629665427514</v>
      </c>
      <c r="G264">
        <f t="shared" ref="G264" ca="1" si="49">INDIRECT("G$"&amp;C264)+INDIRECT("J$"&amp;C264)*($B264-INDIRECT("B$"&amp;D264))</f>
        <v>7850.0163568773241</v>
      </c>
      <c r="H264" s="9">
        <f t="shared" ca="1" si="43"/>
        <v>188.50364312267661</v>
      </c>
      <c r="I264" s="9">
        <f t="shared" ca="1" si="43"/>
        <v>29.730721189591073</v>
      </c>
      <c r="J264" s="9">
        <f t="shared" ca="1" si="43"/>
        <v>1.3597026022304834</v>
      </c>
      <c r="K264" s="9">
        <f t="shared" ca="1" si="43"/>
        <v>190.83380008000319</v>
      </c>
      <c r="L264" s="9">
        <f t="shared" ca="1" si="43"/>
        <v>81.037163573672004</v>
      </c>
      <c r="M264">
        <f t="shared" ref="M264" ca="1" si="50">INDIRECT("M$"&amp;C264)+INDIRECT("O$"&amp;C264)*($B264-INDIRECT("B$"&amp;D264))</f>
        <v>55.540408921933086</v>
      </c>
      <c r="N264">
        <f t="shared" ref="N264" ca="1" si="51">INDIRECT("N$"&amp;C264)+INDIRECT("P$"&amp;C264)*($B264-INDIRECT("B$"&amp;D264))</f>
        <v>34.856035729037586</v>
      </c>
    </row>
    <row r="265" spans="1:14" x14ac:dyDescent="0.25">
      <c r="A265" s="4">
        <f t="shared" si="44"/>
        <v>0.43234953703703699</v>
      </c>
      <c r="B265" s="3">
        <f>Params!D$29+MINUTE(A265-Params!C$29)*60+SECOND(A265-Params!C$29)</f>
        <v>1553301355</v>
      </c>
      <c r="C265">
        <f t="shared" ref="C265:C275" si="52">_xlfn.IFNA(VLOOKUP(A265,A$2:D$3,4,FALSE),C264)</f>
        <v>2</v>
      </c>
      <c r="D265">
        <f t="shared" ref="D265:D275" ca="1" si="53">IF(A265=INDIRECT("A"&amp;C265),ROW(),D264)</f>
        <v>6</v>
      </c>
      <c r="E265">
        <f t="shared" ref="E265:E275" ca="1" si="54">INDIRECT("E$"&amp;C265)+INDIRECT("H$"&amp;C265)*($B265-INDIRECT("B$"&amp;D265))</f>
        <v>121092.91784386621</v>
      </c>
      <c r="F265">
        <f t="shared" ref="F265:F275" ca="1" si="55">INDIRECT("F$"&amp;C265)+INDIRECT("I$"&amp;C265)*($B265-INDIRECT("B$"&amp;D265))</f>
        <v>-34171.976059479559</v>
      </c>
      <c r="G265">
        <f t="shared" ref="G265:G275" ca="1" si="56">INDIRECT("G$"&amp;C265)+INDIRECT("J$"&amp;C265)*($B265-INDIRECT("B$"&amp;D265))</f>
        <v>7856.8148698884761</v>
      </c>
      <c r="H265" s="9">
        <f t="shared" ca="1" si="43"/>
        <v>188.50364312267661</v>
      </c>
      <c r="I265" s="9">
        <f t="shared" ca="1" si="43"/>
        <v>29.730721189591073</v>
      </c>
      <c r="J265" s="9">
        <f t="shared" ca="1" si="43"/>
        <v>1.3597026022304834</v>
      </c>
      <c r="K265" s="9">
        <f t="shared" ca="1" si="43"/>
        <v>190.83380008000319</v>
      </c>
      <c r="L265" s="9">
        <f t="shared" ca="1" si="43"/>
        <v>81.037163573672004</v>
      </c>
      <c r="M265">
        <f t="shared" ref="M265:M275" ca="1" si="57">INDIRECT("M$"&amp;C265)+INDIRECT("O$"&amp;C265)*($B265-INDIRECT("B$"&amp;D265))</f>
        <v>55.541760636100783</v>
      </c>
      <c r="N265">
        <f t="shared" ref="N265:N275" ca="1" si="58">INDIRECT("N$"&amp;C265)+INDIRECT("P$"&amp;C265)*($B265-INDIRECT("B$"&amp;D265))</f>
        <v>34.871118339529119</v>
      </c>
    </row>
    <row r="266" spans="1:14" x14ac:dyDescent="0.25">
      <c r="A266" s="4">
        <f t="shared" si="44"/>
        <v>0.43240740740740741</v>
      </c>
      <c r="B266" s="3">
        <f>Params!D$29+MINUTE(A266-Params!C$29)*60+SECOND(A266-Params!C$29)</f>
        <v>1553301360</v>
      </c>
      <c r="C266">
        <f t="shared" si="52"/>
        <v>2</v>
      </c>
      <c r="D266">
        <f t="shared" ca="1" si="53"/>
        <v>6</v>
      </c>
      <c r="E266">
        <f t="shared" ca="1" si="54"/>
        <v>122035.43605947959</v>
      </c>
      <c r="F266">
        <f t="shared" ca="1" si="55"/>
        <v>-34023.322453531604</v>
      </c>
      <c r="G266">
        <f t="shared" ca="1" si="56"/>
        <v>7863.613382899628</v>
      </c>
      <c r="H266" s="9">
        <f t="shared" ref="H266:L275" ca="1" si="59">INDIRECT(ADDRESS($C266,COLUMN()))</f>
        <v>188.50364312267661</v>
      </c>
      <c r="I266" s="9">
        <f t="shared" ca="1" si="59"/>
        <v>29.730721189591073</v>
      </c>
      <c r="J266" s="9">
        <f t="shared" ca="1" si="59"/>
        <v>1.3597026022304834</v>
      </c>
      <c r="K266" s="9">
        <f t="shared" ca="1" si="59"/>
        <v>190.83380008000319</v>
      </c>
      <c r="L266" s="9">
        <f t="shared" ca="1" si="59"/>
        <v>81.037163573672004</v>
      </c>
      <c r="M266">
        <f t="shared" ca="1" si="57"/>
        <v>55.54311235026848</v>
      </c>
      <c r="N266">
        <f t="shared" ca="1" si="58"/>
        <v>34.886200950020651</v>
      </c>
    </row>
    <row r="267" spans="1:14" x14ac:dyDescent="0.25">
      <c r="A267" s="4">
        <f t="shared" si="44"/>
        <v>0.43246527777777777</v>
      </c>
      <c r="B267" s="3">
        <f>Params!D$29+MINUTE(A267-Params!C$29)*60+SECOND(A267-Params!C$29)</f>
        <v>1553301365</v>
      </c>
      <c r="C267">
        <f t="shared" si="52"/>
        <v>2</v>
      </c>
      <c r="D267">
        <f t="shared" ca="1" si="53"/>
        <v>6</v>
      </c>
      <c r="E267">
        <f t="shared" ca="1" si="54"/>
        <v>122977.95427509297</v>
      </c>
      <c r="F267">
        <f t="shared" ca="1" si="55"/>
        <v>-33874.668847583642</v>
      </c>
      <c r="G267">
        <f t="shared" ca="1" si="56"/>
        <v>7870.4118959107809</v>
      </c>
      <c r="H267" s="9">
        <f t="shared" ca="1" si="59"/>
        <v>188.50364312267661</v>
      </c>
      <c r="I267" s="9">
        <f t="shared" ca="1" si="59"/>
        <v>29.730721189591073</v>
      </c>
      <c r="J267" s="9">
        <f t="shared" ca="1" si="59"/>
        <v>1.3597026022304834</v>
      </c>
      <c r="K267" s="9">
        <f t="shared" ca="1" si="59"/>
        <v>190.83380008000319</v>
      </c>
      <c r="L267" s="9">
        <f t="shared" ca="1" si="59"/>
        <v>81.037163573672004</v>
      </c>
      <c r="M267">
        <f t="shared" ca="1" si="57"/>
        <v>55.544464064436184</v>
      </c>
      <c r="N267">
        <f t="shared" ca="1" si="58"/>
        <v>34.901283560512184</v>
      </c>
    </row>
    <row r="268" spans="1:14" x14ac:dyDescent="0.25">
      <c r="A268" s="4">
        <f t="shared" si="44"/>
        <v>0.43252314814814818</v>
      </c>
      <c r="B268" s="3">
        <f>Params!D$29+MINUTE(A268-Params!C$29)*60+SECOND(A268-Params!C$29)</f>
        <v>1553301370</v>
      </c>
      <c r="C268">
        <f t="shared" si="52"/>
        <v>2</v>
      </c>
      <c r="D268">
        <f t="shared" ca="1" si="53"/>
        <v>6</v>
      </c>
      <c r="E268">
        <f t="shared" ca="1" si="54"/>
        <v>123920.47249070635</v>
      </c>
      <c r="F268">
        <f t="shared" ca="1" si="55"/>
        <v>-33726.015241635687</v>
      </c>
      <c r="G268">
        <f t="shared" ca="1" si="56"/>
        <v>7877.2104089219338</v>
      </c>
      <c r="H268" s="9">
        <f t="shared" ca="1" si="59"/>
        <v>188.50364312267661</v>
      </c>
      <c r="I268" s="9">
        <f t="shared" ca="1" si="59"/>
        <v>29.730721189591073</v>
      </c>
      <c r="J268" s="9">
        <f t="shared" ca="1" si="59"/>
        <v>1.3597026022304834</v>
      </c>
      <c r="K268" s="9">
        <f t="shared" ca="1" si="59"/>
        <v>190.83380008000319</v>
      </c>
      <c r="L268" s="9">
        <f t="shared" ca="1" si="59"/>
        <v>81.037163573672004</v>
      </c>
      <c r="M268">
        <f t="shared" ca="1" si="57"/>
        <v>55.545815778603881</v>
      </c>
      <c r="N268">
        <f t="shared" ca="1" si="58"/>
        <v>34.916366171003716</v>
      </c>
    </row>
    <row r="269" spans="1:14" x14ac:dyDescent="0.25">
      <c r="A269" s="4">
        <f t="shared" si="44"/>
        <v>0.43258101851851855</v>
      </c>
      <c r="B269" s="3">
        <f>Params!D$29+MINUTE(A269-Params!C$29)*60+SECOND(A269-Params!C$29)</f>
        <v>1553301375</v>
      </c>
      <c r="C269">
        <f t="shared" si="52"/>
        <v>2</v>
      </c>
      <c r="D269">
        <f t="shared" ca="1" si="53"/>
        <v>6</v>
      </c>
      <c r="E269">
        <f t="shared" ca="1" si="54"/>
        <v>124862.99070631973</v>
      </c>
      <c r="F269">
        <f t="shared" ca="1" si="55"/>
        <v>-33577.361635687732</v>
      </c>
      <c r="G269">
        <f t="shared" ca="1" si="56"/>
        <v>7884.0089219330857</v>
      </c>
      <c r="H269" s="9">
        <f t="shared" ca="1" si="59"/>
        <v>188.50364312267661</v>
      </c>
      <c r="I269" s="9">
        <f t="shared" ca="1" si="59"/>
        <v>29.730721189591073</v>
      </c>
      <c r="J269" s="9">
        <f t="shared" ca="1" si="59"/>
        <v>1.3597026022304834</v>
      </c>
      <c r="K269" s="9">
        <f t="shared" ca="1" si="59"/>
        <v>190.83380008000319</v>
      </c>
      <c r="L269" s="9">
        <f t="shared" ca="1" si="59"/>
        <v>81.037163573672004</v>
      </c>
      <c r="M269">
        <f t="shared" ca="1" si="57"/>
        <v>55.547167492771578</v>
      </c>
      <c r="N269">
        <f t="shared" ca="1" si="58"/>
        <v>34.931448781495249</v>
      </c>
    </row>
    <row r="270" spans="1:14" x14ac:dyDescent="0.25">
      <c r="A270" s="4">
        <f t="shared" si="44"/>
        <v>0.43263888888888885</v>
      </c>
      <c r="B270" s="3">
        <f>Params!D$29+MINUTE(A270-Params!C$29)*60+SECOND(A270-Params!C$29)</f>
        <v>1553301380</v>
      </c>
      <c r="C270">
        <f t="shared" si="52"/>
        <v>2</v>
      </c>
      <c r="D270">
        <f t="shared" ca="1" si="53"/>
        <v>6</v>
      </c>
      <c r="E270">
        <f t="shared" ca="1" si="54"/>
        <v>125805.50892193311</v>
      </c>
      <c r="F270">
        <f t="shared" ca="1" si="55"/>
        <v>-33428.708029739777</v>
      </c>
      <c r="G270">
        <f t="shared" ca="1" si="56"/>
        <v>7890.8074349442377</v>
      </c>
      <c r="H270" s="9">
        <f t="shared" ca="1" si="59"/>
        <v>188.50364312267661</v>
      </c>
      <c r="I270" s="9">
        <f t="shared" ca="1" si="59"/>
        <v>29.730721189591073</v>
      </c>
      <c r="J270" s="9">
        <f t="shared" ca="1" si="59"/>
        <v>1.3597026022304834</v>
      </c>
      <c r="K270" s="9">
        <f t="shared" ca="1" si="59"/>
        <v>190.83380008000319</v>
      </c>
      <c r="L270" s="9">
        <f t="shared" ca="1" si="59"/>
        <v>81.037163573672004</v>
      </c>
      <c r="M270">
        <f t="shared" ca="1" si="57"/>
        <v>55.548519206939275</v>
      </c>
      <c r="N270">
        <f t="shared" ca="1" si="58"/>
        <v>34.946531391986781</v>
      </c>
    </row>
    <row r="271" spans="1:14" x14ac:dyDescent="0.25">
      <c r="A271" s="4">
        <f t="shared" si="44"/>
        <v>0.43269675925925927</v>
      </c>
      <c r="B271" s="3">
        <f>Params!D$29+MINUTE(A271-Params!C$29)*60+SECOND(A271-Params!C$29)</f>
        <v>1553301385</v>
      </c>
      <c r="C271">
        <f t="shared" si="52"/>
        <v>2</v>
      </c>
      <c r="D271">
        <f t="shared" ca="1" si="53"/>
        <v>6</v>
      </c>
      <c r="E271">
        <f t="shared" ca="1" si="54"/>
        <v>126748.02713754649</v>
      </c>
      <c r="F271">
        <f t="shared" ca="1" si="55"/>
        <v>-33280.054423791822</v>
      </c>
      <c r="G271">
        <f t="shared" ca="1" si="56"/>
        <v>7897.6059479553905</v>
      </c>
      <c r="H271" s="9">
        <f t="shared" ca="1" si="59"/>
        <v>188.50364312267661</v>
      </c>
      <c r="I271" s="9">
        <f t="shared" ca="1" si="59"/>
        <v>29.730721189591073</v>
      </c>
      <c r="J271" s="9">
        <f t="shared" ca="1" si="59"/>
        <v>1.3597026022304834</v>
      </c>
      <c r="K271" s="9">
        <f t="shared" ca="1" si="59"/>
        <v>190.83380008000319</v>
      </c>
      <c r="L271" s="9">
        <f t="shared" ca="1" si="59"/>
        <v>81.037163573672004</v>
      </c>
      <c r="M271">
        <f t="shared" ca="1" si="57"/>
        <v>55.549870921106979</v>
      </c>
      <c r="N271">
        <f t="shared" ca="1" si="58"/>
        <v>34.961614002478314</v>
      </c>
    </row>
    <row r="272" spans="1:14" x14ac:dyDescent="0.25">
      <c r="A272" s="4">
        <f t="shared" si="44"/>
        <v>0.43275462962962963</v>
      </c>
      <c r="B272" s="3">
        <f>Params!D$29+MINUTE(A272-Params!C$29)*60+SECOND(A272-Params!C$29)</f>
        <v>1553301390</v>
      </c>
      <c r="C272">
        <f t="shared" si="52"/>
        <v>2</v>
      </c>
      <c r="D272">
        <f t="shared" ca="1" si="53"/>
        <v>6</v>
      </c>
      <c r="E272">
        <f t="shared" ca="1" si="54"/>
        <v>127690.54535315988</v>
      </c>
      <c r="F272">
        <f t="shared" ca="1" si="55"/>
        <v>-33131.400817843867</v>
      </c>
      <c r="G272">
        <f t="shared" ca="1" si="56"/>
        <v>7904.4044609665434</v>
      </c>
      <c r="H272" s="9">
        <f t="shared" ca="1" si="59"/>
        <v>188.50364312267661</v>
      </c>
      <c r="I272" s="9">
        <f t="shared" ca="1" si="59"/>
        <v>29.730721189591073</v>
      </c>
      <c r="J272" s="9">
        <f t="shared" ca="1" si="59"/>
        <v>1.3597026022304834</v>
      </c>
      <c r="K272" s="9">
        <f t="shared" ca="1" si="59"/>
        <v>190.83380008000319</v>
      </c>
      <c r="L272" s="9">
        <f t="shared" ca="1" si="59"/>
        <v>81.037163573672004</v>
      </c>
      <c r="M272">
        <f t="shared" ca="1" si="57"/>
        <v>55.551222635274677</v>
      </c>
      <c r="N272">
        <f t="shared" ca="1" si="58"/>
        <v>34.976696612969846</v>
      </c>
    </row>
    <row r="273" spans="1:14" x14ac:dyDescent="0.25">
      <c r="A273" s="4">
        <f t="shared" si="44"/>
        <v>0.43281249999999999</v>
      </c>
      <c r="B273" s="3">
        <f>Params!D$29+MINUTE(A273-Params!C$29)*60+SECOND(A273-Params!C$29)</f>
        <v>1553301395</v>
      </c>
      <c r="C273">
        <f t="shared" si="52"/>
        <v>2</v>
      </c>
      <c r="D273">
        <f t="shared" ca="1" si="53"/>
        <v>6</v>
      </c>
      <c r="E273">
        <f t="shared" ca="1" si="54"/>
        <v>128633.06356877326</v>
      </c>
      <c r="F273">
        <f t="shared" ca="1" si="55"/>
        <v>-32982.747211895912</v>
      </c>
      <c r="G273">
        <f t="shared" ca="1" si="56"/>
        <v>7911.2029739776954</v>
      </c>
      <c r="H273" s="9">
        <f t="shared" ca="1" si="59"/>
        <v>188.50364312267661</v>
      </c>
      <c r="I273" s="9">
        <f t="shared" ca="1" si="59"/>
        <v>29.730721189591073</v>
      </c>
      <c r="J273" s="9">
        <f t="shared" ca="1" si="59"/>
        <v>1.3597026022304834</v>
      </c>
      <c r="K273" s="9">
        <f t="shared" ca="1" si="59"/>
        <v>190.83380008000319</v>
      </c>
      <c r="L273" s="9">
        <f t="shared" ca="1" si="59"/>
        <v>81.037163573672004</v>
      </c>
      <c r="M273">
        <f t="shared" ca="1" si="57"/>
        <v>55.552574349442374</v>
      </c>
      <c r="N273">
        <f t="shared" ca="1" si="58"/>
        <v>34.991779223461378</v>
      </c>
    </row>
    <row r="274" spans="1:14" x14ac:dyDescent="0.25">
      <c r="A274" s="4">
        <f t="shared" si="44"/>
        <v>0.43287037037037041</v>
      </c>
      <c r="B274" s="3">
        <f>Params!D$29+MINUTE(A274-Params!C$29)*60+SECOND(A274-Params!C$29)</f>
        <v>1553301400</v>
      </c>
      <c r="C274">
        <f t="shared" si="52"/>
        <v>2</v>
      </c>
      <c r="D274">
        <f t="shared" ca="1" si="53"/>
        <v>6</v>
      </c>
      <c r="E274">
        <f t="shared" ca="1" si="54"/>
        <v>129575.58178438664</v>
      </c>
      <c r="F274">
        <f t="shared" ca="1" si="55"/>
        <v>-32834.093605947957</v>
      </c>
      <c r="G274">
        <f t="shared" ca="1" si="56"/>
        <v>7918.0014869888473</v>
      </c>
      <c r="H274" s="9">
        <f t="shared" ca="1" si="59"/>
        <v>188.50364312267661</v>
      </c>
      <c r="I274" s="9">
        <f t="shared" ca="1" si="59"/>
        <v>29.730721189591073</v>
      </c>
      <c r="J274" s="9">
        <f t="shared" ca="1" si="59"/>
        <v>1.3597026022304834</v>
      </c>
      <c r="K274" s="9">
        <f t="shared" ca="1" si="59"/>
        <v>190.83380008000319</v>
      </c>
      <c r="L274" s="9">
        <f t="shared" ca="1" si="59"/>
        <v>81.037163573672004</v>
      </c>
      <c r="M274">
        <f t="shared" ca="1" si="57"/>
        <v>55.553926063610078</v>
      </c>
      <c r="N274">
        <f t="shared" ca="1" si="58"/>
        <v>35.006861833952911</v>
      </c>
    </row>
    <row r="275" spans="1:14" x14ac:dyDescent="0.25">
      <c r="A275" s="4">
        <f t="shared" si="44"/>
        <v>0.43292824074074071</v>
      </c>
      <c r="B275" s="3">
        <f>Params!D$29+MINUTE(A275-Params!C$29)*60+SECOND(A275-Params!C$29)</f>
        <v>1553301405</v>
      </c>
      <c r="C275">
        <f t="shared" si="52"/>
        <v>3</v>
      </c>
      <c r="D275">
        <f t="shared" ca="1" si="53"/>
        <v>275</v>
      </c>
      <c r="E275">
        <f t="shared" ca="1" si="54"/>
        <v>130518.1</v>
      </c>
      <c r="F275">
        <f t="shared" ca="1" si="55"/>
        <v>-32685.439999999999</v>
      </c>
      <c r="G275">
        <f t="shared" ca="1" si="56"/>
        <v>7924.8</v>
      </c>
      <c r="H275" s="9">
        <f t="shared" ca="1" si="59"/>
        <v>0</v>
      </c>
      <c r="I275" s="9">
        <f t="shared" ca="1" si="59"/>
        <v>0</v>
      </c>
      <c r="J275" s="9">
        <f t="shared" ca="1" si="59"/>
        <v>0</v>
      </c>
      <c r="K275" s="9">
        <f t="shared" ca="1" si="59"/>
        <v>0</v>
      </c>
      <c r="L275" s="9">
        <f t="shared" ca="1" si="59"/>
        <v>0</v>
      </c>
      <c r="M275">
        <f t="shared" ca="1" si="57"/>
        <v>55.555277777777775</v>
      </c>
      <c r="N275">
        <f t="shared" ca="1" si="58"/>
        <v>35.021944444444443</v>
      </c>
    </row>
    <row r="276" spans="1:14" x14ac:dyDescent="0.25">
      <c r="A276" s="4" t="s">
        <v>132</v>
      </c>
      <c r="B276" s="3"/>
      <c r="H276" s="9"/>
      <c r="I276" s="9"/>
      <c r="J276" s="9"/>
      <c r="K276" s="9"/>
      <c r="L276" s="9"/>
    </row>
    <row r="277" spans="1:14" x14ac:dyDescent="0.25">
      <c r="B277" s="3"/>
      <c r="H277" s="9"/>
      <c r="I277" s="9"/>
      <c r="J277" s="9"/>
      <c r="K277" s="9"/>
      <c r="L277" s="9"/>
    </row>
    <row r="278" spans="1:14" x14ac:dyDescent="0.25">
      <c r="A278" s="4"/>
      <c r="B278" s="3"/>
      <c r="H278" s="9"/>
      <c r="I278" s="9"/>
      <c r="J278" s="9"/>
      <c r="K278" s="9"/>
      <c r="L278" s="9"/>
    </row>
    <row r="279" spans="1:14" x14ac:dyDescent="0.25">
      <c r="A279" s="4"/>
      <c r="B279" s="3"/>
      <c r="H279" s="9"/>
      <c r="I279" s="9"/>
      <c r="J279" s="9"/>
      <c r="K279" s="9"/>
      <c r="L279" s="9"/>
    </row>
    <row r="280" spans="1:14" x14ac:dyDescent="0.25">
      <c r="A280" s="4"/>
      <c r="B280" s="3"/>
      <c r="H280" s="9"/>
      <c r="I280" s="9"/>
      <c r="J280" s="9"/>
      <c r="K280" s="9"/>
      <c r="L280" s="9"/>
    </row>
    <row r="281" spans="1:14" x14ac:dyDescent="0.25">
      <c r="A281" s="4"/>
      <c r="B281" s="3"/>
      <c r="H281" s="9"/>
      <c r="I281" s="9"/>
      <c r="J281" s="9"/>
      <c r="K281" s="9"/>
      <c r="L281" s="9"/>
    </row>
    <row r="282" spans="1:14" x14ac:dyDescent="0.25">
      <c r="A282" s="4"/>
      <c r="B282" s="3"/>
      <c r="H282" s="9"/>
      <c r="I282" s="9"/>
      <c r="J282" s="9"/>
      <c r="K282" s="9"/>
      <c r="L282" s="9"/>
    </row>
    <row r="283" spans="1:14" x14ac:dyDescent="0.25">
      <c r="A283" s="4"/>
      <c r="B283" s="3"/>
      <c r="H283" s="9"/>
      <c r="I283" s="9"/>
      <c r="J283" s="9"/>
      <c r="K283" s="9"/>
      <c r="L283" s="9"/>
    </row>
    <row r="284" spans="1:14" x14ac:dyDescent="0.25">
      <c r="A284" s="4"/>
      <c r="B284" s="3"/>
      <c r="H284" s="9"/>
      <c r="I284" s="9"/>
      <c r="J284" s="9"/>
      <c r="K284" s="9"/>
      <c r="L284" s="9"/>
    </row>
    <row r="285" spans="1:14" x14ac:dyDescent="0.25">
      <c r="A285" s="4"/>
      <c r="B285" s="3"/>
      <c r="H285" s="9"/>
      <c r="I285" s="9"/>
      <c r="J285" s="9"/>
      <c r="K285" s="9"/>
      <c r="L285" s="9"/>
    </row>
    <row r="286" spans="1:14" x14ac:dyDescent="0.25">
      <c r="A286" s="4"/>
      <c r="B286" s="3"/>
      <c r="H286" s="9"/>
      <c r="I286" s="9"/>
      <c r="J286" s="9"/>
      <c r="K286" s="9"/>
      <c r="L286" s="9"/>
    </row>
    <row r="287" spans="1:14" x14ac:dyDescent="0.25">
      <c r="A287" s="4"/>
      <c r="B287" s="3"/>
      <c r="H287" s="9"/>
      <c r="I287" s="9"/>
      <c r="J287" s="9"/>
      <c r="K287" s="9"/>
      <c r="L287" s="9"/>
    </row>
    <row r="288" spans="1:14" x14ac:dyDescent="0.25">
      <c r="A288" s="4"/>
      <c r="B288" s="3"/>
      <c r="H288" s="9"/>
      <c r="I288" s="9"/>
      <c r="J288" s="9"/>
      <c r="K288" s="9"/>
      <c r="L288" s="9"/>
    </row>
    <row r="289" spans="1:12" x14ac:dyDescent="0.25">
      <c r="A289" s="4"/>
      <c r="B289" s="3"/>
      <c r="H289" s="9"/>
      <c r="I289" s="9"/>
      <c r="J289" s="9"/>
      <c r="K289" s="9"/>
      <c r="L289" s="9"/>
    </row>
    <row r="290" spans="1:12" x14ac:dyDescent="0.25">
      <c r="A290" s="4"/>
      <c r="B290" s="3"/>
      <c r="H290" s="9"/>
      <c r="I290" s="9"/>
      <c r="J290" s="9"/>
      <c r="K290" s="9"/>
      <c r="L290" s="9"/>
    </row>
    <row r="291" spans="1:12" x14ac:dyDescent="0.25">
      <c r="A291" s="4"/>
      <c r="B291" s="3"/>
      <c r="H291" s="9"/>
      <c r="I291" s="9"/>
      <c r="J291" s="9"/>
      <c r="K291" s="9"/>
      <c r="L291" s="9"/>
    </row>
    <row r="292" spans="1:12" x14ac:dyDescent="0.25">
      <c r="A292" s="4"/>
      <c r="B292" s="3"/>
      <c r="H292" s="9"/>
      <c r="I292" s="9"/>
      <c r="J292" s="9"/>
      <c r="K292" s="9"/>
      <c r="L292" s="9"/>
    </row>
    <row r="293" spans="1:12" x14ac:dyDescent="0.25">
      <c r="A293" s="4"/>
      <c r="B293" s="3"/>
      <c r="H293" s="9"/>
      <c r="I293" s="9"/>
      <c r="J293" s="9"/>
      <c r="K293" s="9"/>
      <c r="L293" s="9"/>
    </row>
    <row r="294" spans="1:12" x14ac:dyDescent="0.25">
      <c r="A294" s="4"/>
      <c r="B294" s="3"/>
      <c r="H294" s="9"/>
      <c r="I294" s="9"/>
      <c r="J294" s="9"/>
      <c r="K294" s="9"/>
      <c r="L294" s="9"/>
    </row>
    <row r="295" spans="1:12" x14ac:dyDescent="0.25">
      <c r="A295" s="4"/>
      <c r="B295" s="3"/>
      <c r="H295" s="9"/>
      <c r="I295" s="9"/>
      <c r="J295" s="9"/>
      <c r="K295" s="9"/>
      <c r="L295" s="9"/>
    </row>
    <row r="296" spans="1:12" x14ac:dyDescent="0.25">
      <c r="A296" s="4"/>
      <c r="B296" s="3"/>
      <c r="H296" s="9"/>
      <c r="I296" s="9"/>
      <c r="J296" s="9"/>
      <c r="K296" s="9"/>
      <c r="L296" s="9"/>
    </row>
    <row r="297" spans="1:12" x14ac:dyDescent="0.25">
      <c r="A297" s="4"/>
      <c r="B297" s="3"/>
      <c r="H297" s="9"/>
      <c r="I297" s="9"/>
      <c r="J297" s="9"/>
      <c r="K297" s="9"/>
      <c r="L297" s="9"/>
    </row>
    <row r="298" spans="1:12" x14ac:dyDescent="0.25">
      <c r="A298" s="4"/>
      <c r="B298" s="3"/>
      <c r="H298" s="9"/>
      <c r="I298" s="9"/>
      <c r="J298" s="9"/>
      <c r="K298" s="9"/>
      <c r="L298" s="9"/>
    </row>
    <row r="299" spans="1:12" x14ac:dyDescent="0.25">
      <c r="A299" s="4"/>
      <c r="B299" s="3"/>
      <c r="H299" s="9"/>
      <c r="I299" s="9"/>
      <c r="J299" s="9"/>
      <c r="K299" s="9"/>
      <c r="L299" s="9"/>
    </row>
    <row r="300" spans="1:12" x14ac:dyDescent="0.25">
      <c r="A300" s="4"/>
      <c r="B300" s="3"/>
      <c r="H300" s="9"/>
      <c r="I300" s="9"/>
      <c r="J300" s="9"/>
      <c r="K300" s="9"/>
      <c r="L300" s="9"/>
    </row>
    <row r="301" spans="1:12" x14ac:dyDescent="0.25">
      <c r="A301" s="4"/>
      <c r="B301" s="3"/>
      <c r="H301" s="9"/>
      <c r="I301" s="9"/>
      <c r="J301" s="9"/>
      <c r="K301" s="9"/>
      <c r="L301" s="9"/>
    </row>
    <row r="302" spans="1:12" x14ac:dyDescent="0.25">
      <c r="A302" s="4"/>
      <c r="B302" s="3"/>
      <c r="H302" s="9"/>
      <c r="I302" s="9"/>
      <c r="J302" s="9"/>
      <c r="K302" s="9"/>
      <c r="L302" s="9"/>
    </row>
    <row r="303" spans="1:12" x14ac:dyDescent="0.25">
      <c r="A303" s="4"/>
      <c r="B303" s="3"/>
      <c r="H303" s="9"/>
      <c r="I303" s="9"/>
      <c r="J303" s="9"/>
      <c r="K303" s="9"/>
      <c r="L303" s="9"/>
    </row>
    <row r="304" spans="1:12" x14ac:dyDescent="0.25">
      <c r="A304" s="4"/>
      <c r="B304" s="3"/>
      <c r="H304" s="9"/>
      <c r="I304" s="9"/>
      <c r="J304" s="9"/>
      <c r="K304" s="9"/>
      <c r="L304" s="9"/>
    </row>
    <row r="305" spans="1:12" x14ac:dyDescent="0.25">
      <c r="A305" s="4"/>
      <c r="B305" s="3"/>
      <c r="H305" s="9"/>
      <c r="I305" s="9"/>
      <c r="J305" s="9"/>
      <c r="K305" s="9"/>
      <c r="L305" s="9"/>
    </row>
    <row r="306" spans="1:12" x14ac:dyDescent="0.25">
      <c r="A306" s="4"/>
      <c r="B306" s="3"/>
      <c r="H306" s="9"/>
      <c r="I306" s="9"/>
      <c r="J306" s="9"/>
      <c r="K306" s="9"/>
      <c r="L306" s="9"/>
    </row>
    <row r="307" spans="1:12" x14ac:dyDescent="0.25">
      <c r="A307" s="4"/>
      <c r="B307" s="3"/>
      <c r="H307" s="9"/>
      <c r="I307" s="9"/>
      <c r="J307" s="9"/>
      <c r="K307" s="9"/>
      <c r="L307" s="9"/>
    </row>
    <row r="308" spans="1:12" x14ac:dyDescent="0.25">
      <c r="A308" s="4"/>
      <c r="B308" s="3"/>
      <c r="H308" s="9"/>
      <c r="I308" s="9"/>
      <c r="J308" s="9"/>
      <c r="K308" s="9"/>
      <c r="L308" s="9"/>
    </row>
    <row r="309" spans="1:12" x14ac:dyDescent="0.25">
      <c r="A309" s="4"/>
      <c r="B309" s="3"/>
      <c r="H309" s="9"/>
      <c r="I309" s="9"/>
      <c r="J309" s="9"/>
      <c r="K309" s="9"/>
      <c r="L309" s="9"/>
    </row>
    <row r="310" spans="1:12" x14ac:dyDescent="0.25">
      <c r="A310" s="4"/>
      <c r="B310" s="3"/>
      <c r="H310" s="9"/>
      <c r="I310" s="9"/>
      <c r="J310" s="9"/>
      <c r="K310" s="9"/>
      <c r="L310" s="9"/>
    </row>
    <row r="311" spans="1:12" x14ac:dyDescent="0.25">
      <c r="A311" s="4"/>
      <c r="B311" s="3"/>
      <c r="H311" s="9"/>
      <c r="I311" s="9"/>
      <c r="J311" s="9"/>
      <c r="K311" s="9"/>
      <c r="L311" s="9"/>
    </row>
    <row r="312" spans="1:12" x14ac:dyDescent="0.25">
      <c r="A312" s="4"/>
      <c r="B312" s="3"/>
      <c r="H312" s="9"/>
      <c r="I312" s="9"/>
      <c r="J312" s="9"/>
      <c r="K312" s="9"/>
      <c r="L312" s="9"/>
    </row>
    <row r="313" spans="1:12" x14ac:dyDescent="0.25">
      <c r="A313" s="4"/>
      <c r="B313" s="3"/>
      <c r="H313" s="9"/>
      <c r="I313" s="9"/>
      <c r="J313" s="9"/>
      <c r="K313" s="9"/>
      <c r="L313" s="9"/>
    </row>
    <row r="314" spans="1:12" x14ac:dyDescent="0.25">
      <c r="A314" s="4"/>
      <c r="B314" s="3"/>
      <c r="H314" s="9"/>
      <c r="I314" s="9"/>
      <c r="J314" s="9"/>
      <c r="K314" s="9"/>
      <c r="L314" s="9"/>
    </row>
    <row r="315" spans="1:12" x14ac:dyDescent="0.25">
      <c r="A315" s="4"/>
      <c r="B315" s="3"/>
      <c r="H315" s="9"/>
      <c r="I315" s="9"/>
      <c r="J315" s="9"/>
      <c r="K315" s="9"/>
      <c r="L315" s="9"/>
    </row>
    <row r="316" spans="1:12" x14ac:dyDescent="0.25">
      <c r="A316" s="4"/>
      <c r="B316" s="3"/>
      <c r="H316" s="9"/>
      <c r="I316" s="9"/>
      <c r="J316" s="9"/>
      <c r="K316" s="9"/>
      <c r="L316" s="9"/>
    </row>
    <row r="317" spans="1:12" x14ac:dyDescent="0.25">
      <c r="A317" s="4"/>
      <c r="B317" s="3"/>
      <c r="H317" s="9"/>
      <c r="I317" s="9"/>
      <c r="J317" s="9"/>
      <c r="K317" s="9"/>
      <c r="L317" s="9"/>
    </row>
    <row r="318" spans="1:12" x14ac:dyDescent="0.25">
      <c r="A318" s="4"/>
      <c r="B318" s="3"/>
      <c r="H318" s="9"/>
      <c r="I318" s="9"/>
      <c r="J318" s="9"/>
      <c r="K318" s="9"/>
      <c r="L318" s="9"/>
    </row>
    <row r="319" spans="1:12" x14ac:dyDescent="0.25">
      <c r="A319" s="4"/>
      <c r="B319" s="3"/>
      <c r="H319" s="9"/>
      <c r="I319" s="9"/>
      <c r="J319" s="9"/>
      <c r="K319" s="9"/>
      <c r="L319" s="9"/>
    </row>
    <row r="320" spans="1:12" x14ac:dyDescent="0.25">
      <c r="A320" s="4"/>
      <c r="B320" s="3"/>
      <c r="H320" s="9"/>
      <c r="I320" s="9"/>
      <c r="J320" s="9"/>
      <c r="K320" s="9"/>
      <c r="L320" s="9"/>
    </row>
    <row r="321" spans="1:12" x14ac:dyDescent="0.25">
      <c r="A321" s="4"/>
      <c r="B321" s="3"/>
      <c r="H321" s="9"/>
      <c r="I321" s="9"/>
      <c r="J321" s="9"/>
      <c r="K321" s="9"/>
      <c r="L321" s="9"/>
    </row>
    <row r="322" spans="1:12" x14ac:dyDescent="0.25">
      <c r="A322" s="4"/>
      <c r="B322" s="3"/>
      <c r="H322" s="9"/>
      <c r="I322" s="9"/>
      <c r="J322" s="9"/>
      <c r="K322" s="9"/>
      <c r="L322" s="9"/>
    </row>
    <row r="323" spans="1:12" x14ac:dyDescent="0.25">
      <c r="A323" s="4"/>
      <c r="B323" s="3"/>
      <c r="H323" s="9"/>
      <c r="I323" s="9"/>
      <c r="J323" s="9"/>
      <c r="K323" s="9"/>
      <c r="L323" s="9"/>
    </row>
    <row r="324" spans="1:12" x14ac:dyDescent="0.25">
      <c r="A324" s="4"/>
      <c r="B324" s="3"/>
      <c r="H324" s="9"/>
      <c r="I324" s="9"/>
      <c r="J324" s="9"/>
      <c r="K324" s="9"/>
      <c r="L324" s="9"/>
    </row>
    <row r="325" spans="1:12" x14ac:dyDescent="0.25">
      <c r="A325" s="4"/>
      <c r="B325" s="3"/>
      <c r="H325" s="9"/>
      <c r="I325" s="9"/>
      <c r="J325" s="9"/>
      <c r="K325" s="9"/>
      <c r="L325" s="9"/>
    </row>
    <row r="326" spans="1:12" x14ac:dyDescent="0.25">
      <c r="A326" s="4"/>
      <c r="B326" s="3"/>
      <c r="H326" s="9"/>
      <c r="I326" s="9"/>
      <c r="J326" s="9"/>
      <c r="K326" s="9"/>
      <c r="L326" s="9"/>
    </row>
    <row r="327" spans="1:12" x14ac:dyDescent="0.25">
      <c r="A327" s="4"/>
      <c r="B327" s="3"/>
      <c r="H327" s="9"/>
      <c r="I327" s="9"/>
      <c r="J327" s="9"/>
      <c r="K327" s="9"/>
      <c r="L327" s="9"/>
    </row>
    <row r="328" spans="1:12" x14ac:dyDescent="0.25">
      <c r="A328" s="4"/>
      <c r="B328" s="3"/>
      <c r="H328" s="9"/>
      <c r="I328" s="9"/>
      <c r="J328" s="9"/>
      <c r="K328" s="9"/>
      <c r="L328" s="9"/>
    </row>
    <row r="329" spans="1:12" x14ac:dyDescent="0.25">
      <c r="A329" s="4"/>
      <c r="B329" s="3"/>
      <c r="H329" s="9"/>
      <c r="I329" s="9"/>
      <c r="J329" s="9"/>
      <c r="K329" s="9"/>
      <c r="L329" s="9"/>
    </row>
    <row r="330" spans="1:12" x14ac:dyDescent="0.25">
      <c r="A330" s="4"/>
      <c r="B330" s="3"/>
      <c r="H330" s="9"/>
      <c r="I330" s="9"/>
      <c r="J330" s="9"/>
      <c r="K330" s="9"/>
      <c r="L330" s="9"/>
    </row>
    <row r="331" spans="1:12" x14ac:dyDescent="0.25">
      <c r="A331" s="4"/>
      <c r="B331" s="3"/>
      <c r="H331" s="9"/>
      <c r="I331" s="9"/>
      <c r="J331" s="9"/>
      <c r="K331" s="9"/>
      <c r="L331" s="9"/>
    </row>
    <row r="332" spans="1:12" x14ac:dyDescent="0.25">
      <c r="A332" s="4"/>
      <c r="B332" s="3"/>
      <c r="H332" s="9"/>
      <c r="I332" s="9"/>
      <c r="J332" s="9"/>
      <c r="K332" s="9"/>
      <c r="L332" s="9"/>
    </row>
    <row r="333" spans="1:12" x14ac:dyDescent="0.25">
      <c r="A333" s="4"/>
      <c r="B333" s="3"/>
      <c r="H333" s="9"/>
      <c r="I333" s="9"/>
      <c r="J333" s="9"/>
      <c r="K333" s="9"/>
      <c r="L333" s="9"/>
    </row>
    <row r="334" spans="1:12" x14ac:dyDescent="0.25">
      <c r="A334" s="4"/>
      <c r="B334" s="3"/>
      <c r="H334" s="9"/>
      <c r="I334" s="9"/>
      <c r="J334" s="9"/>
      <c r="K334" s="9"/>
      <c r="L334" s="9"/>
    </row>
    <row r="335" spans="1:12" x14ac:dyDescent="0.25">
      <c r="A335" s="4"/>
      <c r="B335" s="3"/>
      <c r="H335" s="9"/>
      <c r="I335" s="9"/>
      <c r="J335" s="9"/>
      <c r="K335" s="9"/>
      <c r="L335" s="9"/>
    </row>
    <row r="336" spans="1:12" x14ac:dyDescent="0.25">
      <c r="A336" s="4"/>
      <c r="B336" s="3"/>
      <c r="H336" s="9"/>
      <c r="I336" s="9"/>
      <c r="J336" s="9"/>
      <c r="K336" s="9"/>
      <c r="L336" s="9"/>
    </row>
    <row r="337" spans="1:12" x14ac:dyDescent="0.25">
      <c r="A337" s="4"/>
      <c r="B337" s="3"/>
      <c r="H337" s="9"/>
      <c r="I337" s="9"/>
      <c r="J337" s="9"/>
      <c r="K337" s="9"/>
      <c r="L337" s="9"/>
    </row>
    <row r="338" spans="1:12" x14ac:dyDescent="0.25">
      <c r="A338" s="4"/>
      <c r="B338" s="3"/>
      <c r="H338" s="9"/>
      <c r="I338" s="9"/>
      <c r="J338" s="9"/>
      <c r="K338" s="9"/>
      <c r="L338" s="9"/>
    </row>
    <row r="339" spans="1:12" x14ac:dyDescent="0.25">
      <c r="A339" s="4"/>
      <c r="B339" s="3"/>
      <c r="H339" s="9"/>
      <c r="I339" s="9"/>
      <c r="J339" s="9"/>
      <c r="K339" s="9"/>
      <c r="L339" s="9"/>
    </row>
    <row r="340" spans="1:12" x14ac:dyDescent="0.25">
      <c r="A340" s="4"/>
      <c r="B340" s="3"/>
      <c r="H340" s="9"/>
      <c r="I340" s="9"/>
      <c r="J340" s="9"/>
      <c r="K340" s="9"/>
      <c r="L340" s="9"/>
    </row>
    <row r="341" spans="1:12" x14ac:dyDescent="0.25">
      <c r="A341" s="4"/>
      <c r="B341" s="3"/>
      <c r="H341" s="9"/>
      <c r="I341" s="9"/>
      <c r="J341" s="9"/>
      <c r="K341" s="9"/>
      <c r="L341" s="9"/>
    </row>
    <row r="342" spans="1:12" x14ac:dyDescent="0.25">
      <c r="A342" s="4"/>
      <c r="B342" s="3"/>
      <c r="H342" s="9"/>
      <c r="I342" s="9"/>
      <c r="J342" s="9"/>
      <c r="K342" s="9"/>
      <c r="L342" s="9"/>
    </row>
    <row r="343" spans="1:12" x14ac:dyDescent="0.25">
      <c r="A343" s="4"/>
      <c r="B343" s="3"/>
      <c r="H343" s="9"/>
      <c r="I343" s="9"/>
      <c r="J343" s="9"/>
      <c r="K343" s="9"/>
      <c r="L343" s="9"/>
    </row>
    <row r="344" spans="1:12" x14ac:dyDescent="0.25">
      <c r="A344" s="4"/>
      <c r="B344" s="3"/>
      <c r="H344" s="9"/>
      <c r="I344" s="9"/>
      <c r="J344" s="9"/>
      <c r="K344" s="9"/>
      <c r="L344" s="9"/>
    </row>
    <row r="345" spans="1:12" x14ac:dyDescent="0.25">
      <c r="A345" s="4"/>
      <c r="B345" s="3"/>
      <c r="H345" s="9"/>
      <c r="I345" s="9"/>
      <c r="J345" s="9"/>
      <c r="K345" s="9"/>
      <c r="L345" s="9"/>
    </row>
    <row r="346" spans="1:12" x14ac:dyDescent="0.25">
      <c r="A346" s="4"/>
      <c r="B346" s="3"/>
      <c r="H346" s="9"/>
      <c r="I346" s="9"/>
      <c r="J346" s="9"/>
      <c r="K346" s="9"/>
      <c r="L346" s="9"/>
    </row>
    <row r="347" spans="1:12" x14ac:dyDescent="0.25">
      <c r="A347" s="4"/>
      <c r="B347" s="3"/>
      <c r="H347" s="9"/>
      <c r="I347" s="9"/>
      <c r="J347" s="9"/>
      <c r="K347" s="9"/>
      <c r="L347" s="9"/>
    </row>
    <row r="348" spans="1:12" x14ac:dyDescent="0.25">
      <c r="A348" s="4"/>
      <c r="B348" s="3"/>
      <c r="H348" s="9"/>
      <c r="I348" s="9"/>
      <c r="J348" s="9"/>
      <c r="K348" s="9"/>
      <c r="L348" s="9"/>
    </row>
    <row r="349" spans="1:12" x14ac:dyDescent="0.25">
      <c r="A349" s="4"/>
      <c r="B349" s="3"/>
      <c r="H349" s="9"/>
      <c r="I349" s="9"/>
      <c r="J349" s="9"/>
      <c r="K349" s="9"/>
      <c r="L349" s="9"/>
    </row>
    <row r="350" spans="1:12" x14ac:dyDescent="0.25">
      <c r="A350" s="4"/>
      <c r="B350" s="3"/>
      <c r="H350" s="9"/>
      <c r="I350" s="9"/>
      <c r="J350" s="9"/>
      <c r="K350" s="9"/>
      <c r="L350" s="9"/>
    </row>
    <row r="351" spans="1:12" x14ac:dyDescent="0.25">
      <c r="A351" s="4"/>
      <c r="B351" s="3"/>
      <c r="H351" s="9"/>
      <c r="I351" s="9"/>
      <c r="J351" s="9"/>
      <c r="K351" s="9"/>
      <c r="L351" s="9"/>
    </row>
    <row r="352" spans="1:12" x14ac:dyDescent="0.25">
      <c r="A352" s="4"/>
      <c r="B352" s="3"/>
      <c r="H352" s="9"/>
      <c r="I352" s="9"/>
      <c r="J352" s="9"/>
      <c r="K352" s="9"/>
      <c r="L352" s="9"/>
    </row>
    <row r="353" spans="1:12" x14ac:dyDescent="0.25">
      <c r="A353" s="4"/>
      <c r="B353" s="3"/>
      <c r="H353" s="9"/>
      <c r="I353" s="9"/>
      <c r="J353" s="9"/>
      <c r="K353" s="9"/>
      <c r="L353" s="9"/>
    </row>
    <row r="354" spans="1:12" x14ac:dyDescent="0.25">
      <c r="A354" s="4"/>
      <c r="B354" s="3"/>
      <c r="H354" s="9"/>
      <c r="I354" s="9"/>
      <c r="J354" s="9"/>
      <c r="K354" s="9"/>
      <c r="L354" s="9"/>
    </row>
    <row r="355" spans="1:12" x14ac:dyDescent="0.25">
      <c r="A355" s="4"/>
      <c r="B355" s="3"/>
      <c r="H355" s="9"/>
      <c r="I355" s="9"/>
      <c r="J355" s="9"/>
      <c r="K355" s="9"/>
      <c r="L355" s="9"/>
    </row>
    <row r="356" spans="1:12" x14ac:dyDescent="0.25">
      <c r="A356" s="4"/>
      <c r="B356" s="3"/>
      <c r="H356" s="9"/>
      <c r="I356" s="9"/>
      <c r="J356" s="9"/>
      <c r="K356" s="9"/>
      <c r="L356" s="9"/>
    </row>
    <row r="357" spans="1:12" x14ac:dyDescent="0.25">
      <c r="A357" s="4"/>
      <c r="B357" s="3"/>
      <c r="H357" s="9"/>
      <c r="I357" s="9"/>
      <c r="J357" s="9"/>
      <c r="K357" s="9"/>
      <c r="L357" s="9"/>
    </row>
    <row r="358" spans="1:12" x14ac:dyDescent="0.25">
      <c r="A358" s="4"/>
      <c r="B358" s="3"/>
      <c r="H358" s="9"/>
      <c r="I358" s="9"/>
      <c r="J358" s="9"/>
      <c r="K358" s="9"/>
      <c r="L358" s="9"/>
    </row>
    <row r="359" spans="1:12" x14ac:dyDescent="0.25">
      <c r="A359" s="4"/>
      <c r="B359" s="3"/>
      <c r="H359" s="9"/>
      <c r="I359" s="9"/>
      <c r="J359" s="9"/>
      <c r="K359" s="9"/>
      <c r="L359" s="9"/>
    </row>
    <row r="360" spans="1:12" x14ac:dyDescent="0.25">
      <c r="A360" s="4"/>
      <c r="B360" s="3"/>
      <c r="H360" s="9"/>
      <c r="I360" s="9"/>
      <c r="J360" s="9"/>
      <c r="K360" s="9"/>
      <c r="L360" s="9"/>
    </row>
    <row r="361" spans="1:12" x14ac:dyDescent="0.25">
      <c r="A361" s="4"/>
      <c r="B361" s="3"/>
      <c r="H361" s="9"/>
      <c r="I361" s="9"/>
      <c r="J361" s="9"/>
      <c r="K361" s="9"/>
      <c r="L361" s="9"/>
    </row>
    <row r="362" spans="1:12" x14ac:dyDescent="0.25">
      <c r="A362" s="4"/>
      <c r="B362" s="3"/>
      <c r="H362" s="9"/>
      <c r="I362" s="9"/>
      <c r="J362" s="9"/>
      <c r="K362" s="9"/>
      <c r="L362" s="9"/>
    </row>
    <row r="363" spans="1:12" x14ac:dyDescent="0.25">
      <c r="A363" s="4"/>
      <c r="B363" s="3"/>
      <c r="H363" s="9"/>
      <c r="I363" s="9"/>
      <c r="J363" s="9"/>
      <c r="K363" s="9"/>
      <c r="L363" s="9"/>
    </row>
    <row r="364" spans="1:12" x14ac:dyDescent="0.25">
      <c r="A364" s="4"/>
      <c r="B364" s="3"/>
      <c r="H364" s="9"/>
      <c r="I364" s="9"/>
      <c r="J364" s="9"/>
      <c r="K364" s="9"/>
      <c r="L364" s="9"/>
    </row>
    <row r="365" spans="1:12" x14ac:dyDescent="0.25">
      <c r="A365" s="4"/>
      <c r="B365" s="3"/>
      <c r="H365" s="9"/>
      <c r="I365" s="9"/>
      <c r="J365" s="9"/>
      <c r="K365" s="9"/>
      <c r="L365" s="9"/>
    </row>
    <row r="366" spans="1:12" x14ac:dyDescent="0.25">
      <c r="A366" s="4"/>
      <c r="B366" s="3"/>
      <c r="H366" s="9"/>
      <c r="I366" s="9"/>
      <c r="J366" s="9"/>
      <c r="K366" s="9"/>
      <c r="L366" s="9"/>
    </row>
    <row r="367" spans="1:12" x14ac:dyDescent="0.25">
      <c r="A367" s="4"/>
      <c r="B367" s="3"/>
      <c r="H367" s="9"/>
      <c r="I367" s="9"/>
      <c r="J367" s="9"/>
      <c r="K367" s="9"/>
      <c r="L367" s="9"/>
    </row>
    <row r="368" spans="1:12" x14ac:dyDescent="0.25">
      <c r="A368" s="4"/>
      <c r="B368" s="3"/>
      <c r="H368" s="9"/>
      <c r="I368" s="9"/>
      <c r="J368" s="9"/>
      <c r="K368" s="9"/>
      <c r="L368" s="9"/>
    </row>
    <row r="369" spans="1:12" x14ac:dyDescent="0.25">
      <c r="A369" s="4"/>
      <c r="B369" s="3"/>
      <c r="H369" s="9"/>
      <c r="I369" s="9"/>
      <c r="J369" s="9"/>
      <c r="K369" s="9"/>
      <c r="L369" s="9"/>
    </row>
    <row r="370" spans="1:12" x14ac:dyDescent="0.25">
      <c r="A370" s="4"/>
      <c r="B370" s="3"/>
      <c r="H370" s="9"/>
      <c r="I370" s="9"/>
      <c r="J370" s="9"/>
      <c r="K370" s="9"/>
      <c r="L370" s="9"/>
    </row>
    <row r="371" spans="1:12" x14ac:dyDescent="0.25">
      <c r="A371" s="4"/>
      <c r="B371" s="3"/>
      <c r="H371" s="9"/>
      <c r="I371" s="9"/>
      <c r="J371" s="9"/>
      <c r="K371" s="9"/>
      <c r="L371" s="9"/>
    </row>
    <row r="372" spans="1:12" x14ac:dyDescent="0.25">
      <c r="A372" s="4"/>
      <c r="B372" s="3"/>
      <c r="H372" s="9"/>
      <c r="I372" s="9"/>
      <c r="J372" s="9"/>
      <c r="K372" s="9"/>
      <c r="L372" s="9"/>
    </row>
    <row r="373" spans="1:12" x14ac:dyDescent="0.25">
      <c r="A373" s="4"/>
      <c r="B373" s="3"/>
      <c r="H373" s="9"/>
      <c r="I373" s="9"/>
      <c r="J373" s="9"/>
      <c r="K373" s="9"/>
      <c r="L373" s="9"/>
    </row>
    <row r="374" spans="1:12" x14ac:dyDescent="0.25">
      <c r="A374" s="4"/>
      <c r="B374" s="3"/>
      <c r="H374" s="9"/>
      <c r="I374" s="9"/>
      <c r="J374" s="9"/>
      <c r="K374" s="9"/>
      <c r="L374" s="9"/>
    </row>
    <row r="375" spans="1:12" x14ac:dyDescent="0.25">
      <c r="A375" s="4"/>
      <c r="B375" s="3"/>
      <c r="H375" s="9"/>
      <c r="I375" s="9"/>
      <c r="J375" s="9"/>
      <c r="K375" s="9"/>
      <c r="L375" s="9"/>
    </row>
    <row r="376" spans="1:12" x14ac:dyDescent="0.25">
      <c r="A376" s="4"/>
      <c r="B376" s="3"/>
      <c r="H376" s="9"/>
      <c r="I376" s="9"/>
      <c r="J376" s="9"/>
      <c r="K376" s="9"/>
      <c r="L376" s="9"/>
    </row>
    <row r="377" spans="1:12" x14ac:dyDescent="0.25">
      <c r="A377" s="4"/>
      <c r="B377" s="3"/>
      <c r="H377" s="9"/>
      <c r="I377" s="9"/>
      <c r="J377" s="9"/>
      <c r="K377" s="9"/>
      <c r="L377" s="9"/>
    </row>
    <row r="378" spans="1:12" x14ac:dyDescent="0.25">
      <c r="A378" s="4"/>
      <c r="B378" s="3"/>
      <c r="H378" s="9"/>
      <c r="I378" s="9"/>
      <c r="J378" s="9"/>
      <c r="K378" s="9"/>
      <c r="L378" s="9"/>
    </row>
    <row r="379" spans="1:12" x14ac:dyDescent="0.25">
      <c r="A379" s="4"/>
      <c r="B379" s="3"/>
      <c r="H379" s="9"/>
      <c r="I379" s="9"/>
      <c r="J379" s="9"/>
      <c r="K379" s="9"/>
      <c r="L379" s="9"/>
    </row>
    <row r="380" spans="1:12" x14ac:dyDescent="0.25">
      <c r="A380" s="4"/>
      <c r="B380" s="3"/>
      <c r="H380" s="9"/>
      <c r="I380" s="9"/>
      <c r="J380" s="9"/>
      <c r="K380" s="9"/>
      <c r="L380" s="9"/>
    </row>
    <row r="381" spans="1:12" x14ac:dyDescent="0.25">
      <c r="A381" s="4"/>
      <c r="B381" s="3"/>
      <c r="H381" s="9"/>
      <c r="I381" s="9"/>
      <c r="J381" s="9"/>
      <c r="K381" s="9"/>
      <c r="L381" s="9"/>
    </row>
    <row r="382" spans="1:12" x14ac:dyDescent="0.25">
      <c r="A382" s="4"/>
      <c r="B382" s="3"/>
      <c r="H382" s="9"/>
      <c r="I382" s="9"/>
      <c r="J382" s="9"/>
      <c r="K382" s="9"/>
      <c r="L382" s="9"/>
    </row>
    <row r="383" spans="1:12" x14ac:dyDescent="0.25">
      <c r="A383" s="4"/>
      <c r="B383" s="3"/>
      <c r="H383" s="9"/>
      <c r="I383" s="9"/>
      <c r="J383" s="9"/>
      <c r="K383" s="9"/>
      <c r="L383" s="9"/>
    </row>
    <row r="384" spans="1:12" x14ac:dyDescent="0.25">
      <c r="A384" s="4"/>
      <c r="B384" s="3"/>
      <c r="H384" s="9"/>
      <c r="I384" s="9"/>
      <c r="J384" s="9"/>
      <c r="K384" s="9"/>
      <c r="L384" s="9"/>
    </row>
    <row r="385" spans="1:12" x14ac:dyDescent="0.25">
      <c r="A385" s="4"/>
      <c r="B385" s="3"/>
      <c r="H385" s="9"/>
      <c r="I385" s="9"/>
      <c r="J385" s="9"/>
      <c r="K385" s="9"/>
      <c r="L385" s="9"/>
    </row>
    <row r="386" spans="1:12" x14ac:dyDescent="0.25">
      <c r="A386" s="4"/>
      <c r="B386" s="3"/>
      <c r="H386" s="9"/>
      <c r="I386" s="9"/>
      <c r="J386" s="9"/>
      <c r="K386" s="9"/>
      <c r="L386" s="9"/>
    </row>
    <row r="387" spans="1:12" x14ac:dyDescent="0.25">
      <c r="A387" s="4"/>
      <c r="B387" s="3"/>
      <c r="H387" s="9"/>
      <c r="I387" s="9"/>
      <c r="J387" s="9"/>
      <c r="K387" s="9"/>
      <c r="L387" s="9"/>
    </row>
    <row r="388" spans="1:12" x14ac:dyDescent="0.25">
      <c r="A388" s="4"/>
      <c r="B388" s="3"/>
      <c r="H388" s="9"/>
      <c r="I388" s="9"/>
      <c r="J388" s="9"/>
      <c r="K388" s="9"/>
      <c r="L388" s="9"/>
    </row>
    <row r="389" spans="1:12" x14ac:dyDescent="0.25">
      <c r="A389" s="4"/>
      <c r="B389" s="3"/>
      <c r="H389" s="9"/>
      <c r="I389" s="9"/>
      <c r="J389" s="9"/>
      <c r="K389" s="9"/>
      <c r="L389" s="9"/>
    </row>
    <row r="390" spans="1:12" x14ac:dyDescent="0.25">
      <c r="A390" s="4"/>
      <c r="B390" s="3"/>
      <c r="H390" s="9"/>
      <c r="I390" s="9"/>
      <c r="J390" s="9"/>
      <c r="K390" s="9"/>
      <c r="L390" s="9"/>
    </row>
    <row r="391" spans="1:12" x14ac:dyDescent="0.25">
      <c r="A391" s="4"/>
      <c r="B391" s="3"/>
      <c r="H391" s="9"/>
      <c r="I391" s="9"/>
      <c r="J391" s="9"/>
      <c r="K391" s="9"/>
      <c r="L391" s="9"/>
    </row>
    <row r="392" spans="1:12" x14ac:dyDescent="0.25">
      <c r="A392" s="4"/>
      <c r="B392" s="3"/>
      <c r="H392" s="9"/>
      <c r="I392" s="9"/>
      <c r="J392" s="9"/>
      <c r="K392" s="9"/>
      <c r="L392" s="9"/>
    </row>
    <row r="393" spans="1:12" x14ac:dyDescent="0.25">
      <c r="A393" s="4"/>
      <c r="B393" s="3"/>
      <c r="H393" s="9"/>
      <c r="I393" s="9"/>
      <c r="J393" s="9"/>
      <c r="K393" s="9"/>
      <c r="L393" s="9"/>
    </row>
    <row r="394" spans="1:12" x14ac:dyDescent="0.25">
      <c r="A394" s="4"/>
      <c r="B394" s="3"/>
      <c r="H394" s="9"/>
      <c r="I394" s="9"/>
      <c r="J394" s="9"/>
      <c r="K394" s="9"/>
      <c r="L394" s="9"/>
    </row>
    <row r="395" spans="1:12" x14ac:dyDescent="0.25">
      <c r="A395" s="4"/>
      <c r="B395" s="3"/>
      <c r="H395" s="9"/>
      <c r="I395" s="9"/>
      <c r="J395" s="9"/>
      <c r="K395" s="9"/>
      <c r="L395" s="9"/>
    </row>
    <row r="396" spans="1:12" x14ac:dyDescent="0.25">
      <c r="A396" s="4"/>
      <c r="B396" s="3"/>
      <c r="H396" s="9"/>
      <c r="I396" s="9"/>
      <c r="J396" s="9"/>
      <c r="K396" s="9"/>
      <c r="L396" s="9"/>
    </row>
    <row r="397" spans="1:12" x14ac:dyDescent="0.25">
      <c r="A397" s="4"/>
      <c r="B397" s="3"/>
      <c r="H397" s="9"/>
      <c r="I397" s="9"/>
      <c r="J397" s="9"/>
      <c r="K397" s="9"/>
      <c r="L397" s="9"/>
    </row>
    <row r="398" spans="1:12" x14ac:dyDescent="0.25">
      <c r="A398" s="4"/>
      <c r="B398" s="3"/>
      <c r="H398" s="9"/>
      <c r="I398" s="9"/>
      <c r="J398" s="9"/>
      <c r="K398" s="9"/>
      <c r="L398" s="9"/>
    </row>
    <row r="399" spans="1:12" x14ac:dyDescent="0.25">
      <c r="A399" s="4"/>
      <c r="B399" s="3"/>
      <c r="H399" s="9"/>
      <c r="I399" s="9"/>
      <c r="J399" s="9"/>
      <c r="K399" s="9"/>
      <c r="L399" s="9"/>
    </row>
    <row r="400" spans="1:12" x14ac:dyDescent="0.25">
      <c r="A400" s="4"/>
      <c r="B400" s="3"/>
      <c r="H400" s="9"/>
      <c r="I400" s="9"/>
      <c r="J400" s="9"/>
      <c r="K400" s="9"/>
      <c r="L400" s="9"/>
    </row>
    <row r="401" spans="1:12" x14ac:dyDescent="0.25">
      <c r="A401" s="4"/>
      <c r="B401" s="3"/>
      <c r="H401" s="9"/>
      <c r="I401" s="9"/>
      <c r="J401" s="9"/>
      <c r="K401" s="9"/>
      <c r="L401" s="9"/>
    </row>
    <row r="402" spans="1:12" x14ac:dyDescent="0.25">
      <c r="A402" s="4"/>
      <c r="B402" s="3"/>
      <c r="H402" s="9"/>
      <c r="I402" s="9"/>
      <c r="J402" s="9"/>
      <c r="K402" s="9"/>
      <c r="L402" s="9"/>
    </row>
    <row r="403" spans="1:12" x14ac:dyDescent="0.25">
      <c r="A403" s="4"/>
      <c r="B403" s="3"/>
      <c r="H403" s="9"/>
      <c r="I403" s="9"/>
      <c r="J403" s="9"/>
      <c r="K403" s="9"/>
      <c r="L403" s="9"/>
    </row>
    <row r="404" spans="1:12" x14ac:dyDescent="0.25">
      <c r="A404" s="4"/>
      <c r="B404" s="3"/>
      <c r="H404" s="9"/>
      <c r="I404" s="9"/>
      <c r="J404" s="9"/>
      <c r="K404" s="9"/>
      <c r="L404" s="9"/>
    </row>
    <row r="405" spans="1:12" x14ac:dyDescent="0.25">
      <c r="A405" s="4"/>
      <c r="B405" s="3"/>
      <c r="H405" s="9"/>
      <c r="I405" s="9"/>
      <c r="J405" s="9"/>
      <c r="K405" s="9"/>
      <c r="L405" s="9"/>
    </row>
    <row r="406" spans="1:12" x14ac:dyDescent="0.25">
      <c r="A406" s="4"/>
      <c r="B406" s="3"/>
      <c r="H406" s="9"/>
      <c r="I406" s="9"/>
      <c r="J406" s="9"/>
      <c r="K406" s="9"/>
      <c r="L406" s="9"/>
    </row>
    <row r="407" spans="1:12" x14ac:dyDescent="0.25">
      <c r="A407" s="4"/>
      <c r="B407" s="3"/>
      <c r="H407" s="9"/>
      <c r="I407" s="9"/>
      <c r="J407" s="9"/>
      <c r="K407" s="9"/>
      <c r="L407" s="9"/>
    </row>
    <row r="408" spans="1:12" x14ac:dyDescent="0.25">
      <c r="A408" s="4"/>
      <c r="B408" s="3"/>
      <c r="H408" s="9"/>
      <c r="I408" s="9"/>
      <c r="J408" s="9"/>
      <c r="K408" s="9"/>
      <c r="L408" s="9"/>
    </row>
    <row r="409" spans="1:12" x14ac:dyDescent="0.25">
      <c r="A409" s="4"/>
      <c r="B409" s="3"/>
      <c r="H409" s="9"/>
      <c r="I409" s="9"/>
      <c r="J409" s="9"/>
      <c r="K409" s="9"/>
      <c r="L409" s="9"/>
    </row>
    <row r="410" spans="1:12" x14ac:dyDescent="0.25">
      <c r="A410" s="4"/>
      <c r="B410" s="3"/>
      <c r="H410" s="9"/>
      <c r="I410" s="9"/>
      <c r="J410" s="9"/>
      <c r="K410" s="9"/>
      <c r="L410" s="9"/>
    </row>
    <row r="411" spans="1:12" x14ac:dyDescent="0.25">
      <c r="A411" s="4"/>
      <c r="B411" s="3"/>
      <c r="H411" s="9"/>
      <c r="I411" s="9"/>
      <c r="J411" s="9"/>
      <c r="K411" s="9"/>
      <c r="L411" s="9"/>
    </row>
    <row r="412" spans="1:12" x14ac:dyDescent="0.25">
      <c r="A412" s="4"/>
      <c r="B412" s="3"/>
      <c r="H412" s="9"/>
      <c r="I412" s="9"/>
      <c r="J412" s="9"/>
      <c r="K412" s="9"/>
      <c r="L412" s="9"/>
    </row>
    <row r="413" spans="1:12" x14ac:dyDescent="0.25">
      <c r="A413" s="4"/>
      <c r="B413" s="3"/>
      <c r="H413" s="9"/>
      <c r="I413" s="9"/>
      <c r="J413" s="9"/>
      <c r="K413" s="9"/>
      <c r="L413" s="9"/>
    </row>
    <row r="414" spans="1:12" x14ac:dyDescent="0.25">
      <c r="A414" s="4"/>
      <c r="B414" s="3"/>
      <c r="H414" s="9"/>
      <c r="I414" s="9"/>
      <c r="J414" s="9"/>
      <c r="K414" s="9"/>
      <c r="L414" s="9"/>
    </row>
    <row r="415" spans="1:12" x14ac:dyDescent="0.25">
      <c r="A415" s="4"/>
      <c r="B415" s="3"/>
      <c r="H415" s="9"/>
      <c r="I415" s="9"/>
      <c r="J415" s="9"/>
      <c r="K415" s="9"/>
      <c r="L415" s="9"/>
    </row>
    <row r="416" spans="1:12" x14ac:dyDescent="0.25">
      <c r="A416" s="4"/>
      <c r="B416" s="3"/>
      <c r="H416" s="9"/>
      <c r="I416" s="9"/>
      <c r="J416" s="9"/>
      <c r="K416" s="9"/>
      <c r="L416" s="9"/>
    </row>
    <row r="417" spans="1:12" x14ac:dyDescent="0.25">
      <c r="A417" s="4"/>
      <c r="B417" s="3"/>
      <c r="H417" s="9"/>
      <c r="I417" s="9"/>
      <c r="J417" s="9"/>
      <c r="K417" s="9"/>
      <c r="L417" s="9"/>
    </row>
    <row r="418" spans="1:12" x14ac:dyDescent="0.25">
      <c r="A418" s="4"/>
      <c r="B418" s="3"/>
      <c r="H418" s="9"/>
      <c r="I418" s="9"/>
      <c r="J418" s="9"/>
      <c r="K418" s="9"/>
      <c r="L418" s="9"/>
    </row>
    <row r="419" spans="1:12" x14ac:dyDescent="0.25">
      <c r="A419" s="4"/>
      <c r="B419" s="3"/>
      <c r="H419" s="9"/>
      <c r="I419" s="9"/>
      <c r="J419" s="9"/>
      <c r="K419" s="9"/>
      <c r="L419" s="9"/>
    </row>
    <row r="420" spans="1:12" x14ac:dyDescent="0.25">
      <c r="A420" s="4"/>
      <c r="B420" s="3"/>
      <c r="H420" s="9"/>
      <c r="I420" s="9"/>
      <c r="J420" s="9"/>
      <c r="K420" s="9"/>
      <c r="L420" s="9"/>
    </row>
    <row r="421" spans="1:12" x14ac:dyDescent="0.25">
      <c r="A421" s="4"/>
      <c r="B421" s="3"/>
      <c r="H421" s="9"/>
      <c r="I421" s="9"/>
      <c r="J421" s="9"/>
      <c r="K421" s="9"/>
      <c r="L421" s="9"/>
    </row>
    <row r="422" spans="1:12" x14ac:dyDescent="0.25">
      <c r="A422" s="4"/>
      <c r="B422" s="3"/>
      <c r="H422" s="9"/>
      <c r="I422" s="9"/>
      <c r="J422" s="9"/>
      <c r="K422" s="9"/>
      <c r="L422" s="9"/>
    </row>
    <row r="423" spans="1:12" x14ac:dyDescent="0.25">
      <c r="A423" s="4"/>
      <c r="B423" s="3"/>
      <c r="H423" s="9"/>
      <c r="I423" s="9"/>
      <c r="J423" s="9"/>
      <c r="K423" s="9"/>
      <c r="L423" s="9"/>
    </row>
    <row r="424" spans="1:12" x14ac:dyDescent="0.25">
      <c r="A424" s="4"/>
      <c r="B424" s="3"/>
      <c r="H424" s="9"/>
      <c r="I424" s="9"/>
      <c r="J424" s="9"/>
      <c r="K424" s="9"/>
      <c r="L424" s="9"/>
    </row>
    <row r="425" spans="1:12" x14ac:dyDescent="0.25">
      <c r="A425" s="4"/>
      <c r="B425" s="3"/>
      <c r="H425" s="9"/>
      <c r="I425" s="9"/>
      <c r="J425" s="9"/>
      <c r="K425" s="9"/>
      <c r="L425" s="9"/>
    </row>
    <row r="426" spans="1:12" x14ac:dyDescent="0.25">
      <c r="A426" s="4"/>
      <c r="B426" s="3"/>
      <c r="H426" s="9"/>
      <c r="I426" s="9"/>
      <c r="J426" s="9"/>
      <c r="K426" s="9"/>
      <c r="L426" s="9"/>
    </row>
    <row r="427" spans="1:12" x14ac:dyDescent="0.25">
      <c r="A427" s="4"/>
      <c r="B427" s="3"/>
      <c r="H427" s="9"/>
      <c r="I427" s="9"/>
      <c r="J427" s="9"/>
      <c r="K427" s="9"/>
      <c r="L427" s="9"/>
    </row>
    <row r="428" spans="1:12" x14ac:dyDescent="0.25">
      <c r="A428" s="4"/>
      <c r="B428" s="3"/>
      <c r="H428" s="9"/>
      <c r="I428" s="9"/>
      <c r="J428" s="9"/>
      <c r="K428" s="9"/>
      <c r="L428" s="9"/>
    </row>
    <row r="429" spans="1:12" x14ac:dyDescent="0.25">
      <c r="A429" s="4"/>
      <c r="B429" s="3"/>
      <c r="H429" s="9"/>
      <c r="I429" s="9"/>
      <c r="J429" s="9"/>
      <c r="K429" s="9"/>
      <c r="L429" s="9"/>
    </row>
    <row r="430" spans="1:12" x14ac:dyDescent="0.25">
      <c r="A430" s="4"/>
      <c r="B430" s="3"/>
      <c r="H430" s="9"/>
      <c r="I430" s="9"/>
      <c r="J430" s="9"/>
      <c r="K430" s="9"/>
      <c r="L430" s="9"/>
    </row>
    <row r="431" spans="1:12" x14ac:dyDescent="0.25">
      <c r="A431" s="4"/>
      <c r="B431" s="3"/>
      <c r="H431" s="9"/>
      <c r="I431" s="9"/>
      <c r="J431" s="9"/>
      <c r="K431" s="9"/>
      <c r="L431" s="9"/>
    </row>
    <row r="432" spans="1:12" x14ac:dyDescent="0.25">
      <c r="A432" s="4"/>
      <c r="B432" s="3"/>
      <c r="H432" s="9"/>
      <c r="I432" s="9"/>
      <c r="J432" s="9"/>
      <c r="K432" s="9"/>
      <c r="L432" s="9"/>
    </row>
    <row r="433" spans="1:12" x14ac:dyDescent="0.25">
      <c r="A433" s="4"/>
      <c r="B433" s="3"/>
      <c r="H433" s="9"/>
      <c r="I433" s="9"/>
      <c r="J433" s="9"/>
      <c r="K433" s="9"/>
      <c r="L433" s="9"/>
    </row>
    <row r="434" spans="1:12" x14ac:dyDescent="0.25">
      <c r="A434" s="4"/>
      <c r="B434" s="3"/>
      <c r="H434" s="9"/>
      <c r="I434" s="9"/>
      <c r="J434" s="9"/>
      <c r="K434" s="9"/>
      <c r="L434" s="9"/>
    </row>
    <row r="435" spans="1:12" x14ac:dyDescent="0.25">
      <c r="A435" s="4"/>
      <c r="B435" s="3"/>
      <c r="H435" s="9"/>
      <c r="I435" s="9"/>
      <c r="J435" s="9"/>
      <c r="K435" s="9"/>
      <c r="L435" s="9"/>
    </row>
    <row r="436" spans="1:12" x14ac:dyDescent="0.25">
      <c r="A436" s="4"/>
      <c r="B436" s="3"/>
      <c r="H436" s="9"/>
      <c r="I436" s="9"/>
      <c r="J436" s="9"/>
      <c r="K436" s="9"/>
      <c r="L436" s="9"/>
    </row>
    <row r="437" spans="1:12" x14ac:dyDescent="0.25">
      <c r="A437" s="4"/>
      <c r="B437" s="3"/>
      <c r="H437" s="9"/>
      <c r="I437" s="9"/>
      <c r="J437" s="9"/>
      <c r="K437" s="9"/>
      <c r="L437" s="9"/>
    </row>
    <row r="438" spans="1:12" x14ac:dyDescent="0.25">
      <c r="A438" s="4"/>
      <c r="B438" s="3"/>
      <c r="H438" s="9"/>
      <c r="I438" s="9"/>
      <c r="J438" s="9"/>
      <c r="K438" s="9"/>
      <c r="L438" s="9"/>
    </row>
    <row r="439" spans="1:12" x14ac:dyDescent="0.25">
      <c r="A439" s="4"/>
      <c r="B439" s="3"/>
      <c r="H439" s="9"/>
      <c r="I439" s="9"/>
      <c r="J439" s="9"/>
      <c r="K439" s="9"/>
      <c r="L439" s="9"/>
    </row>
    <row r="440" spans="1:12" x14ac:dyDescent="0.25">
      <c r="A440" s="4"/>
      <c r="B440" s="3"/>
      <c r="H440" s="9"/>
      <c r="I440" s="9"/>
      <c r="J440" s="9"/>
      <c r="K440" s="9"/>
      <c r="L440" s="9"/>
    </row>
    <row r="441" spans="1:12" x14ac:dyDescent="0.25">
      <c r="A441" s="4"/>
      <c r="B441" s="3"/>
      <c r="H441" s="9"/>
      <c r="I441" s="9"/>
      <c r="J441" s="9"/>
      <c r="K441" s="9"/>
      <c r="L441" s="9"/>
    </row>
    <row r="442" spans="1:12" x14ac:dyDescent="0.25">
      <c r="A442" s="4"/>
      <c r="B442" s="3"/>
      <c r="H442" s="9"/>
      <c r="I442" s="9"/>
      <c r="J442" s="9"/>
      <c r="K442" s="9"/>
      <c r="L442" s="9"/>
    </row>
    <row r="443" spans="1:12" x14ac:dyDescent="0.25">
      <c r="A443" s="4"/>
      <c r="B443" s="3"/>
      <c r="H443" s="9"/>
      <c r="I443" s="9"/>
      <c r="J443" s="9"/>
      <c r="K443" s="9"/>
      <c r="L443" s="9"/>
    </row>
    <row r="444" spans="1:12" x14ac:dyDescent="0.25">
      <c r="A444" s="4"/>
      <c r="B444" s="3"/>
      <c r="H444" s="9"/>
      <c r="I444" s="9"/>
      <c r="J444" s="9"/>
      <c r="K444" s="9"/>
      <c r="L444" s="9"/>
    </row>
    <row r="445" spans="1:12" x14ac:dyDescent="0.25">
      <c r="A445" s="4"/>
      <c r="B445" s="3"/>
      <c r="H445" s="9"/>
      <c r="I445" s="9"/>
      <c r="J445" s="9"/>
      <c r="K445" s="9"/>
      <c r="L445" s="9"/>
    </row>
    <row r="446" spans="1:12" x14ac:dyDescent="0.25">
      <c r="A446" s="4"/>
      <c r="B446" s="3"/>
      <c r="H446" s="9"/>
      <c r="I446" s="9"/>
      <c r="J446" s="9"/>
      <c r="K446" s="9"/>
      <c r="L446" s="9"/>
    </row>
    <row r="447" spans="1:12" x14ac:dyDescent="0.25">
      <c r="A447" s="4"/>
      <c r="B447" s="3"/>
      <c r="H447" s="9"/>
      <c r="I447" s="9"/>
      <c r="J447" s="9"/>
      <c r="K447" s="9"/>
      <c r="L447" s="9"/>
    </row>
    <row r="448" spans="1:12" x14ac:dyDescent="0.25">
      <c r="A448" s="4"/>
      <c r="B448" s="3"/>
      <c r="H448" s="9"/>
      <c r="I448" s="9"/>
      <c r="J448" s="9"/>
      <c r="K448" s="9"/>
      <c r="L448" s="9"/>
    </row>
    <row r="449" spans="1:12" x14ac:dyDescent="0.25">
      <c r="A449" s="4"/>
      <c r="B449" s="3"/>
      <c r="H449" s="9"/>
      <c r="I449" s="9"/>
      <c r="J449" s="9"/>
      <c r="K449" s="9"/>
      <c r="L449" s="9"/>
    </row>
    <row r="450" spans="1:12" x14ac:dyDescent="0.25">
      <c r="A450" s="4"/>
      <c r="B450" s="3"/>
      <c r="H450" s="9"/>
      <c r="I450" s="9"/>
      <c r="J450" s="9"/>
      <c r="K450" s="9"/>
      <c r="L450" s="9"/>
    </row>
    <row r="451" spans="1:12" x14ac:dyDescent="0.25">
      <c r="A451" s="4"/>
      <c r="B451" s="3"/>
      <c r="H451" s="9"/>
      <c r="I451" s="9"/>
      <c r="J451" s="9"/>
      <c r="K451" s="9"/>
      <c r="L451" s="9"/>
    </row>
    <row r="452" spans="1:12" x14ac:dyDescent="0.25">
      <c r="A452" s="4"/>
      <c r="B452" s="3"/>
      <c r="H452" s="9"/>
      <c r="I452" s="9"/>
      <c r="J452" s="9"/>
      <c r="K452" s="9"/>
      <c r="L452" s="9"/>
    </row>
    <row r="453" spans="1:12" x14ac:dyDescent="0.25">
      <c r="A453" s="4"/>
      <c r="B453" s="3"/>
      <c r="H453" s="9"/>
      <c r="I453" s="9"/>
      <c r="J453" s="9"/>
      <c r="K453" s="9"/>
      <c r="L453" s="9"/>
    </row>
    <row r="454" spans="1:12" x14ac:dyDescent="0.25">
      <c r="A454" s="4"/>
      <c r="B454" s="3"/>
      <c r="H454" s="9"/>
      <c r="I454" s="9"/>
      <c r="J454" s="9"/>
      <c r="K454" s="9"/>
      <c r="L454" s="9"/>
    </row>
    <row r="455" spans="1:12" x14ac:dyDescent="0.25">
      <c r="A455" s="4"/>
      <c r="B455" s="3"/>
      <c r="H455" s="9"/>
      <c r="I455" s="9"/>
      <c r="J455" s="9"/>
      <c r="K455" s="9"/>
      <c r="L455" s="9"/>
    </row>
    <row r="456" spans="1:12" x14ac:dyDescent="0.25">
      <c r="A456" s="4"/>
      <c r="B456" s="3"/>
      <c r="H456" s="9"/>
      <c r="I456" s="9"/>
      <c r="J456" s="9"/>
      <c r="K456" s="9"/>
      <c r="L456" s="9"/>
    </row>
    <row r="457" spans="1:12" x14ac:dyDescent="0.25">
      <c r="A457" s="4"/>
      <c r="B457" s="3"/>
      <c r="H457" s="9"/>
      <c r="I457" s="9"/>
      <c r="J457" s="9"/>
      <c r="K457" s="9"/>
      <c r="L457" s="9"/>
    </row>
    <row r="458" spans="1:12" x14ac:dyDescent="0.25">
      <c r="A458" s="4"/>
      <c r="B458" s="3"/>
      <c r="H458" s="9"/>
      <c r="I458" s="9"/>
      <c r="J458" s="9"/>
      <c r="K458" s="9"/>
      <c r="L458" s="9"/>
    </row>
    <row r="459" spans="1:12" x14ac:dyDescent="0.25">
      <c r="A459" s="4"/>
      <c r="B459" s="3"/>
      <c r="H459" s="9"/>
      <c r="I459" s="9"/>
      <c r="J459" s="9"/>
      <c r="K459" s="9"/>
      <c r="L459" s="9"/>
    </row>
    <row r="460" spans="1:12" x14ac:dyDescent="0.25">
      <c r="A460" s="4"/>
      <c r="B460" s="3"/>
      <c r="H460" s="9"/>
      <c r="I460" s="9"/>
      <c r="J460" s="9"/>
      <c r="K460" s="9"/>
      <c r="L460" s="9"/>
    </row>
    <row r="461" spans="1:12" x14ac:dyDescent="0.25">
      <c r="A461" s="4"/>
      <c r="B461" s="3"/>
      <c r="H461" s="9"/>
      <c r="I461" s="9"/>
      <c r="J461" s="9"/>
      <c r="K461" s="9"/>
      <c r="L461" s="9"/>
    </row>
    <row r="462" spans="1:12" x14ac:dyDescent="0.25">
      <c r="A462" s="4"/>
      <c r="B462" s="3"/>
      <c r="H462" s="9"/>
      <c r="I462" s="9"/>
      <c r="J462" s="9"/>
      <c r="K462" s="9"/>
      <c r="L462" s="9"/>
    </row>
    <row r="463" spans="1:12" x14ac:dyDescent="0.25">
      <c r="A463" s="4"/>
      <c r="B463" s="3"/>
      <c r="H463" s="9"/>
      <c r="I463" s="9"/>
      <c r="J463" s="9"/>
      <c r="K463" s="9"/>
      <c r="L463" s="9"/>
    </row>
    <row r="464" spans="1:12" x14ac:dyDescent="0.25">
      <c r="A464" s="4"/>
      <c r="B464" s="3"/>
      <c r="H464" s="9"/>
      <c r="I464" s="9"/>
      <c r="J464" s="9"/>
      <c r="K464" s="9"/>
      <c r="L464" s="9"/>
    </row>
    <row r="465" spans="1:12" x14ac:dyDescent="0.25">
      <c r="A465" s="4"/>
      <c r="B465" s="3"/>
      <c r="H465" s="9"/>
      <c r="I465" s="9"/>
      <c r="J465" s="9"/>
      <c r="K465" s="9"/>
      <c r="L465" s="9"/>
    </row>
    <row r="466" spans="1:12" x14ac:dyDescent="0.25">
      <c r="A466" s="4"/>
      <c r="B466" s="3"/>
      <c r="H466" s="9"/>
      <c r="I466" s="9"/>
      <c r="J466" s="9"/>
      <c r="K466" s="9"/>
      <c r="L466" s="9"/>
    </row>
    <row r="467" spans="1:12" x14ac:dyDescent="0.25">
      <c r="A467" s="4"/>
      <c r="B467" s="3"/>
      <c r="H467" s="9"/>
      <c r="I467" s="9"/>
      <c r="J467" s="9"/>
      <c r="K467" s="9"/>
      <c r="L467" s="9"/>
    </row>
    <row r="468" spans="1:12" x14ac:dyDescent="0.25">
      <c r="A468" s="4"/>
      <c r="B468" s="3"/>
      <c r="H468" s="9"/>
      <c r="I468" s="9"/>
      <c r="J468" s="9"/>
      <c r="K468" s="9"/>
      <c r="L468" s="9"/>
    </row>
    <row r="469" spans="1:12" x14ac:dyDescent="0.25">
      <c r="A469" s="4"/>
      <c r="B469" s="3"/>
      <c r="H469" s="9"/>
      <c r="I469" s="9"/>
      <c r="J469" s="9"/>
      <c r="K469" s="9"/>
      <c r="L469" s="9"/>
    </row>
    <row r="470" spans="1:12" x14ac:dyDescent="0.25">
      <c r="A470" s="4"/>
      <c r="B470" s="3"/>
      <c r="H470" s="9"/>
      <c r="I470" s="9"/>
      <c r="J470" s="9"/>
      <c r="K470" s="9"/>
      <c r="L470" s="9"/>
    </row>
    <row r="471" spans="1:12" x14ac:dyDescent="0.25">
      <c r="A471" s="4"/>
      <c r="B471" s="3"/>
      <c r="H471" s="9"/>
      <c r="I471" s="9"/>
      <c r="J471" s="9"/>
      <c r="K471" s="9"/>
      <c r="L471" s="9"/>
    </row>
    <row r="472" spans="1:12" x14ac:dyDescent="0.25">
      <c r="A472" s="4"/>
      <c r="B472" s="3"/>
      <c r="H472" s="9"/>
      <c r="I472" s="9"/>
      <c r="J472" s="9"/>
      <c r="K472" s="9"/>
      <c r="L472" s="9"/>
    </row>
    <row r="473" spans="1:12" x14ac:dyDescent="0.25">
      <c r="A473" s="4"/>
      <c r="B473" s="3"/>
      <c r="H473" s="9"/>
      <c r="I473" s="9"/>
      <c r="J473" s="9"/>
      <c r="K473" s="9"/>
      <c r="L473" s="9"/>
    </row>
    <row r="474" spans="1:12" x14ac:dyDescent="0.25">
      <c r="A474" s="4"/>
      <c r="B474" s="3"/>
      <c r="H474" s="9"/>
      <c r="I474" s="9"/>
      <c r="J474" s="9"/>
      <c r="K474" s="9"/>
      <c r="L474" s="9"/>
    </row>
    <row r="475" spans="1:12" x14ac:dyDescent="0.25">
      <c r="A475" s="4"/>
      <c r="B475" s="3"/>
      <c r="H475" s="9"/>
      <c r="I475" s="9"/>
      <c r="J475" s="9"/>
      <c r="K475" s="9"/>
      <c r="L475" s="9"/>
    </row>
    <row r="476" spans="1:12" x14ac:dyDescent="0.25">
      <c r="A476" s="4"/>
      <c r="B476" s="3"/>
      <c r="H476" s="9"/>
      <c r="I476" s="9"/>
      <c r="J476" s="9"/>
      <c r="K476" s="9"/>
      <c r="L476" s="9"/>
    </row>
    <row r="477" spans="1:12" x14ac:dyDescent="0.25">
      <c r="A477" s="4"/>
      <c r="B477" s="3"/>
      <c r="H477" s="9"/>
      <c r="I477" s="9"/>
      <c r="J477" s="9"/>
      <c r="K477" s="9"/>
      <c r="L477" s="9"/>
    </row>
    <row r="478" spans="1:12" x14ac:dyDescent="0.25">
      <c r="A478" s="4"/>
      <c r="B478" s="3"/>
      <c r="H478" s="9"/>
      <c r="I478" s="9"/>
      <c r="J478" s="9"/>
      <c r="K478" s="9"/>
      <c r="L478" s="9"/>
    </row>
    <row r="479" spans="1:12" x14ac:dyDescent="0.25">
      <c r="A479" s="4"/>
      <c r="B479" s="3"/>
      <c r="H479" s="9"/>
      <c r="I479" s="9"/>
      <c r="J479" s="9"/>
      <c r="K479" s="9"/>
      <c r="L479" s="9"/>
    </row>
    <row r="480" spans="1:12" x14ac:dyDescent="0.25">
      <c r="A480" s="4"/>
      <c r="B480" s="3"/>
      <c r="H480" s="9"/>
      <c r="I480" s="9"/>
      <c r="J480" s="9"/>
      <c r="K480" s="9"/>
      <c r="L480" s="9"/>
    </row>
    <row r="481" spans="1:12" x14ac:dyDescent="0.25">
      <c r="A481" s="4"/>
      <c r="B481" s="3"/>
      <c r="H481" s="9"/>
      <c r="I481" s="9"/>
      <c r="J481" s="9"/>
      <c r="K481" s="9"/>
      <c r="L481" s="9"/>
    </row>
    <row r="482" spans="1:12" x14ac:dyDescent="0.25">
      <c r="A482" s="4"/>
      <c r="B482" s="3"/>
      <c r="H482" s="9"/>
      <c r="I482" s="9"/>
      <c r="J482" s="9"/>
      <c r="K482" s="9"/>
      <c r="L482" s="9"/>
    </row>
    <row r="483" spans="1:12" x14ac:dyDescent="0.25">
      <c r="A483" s="4"/>
      <c r="B483" s="3"/>
      <c r="H483" s="9"/>
      <c r="I483" s="9"/>
      <c r="J483" s="9"/>
      <c r="K483" s="9"/>
      <c r="L483" s="9"/>
    </row>
    <row r="484" spans="1:12" x14ac:dyDescent="0.25">
      <c r="A484" s="4"/>
      <c r="B484" s="3"/>
      <c r="H484" s="9"/>
      <c r="I484" s="9"/>
      <c r="J484" s="9"/>
      <c r="K484" s="9"/>
      <c r="L484" s="9"/>
    </row>
    <row r="485" spans="1:12" x14ac:dyDescent="0.25">
      <c r="A485" s="4"/>
      <c r="B485" s="3"/>
      <c r="H485" s="9"/>
      <c r="I485" s="9"/>
      <c r="J485" s="9"/>
      <c r="K485" s="9"/>
      <c r="L485" s="9"/>
    </row>
    <row r="486" spans="1:12" x14ac:dyDescent="0.25">
      <c r="A486" s="4"/>
      <c r="B486" s="3"/>
      <c r="H486" s="9"/>
      <c r="I486" s="9"/>
      <c r="J486" s="9"/>
      <c r="K486" s="9"/>
      <c r="L486" s="9"/>
    </row>
    <row r="487" spans="1:12" x14ac:dyDescent="0.25">
      <c r="A487" s="4"/>
      <c r="B487" s="3"/>
      <c r="H487" s="9"/>
      <c r="I487" s="9"/>
      <c r="J487" s="9"/>
      <c r="K487" s="9"/>
      <c r="L487" s="9"/>
    </row>
    <row r="488" spans="1:12" x14ac:dyDescent="0.25">
      <c r="A488" s="4"/>
      <c r="B488" s="3"/>
      <c r="H488" s="9"/>
      <c r="I488" s="9"/>
      <c r="J488" s="9"/>
      <c r="K488" s="9"/>
      <c r="L488" s="9"/>
    </row>
    <row r="489" spans="1:12" x14ac:dyDescent="0.25">
      <c r="A489" s="4"/>
      <c r="B489" s="3"/>
      <c r="H489" s="9"/>
      <c r="I489" s="9"/>
      <c r="J489" s="9"/>
      <c r="K489" s="9"/>
      <c r="L489" s="9"/>
    </row>
    <row r="490" spans="1:12" x14ac:dyDescent="0.25">
      <c r="A490" s="4"/>
      <c r="B490" s="3"/>
      <c r="H490" s="9"/>
      <c r="I490" s="9"/>
      <c r="J490" s="9"/>
      <c r="K490" s="9"/>
      <c r="L490" s="9"/>
    </row>
    <row r="491" spans="1:12" x14ac:dyDescent="0.25">
      <c r="A491" s="4"/>
      <c r="B491" s="3"/>
      <c r="H491" s="9"/>
      <c r="I491" s="9"/>
      <c r="J491" s="9"/>
      <c r="K491" s="9"/>
      <c r="L491" s="9"/>
    </row>
    <row r="492" spans="1:12" x14ac:dyDescent="0.25">
      <c r="A492" s="4"/>
      <c r="B492" s="3"/>
      <c r="H492" s="9"/>
      <c r="I492" s="9"/>
      <c r="J492" s="9"/>
      <c r="K492" s="9"/>
      <c r="L492" s="9"/>
    </row>
    <row r="493" spans="1:12" x14ac:dyDescent="0.25">
      <c r="A493" s="4"/>
      <c r="B493" s="3"/>
      <c r="H493" s="9"/>
      <c r="I493" s="9"/>
      <c r="J493" s="9"/>
      <c r="K493" s="9"/>
      <c r="L493" s="9"/>
    </row>
    <row r="494" spans="1:12" x14ac:dyDescent="0.25">
      <c r="A494" s="4"/>
      <c r="B494" s="3"/>
      <c r="H494" s="9"/>
      <c r="I494" s="9"/>
      <c r="J494" s="9"/>
      <c r="K494" s="9"/>
      <c r="L494" s="9"/>
    </row>
    <row r="495" spans="1:12" x14ac:dyDescent="0.25">
      <c r="A495" s="4"/>
      <c r="B495" s="3"/>
      <c r="H495" s="9"/>
      <c r="I495" s="9"/>
      <c r="J495" s="9"/>
      <c r="K495" s="9"/>
      <c r="L495" s="9"/>
    </row>
    <row r="496" spans="1:12" x14ac:dyDescent="0.25">
      <c r="A496" s="4"/>
      <c r="B496" s="3"/>
      <c r="H496" s="9"/>
      <c r="I496" s="9"/>
      <c r="J496" s="9"/>
      <c r="K496" s="9"/>
      <c r="L496" s="9"/>
    </row>
    <row r="497" spans="1:12" x14ac:dyDescent="0.25">
      <c r="A497" s="4"/>
      <c r="B497" s="3"/>
      <c r="H497" s="9"/>
      <c r="I497" s="9"/>
      <c r="J497" s="9"/>
      <c r="K497" s="9"/>
      <c r="L497" s="9"/>
    </row>
    <row r="498" spans="1:12" x14ac:dyDescent="0.25">
      <c r="A498" s="4"/>
      <c r="B498" s="3"/>
      <c r="H498" s="9"/>
      <c r="I498" s="9"/>
      <c r="J498" s="9"/>
      <c r="K498" s="9"/>
      <c r="L498" s="9"/>
    </row>
    <row r="499" spans="1:12" x14ac:dyDescent="0.25">
      <c r="A499" s="4"/>
      <c r="B499" s="3"/>
      <c r="H499" s="9"/>
      <c r="I499" s="9"/>
      <c r="J499" s="9"/>
      <c r="K499" s="9"/>
      <c r="L499" s="9"/>
    </row>
    <row r="500" spans="1:12" x14ac:dyDescent="0.25">
      <c r="A500" s="4"/>
      <c r="B500" s="3"/>
      <c r="H500" s="9"/>
      <c r="I500" s="9"/>
      <c r="J500" s="9"/>
      <c r="K500" s="9"/>
      <c r="L500" s="9"/>
    </row>
    <row r="501" spans="1:12" x14ac:dyDescent="0.25">
      <c r="A501" s="4"/>
      <c r="B501" s="3"/>
      <c r="H501" s="9"/>
      <c r="I501" s="9"/>
      <c r="J501" s="9"/>
      <c r="K501" s="9"/>
      <c r="L501" s="9"/>
    </row>
    <row r="502" spans="1:12" x14ac:dyDescent="0.25">
      <c r="A502" s="4"/>
      <c r="B502" s="3"/>
      <c r="H502" s="9"/>
      <c r="I502" s="9"/>
      <c r="J502" s="9"/>
      <c r="K502" s="9"/>
      <c r="L502" s="9"/>
    </row>
    <row r="503" spans="1:12" x14ac:dyDescent="0.25">
      <c r="A503" s="4"/>
      <c r="B503" s="3"/>
      <c r="H503" s="9"/>
      <c r="I503" s="9"/>
      <c r="J503" s="9"/>
      <c r="K503" s="9"/>
      <c r="L503" s="9"/>
    </row>
    <row r="504" spans="1:12" x14ac:dyDescent="0.25">
      <c r="A504" s="4"/>
      <c r="B504" s="3"/>
      <c r="H504" s="9"/>
      <c r="I504" s="9"/>
      <c r="J504" s="9"/>
      <c r="K504" s="9"/>
      <c r="L504" s="9"/>
    </row>
    <row r="505" spans="1:12" x14ac:dyDescent="0.25">
      <c r="A505" s="4"/>
      <c r="B505" s="3"/>
      <c r="H505" s="9"/>
      <c r="I505" s="9"/>
      <c r="J505" s="9"/>
      <c r="K505" s="9"/>
      <c r="L505" s="9"/>
    </row>
    <row r="506" spans="1:12" x14ac:dyDescent="0.25">
      <c r="A506" s="4"/>
      <c r="B506" s="3"/>
      <c r="H506" s="9"/>
      <c r="I506" s="9"/>
      <c r="J506" s="9"/>
      <c r="K506" s="9"/>
      <c r="L506" s="9"/>
    </row>
    <row r="507" spans="1:12" x14ac:dyDescent="0.25">
      <c r="A507" s="4"/>
      <c r="B507" s="3"/>
      <c r="H507" s="9"/>
      <c r="I507" s="9"/>
      <c r="J507" s="9"/>
      <c r="K507" s="9"/>
      <c r="L507" s="9"/>
    </row>
    <row r="508" spans="1:12" x14ac:dyDescent="0.25">
      <c r="A508" s="4"/>
      <c r="B508" s="3"/>
      <c r="H508" s="9"/>
      <c r="I508" s="9"/>
      <c r="J508" s="9"/>
      <c r="K508" s="9"/>
      <c r="L508" s="9"/>
    </row>
    <row r="509" spans="1:12" x14ac:dyDescent="0.25">
      <c r="A509" s="4"/>
      <c r="B509" s="3"/>
      <c r="H509" s="9"/>
      <c r="I509" s="9"/>
      <c r="J509" s="9"/>
      <c r="K509" s="9"/>
      <c r="L509" s="9"/>
    </row>
    <row r="510" spans="1:12" x14ac:dyDescent="0.25">
      <c r="A510" s="4"/>
      <c r="B510" s="3"/>
      <c r="H510" s="9"/>
      <c r="I510" s="9"/>
      <c r="J510" s="9"/>
      <c r="K510" s="9"/>
      <c r="L510" s="9"/>
    </row>
    <row r="511" spans="1:12" x14ac:dyDescent="0.25">
      <c r="A511" s="4"/>
      <c r="B511" s="3"/>
      <c r="H511" s="9"/>
      <c r="I511" s="9"/>
      <c r="J511" s="9"/>
      <c r="K511" s="9"/>
      <c r="L511" s="9"/>
    </row>
    <row r="512" spans="1:12" x14ac:dyDescent="0.25">
      <c r="A512" s="4"/>
      <c r="B512" s="3"/>
      <c r="H512" s="9"/>
      <c r="I512" s="9"/>
      <c r="J512" s="9"/>
      <c r="K512" s="9"/>
      <c r="L512" s="9"/>
    </row>
    <row r="513" spans="1:12" x14ac:dyDescent="0.25">
      <c r="A513" s="4"/>
      <c r="B513" s="3"/>
      <c r="H513" s="9"/>
      <c r="I513" s="9"/>
      <c r="J513" s="9"/>
      <c r="K513" s="9"/>
      <c r="L513" s="9"/>
    </row>
    <row r="514" spans="1:12" x14ac:dyDescent="0.25">
      <c r="A514" s="4"/>
      <c r="B514" s="3"/>
      <c r="H514" s="9"/>
      <c r="I514" s="9"/>
      <c r="J514" s="9"/>
      <c r="K514" s="9"/>
      <c r="L514" s="9"/>
    </row>
    <row r="515" spans="1:12" x14ac:dyDescent="0.25">
      <c r="A515" s="4"/>
      <c r="B515" s="3"/>
      <c r="H515" s="9"/>
      <c r="I515" s="9"/>
      <c r="J515" s="9"/>
      <c r="K515" s="9"/>
      <c r="L515" s="9"/>
    </row>
    <row r="516" spans="1:12" x14ac:dyDescent="0.25">
      <c r="A516" s="4"/>
      <c r="B516" s="3"/>
      <c r="H516" s="9"/>
      <c r="I516" s="9"/>
      <c r="J516" s="9"/>
      <c r="K516" s="9"/>
      <c r="L516" s="9"/>
    </row>
    <row r="517" spans="1:12" x14ac:dyDescent="0.25">
      <c r="A517" s="4"/>
      <c r="B517" s="3"/>
      <c r="H517" s="9"/>
      <c r="I517" s="9"/>
      <c r="J517" s="9"/>
      <c r="K517" s="9"/>
      <c r="L517" s="9"/>
    </row>
    <row r="518" spans="1:12" x14ac:dyDescent="0.25">
      <c r="A518" s="4"/>
      <c r="B518" s="3"/>
      <c r="H518" s="9"/>
      <c r="I518" s="9"/>
      <c r="J518" s="9"/>
      <c r="K518" s="9"/>
      <c r="L518" s="9"/>
    </row>
    <row r="519" spans="1:12" x14ac:dyDescent="0.25">
      <c r="A519" s="4"/>
      <c r="B519" s="3"/>
      <c r="H519" s="9"/>
      <c r="I519" s="9"/>
      <c r="J519" s="9"/>
      <c r="K519" s="9"/>
      <c r="L519" s="9"/>
    </row>
    <row r="520" spans="1:12" x14ac:dyDescent="0.25">
      <c r="A520" s="4"/>
      <c r="B520" s="3"/>
      <c r="H520" s="9"/>
      <c r="I520" s="9"/>
      <c r="J520" s="9"/>
      <c r="K520" s="9"/>
      <c r="L520" s="9"/>
    </row>
    <row r="521" spans="1:12" x14ac:dyDescent="0.25">
      <c r="A521" s="4"/>
      <c r="B521" s="3"/>
      <c r="H521" s="9"/>
      <c r="I521" s="9"/>
      <c r="J521" s="9"/>
      <c r="K521" s="9"/>
      <c r="L521" s="9"/>
    </row>
    <row r="522" spans="1:12" x14ac:dyDescent="0.25">
      <c r="A522" s="4"/>
      <c r="B522" s="3"/>
      <c r="H522" s="9"/>
      <c r="I522" s="9"/>
      <c r="J522" s="9"/>
      <c r="K522" s="9"/>
      <c r="L522" s="9"/>
    </row>
    <row r="523" spans="1:12" x14ac:dyDescent="0.25">
      <c r="A523" s="4"/>
      <c r="B523" s="3"/>
      <c r="H523" s="9"/>
      <c r="I523" s="9"/>
      <c r="J523" s="9"/>
      <c r="K523" s="9"/>
      <c r="L523" s="9"/>
    </row>
    <row r="524" spans="1:12" x14ac:dyDescent="0.25">
      <c r="A524" s="4"/>
      <c r="B524" s="3"/>
      <c r="H524" s="9"/>
      <c r="I524" s="9"/>
      <c r="J524" s="9"/>
      <c r="K524" s="9"/>
      <c r="L524" s="9"/>
    </row>
    <row r="525" spans="1:12" x14ac:dyDescent="0.25">
      <c r="A525" s="4"/>
      <c r="B525" s="3"/>
      <c r="H525" s="9"/>
      <c r="I525" s="9"/>
      <c r="J525" s="9"/>
      <c r="K525" s="9"/>
      <c r="L525" s="9"/>
    </row>
    <row r="526" spans="1:12" x14ac:dyDescent="0.25">
      <c r="A526" s="4"/>
      <c r="B526" s="3"/>
      <c r="H526" s="9"/>
      <c r="I526" s="9"/>
      <c r="J526" s="9"/>
      <c r="K526" s="9"/>
      <c r="L526" s="9"/>
    </row>
    <row r="527" spans="1:12" x14ac:dyDescent="0.25">
      <c r="A527" s="4"/>
      <c r="B527" s="3"/>
      <c r="H527" s="9"/>
      <c r="I527" s="9"/>
      <c r="J527" s="9"/>
      <c r="K527" s="9"/>
      <c r="L527" s="9"/>
    </row>
    <row r="528" spans="1:12" x14ac:dyDescent="0.25">
      <c r="A528" s="4"/>
      <c r="B528" s="3"/>
      <c r="H528" s="9"/>
      <c r="I528" s="9"/>
      <c r="J528" s="9"/>
      <c r="K528" s="9"/>
      <c r="L528" s="9"/>
    </row>
    <row r="529" spans="1:12" x14ac:dyDescent="0.25">
      <c r="A529" s="4"/>
      <c r="B529" s="3"/>
      <c r="H529" s="9"/>
      <c r="I529" s="9"/>
      <c r="J529" s="9"/>
      <c r="K529" s="9"/>
      <c r="L529" s="9"/>
    </row>
    <row r="530" spans="1:12" x14ac:dyDescent="0.25">
      <c r="A530" s="4"/>
      <c r="B530" s="3"/>
      <c r="H530" s="9"/>
      <c r="I530" s="9"/>
      <c r="J530" s="9"/>
      <c r="K530" s="9"/>
      <c r="L530" s="9"/>
    </row>
    <row r="531" spans="1:12" x14ac:dyDescent="0.25">
      <c r="A531" s="4"/>
      <c r="B531" s="3"/>
      <c r="H531" s="9"/>
      <c r="I531" s="9"/>
      <c r="J531" s="9"/>
      <c r="K531" s="9"/>
      <c r="L531" s="9"/>
    </row>
    <row r="532" spans="1:12" x14ac:dyDescent="0.25">
      <c r="A532" s="4"/>
      <c r="B532" s="3"/>
      <c r="H532" s="9"/>
      <c r="I532" s="9"/>
      <c r="J532" s="9"/>
      <c r="K532" s="9"/>
      <c r="L532" s="9"/>
    </row>
    <row r="533" spans="1:12" x14ac:dyDescent="0.25">
      <c r="A533" s="4"/>
      <c r="B533" s="3"/>
      <c r="H533" s="9"/>
      <c r="I533" s="9"/>
      <c r="J533" s="9"/>
      <c r="K533" s="9"/>
      <c r="L533" s="9"/>
    </row>
    <row r="534" spans="1:12" x14ac:dyDescent="0.25">
      <c r="A534" s="4"/>
      <c r="B534" s="3"/>
      <c r="H534" s="9"/>
      <c r="I534" s="9"/>
      <c r="J534" s="9"/>
      <c r="K534" s="9"/>
      <c r="L534" s="9"/>
    </row>
    <row r="535" spans="1:12" x14ac:dyDescent="0.25">
      <c r="A535" s="4"/>
      <c r="B535" s="3"/>
      <c r="H535" s="9"/>
      <c r="I535" s="9"/>
      <c r="J535" s="9"/>
      <c r="K535" s="9"/>
      <c r="L535" s="9"/>
    </row>
    <row r="536" spans="1:12" x14ac:dyDescent="0.25">
      <c r="A536" s="4"/>
      <c r="B536" s="3"/>
      <c r="H536" s="9"/>
      <c r="I536" s="9"/>
      <c r="J536" s="9"/>
      <c r="K536" s="9"/>
      <c r="L536" s="9"/>
    </row>
    <row r="537" spans="1:12" x14ac:dyDescent="0.25">
      <c r="A537" s="4"/>
      <c r="B537" s="3"/>
      <c r="H537" s="9"/>
      <c r="I537" s="9"/>
      <c r="J537" s="9"/>
      <c r="K537" s="9"/>
      <c r="L537" s="9"/>
    </row>
    <row r="538" spans="1:12" x14ac:dyDescent="0.25">
      <c r="A538" s="4"/>
      <c r="B538" s="3"/>
      <c r="H538" s="9"/>
      <c r="I538" s="9"/>
      <c r="J538" s="9"/>
      <c r="K538" s="9"/>
      <c r="L538" s="9"/>
    </row>
    <row r="539" spans="1:12" x14ac:dyDescent="0.25">
      <c r="A539" s="4"/>
      <c r="B539" s="3"/>
      <c r="H539" s="9"/>
      <c r="I539" s="9"/>
      <c r="J539" s="9"/>
      <c r="K539" s="9"/>
      <c r="L539" s="9"/>
    </row>
    <row r="540" spans="1:12" x14ac:dyDescent="0.25">
      <c r="A540" s="4"/>
      <c r="B540" s="3"/>
      <c r="H540" s="9"/>
      <c r="I540" s="9"/>
      <c r="J540" s="9"/>
      <c r="K540" s="9"/>
      <c r="L540" s="9"/>
    </row>
    <row r="541" spans="1:12" x14ac:dyDescent="0.25">
      <c r="A541" s="4"/>
      <c r="B541" s="3"/>
      <c r="H541" s="9"/>
      <c r="I541" s="9"/>
      <c r="J541" s="9"/>
      <c r="K541" s="9"/>
      <c r="L541" s="9"/>
    </row>
    <row r="542" spans="1:12" x14ac:dyDescent="0.25">
      <c r="A542" s="4"/>
      <c r="B542" s="3"/>
      <c r="H542" s="9"/>
      <c r="I542" s="9"/>
      <c r="J542" s="9"/>
      <c r="K542" s="9"/>
      <c r="L542" s="9"/>
    </row>
    <row r="543" spans="1:12" x14ac:dyDescent="0.25">
      <c r="A543" s="4"/>
      <c r="B543" s="3"/>
      <c r="H543" s="9"/>
      <c r="I543" s="9"/>
      <c r="J543" s="9"/>
      <c r="K543" s="9"/>
      <c r="L543" s="9"/>
    </row>
    <row r="544" spans="1:12" x14ac:dyDescent="0.25">
      <c r="A544" s="4"/>
      <c r="B544" s="3"/>
      <c r="H544" s="9"/>
      <c r="I544" s="9"/>
      <c r="J544" s="9"/>
      <c r="K544" s="9"/>
      <c r="L544" s="9"/>
    </row>
    <row r="545" spans="1:12" x14ac:dyDescent="0.25">
      <c r="A545" s="4"/>
      <c r="B545" s="3"/>
      <c r="H545" s="9"/>
      <c r="I545" s="9"/>
      <c r="J545" s="9"/>
      <c r="K545" s="9"/>
      <c r="L545" s="9"/>
    </row>
    <row r="546" spans="1:12" x14ac:dyDescent="0.25">
      <c r="A546" s="4"/>
      <c r="B546" s="3"/>
      <c r="H546" s="9"/>
      <c r="I546" s="9"/>
      <c r="J546" s="9"/>
      <c r="K546" s="9"/>
      <c r="L546" s="9"/>
    </row>
    <row r="547" spans="1:12" x14ac:dyDescent="0.25">
      <c r="A547" s="4"/>
      <c r="B547" s="3"/>
      <c r="H547" s="9"/>
      <c r="I547" s="9"/>
      <c r="J547" s="9"/>
      <c r="K547" s="9"/>
      <c r="L547" s="9"/>
    </row>
    <row r="548" spans="1:12" x14ac:dyDescent="0.25">
      <c r="A548" s="4"/>
      <c r="B548" s="3"/>
      <c r="H548" s="9"/>
      <c r="I548" s="9"/>
      <c r="J548" s="9"/>
      <c r="K548" s="9"/>
      <c r="L548" s="9"/>
    </row>
    <row r="549" spans="1:12" x14ac:dyDescent="0.25">
      <c r="A549" s="4"/>
      <c r="B549" s="3"/>
      <c r="H549" s="9"/>
      <c r="I549" s="9"/>
      <c r="J549" s="9"/>
      <c r="K549" s="9"/>
      <c r="L549" s="9"/>
    </row>
    <row r="550" spans="1:12" x14ac:dyDescent="0.25">
      <c r="A550" s="4"/>
      <c r="B550" s="3"/>
      <c r="H550" s="9"/>
      <c r="I550" s="9"/>
      <c r="J550" s="9"/>
      <c r="K550" s="9"/>
      <c r="L550" s="9"/>
    </row>
    <row r="551" spans="1:12" x14ac:dyDescent="0.25">
      <c r="A551" s="4"/>
      <c r="B551" s="3"/>
      <c r="H551" s="9"/>
      <c r="I551" s="9"/>
      <c r="J551" s="9"/>
      <c r="K551" s="9"/>
      <c r="L551" s="9"/>
    </row>
    <row r="552" spans="1:12" x14ac:dyDescent="0.25">
      <c r="A552" s="4"/>
      <c r="B552" s="3"/>
      <c r="H552" s="9"/>
      <c r="I552" s="9"/>
      <c r="J552" s="9"/>
      <c r="K552" s="9"/>
      <c r="L552" s="9"/>
    </row>
    <row r="553" spans="1:12" x14ac:dyDescent="0.25">
      <c r="A553" s="4"/>
      <c r="B553" s="3"/>
      <c r="H553" s="9"/>
      <c r="I553" s="9"/>
      <c r="J553" s="9"/>
      <c r="K553" s="9"/>
      <c r="L553" s="9"/>
    </row>
    <row r="554" spans="1:12" x14ac:dyDescent="0.25">
      <c r="A554" s="4"/>
      <c r="B554" s="3"/>
      <c r="H554" s="9"/>
      <c r="I554" s="9"/>
      <c r="J554" s="9"/>
      <c r="K554" s="9"/>
      <c r="L554" s="9"/>
    </row>
    <row r="555" spans="1:12" x14ac:dyDescent="0.25">
      <c r="A555" s="4"/>
      <c r="B555" s="3"/>
      <c r="H555" s="9"/>
      <c r="I555" s="9"/>
      <c r="J555" s="9"/>
      <c r="K555" s="9"/>
      <c r="L555" s="9"/>
    </row>
    <row r="556" spans="1:12" x14ac:dyDescent="0.25">
      <c r="A556" s="4"/>
      <c r="B556" s="3"/>
      <c r="H556" s="9"/>
      <c r="I556" s="9"/>
      <c r="J556" s="9"/>
      <c r="K556" s="9"/>
      <c r="L556" s="9"/>
    </row>
    <row r="557" spans="1:12" x14ac:dyDescent="0.25">
      <c r="A557" s="4"/>
      <c r="B557" s="3"/>
      <c r="H557" s="9"/>
      <c r="I557" s="9"/>
      <c r="J557" s="9"/>
      <c r="K557" s="9"/>
      <c r="L557" s="9"/>
    </row>
    <row r="558" spans="1:12" x14ac:dyDescent="0.25">
      <c r="A558" s="4"/>
      <c r="B558" s="3"/>
      <c r="H558" s="9"/>
      <c r="I558" s="9"/>
      <c r="J558" s="9"/>
      <c r="K558" s="9"/>
      <c r="L558" s="9"/>
    </row>
    <row r="559" spans="1:12" x14ac:dyDescent="0.25">
      <c r="A559" s="4"/>
      <c r="B559" s="3"/>
      <c r="H559" s="9"/>
      <c r="I559" s="9"/>
      <c r="J559" s="9"/>
      <c r="K559" s="9"/>
      <c r="L559" s="9"/>
    </row>
    <row r="560" spans="1:12" x14ac:dyDescent="0.25">
      <c r="A560" s="4"/>
      <c r="B560" s="3"/>
      <c r="H560" s="9"/>
      <c r="I560" s="9"/>
      <c r="J560" s="9"/>
      <c r="K560" s="9"/>
      <c r="L560" s="9"/>
    </row>
    <row r="561" spans="1:12" x14ac:dyDescent="0.25">
      <c r="A561" s="4"/>
      <c r="B561" s="3"/>
      <c r="H561" s="9"/>
      <c r="I561" s="9"/>
      <c r="J561" s="9"/>
      <c r="K561" s="9"/>
      <c r="L561" s="9"/>
    </row>
    <row r="562" spans="1:12" x14ac:dyDescent="0.25">
      <c r="A562" s="4"/>
      <c r="B562" s="3"/>
      <c r="H562" s="9"/>
      <c r="I562" s="9"/>
      <c r="J562" s="9"/>
      <c r="K562" s="9"/>
      <c r="L562" s="9"/>
    </row>
    <row r="563" spans="1:12" x14ac:dyDescent="0.25">
      <c r="A563" s="4"/>
      <c r="B563" s="3"/>
      <c r="H563" s="9"/>
      <c r="I563" s="9"/>
      <c r="J563" s="9"/>
      <c r="K563" s="9"/>
      <c r="L563" s="9"/>
    </row>
    <row r="564" spans="1:12" x14ac:dyDescent="0.25">
      <c r="A564" s="4"/>
      <c r="B564" s="3"/>
      <c r="H564" s="9"/>
      <c r="I564" s="9"/>
      <c r="J564" s="9"/>
      <c r="K564" s="9"/>
      <c r="L564" s="9"/>
    </row>
    <row r="565" spans="1:12" x14ac:dyDescent="0.25">
      <c r="A565" s="4"/>
      <c r="B565" s="3"/>
      <c r="H565" s="9"/>
      <c r="I565" s="9"/>
      <c r="J565" s="9"/>
      <c r="K565" s="9"/>
      <c r="L565" s="9"/>
    </row>
    <row r="566" spans="1:12" x14ac:dyDescent="0.25">
      <c r="A566" s="4"/>
      <c r="B566" s="3"/>
      <c r="H566" s="9"/>
      <c r="I566" s="9"/>
      <c r="J566" s="9"/>
      <c r="K566" s="9"/>
      <c r="L566" s="9"/>
    </row>
    <row r="567" spans="1:12" x14ac:dyDescent="0.25">
      <c r="A567" s="4"/>
      <c r="B567" s="3"/>
      <c r="H567" s="9"/>
      <c r="I567" s="9"/>
      <c r="J567" s="9"/>
      <c r="K567" s="9"/>
      <c r="L567" s="9"/>
    </row>
    <row r="568" spans="1:12" x14ac:dyDescent="0.25">
      <c r="A568" s="4"/>
      <c r="B568" s="3"/>
      <c r="H568" s="9"/>
      <c r="I568" s="9"/>
      <c r="J568" s="9"/>
      <c r="K568" s="9"/>
      <c r="L568" s="9"/>
    </row>
    <row r="569" spans="1:12" x14ac:dyDescent="0.25">
      <c r="A569" s="4"/>
      <c r="B569" s="3"/>
      <c r="H569" s="9"/>
      <c r="I569" s="9"/>
      <c r="J569" s="9"/>
      <c r="K569" s="9"/>
      <c r="L569" s="9"/>
    </row>
    <row r="570" spans="1:12" x14ac:dyDescent="0.25">
      <c r="A570" s="4"/>
      <c r="B570" s="3"/>
      <c r="H570" s="9"/>
      <c r="I570" s="9"/>
      <c r="J570" s="9"/>
      <c r="K570" s="9"/>
      <c r="L570" s="9"/>
    </row>
    <row r="571" spans="1:12" x14ac:dyDescent="0.25">
      <c r="A571" s="4"/>
      <c r="B571" s="3"/>
      <c r="H571" s="9"/>
      <c r="I571" s="9"/>
      <c r="J571" s="9"/>
      <c r="K571" s="9"/>
      <c r="L571" s="9"/>
    </row>
    <row r="572" spans="1:12" x14ac:dyDescent="0.25">
      <c r="A572" s="4"/>
      <c r="B572" s="3"/>
      <c r="H572" s="9"/>
      <c r="I572" s="9"/>
      <c r="J572" s="9"/>
      <c r="K572" s="9"/>
      <c r="L572" s="9"/>
    </row>
    <row r="573" spans="1:12" x14ac:dyDescent="0.25">
      <c r="A573" s="4"/>
      <c r="B573" s="3"/>
      <c r="H573" s="9"/>
      <c r="I573" s="9"/>
      <c r="J573" s="9"/>
      <c r="K573" s="9"/>
      <c r="L573" s="9"/>
    </row>
    <row r="574" spans="1:12" x14ac:dyDescent="0.25">
      <c r="A574" s="4"/>
      <c r="B574" s="3"/>
      <c r="H574" s="9"/>
      <c r="I574" s="9"/>
      <c r="J574" s="9"/>
      <c r="K574" s="9"/>
      <c r="L574" s="9"/>
    </row>
    <row r="575" spans="1:12" x14ac:dyDescent="0.25">
      <c r="A575" s="4"/>
      <c r="B575" s="3"/>
      <c r="H575" s="9"/>
      <c r="I575" s="9"/>
      <c r="J575" s="9"/>
      <c r="K575" s="9"/>
      <c r="L575" s="9"/>
    </row>
    <row r="576" spans="1:12" x14ac:dyDescent="0.25">
      <c r="A576" s="4"/>
      <c r="B576" s="3"/>
      <c r="H576" s="9"/>
      <c r="I576" s="9"/>
      <c r="J576" s="9"/>
      <c r="K576" s="9"/>
      <c r="L576" s="9"/>
    </row>
    <row r="577" spans="1:12" x14ac:dyDescent="0.25">
      <c r="A577" s="4"/>
      <c r="B577" s="3"/>
      <c r="H577" s="9"/>
      <c r="I577" s="9"/>
      <c r="J577" s="9"/>
      <c r="K577" s="9"/>
      <c r="L577" s="9"/>
    </row>
    <row r="578" spans="1:12" x14ac:dyDescent="0.25">
      <c r="A578" s="4"/>
      <c r="B578" s="3"/>
      <c r="H578" s="9"/>
      <c r="I578" s="9"/>
      <c r="J578" s="9"/>
      <c r="K578" s="9"/>
      <c r="L578" s="9"/>
    </row>
    <row r="579" spans="1:12" x14ac:dyDescent="0.25">
      <c r="A579" s="4"/>
      <c r="B579" s="3"/>
      <c r="H579" s="9"/>
      <c r="I579" s="9"/>
      <c r="J579" s="9"/>
      <c r="K579" s="9"/>
      <c r="L579" s="9"/>
    </row>
    <row r="580" spans="1:12" x14ac:dyDescent="0.25">
      <c r="A580" s="4"/>
      <c r="B580" s="3"/>
      <c r="H580" s="9"/>
      <c r="I580" s="9"/>
      <c r="J580" s="9"/>
      <c r="K580" s="9"/>
      <c r="L580" s="9"/>
    </row>
    <row r="581" spans="1:12" x14ac:dyDescent="0.25">
      <c r="A581" s="4"/>
      <c r="B581" s="3"/>
      <c r="H581" s="9"/>
      <c r="I581" s="9"/>
      <c r="J581" s="9"/>
      <c r="K581" s="9"/>
      <c r="L581" s="9"/>
    </row>
    <row r="582" spans="1:12" x14ac:dyDescent="0.25">
      <c r="A582" s="4"/>
      <c r="B582" s="3"/>
      <c r="H582" s="9"/>
      <c r="I582" s="9"/>
      <c r="J582" s="9"/>
      <c r="K582" s="9"/>
      <c r="L582" s="9"/>
    </row>
    <row r="583" spans="1:12" x14ac:dyDescent="0.25">
      <c r="A583" s="4"/>
      <c r="B583" s="3"/>
      <c r="H583" s="9"/>
      <c r="I583" s="9"/>
      <c r="J583" s="9"/>
      <c r="K583" s="9"/>
      <c r="L583" s="9"/>
    </row>
    <row r="584" spans="1:12" x14ac:dyDescent="0.25">
      <c r="A584" s="4"/>
      <c r="B584" s="3"/>
      <c r="H584" s="9"/>
      <c r="I584" s="9"/>
      <c r="J584" s="9"/>
      <c r="K584" s="9"/>
      <c r="L584" s="9"/>
    </row>
    <row r="585" spans="1:12" x14ac:dyDescent="0.25">
      <c r="A585" s="4"/>
      <c r="B585" s="3"/>
      <c r="H585" s="9"/>
      <c r="I585" s="9"/>
      <c r="J585" s="9"/>
      <c r="K585" s="9"/>
      <c r="L585" s="9"/>
    </row>
    <row r="586" spans="1:12" x14ac:dyDescent="0.25">
      <c r="A586" s="4"/>
      <c r="B586" s="3"/>
      <c r="H586" s="9"/>
      <c r="I586" s="9"/>
      <c r="J586" s="9"/>
      <c r="K586" s="9"/>
      <c r="L586" s="9"/>
    </row>
    <row r="587" spans="1:12" x14ac:dyDescent="0.25">
      <c r="A587" s="4"/>
      <c r="B587" s="3"/>
      <c r="H587" s="9"/>
      <c r="I587" s="9"/>
      <c r="J587" s="9"/>
      <c r="K587" s="9"/>
      <c r="L587" s="9"/>
    </row>
    <row r="588" spans="1:12" x14ac:dyDescent="0.25">
      <c r="A588" s="4"/>
      <c r="B588" s="3"/>
      <c r="H588" s="9"/>
      <c r="I588" s="9"/>
      <c r="J588" s="9"/>
      <c r="K588" s="9"/>
      <c r="L588" s="9"/>
    </row>
    <row r="589" spans="1:12" x14ac:dyDescent="0.25">
      <c r="A589" s="4"/>
      <c r="B589" s="3"/>
      <c r="H589" s="9"/>
      <c r="I589" s="9"/>
      <c r="J589" s="9"/>
      <c r="K589" s="9"/>
      <c r="L589" s="9"/>
    </row>
    <row r="590" spans="1:12" x14ac:dyDescent="0.25">
      <c r="A590" s="4"/>
      <c r="B590" s="3"/>
      <c r="H590" s="9"/>
      <c r="I590" s="9"/>
      <c r="J590" s="9"/>
      <c r="K590" s="9"/>
      <c r="L590" s="9"/>
    </row>
    <row r="591" spans="1:12" x14ac:dyDescent="0.25">
      <c r="A591" s="4"/>
      <c r="B591" s="3"/>
      <c r="H591" s="9"/>
      <c r="I591" s="9"/>
      <c r="J591" s="9"/>
      <c r="K591" s="9"/>
      <c r="L591" s="9"/>
    </row>
    <row r="592" spans="1:12" x14ac:dyDescent="0.25">
      <c r="A592" s="4"/>
      <c r="B592" s="3"/>
      <c r="H592" s="9"/>
      <c r="I592" s="9"/>
      <c r="J592" s="9"/>
      <c r="K592" s="9"/>
      <c r="L592" s="9"/>
    </row>
    <row r="593" spans="1:12" x14ac:dyDescent="0.25">
      <c r="A593" s="4"/>
      <c r="B593" s="3"/>
      <c r="H593" s="9"/>
      <c r="I593" s="9"/>
      <c r="J593" s="9"/>
      <c r="K593" s="9"/>
      <c r="L593" s="9"/>
    </row>
    <row r="594" spans="1:12" x14ac:dyDescent="0.25">
      <c r="A594" s="4"/>
      <c r="B594" s="3"/>
      <c r="H594" s="9"/>
      <c r="I594" s="9"/>
      <c r="J594" s="9"/>
      <c r="K594" s="9"/>
      <c r="L594" s="9"/>
    </row>
    <row r="595" spans="1:12" x14ac:dyDescent="0.25">
      <c r="A595" s="4"/>
      <c r="B595" s="3"/>
      <c r="H595" s="9"/>
      <c r="I595" s="9"/>
      <c r="J595" s="9"/>
      <c r="K595" s="9"/>
      <c r="L595" s="9"/>
    </row>
    <row r="596" spans="1:12" x14ac:dyDescent="0.25">
      <c r="A596" s="4"/>
      <c r="B596" s="3"/>
      <c r="H596" s="9"/>
      <c r="I596" s="9"/>
      <c r="J596" s="9"/>
      <c r="K596" s="9"/>
      <c r="L596" s="9"/>
    </row>
    <row r="597" spans="1:12" x14ac:dyDescent="0.25">
      <c r="A597" s="4"/>
      <c r="B597" s="3"/>
      <c r="H597" s="9"/>
      <c r="I597" s="9"/>
      <c r="J597" s="9"/>
      <c r="K597" s="9"/>
      <c r="L597" s="9"/>
    </row>
    <row r="598" spans="1:12" x14ac:dyDescent="0.25">
      <c r="A598" s="4"/>
      <c r="B598" s="3"/>
      <c r="H598" s="9"/>
      <c r="I598" s="9"/>
      <c r="J598" s="9"/>
      <c r="K598" s="9"/>
      <c r="L598" s="9"/>
    </row>
    <row r="599" spans="1:12" x14ac:dyDescent="0.25">
      <c r="A599" s="4"/>
      <c r="B599" s="3"/>
      <c r="H599" s="9"/>
      <c r="I599" s="9"/>
      <c r="J599" s="9"/>
      <c r="K599" s="9"/>
      <c r="L599" s="9"/>
    </row>
    <row r="600" spans="1:12" x14ac:dyDescent="0.25">
      <c r="A600" s="4"/>
      <c r="B600" s="3"/>
      <c r="H600" s="9"/>
      <c r="I600" s="9"/>
      <c r="J600" s="9"/>
      <c r="K600" s="9"/>
      <c r="L600" s="9"/>
    </row>
    <row r="601" spans="1:12" x14ac:dyDescent="0.25">
      <c r="A601" s="4"/>
      <c r="B601" s="3"/>
      <c r="H601" s="9"/>
      <c r="I601" s="9"/>
      <c r="J601" s="9"/>
      <c r="K601" s="9"/>
      <c r="L601" s="9"/>
    </row>
    <row r="602" spans="1:12" x14ac:dyDescent="0.25">
      <c r="A602" s="4"/>
      <c r="B602" s="3"/>
      <c r="H602" s="9"/>
      <c r="I602" s="9"/>
      <c r="J602" s="9"/>
      <c r="K602" s="9"/>
      <c r="L602" s="9"/>
    </row>
    <row r="603" spans="1:12" x14ac:dyDescent="0.25">
      <c r="A603" s="4"/>
      <c r="B603" s="3"/>
      <c r="H603" s="9"/>
      <c r="I603" s="9"/>
      <c r="J603" s="9"/>
      <c r="K603" s="9"/>
      <c r="L603" s="9"/>
    </row>
    <row r="604" spans="1:12" x14ac:dyDescent="0.25">
      <c r="A604" s="4"/>
      <c r="B604" s="3"/>
      <c r="H604" s="9"/>
      <c r="I604" s="9"/>
      <c r="J604" s="9"/>
      <c r="K604" s="9"/>
      <c r="L604" s="9"/>
    </row>
    <row r="605" spans="1:12" x14ac:dyDescent="0.25">
      <c r="A605" s="4"/>
      <c r="B605" s="3"/>
      <c r="H605" s="9"/>
      <c r="I605" s="9"/>
      <c r="J605" s="9"/>
      <c r="K605" s="9"/>
      <c r="L605" s="9"/>
    </row>
    <row r="606" spans="1:12" x14ac:dyDescent="0.25">
      <c r="A606" s="4"/>
      <c r="B606" s="3"/>
      <c r="H606" s="9"/>
      <c r="I606" s="9"/>
      <c r="J606" s="9"/>
      <c r="K606" s="9"/>
      <c r="L606" s="9"/>
    </row>
    <row r="607" spans="1:12" x14ac:dyDescent="0.25">
      <c r="A607" s="4"/>
      <c r="B607" s="3"/>
      <c r="H607" s="9"/>
      <c r="I607" s="9"/>
      <c r="J607" s="9"/>
      <c r="K607" s="9"/>
      <c r="L607" s="9"/>
    </row>
    <row r="608" spans="1:12" x14ac:dyDescent="0.25">
      <c r="A608" s="4"/>
      <c r="B608" s="3"/>
      <c r="H608" s="9"/>
      <c r="I608" s="9"/>
      <c r="J608" s="9"/>
      <c r="K608" s="9"/>
      <c r="L608" s="9"/>
    </row>
    <row r="609" spans="1:12" x14ac:dyDescent="0.25">
      <c r="A609" s="4"/>
      <c r="B609" s="3"/>
      <c r="H609" s="9"/>
      <c r="I609" s="9"/>
      <c r="J609" s="9"/>
      <c r="K609" s="9"/>
      <c r="L609" s="9"/>
    </row>
    <row r="610" spans="1:12" x14ac:dyDescent="0.25">
      <c r="A610" s="4"/>
      <c r="B610" s="3"/>
      <c r="H610" s="9"/>
      <c r="I610" s="9"/>
      <c r="J610" s="9"/>
      <c r="K610" s="9"/>
      <c r="L610" s="9"/>
    </row>
    <row r="611" spans="1:12" x14ac:dyDescent="0.25">
      <c r="A611" s="4"/>
      <c r="B611" s="3"/>
      <c r="H611" s="9"/>
      <c r="I611" s="9"/>
      <c r="J611" s="9"/>
      <c r="K611" s="9"/>
      <c r="L611" s="9"/>
    </row>
    <row r="612" spans="1:12" x14ac:dyDescent="0.25">
      <c r="A612" s="4"/>
      <c r="B612" s="3"/>
      <c r="H612" s="9"/>
      <c r="I612" s="9"/>
      <c r="J612" s="9"/>
      <c r="K612" s="9"/>
      <c r="L612" s="9"/>
    </row>
    <row r="613" spans="1:12" x14ac:dyDescent="0.25">
      <c r="A613" s="4"/>
      <c r="B613" s="3"/>
      <c r="H613" s="9"/>
      <c r="I613" s="9"/>
      <c r="J613" s="9"/>
      <c r="K613" s="9"/>
      <c r="L613" s="9"/>
    </row>
    <row r="614" spans="1:12" x14ac:dyDescent="0.25">
      <c r="A614" s="4"/>
      <c r="B614" s="3"/>
      <c r="H614" s="9"/>
      <c r="I614" s="9"/>
      <c r="J614" s="9"/>
      <c r="K614" s="9"/>
      <c r="L614" s="9"/>
    </row>
    <row r="615" spans="1:12" x14ac:dyDescent="0.25">
      <c r="A615" s="4"/>
      <c r="B615" s="3"/>
      <c r="H615" s="9"/>
      <c r="I615" s="9"/>
      <c r="J615" s="9"/>
      <c r="K615" s="9"/>
      <c r="L615" s="9"/>
    </row>
    <row r="616" spans="1:12" x14ac:dyDescent="0.25">
      <c r="A616" s="4"/>
      <c r="B616" s="3"/>
      <c r="H616" s="9"/>
      <c r="I616" s="9"/>
      <c r="J616" s="9"/>
      <c r="K616" s="9"/>
      <c r="L616" s="9"/>
    </row>
    <row r="617" spans="1:12" x14ac:dyDescent="0.25">
      <c r="A617" s="4"/>
      <c r="B617" s="3"/>
      <c r="H617" s="9"/>
      <c r="I617" s="9"/>
      <c r="J617" s="9"/>
      <c r="K617" s="9"/>
      <c r="L617" s="9"/>
    </row>
    <row r="618" spans="1:12" x14ac:dyDescent="0.25">
      <c r="A618" s="4"/>
      <c r="B618" s="3"/>
      <c r="H618" s="9"/>
      <c r="I618" s="9"/>
      <c r="J618" s="9"/>
      <c r="K618" s="9"/>
      <c r="L618" s="9"/>
    </row>
    <row r="619" spans="1:12" x14ac:dyDescent="0.25">
      <c r="A619" s="4"/>
      <c r="B619" s="3"/>
      <c r="H619" s="9"/>
      <c r="I619" s="9"/>
      <c r="J619" s="9"/>
      <c r="K619" s="9"/>
      <c r="L619" s="9"/>
    </row>
    <row r="620" spans="1:12" x14ac:dyDescent="0.25">
      <c r="A620" s="4"/>
      <c r="B620" s="3"/>
      <c r="H620" s="9"/>
      <c r="I620" s="9"/>
      <c r="J620" s="9"/>
      <c r="K620" s="9"/>
      <c r="L620" s="9"/>
    </row>
    <row r="621" spans="1:12" x14ac:dyDescent="0.25">
      <c r="A621" s="4"/>
      <c r="B621" s="3"/>
      <c r="H621" s="9"/>
      <c r="I621" s="9"/>
      <c r="J621" s="9"/>
      <c r="K621" s="9"/>
      <c r="L621" s="9"/>
    </row>
    <row r="622" spans="1:12" x14ac:dyDescent="0.25">
      <c r="A622" s="4"/>
      <c r="B622" s="3"/>
      <c r="H622" s="9"/>
      <c r="I622" s="9"/>
      <c r="J622" s="9"/>
      <c r="K622" s="9"/>
      <c r="L622" s="9"/>
    </row>
    <row r="623" spans="1:12" x14ac:dyDescent="0.25">
      <c r="A623" s="4"/>
      <c r="B623" s="3"/>
      <c r="H623" s="9"/>
      <c r="I623" s="9"/>
      <c r="J623" s="9"/>
      <c r="K623" s="9"/>
      <c r="L623" s="9"/>
    </row>
    <row r="624" spans="1:12" x14ac:dyDescent="0.25">
      <c r="A624" s="4"/>
      <c r="B624" s="3"/>
      <c r="H624" s="9"/>
      <c r="I624" s="9"/>
      <c r="J624" s="9"/>
      <c r="K624" s="9"/>
      <c r="L624" s="9"/>
    </row>
    <row r="625" spans="1:12" x14ac:dyDescent="0.25">
      <c r="A625" s="4"/>
      <c r="B625" s="3"/>
      <c r="H625" s="9"/>
      <c r="I625" s="9"/>
      <c r="J625" s="9"/>
      <c r="K625" s="9"/>
      <c r="L625" s="9"/>
    </row>
    <row r="626" spans="1:12" x14ac:dyDescent="0.25">
      <c r="A626" s="4"/>
      <c r="B626" s="3"/>
      <c r="H626" s="9"/>
      <c r="I626" s="9"/>
      <c r="J626" s="9"/>
      <c r="K626" s="9"/>
      <c r="L626" s="9"/>
    </row>
    <row r="627" spans="1:12" x14ac:dyDescent="0.25">
      <c r="A627" s="4"/>
      <c r="B627" s="3"/>
      <c r="H627" s="9"/>
      <c r="I627" s="9"/>
      <c r="J627" s="9"/>
      <c r="K627" s="9"/>
      <c r="L627" s="9"/>
    </row>
    <row r="628" spans="1:12" x14ac:dyDescent="0.25">
      <c r="A628" s="4"/>
      <c r="B628" s="3"/>
      <c r="H628" s="9"/>
      <c r="I628" s="9"/>
      <c r="J628" s="9"/>
      <c r="K628" s="9"/>
      <c r="L628" s="9"/>
    </row>
    <row r="629" spans="1:12" x14ac:dyDescent="0.25">
      <c r="A629" s="4"/>
      <c r="B629" s="3"/>
      <c r="H629" s="9"/>
      <c r="I629" s="9"/>
      <c r="J629" s="9"/>
      <c r="K629" s="9"/>
      <c r="L629" s="9"/>
    </row>
    <row r="630" spans="1:12" x14ac:dyDescent="0.25">
      <c r="A630" s="4"/>
      <c r="B630" s="3"/>
      <c r="H630" s="9"/>
      <c r="I630" s="9"/>
      <c r="J630" s="9"/>
      <c r="K630" s="9"/>
      <c r="L630" s="9"/>
    </row>
    <row r="631" spans="1:12" x14ac:dyDescent="0.25">
      <c r="A631" s="4"/>
      <c r="B631" s="3"/>
      <c r="H631" s="9"/>
      <c r="I631" s="9"/>
      <c r="J631" s="9"/>
      <c r="K631" s="9"/>
      <c r="L631" s="9"/>
    </row>
    <row r="632" spans="1:12" x14ac:dyDescent="0.25">
      <c r="A632" s="4"/>
      <c r="B632" s="3"/>
      <c r="H632" s="9"/>
      <c r="I632" s="9"/>
      <c r="J632" s="9"/>
      <c r="K632" s="9"/>
      <c r="L632" s="9"/>
    </row>
    <row r="633" spans="1:12" x14ac:dyDescent="0.25">
      <c r="A633" s="4"/>
      <c r="B633" s="3"/>
      <c r="H633" s="9"/>
      <c r="I633" s="9"/>
      <c r="J633" s="9"/>
      <c r="K633" s="9"/>
      <c r="L633" s="9"/>
    </row>
    <row r="634" spans="1:12" x14ac:dyDescent="0.25">
      <c r="A634" s="4"/>
      <c r="B634" s="3"/>
      <c r="H634" s="9"/>
      <c r="I634" s="9"/>
      <c r="J634" s="9"/>
      <c r="K634" s="9"/>
      <c r="L634" s="9"/>
    </row>
    <row r="635" spans="1:12" x14ac:dyDescent="0.25">
      <c r="A635" s="4"/>
      <c r="B635" s="3"/>
      <c r="H635" s="9"/>
      <c r="I635" s="9"/>
      <c r="J635" s="9"/>
      <c r="K635" s="9"/>
      <c r="L635" s="9"/>
    </row>
    <row r="636" spans="1:12" x14ac:dyDescent="0.25">
      <c r="A636" s="4"/>
      <c r="B636" s="3"/>
      <c r="H636" s="9"/>
      <c r="I636" s="9"/>
      <c r="J636" s="9"/>
      <c r="K636" s="9"/>
      <c r="L636" s="9"/>
    </row>
    <row r="637" spans="1:12" x14ac:dyDescent="0.25">
      <c r="A637" s="4"/>
      <c r="B637" s="3"/>
      <c r="H637" s="9"/>
      <c r="I637" s="9"/>
      <c r="J637" s="9"/>
      <c r="K637" s="9"/>
      <c r="L637" s="9"/>
    </row>
    <row r="638" spans="1:12" x14ac:dyDescent="0.25">
      <c r="A638" s="4"/>
      <c r="B638" s="3"/>
      <c r="H638" s="9"/>
      <c r="I638" s="9"/>
      <c r="J638" s="9"/>
      <c r="K638" s="9"/>
      <c r="L638" s="9"/>
    </row>
    <row r="639" spans="1:12" x14ac:dyDescent="0.25">
      <c r="A639" s="4"/>
      <c r="B639" s="3"/>
      <c r="H639" s="9"/>
      <c r="I639" s="9"/>
      <c r="J639" s="9"/>
      <c r="K639" s="9"/>
      <c r="L639" s="9"/>
    </row>
    <row r="640" spans="1:12" x14ac:dyDescent="0.25">
      <c r="A640" s="4"/>
      <c r="B640" s="3"/>
      <c r="H640" s="9"/>
      <c r="I640" s="9"/>
      <c r="J640" s="9"/>
      <c r="K640" s="9"/>
      <c r="L640" s="9"/>
    </row>
    <row r="641" spans="1:12" x14ac:dyDescent="0.25">
      <c r="A641" s="4"/>
      <c r="B641" s="3"/>
      <c r="H641" s="9"/>
      <c r="I641" s="9"/>
      <c r="J641" s="9"/>
      <c r="K641" s="9"/>
      <c r="L641" s="9"/>
    </row>
    <row r="642" spans="1:12" x14ac:dyDescent="0.25">
      <c r="A642" s="4"/>
      <c r="B642" s="3"/>
      <c r="H642" s="9"/>
      <c r="I642" s="9"/>
      <c r="J642" s="9"/>
      <c r="K642" s="9"/>
      <c r="L642" s="9"/>
    </row>
    <row r="643" spans="1:12" x14ac:dyDescent="0.25">
      <c r="A643" s="4"/>
      <c r="B643" s="3"/>
      <c r="H643" s="9"/>
      <c r="I643" s="9"/>
      <c r="J643" s="9"/>
      <c r="K643" s="9"/>
      <c r="L643" s="9"/>
    </row>
    <row r="644" spans="1:12" x14ac:dyDescent="0.25">
      <c r="A644" s="4"/>
      <c r="B644" s="3"/>
      <c r="H644" s="9"/>
      <c r="I644" s="9"/>
      <c r="J644" s="9"/>
      <c r="K644" s="9"/>
      <c r="L644" s="9"/>
    </row>
    <row r="645" spans="1:12" x14ac:dyDescent="0.25">
      <c r="A645" s="4"/>
      <c r="B645" s="3"/>
      <c r="H645" s="9"/>
      <c r="I645" s="9"/>
      <c r="J645" s="9"/>
      <c r="K645" s="9"/>
      <c r="L645" s="9"/>
    </row>
    <row r="646" spans="1:12" x14ac:dyDescent="0.25">
      <c r="A646" s="4"/>
      <c r="B646" s="3"/>
      <c r="H646" s="9"/>
      <c r="I646" s="9"/>
      <c r="J646" s="9"/>
      <c r="K646" s="9"/>
      <c r="L646" s="9"/>
    </row>
    <row r="647" spans="1:12" x14ac:dyDescent="0.25">
      <c r="A647" s="4"/>
      <c r="B647" s="3"/>
      <c r="H647" s="9"/>
      <c r="I647" s="9"/>
      <c r="J647" s="9"/>
      <c r="K647" s="9"/>
      <c r="L647" s="9"/>
    </row>
    <row r="648" spans="1:12" x14ac:dyDescent="0.25">
      <c r="A648" s="4"/>
      <c r="B648" s="3"/>
      <c r="H648" s="9"/>
      <c r="I648" s="9"/>
      <c r="J648" s="9"/>
      <c r="K648" s="9"/>
      <c r="L648" s="9"/>
    </row>
    <row r="649" spans="1:12" x14ac:dyDescent="0.25">
      <c r="A649" s="4"/>
      <c r="B649" s="3"/>
      <c r="H649" s="9"/>
      <c r="I649" s="9"/>
      <c r="J649" s="9"/>
      <c r="K649" s="9"/>
      <c r="L649" s="9"/>
    </row>
    <row r="650" spans="1:12" x14ac:dyDescent="0.25">
      <c r="A650" s="4"/>
      <c r="B650" s="3"/>
      <c r="H650" s="9"/>
      <c r="I650" s="9"/>
      <c r="J650" s="9"/>
      <c r="K650" s="9"/>
      <c r="L650" s="9"/>
    </row>
    <row r="651" spans="1:12" x14ac:dyDescent="0.25">
      <c r="A651" s="4"/>
      <c r="B651" s="3"/>
      <c r="H651" s="9"/>
      <c r="I651" s="9"/>
      <c r="J651" s="9"/>
      <c r="K651" s="9"/>
      <c r="L651" s="9"/>
    </row>
    <row r="652" spans="1:12" x14ac:dyDescent="0.25">
      <c r="A652" s="4"/>
      <c r="B652" s="3"/>
      <c r="H652" s="9"/>
      <c r="I652" s="9"/>
      <c r="J652" s="9"/>
      <c r="K652" s="9"/>
      <c r="L652" s="9"/>
    </row>
    <row r="653" spans="1:12" x14ac:dyDescent="0.25">
      <c r="A653" s="4"/>
      <c r="B653" s="3"/>
      <c r="H653" s="9"/>
      <c r="I653" s="9"/>
      <c r="J653" s="9"/>
      <c r="K653" s="9"/>
      <c r="L653" s="9"/>
    </row>
    <row r="654" spans="1:12" x14ac:dyDescent="0.25">
      <c r="A654" s="4"/>
      <c r="B654" s="3"/>
      <c r="H654" s="9"/>
      <c r="I654" s="9"/>
      <c r="J654" s="9"/>
      <c r="K654" s="9"/>
      <c r="L654" s="9"/>
    </row>
    <row r="655" spans="1:12" x14ac:dyDescent="0.25">
      <c r="A655" s="4"/>
      <c r="B655" s="3"/>
      <c r="H655" s="9"/>
      <c r="I655" s="9"/>
      <c r="J655" s="9"/>
      <c r="K655" s="9"/>
      <c r="L655" s="9"/>
    </row>
    <row r="656" spans="1:12" x14ac:dyDescent="0.25">
      <c r="A656" s="4"/>
      <c r="B656" s="3"/>
      <c r="H656" s="9"/>
      <c r="I656" s="9"/>
      <c r="J656" s="9"/>
      <c r="K656" s="9"/>
      <c r="L656" s="9"/>
    </row>
    <row r="657" spans="1:12" x14ac:dyDescent="0.25">
      <c r="A657" s="4"/>
      <c r="B657" s="3"/>
      <c r="H657" s="9"/>
      <c r="I657" s="9"/>
      <c r="J657" s="9"/>
      <c r="K657" s="9"/>
      <c r="L657" s="9"/>
    </row>
    <row r="658" spans="1:12" x14ac:dyDescent="0.25">
      <c r="A658" s="4"/>
      <c r="B658" s="3"/>
      <c r="H658" s="9"/>
      <c r="I658" s="9"/>
      <c r="J658" s="9"/>
      <c r="K658" s="9"/>
      <c r="L658" s="9"/>
    </row>
    <row r="659" spans="1:12" x14ac:dyDescent="0.25">
      <c r="A659" s="4"/>
      <c r="B659" s="3"/>
      <c r="H659" s="9"/>
      <c r="I659" s="9"/>
      <c r="J659" s="9"/>
      <c r="K659" s="9"/>
      <c r="L659" s="9"/>
    </row>
    <row r="660" spans="1:12" x14ac:dyDescent="0.25">
      <c r="A660" s="4"/>
      <c r="B660" s="3"/>
      <c r="H660" s="9"/>
      <c r="I660" s="9"/>
      <c r="J660" s="9"/>
      <c r="K660" s="9"/>
      <c r="L660" s="9"/>
    </row>
    <row r="661" spans="1:12" x14ac:dyDescent="0.25">
      <c r="A661" s="4"/>
      <c r="B661" s="3"/>
      <c r="H661" s="9"/>
      <c r="I661" s="9"/>
      <c r="J661" s="9"/>
      <c r="K661" s="9"/>
      <c r="L661" s="9"/>
    </row>
    <row r="662" spans="1:12" x14ac:dyDescent="0.25">
      <c r="A662" s="4"/>
      <c r="B662" s="3"/>
      <c r="H662" s="9"/>
      <c r="I662" s="9"/>
      <c r="J662" s="9"/>
      <c r="K662" s="9"/>
      <c r="L662" s="9"/>
    </row>
    <row r="663" spans="1:12" x14ac:dyDescent="0.25">
      <c r="A663" s="4"/>
      <c r="B663" s="3"/>
      <c r="H663" s="9"/>
      <c r="I663" s="9"/>
      <c r="J663" s="9"/>
      <c r="K663" s="9"/>
      <c r="L663" s="9"/>
    </row>
    <row r="664" spans="1:12" x14ac:dyDescent="0.25">
      <c r="A664" s="4"/>
      <c r="B664" s="3"/>
      <c r="H664" s="9"/>
      <c r="I664" s="9"/>
      <c r="J664" s="9"/>
      <c r="K664" s="9"/>
      <c r="L664" s="9"/>
    </row>
    <row r="665" spans="1:12" x14ac:dyDescent="0.25">
      <c r="A665" s="4"/>
      <c r="B665" s="3"/>
      <c r="H665" s="9"/>
      <c r="I665" s="9"/>
      <c r="J665" s="9"/>
      <c r="K665" s="9"/>
      <c r="L665" s="9"/>
    </row>
    <row r="666" spans="1:12" x14ac:dyDescent="0.25">
      <c r="A666" s="4"/>
      <c r="B666" s="3"/>
      <c r="H666" s="9"/>
      <c r="I666" s="9"/>
      <c r="J666" s="9"/>
      <c r="K666" s="9"/>
      <c r="L666" s="9"/>
    </row>
    <row r="667" spans="1:12" x14ac:dyDescent="0.25">
      <c r="A667" s="4"/>
      <c r="B667" s="3"/>
      <c r="H667" s="9"/>
      <c r="I667" s="9"/>
      <c r="J667" s="9"/>
      <c r="K667" s="9"/>
      <c r="L667" s="9"/>
    </row>
    <row r="668" spans="1:12" x14ac:dyDescent="0.25">
      <c r="A668" s="4"/>
      <c r="B668" s="3"/>
      <c r="H668" s="9"/>
      <c r="I668" s="9"/>
      <c r="J668" s="9"/>
      <c r="K668" s="9"/>
      <c r="L668" s="9"/>
    </row>
    <row r="669" spans="1:12" x14ac:dyDescent="0.25">
      <c r="A669" s="4"/>
      <c r="B669" s="3"/>
      <c r="H669" s="9"/>
      <c r="I669" s="9"/>
      <c r="J669" s="9"/>
      <c r="K669" s="9"/>
      <c r="L669" s="9"/>
    </row>
    <row r="670" spans="1:12" x14ac:dyDescent="0.25">
      <c r="A670" s="4"/>
      <c r="B670" s="3"/>
      <c r="H670" s="9"/>
      <c r="I670" s="9"/>
      <c r="J670" s="9"/>
      <c r="K670" s="9"/>
      <c r="L670" s="9"/>
    </row>
    <row r="671" spans="1:12" x14ac:dyDescent="0.25">
      <c r="A671" s="4"/>
      <c r="B671" s="3"/>
      <c r="H671" s="9"/>
      <c r="I671" s="9"/>
      <c r="J671" s="9"/>
      <c r="K671" s="9"/>
      <c r="L671" s="9"/>
    </row>
    <row r="672" spans="1:12" x14ac:dyDescent="0.25">
      <c r="A672" s="4"/>
      <c r="B672" s="3"/>
      <c r="H672" s="9"/>
      <c r="I672" s="9"/>
      <c r="J672" s="9"/>
      <c r="K672" s="9"/>
      <c r="L672" s="9"/>
    </row>
    <row r="673" spans="1:12" x14ac:dyDescent="0.25">
      <c r="A673" s="4"/>
      <c r="B673" s="3"/>
      <c r="H673" s="9"/>
      <c r="I673" s="9"/>
      <c r="J673" s="9"/>
      <c r="K673" s="9"/>
      <c r="L673" s="9"/>
    </row>
    <row r="674" spans="1:12" x14ac:dyDescent="0.25">
      <c r="A674" s="4"/>
      <c r="B674" s="3"/>
      <c r="H674" s="9"/>
      <c r="I674" s="9"/>
      <c r="J674" s="9"/>
      <c r="K674" s="9"/>
      <c r="L674" s="9"/>
    </row>
    <row r="675" spans="1:12" x14ac:dyDescent="0.25">
      <c r="A675" s="4"/>
      <c r="B675" s="3"/>
      <c r="H675" s="9"/>
      <c r="I675" s="9"/>
      <c r="J675" s="9"/>
      <c r="K675" s="9"/>
      <c r="L675" s="9"/>
    </row>
    <row r="676" spans="1:12" x14ac:dyDescent="0.25">
      <c r="A676" s="4"/>
      <c r="B676" s="3"/>
      <c r="H676" s="9"/>
      <c r="I676" s="9"/>
      <c r="J676" s="9"/>
      <c r="K676" s="9"/>
      <c r="L676" s="9"/>
    </row>
    <row r="677" spans="1:12" x14ac:dyDescent="0.25">
      <c r="A677" s="4"/>
      <c r="B677" s="3"/>
      <c r="H677" s="9"/>
      <c r="I677" s="9"/>
      <c r="J677" s="9"/>
      <c r="K677" s="9"/>
      <c r="L677" s="9"/>
    </row>
    <row r="678" spans="1:12" x14ac:dyDescent="0.25">
      <c r="A678" s="4"/>
      <c r="B678" s="3"/>
      <c r="H678" s="9"/>
      <c r="I678" s="9"/>
      <c r="J678" s="9"/>
      <c r="K678" s="9"/>
      <c r="L678" s="9"/>
    </row>
    <row r="679" spans="1:12" x14ac:dyDescent="0.25">
      <c r="A679" s="4"/>
      <c r="B679" s="3"/>
      <c r="H679" s="9"/>
      <c r="I679" s="9"/>
      <c r="J679" s="9"/>
      <c r="K679" s="9"/>
      <c r="L679" s="9"/>
    </row>
    <row r="680" spans="1:12" x14ac:dyDescent="0.25">
      <c r="A680" s="4"/>
      <c r="B680" s="3"/>
      <c r="H680" s="9"/>
      <c r="I680" s="9"/>
      <c r="J680" s="9"/>
      <c r="K680" s="9"/>
      <c r="L680" s="9"/>
    </row>
    <row r="681" spans="1:12" x14ac:dyDescent="0.25">
      <c r="A681" s="4"/>
      <c r="B681" s="3"/>
      <c r="H681" s="9"/>
      <c r="I681" s="9"/>
      <c r="J681" s="9"/>
      <c r="K681" s="9"/>
      <c r="L681" s="9"/>
    </row>
    <row r="682" spans="1:12" x14ac:dyDescent="0.25">
      <c r="A682" s="4"/>
      <c r="B682" s="3"/>
      <c r="H682" s="9"/>
      <c r="I682" s="9"/>
      <c r="J682" s="9"/>
      <c r="K682" s="9"/>
      <c r="L682" s="9"/>
    </row>
    <row r="683" spans="1:12" x14ac:dyDescent="0.25">
      <c r="A683" s="4"/>
      <c r="B683" s="3"/>
      <c r="H683" s="9"/>
      <c r="I683" s="9"/>
      <c r="J683" s="9"/>
      <c r="K683" s="9"/>
      <c r="L683" s="9"/>
    </row>
    <row r="684" spans="1:12" x14ac:dyDescent="0.25">
      <c r="A684" s="4"/>
      <c r="B684" s="3"/>
      <c r="H684" s="9"/>
      <c r="I684" s="9"/>
      <c r="J684" s="9"/>
      <c r="K684" s="9"/>
      <c r="L684" s="9"/>
    </row>
    <row r="685" spans="1:12" x14ac:dyDescent="0.25">
      <c r="A685" s="4"/>
      <c r="B685" s="3"/>
      <c r="H685" s="9"/>
      <c r="I685" s="9"/>
      <c r="J685" s="9"/>
      <c r="K685" s="9"/>
      <c r="L685" s="9"/>
    </row>
  </sheetData>
  <conditionalFormatting sqref="A278:A685 A7:A276">
    <cfRule type="expression" dxfId="63" priority="2">
      <formula>VLOOKUP(A7,A$2:D$3,4,FALSE)</formula>
    </cfRule>
  </conditionalFormatting>
  <conditionalFormatting sqref="A6">
    <cfRule type="expression" dxfId="62" priority="1">
      <formula>VLOOKUP(A6,A$2:D$3,4,FALSE)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92D050"/>
  </sheetPr>
  <dimension ref="A1:S37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0.41886574074074073</v>
      </c>
      <c r="B2" s="54" t="s">
        <v>69</v>
      </c>
      <c r="C2" s="7">
        <v>240</v>
      </c>
      <c r="D2" s="7">
        <f>ROW()</f>
        <v>2</v>
      </c>
      <c r="E2" s="7">
        <f>VLOOKUP($B2,Beacons!$A$6:$O$30,14,FALSE)</f>
        <v>-118228.8</v>
      </c>
      <c r="F2" s="7">
        <f>VLOOKUP($B2,Beacons!$A$6:$O$30,15,FALSE)</f>
        <v>-129591.7</v>
      </c>
      <c r="G2" s="7">
        <f>C2*Params!F$2</f>
        <v>7315.2</v>
      </c>
      <c r="H2" s="9">
        <f t="shared" ref="H2:J2" si="0">(E3-E2)/(MINUTE($A3-$A2)*60+SECOND($A3-$A2))</f>
        <v>202.23325203252034</v>
      </c>
      <c r="I2" s="9">
        <f t="shared" si="0"/>
        <v>78.785577235772351</v>
      </c>
      <c r="J2" s="9">
        <f t="shared" si="0"/>
        <v>0.49560975609756125</v>
      </c>
      <c r="K2" s="9">
        <f>SQRT(H2*H2+I2*I2)</f>
        <v>217.03791237482622</v>
      </c>
      <c r="L2" s="9">
        <f>DEGREES(ATAN2(I2,H2))</f>
        <v>68.715218076798678</v>
      </c>
      <c r="M2" s="7">
        <f>VLOOKUP($B2,Beacons!$A$6:$O$30,8,FALSE)</f>
        <v>54.668333333333329</v>
      </c>
      <c r="N2" s="7">
        <f>VLOOKUP($B2,Beacons!$A$6:$O$30,9,FALSE)</f>
        <v>31.041388888888889</v>
      </c>
      <c r="O2" s="10">
        <f>(M3-M2)/(MINUTE($A3-$A2)*60+SECOND($A3-$A2))</f>
        <v>7.210930442637768E-4</v>
      </c>
      <c r="P2" s="10">
        <f>(N3-N2)/(MINUTE($A3-$A2)*60+SECOND($A3-$A2))</f>
        <v>3.2362240289069547E-3</v>
      </c>
    </row>
    <row r="3" spans="1:16" x14ac:dyDescent="0.25">
      <c r="A3" s="5">
        <v>0.43310185185185185</v>
      </c>
      <c r="B3" s="54" t="s">
        <v>68</v>
      </c>
      <c r="C3" s="7">
        <v>260</v>
      </c>
      <c r="D3" s="7">
        <f>ROW()</f>
        <v>3</v>
      </c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0.41886574074074073</v>
      </c>
      <c r="B6" s="3">
        <f>Params!D$29+MINUTE(A6-Params!C$29)*60+SECOND(A6-Params!C$29)</f>
        <v>1553300190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-118228.8</v>
      </c>
      <c r="F6">
        <f ca="1">INDIRECT("F$"&amp;C6)+INDIRECT("I$"&amp;C6)*($B6-INDIRECT("B$"&amp;D6))</f>
        <v>-129591.7</v>
      </c>
      <c r="G6">
        <f ca="1">INDIRECT("G$"&amp;C6)+INDIRECT("J$"&amp;C6)*($B6-INDIRECT("B$"&amp;D6))</f>
        <v>7315.2</v>
      </c>
      <c r="H6" s="9">
        <f ca="1">INDIRECT(ADDRESS($C6,COLUMN()))</f>
        <v>202.23325203252034</v>
      </c>
      <c r="I6" s="9">
        <f t="shared" ref="I6:L21" ca="1" si="1">INDIRECT(ADDRESS($C6,COLUMN()))</f>
        <v>78.785577235772351</v>
      </c>
      <c r="J6" s="9">
        <f t="shared" ca="1" si="1"/>
        <v>0.49560975609756125</v>
      </c>
      <c r="K6" s="9">
        <f t="shared" ca="1" si="1"/>
        <v>217.03791237482622</v>
      </c>
      <c r="L6" s="9">
        <f t="shared" ca="1" si="1"/>
        <v>68.715218076798678</v>
      </c>
      <c r="M6">
        <f ca="1">INDIRECT("M$"&amp;C6)+INDIRECT("O$"&amp;C6)*($B6-INDIRECT("B$"&amp;D6))</f>
        <v>54.668333333333329</v>
      </c>
      <c r="N6">
        <f ca="1">INDIRECT("N$"&amp;C6)+INDIRECT("P$"&amp;C6)*($B6-INDIRECT("B$"&amp;D6))</f>
        <v>31.041388888888889</v>
      </c>
      <c r="P6" s="3"/>
    </row>
    <row r="7" spans="1:16" x14ac:dyDescent="0.25">
      <c r="A7" s="4">
        <f>TIME(HOUR(A6),MINUTE(A6),SECOND(A6)+5)</f>
        <v>0.41892361111111115</v>
      </c>
      <c r="B7" s="3">
        <f>Params!D$29+MINUTE(A7-Params!C$29)*60+SECOND(A7-Params!C$29)</f>
        <v>1553300195</v>
      </c>
      <c r="C7">
        <f t="shared" ref="C7" si="2">_xlfn.IFNA(VLOOKUP(A7,A$2:D$3,4,FALSE),C6)</f>
        <v>2</v>
      </c>
      <c r="D7">
        <f t="shared" ref="D7" ca="1" si="3">IF(A7=INDIRECT("A"&amp;C7),ROW(),D6)</f>
        <v>6</v>
      </c>
      <c r="E7">
        <f ca="1">INDIRECT("E$"&amp;C7)+INDIRECT("H$"&amp;C7)*($B7-INDIRECT("B$"&amp;D7))</f>
        <v>-117217.6337398374</v>
      </c>
      <c r="F7">
        <f ca="1">INDIRECT("F$"&amp;C7)+INDIRECT("I$"&amp;C7)*($B7-INDIRECT("B$"&amp;D7))</f>
        <v>-129197.77211382113</v>
      </c>
      <c r="G7">
        <f t="shared" ref="G7" ca="1" si="4">INDIRECT("G$"&amp;C7)+INDIRECT("J$"&amp;C7)*($B7-INDIRECT("B$"&amp;D7))</f>
        <v>7317.6780487804872</v>
      </c>
      <c r="H7" s="9">
        <f t="shared" ref="H7:L22" ca="1" si="5">INDIRECT(ADDRESS($C7,COLUMN()))</f>
        <v>202.23325203252034</v>
      </c>
      <c r="I7" s="9">
        <f t="shared" ca="1" si="1"/>
        <v>78.785577235772351</v>
      </c>
      <c r="J7" s="9">
        <f t="shared" ca="1" si="1"/>
        <v>0.49560975609756125</v>
      </c>
      <c r="K7" s="9">
        <f t="shared" ca="1" si="1"/>
        <v>217.03791237482622</v>
      </c>
      <c r="L7" s="9">
        <f t="shared" ca="1" si="1"/>
        <v>68.715218076798678</v>
      </c>
      <c r="M7">
        <f ca="1">INDIRECT("M$"&amp;C7)+INDIRECT("O$"&amp;C7)*($B7-INDIRECT("B$"&amp;D7))</f>
        <v>54.671938798554649</v>
      </c>
      <c r="N7">
        <f ca="1">INDIRECT("N$"&amp;C7)+INDIRECT("P$"&amp;C7)*($B7-INDIRECT("B$"&amp;D7))</f>
        <v>31.057570009033423</v>
      </c>
      <c r="P7" s="3"/>
    </row>
    <row r="8" spans="1:16" x14ac:dyDescent="0.25">
      <c r="A8" s="4">
        <f t="shared" ref="A8:A71" si="6">TIME(HOUR(A7),MINUTE(A7),SECOND(A7)+5)</f>
        <v>0.41898148148148145</v>
      </c>
      <c r="B8" s="3">
        <f>Params!D$29+MINUTE(A8-Params!C$29)*60+SECOND(A8-Params!C$29)</f>
        <v>1553300200</v>
      </c>
      <c r="C8">
        <f t="shared" ref="C8:C71" si="7">_xlfn.IFNA(VLOOKUP(A8,A$2:D$3,4,FALSE),C7)</f>
        <v>2</v>
      </c>
      <c r="D8">
        <f t="shared" ref="D8:D71" ca="1" si="8">IF(A8=INDIRECT("A"&amp;C8),ROW(),D7)</f>
        <v>6</v>
      </c>
      <c r="E8">
        <f t="shared" ref="E8:E71" ca="1" si="9">INDIRECT("E$"&amp;C8)+INDIRECT("H$"&amp;C8)*($B8-INDIRECT("B$"&amp;D8))</f>
        <v>-116206.4674796748</v>
      </c>
      <c r="F8">
        <f t="shared" ref="F8:F71" ca="1" si="10">INDIRECT("F$"&amp;C8)+INDIRECT("I$"&amp;C8)*($B8-INDIRECT("B$"&amp;D8))</f>
        <v>-128803.84422764227</v>
      </c>
      <c r="G8">
        <f t="shared" ref="G8:G71" ca="1" si="11">INDIRECT("G$"&amp;C8)+INDIRECT("J$"&amp;C8)*($B8-INDIRECT("B$"&amp;D8))</f>
        <v>7320.1560975609755</v>
      </c>
      <c r="H8" s="9">
        <f t="shared" ca="1" si="5"/>
        <v>202.23325203252034</v>
      </c>
      <c r="I8" s="9">
        <f t="shared" ca="1" si="1"/>
        <v>78.785577235772351</v>
      </c>
      <c r="J8" s="9">
        <f t="shared" ca="1" si="1"/>
        <v>0.49560975609756125</v>
      </c>
      <c r="K8" s="9">
        <f t="shared" ca="1" si="1"/>
        <v>217.03791237482622</v>
      </c>
      <c r="L8" s="9">
        <f t="shared" ca="1" si="1"/>
        <v>68.715218076798678</v>
      </c>
      <c r="M8">
        <f t="shared" ref="M8:M71" ca="1" si="12">INDIRECT("M$"&amp;C8)+INDIRECT("O$"&amp;C8)*($B8-INDIRECT("B$"&amp;D8))</f>
        <v>54.675544263775969</v>
      </c>
      <c r="N8">
        <f t="shared" ref="N8:N71" ca="1" si="13">INDIRECT("N$"&amp;C8)+INDIRECT("P$"&amp;C8)*($B8-INDIRECT("B$"&amp;D8))</f>
        <v>31.07375112917796</v>
      </c>
      <c r="P8" s="3"/>
    </row>
    <row r="9" spans="1:16" x14ac:dyDescent="0.25">
      <c r="A9" s="4">
        <f t="shared" si="6"/>
        <v>0.41903935185185182</v>
      </c>
      <c r="B9" s="3">
        <f>Params!D$29+MINUTE(A9-Params!C$29)*60+SECOND(A9-Params!C$29)</f>
        <v>1553300205</v>
      </c>
      <c r="C9">
        <f t="shared" si="7"/>
        <v>2</v>
      </c>
      <c r="D9">
        <f t="shared" ca="1" si="8"/>
        <v>6</v>
      </c>
      <c r="E9">
        <f t="shared" ca="1" si="9"/>
        <v>-115195.3012195122</v>
      </c>
      <c r="F9">
        <f t="shared" ca="1" si="10"/>
        <v>-128409.91634146341</v>
      </c>
      <c r="G9">
        <f t="shared" ca="1" si="11"/>
        <v>7322.6341463414628</v>
      </c>
      <c r="H9" s="9">
        <f t="shared" ca="1" si="5"/>
        <v>202.23325203252034</v>
      </c>
      <c r="I9" s="9">
        <f t="shared" ca="1" si="1"/>
        <v>78.785577235772351</v>
      </c>
      <c r="J9" s="9">
        <f t="shared" ca="1" si="1"/>
        <v>0.49560975609756125</v>
      </c>
      <c r="K9" s="9">
        <f t="shared" ca="1" si="1"/>
        <v>217.03791237482622</v>
      </c>
      <c r="L9" s="9">
        <f t="shared" ca="1" si="1"/>
        <v>68.715218076798678</v>
      </c>
      <c r="M9">
        <f t="shared" ca="1" si="12"/>
        <v>54.679149728997288</v>
      </c>
      <c r="N9">
        <f t="shared" ca="1" si="13"/>
        <v>31.089932249322494</v>
      </c>
    </row>
    <row r="10" spans="1:16" x14ac:dyDescent="0.25">
      <c r="A10" s="4">
        <f t="shared" si="6"/>
        <v>0.41909722222222223</v>
      </c>
      <c r="B10" s="3">
        <f>Params!D$29+MINUTE(A10-Params!C$29)*60+SECOND(A10-Params!C$29)</f>
        <v>1553300210</v>
      </c>
      <c r="C10">
        <f t="shared" si="7"/>
        <v>2</v>
      </c>
      <c r="D10">
        <f t="shared" ca="1" si="8"/>
        <v>6</v>
      </c>
      <c r="E10">
        <f t="shared" ca="1" si="9"/>
        <v>-114184.1349593496</v>
      </c>
      <c r="F10">
        <f t="shared" ca="1" si="10"/>
        <v>-128015.98845528455</v>
      </c>
      <c r="G10">
        <f t="shared" ca="1" si="11"/>
        <v>7325.1121951219511</v>
      </c>
      <c r="H10" s="9">
        <f t="shared" ca="1" si="5"/>
        <v>202.23325203252034</v>
      </c>
      <c r="I10" s="9">
        <f t="shared" ca="1" si="1"/>
        <v>78.785577235772351</v>
      </c>
      <c r="J10" s="9">
        <f t="shared" ca="1" si="1"/>
        <v>0.49560975609756125</v>
      </c>
      <c r="K10" s="9">
        <f t="shared" ca="1" si="1"/>
        <v>217.03791237482622</v>
      </c>
      <c r="L10" s="9">
        <f t="shared" ca="1" si="1"/>
        <v>68.715218076798678</v>
      </c>
      <c r="M10">
        <f t="shared" ca="1" si="12"/>
        <v>54.682755194218608</v>
      </c>
      <c r="N10">
        <f t="shared" ca="1" si="13"/>
        <v>31.106113369467028</v>
      </c>
      <c r="P10" s="9"/>
    </row>
    <row r="11" spans="1:16" x14ac:dyDescent="0.25">
      <c r="A11" s="4">
        <f t="shared" si="6"/>
        <v>0.41915509259259259</v>
      </c>
      <c r="B11" s="3">
        <f>Params!D$29+MINUTE(A11-Params!C$29)*60+SECOND(A11-Params!C$29)</f>
        <v>1553300215</v>
      </c>
      <c r="C11">
        <f t="shared" si="7"/>
        <v>2</v>
      </c>
      <c r="D11">
        <f t="shared" ca="1" si="8"/>
        <v>6</v>
      </c>
      <c r="E11">
        <f t="shared" ca="1" si="9"/>
        <v>-113172.968699187</v>
      </c>
      <c r="F11">
        <f t="shared" ca="1" si="10"/>
        <v>-127622.06056910568</v>
      </c>
      <c r="G11">
        <f t="shared" ca="1" si="11"/>
        <v>7327.5902439024385</v>
      </c>
      <c r="H11" s="9">
        <f t="shared" ca="1" si="5"/>
        <v>202.23325203252034</v>
      </c>
      <c r="I11" s="9">
        <f t="shared" ca="1" si="1"/>
        <v>78.785577235772351</v>
      </c>
      <c r="J11" s="9">
        <f t="shared" ca="1" si="1"/>
        <v>0.49560975609756125</v>
      </c>
      <c r="K11" s="9">
        <f t="shared" ca="1" si="1"/>
        <v>217.03791237482622</v>
      </c>
      <c r="L11" s="9">
        <f t="shared" ca="1" si="1"/>
        <v>68.715218076798678</v>
      </c>
      <c r="M11">
        <f t="shared" ca="1" si="12"/>
        <v>54.686360659439927</v>
      </c>
      <c r="N11">
        <f t="shared" ca="1" si="13"/>
        <v>31.122294489611562</v>
      </c>
    </row>
    <row r="12" spans="1:16" x14ac:dyDescent="0.25">
      <c r="A12" s="4">
        <f t="shared" si="6"/>
        <v>0.41921296296296301</v>
      </c>
      <c r="B12" s="3">
        <f>Params!D$29+MINUTE(A12-Params!C$29)*60+SECOND(A12-Params!C$29)</f>
        <v>1553300220</v>
      </c>
      <c r="C12">
        <f t="shared" si="7"/>
        <v>2</v>
      </c>
      <c r="D12">
        <f t="shared" ca="1" si="8"/>
        <v>6</v>
      </c>
      <c r="E12">
        <f t="shared" ca="1" si="9"/>
        <v>-112161.8024390244</v>
      </c>
      <c r="F12">
        <f t="shared" ca="1" si="10"/>
        <v>-127228.13268292682</v>
      </c>
      <c r="G12">
        <f t="shared" ca="1" si="11"/>
        <v>7330.0682926829268</v>
      </c>
      <c r="H12" s="9">
        <f t="shared" ca="1" si="5"/>
        <v>202.23325203252034</v>
      </c>
      <c r="I12" s="9">
        <f t="shared" ca="1" si="1"/>
        <v>78.785577235772351</v>
      </c>
      <c r="J12" s="9">
        <f t="shared" ca="1" si="1"/>
        <v>0.49560975609756125</v>
      </c>
      <c r="K12" s="9">
        <f t="shared" ca="1" si="1"/>
        <v>217.03791237482622</v>
      </c>
      <c r="L12" s="9">
        <f t="shared" ca="1" si="1"/>
        <v>68.715218076798678</v>
      </c>
      <c r="M12">
        <f t="shared" ca="1" si="12"/>
        <v>54.68996612466124</v>
      </c>
      <c r="N12">
        <f t="shared" ca="1" si="13"/>
        <v>31.1384756097561</v>
      </c>
    </row>
    <row r="13" spans="1:16" x14ac:dyDescent="0.25">
      <c r="A13" s="4">
        <f t="shared" si="6"/>
        <v>0.41927083333333331</v>
      </c>
      <c r="B13" s="3">
        <f>Params!D$29+MINUTE(A13-Params!C$29)*60+SECOND(A13-Params!C$29)</f>
        <v>1553300225</v>
      </c>
      <c r="C13">
        <f t="shared" si="7"/>
        <v>2</v>
      </c>
      <c r="D13">
        <f t="shared" ca="1" si="8"/>
        <v>6</v>
      </c>
      <c r="E13">
        <f t="shared" ca="1" si="9"/>
        <v>-111150.63617886179</v>
      </c>
      <c r="F13">
        <f t="shared" ca="1" si="10"/>
        <v>-126834.20479674796</v>
      </c>
      <c r="G13">
        <f t="shared" ca="1" si="11"/>
        <v>7332.5463414634141</v>
      </c>
      <c r="H13" s="9">
        <f t="shared" ca="1" si="5"/>
        <v>202.23325203252034</v>
      </c>
      <c r="I13" s="9">
        <f t="shared" ca="1" si="1"/>
        <v>78.785577235772351</v>
      </c>
      <c r="J13" s="9">
        <f t="shared" ca="1" si="1"/>
        <v>0.49560975609756125</v>
      </c>
      <c r="K13" s="9">
        <f t="shared" ca="1" si="1"/>
        <v>217.03791237482622</v>
      </c>
      <c r="L13" s="9">
        <f t="shared" ca="1" si="1"/>
        <v>68.715218076798678</v>
      </c>
      <c r="M13">
        <f t="shared" ca="1" si="12"/>
        <v>54.693571589882559</v>
      </c>
      <c r="N13">
        <f t="shared" ca="1" si="13"/>
        <v>31.154656729900633</v>
      </c>
    </row>
    <row r="14" spans="1:16" x14ac:dyDescent="0.25">
      <c r="A14" s="4">
        <f t="shared" si="6"/>
        <v>0.41932870370370368</v>
      </c>
      <c r="B14" s="3">
        <f>Params!D$29+MINUTE(A14-Params!C$29)*60+SECOND(A14-Params!C$29)</f>
        <v>1553300230</v>
      </c>
      <c r="C14">
        <f t="shared" si="7"/>
        <v>2</v>
      </c>
      <c r="D14">
        <f t="shared" ca="1" si="8"/>
        <v>6</v>
      </c>
      <c r="E14">
        <f t="shared" ca="1" si="9"/>
        <v>-110139.46991869919</v>
      </c>
      <c r="F14">
        <f t="shared" ca="1" si="10"/>
        <v>-126440.2769105691</v>
      </c>
      <c r="G14">
        <f t="shared" ca="1" si="11"/>
        <v>7335.0243902439024</v>
      </c>
      <c r="H14" s="9">
        <f t="shared" ca="1" si="5"/>
        <v>202.23325203252034</v>
      </c>
      <c r="I14" s="9">
        <f t="shared" ca="1" si="1"/>
        <v>78.785577235772351</v>
      </c>
      <c r="J14" s="9">
        <f t="shared" ca="1" si="1"/>
        <v>0.49560975609756125</v>
      </c>
      <c r="K14" s="9">
        <f t="shared" ca="1" si="1"/>
        <v>217.03791237482622</v>
      </c>
      <c r="L14" s="9">
        <f t="shared" ca="1" si="1"/>
        <v>68.715218076798678</v>
      </c>
      <c r="M14">
        <f t="shared" ca="1" si="12"/>
        <v>54.697177055103879</v>
      </c>
      <c r="N14">
        <f t="shared" ca="1" si="13"/>
        <v>31.170837850045167</v>
      </c>
    </row>
    <row r="15" spans="1:16" x14ac:dyDescent="0.25">
      <c r="A15" s="4">
        <f t="shared" si="6"/>
        <v>0.41938657407407409</v>
      </c>
      <c r="B15" s="3">
        <f>Params!D$29+MINUTE(A15-Params!C$29)*60+SECOND(A15-Params!C$29)</f>
        <v>1553300235</v>
      </c>
      <c r="C15">
        <f t="shared" si="7"/>
        <v>2</v>
      </c>
      <c r="D15">
        <f t="shared" ca="1" si="8"/>
        <v>6</v>
      </c>
      <c r="E15">
        <f t="shared" ca="1" si="9"/>
        <v>-109128.30365853659</v>
      </c>
      <c r="F15">
        <f t="shared" ca="1" si="10"/>
        <v>-126046.34902439023</v>
      </c>
      <c r="G15">
        <f t="shared" ca="1" si="11"/>
        <v>7337.5024390243898</v>
      </c>
      <c r="H15" s="9">
        <f t="shared" ca="1" si="5"/>
        <v>202.23325203252034</v>
      </c>
      <c r="I15" s="9">
        <f t="shared" ca="1" si="1"/>
        <v>78.785577235772351</v>
      </c>
      <c r="J15" s="9">
        <f t="shared" ca="1" si="1"/>
        <v>0.49560975609756125</v>
      </c>
      <c r="K15" s="9">
        <f t="shared" ca="1" si="1"/>
        <v>217.03791237482622</v>
      </c>
      <c r="L15" s="9">
        <f t="shared" ca="1" si="1"/>
        <v>68.715218076798678</v>
      </c>
      <c r="M15">
        <f t="shared" ca="1" si="12"/>
        <v>54.700782520325198</v>
      </c>
      <c r="N15">
        <f t="shared" ca="1" si="13"/>
        <v>31.187018970189701</v>
      </c>
    </row>
    <row r="16" spans="1:16" x14ac:dyDescent="0.25">
      <c r="A16" s="4">
        <f t="shared" si="6"/>
        <v>0.41944444444444445</v>
      </c>
      <c r="B16" s="3">
        <f>Params!D$29+MINUTE(A16-Params!C$29)*60+SECOND(A16-Params!C$29)</f>
        <v>1553300240</v>
      </c>
      <c r="C16">
        <f t="shared" si="7"/>
        <v>2</v>
      </c>
      <c r="D16">
        <f t="shared" ca="1" si="8"/>
        <v>6</v>
      </c>
      <c r="E16">
        <f t="shared" ca="1" si="9"/>
        <v>-108117.13739837399</v>
      </c>
      <c r="F16">
        <f t="shared" ca="1" si="10"/>
        <v>-125652.42113821139</v>
      </c>
      <c r="G16">
        <f t="shared" ca="1" si="11"/>
        <v>7339.9804878048781</v>
      </c>
      <c r="H16" s="9">
        <f t="shared" ca="1" si="5"/>
        <v>202.23325203252034</v>
      </c>
      <c r="I16" s="9">
        <f t="shared" ca="1" si="1"/>
        <v>78.785577235772351</v>
      </c>
      <c r="J16" s="9">
        <f t="shared" ca="1" si="1"/>
        <v>0.49560975609756125</v>
      </c>
      <c r="K16" s="9">
        <f t="shared" ca="1" si="1"/>
        <v>217.03791237482622</v>
      </c>
      <c r="L16" s="9">
        <f t="shared" ca="1" si="1"/>
        <v>68.715218076798678</v>
      </c>
      <c r="M16">
        <f t="shared" ca="1" si="12"/>
        <v>54.704387985546518</v>
      </c>
      <c r="N16">
        <f t="shared" ca="1" si="13"/>
        <v>31.203200090334239</v>
      </c>
    </row>
    <row r="17" spans="1:14" x14ac:dyDescent="0.25">
      <c r="A17" s="4">
        <f t="shared" si="6"/>
        <v>0.41950231481481487</v>
      </c>
      <c r="B17" s="3">
        <f>Params!D$29+MINUTE(A17-Params!C$29)*60+SECOND(A17-Params!C$29)</f>
        <v>1553300245</v>
      </c>
      <c r="C17">
        <f t="shared" si="7"/>
        <v>2</v>
      </c>
      <c r="D17">
        <f t="shared" ca="1" si="8"/>
        <v>6</v>
      </c>
      <c r="E17">
        <f t="shared" ca="1" si="9"/>
        <v>-107105.97113821139</v>
      </c>
      <c r="F17">
        <f t="shared" ca="1" si="10"/>
        <v>-125258.49325203252</v>
      </c>
      <c r="G17">
        <f t="shared" ca="1" si="11"/>
        <v>7342.4585365853654</v>
      </c>
      <c r="H17" s="9">
        <f t="shared" ca="1" si="5"/>
        <v>202.23325203252034</v>
      </c>
      <c r="I17" s="9">
        <f t="shared" ca="1" si="1"/>
        <v>78.785577235772351</v>
      </c>
      <c r="J17" s="9">
        <f t="shared" ca="1" si="1"/>
        <v>0.49560975609756125</v>
      </c>
      <c r="K17" s="9">
        <f t="shared" ca="1" si="1"/>
        <v>217.03791237482622</v>
      </c>
      <c r="L17" s="9">
        <f t="shared" ca="1" si="1"/>
        <v>68.715218076798678</v>
      </c>
      <c r="M17">
        <f t="shared" ca="1" si="12"/>
        <v>54.707993450767837</v>
      </c>
      <c r="N17">
        <f t="shared" ca="1" si="13"/>
        <v>31.219381210478772</v>
      </c>
    </row>
    <row r="18" spans="1:14" x14ac:dyDescent="0.25">
      <c r="A18" s="4">
        <f t="shared" si="6"/>
        <v>0.41956018518518517</v>
      </c>
      <c r="B18" s="3">
        <f>Params!D$29+MINUTE(A18-Params!C$29)*60+SECOND(A18-Params!C$29)</f>
        <v>1553300250</v>
      </c>
      <c r="C18">
        <f t="shared" si="7"/>
        <v>2</v>
      </c>
      <c r="D18">
        <f t="shared" ca="1" si="8"/>
        <v>6</v>
      </c>
      <c r="E18">
        <f t="shared" ca="1" si="9"/>
        <v>-106094.80487804879</v>
      </c>
      <c r="F18">
        <f t="shared" ca="1" si="10"/>
        <v>-124864.56536585366</v>
      </c>
      <c r="G18">
        <f t="shared" ca="1" si="11"/>
        <v>7344.9365853658537</v>
      </c>
      <c r="H18" s="9">
        <f t="shared" ca="1" si="5"/>
        <v>202.23325203252034</v>
      </c>
      <c r="I18" s="9">
        <f t="shared" ca="1" si="1"/>
        <v>78.785577235772351</v>
      </c>
      <c r="J18" s="9">
        <f t="shared" ca="1" si="1"/>
        <v>0.49560975609756125</v>
      </c>
      <c r="K18" s="9">
        <f t="shared" ca="1" si="1"/>
        <v>217.03791237482622</v>
      </c>
      <c r="L18" s="9">
        <f t="shared" ca="1" si="1"/>
        <v>68.715218076798678</v>
      </c>
      <c r="M18">
        <f t="shared" ca="1" si="12"/>
        <v>54.711598915989157</v>
      </c>
      <c r="N18">
        <f t="shared" ca="1" si="13"/>
        <v>31.235562330623306</v>
      </c>
    </row>
    <row r="19" spans="1:14" x14ac:dyDescent="0.25">
      <c r="A19" s="4">
        <f t="shared" si="6"/>
        <v>0.41961805555555554</v>
      </c>
      <c r="B19" s="3">
        <f>Params!D$29+MINUTE(A19-Params!C$29)*60+SECOND(A19-Params!C$29)</f>
        <v>1553300255</v>
      </c>
      <c r="C19">
        <f t="shared" si="7"/>
        <v>2</v>
      </c>
      <c r="D19">
        <f t="shared" ca="1" si="8"/>
        <v>6</v>
      </c>
      <c r="E19">
        <f t="shared" ca="1" si="9"/>
        <v>-105083.63861788619</v>
      </c>
      <c r="F19">
        <f t="shared" ca="1" si="10"/>
        <v>-124470.6374796748</v>
      </c>
      <c r="G19">
        <f t="shared" ca="1" si="11"/>
        <v>7347.4146341463411</v>
      </c>
      <c r="H19" s="9">
        <f t="shared" ca="1" si="5"/>
        <v>202.23325203252034</v>
      </c>
      <c r="I19" s="9">
        <f t="shared" ca="1" si="1"/>
        <v>78.785577235772351</v>
      </c>
      <c r="J19" s="9">
        <f t="shared" ca="1" si="1"/>
        <v>0.49560975609756125</v>
      </c>
      <c r="K19" s="9">
        <f t="shared" ca="1" si="1"/>
        <v>217.03791237482622</v>
      </c>
      <c r="L19" s="9">
        <f t="shared" ca="1" si="1"/>
        <v>68.715218076798678</v>
      </c>
      <c r="M19">
        <f t="shared" ca="1" si="12"/>
        <v>54.715204381210476</v>
      </c>
      <c r="N19">
        <f t="shared" ca="1" si="13"/>
        <v>31.25174345076784</v>
      </c>
    </row>
    <row r="20" spans="1:14" x14ac:dyDescent="0.25">
      <c r="A20" s="4">
        <f t="shared" si="6"/>
        <v>0.41967592592592595</v>
      </c>
      <c r="B20" s="3">
        <f>Params!D$29+MINUTE(A20-Params!C$29)*60+SECOND(A20-Params!C$29)</f>
        <v>1553300260</v>
      </c>
      <c r="C20">
        <f t="shared" si="7"/>
        <v>2</v>
      </c>
      <c r="D20">
        <f t="shared" ca="1" si="8"/>
        <v>6</v>
      </c>
      <c r="E20">
        <f t="shared" ca="1" si="9"/>
        <v>-104072.47235772357</v>
      </c>
      <c r="F20">
        <f t="shared" ca="1" si="10"/>
        <v>-124076.70959349594</v>
      </c>
      <c r="G20">
        <f t="shared" ca="1" si="11"/>
        <v>7349.8926829268294</v>
      </c>
      <c r="H20" s="9">
        <f t="shared" ca="1" si="5"/>
        <v>202.23325203252034</v>
      </c>
      <c r="I20" s="9">
        <f t="shared" ca="1" si="1"/>
        <v>78.785577235772351</v>
      </c>
      <c r="J20" s="9">
        <f t="shared" ca="1" si="1"/>
        <v>0.49560975609756125</v>
      </c>
      <c r="K20" s="9">
        <f t="shared" ca="1" si="1"/>
        <v>217.03791237482622</v>
      </c>
      <c r="L20" s="9">
        <f t="shared" ca="1" si="1"/>
        <v>68.715218076798678</v>
      </c>
      <c r="M20">
        <f t="shared" ca="1" si="12"/>
        <v>54.718809846431796</v>
      </c>
      <c r="N20">
        <f t="shared" ca="1" si="13"/>
        <v>31.267924570912378</v>
      </c>
    </row>
    <row r="21" spans="1:14" x14ac:dyDescent="0.25">
      <c r="A21" s="4">
        <f t="shared" si="6"/>
        <v>0.41973379629629631</v>
      </c>
      <c r="B21" s="3">
        <f>Params!D$29+MINUTE(A21-Params!C$29)*60+SECOND(A21-Params!C$29)</f>
        <v>1553300265</v>
      </c>
      <c r="C21">
        <f t="shared" si="7"/>
        <v>2</v>
      </c>
      <c r="D21">
        <f t="shared" ca="1" si="8"/>
        <v>6</v>
      </c>
      <c r="E21">
        <f t="shared" ca="1" si="9"/>
        <v>-103061.30609756097</v>
      </c>
      <c r="F21">
        <f t="shared" ca="1" si="10"/>
        <v>-123682.78170731707</v>
      </c>
      <c r="G21">
        <f t="shared" ca="1" si="11"/>
        <v>7352.3707317073167</v>
      </c>
      <c r="H21" s="9">
        <f t="shared" ca="1" si="5"/>
        <v>202.23325203252034</v>
      </c>
      <c r="I21" s="9">
        <f t="shared" ca="1" si="1"/>
        <v>78.785577235772351</v>
      </c>
      <c r="J21" s="9">
        <f t="shared" ca="1" si="1"/>
        <v>0.49560975609756125</v>
      </c>
      <c r="K21" s="9">
        <f t="shared" ca="1" si="1"/>
        <v>217.03791237482622</v>
      </c>
      <c r="L21" s="9">
        <f t="shared" ca="1" si="1"/>
        <v>68.715218076798678</v>
      </c>
      <c r="M21">
        <f t="shared" ca="1" si="12"/>
        <v>54.722415311653116</v>
      </c>
      <c r="N21">
        <f t="shared" ca="1" si="13"/>
        <v>31.284105691056912</v>
      </c>
    </row>
    <row r="22" spans="1:14" x14ac:dyDescent="0.25">
      <c r="A22" s="4">
        <f t="shared" si="6"/>
        <v>0.41979166666666662</v>
      </c>
      <c r="B22" s="3">
        <f>Params!D$29+MINUTE(A22-Params!C$29)*60+SECOND(A22-Params!C$29)</f>
        <v>1553300270</v>
      </c>
      <c r="C22">
        <f t="shared" si="7"/>
        <v>2</v>
      </c>
      <c r="D22">
        <f t="shared" ca="1" si="8"/>
        <v>6</v>
      </c>
      <c r="E22">
        <f t="shared" ca="1" si="9"/>
        <v>-102050.13983739837</v>
      </c>
      <c r="F22">
        <f t="shared" ca="1" si="10"/>
        <v>-123288.85382113821</v>
      </c>
      <c r="G22">
        <f t="shared" ca="1" si="11"/>
        <v>7354.848780487805</v>
      </c>
      <c r="H22" s="9">
        <f t="shared" ca="1" si="5"/>
        <v>202.23325203252034</v>
      </c>
      <c r="I22" s="9">
        <f t="shared" ca="1" si="5"/>
        <v>78.785577235772351</v>
      </c>
      <c r="J22" s="9">
        <f t="shared" ca="1" si="5"/>
        <v>0.49560975609756125</v>
      </c>
      <c r="K22" s="9">
        <f t="shared" ca="1" si="5"/>
        <v>217.03791237482622</v>
      </c>
      <c r="L22" s="9">
        <f t="shared" ca="1" si="5"/>
        <v>68.715218076798678</v>
      </c>
      <c r="M22">
        <f t="shared" ca="1" si="12"/>
        <v>54.726020776874435</v>
      </c>
      <c r="N22">
        <f t="shared" ca="1" si="13"/>
        <v>31.300286811201445</v>
      </c>
    </row>
    <row r="23" spans="1:14" x14ac:dyDescent="0.25">
      <c r="A23" s="4">
        <f t="shared" si="6"/>
        <v>0.41984953703703703</v>
      </c>
      <c r="B23" s="3">
        <f>Params!D$29+MINUTE(A23-Params!C$29)*60+SECOND(A23-Params!C$29)</f>
        <v>1553300275</v>
      </c>
      <c r="C23">
        <f t="shared" si="7"/>
        <v>2</v>
      </c>
      <c r="D23">
        <f t="shared" ca="1" si="8"/>
        <v>6</v>
      </c>
      <c r="E23">
        <f t="shared" ca="1" si="9"/>
        <v>-101038.97357723577</v>
      </c>
      <c r="F23">
        <f t="shared" ca="1" si="10"/>
        <v>-122894.92593495935</v>
      </c>
      <c r="G23">
        <f t="shared" ca="1" si="11"/>
        <v>7357.3268292682924</v>
      </c>
      <c r="H23" s="9">
        <f t="shared" ref="H23:L73" ca="1" si="14">INDIRECT(ADDRESS($C23,COLUMN()))</f>
        <v>202.23325203252034</v>
      </c>
      <c r="I23" s="9">
        <f t="shared" ca="1" si="14"/>
        <v>78.785577235772351</v>
      </c>
      <c r="J23" s="9">
        <f t="shared" ca="1" si="14"/>
        <v>0.49560975609756125</v>
      </c>
      <c r="K23" s="9">
        <f t="shared" ca="1" si="14"/>
        <v>217.03791237482622</v>
      </c>
      <c r="L23" s="9">
        <f t="shared" ca="1" si="14"/>
        <v>68.715218076798678</v>
      </c>
      <c r="M23">
        <f t="shared" ca="1" si="12"/>
        <v>54.729626242095748</v>
      </c>
      <c r="N23">
        <f t="shared" ca="1" si="13"/>
        <v>31.316467931345979</v>
      </c>
    </row>
    <row r="24" spans="1:14" x14ac:dyDescent="0.25">
      <c r="A24" s="4">
        <f t="shared" si="6"/>
        <v>0.4199074074074074</v>
      </c>
      <c r="B24" s="3">
        <f>Params!D$29+MINUTE(A24-Params!C$29)*60+SECOND(A24-Params!C$29)</f>
        <v>1553300280</v>
      </c>
      <c r="C24">
        <f t="shared" si="7"/>
        <v>2</v>
      </c>
      <c r="D24">
        <f t="shared" ca="1" si="8"/>
        <v>6</v>
      </c>
      <c r="E24">
        <f t="shared" ca="1" si="9"/>
        <v>-100027.80731707317</v>
      </c>
      <c r="F24">
        <f t="shared" ca="1" si="10"/>
        <v>-122500.99804878049</v>
      </c>
      <c r="G24">
        <f t="shared" ca="1" si="11"/>
        <v>7359.8048780487807</v>
      </c>
      <c r="H24" s="9">
        <f t="shared" ca="1" si="14"/>
        <v>202.23325203252034</v>
      </c>
      <c r="I24" s="9">
        <f t="shared" ca="1" si="14"/>
        <v>78.785577235772351</v>
      </c>
      <c r="J24" s="9">
        <f t="shared" ca="1" si="14"/>
        <v>0.49560975609756125</v>
      </c>
      <c r="K24" s="9">
        <f t="shared" ca="1" si="14"/>
        <v>217.03791237482622</v>
      </c>
      <c r="L24" s="9">
        <f t="shared" ca="1" si="14"/>
        <v>68.715218076798678</v>
      </c>
      <c r="M24">
        <f t="shared" ca="1" si="12"/>
        <v>54.733231707317067</v>
      </c>
      <c r="N24">
        <f t="shared" ca="1" si="13"/>
        <v>31.332649051490517</v>
      </c>
    </row>
    <row r="25" spans="1:14" x14ac:dyDescent="0.25">
      <c r="A25" s="4">
        <f t="shared" si="6"/>
        <v>0.41996527777777781</v>
      </c>
      <c r="B25" s="3">
        <f>Params!D$29+MINUTE(A25-Params!C$29)*60+SECOND(A25-Params!C$29)</f>
        <v>1553300285</v>
      </c>
      <c r="C25">
        <f t="shared" si="7"/>
        <v>2</v>
      </c>
      <c r="D25">
        <f t="shared" ca="1" si="8"/>
        <v>6</v>
      </c>
      <c r="E25">
        <f t="shared" ca="1" si="9"/>
        <v>-99016.641056910565</v>
      </c>
      <c r="F25">
        <f t="shared" ca="1" si="10"/>
        <v>-122107.07016260162</v>
      </c>
      <c r="G25">
        <f t="shared" ca="1" si="11"/>
        <v>7362.282926829268</v>
      </c>
      <c r="H25" s="9">
        <f t="shared" ca="1" si="14"/>
        <v>202.23325203252034</v>
      </c>
      <c r="I25" s="9">
        <f t="shared" ca="1" si="14"/>
        <v>78.785577235772351</v>
      </c>
      <c r="J25" s="9">
        <f t="shared" ca="1" si="14"/>
        <v>0.49560975609756125</v>
      </c>
      <c r="K25" s="9">
        <f t="shared" ca="1" si="14"/>
        <v>217.03791237482622</v>
      </c>
      <c r="L25" s="9">
        <f t="shared" ca="1" si="14"/>
        <v>68.715218076798678</v>
      </c>
      <c r="M25">
        <f t="shared" ca="1" si="12"/>
        <v>54.736837172538387</v>
      </c>
      <c r="N25">
        <f t="shared" ca="1" si="13"/>
        <v>31.348830171635051</v>
      </c>
    </row>
    <row r="26" spans="1:14" x14ac:dyDescent="0.25">
      <c r="A26" s="4">
        <f t="shared" si="6"/>
        <v>0.42002314814814817</v>
      </c>
      <c r="B26" s="3">
        <f>Params!D$29+MINUTE(A26-Params!C$29)*60+SECOND(A26-Params!C$29)</f>
        <v>1553300290</v>
      </c>
      <c r="C26">
        <f t="shared" si="7"/>
        <v>2</v>
      </c>
      <c r="D26">
        <f t="shared" ca="1" si="8"/>
        <v>6</v>
      </c>
      <c r="E26">
        <f t="shared" ca="1" si="9"/>
        <v>-98005.474796747963</v>
      </c>
      <c r="F26">
        <f t="shared" ca="1" si="10"/>
        <v>-121713.14227642276</v>
      </c>
      <c r="G26">
        <f t="shared" ca="1" si="11"/>
        <v>7364.7609756097563</v>
      </c>
      <c r="H26" s="9">
        <f t="shared" ca="1" si="14"/>
        <v>202.23325203252034</v>
      </c>
      <c r="I26" s="9">
        <f t="shared" ca="1" si="14"/>
        <v>78.785577235772351</v>
      </c>
      <c r="J26" s="9">
        <f t="shared" ca="1" si="14"/>
        <v>0.49560975609756125</v>
      </c>
      <c r="K26" s="9">
        <f t="shared" ca="1" si="14"/>
        <v>217.03791237482622</v>
      </c>
      <c r="L26" s="9">
        <f t="shared" ca="1" si="14"/>
        <v>68.715218076798678</v>
      </c>
      <c r="M26">
        <f t="shared" ca="1" si="12"/>
        <v>54.740442637759706</v>
      </c>
      <c r="N26">
        <f t="shared" ca="1" si="13"/>
        <v>31.365011291779584</v>
      </c>
    </row>
    <row r="27" spans="1:14" x14ac:dyDescent="0.25">
      <c r="A27" s="4">
        <f t="shared" si="6"/>
        <v>0.42008101851851848</v>
      </c>
      <c r="B27" s="3">
        <f>Params!D$29+MINUTE(A27-Params!C$29)*60+SECOND(A27-Params!C$29)</f>
        <v>1553300295</v>
      </c>
      <c r="C27">
        <f t="shared" si="7"/>
        <v>2</v>
      </c>
      <c r="D27">
        <f t="shared" ca="1" si="8"/>
        <v>6</v>
      </c>
      <c r="E27">
        <f t="shared" ca="1" si="9"/>
        <v>-96994.308536585362</v>
      </c>
      <c r="F27">
        <f t="shared" ca="1" si="10"/>
        <v>-121319.2143902439</v>
      </c>
      <c r="G27">
        <f t="shared" ca="1" si="11"/>
        <v>7367.2390243902437</v>
      </c>
      <c r="H27" s="9">
        <f t="shared" ca="1" si="14"/>
        <v>202.23325203252034</v>
      </c>
      <c r="I27" s="9">
        <f t="shared" ca="1" si="14"/>
        <v>78.785577235772351</v>
      </c>
      <c r="J27" s="9">
        <f t="shared" ca="1" si="14"/>
        <v>0.49560975609756125</v>
      </c>
      <c r="K27" s="9">
        <f t="shared" ca="1" si="14"/>
        <v>217.03791237482622</v>
      </c>
      <c r="L27" s="9">
        <f t="shared" ca="1" si="14"/>
        <v>68.715218076798678</v>
      </c>
      <c r="M27">
        <f t="shared" ca="1" si="12"/>
        <v>54.744048102981026</v>
      </c>
      <c r="N27">
        <f t="shared" ca="1" si="13"/>
        <v>31.381192411924118</v>
      </c>
    </row>
    <row r="28" spans="1:14" x14ac:dyDescent="0.25">
      <c r="A28" s="4">
        <f t="shared" si="6"/>
        <v>0.4201388888888889</v>
      </c>
      <c r="B28" s="3">
        <f>Params!D$29+MINUTE(A28-Params!C$29)*60+SECOND(A28-Params!C$29)</f>
        <v>1553300300</v>
      </c>
      <c r="C28">
        <f t="shared" si="7"/>
        <v>2</v>
      </c>
      <c r="D28">
        <f t="shared" ca="1" si="8"/>
        <v>6</v>
      </c>
      <c r="E28">
        <f t="shared" ca="1" si="9"/>
        <v>-95983.142276422761</v>
      </c>
      <c r="F28">
        <f t="shared" ca="1" si="10"/>
        <v>-120925.28650406504</v>
      </c>
      <c r="G28">
        <f t="shared" ca="1" si="11"/>
        <v>7369.717073170732</v>
      </c>
      <c r="H28" s="9">
        <f t="shared" ca="1" si="14"/>
        <v>202.23325203252034</v>
      </c>
      <c r="I28" s="9">
        <f t="shared" ca="1" si="14"/>
        <v>78.785577235772351</v>
      </c>
      <c r="J28" s="9">
        <f t="shared" ca="1" si="14"/>
        <v>0.49560975609756125</v>
      </c>
      <c r="K28" s="9">
        <f t="shared" ca="1" si="14"/>
        <v>217.03791237482622</v>
      </c>
      <c r="L28" s="9">
        <f t="shared" ca="1" si="14"/>
        <v>68.715218076798678</v>
      </c>
      <c r="M28">
        <f t="shared" ca="1" si="12"/>
        <v>54.747653568202345</v>
      </c>
      <c r="N28">
        <f t="shared" ca="1" si="13"/>
        <v>31.397373532068656</v>
      </c>
    </row>
    <row r="29" spans="1:14" x14ac:dyDescent="0.25">
      <c r="A29" s="4">
        <f t="shared" si="6"/>
        <v>0.42019675925925926</v>
      </c>
      <c r="B29" s="3">
        <f>Params!D$29+MINUTE(A29-Params!C$29)*60+SECOND(A29-Params!C$29)</f>
        <v>1553300305</v>
      </c>
      <c r="C29">
        <f t="shared" si="7"/>
        <v>2</v>
      </c>
      <c r="D29">
        <f t="shared" ca="1" si="8"/>
        <v>6</v>
      </c>
      <c r="E29">
        <f t="shared" ca="1" si="9"/>
        <v>-94971.97601626016</v>
      </c>
      <c r="F29">
        <f t="shared" ca="1" si="10"/>
        <v>-120531.35861788617</v>
      </c>
      <c r="G29">
        <f t="shared" ca="1" si="11"/>
        <v>7372.1951219512193</v>
      </c>
      <c r="H29" s="9">
        <f t="shared" ca="1" si="14"/>
        <v>202.23325203252034</v>
      </c>
      <c r="I29" s="9">
        <f t="shared" ca="1" si="14"/>
        <v>78.785577235772351</v>
      </c>
      <c r="J29" s="9">
        <f t="shared" ca="1" si="14"/>
        <v>0.49560975609756125</v>
      </c>
      <c r="K29" s="9">
        <f t="shared" ca="1" si="14"/>
        <v>217.03791237482622</v>
      </c>
      <c r="L29" s="9">
        <f t="shared" ca="1" si="14"/>
        <v>68.715218076798678</v>
      </c>
      <c r="M29">
        <f t="shared" ca="1" si="12"/>
        <v>54.751259033423665</v>
      </c>
      <c r="N29">
        <f t="shared" ca="1" si="13"/>
        <v>31.41355465221319</v>
      </c>
    </row>
    <row r="30" spans="1:14" x14ac:dyDescent="0.25">
      <c r="A30" s="4">
        <f t="shared" si="6"/>
        <v>0.42025462962962962</v>
      </c>
      <c r="B30" s="3">
        <f>Params!D$29+MINUTE(A30-Params!C$29)*60+SECOND(A30-Params!C$29)</f>
        <v>1553300310</v>
      </c>
      <c r="C30">
        <f t="shared" si="7"/>
        <v>2</v>
      </c>
      <c r="D30">
        <f t="shared" ca="1" si="8"/>
        <v>6</v>
      </c>
      <c r="E30">
        <f t="shared" ca="1" si="9"/>
        <v>-93960.809756097558</v>
      </c>
      <c r="F30">
        <f t="shared" ca="1" si="10"/>
        <v>-120137.43073170731</v>
      </c>
      <c r="G30">
        <f t="shared" ca="1" si="11"/>
        <v>7374.6731707317076</v>
      </c>
      <c r="H30" s="9">
        <f t="shared" ca="1" si="14"/>
        <v>202.23325203252034</v>
      </c>
      <c r="I30" s="9">
        <f t="shared" ca="1" si="14"/>
        <v>78.785577235772351</v>
      </c>
      <c r="J30" s="9">
        <f t="shared" ca="1" si="14"/>
        <v>0.49560975609756125</v>
      </c>
      <c r="K30" s="9">
        <f t="shared" ca="1" si="14"/>
        <v>217.03791237482622</v>
      </c>
      <c r="L30" s="9">
        <f t="shared" ca="1" si="14"/>
        <v>68.715218076798678</v>
      </c>
      <c r="M30">
        <f t="shared" ca="1" si="12"/>
        <v>54.754864498644984</v>
      </c>
      <c r="N30">
        <f t="shared" ca="1" si="13"/>
        <v>31.429735772357724</v>
      </c>
    </row>
    <row r="31" spans="1:14" x14ac:dyDescent="0.25">
      <c r="A31" s="4">
        <f t="shared" si="6"/>
        <v>0.42031250000000003</v>
      </c>
      <c r="B31" s="3">
        <f>Params!D$29+MINUTE(A31-Params!C$29)*60+SECOND(A31-Params!C$29)</f>
        <v>1553300315</v>
      </c>
      <c r="C31">
        <f t="shared" si="7"/>
        <v>2</v>
      </c>
      <c r="D31">
        <f t="shared" ca="1" si="8"/>
        <v>6</v>
      </c>
      <c r="E31">
        <f t="shared" ca="1" si="9"/>
        <v>-92949.643495934957</v>
      </c>
      <c r="F31">
        <f t="shared" ca="1" si="10"/>
        <v>-119743.50284552845</v>
      </c>
      <c r="G31">
        <f t="shared" ca="1" si="11"/>
        <v>7377.151219512195</v>
      </c>
      <c r="H31" s="9">
        <f t="shared" ca="1" si="14"/>
        <v>202.23325203252034</v>
      </c>
      <c r="I31" s="9">
        <f t="shared" ca="1" si="14"/>
        <v>78.785577235772351</v>
      </c>
      <c r="J31" s="9">
        <f t="shared" ca="1" si="14"/>
        <v>0.49560975609756125</v>
      </c>
      <c r="K31" s="9">
        <f t="shared" ca="1" si="14"/>
        <v>217.03791237482622</v>
      </c>
      <c r="L31" s="9">
        <f t="shared" ca="1" si="14"/>
        <v>68.715218076798678</v>
      </c>
      <c r="M31">
        <f t="shared" ca="1" si="12"/>
        <v>54.758469963866304</v>
      </c>
      <c r="N31">
        <f t="shared" ca="1" si="13"/>
        <v>31.445916892502257</v>
      </c>
    </row>
    <row r="32" spans="1:14" x14ac:dyDescent="0.25">
      <c r="A32" s="4">
        <f t="shared" si="6"/>
        <v>0.42037037037037034</v>
      </c>
      <c r="B32" s="3">
        <f>Params!D$29+MINUTE(A32-Params!C$29)*60+SECOND(A32-Params!C$29)</f>
        <v>1553300320</v>
      </c>
      <c r="C32">
        <f t="shared" si="7"/>
        <v>2</v>
      </c>
      <c r="D32">
        <f t="shared" ca="1" si="8"/>
        <v>6</v>
      </c>
      <c r="E32">
        <f t="shared" ca="1" si="9"/>
        <v>-91938.477235772356</v>
      </c>
      <c r="F32">
        <f t="shared" ca="1" si="10"/>
        <v>-119349.57495934959</v>
      </c>
      <c r="G32">
        <f t="shared" ca="1" si="11"/>
        <v>7379.6292682926824</v>
      </c>
      <c r="H32" s="9">
        <f t="shared" ca="1" si="14"/>
        <v>202.23325203252034</v>
      </c>
      <c r="I32" s="9">
        <f t="shared" ca="1" si="14"/>
        <v>78.785577235772351</v>
      </c>
      <c r="J32" s="9">
        <f t="shared" ca="1" si="14"/>
        <v>0.49560975609756125</v>
      </c>
      <c r="K32" s="9">
        <f t="shared" ca="1" si="14"/>
        <v>217.03791237482622</v>
      </c>
      <c r="L32" s="9">
        <f t="shared" ca="1" si="14"/>
        <v>68.715218076798678</v>
      </c>
      <c r="M32">
        <f t="shared" ca="1" si="12"/>
        <v>54.762075429087623</v>
      </c>
      <c r="N32">
        <f t="shared" ca="1" si="13"/>
        <v>31.462098012646795</v>
      </c>
    </row>
    <row r="33" spans="1:14" x14ac:dyDescent="0.25">
      <c r="A33" s="4">
        <f t="shared" si="6"/>
        <v>0.42042824074074076</v>
      </c>
      <c r="B33" s="3">
        <f>Params!D$29+MINUTE(A33-Params!C$29)*60+SECOND(A33-Params!C$29)</f>
        <v>1553300325</v>
      </c>
      <c r="C33">
        <f t="shared" si="7"/>
        <v>2</v>
      </c>
      <c r="D33">
        <f t="shared" ca="1" si="8"/>
        <v>6</v>
      </c>
      <c r="E33">
        <f t="shared" ca="1" si="9"/>
        <v>-90927.310975609755</v>
      </c>
      <c r="F33">
        <f t="shared" ca="1" si="10"/>
        <v>-118955.64707317072</v>
      </c>
      <c r="G33">
        <f t="shared" ca="1" si="11"/>
        <v>7382.1073170731706</v>
      </c>
      <c r="H33" s="9">
        <f t="shared" ca="1" si="14"/>
        <v>202.23325203252034</v>
      </c>
      <c r="I33" s="9">
        <f t="shared" ca="1" si="14"/>
        <v>78.785577235772351</v>
      </c>
      <c r="J33" s="9">
        <f t="shared" ca="1" si="14"/>
        <v>0.49560975609756125</v>
      </c>
      <c r="K33" s="9">
        <f t="shared" ca="1" si="14"/>
        <v>217.03791237482622</v>
      </c>
      <c r="L33" s="9">
        <f t="shared" ca="1" si="14"/>
        <v>68.715218076798678</v>
      </c>
      <c r="M33">
        <f t="shared" ca="1" si="12"/>
        <v>54.765680894308936</v>
      </c>
      <c r="N33">
        <f t="shared" ca="1" si="13"/>
        <v>31.478279132791329</v>
      </c>
    </row>
    <row r="34" spans="1:14" x14ac:dyDescent="0.25">
      <c r="A34" s="4">
        <f t="shared" si="6"/>
        <v>0.42048611111111112</v>
      </c>
      <c r="B34" s="3">
        <f>Params!D$29+MINUTE(A34-Params!C$29)*60+SECOND(A34-Params!C$29)</f>
        <v>1553300330</v>
      </c>
      <c r="C34">
        <f t="shared" si="7"/>
        <v>2</v>
      </c>
      <c r="D34">
        <f t="shared" ca="1" si="8"/>
        <v>6</v>
      </c>
      <c r="E34">
        <f t="shared" ca="1" si="9"/>
        <v>-89916.144715447153</v>
      </c>
      <c r="F34">
        <f t="shared" ca="1" si="10"/>
        <v>-118561.71918699186</v>
      </c>
      <c r="G34">
        <f t="shared" ca="1" si="11"/>
        <v>7384.585365853658</v>
      </c>
      <c r="H34" s="9">
        <f t="shared" ca="1" si="14"/>
        <v>202.23325203252034</v>
      </c>
      <c r="I34" s="9">
        <f t="shared" ca="1" si="14"/>
        <v>78.785577235772351</v>
      </c>
      <c r="J34" s="9">
        <f t="shared" ca="1" si="14"/>
        <v>0.49560975609756125</v>
      </c>
      <c r="K34" s="9">
        <f t="shared" ca="1" si="14"/>
        <v>217.03791237482622</v>
      </c>
      <c r="L34" s="9">
        <f t="shared" ca="1" si="14"/>
        <v>68.715218076798678</v>
      </c>
      <c r="M34">
        <f t="shared" ca="1" si="12"/>
        <v>54.769286359530255</v>
      </c>
      <c r="N34">
        <f t="shared" ca="1" si="13"/>
        <v>31.494460252935863</v>
      </c>
    </row>
    <row r="35" spans="1:14" x14ac:dyDescent="0.25">
      <c r="A35" s="4">
        <f t="shared" si="6"/>
        <v>0.42054398148148148</v>
      </c>
      <c r="B35" s="3">
        <f>Params!D$29+MINUTE(A35-Params!C$29)*60+SECOND(A35-Params!C$29)</f>
        <v>1553300335</v>
      </c>
      <c r="C35">
        <f t="shared" si="7"/>
        <v>2</v>
      </c>
      <c r="D35">
        <f t="shared" ca="1" si="8"/>
        <v>6</v>
      </c>
      <c r="E35">
        <f t="shared" ca="1" si="9"/>
        <v>-88904.978455284552</v>
      </c>
      <c r="F35">
        <f t="shared" ca="1" si="10"/>
        <v>-118167.791300813</v>
      </c>
      <c r="G35">
        <f t="shared" ca="1" si="11"/>
        <v>7387.0634146341463</v>
      </c>
      <c r="H35" s="9">
        <f t="shared" ca="1" si="14"/>
        <v>202.23325203252034</v>
      </c>
      <c r="I35" s="9">
        <f t="shared" ca="1" si="14"/>
        <v>78.785577235772351</v>
      </c>
      <c r="J35" s="9">
        <f t="shared" ca="1" si="14"/>
        <v>0.49560975609756125</v>
      </c>
      <c r="K35" s="9">
        <f t="shared" ca="1" si="14"/>
        <v>217.03791237482622</v>
      </c>
      <c r="L35" s="9">
        <f t="shared" ca="1" si="14"/>
        <v>68.715218076798678</v>
      </c>
      <c r="M35">
        <f t="shared" ca="1" si="12"/>
        <v>54.772891824751575</v>
      </c>
      <c r="N35">
        <f t="shared" ca="1" si="13"/>
        <v>31.510641373080396</v>
      </c>
    </row>
    <row r="36" spans="1:14" x14ac:dyDescent="0.25">
      <c r="A36" s="4">
        <f t="shared" si="6"/>
        <v>0.42060185185185189</v>
      </c>
      <c r="B36" s="3">
        <f>Params!D$29+MINUTE(A36-Params!C$29)*60+SECOND(A36-Params!C$29)</f>
        <v>1553300340</v>
      </c>
      <c r="C36">
        <f t="shared" si="7"/>
        <v>2</v>
      </c>
      <c r="D36">
        <f t="shared" ca="1" si="8"/>
        <v>6</v>
      </c>
      <c r="E36">
        <f t="shared" ca="1" si="9"/>
        <v>-87893.812195121951</v>
      </c>
      <c r="F36">
        <f t="shared" ca="1" si="10"/>
        <v>-117773.86341463415</v>
      </c>
      <c r="G36">
        <f t="shared" ca="1" si="11"/>
        <v>7389.5414634146337</v>
      </c>
      <c r="H36" s="9">
        <f t="shared" ca="1" si="14"/>
        <v>202.23325203252034</v>
      </c>
      <c r="I36" s="9">
        <f t="shared" ca="1" si="14"/>
        <v>78.785577235772351</v>
      </c>
      <c r="J36" s="9">
        <f t="shared" ca="1" si="14"/>
        <v>0.49560975609756125</v>
      </c>
      <c r="K36" s="9">
        <f t="shared" ca="1" si="14"/>
        <v>217.03791237482622</v>
      </c>
      <c r="L36" s="9">
        <f t="shared" ca="1" si="14"/>
        <v>68.715218076798678</v>
      </c>
      <c r="M36">
        <f t="shared" ca="1" si="12"/>
        <v>54.776497289972895</v>
      </c>
      <c r="N36">
        <f t="shared" ca="1" si="13"/>
        <v>31.526822493224934</v>
      </c>
    </row>
    <row r="37" spans="1:14" x14ac:dyDescent="0.25">
      <c r="A37" s="4">
        <f t="shared" si="6"/>
        <v>0.4206597222222222</v>
      </c>
      <c r="B37" s="3">
        <f>Params!D$29+MINUTE(A37-Params!C$29)*60+SECOND(A37-Params!C$29)</f>
        <v>1553300345</v>
      </c>
      <c r="C37">
        <f t="shared" si="7"/>
        <v>2</v>
      </c>
      <c r="D37">
        <f t="shared" ca="1" si="8"/>
        <v>6</v>
      </c>
      <c r="E37">
        <f t="shared" ca="1" si="9"/>
        <v>-86882.64593495935</v>
      </c>
      <c r="F37">
        <f t="shared" ca="1" si="10"/>
        <v>-117379.93552845529</v>
      </c>
      <c r="G37">
        <f t="shared" ca="1" si="11"/>
        <v>7392.0195121951219</v>
      </c>
      <c r="H37" s="9">
        <f t="shared" ca="1" si="14"/>
        <v>202.23325203252034</v>
      </c>
      <c r="I37" s="9">
        <f t="shared" ca="1" si="14"/>
        <v>78.785577235772351</v>
      </c>
      <c r="J37" s="9">
        <f t="shared" ca="1" si="14"/>
        <v>0.49560975609756125</v>
      </c>
      <c r="K37" s="9">
        <f t="shared" ca="1" si="14"/>
        <v>217.03791237482622</v>
      </c>
      <c r="L37" s="9">
        <f t="shared" ca="1" si="14"/>
        <v>68.715218076798678</v>
      </c>
      <c r="M37">
        <f t="shared" ca="1" si="12"/>
        <v>54.780102755194214</v>
      </c>
      <c r="N37">
        <f t="shared" ca="1" si="13"/>
        <v>31.543003613369468</v>
      </c>
    </row>
    <row r="38" spans="1:14" x14ac:dyDescent="0.25">
      <c r="A38" s="4">
        <f t="shared" si="6"/>
        <v>0.42071759259259256</v>
      </c>
      <c r="B38" s="3">
        <f>Params!D$29+MINUTE(A38-Params!C$29)*60+SECOND(A38-Params!C$29)</f>
        <v>1553300350</v>
      </c>
      <c r="C38">
        <f t="shared" si="7"/>
        <v>2</v>
      </c>
      <c r="D38">
        <f t="shared" ca="1" si="8"/>
        <v>6</v>
      </c>
      <c r="E38">
        <f t="shared" ca="1" si="9"/>
        <v>-85871.479674796748</v>
      </c>
      <c r="F38">
        <f t="shared" ca="1" si="10"/>
        <v>-116986.00764227643</v>
      </c>
      <c r="G38">
        <f t="shared" ca="1" si="11"/>
        <v>7394.4975609756093</v>
      </c>
      <c r="H38" s="9">
        <f t="shared" ca="1" si="14"/>
        <v>202.23325203252034</v>
      </c>
      <c r="I38" s="9">
        <f t="shared" ca="1" si="14"/>
        <v>78.785577235772351</v>
      </c>
      <c r="J38" s="9">
        <f t="shared" ca="1" si="14"/>
        <v>0.49560975609756125</v>
      </c>
      <c r="K38" s="9">
        <f t="shared" ca="1" si="14"/>
        <v>217.03791237482622</v>
      </c>
      <c r="L38" s="9">
        <f t="shared" ca="1" si="14"/>
        <v>68.715218076798678</v>
      </c>
      <c r="M38">
        <f t="shared" ca="1" si="12"/>
        <v>54.783708220415534</v>
      </c>
      <c r="N38">
        <f t="shared" ca="1" si="13"/>
        <v>31.559184733514002</v>
      </c>
    </row>
    <row r="39" spans="1:14" x14ac:dyDescent="0.25">
      <c r="A39" s="4">
        <f t="shared" si="6"/>
        <v>0.42077546296296298</v>
      </c>
      <c r="B39" s="3">
        <f>Params!D$29+MINUTE(A39-Params!C$29)*60+SECOND(A39-Params!C$29)</f>
        <v>1553300355</v>
      </c>
      <c r="C39">
        <f t="shared" si="7"/>
        <v>2</v>
      </c>
      <c r="D39">
        <f t="shared" ca="1" si="8"/>
        <v>6</v>
      </c>
      <c r="E39">
        <f t="shared" ca="1" si="9"/>
        <v>-84860.313414634147</v>
      </c>
      <c r="F39">
        <f t="shared" ca="1" si="10"/>
        <v>-116592.07975609756</v>
      </c>
      <c r="G39">
        <f t="shared" ca="1" si="11"/>
        <v>7396.9756097560976</v>
      </c>
      <c r="H39" s="9">
        <f t="shared" ca="1" si="14"/>
        <v>202.23325203252034</v>
      </c>
      <c r="I39" s="9">
        <f t="shared" ca="1" si="14"/>
        <v>78.785577235772351</v>
      </c>
      <c r="J39" s="9">
        <f t="shared" ca="1" si="14"/>
        <v>0.49560975609756125</v>
      </c>
      <c r="K39" s="9">
        <f t="shared" ca="1" si="14"/>
        <v>217.03791237482622</v>
      </c>
      <c r="L39" s="9">
        <f t="shared" ca="1" si="14"/>
        <v>68.715218076798678</v>
      </c>
      <c r="M39">
        <f t="shared" ca="1" si="12"/>
        <v>54.787313685636853</v>
      </c>
      <c r="N39">
        <f t="shared" ca="1" si="13"/>
        <v>31.575365853658536</v>
      </c>
    </row>
    <row r="40" spans="1:14" x14ac:dyDescent="0.25">
      <c r="A40" s="4">
        <f t="shared" si="6"/>
        <v>0.42083333333333334</v>
      </c>
      <c r="B40" s="3">
        <f>Params!D$29+MINUTE(A40-Params!C$29)*60+SECOND(A40-Params!C$29)</f>
        <v>1553300360</v>
      </c>
      <c r="C40">
        <f t="shared" si="7"/>
        <v>2</v>
      </c>
      <c r="D40">
        <f t="shared" ca="1" si="8"/>
        <v>6</v>
      </c>
      <c r="E40">
        <f t="shared" ca="1" si="9"/>
        <v>-83849.147154471546</v>
      </c>
      <c r="F40">
        <f t="shared" ca="1" si="10"/>
        <v>-116198.1518699187</v>
      </c>
      <c r="G40">
        <f t="shared" ca="1" si="11"/>
        <v>7399.453658536585</v>
      </c>
      <c r="H40" s="9">
        <f t="shared" ca="1" si="14"/>
        <v>202.23325203252034</v>
      </c>
      <c r="I40" s="9">
        <f t="shared" ca="1" si="14"/>
        <v>78.785577235772351</v>
      </c>
      <c r="J40" s="9">
        <f t="shared" ca="1" si="14"/>
        <v>0.49560975609756125</v>
      </c>
      <c r="K40" s="9">
        <f t="shared" ca="1" si="14"/>
        <v>217.03791237482622</v>
      </c>
      <c r="L40" s="9">
        <f t="shared" ca="1" si="14"/>
        <v>68.715218076798678</v>
      </c>
      <c r="M40">
        <f t="shared" ca="1" si="12"/>
        <v>54.790919150858173</v>
      </c>
      <c r="N40">
        <f t="shared" ca="1" si="13"/>
        <v>31.591546973803073</v>
      </c>
    </row>
    <row r="41" spans="1:14" x14ac:dyDescent="0.25">
      <c r="A41" s="4">
        <f t="shared" si="6"/>
        <v>0.42089120370370375</v>
      </c>
      <c r="B41" s="3">
        <f>Params!D$29+MINUTE(A41-Params!C$29)*60+SECOND(A41-Params!C$29)</f>
        <v>1553300365</v>
      </c>
      <c r="C41">
        <f t="shared" si="7"/>
        <v>2</v>
      </c>
      <c r="D41">
        <f t="shared" ca="1" si="8"/>
        <v>6</v>
      </c>
      <c r="E41">
        <f t="shared" ca="1" si="9"/>
        <v>-82837.980894308945</v>
      </c>
      <c r="F41">
        <f t="shared" ca="1" si="10"/>
        <v>-115804.22398373984</v>
      </c>
      <c r="G41">
        <f t="shared" ca="1" si="11"/>
        <v>7401.9317073170732</v>
      </c>
      <c r="H41" s="9">
        <f t="shared" ca="1" si="14"/>
        <v>202.23325203252034</v>
      </c>
      <c r="I41" s="9">
        <f t="shared" ca="1" si="14"/>
        <v>78.785577235772351</v>
      </c>
      <c r="J41" s="9">
        <f t="shared" ca="1" si="14"/>
        <v>0.49560975609756125</v>
      </c>
      <c r="K41" s="9">
        <f t="shared" ca="1" si="14"/>
        <v>217.03791237482622</v>
      </c>
      <c r="L41" s="9">
        <f t="shared" ca="1" si="14"/>
        <v>68.715218076798678</v>
      </c>
      <c r="M41">
        <f t="shared" ca="1" si="12"/>
        <v>54.794524616079492</v>
      </c>
      <c r="N41">
        <f t="shared" ca="1" si="13"/>
        <v>31.607728093947607</v>
      </c>
    </row>
    <row r="42" spans="1:14" x14ac:dyDescent="0.25">
      <c r="A42" s="4">
        <f t="shared" si="6"/>
        <v>0.42094907407407406</v>
      </c>
      <c r="B42" s="3">
        <f>Params!D$29+MINUTE(A42-Params!C$29)*60+SECOND(A42-Params!C$29)</f>
        <v>1553300370</v>
      </c>
      <c r="C42">
        <f t="shared" si="7"/>
        <v>2</v>
      </c>
      <c r="D42">
        <f t="shared" ca="1" si="8"/>
        <v>6</v>
      </c>
      <c r="E42">
        <f t="shared" ca="1" si="9"/>
        <v>-81826.814634146343</v>
      </c>
      <c r="F42">
        <f t="shared" ca="1" si="10"/>
        <v>-115410.29609756097</v>
      </c>
      <c r="G42">
        <f t="shared" ca="1" si="11"/>
        <v>7404.4097560975606</v>
      </c>
      <c r="H42" s="9">
        <f t="shared" ca="1" si="14"/>
        <v>202.23325203252034</v>
      </c>
      <c r="I42" s="9">
        <f t="shared" ca="1" si="14"/>
        <v>78.785577235772351</v>
      </c>
      <c r="J42" s="9">
        <f t="shared" ca="1" si="14"/>
        <v>0.49560975609756125</v>
      </c>
      <c r="K42" s="9">
        <f t="shared" ca="1" si="14"/>
        <v>217.03791237482622</v>
      </c>
      <c r="L42" s="9">
        <f t="shared" ca="1" si="14"/>
        <v>68.715218076798678</v>
      </c>
      <c r="M42">
        <f t="shared" ca="1" si="12"/>
        <v>54.798130081300812</v>
      </c>
      <c r="N42">
        <f t="shared" ca="1" si="13"/>
        <v>31.623909214092141</v>
      </c>
    </row>
    <row r="43" spans="1:14" x14ac:dyDescent="0.25">
      <c r="A43" s="4">
        <f t="shared" si="6"/>
        <v>0.42100694444444442</v>
      </c>
      <c r="B43" s="3">
        <f>Params!D$29+MINUTE(A43-Params!C$29)*60+SECOND(A43-Params!C$29)</f>
        <v>1553300375</v>
      </c>
      <c r="C43">
        <f t="shared" si="7"/>
        <v>2</v>
      </c>
      <c r="D43">
        <f t="shared" ca="1" si="8"/>
        <v>6</v>
      </c>
      <c r="E43">
        <f t="shared" ca="1" si="9"/>
        <v>-80815.648373983742</v>
      </c>
      <c r="F43">
        <f t="shared" ca="1" si="10"/>
        <v>-115016.36821138211</v>
      </c>
      <c r="G43">
        <f t="shared" ca="1" si="11"/>
        <v>7406.8878048780489</v>
      </c>
      <c r="H43" s="9">
        <f t="shared" ca="1" si="14"/>
        <v>202.23325203252034</v>
      </c>
      <c r="I43" s="9">
        <f t="shared" ca="1" si="14"/>
        <v>78.785577235772351</v>
      </c>
      <c r="J43" s="9">
        <f t="shared" ca="1" si="14"/>
        <v>0.49560975609756125</v>
      </c>
      <c r="K43" s="9">
        <f t="shared" ca="1" si="14"/>
        <v>217.03791237482622</v>
      </c>
      <c r="L43" s="9">
        <f t="shared" ca="1" si="14"/>
        <v>68.715218076798678</v>
      </c>
      <c r="M43">
        <f t="shared" ca="1" si="12"/>
        <v>54.801735546522131</v>
      </c>
      <c r="N43">
        <f t="shared" ca="1" si="13"/>
        <v>31.640090334236675</v>
      </c>
    </row>
    <row r="44" spans="1:14" x14ac:dyDescent="0.25">
      <c r="A44" s="4">
        <f t="shared" si="6"/>
        <v>0.42106481481481484</v>
      </c>
      <c r="B44" s="3">
        <f>Params!D$29+MINUTE(A44-Params!C$29)*60+SECOND(A44-Params!C$29)</f>
        <v>1553300380</v>
      </c>
      <c r="C44">
        <f t="shared" si="7"/>
        <v>2</v>
      </c>
      <c r="D44">
        <f t="shared" ca="1" si="8"/>
        <v>6</v>
      </c>
      <c r="E44">
        <f t="shared" ca="1" si="9"/>
        <v>-79804.482113821141</v>
      </c>
      <c r="F44">
        <f t="shared" ca="1" si="10"/>
        <v>-114622.44032520325</v>
      </c>
      <c r="G44">
        <f t="shared" ca="1" si="11"/>
        <v>7409.3658536585363</v>
      </c>
      <c r="H44" s="9">
        <f t="shared" ca="1" si="14"/>
        <v>202.23325203252034</v>
      </c>
      <c r="I44" s="9">
        <f t="shared" ca="1" si="14"/>
        <v>78.785577235772351</v>
      </c>
      <c r="J44" s="9">
        <f t="shared" ca="1" si="14"/>
        <v>0.49560975609756125</v>
      </c>
      <c r="K44" s="9">
        <f t="shared" ca="1" si="14"/>
        <v>217.03791237482622</v>
      </c>
      <c r="L44" s="9">
        <f t="shared" ca="1" si="14"/>
        <v>68.715218076798678</v>
      </c>
      <c r="M44">
        <f t="shared" ca="1" si="12"/>
        <v>54.805341011743444</v>
      </c>
      <c r="N44">
        <f t="shared" ca="1" si="13"/>
        <v>31.656271454381212</v>
      </c>
    </row>
    <row r="45" spans="1:14" x14ac:dyDescent="0.25">
      <c r="A45" s="4">
        <f t="shared" si="6"/>
        <v>0.4211226851851852</v>
      </c>
      <c r="B45" s="3">
        <f>Params!D$29+MINUTE(A45-Params!C$29)*60+SECOND(A45-Params!C$29)</f>
        <v>1553300385</v>
      </c>
      <c r="C45">
        <f t="shared" si="7"/>
        <v>2</v>
      </c>
      <c r="D45">
        <f t="shared" ca="1" si="8"/>
        <v>6</v>
      </c>
      <c r="E45">
        <f t="shared" ca="1" si="9"/>
        <v>-78793.31585365854</v>
      </c>
      <c r="F45">
        <f t="shared" ca="1" si="10"/>
        <v>-114228.51243902439</v>
      </c>
      <c r="G45">
        <f t="shared" ca="1" si="11"/>
        <v>7411.8439024390245</v>
      </c>
      <c r="H45" s="9">
        <f t="shared" ca="1" si="14"/>
        <v>202.23325203252034</v>
      </c>
      <c r="I45" s="9">
        <f t="shared" ca="1" si="14"/>
        <v>78.785577235772351</v>
      </c>
      <c r="J45" s="9">
        <f t="shared" ca="1" si="14"/>
        <v>0.49560975609756125</v>
      </c>
      <c r="K45" s="9">
        <f t="shared" ca="1" si="14"/>
        <v>217.03791237482622</v>
      </c>
      <c r="L45" s="9">
        <f t="shared" ca="1" si="14"/>
        <v>68.715218076798678</v>
      </c>
      <c r="M45">
        <f t="shared" ca="1" si="12"/>
        <v>54.808946476964763</v>
      </c>
      <c r="N45">
        <f t="shared" ca="1" si="13"/>
        <v>31.672452574525746</v>
      </c>
    </row>
    <row r="46" spans="1:14" x14ac:dyDescent="0.25">
      <c r="A46" s="4">
        <f t="shared" si="6"/>
        <v>0.4211805555555555</v>
      </c>
      <c r="B46" s="3">
        <f>Params!D$29+MINUTE(A46-Params!C$29)*60+SECOND(A46-Params!C$29)</f>
        <v>1553300390</v>
      </c>
      <c r="C46">
        <f t="shared" si="7"/>
        <v>2</v>
      </c>
      <c r="D46">
        <f t="shared" ca="1" si="8"/>
        <v>6</v>
      </c>
      <c r="E46">
        <f t="shared" ca="1" si="9"/>
        <v>-77782.149593495938</v>
      </c>
      <c r="F46">
        <f t="shared" ca="1" si="10"/>
        <v>-113834.58455284552</v>
      </c>
      <c r="G46">
        <f t="shared" ca="1" si="11"/>
        <v>7414.3219512195119</v>
      </c>
      <c r="H46" s="9">
        <f t="shared" ca="1" si="14"/>
        <v>202.23325203252034</v>
      </c>
      <c r="I46" s="9">
        <f t="shared" ca="1" si="14"/>
        <v>78.785577235772351</v>
      </c>
      <c r="J46" s="9">
        <f t="shared" ca="1" si="14"/>
        <v>0.49560975609756125</v>
      </c>
      <c r="K46" s="9">
        <f t="shared" ca="1" si="14"/>
        <v>217.03791237482622</v>
      </c>
      <c r="L46" s="9">
        <f t="shared" ca="1" si="14"/>
        <v>68.715218076798678</v>
      </c>
      <c r="M46">
        <f t="shared" ca="1" si="12"/>
        <v>54.812551942186083</v>
      </c>
      <c r="N46">
        <f t="shared" ca="1" si="13"/>
        <v>31.68863369467028</v>
      </c>
    </row>
    <row r="47" spans="1:14" x14ac:dyDescent="0.25">
      <c r="A47" s="4">
        <f t="shared" si="6"/>
        <v>0.42123842592592592</v>
      </c>
      <c r="B47" s="3">
        <f>Params!D$29+MINUTE(A47-Params!C$29)*60+SECOND(A47-Params!C$29)</f>
        <v>1553300395</v>
      </c>
      <c r="C47">
        <f t="shared" si="7"/>
        <v>2</v>
      </c>
      <c r="D47">
        <f t="shared" ca="1" si="8"/>
        <v>6</v>
      </c>
      <c r="E47">
        <f t="shared" ca="1" si="9"/>
        <v>-76770.983333333337</v>
      </c>
      <c r="F47">
        <f t="shared" ca="1" si="10"/>
        <v>-113440.65666666666</v>
      </c>
      <c r="G47">
        <f t="shared" ca="1" si="11"/>
        <v>7416.8</v>
      </c>
      <c r="H47" s="9">
        <f t="shared" ca="1" si="14"/>
        <v>202.23325203252034</v>
      </c>
      <c r="I47" s="9">
        <f t="shared" ca="1" si="14"/>
        <v>78.785577235772351</v>
      </c>
      <c r="J47" s="9">
        <f t="shared" ca="1" si="14"/>
        <v>0.49560975609756125</v>
      </c>
      <c r="K47" s="9">
        <f t="shared" ca="1" si="14"/>
        <v>217.03791237482622</v>
      </c>
      <c r="L47" s="9">
        <f t="shared" ca="1" si="14"/>
        <v>68.715218076798678</v>
      </c>
      <c r="M47">
        <f t="shared" ca="1" si="12"/>
        <v>54.816157407407403</v>
      </c>
      <c r="N47">
        <f t="shared" ca="1" si="13"/>
        <v>31.704814814814814</v>
      </c>
    </row>
    <row r="48" spans="1:14" x14ac:dyDescent="0.25">
      <c r="A48" s="4">
        <f t="shared" si="6"/>
        <v>0.42129629629629628</v>
      </c>
      <c r="B48" s="3">
        <f>Params!D$29+MINUTE(A48-Params!C$29)*60+SECOND(A48-Params!C$29)</f>
        <v>1553300400</v>
      </c>
      <c r="C48">
        <f t="shared" si="7"/>
        <v>2</v>
      </c>
      <c r="D48">
        <f t="shared" ca="1" si="8"/>
        <v>6</v>
      </c>
      <c r="E48">
        <f t="shared" ca="1" si="9"/>
        <v>-75759.817073170736</v>
      </c>
      <c r="F48">
        <f t="shared" ca="1" si="10"/>
        <v>-113046.7287804878</v>
      </c>
      <c r="G48">
        <f t="shared" ca="1" si="11"/>
        <v>7419.2780487804876</v>
      </c>
      <c r="H48" s="9">
        <f t="shared" ca="1" si="14"/>
        <v>202.23325203252034</v>
      </c>
      <c r="I48" s="9">
        <f t="shared" ca="1" si="14"/>
        <v>78.785577235772351</v>
      </c>
      <c r="J48" s="9">
        <f t="shared" ca="1" si="14"/>
        <v>0.49560975609756125</v>
      </c>
      <c r="K48" s="9">
        <f t="shared" ca="1" si="14"/>
        <v>217.03791237482622</v>
      </c>
      <c r="L48" s="9">
        <f t="shared" ca="1" si="14"/>
        <v>68.715218076798678</v>
      </c>
      <c r="M48">
        <f t="shared" ca="1" si="12"/>
        <v>54.819762872628722</v>
      </c>
      <c r="N48">
        <f t="shared" ca="1" si="13"/>
        <v>31.720995934959351</v>
      </c>
    </row>
    <row r="49" spans="1:19" x14ac:dyDescent="0.25">
      <c r="A49" s="4">
        <f t="shared" si="6"/>
        <v>0.4213541666666667</v>
      </c>
      <c r="B49" s="3">
        <f>Params!D$29+MINUTE(A49-Params!C$29)*60+SECOND(A49-Params!C$29)</f>
        <v>1553300405</v>
      </c>
      <c r="C49">
        <f t="shared" si="7"/>
        <v>2</v>
      </c>
      <c r="D49">
        <f t="shared" ca="1" si="8"/>
        <v>6</v>
      </c>
      <c r="E49">
        <f t="shared" ca="1" si="9"/>
        <v>-74748.650813008135</v>
      </c>
      <c r="F49">
        <f t="shared" ca="1" si="10"/>
        <v>-112652.80089430894</v>
      </c>
      <c r="G49">
        <f t="shared" ca="1" si="11"/>
        <v>7421.7560975609758</v>
      </c>
      <c r="H49" s="9">
        <f t="shared" ca="1" si="14"/>
        <v>202.23325203252034</v>
      </c>
      <c r="I49" s="9">
        <f t="shared" ca="1" si="14"/>
        <v>78.785577235772351</v>
      </c>
      <c r="J49" s="9">
        <f t="shared" ca="1" si="14"/>
        <v>0.49560975609756125</v>
      </c>
      <c r="K49" s="9">
        <f t="shared" ca="1" si="14"/>
        <v>217.03791237482622</v>
      </c>
      <c r="L49" s="9">
        <f t="shared" ca="1" si="14"/>
        <v>68.715218076798678</v>
      </c>
      <c r="M49">
        <f t="shared" ca="1" si="12"/>
        <v>54.823368337850042</v>
      </c>
      <c r="N49">
        <f t="shared" ca="1" si="13"/>
        <v>31.737177055103885</v>
      </c>
    </row>
    <row r="50" spans="1:19" x14ac:dyDescent="0.25">
      <c r="A50" s="4">
        <f t="shared" si="6"/>
        <v>0.42141203703703706</v>
      </c>
      <c r="B50" s="3">
        <f>Params!D$29+MINUTE(A50-Params!C$29)*60+SECOND(A50-Params!C$29)</f>
        <v>1553300410</v>
      </c>
      <c r="C50">
        <f t="shared" si="7"/>
        <v>2</v>
      </c>
      <c r="D50">
        <f t="shared" ca="1" si="8"/>
        <v>6</v>
      </c>
      <c r="E50">
        <f t="shared" ca="1" si="9"/>
        <v>-73737.484552845533</v>
      </c>
      <c r="F50">
        <f t="shared" ca="1" si="10"/>
        <v>-112258.87300813007</v>
      </c>
      <c r="G50">
        <f t="shared" ca="1" si="11"/>
        <v>7424.2341463414632</v>
      </c>
      <c r="H50" s="9">
        <f t="shared" ca="1" si="14"/>
        <v>202.23325203252034</v>
      </c>
      <c r="I50" s="9">
        <f t="shared" ca="1" si="14"/>
        <v>78.785577235772351</v>
      </c>
      <c r="J50" s="9">
        <f t="shared" ca="1" si="14"/>
        <v>0.49560975609756125</v>
      </c>
      <c r="K50" s="9">
        <f t="shared" ca="1" si="14"/>
        <v>217.03791237482622</v>
      </c>
      <c r="L50" s="9">
        <f t="shared" ca="1" si="14"/>
        <v>68.715218076798678</v>
      </c>
      <c r="M50">
        <f t="shared" ca="1" si="12"/>
        <v>54.826973803071361</v>
      </c>
      <c r="N50">
        <f t="shared" ca="1" si="13"/>
        <v>31.753358175248419</v>
      </c>
    </row>
    <row r="51" spans="1:19" x14ac:dyDescent="0.25">
      <c r="A51" s="4">
        <f t="shared" si="6"/>
        <v>0.42146990740740736</v>
      </c>
      <c r="B51" s="3">
        <f>Params!D$29+MINUTE(A51-Params!C$29)*60+SECOND(A51-Params!C$29)</f>
        <v>1553300415</v>
      </c>
      <c r="C51">
        <f t="shared" si="7"/>
        <v>2</v>
      </c>
      <c r="D51">
        <f t="shared" ca="1" si="8"/>
        <v>6</v>
      </c>
      <c r="E51">
        <f t="shared" ca="1" si="9"/>
        <v>-72726.318292682932</v>
      </c>
      <c r="F51">
        <f t="shared" ca="1" si="10"/>
        <v>-111864.94512195123</v>
      </c>
      <c r="G51">
        <f t="shared" ca="1" si="11"/>
        <v>7426.7121951219515</v>
      </c>
      <c r="H51" s="9">
        <f t="shared" ca="1" si="14"/>
        <v>202.23325203252034</v>
      </c>
      <c r="I51" s="9">
        <f t="shared" ca="1" si="14"/>
        <v>78.785577235772351</v>
      </c>
      <c r="J51" s="9">
        <f t="shared" ca="1" si="14"/>
        <v>0.49560975609756125</v>
      </c>
      <c r="K51" s="9">
        <f t="shared" ca="1" si="14"/>
        <v>217.03791237482622</v>
      </c>
      <c r="L51" s="9">
        <f t="shared" ca="1" si="14"/>
        <v>68.715218076798678</v>
      </c>
      <c r="M51">
        <f t="shared" ca="1" si="12"/>
        <v>54.830579268292681</v>
      </c>
      <c r="N51">
        <f t="shared" ca="1" si="13"/>
        <v>31.769539295392953</v>
      </c>
      <c r="O51" s="14"/>
      <c r="P51" s="14"/>
      <c r="Q51" s="14"/>
      <c r="R51" s="14"/>
      <c r="S51" s="14"/>
    </row>
    <row r="52" spans="1:19" x14ac:dyDescent="0.25">
      <c r="A52" s="4">
        <f t="shared" si="6"/>
        <v>0.42152777777777778</v>
      </c>
      <c r="B52" s="3">
        <f>Params!D$29+MINUTE(A52-Params!C$29)*60+SECOND(A52-Params!C$29)</f>
        <v>1553300420</v>
      </c>
      <c r="C52">
        <f t="shared" si="7"/>
        <v>2</v>
      </c>
      <c r="D52">
        <f t="shared" ca="1" si="8"/>
        <v>6</v>
      </c>
      <c r="E52">
        <f t="shared" ca="1" si="9"/>
        <v>-71715.152032520331</v>
      </c>
      <c r="F52">
        <f t="shared" ca="1" si="10"/>
        <v>-111471.01723577236</v>
      </c>
      <c r="G52">
        <f t="shared" ca="1" si="11"/>
        <v>7429.1902439024389</v>
      </c>
      <c r="H52" s="9">
        <f t="shared" ca="1" si="14"/>
        <v>202.23325203252034</v>
      </c>
      <c r="I52" s="9">
        <f t="shared" ca="1" si="14"/>
        <v>78.785577235772351</v>
      </c>
      <c r="J52" s="9">
        <f t="shared" ca="1" si="14"/>
        <v>0.49560975609756125</v>
      </c>
      <c r="K52" s="9">
        <f t="shared" ca="1" si="14"/>
        <v>217.03791237482622</v>
      </c>
      <c r="L52" s="9">
        <f t="shared" ca="1" si="14"/>
        <v>68.715218076798678</v>
      </c>
      <c r="M52">
        <f t="shared" ca="1" si="12"/>
        <v>54.834184733514</v>
      </c>
      <c r="N52">
        <f t="shared" ca="1" si="13"/>
        <v>31.78572041553749</v>
      </c>
    </row>
    <row r="53" spans="1:19" x14ac:dyDescent="0.25">
      <c r="A53" s="4">
        <f t="shared" si="6"/>
        <v>0.42158564814814814</v>
      </c>
      <c r="B53" s="3">
        <f>Params!D$29+MINUTE(A53-Params!C$29)*60+SECOND(A53-Params!C$29)</f>
        <v>1553300425</v>
      </c>
      <c r="C53">
        <f t="shared" si="7"/>
        <v>2</v>
      </c>
      <c r="D53">
        <f t="shared" ca="1" si="8"/>
        <v>6</v>
      </c>
      <c r="E53">
        <f t="shared" ca="1" si="9"/>
        <v>-70703.98577235773</v>
      </c>
      <c r="F53">
        <f t="shared" ca="1" si="10"/>
        <v>-111077.0893495935</v>
      </c>
      <c r="G53">
        <f t="shared" ca="1" si="11"/>
        <v>7431.6682926829271</v>
      </c>
      <c r="H53" s="9">
        <f t="shared" ca="1" si="14"/>
        <v>202.23325203252034</v>
      </c>
      <c r="I53" s="9">
        <f t="shared" ca="1" si="14"/>
        <v>78.785577235772351</v>
      </c>
      <c r="J53" s="9">
        <f t="shared" ca="1" si="14"/>
        <v>0.49560975609756125</v>
      </c>
      <c r="K53" s="9">
        <f t="shared" ca="1" si="14"/>
        <v>217.03791237482622</v>
      </c>
      <c r="L53" s="9">
        <f t="shared" ca="1" si="14"/>
        <v>68.715218076798678</v>
      </c>
      <c r="M53">
        <f t="shared" ca="1" si="12"/>
        <v>54.83779019873532</v>
      </c>
      <c r="N53">
        <f t="shared" ca="1" si="13"/>
        <v>31.801901535682024</v>
      </c>
    </row>
    <row r="54" spans="1:19" x14ac:dyDescent="0.25">
      <c r="A54" s="4">
        <f t="shared" si="6"/>
        <v>0.4216435185185185</v>
      </c>
      <c r="B54" s="3">
        <f>Params!D$29+MINUTE(A54-Params!C$29)*60+SECOND(A54-Params!C$29)</f>
        <v>1553300430</v>
      </c>
      <c r="C54">
        <f t="shared" si="7"/>
        <v>2</v>
      </c>
      <c r="D54">
        <f t="shared" ca="1" si="8"/>
        <v>6</v>
      </c>
      <c r="E54">
        <f t="shared" ca="1" si="9"/>
        <v>-69692.819512195128</v>
      </c>
      <c r="F54">
        <f t="shared" ca="1" si="10"/>
        <v>-110683.16146341464</v>
      </c>
      <c r="G54">
        <f t="shared" ca="1" si="11"/>
        <v>7434.1463414634145</v>
      </c>
      <c r="H54" s="9">
        <f t="shared" ca="1" si="14"/>
        <v>202.23325203252034</v>
      </c>
      <c r="I54" s="9">
        <f t="shared" ca="1" si="14"/>
        <v>78.785577235772351</v>
      </c>
      <c r="J54" s="9">
        <f t="shared" ca="1" si="14"/>
        <v>0.49560975609756125</v>
      </c>
      <c r="K54" s="9">
        <f t="shared" ca="1" si="14"/>
        <v>217.03791237482622</v>
      </c>
      <c r="L54" s="9">
        <f t="shared" ca="1" si="14"/>
        <v>68.715218076798678</v>
      </c>
      <c r="M54">
        <f t="shared" ca="1" si="12"/>
        <v>54.841395663956639</v>
      </c>
      <c r="N54">
        <f t="shared" ca="1" si="13"/>
        <v>31.818082655826558</v>
      </c>
    </row>
    <row r="55" spans="1:19" x14ac:dyDescent="0.25">
      <c r="A55" s="4">
        <f t="shared" si="6"/>
        <v>0.42170138888888892</v>
      </c>
      <c r="B55" s="3">
        <f>Params!D$29+MINUTE(A55-Params!C$29)*60+SECOND(A55-Params!C$29)</f>
        <v>1553300435</v>
      </c>
      <c r="C55">
        <f t="shared" si="7"/>
        <v>2</v>
      </c>
      <c r="D55">
        <f t="shared" ca="1" si="8"/>
        <v>6</v>
      </c>
      <c r="E55">
        <f t="shared" ca="1" si="9"/>
        <v>-68681.653252032527</v>
      </c>
      <c r="F55">
        <f t="shared" ca="1" si="10"/>
        <v>-110289.23357723578</v>
      </c>
      <c r="G55">
        <f t="shared" ca="1" si="11"/>
        <v>7436.6243902439019</v>
      </c>
      <c r="H55" s="9">
        <f t="shared" ca="1" si="14"/>
        <v>202.23325203252034</v>
      </c>
      <c r="I55" s="9">
        <f t="shared" ca="1" si="14"/>
        <v>78.785577235772351</v>
      </c>
      <c r="J55" s="9">
        <f t="shared" ca="1" si="14"/>
        <v>0.49560975609756125</v>
      </c>
      <c r="K55" s="9">
        <f t="shared" ca="1" si="14"/>
        <v>217.03791237482622</v>
      </c>
      <c r="L55" s="9">
        <f t="shared" ca="1" si="14"/>
        <v>68.715218076798678</v>
      </c>
      <c r="M55">
        <f t="shared" ca="1" si="12"/>
        <v>54.845001129177952</v>
      </c>
      <c r="N55">
        <f t="shared" ca="1" si="13"/>
        <v>31.834263775971092</v>
      </c>
    </row>
    <row r="56" spans="1:19" x14ac:dyDescent="0.25">
      <c r="A56" s="4">
        <f t="shared" si="6"/>
        <v>0.42175925925925922</v>
      </c>
      <c r="B56" s="3">
        <f>Params!D$29+MINUTE(A56-Params!C$29)*60+SECOND(A56-Params!C$29)</f>
        <v>1553300440</v>
      </c>
      <c r="C56">
        <f t="shared" si="7"/>
        <v>2</v>
      </c>
      <c r="D56">
        <f t="shared" ca="1" si="8"/>
        <v>6</v>
      </c>
      <c r="E56">
        <f t="shared" ca="1" si="9"/>
        <v>-67670.486991869926</v>
      </c>
      <c r="F56">
        <f t="shared" ca="1" si="10"/>
        <v>-109895.30569105691</v>
      </c>
      <c r="G56">
        <f t="shared" ca="1" si="11"/>
        <v>7439.1024390243902</v>
      </c>
      <c r="H56" s="9">
        <f t="shared" ca="1" si="14"/>
        <v>202.23325203252034</v>
      </c>
      <c r="I56" s="9">
        <f t="shared" ca="1" si="14"/>
        <v>78.785577235772351</v>
      </c>
      <c r="J56" s="9">
        <f t="shared" ca="1" si="14"/>
        <v>0.49560975609756125</v>
      </c>
      <c r="K56" s="9">
        <f t="shared" ca="1" si="14"/>
        <v>217.03791237482622</v>
      </c>
      <c r="L56" s="9">
        <f t="shared" ca="1" si="14"/>
        <v>68.715218076798678</v>
      </c>
      <c r="M56">
        <f t="shared" ca="1" si="12"/>
        <v>54.848606594399271</v>
      </c>
      <c r="N56">
        <f t="shared" ca="1" si="13"/>
        <v>31.850444896115629</v>
      </c>
    </row>
    <row r="57" spans="1:19" x14ac:dyDescent="0.25">
      <c r="A57" s="4">
        <f t="shared" si="6"/>
        <v>0.42181712962962964</v>
      </c>
      <c r="B57" s="3">
        <f>Params!D$29+MINUTE(A57-Params!C$29)*60+SECOND(A57-Params!C$29)</f>
        <v>1553300445</v>
      </c>
      <c r="C57">
        <f t="shared" si="7"/>
        <v>2</v>
      </c>
      <c r="D57">
        <f t="shared" ca="1" si="8"/>
        <v>6</v>
      </c>
      <c r="E57">
        <f t="shared" ca="1" si="9"/>
        <v>-66659.320731707325</v>
      </c>
      <c r="F57">
        <f t="shared" ca="1" si="10"/>
        <v>-109501.37780487805</v>
      </c>
      <c r="G57">
        <f t="shared" ca="1" si="11"/>
        <v>7441.5804878048775</v>
      </c>
      <c r="H57" s="9">
        <f t="shared" ca="1" si="14"/>
        <v>202.23325203252034</v>
      </c>
      <c r="I57" s="9">
        <f t="shared" ca="1" si="14"/>
        <v>78.785577235772351</v>
      </c>
      <c r="J57" s="9">
        <f t="shared" ca="1" si="14"/>
        <v>0.49560975609756125</v>
      </c>
      <c r="K57" s="9">
        <f t="shared" ca="1" si="14"/>
        <v>217.03791237482622</v>
      </c>
      <c r="L57" s="9">
        <f t="shared" ca="1" si="14"/>
        <v>68.715218076798678</v>
      </c>
      <c r="M57">
        <f t="shared" ca="1" si="12"/>
        <v>54.852212059620591</v>
      </c>
      <c r="N57">
        <f t="shared" ca="1" si="13"/>
        <v>31.866626016260163</v>
      </c>
    </row>
    <row r="58" spans="1:19" x14ac:dyDescent="0.25">
      <c r="A58" s="4">
        <f t="shared" si="6"/>
        <v>0.421875</v>
      </c>
      <c r="B58" s="3">
        <f>Params!D$29+MINUTE(A58-Params!C$29)*60+SECOND(A58-Params!C$29)</f>
        <v>1553300450</v>
      </c>
      <c r="C58">
        <f t="shared" si="7"/>
        <v>2</v>
      </c>
      <c r="D58">
        <f t="shared" ca="1" si="8"/>
        <v>6</v>
      </c>
      <c r="E58">
        <f t="shared" ca="1" si="9"/>
        <v>-65648.154471544723</v>
      </c>
      <c r="F58">
        <f t="shared" ca="1" si="10"/>
        <v>-109107.44991869919</v>
      </c>
      <c r="G58">
        <f t="shared" ca="1" si="11"/>
        <v>7444.0585365853658</v>
      </c>
      <c r="H58" s="9">
        <f t="shared" ca="1" si="14"/>
        <v>202.23325203252034</v>
      </c>
      <c r="I58" s="9">
        <f t="shared" ca="1" si="14"/>
        <v>78.785577235772351</v>
      </c>
      <c r="J58" s="9">
        <f t="shared" ca="1" si="14"/>
        <v>0.49560975609756125</v>
      </c>
      <c r="K58" s="9">
        <f t="shared" ca="1" si="14"/>
        <v>217.03791237482622</v>
      </c>
      <c r="L58" s="9">
        <f t="shared" ca="1" si="14"/>
        <v>68.715218076798678</v>
      </c>
      <c r="M58">
        <f t="shared" ca="1" si="12"/>
        <v>54.85581752484191</v>
      </c>
      <c r="N58">
        <f t="shared" ca="1" si="13"/>
        <v>31.882807136404697</v>
      </c>
    </row>
    <row r="59" spans="1:19" x14ac:dyDescent="0.25">
      <c r="A59" s="4">
        <f t="shared" si="6"/>
        <v>0.42193287037037036</v>
      </c>
      <c r="B59" s="3">
        <f>Params!D$29+MINUTE(A59-Params!C$29)*60+SECOND(A59-Params!C$29)</f>
        <v>1553300455</v>
      </c>
      <c r="C59">
        <f t="shared" si="7"/>
        <v>2</v>
      </c>
      <c r="D59">
        <f t="shared" ca="1" si="8"/>
        <v>6</v>
      </c>
      <c r="E59">
        <f t="shared" ca="1" si="9"/>
        <v>-64636.988211382115</v>
      </c>
      <c r="F59">
        <f t="shared" ca="1" si="10"/>
        <v>-108713.52203252033</v>
      </c>
      <c r="G59">
        <f t="shared" ca="1" si="11"/>
        <v>7446.5365853658532</v>
      </c>
      <c r="H59" s="9">
        <f t="shared" ca="1" si="14"/>
        <v>202.23325203252034</v>
      </c>
      <c r="I59" s="9">
        <f t="shared" ca="1" si="14"/>
        <v>78.785577235772351</v>
      </c>
      <c r="J59" s="9">
        <f t="shared" ca="1" si="14"/>
        <v>0.49560975609756125</v>
      </c>
      <c r="K59" s="9">
        <f t="shared" ca="1" si="14"/>
        <v>217.03791237482622</v>
      </c>
      <c r="L59" s="9">
        <f t="shared" ca="1" si="14"/>
        <v>68.715218076798678</v>
      </c>
      <c r="M59">
        <f t="shared" ca="1" si="12"/>
        <v>54.85942299006323</v>
      </c>
      <c r="N59">
        <f t="shared" ca="1" si="13"/>
        <v>31.898988256549231</v>
      </c>
    </row>
    <row r="60" spans="1:19" x14ac:dyDescent="0.25">
      <c r="A60" s="4">
        <f t="shared" si="6"/>
        <v>0.42199074074074078</v>
      </c>
      <c r="B60" s="3">
        <f>Params!D$29+MINUTE(A60-Params!C$29)*60+SECOND(A60-Params!C$29)</f>
        <v>1553300460</v>
      </c>
      <c r="C60">
        <f t="shared" si="7"/>
        <v>2</v>
      </c>
      <c r="D60">
        <f t="shared" ca="1" si="8"/>
        <v>6</v>
      </c>
      <c r="E60">
        <f t="shared" ca="1" si="9"/>
        <v>-63625.821951219514</v>
      </c>
      <c r="F60">
        <f t="shared" ca="1" si="10"/>
        <v>-108319.59414634146</v>
      </c>
      <c r="G60">
        <f t="shared" ca="1" si="11"/>
        <v>7449.0146341463415</v>
      </c>
      <c r="H60" s="9">
        <f t="shared" ca="1" si="14"/>
        <v>202.23325203252034</v>
      </c>
      <c r="I60" s="9">
        <f t="shared" ca="1" si="14"/>
        <v>78.785577235772351</v>
      </c>
      <c r="J60" s="9">
        <f t="shared" ca="1" si="14"/>
        <v>0.49560975609756125</v>
      </c>
      <c r="K60" s="9">
        <f t="shared" ca="1" si="14"/>
        <v>217.03791237482622</v>
      </c>
      <c r="L60" s="9">
        <f t="shared" ca="1" si="14"/>
        <v>68.715218076798678</v>
      </c>
      <c r="M60">
        <f t="shared" ca="1" si="12"/>
        <v>54.86302845528455</v>
      </c>
      <c r="N60">
        <f t="shared" ca="1" si="13"/>
        <v>31.915169376693768</v>
      </c>
    </row>
    <row r="61" spans="1:19" x14ac:dyDescent="0.25">
      <c r="A61" s="4">
        <f t="shared" si="6"/>
        <v>0.42204861111111108</v>
      </c>
      <c r="B61" s="3">
        <f>Params!D$29+MINUTE(A61-Params!C$29)*60+SECOND(A61-Params!C$29)</f>
        <v>1553300465</v>
      </c>
      <c r="C61">
        <f t="shared" si="7"/>
        <v>2</v>
      </c>
      <c r="D61">
        <f t="shared" ca="1" si="8"/>
        <v>6</v>
      </c>
      <c r="E61">
        <f t="shared" ca="1" si="9"/>
        <v>-62614.655691056912</v>
      </c>
      <c r="F61">
        <f t="shared" ca="1" si="10"/>
        <v>-107925.6662601626</v>
      </c>
      <c r="G61">
        <f t="shared" ca="1" si="11"/>
        <v>7451.4926829268288</v>
      </c>
      <c r="H61" s="9">
        <f t="shared" ca="1" si="14"/>
        <v>202.23325203252034</v>
      </c>
      <c r="I61" s="9">
        <f t="shared" ca="1" si="14"/>
        <v>78.785577235772351</v>
      </c>
      <c r="J61" s="9">
        <f t="shared" ca="1" si="14"/>
        <v>0.49560975609756125</v>
      </c>
      <c r="K61" s="9">
        <f t="shared" ca="1" si="14"/>
        <v>217.03791237482622</v>
      </c>
      <c r="L61" s="9">
        <f t="shared" ca="1" si="14"/>
        <v>68.715218076798678</v>
      </c>
      <c r="M61">
        <f t="shared" ca="1" si="12"/>
        <v>54.866633920505869</v>
      </c>
      <c r="N61">
        <f t="shared" ca="1" si="13"/>
        <v>31.931350496838302</v>
      </c>
    </row>
    <row r="62" spans="1:19" x14ac:dyDescent="0.25">
      <c r="A62" s="4">
        <f t="shared" si="6"/>
        <v>0.4221064814814815</v>
      </c>
      <c r="B62" s="3">
        <f>Params!D$29+MINUTE(A62-Params!C$29)*60+SECOND(A62-Params!C$29)</f>
        <v>1553300470</v>
      </c>
      <c r="C62">
        <f t="shared" si="7"/>
        <v>2</v>
      </c>
      <c r="D62">
        <f t="shared" ca="1" si="8"/>
        <v>6</v>
      </c>
      <c r="E62">
        <f t="shared" ca="1" si="9"/>
        <v>-61603.489430894304</v>
      </c>
      <c r="F62">
        <f t="shared" ca="1" si="10"/>
        <v>-107531.73837398374</v>
      </c>
      <c r="G62">
        <f t="shared" ca="1" si="11"/>
        <v>7453.9707317073171</v>
      </c>
      <c r="H62" s="9">
        <f t="shared" ca="1" si="14"/>
        <v>202.23325203252034</v>
      </c>
      <c r="I62" s="9">
        <f t="shared" ca="1" si="14"/>
        <v>78.785577235772351</v>
      </c>
      <c r="J62" s="9">
        <f t="shared" ca="1" si="14"/>
        <v>0.49560975609756125</v>
      </c>
      <c r="K62" s="9">
        <f t="shared" ca="1" si="14"/>
        <v>217.03791237482622</v>
      </c>
      <c r="L62" s="9">
        <f t="shared" ca="1" si="14"/>
        <v>68.715218076798678</v>
      </c>
      <c r="M62">
        <f t="shared" ca="1" si="12"/>
        <v>54.870239385727189</v>
      </c>
      <c r="N62">
        <f t="shared" ca="1" si="13"/>
        <v>31.947531616982836</v>
      </c>
    </row>
    <row r="63" spans="1:19" x14ac:dyDescent="0.25">
      <c r="A63" s="4">
        <f t="shared" si="6"/>
        <v>0.42216435185185186</v>
      </c>
      <c r="B63" s="3">
        <f>Params!D$29+MINUTE(A63-Params!C$29)*60+SECOND(A63-Params!C$29)</f>
        <v>1553300475</v>
      </c>
      <c r="C63">
        <f t="shared" si="7"/>
        <v>2</v>
      </c>
      <c r="D63">
        <f t="shared" ca="1" si="8"/>
        <v>6</v>
      </c>
      <c r="E63">
        <f t="shared" ca="1" si="9"/>
        <v>-60592.323170731703</v>
      </c>
      <c r="F63">
        <f t="shared" ca="1" si="10"/>
        <v>-107137.81048780488</v>
      </c>
      <c r="G63">
        <f t="shared" ca="1" si="11"/>
        <v>7456.4487804878045</v>
      </c>
      <c r="H63" s="9">
        <f t="shared" ca="1" si="14"/>
        <v>202.23325203252034</v>
      </c>
      <c r="I63" s="9">
        <f t="shared" ca="1" si="14"/>
        <v>78.785577235772351</v>
      </c>
      <c r="J63" s="9">
        <f t="shared" ca="1" si="14"/>
        <v>0.49560975609756125</v>
      </c>
      <c r="K63" s="9">
        <f t="shared" ca="1" si="14"/>
        <v>217.03791237482622</v>
      </c>
      <c r="L63" s="9">
        <f t="shared" ca="1" si="14"/>
        <v>68.715218076798678</v>
      </c>
      <c r="M63">
        <f t="shared" ca="1" si="12"/>
        <v>54.873844850948508</v>
      </c>
      <c r="N63">
        <f t="shared" ca="1" si="13"/>
        <v>31.96371273712737</v>
      </c>
    </row>
    <row r="64" spans="1:19" x14ac:dyDescent="0.25">
      <c r="A64" s="4">
        <f t="shared" si="6"/>
        <v>0.42222222222222222</v>
      </c>
      <c r="B64" s="3">
        <f>Params!D$29+MINUTE(A64-Params!C$29)*60+SECOND(A64-Params!C$29)</f>
        <v>1553300480</v>
      </c>
      <c r="C64">
        <f t="shared" si="7"/>
        <v>2</v>
      </c>
      <c r="D64">
        <f t="shared" ca="1" si="8"/>
        <v>6</v>
      </c>
      <c r="E64">
        <f t="shared" ca="1" si="9"/>
        <v>-59581.156910569101</v>
      </c>
      <c r="F64">
        <f t="shared" ca="1" si="10"/>
        <v>-106743.88260162601</v>
      </c>
      <c r="G64">
        <f t="shared" ca="1" si="11"/>
        <v>7458.9268292682927</v>
      </c>
      <c r="H64" s="9">
        <f t="shared" ca="1" si="14"/>
        <v>202.23325203252034</v>
      </c>
      <c r="I64" s="9">
        <f t="shared" ca="1" si="14"/>
        <v>78.785577235772351</v>
      </c>
      <c r="J64" s="9">
        <f t="shared" ca="1" si="14"/>
        <v>0.49560975609756125</v>
      </c>
      <c r="K64" s="9">
        <f t="shared" ca="1" si="14"/>
        <v>217.03791237482622</v>
      </c>
      <c r="L64" s="9">
        <f t="shared" ca="1" si="14"/>
        <v>68.715218076798678</v>
      </c>
      <c r="M64">
        <f t="shared" ca="1" si="12"/>
        <v>54.877450316169828</v>
      </c>
      <c r="N64">
        <f t="shared" ca="1" si="13"/>
        <v>31.979893857271907</v>
      </c>
    </row>
    <row r="65" spans="1:15" x14ac:dyDescent="0.25">
      <c r="A65" s="4">
        <f t="shared" si="6"/>
        <v>0.42228009259259264</v>
      </c>
      <c r="B65" s="3">
        <f>Params!D$29+MINUTE(A65-Params!C$29)*60+SECOND(A65-Params!C$29)</f>
        <v>1553300485</v>
      </c>
      <c r="C65">
        <f t="shared" si="7"/>
        <v>2</v>
      </c>
      <c r="D65">
        <f t="shared" ca="1" si="8"/>
        <v>6</v>
      </c>
      <c r="E65">
        <f t="shared" ca="1" si="9"/>
        <v>-58569.9906504065</v>
      </c>
      <c r="F65">
        <f t="shared" ca="1" si="10"/>
        <v>-106349.95471544715</v>
      </c>
      <c r="G65">
        <f t="shared" ca="1" si="11"/>
        <v>7461.4048780487801</v>
      </c>
      <c r="H65" s="9">
        <f t="shared" ca="1" si="14"/>
        <v>202.23325203252034</v>
      </c>
      <c r="I65" s="9">
        <f t="shared" ca="1" si="14"/>
        <v>78.785577235772351</v>
      </c>
      <c r="J65" s="9">
        <f t="shared" ca="1" si="14"/>
        <v>0.49560975609756125</v>
      </c>
      <c r="K65" s="9">
        <f t="shared" ca="1" si="14"/>
        <v>217.03791237482622</v>
      </c>
      <c r="L65" s="9">
        <f t="shared" ca="1" si="14"/>
        <v>68.715218076798678</v>
      </c>
      <c r="M65">
        <f t="shared" ca="1" si="12"/>
        <v>54.88105578139114</v>
      </c>
      <c r="N65">
        <f t="shared" ca="1" si="13"/>
        <v>31.996074977416441</v>
      </c>
      <c r="O65" s="12"/>
    </row>
    <row r="66" spans="1:15" x14ac:dyDescent="0.25">
      <c r="A66" s="4">
        <f t="shared" si="6"/>
        <v>0.42233796296296294</v>
      </c>
      <c r="B66" s="3">
        <f>Params!D$29+MINUTE(A66-Params!C$29)*60+SECOND(A66-Params!C$29)</f>
        <v>1553300490</v>
      </c>
      <c r="C66">
        <f t="shared" si="7"/>
        <v>2</v>
      </c>
      <c r="D66">
        <f t="shared" ca="1" si="8"/>
        <v>6</v>
      </c>
      <c r="E66">
        <f t="shared" ca="1" si="9"/>
        <v>-57558.824390243899</v>
      </c>
      <c r="F66">
        <f t="shared" ca="1" si="10"/>
        <v>-105956.02682926829</v>
      </c>
      <c r="G66">
        <f t="shared" ca="1" si="11"/>
        <v>7463.8829268292684</v>
      </c>
      <c r="H66" s="9">
        <f t="shared" ca="1" si="14"/>
        <v>202.23325203252034</v>
      </c>
      <c r="I66" s="9">
        <f t="shared" ca="1" si="14"/>
        <v>78.785577235772351</v>
      </c>
      <c r="J66" s="9">
        <f t="shared" ca="1" si="14"/>
        <v>0.49560975609756125</v>
      </c>
      <c r="K66" s="9">
        <f t="shared" ca="1" si="14"/>
        <v>217.03791237482622</v>
      </c>
      <c r="L66" s="9">
        <f t="shared" ca="1" si="14"/>
        <v>68.715218076798678</v>
      </c>
      <c r="M66">
        <f t="shared" ca="1" si="12"/>
        <v>54.88466124661246</v>
      </c>
      <c r="N66">
        <f t="shared" ca="1" si="13"/>
        <v>32.012256097560979</v>
      </c>
      <c r="O66" s="12"/>
    </row>
    <row r="67" spans="1:15" x14ac:dyDescent="0.25">
      <c r="A67" s="4">
        <f t="shared" si="6"/>
        <v>0.4223958333333333</v>
      </c>
      <c r="B67" s="3">
        <f>Params!D$29+MINUTE(A67-Params!C$29)*60+SECOND(A67-Params!C$29)</f>
        <v>1553300495</v>
      </c>
      <c r="C67">
        <f t="shared" si="7"/>
        <v>2</v>
      </c>
      <c r="D67">
        <f t="shared" ca="1" si="8"/>
        <v>6</v>
      </c>
      <c r="E67">
        <f t="shared" ca="1" si="9"/>
        <v>-56547.658130081298</v>
      </c>
      <c r="F67">
        <f t="shared" ca="1" si="10"/>
        <v>-105562.09894308943</v>
      </c>
      <c r="G67">
        <f t="shared" ca="1" si="11"/>
        <v>7466.3609756097558</v>
      </c>
      <c r="H67" s="9">
        <f t="shared" ca="1" si="14"/>
        <v>202.23325203252034</v>
      </c>
      <c r="I67" s="9">
        <f t="shared" ca="1" si="14"/>
        <v>78.785577235772351</v>
      </c>
      <c r="J67" s="9">
        <f t="shared" ca="1" si="14"/>
        <v>0.49560975609756125</v>
      </c>
      <c r="K67" s="9">
        <f t="shared" ca="1" si="14"/>
        <v>217.03791237482622</v>
      </c>
      <c r="L67" s="9">
        <f t="shared" ca="1" si="14"/>
        <v>68.715218076798678</v>
      </c>
      <c r="M67">
        <f t="shared" ca="1" si="12"/>
        <v>54.888266711833779</v>
      </c>
      <c r="N67">
        <f t="shared" ca="1" si="13"/>
        <v>32.028437217705509</v>
      </c>
      <c r="O67" s="12"/>
    </row>
    <row r="68" spans="1:15" x14ac:dyDescent="0.25">
      <c r="A68" s="4">
        <f t="shared" si="6"/>
        <v>0.42245370370370372</v>
      </c>
      <c r="B68" s="3">
        <f>Params!D$29+MINUTE(A68-Params!C$29)*60+SECOND(A68-Params!C$29)</f>
        <v>1553300500</v>
      </c>
      <c r="C68">
        <f t="shared" si="7"/>
        <v>2</v>
      </c>
      <c r="D68">
        <f t="shared" ca="1" si="8"/>
        <v>6</v>
      </c>
      <c r="E68">
        <f t="shared" ca="1" si="9"/>
        <v>-55536.491869918696</v>
      </c>
      <c r="F68">
        <f t="shared" ca="1" si="10"/>
        <v>-105168.17105691056</v>
      </c>
      <c r="G68">
        <f t="shared" ca="1" si="11"/>
        <v>7468.839024390244</v>
      </c>
      <c r="H68" s="9">
        <f t="shared" ca="1" si="14"/>
        <v>202.23325203252034</v>
      </c>
      <c r="I68" s="9">
        <f t="shared" ca="1" si="14"/>
        <v>78.785577235772351</v>
      </c>
      <c r="J68" s="9">
        <f t="shared" ca="1" si="14"/>
        <v>0.49560975609756125</v>
      </c>
      <c r="K68" s="9">
        <f t="shared" ca="1" si="14"/>
        <v>217.03791237482622</v>
      </c>
      <c r="L68" s="9">
        <f t="shared" ca="1" si="14"/>
        <v>68.715218076798678</v>
      </c>
      <c r="M68">
        <f t="shared" ca="1" si="12"/>
        <v>54.891872177055099</v>
      </c>
      <c r="N68">
        <f t="shared" ca="1" si="13"/>
        <v>32.044618337850046</v>
      </c>
      <c r="O68" s="12"/>
    </row>
    <row r="69" spans="1:15" x14ac:dyDescent="0.25">
      <c r="A69" s="4">
        <f t="shared" si="6"/>
        <v>0.42251157407407408</v>
      </c>
      <c r="B69" s="3">
        <f>Params!D$29+MINUTE(A69-Params!C$29)*60+SECOND(A69-Params!C$29)</f>
        <v>1553300505</v>
      </c>
      <c r="C69">
        <f t="shared" si="7"/>
        <v>2</v>
      </c>
      <c r="D69">
        <f t="shared" ca="1" si="8"/>
        <v>6</v>
      </c>
      <c r="E69">
        <f t="shared" ca="1" si="9"/>
        <v>-54525.325609756095</v>
      </c>
      <c r="F69">
        <f t="shared" ca="1" si="10"/>
        <v>-104774.2431707317</v>
      </c>
      <c r="G69">
        <f t="shared" ca="1" si="11"/>
        <v>7471.3170731707314</v>
      </c>
      <c r="H69" s="9">
        <f t="shared" ca="1" si="14"/>
        <v>202.23325203252034</v>
      </c>
      <c r="I69" s="9">
        <f t="shared" ca="1" si="14"/>
        <v>78.785577235772351</v>
      </c>
      <c r="J69" s="9">
        <f t="shared" ca="1" si="14"/>
        <v>0.49560975609756125</v>
      </c>
      <c r="K69" s="9">
        <f t="shared" ca="1" si="14"/>
        <v>217.03791237482622</v>
      </c>
      <c r="L69" s="9">
        <f t="shared" ca="1" si="14"/>
        <v>68.715218076798678</v>
      </c>
      <c r="M69">
        <f t="shared" ca="1" si="12"/>
        <v>54.895477642276418</v>
      </c>
      <c r="N69">
        <f t="shared" ca="1" si="13"/>
        <v>32.060799457994577</v>
      </c>
    </row>
    <row r="70" spans="1:15" x14ac:dyDescent="0.25">
      <c r="A70" s="4">
        <f t="shared" si="6"/>
        <v>0.4225694444444445</v>
      </c>
      <c r="B70" s="3">
        <f>Params!D$29+MINUTE(A70-Params!C$29)*60+SECOND(A70-Params!C$29)</f>
        <v>1553300510</v>
      </c>
      <c r="C70">
        <f t="shared" si="7"/>
        <v>2</v>
      </c>
      <c r="D70">
        <f t="shared" ca="1" si="8"/>
        <v>6</v>
      </c>
      <c r="E70">
        <f t="shared" ca="1" si="9"/>
        <v>-53514.159349593494</v>
      </c>
      <c r="F70">
        <f t="shared" ca="1" si="10"/>
        <v>-104380.31528455284</v>
      </c>
      <c r="G70">
        <f t="shared" ca="1" si="11"/>
        <v>7473.7951219512197</v>
      </c>
      <c r="H70" s="9">
        <f t="shared" ca="1" si="14"/>
        <v>202.23325203252034</v>
      </c>
      <c r="I70" s="9">
        <f t="shared" ca="1" si="14"/>
        <v>78.785577235772351</v>
      </c>
      <c r="J70" s="9">
        <f t="shared" ca="1" si="14"/>
        <v>0.49560975609756125</v>
      </c>
      <c r="K70" s="9">
        <f t="shared" ca="1" si="14"/>
        <v>217.03791237482622</v>
      </c>
      <c r="L70" s="9">
        <f t="shared" ca="1" si="14"/>
        <v>68.715218076798678</v>
      </c>
      <c r="M70">
        <f t="shared" ca="1" si="12"/>
        <v>54.899083107497738</v>
      </c>
      <c r="N70">
        <f t="shared" ca="1" si="13"/>
        <v>32.076980578139114</v>
      </c>
    </row>
    <row r="71" spans="1:15" x14ac:dyDescent="0.25">
      <c r="A71" s="4">
        <f t="shared" si="6"/>
        <v>0.4226273148148148</v>
      </c>
      <c r="B71" s="3">
        <f>Params!D$29+MINUTE(A71-Params!C$29)*60+SECOND(A71-Params!C$29)</f>
        <v>1553300515</v>
      </c>
      <c r="C71">
        <f t="shared" si="7"/>
        <v>2</v>
      </c>
      <c r="D71">
        <f t="shared" ca="1" si="8"/>
        <v>6</v>
      </c>
      <c r="E71">
        <f t="shared" ca="1" si="9"/>
        <v>-52502.993089430893</v>
      </c>
      <c r="F71">
        <f t="shared" ca="1" si="10"/>
        <v>-103986.38739837398</v>
      </c>
      <c r="G71">
        <f t="shared" ca="1" si="11"/>
        <v>7476.2731707317071</v>
      </c>
      <c r="H71" s="9">
        <f t="shared" ca="1" si="14"/>
        <v>202.23325203252034</v>
      </c>
      <c r="I71" s="9">
        <f t="shared" ca="1" si="14"/>
        <v>78.785577235772351</v>
      </c>
      <c r="J71" s="9">
        <f t="shared" ca="1" si="14"/>
        <v>0.49560975609756125</v>
      </c>
      <c r="K71" s="9">
        <f t="shared" ca="1" si="14"/>
        <v>217.03791237482622</v>
      </c>
      <c r="L71" s="9">
        <f t="shared" ca="1" si="14"/>
        <v>68.715218076798678</v>
      </c>
      <c r="M71">
        <f t="shared" ca="1" si="12"/>
        <v>54.902688572719057</v>
      </c>
      <c r="N71">
        <f t="shared" ca="1" si="13"/>
        <v>32.093161698283652</v>
      </c>
    </row>
    <row r="72" spans="1:15" x14ac:dyDescent="0.25">
      <c r="A72" s="4">
        <f t="shared" ref="A72:A135" si="15">TIME(HOUR(A71),MINUTE(A71),SECOND(A71)+5)</f>
        <v>0.42268518518518516</v>
      </c>
      <c r="B72" s="3">
        <f>Params!D$29+MINUTE(A72-Params!C$29)*60+SECOND(A72-Params!C$29)</f>
        <v>1553300520</v>
      </c>
      <c r="C72">
        <f t="shared" ref="C72:C135" si="16">_xlfn.IFNA(VLOOKUP(A72,A$2:D$3,4,FALSE),C71)</f>
        <v>2</v>
      </c>
      <c r="D72">
        <f t="shared" ref="D72:D135" ca="1" si="17">IF(A72=INDIRECT("A"&amp;C72),ROW(),D71)</f>
        <v>6</v>
      </c>
      <c r="E72">
        <f t="shared" ref="E72:E135" ca="1" si="18">INDIRECT("E$"&amp;C72)+INDIRECT("H$"&amp;C72)*($B72-INDIRECT("B$"&amp;D72))</f>
        <v>-51491.826829268291</v>
      </c>
      <c r="F72">
        <f t="shared" ref="F72:F135" ca="1" si="19">INDIRECT("F$"&amp;C72)+INDIRECT("I$"&amp;C72)*($B72-INDIRECT("B$"&amp;D72))</f>
        <v>-103592.45951219511</v>
      </c>
      <c r="G72">
        <f t="shared" ref="G72:G135" ca="1" si="20">INDIRECT("G$"&amp;C72)+INDIRECT("J$"&amp;C72)*($B72-INDIRECT("B$"&amp;D72))</f>
        <v>7478.7512195121953</v>
      </c>
      <c r="H72" s="9">
        <f t="shared" ca="1" si="14"/>
        <v>202.23325203252034</v>
      </c>
      <c r="I72" s="9">
        <f t="shared" ca="1" si="14"/>
        <v>78.785577235772351</v>
      </c>
      <c r="J72" s="9">
        <f t="shared" ca="1" si="14"/>
        <v>0.49560975609756125</v>
      </c>
      <c r="K72" s="9">
        <f t="shared" ca="1" si="14"/>
        <v>217.03791237482622</v>
      </c>
      <c r="L72" s="9">
        <f t="shared" ca="1" si="14"/>
        <v>68.715218076798678</v>
      </c>
      <c r="M72">
        <f t="shared" ref="M72:M135" ca="1" si="21">INDIRECT("M$"&amp;C72)+INDIRECT("O$"&amp;C72)*($B72-INDIRECT("B$"&amp;D72))</f>
        <v>54.906294037940377</v>
      </c>
      <c r="N72">
        <f t="shared" ref="N72:N135" ca="1" si="22">INDIRECT("N$"&amp;C72)+INDIRECT("P$"&amp;C72)*($B72-INDIRECT("B$"&amp;D72))</f>
        <v>32.109342818428182</v>
      </c>
    </row>
    <row r="73" spans="1:15" x14ac:dyDescent="0.25">
      <c r="A73" s="4">
        <f t="shared" si="15"/>
        <v>0.42274305555555558</v>
      </c>
      <c r="B73" s="3">
        <f>Params!D$29+MINUTE(A73-Params!C$29)*60+SECOND(A73-Params!C$29)</f>
        <v>1553300525</v>
      </c>
      <c r="C73">
        <f t="shared" si="16"/>
        <v>2</v>
      </c>
      <c r="D73">
        <f t="shared" ca="1" si="17"/>
        <v>6</v>
      </c>
      <c r="E73">
        <f t="shared" ca="1" si="18"/>
        <v>-50480.66056910569</v>
      </c>
      <c r="F73">
        <f t="shared" ca="1" si="19"/>
        <v>-103198.53162601625</v>
      </c>
      <c r="G73">
        <f t="shared" ca="1" si="20"/>
        <v>7481.2292682926827</v>
      </c>
      <c r="H73" s="9">
        <f t="shared" ca="1" si="14"/>
        <v>202.23325203252034</v>
      </c>
      <c r="I73" s="9">
        <f t="shared" ca="1" si="14"/>
        <v>78.785577235772351</v>
      </c>
      <c r="J73" s="9">
        <f t="shared" ca="1" si="14"/>
        <v>0.49560975609756125</v>
      </c>
      <c r="K73" s="9">
        <f t="shared" ca="1" si="14"/>
        <v>217.03791237482622</v>
      </c>
      <c r="L73" s="9">
        <f t="shared" ca="1" si="14"/>
        <v>68.715218076798678</v>
      </c>
      <c r="M73">
        <f t="shared" ca="1" si="21"/>
        <v>54.909899503161697</v>
      </c>
      <c r="N73">
        <f t="shared" ca="1" si="22"/>
        <v>32.125523938572719</v>
      </c>
    </row>
    <row r="74" spans="1:15" x14ac:dyDescent="0.25">
      <c r="A74" s="4">
        <f t="shared" si="15"/>
        <v>0.42280092592592594</v>
      </c>
      <c r="B74" s="3">
        <f>Params!D$29+MINUTE(A74-Params!C$29)*60+SECOND(A74-Params!C$29)</f>
        <v>1553300530</v>
      </c>
      <c r="C74">
        <f t="shared" si="16"/>
        <v>2</v>
      </c>
      <c r="D74">
        <f t="shared" ca="1" si="17"/>
        <v>6</v>
      </c>
      <c r="E74">
        <f t="shared" ca="1" si="18"/>
        <v>-49469.494308943089</v>
      </c>
      <c r="F74">
        <f t="shared" ca="1" si="19"/>
        <v>-102804.6037398374</v>
      </c>
      <c r="G74">
        <f t="shared" ca="1" si="20"/>
        <v>7483.707317073171</v>
      </c>
      <c r="H74" s="9">
        <f t="shared" ref="H74:L124" ca="1" si="23">INDIRECT(ADDRESS($C74,COLUMN()))</f>
        <v>202.23325203252034</v>
      </c>
      <c r="I74" s="9">
        <f t="shared" ca="1" si="23"/>
        <v>78.785577235772351</v>
      </c>
      <c r="J74" s="9">
        <f t="shared" ca="1" si="23"/>
        <v>0.49560975609756125</v>
      </c>
      <c r="K74" s="9">
        <f t="shared" ca="1" si="23"/>
        <v>217.03791237482622</v>
      </c>
      <c r="L74" s="9">
        <f t="shared" ca="1" si="23"/>
        <v>68.715218076798678</v>
      </c>
      <c r="M74">
        <f t="shared" ca="1" si="21"/>
        <v>54.913504968383016</v>
      </c>
      <c r="N74">
        <f t="shared" ca="1" si="22"/>
        <v>32.141705058717257</v>
      </c>
    </row>
    <row r="75" spans="1:15" x14ac:dyDescent="0.25">
      <c r="A75" s="4">
        <f t="shared" si="15"/>
        <v>0.42285879629629625</v>
      </c>
      <c r="B75" s="3">
        <f>Params!D$29+MINUTE(A75-Params!C$29)*60+SECOND(A75-Params!C$29)</f>
        <v>1553300535</v>
      </c>
      <c r="C75">
        <f t="shared" si="16"/>
        <v>2</v>
      </c>
      <c r="D75">
        <f t="shared" ca="1" si="17"/>
        <v>6</v>
      </c>
      <c r="E75">
        <f t="shared" ca="1" si="18"/>
        <v>-48458.328048780488</v>
      </c>
      <c r="F75">
        <f t="shared" ca="1" si="19"/>
        <v>-102410.67585365854</v>
      </c>
      <c r="G75">
        <f t="shared" ca="1" si="20"/>
        <v>7486.1853658536584</v>
      </c>
      <c r="H75" s="9">
        <f t="shared" ca="1" si="23"/>
        <v>202.23325203252034</v>
      </c>
      <c r="I75" s="9">
        <f t="shared" ca="1" si="23"/>
        <v>78.785577235772351</v>
      </c>
      <c r="J75" s="9">
        <f t="shared" ca="1" si="23"/>
        <v>0.49560975609756125</v>
      </c>
      <c r="K75" s="9">
        <f t="shared" ca="1" si="23"/>
        <v>217.03791237482622</v>
      </c>
      <c r="L75" s="9">
        <f t="shared" ca="1" si="23"/>
        <v>68.715218076798678</v>
      </c>
      <c r="M75">
        <f t="shared" ca="1" si="21"/>
        <v>54.917110433604336</v>
      </c>
      <c r="N75">
        <f t="shared" ca="1" si="22"/>
        <v>32.157886178861787</v>
      </c>
    </row>
    <row r="76" spans="1:15" x14ac:dyDescent="0.25">
      <c r="A76" s="4">
        <f t="shared" si="15"/>
        <v>0.42291666666666666</v>
      </c>
      <c r="B76" s="3">
        <f>Params!D$29+MINUTE(A76-Params!C$29)*60+SECOND(A76-Params!C$29)</f>
        <v>1553300540</v>
      </c>
      <c r="C76">
        <f t="shared" si="16"/>
        <v>2</v>
      </c>
      <c r="D76">
        <f t="shared" ca="1" si="17"/>
        <v>6</v>
      </c>
      <c r="E76">
        <f t="shared" ca="1" si="18"/>
        <v>-47447.161788617886</v>
      </c>
      <c r="F76">
        <f t="shared" ca="1" si="19"/>
        <v>-102016.74796747968</v>
      </c>
      <c r="G76">
        <f t="shared" ca="1" si="20"/>
        <v>7488.6634146341466</v>
      </c>
      <c r="H76" s="9">
        <f t="shared" ca="1" si="23"/>
        <v>202.23325203252034</v>
      </c>
      <c r="I76" s="9">
        <f t="shared" ca="1" si="23"/>
        <v>78.785577235772351</v>
      </c>
      <c r="J76" s="9">
        <f t="shared" ca="1" si="23"/>
        <v>0.49560975609756125</v>
      </c>
      <c r="K76" s="9">
        <f t="shared" ca="1" si="23"/>
        <v>217.03791237482622</v>
      </c>
      <c r="L76" s="9">
        <f t="shared" ca="1" si="23"/>
        <v>68.715218076798678</v>
      </c>
      <c r="M76">
        <f t="shared" ca="1" si="21"/>
        <v>54.920715898825648</v>
      </c>
      <c r="N76">
        <f t="shared" ca="1" si="22"/>
        <v>32.174067299006325</v>
      </c>
    </row>
    <row r="77" spans="1:15" x14ac:dyDescent="0.25">
      <c r="A77" s="4">
        <f t="shared" si="15"/>
        <v>0.42297453703703702</v>
      </c>
      <c r="B77" s="3">
        <f>Params!D$29+MINUTE(A77-Params!C$29)*60+SECOND(A77-Params!C$29)</f>
        <v>1553300545</v>
      </c>
      <c r="C77">
        <f t="shared" si="16"/>
        <v>2</v>
      </c>
      <c r="D77">
        <f t="shared" ca="1" si="17"/>
        <v>6</v>
      </c>
      <c r="E77">
        <f t="shared" ca="1" si="18"/>
        <v>-46435.995528455285</v>
      </c>
      <c r="F77">
        <f t="shared" ca="1" si="19"/>
        <v>-101622.82008130082</v>
      </c>
      <c r="G77">
        <f t="shared" ca="1" si="20"/>
        <v>7491.141463414634</v>
      </c>
      <c r="H77" s="9">
        <f t="shared" ca="1" si="23"/>
        <v>202.23325203252034</v>
      </c>
      <c r="I77" s="9">
        <f t="shared" ca="1" si="23"/>
        <v>78.785577235772351</v>
      </c>
      <c r="J77" s="9">
        <f t="shared" ca="1" si="23"/>
        <v>0.49560975609756125</v>
      </c>
      <c r="K77" s="9">
        <f t="shared" ca="1" si="23"/>
        <v>217.03791237482622</v>
      </c>
      <c r="L77" s="9">
        <f t="shared" ca="1" si="23"/>
        <v>68.715218076798678</v>
      </c>
      <c r="M77">
        <f t="shared" ca="1" si="21"/>
        <v>54.924321364046968</v>
      </c>
      <c r="N77">
        <f t="shared" ca="1" si="22"/>
        <v>32.190248419150855</v>
      </c>
    </row>
    <row r="78" spans="1:15" x14ac:dyDescent="0.25">
      <c r="A78" s="4">
        <f t="shared" si="15"/>
        <v>0.42303240740740744</v>
      </c>
      <c r="B78" s="3">
        <f>Params!D$29+MINUTE(A78-Params!C$29)*60+SECOND(A78-Params!C$29)</f>
        <v>1553300550</v>
      </c>
      <c r="C78">
        <f t="shared" si="16"/>
        <v>2</v>
      </c>
      <c r="D78">
        <f t="shared" ca="1" si="17"/>
        <v>6</v>
      </c>
      <c r="E78">
        <f t="shared" ca="1" si="18"/>
        <v>-45424.829268292684</v>
      </c>
      <c r="F78">
        <f t="shared" ca="1" si="19"/>
        <v>-101228.89219512195</v>
      </c>
      <c r="G78">
        <f t="shared" ca="1" si="20"/>
        <v>7493.6195121951223</v>
      </c>
      <c r="H78" s="9">
        <f t="shared" ca="1" si="23"/>
        <v>202.23325203252034</v>
      </c>
      <c r="I78" s="9">
        <f t="shared" ca="1" si="23"/>
        <v>78.785577235772351</v>
      </c>
      <c r="J78" s="9">
        <f t="shared" ca="1" si="23"/>
        <v>0.49560975609756125</v>
      </c>
      <c r="K78" s="9">
        <f t="shared" ca="1" si="23"/>
        <v>217.03791237482622</v>
      </c>
      <c r="L78" s="9">
        <f t="shared" ca="1" si="23"/>
        <v>68.715218076798678</v>
      </c>
      <c r="M78">
        <f t="shared" ca="1" si="21"/>
        <v>54.927926829268287</v>
      </c>
      <c r="N78">
        <f t="shared" ca="1" si="22"/>
        <v>32.206429539295392</v>
      </c>
    </row>
    <row r="79" spans="1:15" x14ac:dyDescent="0.25">
      <c r="A79" s="4">
        <f t="shared" si="15"/>
        <v>0.4230902777777778</v>
      </c>
      <c r="B79" s="3">
        <f>Params!D$29+MINUTE(A79-Params!C$29)*60+SECOND(A79-Params!C$29)</f>
        <v>1553300555</v>
      </c>
      <c r="C79">
        <f t="shared" si="16"/>
        <v>2</v>
      </c>
      <c r="D79">
        <f t="shared" ca="1" si="17"/>
        <v>6</v>
      </c>
      <c r="E79">
        <f t="shared" ca="1" si="18"/>
        <v>-44413.663008130083</v>
      </c>
      <c r="F79">
        <f t="shared" ca="1" si="19"/>
        <v>-100834.96430894309</v>
      </c>
      <c r="G79">
        <f t="shared" ca="1" si="20"/>
        <v>7496.0975609756097</v>
      </c>
      <c r="H79" s="9">
        <f t="shared" ca="1" si="23"/>
        <v>202.23325203252034</v>
      </c>
      <c r="I79" s="9">
        <f t="shared" ca="1" si="23"/>
        <v>78.785577235772351</v>
      </c>
      <c r="J79" s="9">
        <f t="shared" ca="1" si="23"/>
        <v>0.49560975609756125</v>
      </c>
      <c r="K79" s="9">
        <f t="shared" ca="1" si="23"/>
        <v>217.03791237482622</v>
      </c>
      <c r="L79" s="9">
        <f t="shared" ca="1" si="23"/>
        <v>68.715218076798678</v>
      </c>
      <c r="M79">
        <f t="shared" ca="1" si="21"/>
        <v>54.931532294489607</v>
      </c>
      <c r="N79">
        <f t="shared" ca="1" si="22"/>
        <v>32.22261065943993</v>
      </c>
    </row>
    <row r="80" spans="1:15" x14ac:dyDescent="0.25">
      <c r="A80" s="4">
        <f t="shared" si="15"/>
        <v>0.42314814814814811</v>
      </c>
      <c r="B80" s="3">
        <f>Params!D$29+MINUTE(A80-Params!C$29)*60+SECOND(A80-Params!C$29)</f>
        <v>1553300560</v>
      </c>
      <c r="C80">
        <f t="shared" si="16"/>
        <v>2</v>
      </c>
      <c r="D80">
        <f t="shared" ca="1" si="17"/>
        <v>6</v>
      </c>
      <c r="E80">
        <f t="shared" ca="1" si="18"/>
        <v>-43402.496747967481</v>
      </c>
      <c r="F80">
        <f t="shared" ca="1" si="19"/>
        <v>-100441.03642276423</v>
      </c>
      <c r="G80">
        <f t="shared" ca="1" si="20"/>
        <v>7498.575609756097</v>
      </c>
      <c r="H80" s="9">
        <f t="shared" ca="1" si="23"/>
        <v>202.23325203252034</v>
      </c>
      <c r="I80" s="9">
        <f t="shared" ca="1" si="23"/>
        <v>78.785577235772351</v>
      </c>
      <c r="J80" s="9">
        <f t="shared" ca="1" si="23"/>
        <v>0.49560975609756125</v>
      </c>
      <c r="K80" s="9">
        <f t="shared" ca="1" si="23"/>
        <v>217.03791237482622</v>
      </c>
      <c r="L80" s="9">
        <f t="shared" ca="1" si="23"/>
        <v>68.715218076798678</v>
      </c>
      <c r="M80">
        <f t="shared" ca="1" si="21"/>
        <v>54.935137759710926</v>
      </c>
      <c r="N80">
        <f t="shared" ca="1" si="22"/>
        <v>32.23879177958446</v>
      </c>
    </row>
    <row r="81" spans="1:15" x14ac:dyDescent="0.25">
      <c r="A81" s="4">
        <f t="shared" si="15"/>
        <v>0.42320601851851852</v>
      </c>
      <c r="B81" s="3">
        <f>Params!D$29+MINUTE(A81-Params!C$29)*60+SECOND(A81-Params!C$29)</f>
        <v>1553300565</v>
      </c>
      <c r="C81">
        <f t="shared" si="16"/>
        <v>2</v>
      </c>
      <c r="D81">
        <f t="shared" ca="1" si="17"/>
        <v>6</v>
      </c>
      <c r="E81">
        <f t="shared" ca="1" si="18"/>
        <v>-42391.33048780488</v>
      </c>
      <c r="F81">
        <f t="shared" ca="1" si="19"/>
        <v>-100047.10853658537</v>
      </c>
      <c r="G81">
        <f t="shared" ca="1" si="20"/>
        <v>7501.0536585365853</v>
      </c>
      <c r="H81" s="9">
        <f t="shared" ca="1" si="23"/>
        <v>202.23325203252034</v>
      </c>
      <c r="I81" s="9">
        <f t="shared" ca="1" si="23"/>
        <v>78.785577235772351</v>
      </c>
      <c r="J81" s="9">
        <f t="shared" ca="1" si="23"/>
        <v>0.49560975609756125</v>
      </c>
      <c r="K81" s="9">
        <f t="shared" ca="1" si="23"/>
        <v>217.03791237482622</v>
      </c>
      <c r="L81" s="9">
        <f t="shared" ca="1" si="23"/>
        <v>68.715218076798678</v>
      </c>
      <c r="M81">
        <f t="shared" ca="1" si="21"/>
        <v>54.938743224932246</v>
      </c>
      <c r="N81">
        <f t="shared" ca="1" si="22"/>
        <v>32.254972899728998</v>
      </c>
    </row>
    <row r="82" spans="1:15" x14ac:dyDescent="0.25">
      <c r="A82" s="4">
        <f t="shared" si="15"/>
        <v>0.42326388888888888</v>
      </c>
      <c r="B82" s="3">
        <f>Params!D$29+MINUTE(A82-Params!C$29)*60+SECOND(A82-Params!C$29)</f>
        <v>1553300570</v>
      </c>
      <c r="C82">
        <f t="shared" si="16"/>
        <v>2</v>
      </c>
      <c r="D82">
        <f t="shared" ca="1" si="17"/>
        <v>6</v>
      </c>
      <c r="E82">
        <f t="shared" ca="1" si="18"/>
        <v>-41380.164227642279</v>
      </c>
      <c r="F82">
        <f t="shared" ca="1" si="19"/>
        <v>-99653.180650406503</v>
      </c>
      <c r="G82">
        <f t="shared" ca="1" si="20"/>
        <v>7503.5317073170727</v>
      </c>
      <c r="H82" s="9">
        <f t="shared" ca="1" si="23"/>
        <v>202.23325203252034</v>
      </c>
      <c r="I82" s="9">
        <f t="shared" ca="1" si="23"/>
        <v>78.785577235772351</v>
      </c>
      <c r="J82" s="9">
        <f t="shared" ca="1" si="23"/>
        <v>0.49560975609756125</v>
      </c>
      <c r="K82" s="9">
        <f t="shared" ca="1" si="23"/>
        <v>217.03791237482622</v>
      </c>
      <c r="L82" s="9">
        <f t="shared" ca="1" si="23"/>
        <v>68.715218076798678</v>
      </c>
      <c r="M82">
        <f t="shared" ca="1" si="21"/>
        <v>54.942348690153565</v>
      </c>
      <c r="N82">
        <f t="shared" ca="1" si="22"/>
        <v>32.271154019873535</v>
      </c>
    </row>
    <row r="83" spans="1:15" x14ac:dyDescent="0.25">
      <c r="A83" s="4">
        <f t="shared" si="15"/>
        <v>0.42332175925925924</v>
      </c>
      <c r="B83" s="3">
        <f>Params!D$29+MINUTE(A83-Params!C$29)*60+SECOND(A83-Params!C$29)</f>
        <v>1553300575</v>
      </c>
      <c r="C83">
        <f t="shared" si="16"/>
        <v>2</v>
      </c>
      <c r="D83">
        <f t="shared" ca="1" si="17"/>
        <v>6</v>
      </c>
      <c r="E83">
        <f t="shared" ca="1" si="18"/>
        <v>-40368.997967479678</v>
      </c>
      <c r="F83">
        <f t="shared" ca="1" si="19"/>
        <v>-99259.25276422764</v>
      </c>
      <c r="G83">
        <f t="shared" ca="1" si="20"/>
        <v>7506.009756097561</v>
      </c>
      <c r="H83" s="9">
        <f t="shared" ca="1" si="23"/>
        <v>202.23325203252034</v>
      </c>
      <c r="I83" s="9">
        <f t="shared" ca="1" si="23"/>
        <v>78.785577235772351</v>
      </c>
      <c r="J83" s="9">
        <f t="shared" ca="1" si="23"/>
        <v>0.49560975609756125</v>
      </c>
      <c r="K83" s="9">
        <f t="shared" ca="1" si="23"/>
        <v>217.03791237482622</v>
      </c>
      <c r="L83" s="9">
        <f t="shared" ca="1" si="23"/>
        <v>68.715218076798678</v>
      </c>
      <c r="M83">
        <f t="shared" ca="1" si="21"/>
        <v>54.945954155374885</v>
      </c>
      <c r="N83">
        <f t="shared" ca="1" si="22"/>
        <v>32.287335140018065</v>
      </c>
    </row>
    <row r="84" spans="1:15" x14ac:dyDescent="0.25">
      <c r="A84" s="4">
        <f t="shared" si="15"/>
        <v>0.42337962962962966</v>
      </c>
      <c r="B84" s="3">
        <f>Params!D$29+MINUTE(A84-Params!C$29)*60+SECOND(A84-Params!C$29)</f>
        <v>1553300580</v>
      </c>
      <c r="C84">
        <f t="shared" si="16"/>
        <v>2</v>
      </c>
      <c r="D84">
        <f t="shared" ca="1" si="17"/>
        <v>6</v>
      </c>
      <c r="E84">
        <f t="shared" ca="1" si="18"/>
        <v>-39357.831707317077</v>
      </c>
      <c r="F84">
        <f t="shared" ca="1" si="19"/>
        <v>-98865.324878048777</v>
      </c>
      <c r="G84">
        <f t="shared" ca="1" si="20"/>
        <v>7508.4878048780483</v>
      </c>
      <c r="H84" s="9">
        <f t="shared" ca="1" si="23"/>
        <v>202.23325203252034</v>
      </c>
      <c r="I84" s="9">
        <f t="shared" ca="1" si="23"/>
        <v>78.785577235772351</v>
      </c>
      <c r="J84" s="9">
        <f t="shared" ca="1" si="23"/>
        <v>0.49560975609756125</v>
      </c>
      <c r="K84" s="9">
        <f t="shared" ca="1" si="23"/>
        <v>217.03791237482622</v>
      </c>
      <c r="L84" s="9">
        <f t="shared" ca="1" si="23"/>
        <v>68.715218076798678</v>
      </c>
      <c r="M84">
        <f t="shared" ca="1" si="21"/>
        <v>54.949559620596204</v>
      </c>
      <c r="N84">
        <f t="shared" ca="1" si="22"/>
        <v>32.303516260162603</v>
      </c>
    </row>
    <row r="85" spans="1:15" x14ac:dyDescent="0.25">
      <c r="A85" s="4">
        <f t="shared" si="15"/>
        <v>0.42343749999999997</v>
      </c>
      <c r="B85" s="3">
        <f>Params!D$29+MINUTE(A85-Params!C$29)*60+SECOND(A85-Params!C$29)</f>
        <v>1553300585</v>
      </c>
      <c r="C85">
        <f t="shared" si="16"/>
        <v>2</v>
      </c>
      <c r="D85">
        <f t="shared" ca="1" si="17"/>
        <v>6</v>
      </c>
      <c r="E85">
        <f t="shared" ca="1" si="18"/>
        <v>-38346.665447154475</v>
      </c>
      <c r="F85">
        <f t="shared" ca="1" si="19"/>
        <v>-98471.396991869915</v>
      </c>
      <c r="G85">
        <f t="shared" ca="1" si="20"/>
        <v>7510.9658536585366</v>
      </c>
      <c r="H85" s="9">
        <f t="shared" ca="1" si="23"/>
        <v>202.23325203252034</v>
      </c>
      <c r="I85" s="9">
        <f t="shared" ca="1" si="23"/>
        <v>78.785577235772351</v>
      </c>
      <c r="J85" s="9">
        <f t="shared" ca="1" si="23"/>
        <v>0.49560975609756125</v>
      </c>
      <c r="K85" s="9">
        <f t="shared" ca="1" si="23"/>
        <v>217.03791237482622</v>
      </c>
      <c r="L85" s="9">
        <f t="shared" ca="1" si="23"/>
        <v>68.715218076798678</v>
      </c>
      <c r="M85">
        <f t="shared" ca="1" si="21"/>
        <v>54.953165085817524</v>
      </c>
      <c r="N85">
        <f t="shared" ca="1" si="22"/>
        <v>32.319697380307133</v>
      </c>
      <c r="O85" s="15"/>
    </row>
    <row r="86" spans="1:15" x14ac:dyDescent="0.25">
      <c r="A86" s="4">
        <f t="shared" si="15"/>
        <v>0.42349537037037038</v>
      </c>
      <c r="B86" s="3">
        <f>Params!D$29+MINUTE(A86-Params!C$29)*60+SECOND(A86-Params!C$29)</f>
        <v>1553300590</v>
      </c>
      <c r="C86">
        <f t="shared" si="16"/>
        <v>2</v>
      </c>
      <c r="D86">
        <f t="shared" ca="1" si="17"/>
        <v>6</v>
      </c>
      <c r="E86">
        <f t="shared" ca="1" si="18"/>
        <v>-37335.499186991874</v>
      </c>
      <c r="F86">
        <f t="shared" ca="1" si="19"/>
        <v>-98077.469105691052</v>
      </c>
      <c r="G86">
        <f t="shared" ca="1" si="20"/>
        <v>7513.443902439024</v>
      </c>
      <c r="H86" s="9">
        <f t="shared" ca="1" si="23"/>
        <v>202.23325203252034</v>
      </c>
      <c r="I86" s="9">
        <f t="shared" ca="1" si="23"/>
        <v>78.785577235772351</v>
      </c>
      <c r="J86" s="9">
        <f t="shared" ca="1" si="23"/>
        <v>0.49560975609756125</v>
      </c>
      <c r="K86" s="9">
        <f t="shared" ca="1" si="23"/>
        <v>217.03791237482622</v>
      </c>
      <c r="L86" s="9">
        <f t="shared" ca="1" si="23"/>
        <v>68.715218076798678</v>
      </c>
      <c r="M86">
        <f t="shared" ca="1" si="21"/>
        <v>54.956770551038844</v>
      </c>
      <c r="N86">
        <f t="shared" ca="1" si="22"/>
        <v>32.33587850045167</v>
      </c>
      <c r="O86" s="15"/>
    </row>
    <row r="87" spans="1:15" x14ac:dyDescent="0.25">
      <c r="A87" s="4">
        <f t="shared" si="15"/>
        <v>0.42355324074074074</v>
      </c>
      <c r="B87" s="3">
        <f>Params!D$29+MINUTE(A87-Params!C$29)*60+SECOND(A87-Params!C$29)</f>
        <v>1553300595</v>
      </c>
      <c r="C87">
        <f t="shared" si="16"/>
        <v>2</v>
      </c>
      <c r="D87">
        <f t="shared" ca="1" si="17"/>
        <v>6</v>
      </c>
      <c r="E87">
        <f t="shared" ca="1" si="18"/>
        <v>-36324.332926829258</v>
      </c>
      <c r="F87">
        <f t="shared" ca="1" si="19"/>
        <v>-97683.54121951219</v>
      </c>
      <c r="G87">
        <f t="shared" ca="1" si="20"/>
        <v>7515.9219512195123</v>
      </c>
      <c r="H87" s="9">
        <f t="shared" ca="1" si="23"/>
        <v>202.23325203252034</v>
      </c>
      <c r="I87" s="9">
        <f t="shared" ca="1" si="23"/>
        <v>78.785577235772351</v>
      </c>
      <c r="J87" s="9">
        <f t="shared" ca="1" si="23"/>
        <v>0.49560975609756125</v>
      </c>
      <c r="K87" s="9">
        <f t="shared" ca="1" si="23"/>
        <v>217.03791237482622</v>
      </c>
      <c r="L87" s="9">
        <f t="shared" ca="1" si="23"/>
        <v>68.715218076798678</v>
      </c>
      <c r="M87">
        <f t="shared" ca="1" si="21"/>
        <v>54.960376016260156</v>
      </c>
      <c r="N87">
        <f t="shared" ca="1" si="22"/>
        <v>32.352059620596208</v>
      </c>
      <c r="O87" s="15"/>
    </row>
    <row r="88" spans="1:15" x14ac:dyDescent="0.25">
      <c r="A88" s="4">
        <f t="shared" si="15"/>
        <v>0.4236111111111111</v>
      </c>
      <c r="B88" s="3">
        <f>Params!D$29+MINUTE(A88-Params!C$29)*60+SECOND(A88-Params!C$29)</f>
        <v>1553300600</v>
      </c>
      <c r="C88">
        <f t="shared" si="16"/>
        <v>2</v>
      </c>
      <c r="D88">
        <f t="shared" ca="1" si="17"/>
        <v>6</v>
      </c>
      <c r="E88">
        <f t="shared" ca="1" si="18"/>
        <v>-35313.166666666657</v>
      </c>
      <c r="F88">
        <f t="shared" ca="1" si="19"/>
        <v>-97289.613333333342</v>
      </c>
      <c r="G88">
        <f t="shared" ca="1" si="20"/>
        <v>7518.4</v>
      </c>
      <c r="H88" s="9">
        <f t="shared" ca="1" si="23"/>
        <v>202.23325203252034</v>
      </c>
      <c r="I88" s="9">
        <f t="shared" ca="1" si="23"/>
        <v>78.785577235772351</v>
      </c>
      <c r="J88" s="9">
        <f t="shared" ca="1" si="23"/>
        <v>0.49560975609756125</v>
      </c>
      <c r="K88" s="9">
        <f t="shared" ca="1" si="23"/>
        <v>217.03791237482622</v>
      </c>
      <c r="L88" s="9">
        <f t="shared" ca="1" si="23"/>
        <v>68.715218076798678</v>
      </c>
      <c r="M88">
        <f t="shared" ca="1" si="21"/>
        <v>54.963981481481476</v>
      </c>
      <c r="N88">
        <f t="shared" ca="1" si="22"/>
        <v>32.368240740740738</v>
      </c>
    </row>
    <row r="89" spans="1:15" x14ac:dyDescent="0.25">
      <c r="A89" s="4">
        <f t="shared" si="15"/>
        <v>0.42366898148148152</v>
      </c>
      <c r="B89" s="3">
        <f>Params!D$29+MINUTE(A89-Params!C$29)*60+SECOND(A89-Params!C$29)</f>
        <v>1553300605</v>
      </c>
      <c r="C89">
        <f t="shared" si="16"/>
        <v>2</v>
      </c>
      <c r="D89">
        <f t="shared" ca="1" si="17"/>
        <v>6</v>
      </c>
      <c r="E89">
        <f t="shared" ca="1" si="18"/>
        <v>-34302.000406504056</v>
      </c>
      <c r="F89">
        <f t="shared" ca="1" si="19"/>
        <v>-96895.685447154479</v>
      </c>
      <c r="G89">
        <f t="shared" ca="1" si="20"/>
        <v>7520.8780487804879</v>
      </c>
      <c r="H89" s="9">
        <f t="shared" ca="1" si="23"/>
        <v>202.23325203252034</v>
      </c>
      <c r="I89" s="9">
        <f t="shared" ca="1" si="23"/>
        <v>78.785577235772351</v>
      </c>
      <c r="J89" s="9">
        <f t="shared" ca="1" si="23"/>
        <v>0.49560975609756125</v>
      </c>
      <c r="K89" s="9">
        <f t="shared" ca="1" si="23"/>
        <v>217.03791237482622</v>
      </c>
      <c r="L89" s="9">
        <f t="shared" ca="1" si="23"/>
        <v>68.715218076798678</v>
      </c>
      <c r="M89">
        <f t="shared" ca="1" si="21"/>
        <v>54.967586946702795</v>
      </c>
      <c r="N89">
        <f t="shared" ca="1" si="22"/>
        <v>32.384421860885276</v>
      </c>
    </row>
    <row r="90" spans="1:15" x14ac:dyDescent="0.25">
      <c r="A90" s="4">
        <f t="shared" si="15"/>
        <v>0.42372685185185183</v>
      </c>
      <c r="B90" s="3">
        <f>Params!D$29+MINUTE(A90-Params!C$29)*60+SECOND(A90-Params!C$29)</f>
        <v>1553300610</v>
      </c>
      <c r="C90">
        <f t="shared" si="16"/>
        <v>2</v>
      </c>
      <c r="D90">
        <f t="shared" ca="1" si="17"/>
        <v>6</v>
      </c>
      <c r="E90">
        <f t="shared" ca="1" si="18"/>
        <v>-33290.834146341454</v>
      </c>
      <c r="F90">
        <f t="shared" ca="1" si="19"/>
        <v>-96501.757560975617</v>
      </c>
      <c r="G90">
        <f t="shared" ca="1" si="20"/>
        <v>7523.3560975609753</v>
      </c>
      <c r="H90" s="9">
        <f t="shared" ca="1" si="23"/>
        <v>202.23325203252034</v>
      </c>
      <c r="I90" s="9">
        <f t="shared" ca="1" si="23"/>
        <v>78.785577235772351</v>
      </c>
      <c r="J90" s="9">
        <f t="shared" ca="1" si="23"/>
        <v>0.49560975609756125</v>
      </c>
      <c r="K90" s="9">
        <f t="shared" ca="1" si="23"/>
        <v>217.03791237482622</v>
      </c>
      <c r="L90" s="9">
        <f t="shared" ca="1" si="23"/>
        <v>68.715218076798678</v>
      </c>
      <c r="M90">
        <f t="shared" ca="1" si="21"/>
        <v>54.971192411924115</v>
      </c>
      <c r="N90">
        <f t="shared" ca="1" si="22"/>
        <v>32.400602981029813</v>
      </c>
    </row>
    <row r="91" spans="1:15" x14ac:dyDescent="0.25">
      <c r="A91" s="4">
        <f t="shared" si="15"/>
        <v>0.42378472222222219</v>
      </c>
      <c r="B91" s="3">
        <f>Params!D$29+MINUTE(A91-Params!C$29)*60+SECOND(A91-Params!C$29)</f>
        <v>1553300615</v>
      </c>
      <c r="C91">
        <f t="shared" si="16"/>
        <v>2</v>
      </c>
      <c r="D91">
        <f t="shared" ca="1" si="17"/>
        <v>6</v>
      </c>
      <c r="E91">
        <f t="shared" ca="1" si="18"/>
        <v>-32279.667886178853</v>
      </c>
      <c r="F91">
        <f t="shared" ca="1" si="19"/>
        <v>-96107.829674796754</v>
      </c>
      <c r="G91">
        <f t="shared" ca="1" si="20"/>
        <v>7525.8341463414636</v>
      </c>
      <c r="H91" s="9">
        <f t="shared" ca="1" si="23"/>
        <v>202.23325203252034</v>
      </c>
      <c r="I91" s="9">
        <f t="shared" ca="1" si="23"/>
        <v>78.785577235772351</v>
      </c>
      <c r="J91" s="9">
        <f t="shared" ca="1" si="23"/>
        <v>0.49560975609756125</v>
      </c>
      <c r="K91" s="9">
        <f t="shared" ca="1" si="23"/>
        <v>217.03791237482622</v>
      </c>
      <c r="L91" s="9">
        <f t="shared" ca="1" si="23"/>
        <v>68.715218076798678</v>
      </c>
      <c r="M91">
        <f t="shared" ca="1" si="21"/>
        <v>54.974797877145434</v>
      </c>
      <c r="N91">
        <f t="shared" ca="1" si="22"/>
        <v>32.416784101174343</v>
      </c>
    </row>
    <row r="92" spans="1:15" x14ac:dyDescent="0.25">
      <c r="A92" s="4">
        <f t="shared" si="15"/>
        <v>0.4238425925925926</v>
      </c>
      <c r="B92" s="3">
        <f>Params!D$29+MINUTE(A92-Params!C$29)*60+SECOND(A92-Params!C$29)</f>
        <v>1553300620</v>
      </c>
      <c r="C92">
        <f t="shared" si="16"/>
        <v>2</v>
      </c>
      <c r="D92">
        <f t="shared" ca="1" si="17"/>
        <v>6</v>
      </c>
      <c r="E92">
        <f t="shared" ca="1" si="18"/>
        <v>-31268.501626016252</v>
      </c>
      <c r="F92">
        <f t="shared" ca="1" si="19"/>
        <v>-95713.901788617892</v>
      </c>
      <c r="G92">
        <f t="shared" ca="1" si="20"/>
        <v>7528.3121951219509</v>
      </c>
      <c r="H92" s="9">
        <f t="shared" ca="1" si="23"/>
        <v>202.23325203252034</v>
      </c>
      <c r="I92" s="9">
        <f t="shared" ca="1" si="23"/>
        <v>78.785577235772351</v>
      </c>
      <c r="J92" s="9">
        <f t="shared" ca="1" si="23"/>
        <v>0.49560975609756125</v>
      </c>
      <c r="K92" s="9">
        <f t="shared" ca="1" si="23"/>
        <v>217.03791237482622</v>
      </c>
      <c r="L92" s="9">
        <f t="shared" ca="1" si="23"/>
        <v>68.715218076798678</v>
      </c>
      <c r="M92">
        <f t="shared" ca="1" si="21"/>
        <v>54.978403342366754</v>
      </c>
      <c r="N92">
        <f t="shared" ca="1" si="22"/>
        <v>32.432965221318881</v>
      </c>
    </row>
    <row r="93" spans="1:15" x14ac:dyDescent="0.25">
      <c r="A93" s="4">
        <f t="shared" si="15"/>
        <v>0.42390046296296297</v>
      </c>
      <c r="B93" s="3">
        <f>Params!D$29+MINUTE(A93-Params!C$29)*60+SECOND(A93-Params!C$29)</f>
        <v>1553300625</v>
      </c>
      <c r="C93">
        <f t="shared" si="16"/>
        <v>2</v>
      </c>
      <c r="D93">
        <f t="shared" ca="1" si="17"/>
        <v>6</v>
      </c>
      <c r="E93">
        <f t="shared" ca="1" si="18"/>
        <v>-30257.335365853651</v>
      </c>
      <c r="F93">
        <f t="shared" ca="1" si="19"/>
        <v>-95319.973902439029</v>
      </c>
      <c r="G93">
        <f t="shared" ca="1" si="20"/>
        <v>7530.7902439024392</v>
      </c>
      <c r="H93" s="9">
        <f t="shared" ca="1" si="23"/>
        <v>202.23325203252034</v>
      </c>
      <c r="I93" s="9">
        <f t="shared" ca="1" si="23"/>
        <v>78.785577235772351</v>
      </c>
      <c r="J93" s="9">
        <f t="shared" ca="1" si="23"/>
        <v>0.49560975609756125</v>
      </c>
      <c r="K93" s="9">
        <f t="shared" ca="1" si="23"/>
        <v>217.03791237482622</v>
      </c>
      <c r="L93" s="9">
        <f t="shared" ca="1" si="23"/>
        <v>68.715218076798678</v>
      </c>
      <c r="M93">
        <f t="shared" ca="1" si="21"/>
        <v>54.982008807588073</v>
      </c>
      <c r="N93">
        <f t="shared" ca="1" si="22"/>
        <v>32.449146341463411</v>
      </c>
    </row>
    <row r="94" spans="1:15" x14ac:dyDescent="0.25">
      <c r="A94" s="4">
        <f t="shared" si="15"/>
        <v>0.42395833333333338</v>
      </c>
      <c r="B94" s="3">
        <f>Params!D$29+MINUTE(A94-Params!C$29)*60+SECOND(A94-Params!C$29)</f>
        <v>1553300630</v>
      </c>
      <c r="C94">
        <f t="shared" si="16"/>
        <v>2</v>
      </c>
      <c r="D94">
        <f t="shared" ca="1" si="17"/>
        <v>6</v>
      </c>
      <c r="E94">
        <f t="shared" ca="1" si="18"/>
        <v>-29246.169105691049</v>
      </c>
      <c r="F94">
        <f t="shared" ca="1" si="19"/>
        <v>-94926.046016260167</v>
      </c>
      <c r="G94">
        <f t="shared" ca="1" si="20"/>
        <v>7533.2682926829266</v>
      </c>
      <c r="H94" s="9">
        <f t="shared" ca="1" si="23"/>
        <v>202.23325203252034</v>
      </c>
      <c r="I94" s="9">
        <f t="shared" ca="1" si="23"/>
        <v>78.785577235772351</v>
      </c>
      <c r="J94" s="9">
        <f t="shared" ca="1" si="23"/>
        <v>0.49560975609756125</v>
      </c>
      <c r="K94" s="9">
        <f t="shared" ca="1" si="23"/>
        <v>217.03791237482622</v>
      </c>
      <c r="L94" s="9">
        <f t="shared" ca="1" si="23"/>
        <v>68.715218076798678</v>
      </c>
      <c r="M94">
        <f t="shared" ca="1" si="21"/>
        <v>54.985614272809393</v>
      </c>
      <c r="N94">
        <f t="shared" ca="1" si="22"/>
        <v>32.465327461607949</v>
      </c>
    </row>
    <row r="95" spans="1:15" x14ac:dyDescent="0.25">
      <c r="A95" s="4">
        <f t="shared" si="15"/>
        <v>0.42401620370370369</v>
      </c>
      <c r="B95" s="3">
        <f>Params!D$29+MINUTE(A95-Params!C$29)*60+SECOND(A95-Params!C$29)</f>
        <v>1553300635</v>
      </c>
      <c r="C95">
        <f t="shared" si="16"/>
        <v>2</v>
      </c>
      <c r="D95">
        <f t="shared" ca="1" si="17"/>
        <v>6</v>
      </c>
      <c r="E95">
        <f t="shared" ca="1" si="18"/>
        <v>-28235.002845528448</v>
      </c>
      <c r="F95">
        <f t="shared" ca="1" si="19"/>
        <v>-94532.118130081304</v>
      </c>
      <c r="G95">
        <f t="shared" ca="1" si="20"/>
        <v>7535.7463414634149</v>
      </c>
      <c r="H95" s="9">
        <f t="shared" ca="1" si="23"/>
        <v>202.23325203252034</v>
      </c>
      <c r="I95" s="9">
        <f t="shared" ca="1" si="23"/>
        <v>78.785577235772351</v>
      </c>
      <c r="J95" s="9">
        <f t="shared" ca="1" si="23"/>
        <v>0.49560975609756125</v>
      </c>
      <c r="K95" s="9">
        <f t="shared" ca="1" si="23"/>
        <v>217.03791237482622</v>
      </c>
      <c r="L95" s="9">
        <f t="shared" ca="1" si="23"/>
        <v>68.715218076798678</v>
      </c>
      <c r="M95">
        <f t="shared" ca="1" si="21"/>
        <v>54.989219738030712</v>
      </c>
      <c r="N95">
        <f t="shared" ca="1" si="22"/>
        <v>32.481508581752486</v>
      </c>
    </row>
    <row r="96" spans="1:15" x14ac:dyDescent="0.25">
      <c r="A96" s="4">
        <f t="shared" si="15"/>
        <v>0.42407407407407405</v>
      </c>
      <c r="B96" s="3">
        <f>Params!D$29+MINUTE(A96-Params!C$29)*60+SECOND(A96-Params!C$29)</f>
        <v>1553300640</v>
      </c>
      <c r="C96">
        <f t="shared" si="16"/>
        <v>2</v>
      </c>
      <c r="D96">
        <f t="shared" ca="1" si="17"/>
        <v>6</v>
      </c>
      <c r="E96">
        <f t="shared" ca="1" si="18"/>
        <v>-27223.836585365847</v>
      </c>
      <c r="F96">
        <f t="shared" ca="1" si="19"/>
        <v>-94138.190243902442</v>
      </c>
      <c r="G96">
        <f t="shared" ca="1" si="20"/>
        <v>7538.2243902439022</v>
      </c>
      <c r="H96" s="9">
        <f t="shared" ca="1" si="23"/>
        <v>202.23325203252034</v>
      </c>
      <c r="I96" s="9">
        <f t="shared" ca="1" si="23"/>
        <v>78.785577235772351</v>
      </c>
      <c r="J96" s="9">
        <f t="shared" ca="1" si="23"/>
        <v>0.49560975609756125</v>
      </c>
      <c r="K96" s="9">
        <f t="shared" ca="1" si="23"/>
        <v>217.03791237482622</v>
      </c>
      <c r="L96" s="9">
        <f t="shared" ca="1" si="23"/>
        <v>68.715218076798678</v>
      </c>
      <c r="M96">
        <f t="shared" ca="1" si="21"/>
        <v>54.992825203252032</v>
      </c>
      <c r="N96">
        <f t="shared" ca="1" si="22"/>
        <v>32.497689701897016</v>
      </c>
    </row>
    <row r="97" spans="1:14" x14ac:dyDescent="0.25">
      <c r="A97" s="4">
        <f t="shared" si="15"/>
        <v>0.42413194444444446</v>
      </c>
      <c r="B97" s="3">
        <f>Params!D$29+MINUTE(A97-Params!C$29)*60+SECOND(A97-Params!C$29)</f>
        <v>1553300645</v>
      </c>
      <c r="C97">
        <f t="shared" si="16"/>
        <v>2</v>
      </c>
      <c r="D97">
        <f t="shared" ca="1" si="17"/>
        <v>6</v>
      </c>
      <c r="E97">
        <f t="shared" ca="1" si="18"/>
        <v>-26212.670325203246</v>
      </c>
      <c r="F97">
        <f t="shared" ca="1" si="19"/>
        <v>-93744.262357723579</v>
      </c>
      <c r="G97">
        <f t="shared" ca="1" si="20"/>
        <v>7540.7024390243905</v>
      </c>
      <c r="H97" s="9">
        <f t="shared" ca="1" si="23"/>
        <v>202.23325203252034</v>
      </c>
      <c r="I97" s="9">
        <f t="shared" ca="1" si="23"/>
        <v>78.785577235772351</v>
      </c>
      <c r="J97" s="9">
        <f t="shared" ca="1" si="23"/>
        <v>0.49560975609756125</v>
      </c>
      <c r="K97" s="9">
        <f t="shared" ca="1" si="23"/>
        <v>217.03791237482622</v>
      </c>
      <c r="L97" s="9">
        <f t="shared" ca="1" si="23"/>
        <v>68.715218076798678</v>
      </c>
      <c r="M97">
        <f t="shared" ca="1" si="21"/>
        <v>54.996430668473344</v>
      </c>
      <c r="N97">
        <f t="shared" ca="1" si="22"/>
        <v>32.513870822041554</v>
      </c>
    </row>
    <row r="98" spans="1:14" x14ac:dyDescent="0.25">
      <c r="A98" s="4">
        <f t="shared" si="15"/>
        <v>0.42418981481481483</v>
      </c>
      <c r="B98" s="3">
        <f>Params!D$29+MINUTE(A98-Params!C$29)*60+SECOND(A98-Params!C$29)</f>
        <v>1553300650</v>
      </c>
      <c r="C98">
        <f t="shared" si="16"/>
        <v>2</v>
      </c>
      <c r="D98">
        <f t="shared" ca="1" si="17"/>
        <v>6</v>
      </c>
      <c r="E98">
        <f t="shared" ca="1" si="18"/>
        <v>-25201.504065040644</v>
      </c>
      <c r="F98">
        <f t="shared" ca="1" si="19"/>
        <v>-93350.334471544717</v>
      </c>
      <c r="G98">
        <f t="shared" ca="1" si="20"/>
        <v>7543.1804878048779</v>
      </c>
      <c r="H98" s="9">
        <f t="shared" ca="1" si="23"/>
        <v>202.23325203252034</v>
      </c>
      <c r="I98" s="9">
        <f t="shared" ca="1" si="23"/>
        <v>78.785577235772351</v>
      </c>
      <c r="J98" s="9">
        <f t="shared" ca="1" si="23"/>
        <v>0.49560975609756125</v>
      </c>
      <c r="K98" s="9">
        <f t="shared" ca="1" si="23"/>
        <v>217.03791237482622</v>
      </c>
      <c r="L98" s="9">
        <f t="shared" ca="1" si="23"/>
        <v>68.715218076798678</v>
      </c>
      <c r="M98">
        <f t="shared" ca="1" si="21"/>
        <v>55.000036133694664</v>
      </c>
      <c r="N98">
        <f t="shared" ca="1" si="22"/>
        <v>32.530051942186091</v>
      </c>
    </row>
    <row r="99" spans="1:14" x14ac:dyDescent="0.25">
      <c r="A99" s="4">
        <f t="shared" si="15"/>
        <v>0.42424768518518513</v>
      </c>
      <c r="B99" s="3">
        <f>Params!D$29+MINUTE(A99-Params!C$29)*60+SECOND(A99-Params!C$29)</f>
        <v>1553300655</v>
      </c>
      <c r="C99">
        <f t="shared" si="16"/>
        <v>2</v>
      </c>
      <c r="D99">
        <f t="shared" ca="1" si="17"/>
        <v>6</v>
      </c>
      <c r="E99">
        <f t="shared" ca="1" si="18"/>
        <v>-24190.337804878043</v>
      </c>
      <c r="F99">
        <f t="shared" ca="1" si="19"/>
        <v>-92956.406585365854</v>
      </c>
      <c r="G99">
        <f t="shared" ca="1" si="20"/>
        <v>7545.6585365853662</v>
      </c>
      <c r="H99" s="9">
        <f t="shared" ca="1" si="23"/>
        <v>202.23325203252034</v>
      </c>
      <c r="I99" s="9">
        <f t="shared" ca="1" si="23"/>
        <v>78.785577235772351</v>
      </c>
      <c r="J99" s="9">
        <f t="shared" ca="1" si="23"/>
        <v>0.49560975609756125</v>
      </c>
      <c r="K99" s="9">
        <f t="shared" ca="1" si="23"/>
        <v>217.03791237482622</v>
      </c>
      <c r="L99" s="9">
        <f t="shared" ca="1" si="23"/>
        <v>68.715218076798678</v>
      </c>
      <c r="M99">
        <f t="shared" ca="1" si="21"/>
        <v>55.003641598915983</v>
      </c>
      <c r="N99">
        <f t="shared" ca="1" si="22"/>
        <v>32.546233062330622</v>
      </c>
    </row>
    <row r="100" spans="1:14" x14ac:dyDescent="0.25">
      <c r="A100" s="4">
        <f t="shared" si="15"/>
        <v>0.42430555555555555</v>
      </c>
      <c r="B100" s="3">
        <f>Params!D$29+MINUTE(A100-Params!C$29)*60+SECOND(A100-Params!C$29)</f>
        <v>1553300660</v>
      </c>
      <c r="C100">
        <f t="shared" si="16"/>
        <v>2</v>
      </c>
      <c r="D100">
        <f t="shared" ca="1" si="17"/>
        <v>6</v>
      </c>
      <c r="E100">
        <f t="shared" ca="1" si="18"/>
        <v>-23179.171544715442</v>
      </c>
      <c r="F100">
        <f t="shared" ca="1" si="19"/>
        <v>-92562.478699186991</v>
      </c>
      <c r="G100">
        <f t="shared" ca="1" si="20"/>
        <v>7548.1365853658535</v>
      </c>
      <c r="H100" s="9">
        <f t="shared" ca="1" si="23"/>
        <v>202.23325203252034</v>
      </c>
      <c r="I100" s="9">
        <f t="shared" ca="1" si="23"/>
        <v>78.785577235772351</v>
      </c>
      <c r="J100" s="9">
        <f t="shared" ca="1" si="23"/>
        <v>0.49560975609756125</v>
      </c>
      <c r="K100" s="9">
        <f t="shared" ca="1" si="23"/>
        <v>217.03791237482622</v>
      </c>
      <c r="L100" s="9">
        <f t="shared" ca="1" si="23"/>
        <v>68.715218076798678</v>
      </c>
      <c r="M100">
        <f t="shared" ca="1" si="21"/>
        <v>55.007247064137303</v>
      </c>
      <c r="N100">
        <f t="shared" ca="1" si="22"/>
        <v>32.562414182475159</v>
      </c>
    </row>
    <row r="101" spans="1:14" x14ac:dyDescent="0.25">
      <c r="A101" s="4">
        <f t="shared" si="15"/>
        <v>0.42436342592592591</v>
      </c>
      <c r="B101" s="3">
        <f>Params!D$29+MINUTE(A101-Params!C$29)*60+SECOND(A101-Params!C$29)</f>
        <v>1553300665</v>
      </c>
      <c r="C101">
        <f t="shared" si="16"/>
        <v>2</v>
      </c>
      <c r="D101">
        <f t="shared" ca="1" si="17"/>
        <v>6</v>
      </c>
      <c r="E101">
        <f t="shared" ca="1" si="18"/>
        <v>-22168.005284552841</v>
      </c>
      <c r="F101">
        <f t="shared" ca="1" si="19"/>
        <v>-92168.550813008129</v>
      </c>
      <c r="G101">
        <f t="shared" ca="1" si="20"/>
        <v>7550.6146341463418</v>
      </c>
      <c r="H101" s="9">
        <f t="shared" ca="1" si="23"/>
        <v>202.23325203252034</v>
      </c>
      <c r="I101" s="9">
        <f t="shared" ca="1" si="23"/>
        <v>78.785577235772351</v>
      </c>
      <c r="J101" s="9">
        <f t="shared" ca="1" si="23"/>
        <v>0.49560975609756125</v>
      </c>
      <c r="K101" s="9">
        <f t="shared" ca="1" si="23"/>
        <v>217.03791237482622</v>
      </c>
      <c r="L101" s="9">
        <f t="shared" ca="1" si="23"/>
        <v>68.715218076798678</v>
      </c>
      <c r="M101">
        <f t="shared" ca="1" si="21"/>
        <v>55.010852529358623</v>
      </c>
      <c r="N101">
        <f t="shared" ca="1" si="22"/>
        <v>32.578595302619689</v>
      </c>
    </row>
    <row r="102" spans="1:14" x14ac:dyDescent="0.25">
      <c r="A102" s="4">
        <f t="shared" si="15"/>
        <v>0.42442129629629632</v>
      </c>
      <c r="B102" s="3">
        <f>Params!D$29+MINUTE(A102-Params!C$29)*60+SECOND(A102-Params!C$29)</f>
        <v>1553300670</v>
      </c>
      <c r="C102">
        <f t="shared" si="16"/>
        <v>2</v>
      </c>
      <c r="D102">
        <f t="shared" ca="1" si="17"/>
        <v>6</v>
      </c>
      <c r="E102">
        <f t="shared" ca="1" si="18"/>
        <v>-21156.83902439024</v>
      </c>
      <c r="F102">
        <f t="shared" ca="1" si="19"/>
        <v>-91774.622926829266</v>
      </c>
      <c r="G102">
        <f t="shared" ca="1" si="20"/>
        <v>7553.0926829268292</v>
      </c>
      <c r="H102" s="9">
        <f t="shared" ca="1" si="23"/>
        <v>202.23325203252034</v>
      </c>
      <c r="I102" s="9">
        <f t="shared" ca="1" si="23"/>
        <v>78.785577235772351</v>
      </c>
      <c r="J102" s="9">
        <f t="shared" ca="1" si="23"/>
        <v>0.49560975609756125</v>
      </c>
      <c r="K102" s="9">
        <f t="shared" ca="1" si="23"/>
        <v>217.03791237482622</v>
      </c>
      <c r="L102" s="9">
        <f t="shared" ca="1" si="23"/>
        <v>68.715218076798678</v>
      </c>
      <c r="M102">
        <f t="shared" ca="1" si="21"/>
        <v>55.014457994579942</v>
      </c>
      <c r="N102">
        <f t="shared" ca="1" si="22"/>
        <v>32.594776422764227</v>
      </c>
    </row>
    <row r="103" spans="1:14" x14ac:dyDescent="0.25">
      <c r="A103" s="4">
        <f t="shared" si="15"/>
        <v>0.42447916666666669</v>
      </c>
      <c r="B103" s="3">
        <f>Params!D$29+MINUTE(A103-Params!C$29)*60+SECOND(A103-Params!C$29)</f>
        <v>1553300675</v>
      </c>
      <c r="C103">
        <f t="shared" si="16"/>
        <v>2</v>
      </c>
      <c r="D103">
        <f t="shared" ca="1" si="17"/>
        <v>6</v>
      </c>
      <c r="E103">
        <f t="shared" ca="1" si="18"/>
        <v>-20145.672764227638</v>
      </c>
      <c r="F103">
        <f t="shared" ca="1" si="19"/>
        <v>-91380.695040650404</v>
      </c>
      <c r="G103">
        <f t="shared" ca="1" si="20"/>
        <v>7555.5707317073175</v>
      </c>
      <c r="H103" s="9">
        <f t="shared" ca="1" si="23"/>
        <v>202.23325203252034</v>
      </c>
      <c r="I103" s="9">
        <f t="shared" ca="1" si="23"/>
        <v>78.785577235772351</v>
      </c>
      <c r="J103" s="9">
        <f t="shared" ca="1" si="23"/>
        <v>0.49560975609756125</v>
      </c>
      <c r="K103" s="9">
        <f t="shared" ca="1" si="23"/>
        <v>217.03791237482622</v>
      </c>
      <c r="L103" s="9">
        <f t="shared" ca="1" si="23"/>
        <v>68.715218076798678</v>
      </c>
      <c r="M103">
        <f t="shared" ca="1" si="21"/>
        <v>55.018063459801262</v>
      </c>
      <c r="N103">
        <f t="shared" ca="1" si="22"/>
        <v>32.610957542908764</v>
      </c>
    </row>
    <row r="104" spans="1:14" x14ac:dyDescent="0.25">
      <c r="A104" s="4">
        <f t="shared" si="15"/>
        <v>0.42453703703703699</v>
      </c>
      <c r="B104" s="3">
        <f>Params!D$29+MINUTE(A104-Params!C$29)*60+SECOND(A104-Params!C$29)</f>
        <v>1553300680</v>
      </c>
      <c r="C104">
        <f t="shared" si="16"/>
        <v>2</v>
      </c>
      <c r="D104">
        <f t="shared" ca="1" si="17"/>
        <v>6</v>
      </c>
      <c r="E104">
        <f t="shared" ca="1" si="18"/>
        <v>-19134.506504065037</v>
      </c>
      <c r="F104">
        <f t="shared" ca="1" si="19"/>
        <v>-90986.767154471541</v>
      </c>
      <c r="G104">
        <f t="shared" ca="1" si="20"/>
        <v>7558.0487804878048</v>
      </c>
      <c r="H104" s="9">
        <f t="shared" ca="1" si="23"/>
        <v>202.23325203252034</v>
      </c>
      <c r="I104" s="9">
        <f t="shared" ca="1" si="23"/>
        <v>78.785577235772351</v>
      </c>
      <c r="J104" s="9">
        <f t="shared" ca="1" si="23"/>
        <v>0.49560975609756125</v>
      </c>
      <c r="K104" s="9">
        <f t="shared" ca="1" si="23"/>
        <v>217.03791237482622</v>
      </c>
      <c r="L104" s="9">
        <f t="shared" ca="1" si="23"/>
        <v>68.715218076798678</v>
      </c>
      <c r="M104">
        <f t="shared" ca="1" si="21"/>
        <v>55.021668925022581</v>
      </c>
      <c r="N104">
        <f t="shared" ca="1" si="22"/>
        <v>32.627138663053294</v>
      </c>
    </row>
    <row r="105" spans="1:14" x14ac:dyDescent="0.25">
      <c r="A105" s="4">
        <f t="shared" si="15"/>
        <v>0.42459490740740741</v>
      </c>
      <c r="B105" s="3">
        <f>Params!D$29+MINUTE(A105-Params!C$29)*60+SECOND(A105-Params!C$29)</f>
        <v>1553300685</v>
      </c>
      <c r="C105">
        <f t="shared" si="16"/>
        <v>2</v>
      </c>
      <c r="D105">
        <f t="shared" ca="1" si="17"/>
        <v>6</v>
      </c>
      <c r="E105">
        <f t="shared" ca="1" si="18"/>
        <v>-18123.340243902436</v>
      </c>
      <c r="F105">
        <f t="shared" ca="1" si="19"/>
        <v>-90592.839268292679</v>
      </c>
      <c r="G105">
        <f t="shared" ca="1" si="20"/>
        <v>7560.5268292682922</v>
      </c>
      <c r="H105" s="9">
        <f t="shared" ca="1" si="23"/>
        <v>202.23325203252034</v>
      </c>
      <c r="I105" s="9">
        <f t="shared" ca="1" si="23"/>
        <v>78.785577235772351</v>
      </c>
      <c r="J105" s="9">
        <f t="shared" ca="1" si="23"/>
        <v>0.49560975609756125</v>
      </c>
      <c r="K105" s="9">
        <f t="shared" ca="1" si="23"/>
        <v>217.03791237482622</v>
      </c>
      <c r="L105" s="9">
        <f t="shared" ca="1" si="23"/>
        <v>68.715218076798678</v>
      </c>
      <c r="M105">
        <f t="shared" ca="1" si="21"/>
        <v>55.025274390243901</v>
      </c>
      <c r="N105">
        <f t="shared" ca="1" si="22"/>
        <v>32.643319783197832</v>
      </c>
    </row>
    <row r="106" spans="1:14" x14ac:dyDescent="0.25">
      <c r="A106" s="4">
        <f t="shared" si="15"/>
        <v>0.42465277777777777</v>
      </c>
      <c r="B106" s="3">
        <f>Params!D$29+MINUTE(A106-Params!C$29)*60+SECOND(A106-Params!C$29)</f>
        <v>1553300690</v>
      </c>
      <c r="C106">
        <f t="shared" si="16"/>
        <v>2</v>
      </c>
      <c r="D106">
        <f t="shared" ca="1" si="17"/>
        <v>6</v>
      </c>
      <c r="E106">
        <f t="shared" ca="1" si="18"/>
        <v>-17112.173983739835</v>
      </c>
      <c r="F106">
        <f t="shared" ca="1" si="19"/>
        <v>-90198.911382113816</v>
      </c>
      <c r="G106">
        <f t="shared" ca="1" si="20"/>
        <v>7563.0048780487805</v>
      </c>
      <c r="H106" s="9">
        <f t="shared" ca="1" si="23"/>
        <v>202.23325203252034</v>
      </c>
      <c r="I106" s="9">
        <f t="shared" ca="1" si="23"/>
        <v>78.785577235772351</v>
      </c>
      <c r="J106" s="9">
        <f t="shared" ca="1" si="23"/>
        <v>0.49560975609756125</v>
      </c>
      <c r="K106" s="9">
        <f t="shared" ca="1" si="23"/>
        <v>217.03791237482622</v>
      </c>
      <c r="L106" s="9">
        <f t="shared" ca="1" si="23"/>
        <v>68.715218076798678</v>
      </c>
      <c r="M106">
        <f t="shared" ca="1" si="21"/>
        <v>55.02887985546522</v>
      </c>
      <c r="N106">
        <f t="shared" ca="1" si="22"/>
        <v>32.659500903342369</v>
      </c>
    </row>
    <row r="107" spans="1:14" x14ac:dyDescent="0.25">
      <c r="A107" s="4">
        <f t="shared" si="15"/>
        <v>0.42471064814814818</v>
      </c>
      <c r="B107" s="3">
        <f>Params!D$29+MINUTE(A107-Params!C$29)*60+SECOND(A107-Params!C$29)</f>
        <v>1553300695</v>
      </c>
      <c r="C107">
        <f t="shared" si="16"/>
        <v>2</v>
      </c>
      <c r="D107">
        <f t="shared" ca="1" si="17"/>
        <v>6</v>
      </c>
      <c r="E107">
        <f t="shared" ca="1" si="18"/>
        <v>-16101.007723577233</v>
      </c>
      <c r="F107">
        <f t="shared" ca="1" si="19"/>
        <v>-89804.983495934954</v>
      </c>
      <c r="G107">
        <f t="shared" ca="1" si="20"/>
        <v>7565.4829268292679</v>
      </c>
      <c r="H107" s="9">
        <f t="shared" ca="1" si="23"/>
        <v>202.23325203252034</v>
      </c>
      <c r="I107" s="9">
        <f t="shared" ca="1" si="23"/>
        <v>78.785577235772351</v>
      </c>
      <c r="J107" s="9">
        <f t="shared" ca="1" si="23"/>
        <v>0.49560975609756125</v>
      </c>
      <c r="K107" s="9">
        <f t="shared" ca="1" si="23"/>
        <v>217.03791237482622</v>
      </c>
      <c r="L107" s="9">
        <f t="shared" ca="1" si="23"/>
        <v>68.715218076798678</v>
      </c>
      <c r="M107">
        <f t="shared" ca="1" si="21"/>
        <v>55.03248532068654</v>
      </c>
      <c r="N107">
        <f t="shared" ca="1" si="22"/>
        <v>32.6756820234869</v>
      </c>
    </row>
    <row r="108" spans="1:14" x14ac:dyDescent="0.25">
      <c r="A108" s="4">
        <f t="shared" si="15"/>
        <v>0.42476851851851855</v>
      </c>
      <c r="B108" s="3">
        <f>Params!D$29+MINUTE(A108-Params!C$29)*60+SECOND(A108-Params!C$29)</f>
        <v>1553300700</v>
      </c>
      <c r="C108">
        <f t="shared" si="16"/>
        <v>2</v>
      </c>
      <c r="D108">
        <f t="shared" ca="1" si="17"/>
        <v>6</v>
      </c>
      <c r="E108">
        <f t="shared" ca="1" si="18"/>
        <v>-15089.841463414632</v>
      </c>
      <c r="F108">
        <f t="shared" ca="1" si="19"/>
        <v>-89411.055609756091</v>
      </c>
      <c r="G108">
        <f t="shared" ca="1" si="20"/>
        <v>7567.9609756097561</v>
      </c>
      <c r="H108" s="9">
        <f t="shared" ca="1" si="23"/>
        <v>202.23325203252034</v>
      </c>
      <c r="I108" s="9">
        <f t="shared" ca="1" si="23"/>
        <v>78.785577235772351</v>
      </c>
      <c r="J108" s="9">
        <f t="shared" ca="1" si="23"/>
        <v>0.49560975609756125</v>
      </c>
      <c r="K108" s="9">
        <f t="shared" ca="1" si="23"/>
        <v>217.03791237482622</v>
      </c>
      <c r="L108" s="9">
        <f t="shared" ca="1" si="23"/>
        <v>68.715218076798678</v>
      </c>
      <c r="M108">
        <f t="shared" ca="1" si="21"/>
        <v>55.036090785907852</v>
      </c>
      <c r="N108">
        <f t="shared" ca="1" si="22"/>
        <v>32.691863143631437</v>
      </c>
    </row>
    <row r="109" spans="1:14" x14ac:dyDescent="0.25">
      <c r="A109" s="4">
        <f t="shared" si="15"/>
        <v>0.42482638888888885</v>
      </c>
      <c r="B109" s="3">
        <f>Params!D$29+MINUTE(A109-Params!C$29)*60+SECOND(A109-Params!C$29)</f>
        <v>1553300705</v>
      </c>
      <c r="C109">
        <f t="shared" si="16"/>
        <v>2</v>
      </c>
      <c r="D109">
        <f t="shared" ca="1" si="17"/>
        <v>6</v>
      </c>
      <c r="E109">
        <f t="shared" ca="1" si="18"/>
        <v>-14078.675203252031</v>
      </c>
      <c r="F109">
        <f t="shared" ca="1" si="19"/>
        <v>-89017.127723577229</v>
      </c>
      <c r="G109">
        <f t="shared" ca="1" si="20"/>
        <v>7570.4390243902435</v>
      </c>
      <c r="H109" s="9">
        <f t="shared" ca="1" si="23"/>
        <v>202.23325203252034</v>
      </c>
      <c r="I109" s="9">
        <f t="shared" ca="1" si="23"/>
        <v>78.785577235772351</v>
      </c>
      <c r="J109" s="9">
        <f t="shared" ca="1" si="23"/>
        <v>0.49560975609756125</v>
      </c>
      <c r="K109" s="9">
        <f t="shared" ca="1" si="23"/>
        <v>217.03791237482622</v>
      </c>
      <c r="L109" s="9">
        <f t="shared" ca="1" si="23"/>
        <v>68.715218076798678</v>
      </c>
      <c r="M109">
        <f t="shared" ca="1" si="21"/>
        <v>55.039696251129172</v>
      </c>
      <c r="N109">
        <f t="shared" ca="1" si="22"/>
        <v>32.708044263775967</v>
      </c>
    </row>
    <row r="110" spans="1:14" x14ac:dyDescent="0.25">
      <c r="A110" s="4">
        <f t="shared" si="15"/>
        <v>0.42488425925925927</v>
      </c>
      <c r="B110" s="3">
        <f>Params!D$29+MINUTE(A110-Params!C$29)*60+SECOND(A110-Params!C$29)</f>
        <v>1553300710</v>
      </c>
      <c r="C110">
        <f t="shared" si="16"/>
        <v>2</v>
      </c>
      <c r="D110">
        <f t="shared" ca="1" si="17"/>
        <v>6</v>
      </c>
      <c r="E110">
        <f t="shared" ca="1" si="18"/>
        <v>-13067.50894308943</v>
      </c>
      <c r="F110">
        <f t="shared" ca="1" si="19"/>
        <v>-88623.199837398366</v>
      </c>
      <c r="G110">
        <f t="shared" ca="1" si="20"/>
        <v>7572.9170731707318</v>
      </c>
      <c r="H110" s="9">
        <f t="shared" ca="1" si="23"/>
        <v>202.23325203252034</v>
      </c>
      <c r="I110" s="9">
        <f t="shared" ca="1" si="23"/>
        <v>78.785577235772351</v>
      </c>
      <c r="J110" s="9">
        <f t="shared" ca="1" si="23"/>
        <v>0.49560975609756125</v>
      </c>
      <c r="K110" s="9">
        <f t="shared" ca="1" si="23"/>
        <v>217.03791237482622</v>
      </c>
      <c r="L110" s="9">
        <f t="shared" ca="1" si="23"/>
        <v>68.715218076798678</v>
      </c>
      <c r="M110">
        <f t="shared" ca="1" si="21"/>
        <v>55.043301716350491</v>
      </c>
      <c r="N110">
        <f t="shared" ca="1" si="22"/>
        <v>32.724225383920505</v>
      </c>
    </row>
    <row r="111" spans="1:14" x14ac:dyDescent="0.25">
      <c r="A111" s="4">
        <f t="shared" si="15"/>
        <v>0.42494212962962963</v>
      </c>
      <c r="B111" s="3">
        <f>Params!D$29+MINUTE(A111-Params!C$29)*60+SECOND(A111-Params!C$29)</f>
        <v>1553300715</v>
      </c>
      <c r="C111">
        <f t="shared" si="16"/>
        <v>2</v>
      </c>
      <c r="D111">
        <f t="shared" ca="1" si="17"/>
        <v>6</v>
      </c>
      <c r="E111">
        <f t="shared" ca="1" si="18"/>
        <v>-12056.342682926828</v>
      </c>
      <c r="F111">
        <f t="shared" ca="1" si="19"/>
        <v>-88229.271951219504</v>
      </c>
      <c r="G111">
        <f t="shared" ca="1" si="20"/>
        <v>7575.3951219512192</v>
      </c>
      <c r="H111" s="9">
        <f t="shared" ca="1" si="23"/>
        <v>202.23325203252034</v>
      </c>
      <c r="I111" s="9">
        <f t="shared" ca="1" si="23"/>
        <v>78.785577235772351</v>
      </c>
      <c r="J111" s="9">
        <f t="shared" ca="1" si="23"/>
        <v>0.49560975609756125</v>
      </c>
      <c r="K111" s="9">
        <f t="shared" ca="1" si="23"/>
        <v>217.03791237482622</v>
      </c>
      <c r="L111" s="9">
        <f t="shared" ca="1" si="23"/>
        <v>68.715218076798678</v>
      </c>
      <c r="M111">
        <f t="shared" ca="1" si="21"/>
        <v>55.046907181571811</v>
      </c>
      <c r="N111">
        <f t="shared" ca="1" si="22"/>
        <v>32.740406504065042</v>
      </c>
    </row>
    <row r="112" spans="1:14" x14ac:dyDescent="0.25">
      <c r="A112" s="4">
        <f t="shared" si="15"/>
        <v>0.42499999999999999</v>
      </c>
      <c r="B112" s="3">
        <f>Params!D$29+MINUTE(A112-Params!C$29)*60+SECOND(A112-Params!C$29)</f>
        <v>1553300720</v>
      </c>
      <c r="C112">
        <f t="shared" si="16"/>
        <v>2</v>
      </c>
      <c r="D112">
        <f t="shared" ca="1" si="17"/>
        <v>6</v>
      </c>
      <c r="E112">
        <f t="shared" ca="1" si="18"/>
        <v>-11045.176422764227</v>
      </c>
      <c r="F112">
        <f t="shared" ca="1" si="19"/>
        <v>-87835.344065040641</v>
      </c>
      <c r="G112">
        <f t="shared" ca="1" si="20"/>
        <v>7577.8731707317074</v>
      </c>
      <c r="H112" s="9">
        <f t="shared" ca="1" si="23"/>
        <v>202.23325203252034</v>
      </c>
      <c r="I112" s="9">
        <f t="shared" ca="1" si="23"/>
        <v>78.785577235772351</v>
      </c>
      <c r="J112" s="9">
        <f t="shared" ca="1" si="23"/>
        <v>0.49560975609756125</v>
      </c>
      <c r="K112" s="9">
        <f t="shared" ca="1" si="23"/>
        <v>217.03791237482622</v>
      </c>
      <c r="L112" s="9">
        <f t="shared" ca="1" si="23"/>
        <v>68.715218076798678</v>
      </c>
      <c r="M112">
        <f t="shared" ca="1" si="21"/>
        <v>55.050512646793131</v>
      </c>
      <c r="N112">
        <f t="shared" ca="1" si="22"/>
        <v>32.756587624209573</v>
      </c>
    </row>
    <row r="113" spans="1:15" x14ac:dyDescent="0.25">
      <c r="A113" s="4">
        <f t="shared" si="15"/>
        <v>0.42505787037037041</v>
      </c>
      <c r="B113" s="3">
        <f>Params!D$29+MINUTE(A113-Params!C$29)*60+SECOND(A113-Params!C$29)</f>
        <v>1553300725</v>
      </c>
      <c r="C113">
        <f t="shared" si="16"/>
        <v>2</v>
      </c>
      <c r="D113">
        <f t="shared" ca="1" si="17"/>
        <v>6</v>
      </c>
      <c r="E113">
        <f t="shared" ca="1" si="18"/>
        <v>-10034.010162601626</v>
      </c>
      <c r="F113">
        <f t="shared" ca="1" si="19"/>
        <v>-87441.416178861778</v>
      </c>
      <c r="G113">
        <f t="shared" ca="1" si="20"/>
        <v>7580.3512195121948</v>
      </c>
      <c r="H113" s="9">
        <f t="shared" ca="1" si="23"/>
        <v>202.23325203252034</v>
      </c>
      <c r="I113" s="9">
        <f t="shared" ca="1" si="23"/>
        <v>78.785577235772351</v>
      </c>
      <c r="J113" s="9">
        <f t="shared" ca="1" si="23"/>
        <v>0.49560975609756125</v>
      </c>
      <c r="K113" s="9">
        <f t="shared" ca="1" si="23"/>
        <v>217.03791237482622</v>
      </c>
      <c r="L113" s="9">
        <f t="shared" ca="1" si="23"/>
        <v>68.715218076798678</v>
      </c>
      <c r="M113">
        <f t="shared" ca="1" si="21"/>
        <v>55.05411811201445</v>
      </c>
      <c r="N113">
        <f t="shared" ca="1" si="22"/>
        <v>32.77276874435411</v>
      </c>
    </row>
    <row r="114" spans="1:15" x14ac:dyDescent="0.25">
      <c r="A114" s="4">
        <f t="shared" si="15"/>
        <v>0.42511574074074071</v>
      </c>
      <c r="B114" s="3">
        <f>Params!D$29+MINUTE(A114-Params!C$29)*60+SECOND(A114-Params!C$29)</f>
        <v>1553300730</v>
      </c>
      <c r="C114">
        <f t="shared" si="16"/>
        <v>2</v>
      </c>
      <c r="D114">
        <f t="shared" ca="1" si="17"/>
        <v>6</v>
      </c>
      <c r="E114">
        <f t="shared" ca="1" si="18"/>
        <v>-9022.8439024390245</v>
      </c>
      <c r="F114">
        <f t="shared" ca="1" si="19"/>
        <v>-87047.48829268293</v>
      </c>
      <c r="G114">
        <f t="shared" ca="1" si="20"/>
        <v>7582.8292682926831</v>
      </c>
      <c r="H114" s="9">
        <f t="shared" ca="1" si="23"/>
        <v>202.23325203252034</v>
      </c>
      <c r="I114" s="9">
        <f t="shared" ca="1" si="23"/>
        <v>78.785577235772351</v>
      </c>
      <c r="J114" s="9">
        <f t="shared" ca="1" si="23"/>
        <v>0.49560975609756125</v>
      </c>
      <c r="K114" s="9">
        <f t="shared" ca="1" si="23"/>
        <v>217.03791237482622</v>
      </c>
      <c r="L114" s="9">
        <f t="shared" ca="1" si="23"/>
        <v>68.715218076798678</v>
      </c>
      <c r="M114">
        <f t="shared" ca="1" si="21"/>
        <v>55.05772357723577</v>
      </c>
      <c r="N114">
        <f t="shared" ca="1" si="22"/>
        <v>32.788949864498647</v>
      </c>
    </row>
    <row r="115" spans="1:15" x14ac:dyDescent="0.25">
      <c r="A115" s="4">
        <f t="shared" si="15"/>
        <v>0.42517361111111113</v>
      </c>
      <c r="B115" s="3">
        <f>Params!D$29+MINUTE(A115-Params!C$29)*60+SECOND(A115-Params!C$29)</f>
        <v>1553300735</v>
      </c>
      <c r="C115">
        <f t="shared" si="16"/>
        <v>2</v>
      </c>
      <c r="D115">
        <f t="shared" ca="1" si="17"/>
        <v>6</v>
      </c>
      <c r="E115">
        <f t="shared" ca="1" si="18"/>
        <v>-8011.6776422764233</v>
      </c>
      <c r="F115">
        <f t="shared" ca="1" si="19"/>
        <v>-86653.560406504068</v>
      </c>
      <c r="G115">
        <f t="shared" ca="1" si="20"/>
        <v>7585.3073170731705</v>
      </c>
      <c r="H115" s="9">
        <f t="shared" ca="1" si="23"/>
        <v>202.23325203252034</v>
      </c>
      <c r="I115" s="9">
        <f t="shared" ca="1" si="23"/>
        <v>78.785577235772351</v>
      </c>
      <c r="J115" s="9">
        <f t="shared" ca="1" si="23"/>
        <v>0.49560975609756125</v>
      </c>
      <c r="K115" s="9">
        <f t="shared" ca="1" si="23"/>
        <v>217.03791237482622</v>
      </c>
      <c r="L115" s="9">
        <f t="shared" ca="1" si="23"/>
        <v>68.715218076798678</v>
      </c>
      <c r="M115">
        <f t="shared" ca="1" si="21"/>
        <v>55.061329042457089</v>
      </c>
      <c r="N115">
        <f t="shared" ca="1" si="22"/>
        <v>32.805130984643178</v>
      </c>
    </row>
    <row r="116" spans="1:15" x14ac:dyDescent="0.25">
      <c r="A116" s="4">
        <f t="shared" si="15"/>
        <v>0.42523148148148149</v>
      </c>
      <c r="B116" s="3">
        <f>Params!D$29+MINUTE(A116-Params!C$29)*60+SECOND(A116-Params!C$29)</f>
        <v>1553300740</v>
      </c>
      <c r="C116">
        <f t="shared" si="16"/>
        <v>2</v>
      </c>
      <c r="D116">
        <f t="shared" ca="1" si="17"/>
        <v>6</v>
      </c>
      <c r="E116">
        <f t="shared" ca="1" si="18"/>
        <v>-7000.511382113822</v>
      </c>
      <c r="F116">
        <f t="shared" ca="1" si="19"/>
        <v>-86259.632520325205</v>
      </c>
      <c r="G116">
        <f t="shared" ca="1" si="20"/>
        <v>7587.7853658536587</v>
      </c>
      <c r="H116" s="9">
        <f t="shared" ca="1" si="23"/>
        <v>202.23325203252034</v>
      </c>
      <c r="I116" s="9">
        <f t="shared" ca="1" si="23"/>
        <v>78.785577235772351</v>
      </c>
      <c r="J116" s="9">
        <f t="shared" ca="1" si="23"/>
        <v>0.49560975609756125</v>
      </c>
      <c r="K116" s="9">
        <f t="shared" ca="1" si="23"/>
        <v>217.03791237482622</v>
      </c>
      <c r="L116" s="9">
        <f t="shared" ca="1" si="23"/>
        <v>68.715218076798678</v>
      </c>
      <c r="M116">
        <f t="shared" ca="1" si="21"/>
        <v>55.064934507678409</v>
      </c>
      <c r="N116">
        <f t="shared" ca="1" si="22"/>
        <v>32.821312104787715</v>
      </c>
    </row>
    <row r="117" spans="1:15" x14ac:dyDescent="0.25">
      <c r="A117" s="4">
        <f t="shared" si="15"/>
        <v>0.42528935185185185</v>
      </c>
      <c r="B117" s="3">
        <f>Params!D$29+MINUTE(A117-Params!C$29)*60+SECOND(A117-Params!C$29)</f>
        <v>1553300745</v>
      </c>
      <c r="C117">
        <f t="shared" si="16"/>
        <v>2</v>
      </c>
      <c r="D117">
        <f t="shared" ca="1" si="17"/>
        <v>6</v>
      </c>
      <c r="E117">
        <f t="shared" ca="1" si="18"/>
        <v>-5989.3451219512208</v>
      </c>
      <c r="F117">
        <f t="shared" ca="1" si="19"/>
        <v>-85865.704634146343</v>
      </c>
      <c r="G117">
        <f t="shared" ca="1" si="20"/>
        <v>7590.2634146341461</v>
      </c>
      <c r="H117" s="9">
        <f t="shared" ca="1" si="23"/>
        <v>202.23325203252034</v>
      </c>
      <c r="I117" s="9">
        <f t="shared" ca="1" si="23"/>
        <v>78.785577235772351</v>
      </c>
      <c r="J117" s="9">
        <f t="shared" ca="1" si="23"/>
        <v>0.49560975609756125</v>
      </c>
      <c r="K117" s="9">
        <f t="shared" ca="1" si="23"/>
        <v>217.03791237482622</v>
      </c>
      <c r="L117" s="9">
        <f t="shared" ca="1" si="23"/>
        <v>68.715218076798678</v>
      </c>
      <c r="M117">
        <f t="shared" ca="1" si="21"/>
        <v>55.068539972899728</v>
      </c>
      <c r="N117">
        <f t="shared" ca="1" si="22"/>
        <v>32.837493224932246</v>
      </c>
    </row>
    <row r="118" spans="1:15" x14ac:dyDescent="0.25">
      <c r="A118" s="4">
        <f t="shared" si="15"/>
        <v>0.42534722222222227</v>
      </c>
      <c r="B118" s="3">
        <f>Params!D$29+MINUTE(A118-Params!C$29)*60+SECOND(A118-Params!C$29)</f>
        <v>1553300750</v>
      </c>
      <c r="C118">
        <f t="shared" si="16"/>
        <v>2</v>
      </c>
      <c r="D118">
        <f t="shared" ca="1" si="17"/>
        <v>6</v>
      </c>
      <c r="E118">
        <f t="shared" ca="1" si="18"/>
        <v>-4978.178861788605</v>
      </c>
      <c r="F118">
        <f t="shared" ca="1" si="19"/>
        <v>-85471.77674796748</v>
      </c>
      <c r="G118">
        <f t="shared" ca="1" si="20"/>
        <v>7592.7414634146344</v>
      </c>
      <c r="H118" s="9">
        <f t="shared" ca="1" si="23"/>
        <v>202.23325203252034</v>
      </c>
      <c r="I118" s="9">
        <f t="shared" ca="1" si="23"/>
        <v>78.785577235772351</v>
      </c>
      <c r="J118" s="9">
        <f t="shared" ca="1" si="23"/>
        <v>0.49560975609756125</v>
      </c>
      <c r="K118" s="9">
        <f t="shared" ca="1" si="23"/>
        <v>217.03791237482622</v>
      </c>
      <c r="L118" s="9">
        <f t="shared" ca="1" si="23"/>
        <v>68.715218076798678</v>
      </c>
      <c r="M118">
        <f t="shared" ca="1" si="21"/>
        <v>55.072145438121048</v>
      </c>
      <c r="N118">
        <f t="shared" ca="1" si="22"/>
        <v>32.853674345076783</v>
      </c>
    </row>
    <row r="119" spans="1:15" x14ac:dyDescent="0.25">
      <c r="A119" s="4">
        <f t="shared" si="15"/>
        <v>0.42540509259259257</v>
      </c>
      <c r="B119" s="3">
        <f>Params!D$29+MINUTE(A119-Params!C$29)*60+SECOND(A119-Params!C$29)</f>
        <v>1553300755</v>
      </c>
      <c r="C119">
        <f t="shared" si="16"/>
        <v>2</v>
      </c>
      <c r="D119">
        <f t="shared" ca="1" si="17"/>
        <v>6</v>
      </c>
      <c r="E119">
        <f t="shared" ca="1" si="18"/>
        <v>-3967.0126016260037</v>
      </c>
      <c r="F119">
        <f t="shared" ca="1" si="19"/>
        <v>-85077.848861788618</v>
      </c>
      <c r="G119">
        <f t="shared" ca="1" si="20"/>
        <v>7595.2195121951218</v>
      </c>
      <c r="H119" s="9">
        <f t="shared" ca="1" si="23"/>
        <v>202.23325203252034</v>
      </c>
      <c r="I119" s="9">
        <f t="shared" ca="1" si="23"/>
        <v>78.785577235772351</v>
      </c>
      <c r="J119" s="9">
        <f t="shared" ca="1" si="23"/>
        <v>0.49560975609756125</v>
      </c>
      <c r="K119" s="9">
        <f t="shared" ca="1" si="23"/>
        <v>217.03791237482622</v>
      </c>
      <c r="L119" s="9">
        <f t="shared" ca="1" si="23"/>
        <v>68.715218076798678</v>
      </c>
      <c r="M119">
        <f t="shared" ca="1" si="21"/>
        <v>55.07575090334236</v>
      </c>
      <c r="N119">
        <f t="shared" ca="1" si="22"/>
        <v>32.86985546522132</v>
      </c>
    </row>
    <row r="120" spans="1:15" x14ac:dyDescent="0.25">
      <c r="A120" s="4">
        <f t="shared" si="15"/>
        <v>0.42546296296296293</v>
      </c>
      <c r="B120" s="3">
        <f>Params!D$29+MINUTE(A120-Params!C$29)*60+SECOND(A120-Params!C$29)</f>
        <v>1553300760</v>
      </c>
      <c r="C120">
        <f t="shared" si="16"/>
        <v>2</v>
      </c>
      <c r="D120">
        <f t="shared" ca="1" si="17"/>
        <v>6</v>
      </c>
      <c r="E120">
        <f t="shared" ca="1" si="18"/>
        <v>-2955.8463414634025</v>
      </c>
      <c r="F120">
        <f t="shared" ca="1" si="19"/>
        <v>-84683.920975609755</v>
      </c>
      <c r="G120">
        <f t="shared" ca="1" si="20"/>
        <v>7597.69756097561</v>
      </c>
      <c r="H120" s="9">
        <f t="shared" ca="1" si="23"/>
        <v>202.23325203252034</v>
      </c>
      <c r="I120" s="9">
        <f t="shared" ca="1" si="23"/>
        <v>78.785577235772351</v>
      </c>
      <c r="J120" s="9">
        <f t="shared" ca="1" si="23"/>
        <v>0.49560975609756125</v>
      </c>
      <c r="K120" s="9">
        <f t="shared" ca="1" si="23"/>
        <v>217.03791237482622</v>
      </c>
      <c r="L120" s="9">
        <f t="shared" ca="1" si="23"/>
        <v>68.715218076798678</v>
      </c>
      <c r="M120">
        <f t="shared" ca="1" si="21"/>
        <v>55.07935636856368</v>
      </c>
      <c r="N120">
        <f t="shared" ca="1" si="22"/>
        <v>32.886036585365851</v>
      </c>
    </row>
    <row r="121" spans="1:15" x14ac:dyDescent="0.25">
      <c r="A121" s="4">
        <f t="shared" si="15"/>
        <v>0.42552083333333335</v>
      </c>
      <c r="B121" s="3">
        <f>Params!D$29+MINUTE(A121-Params!C$29)*60+SECOND(A121-Params!C$29)</f>
        <v>1553300765</v>
      </c>
      <c r="C121">
        <f t="shared" si="16"/>
        <v>2</v>
      </c>
      <c r="D121">
        <f t="shared" ca="1" si="17"/>
        <v>6</v>
      </c>
      <c r="E121">
        <f t="shared" ca="1" si="18"/>
        <v>-1944.6800813008012</v>
      </c>
      <c r="F121">
        <f t="shared" ca="1" si="19"/>
        <v>-84289.993089430893</v>
      </c>
      <c r="G121">
        <f t="shared" ca="1" si="20"/>
        <v>7600.1756097560974</v>
      </c>
      <c r="H121" s="9">
        <f t="shared" ca="1" si="23"/>
        <v>202.23325203252034</v>
      </c>
      <c r="I121" s="9">
        <f t="shared" ca="1" si="23"/>
        <v>78.785577235772351</v>
      </c>
      <c r="J121" s="9">
        <f t="shared" ca="1" si="23"/>
        <v>0.49560975609756125</v>
      </c>
      <c r="K121" s="9">
        <f t="shared" ca="1" si="23"/>
        <v>217.03791237482622</v>
      </c>
      <c r="L121" s="9">
        <f t="shared" ca="1" si="23"/>
        <v>68.715218076798678</v>
      </c>
      <c r="M121">
        <f t="shared" ca="1" si="21"/>
        <v>55.082961833784999</v>
      </c>
      <c r="N121">
        <f t="shared" ca="1" si="22"/>
        <v>32.902217705510388</v>
      </c>
    </row>
    <row r="122" spans="1:15" x14ac:dyDescent="0.25">
      <c r="A122" s="4">
        <f t="shared" si="15"/>
        <v>0.42557870370370371</v>
      </c>
      <c r="B122" s="3">
        <f>Params!D$29+MINUTE(A122-Params!C$29)*60+SECOND(A122-Params!C$29)</f>
        <v>1553300770</v>
      </c>
      <c r="C122">
        <f t="shared" si="16"/>
        <v>2</v>
      </c>
      <c r="D122">
        <f t="shared" ca="1" si="17"/>
        <v>6</v>
      </c>
      <c r="E122">
        <f t="shared" ca="1" si="18"/>
        <v>-933.5138211382</v>
      </c>
      <c r="F122">
        <f t="shared" ca="1" si="19"/>
        <v>-83896.06520325203</v>
      </c>
      <c r="G122">
        <f t="shared" ca="1" si="20"/>
        <v>7602.6536585365857</v>
      </c>
      <c r="H122" s="9">
        <f t="shared" ca="1" si="23"/>
        <v>202.23325203252034</v>
      </c>
      <c r="I122" s="9">
        <f t="shared" ca="1" si="23"/>
        <v>78.785577235772351</v>
      </c>
      <c r="J122" s="9">
        <f t="shared" ca="1" si="23"/>
        <v>0.49560975609756125</v>
      </c>
      <c r="K122" s="9">
        <f t="shared" ca="1" si="23"/>
        <v>217.03791237482622</v>
      </c>
      <c r="L122" s="9">
        <f t="shared" ca="1" si="23"/>
        <v>68.715218076798678</v>
      </c>
      <c r="M122">
        <f t="shared" ca="1" si="21"/>
        <v>55.086567299006319</v>
      </c>
      <c r="N122">
        <f t="shared" ca="1" si="22"/>
        <v>32.918398825654926</v>
      </c>
    </row>
    <row r="123" spans="1:15" x14ac:dyDescent="0.25">
      <c r="A123" s="4">
        <f t="shared" si="15"/>
        <v>0.42563657407407413</v>
      </c>
      <c r="B123" s="3">
        <f>Params!D$29+MINUTE(A123-Params!C$29)*60+SECOND(A123-Params!C$29)</f>
        <v>1553300775</v>
      </c>
      <c r="C123">
        <f t="shared" si="16"/>
        <v>2</v>
      </c>
      <c r="D123">
        <f t="shared" ca="1" si="17"/>
        <v>6</v>
      </c>
      <c r="E123">
        <f t="shared" ca="1" si="18"/>
        <v>77.652439024401247</v>
      </c>
      <c r="F123">
        <f t="shared" ca="1" si="19"/>
        <v>-83502.137317073182</v>
      </c>
      <c r="G123">
        <f t="shared" ca="1" si="20"/>
        <v>7605.1317073170731</v>
      </c>
      <c r="H123" s="9">
        <f t="shared" ca="1" si="23"/>
        <v>202.23325203252034</v>
      </c>
      <c r="I123" s="9">
        <f t="shared" ca="1" si="23"/>
        <v>78.785577235772351</v>
      </c>
      <c r="J123" s="9">
        <f t="shared" ca="1" si="23"/>
        <v>0.49560975609756125</v>
      </c>
      <c r="K123" s="9">
        <f t="shared" ca="1" si="23"/>
        <v>217.03791237482622</v>
      </c>
      <c r="L123" s="9">
        <f t="shared" ca="1" si="23"/>
        <v>68.715218076798678</v>
      </c>
      <c r="M123">
        <f t="shared" ca="1" si="21"/>
        <v>55.090172764227638</v>
      </c>
      <c r="N123">
        <f t="shared" ca="1" si="22"/>
        <v>32.934579945799456</v>
      </c>
    </row>
    <row r="124" spans="1:15" x14ac:dyDescent="0.25">
      <c r="A124" s="4">
        <f t="shared" si="15"/>
        <v>0.42569444444444443</v>
      </c>
      <c r="B124" s="3">
        <f>Params!D$29+MINUTE(A124-Params!C$29)*60+SECOND(A124-Params!C$29)</f>
        <v>1553300780</v>
      </c>
      <c r="C124">
        <f t="shared" si="16"/>
        <v>2</v>
      </c>
      <c r="D124">
        <f t="shared" ca="1" si="17"/>
        <v>6</v>
      </c>
      <c r="E124">
        <f t="shared" ca="1" si="18"/>
        <v>1088.8186991870025</v>
      </c>
      <c r="F124">
        <f t="shared" ca="1" si="19"/>
        <v>-83108.20943089432</v>
      </c>
      <c r="G124">
        <f t="shared" ca="1" si="20"/>
        <v>7607.6097560975613</v>
      </c>
      <c r="H124" s="9">
        <f t="shared" ca="1" si="23"/>
        <v>202.23325203252034</v>
      </c>
      <c r="I124" s="9">
        <f t="shared" ca="1" si="23"/>
        <v>78.785577235772351</v>
      </c>
      <c r="J124" s="9">
        <f t="shared" ca="1" si="23"/>
        <v>0.49560975609756125</v>
      </c>
      <c r="K124" s="9">
        <f t="shared" ca="1" si="23"/>
        <v>217.03791237482622</v>
      </c>
      <c r="L124" s="9">
        <f t="shared" ca="1" si="23"/>
        <v>68.715218076798678</v>
      </c>
      <c r="M124">
        <f t="shared" ca="1" si="21"/>
        <v>55.093778229448958</v>
      </c>
      <c r="N124">
        <f t="shared" ca="1" si="22"/>
        <v>32.950761065943993</v>
      </c>
    </row>
    <row r="125" spans="1:15" x14ac:dyDescent="0.25">
      <c r="A125" s="4">
        <f t="shared" si="15"/>
        <v>0.42575231481481479</v>
      </c>
      <c r="B125" s="3">
        <f>Params!D$29+MINUTE(A125-Params!C$29)*60+SECOND(A125-Params!C$29)</f>
        <v>1553300785</v>
      </c>
      <c r="C125">
        <f t="shared" si="16"/>
        <v>2</v>
      </c>
      <c r="D125">
        <f t="shared" ca="1" si="17"/>
        <v>6</v>
      </c>
      <c r="E125">
        <f t="shared" ca="1" si="18"/>
        <v>2099.9849593496037</v>
      </c>
      <c r="F125">
        <f t="shared" ca="1" si="19"/>
        <v>-82714.281544715457</v>
      </c>
      <c r="G125">
        <f t="shared" ca="1" si="20"/>
        <v>7610.0878048780487</v>
      </c>
      <c r="H125" s="9">
        <f t="shared" ref="H125:L175" ca="1" si="24">INDIRECT(ADDRESS($C125,COLUMN()))</f>
        <v>202.23325203252034</v>
      </c>
      <c r="I125" s="9">
        <f t="shared" ca="1" si="24"/>
        <v>78.785577235772351</v>
      </c>
      <c r="J125" s="9">
        <f t="shared" ca="1" si="24"/>
        <v>0.49560975609756125</v>
      </c>
      <c r="K125" s="9">
        <f t="shared" ca="1" si="24"/>
        <v>217.03791237482622</v>
      </c>
      <c r="L125" s="9">
        <f t="shared" ca="1" si="24"/>
        <v>68.715218076798678</v>
      </c>
      <c r="M125">
        <f t="shared" ca="1" si="21"/>
        <v>55.097383694670278</v>
      </c>
      <c r="N125">
        <f t="shared" ca="1" si="22"/>
        <v>32.966942186088531</v>
      </c>
      <c r="O125" s="12"/>
    </row>
    <row r="126" spans="1:15" x14ac:dyDescent="0.25">
      <c r="A126" s="4">
        <f t="shared" si="15"/>
        <v>0.42581018518518521</v>
      </c>
      <c r="B126" s="3">
        <f>Params!D$29+MINUTE(A126-Params!C$29)*60+SECOND(A126-Params!C$29)</f>
        <v>1553300790</v>
      </c>
      <c r="C126">
        <f t="shared" si="16"/>
        <v>2</v>
      </c>
      <c r="D126">
        <f t="shared" ca="1" si="17"/>
        <v>6</v>
      </c>
      <c r="E126">
        <f t="shared" ca="1" si="18"/>
        <v>3111.151219512205</v>
      </c>
      <c r="F126">
        <f t="shared" ca="1" si="19"/>
        <v>-82320.353658536595</v>
      </c>
      <c r="G126">
        <f t="shared" ca="1" si="20"/>
        <v>7612.565853658537</v>
      </c>
      <c r="H126" s="9">
        <f t="shared" ca="1" si="24"/>
        <v>202.23325203252034</v>
      </c>
      <c r="I126" s="9">
        <f t="shared" ca="1" si="24"/>
        <v>78.785577235772351</v>
      </c>
      <c r="J126" s="9">
        <f t="shared" ca="1" si="24"/>
        <v>0.49560975609756125</v>
      </c>
      <c r="K126" s="9">
        <f t="shared" ca="1" si="24"/>
        <v>217.03791237482622</v>
      </c>
      <c r="L126" s="9">
        <f t="shared" ca="1" si="24"/>
        <v>68.715218076798678</v>
      </c>
      <c r="M126">
        <f t="shared" ca="1" si="21"/>
        <v>55.100989159891597</v>
      </c>
      <c r="N126">
        <f t="shared" ca="1" si="22"/>
        <v>32.983123306233061</v>
      </c>
      <c r="O126" s="12"/>
    </row>
    <row r="127" spans="1:15" x14ac:dyDescent="0.25">
      <c r="A127" s="4">
        <f t="shared" si="15"/>
        <v>0.42586805555555557</v>
      </c>
      <c r="B127" s="3">
        <f>Params!D$29+MINUTE(A127-Params!C$29)*60+SECOND(A127-Params!C$29)</f>
        <v>1553300795</v>
      </c>
      <c r="C127">
        <f t="shared" si="16"/>
        <v>2</v>
      </c>
      <c r="D127">
        <f t="shared" ca="1" si="17"/>
        <v>6</v>
      </c>
      <c r="E127">
        <f t="shared" ca="1" si="18"/>
        <v>4122.3174796748062</v>
      </c>
      <c r="F127">
        <f t="shared" ca="1" si="19"/>
        <v>-81926.425772357732</v>
      </c>
      <c r="G127">
        <f t="shared" ca="1" si="20"/>
        <v>7615.0439024390244</v>
      </c>
      <c r="H127" s="9">
        <f t="shared" ca="1" si="24"/>
        <v>202.23325203252034</v>
      </c>
      <c r="I127" s="9">
        <f t="shared" ca="1" si="24"/>
        <v>78.785577235772351</v>
      </c>
      <c r="J127" s="9">
        <f t="shared" ca="1" si="24"/>
        <v>0.49560975609756125</v>
      </c>
      <c r="K127" s="9">
        <f t="shared" ca="1" si="24"/>
        <v>217.03791237482622</v>
      </c>
      <c r="L127" s="9">
        <f t="shared" ca="1" si="24"/>
        <v>68.715218076798678</v>
      </c>
      <c r="M127">
        <f t="shared" ca="1" si="21"/>
        <v>55.104594625112917</v>
      </c>
      <c r="N127">
        <f t="shared" ca="1" si="22"/>
        <v>32.999304426377599</v>
      </c>
      <c r="O127" s="12"/>
    </row>
    <row r="128" spans="1:15" x14ac:dyDescent="0.25">
      <c r="A128" s="4">
        <f t="shared" si="15"/>
        <v>0.42592592592592587</v>
      </c>
      <c r="B128" s="3">
        <f>Params!D$29+MINUTE(A128-Params!C$29)*60+SECOND(A128-Params!C$29)</f>
        <v>1553300800</v>
      </c>
      <c r="C128">
        <f t="shared" si="16"/>
        <v>2</v>
      </c>
      <c r="D128">
        <f t="shared" ca="1" si="17"/>
        <v>6</v>
      </c>
      <c r="E128">
        <f t="shared" ca="1" si="18"/>
        <v>5133.4837398374075</v>
      </c>
      <c r="F128">
        <f t="shared" ca="1" si="19"/>
        <v>-81532.49788617887</v>
      </c>
      <c r="G128">
        <f t="shared" ca="1" si="20"/>
        <v>7617.5219512195126</v>
      </c>
      <c r="H128" s="9">
        <f t="shared" ca="1" si="24"/>
        <v>202.23325203252034</v>
      </c>
      <c r="I128" s="9">
        <f t="shared" ca="1" si="24"/>
        <v>78.785577235772351</v>
      </c>
      <c r="J128" s="9">
        <f t="shared" ca="1" si="24"/>
        <v>0.49560975609756125</v>
      </c>
      <c r="K128" s="9">
        <f t="shared" ca="1" si="24"/>
        <v>217.03791237482622</v>
      </c>
      <c r="L128" s="9">
        <f t="shared" ca="1" si="24"/>
        <v>68.715218076798678</v>
      </c>
      <c r="M128">
        <f t="shared" ca="1" si="21"/>
        <v>55.108200090334236</v>
      </c>
      <c r="N128">
        <f t="shared" ca="1" si="22"/>
        <v>33.015485546522129</v>
      </c>
    </row>
    <row r="129" spans="1:19" x14ac:dyDescent="0.25">
      <c r="A129" s="4">
        <f t="shared" si="15"/>
        <v>0.42598379629629629</v>
      </c>
      <c r="B129" s="3">
        <f>Params!D$29+MINUTE(A129-Params!C$29)*60+SECOND(A129-Params!C$29)</f>
        <v>1553300805</v>
      </c>
      <c r="C129">
        <f t="shared" si="16"/>
        <v>2</v>
      </c>
      <c r="D129">
        <f t="shared" ca="1" si="17"/>
        <v>6</v>
      </c>
      <c r="E129">
        <f t="shared" ca="1" si="18"/>
        <v>6144.6500000000087</v>
      </c>
      <c r="F129">
        <f t="shared" ca="1" si="19"/>
        <v>-81138.570000000007</v>
      </c>
      <c r="G129">
        <f t="shared" ca="1" si="20"/>
        <v>7620</v>
      </c>
      <c r="H129" s="9">
        <f t="shared" ca="1" si="24"/>
        <v>202.23325203252034</v>
      </c>
      <c r="I129" s="9">
        <f t="shared" ca="1" si="24"/>
        <v>78.785577235772351</v>
      </c>
      <c r="J129" s="9">
        <f t="shared" ca="1" si="24"/>
        <v>0.49560975609756125</v>
      </c>
      <c r="K129" s="9">
        <f t="shared" ca="1" si="24"/>
        <v>217.03791237482622</v>
      </c>
      <c r="L129" s="9">
        <f t="shared" ca="1" si="24"/>
        <v>68.715218076798678</v>
      </c>
      <c r="M129">
        <f t="shared" ca="1" si="21"/>
        <v>55.111805555555549</v>
      </c>
      <c r="N129">
        <f t="shared" ca="1" si="22"/>
        <v>33.031666666666666</v>
      </c>
    </row>
    <row r="130" spans="1:19" x14ac:dyDescent="0.25">
      <c r="A130" s="4">
        <f t="shared" si="15"/>
        <v>0.42604166666666665</v>
      </c>
      <c r="B130" s="3">
        <f>Params!D$29+MINUTE(A130-Params!C$29)*60+SECOND(A130-Params!C$29)</f>
        <v>1553300810</v>
      </c>
      <c r="C130">
        <f t="shared" si="16"/>
        <v>2</v>
      </c>
      <c r="D130">
        <f t="shared" ca="1" si="17"/>
        <v>6</v>
      </c>
      <c r="E130">
        <f t="shared" ca="1" si="18"/>
        <v>7155.81626016261</v>
      </c>
      <c r="F130">
        <f t="shared" ca="1" si="19"/>
        <v>-80744.642113821144</v>
      </c>
      <c r="G130">
        <f t="shared" ca="1" si="20"/>
        <v>7622.4780487804874</v>
      </c>
      <c r="H130" s="9">
        <f t="shared" ca="1" si="24"/>
        <v>202.23325203252034</v>
      </c>
      <c r="I130" s="9">
        <f t="shared" ca="1" si="24"/>
        <v>78.785577235772351</v>
      </c>
      <c r="J130" s="9">
        <f t="shared" ca="1" si="24"/>
        <v>0.49560975609756125</v>
      </c>
      <c r="K130" s="9">
        <f t="shared" ca="1" si="24"/>
        <v>217.03791237482622</v>
      </c>
      <c r="L130" s="9">
        <f t="shared" ca="1" si="24"/>
        <v>68.715218076798678</v>
      </c>
      <c r="M130">
        <f t="shared" ca="1" si="21"/>
        <v>55.115411020776868</v>
      </c>
      <c r="N130">
        <f t="shared" ca="1" si="22"/>
        <v>33.047847786811204</v>
      </c>
    </row>
    <row r="131" spans="1:19" x14ac:dyDescent="0.25">
      <c r="A131" s="4">
        <f t="shared" si="15"/>
        <v>0.42609953703703707</v>
      </c>
      <c r="B131" s="3">
        <f>Params!D$29+MINUTE(A131-Params!C$29)*60+SECOND(A131-Params!C$29)</f>
        <v>1553300815</v>
      </c>
      <c r="C131">
        <f t="shared" si="16"/>
        <v>2</v>
      </c>
      <c r="D131">
        <f t="shared" ca="1" si="17"/>
        <v>6</v>
      </c>
      <c r="E131">
        <f t="shared" ca="1" si="18"/>
        <v>8166.9825203252112</v>
      </c>
      <c r="F131">
        <f t="shared" ca="1" si="19"/>
        <v>-80350.714227642282</v>
      </c>
      <c r="G131">
        <f t="shared" ca="1" si="20"/>
        <v>7624.9560975609756</v>
      </c>
      <c r="H131" s="9">
        <f t="shared" ca="1" si="24"/>
        <v>202.23325203252034</v>
      </c>
      <c r="I131" s="9">
        <f t="shared" ca="1" si="24"/>
        <v>78.785577235772351</v>
      </c>
      <c r="J131" s="9">
        <f t="shared" ca="1" si="24"/>
        <v>0.49560975609756125</v>
      </c>
      <c r="K131" s="9">
        <f t="shared" ca="1" si="24"/>
        <v>217.03791237482622</v>
      </c>
      <c r="L131" s="9">
        <f t="shared" ca="1" si="24"/>
        <v>68.715218076798678</v>
      </c>
      <c r="M131">
        <f t="shared" ca="1" si="21"/>
        <v>55.119016485998188</v>
      </c>
      <c r="N131">
        <f t="shared" ca="1" si="22"/>
        <v>33.064028906955734</v>
      </c>
    </row>
    <row r="132" spans="1:19" x14ac:dyDescent="0.25">
      <c r="A132" s="4">
        <f t="shared" si="15"/>
        <v>0.42615740740740743</v>
      </c>
      <c r="B132" s="3">
        <f>Params!D$29+MINUTE(A132-Params!C$29)*60+SECOND(A132-Params!C$29)</f>
        <v>1553300820</v>
      </c>
      <c r="C132">
        <f t="shared" si="16"/>
        <v>2</v>
      </c>
      <c r="D132">
        <f t="shared" ca="1" si="17"/>
        <v>6</v>
      </c>
      <c r="E132">
        <f t="shared" ca="1" si="18"/>
        <v>9178.1487804878125</v>
      </c>
      <c r="F132">
        <f t="shared" ca="1" si="19"/>
        <v>-79956.786341463419</v>
      </c>
      <c r="G132">
        <f t="shared" ca="1" si="20"/>
        <v>7627.434146341463</v>
      </c>
      <c r="H132" s="9">
        <f t="shared" ca="1" si="24"/>
        <v>202.23325203252034</v>
      </c>
      <c r="I132" s="9">
        <f t="shared" ca="1" si="24"/>
        <v>78.785577235772351</v>
      </c>
      <c r="J132" s="9">
        <f t="shared" ca="1" si="24"/>
        <v>0.49560975609756125</v>
      </c>
      <c r="K132" s="9">
        <f t="shared" ca="1" si="24"/>
        <v>217.03791237482622</v>
      </c>
      <c r="L132" s="9">
        <f t="shared" ca="1" si="24"/>
        <v>68.715218076798678</v>
      </c>
      <c r="M132">
        <f t="shared" ca="1" si="21"/>
        <v>55.122621951219507</v>
      </c>
      <c r="N132">
        <f t="shared" ca="1" si="22"/>
        <v>33.080210027100271</v>
      </c>
    </row>
    <row r="133" spans="1:19" x14ac:dyDescent="0.25">
      <c r="A133" s="4">
        <f t="shared" si="15"/>
        <v>0.42621527777777773</v>
      </c>
      <c r="B133" s="3">
        <f>Params!D$29+MINUTE(A133-Params!C$29)*60+SECOND(A133-Params!C$29)</f>
        <v>1553300825</v>
      </c>
      <c r="C133">
        <f t="shared" si="16"/>
        <v>2</v>
      </c>
      <c r="D133">
        <f t="shared" ca="1" si="17"/>
        <v>6</v>
      </c>
      <c r="E133">
        <f t="shared" ca="1" si="18"/>
        <v>10189.315040650414</v>
      </c>
      <c r="F133">
        <f t="shared" ca="1" si="19"/>
        <v>-79562.858455284557</v>
      </c>
      <c r="G133">
        <f t="shared" ca="1" si="20"/>
        <v>7629.9121951219513</v>
      </c>
      <c r="H133" s="9">
        <f t="shared" ca="1" si="24"/>
        <v>202.23325203252034</v>
      </c>
      <c r="I133" s="9">
        <f t="shared" ca="1" si="24"/>
        <v>78.785577235772351</v>
      </c>
      <c r="J133" s="9">
        <f t="shared" ca="1" si="24"/>
        <v>0.49560975609756125</v>
      </c>
      <c r="K133" s="9">
        <f t="shared" ca="1" si="24"/>
        <v>217.03791237482622</v>
      </c>
      <c r="L133" s="9">
        <f t="shared" ca="1" si="24"/>
        <v>68.715218076798678</v>
      </c>
      <c r="M133">
        <f t="shared" ca="1" si="21"/>
        <v>55.126227416440827</v>
      </c>
      <c r="N133">
        <f t="shared" ca="1" si="22"/>
        <v>33.096391147244802</v>
      </c>
    </row>
    <row r="134" spans="1:19" x14ac:dyDescent="0.25">
      <c r="A134" s="4">
        <f t="shared" si="15"/>
        <v>0.42627314814814815</v>
      </c>
      <c r="B134" s="3">
        <f>Params!D$29+MINUTE(A134-Params!C$29)*60+SECOND(A134-Params!C$29)</f>
        <v>1553300830</v>
      </c>
      <c r="C134">
        <f t="shared" si="16"/>
        <v>2</v>
      </c>
      <c r="D134">
        <f t="shared" ca="1" si="17"/>
        <v>6</v>
      </c>
      <c r="E134">
        <f t="shared" ca="1" si="18"/>
        <v>11200.481300813015</v>
      </c>
      <c r="F134">
        <f t="shared" ca="1" si="19"/>
        <v>-79168.930569105694</v>
      </c>
      <c r="G134">
        <f t="shared" ca="1" si="20"/>
        <v>7632.3902439024387</v>
      </c>
      <c r="H134" s="9">
        <f t="shared" ca="1" si="24"/>
        <v>202.23325203252034</v>
      </c>
      <c r="I134" s="9">
        <f t="shared" ca="1" si="24"/>
        <v>78.785577235772351</v>
      </c>
      <c r="J134" s="9">
        <f t="shared" ca="1" si="24"/>
        <v>0.49560975609756125</v>
      </c>
      <c r="K134" s="9">
        <f t="shared" ca="1" si="24"/>
        <v>217.03791237482622</v>
      </c>
      <c r="L134" s="9">
        <f t="shared" ca="1" si="24"/>
        <v>68.715218076798678</v>
      </c>
      <c r="M134">
        <f t="shared" ca="1" si="21"/>
        <v>55.129832881662146</v>
      </c>
      <c r="N134">
        <f t="shared" ca="1" si="22"/>
        <v>33.112572267389339</v>
      </c>
    </row>
    <row r="135" spans="1:19" x14ac:dyDescent="0.25">
      <c r="A135" s="4">
        <f t="shared" si="15"/>
        <v>0.42633101851851851</v>
      </c>
      <c r="B135" s="3">
        <f>Params!D$29+MINUTE(A135-Params!C$29)*60+SECOND(A135-Params!C$29)</f>
        <v>1553300835</v>
      </c>
      <c r="C135">
        <f t="shared" si="16"/>
        <v>2</v>
      </c>
      <c r="D135">
        <f t="shared" ca="1" si="17"/>
        <v>6</v>
      </c>
      <c r="E135">
        <f t="shared" ca="1" si="18"/>
        <v>12211.647560975616</v>
      </c>
      <c r="F135">
        <f t="shared" ca="1" si="19"/>
        <v>-78775.002682926832</v>
      </c>
      <c r="G135">
        <f t="shared" ca="1" si="20"/>
        <v>7634.8682926829269</v>
      </c>
      <c r="H135" s="9">
        <f t="shared" ca="1" si="24"/>
        <v>202.23325203252034</v>
      </c>
      <c r="I135" s="9">
        <f t="shared" ca="1" si="24"/>
        <v>78.785577235772351</v>
      </c>
      <c r="J135" s="9">
        <f t="shared" ca="1" si="24"/>
        <v>0.49560975609756125</v>
      </c>
      <c r="K135" s="9">
        <f t="shared" ca="1" si="24"/>
        <v>217.03791237482622</v>
      </c>
      <c r="L135" s="9">
        <f t="shared" ca="1" si="24"/>
        <v>68.715218076798678</v>
      </c>
      <c r="M135">
        <f t="shared" ca="1" si="21"/>
        <v>55.133438346883466</v>
      </c>
      <c r="N135">
        <f t="shared" ca="1" si="22"/>
        <v>33.128753387533877</v>
      </c>
      <c r="O135" s="14"/>
      <c r="P135" s="14"/>
      <c r="Q135" s="14"/>
      <c r="R135" s="14"/>
      <c r="S135" s="14"/>
    </row>
    <row r="136" spans="1:19" x14ac:dyDescent="0.25">
      <c r="A136" s="4">
        <f t="shared" ref="A136:A199" si="25">TIME(HOUR(A135),MINUTE(A135),SECOND(A135)+5)</f>
        <v>0.42638888888888887</v>
      </c>
      <c r="B136" s="3">
        <f>Params!D$29+MINUTE(A136-Params!C$29)*60+SECOND(A136-Params!C$29)</f>
        <v>1553300840</v>
      </c>
      <c r="C136">
        <f t="shared" ref="C136:C199" si="26">_xlfn.IFNA(VLOOKUP(A136,A$2:D$3,4,FALSE),C135)</f>
        <v>2</v>
      </c>
      <c r="D136">
        <f t="shared" ref="D136:D199" ca="1" si="27">IF(A136=INDIRECT("A"&amp;C136),ROW(),D135)</f>
        <v>6</v>
      </c>
      <c r="E136">
        <f t="shared" ref="E136:E199" ca="1" si="28">INDIRECT("E$"&amp;C136)+INDIRECT("H$"&amp;C136)*($B136-INDIRECT("B$"&amp;D136))</f>
        <v>13222.813821138217</v>
      </c>
      <c r="F136">
        <f t="shared" ref="F136:F199" ca="1" si="29">INDIRECT("F$"&amp;C136)+INDIRECT("I$"&amp;C136)*($B136-INDIRECT("B$"&amp;D136))</f>
        <v>-78381.074796747969</v>
      </c>
      <c r="G136">
        <f t="shared" ref="G136:G199" ca="1" si="30">INDIRECT("G$"&amp;C136)+INDIRECT("J$"&amp;C136)*($B136-INDIRECT("B$"&amp;D136))</f>
        <v>7637.3463414634143</v>
      </c>
      <c r="H136" s="9">
        <f t="shared" ca="1" si="24"/>
        <v>202.23325203252034</v>
      </c>
      <c r="I136" s="9">
        <f t="shared" ca="1" si="24"/>
        <v>78.785577235772351</v>
      </c>
      <c r="J136" s="9">
        <f t="shared" ca="1" si="24"/>
        <v>0.49560975609756125</v>
      </c>
      <c r="K136" s="9">
        <f t="shared" ca="1" si="24"/>
        <v>217.03791237482622</v>
      </c>
      <c r="L136" s="9">
        <f t="shared" ca="1" si="24"/>
        <v>68.715218076798678</v>
      </c>
      <c r="M136">
        <f t="shared" ref="M136:M199" ca="1" si="31">INDIRECT("M$"&amp;C136)+INDIRECT("O$"&amp;C136)*($B136-INDIRECT("B$"&amp;D136))</f>
        <v>55.137043812104785</v>
      </c>
      <c r="N136">
        <f t="shared" ref="N136:N199" ca="1" si="32">INDIRECT("N$"&amp;C136)+INDIRECT("P$"&amp;C136)*($B136-INDIRECT("B$"&amp;D136))</f>
        <v>33.144934507678407</v>
      </c>
      <c r="O136" s="12"/>
    </row>
    <row r="137" spans="1:19" x14ac:dyDescent="0.25">
      <c r="A137" s="4">
        <f t="shared" si="25"/>
        <v>0.42644675925925929</v>
      </c>
      <c r="B137" s="3">
        <f>Params!D$29+MINUTE(A137-Params!C$29)*60+SECOND(A137-Params!C$29)</f>
        <v>1553300845</v>
      </c>
      <c r="C137">
        <f t="shared" si="26"/>
        <v>2</v>
      </c>
      <c r="D137">
        <f t="shared" ca="1" si="27"/>
        <v>6</v>
      </c>
      <c r="E137">
        <f t="shared" ca="1" si="28"/>
        <v>14233.980081300819</v>
      </c>
      <c r="F137">
        <f t="shared" ca="1" si="29"/>
        <v>-77987.146910569107</v>
      </c>
      <c r="G137">
        <f t="shared" ca="1" si="30"/>
        <v>7639.8243902439026</v>
      </c>
      <c r="H137" s="9">
        <f t="shared" ca="1" si="24"/>
        <v>202.23325203252034</v>
      </c>
      <c r="I137" s="9">
        <f t="shared" ca="1" si="24"/>
        <v>78.785577235772351</v>
      </c>
      <c r="J137" s="9">
        <f t="shared" ca="1" si="24"/>
        <v>0.49560975609756125</v>
      </c>
      <c r="K137" s="9">
        <f t="shared" ca="1" si="24"/>
        <v>217.03791237482622</v>
      </c>
      <c r="L137" s="9">
        <f t="shared" ca="1" si="24"/>
        <v>68.715218076798678</v>
      </c>
      <c r="M137">
        <f t="shared" ca="1" si="31"/>
        <v>55.140649277326105</v>
      </c>
      <c r="N137">
        <f t="shared" ca="1" si="32"/>
        <v>33.161115627822944</v>
      </c>
      <c r="O137" s="12"/>
    </row>
    <row r="138" spans="1:19" x14ac:dyDescent="0.25">
      <c r="A138" s="4">
        <f t="shared" si="25"/>
        <v>0.42650462962962959</v>
      </c>
      <c r="B138" s="3">
        <f>Params!D$29+MINUTE(A138-Params!C$29)*60+SECOND(A138-Params!C$29)</f>
        <v>1553300850</v>
      </c>
      <c r="C138">
        <f t="shared" si="26"/>
        <v>2</v>
      </c>
      <c r="D138">
        <f t="shared" ca="1" si="27"/>
        <v>6</v>
      </c>
      <c r="E138">
        <f t="shared" ca="1" si="28"/>
        <v>15245.14634146342</v>
      </c>
      <c r="F138">
        <f t="shared" ca="1" si="29"/>
        <v>-77593.219024390244</v>
      </c>
      <c r="G138">
        <f t="shared" ca="1" si="30"/>
        <v>7642.30243902439</v>
      </c>
      <c r="H138" s="9">
        <f t="shared" ca="1" si="24"/>
        <v>202.23325203252034</v>
      </c>
      <c r="I138" s="9">
        <f t="shared" ca="1" si="24"/>
        <v>78.785577235772351</v>
      </c>
      <c r="J138" s="9">
        <f t="shared" ca="1" si="24"/>
        <v>0.49560975609756125</v>
      </c>
      <c r="K138" s="9">
        <f t="shared" ca="1" si="24"/>
        <v>217.03791237482622</v>
      </c>
      <c r="L138" s="9">
        <f t="shared" ca="1" si="24"/>
        <v>68.715218076798678</v>
      </c>
      <c r="M138">
        <f t="shared" ca="1" si="31"/>
        <v>55.144254742547425</v>
      </c>
      <c r="N138">
        <f t="shared" ca="1" si="32"/>
        <v>33.177296747967482</v>
      </c>
      <c r="O138" s="12"/>
    </row>
    <row r="139" spans="1:19" x14ac:dyDescent="0.25">
      <c r="A139" s="4">
        <f t="shared" si="25"/>
        <v>0.42656250000000001</v>
      </c>
      <c r="B139" s="3">
        <f>Params!D$29+MINUTE(A139-Params!C$29)*60+SECOND(A139-Params!C$29)</f>
        <v>1553300855</v>
      </c>
      <c r="C139">
        <f t="shared" si="26"/>
        <v>2</v>
      </c>
      <c r="D139">
        <f t="shared" ca="1" si="27"/>
        <v>6</v>
      </c>
      <c r="E139">
        <f t="shared" ca="1" si="28"/>
        <v>16256.312601626021</v>
      </c>
      <c r="F139">
        <f t="shared" ca="1" si="29"/>
        <v>-77199.291138211382</v>
      </c>
      <c r="G139">
        <f t="shared" ca="1" si="30"/>
        <v>7644.7804878048782</v>
      </c>
      <c r="H139" s="9">
        <f t="shared" ca="1" si="24"/>
        <v>202.23325203252034</v>
      </c>
      <c r="I139" s="9">
        <f t="shared" ca="1" si="24"/>
        <v>78.785577235772351</v>
      </c>
      <c r="J139" s="9">
        <f t="shared" ca="1" si="24"/>
        <v>0.49560975609756125</v>
      </c>
      <c r="K139" s="9">
        <f t="shared" ca="1" si="24"/>
        <v>217.03791237482622</v>
      </c>
      <c r="L139" s="9">
        <f t="shared" ca="1" si="24"/>
        <v>68.715218076798678</v>
      </c>
      <c r="M139">
        <f t="shared" ca="1" si="31"/>
        <v>55.147860207768744</v>
      </c>
      <c r="N139">
        <f t="shared" ca="1" si="32"/>
        <v>33.193477868112012</v>
      </c>
      <c r="O139" s="12"/>
    </row>
    <row r="140" spans="1:19" x14ac:dyDescent="0.25">
      <c r="A140" s="4">
        <f t="shared" si="25"/>
        <v>0.42662037037037037</v>
      </c>
      <c r="B140" s="3">
        <f>Params!D$29+MINUTE(A140-Params!C$29)*60+SECOND(A140-Params!C$29)</f>
        <v>1553300860</v>
      </c>
      <c r="C140">
        <f t="shared" si="26"/>
        <v>2</v>
      </c>
      <c r="D140">
        <f t="shared" ca="1" si="27"/>
        <v>6</v>
      </c>
      <c r="E140">
        <f t="shared" ca="1" si="28"/>
        <v>17267.478861788622</v>
      </c>
      <c r="F140">
        <f t="shared" ca="1" si="29"/>
        <v>-76805.363252032519</v>
      </c>
      <c r="G140">
        <f t="shared" ca="1" si="30"/>
        <v>7647.2585365853656</v>
      </c>
      <c r="H140" s="9">
        <f t="shared" ca="1" si="24"/>
        <v>202.23325203252034</v>
      </c>
      <c r="I140" s="9">
        <f t="shared" ca="1" si="24"/>
        <v>78.785577235772351</v>
      </c>
      <c r="J140" s="9">
        <f t="shared" ca="1" si="24"/>
        <v>0.49560975609756125</v>
      </c>
      <c r="K140" s="9">
        <f t="shared" ca="1" si="24"/>
        <v>217.03791237482622</v>
      </c>
      <c r="L140" s="9">
        <f t="shared" ca="1" si="24"/>
        <v>68.715218076798678</v>
      </c>
      <c r="M140">
        <f t="shared" ca="1" si="31"/>
        <v>55.151465672990057</v>
      </c>
      <c r="N140">
        <f t="shared" ca="1" si="32"/>
        <v>33.20965898825655</v>
      </c>
      <c r="O140" s="12"/>
    </row>
    <row r="141" spans="1:19" x14ac:dyDescent="0.25">
      <c r="A141" s="4">
        <f t="shared" si="25"/>
        <v>0.42667824074074073</v>
      </c>
      <c r="B141" s="3">
        <f>Params!D$29+MINUTE(A141-Params!C$29)*60+SECOND(A141-Params!C$29)</f>
        <v>1553300865</v>
      </c>
      <c r="C141">
        <f t="shared" si="26"/>
        <v>2</v>
      </c>
      <c r="D141">
        <f t="shared" ca="1" si="27"/>
        <v>6</v>
      </c>
      <c r="E141">
        <f t="shared" ca="1" si="28"/>
        <v>18278.645121951224</v>
      </c>
      <c r="F141">
        <f t="shared" ca="1" si="29"/>
        <v>-76411.435365853657</v>
      </c>
      <c r="G141">
        <f t="shared" ca="1" si="30"/>
        <v>7649.7365853658539</v>
      </c>
      <c r="H141" s="9">
        <f t="shared" ca="1" si="24"/>
        <v>202.23325203252034</v>
      </c>
      <c r="I141" s="9">
        <f t="shared" ca="1" si="24"/>
        <v>78.785577235772351</v>
      </c>
      <c r="J141" s="9">
        <f t="shared" ca="1" si="24"/>
        <v>0.49560975609756125</v>
      </c>
      <c r="K141" s="9">
        <f t="shared" ca="1" si="24"/>
        <v>217.03791237482622</v>
      </c>
      <c r="L141" s="9">
        <f t="shared" ca="1" si="24"/>
        <v>68.715218076798678</v>
      </c>
      <c r="M141">
        <f t="shared" ca="1" si="31"/>
        <v>55.155071138211376</v>
      </c>
      <c r="N141">
        <f t="shared" ca="1" si="32"/>
        <v>33.225840108401087</v>
      </c>
    </row>
    <row r="142" spans="1:19" x14ac:dyDescent="0.25">
      <c r="A142" s="4">
        <f t="shared" si="25"/>
        <v>0.42673611111111115</v>
      </c>
      <c r="B142" s="3">
        <f>Params!D$29+MINUTE(A142-Params!C$29)*60+SECOND(A142-Params!C$29)</f>
        <v>1553300870</v>
      </c>
      <c r="C142">
        <f t="shared" si="26"/>
        <v>2</v>
      </c>
      <c r="D142">
        <f t="shared" ca="1" si="27"/>
        <v>6</v>
      </c>
      <c r="E142">
        <f t="shared" ca="1" si="28"/>
        <v>19289.811382113825</v>
      </c>
      <c r="F142">
        <f t="shared" ca="1" si="29"/>
        <v>-76017.507479674794</v>
      </c>
      <c r="G142">
        <f t="shared" ca="1" si="30"/>
        <v>7652.2146341463413</v>
      </c>
      <c r="H142" s="9">
        <f t="shared" ca="1" si="24"/>
        <v>202.23325203252034</v>
      </c>
      <c r="I142" s="9">
        <f t="shared" ca="1" si="24"/>
        <v>78.785577235772351</v>
      </c>
      <c r="J142" s="9">
        <f t="shared" ca="1" si="24"/>
        <v>0.49560975609756125</v>
      </c>
      <c r="K142" s="9">
        <f t="shared" ca="1" si="24"/>
        <v>217.03791237482622</v>
      </c>
      <c r="L142" s="9">
        <f t="shared" ca="1" si="24"/>
        <v>68.715218076798678</v>
      </c>
      <c r="M142">
        <f t="shared" ca="1" si="31"/>
        <v>55.158676603432696</v>
      </c>
      <c r="N142">
        <f t="shared" ca="1" si="32"/>
        <v>33.242021228545617</v>
      </c>
    </row>
    <row r="143" spans="1:19" x14ac:dyDescent="0.25">
      <c r="A143" s="4">
        <f t="shared" si="25"/>
        <v>0.42679398148148145</v>
      </c>
      <c r="B143" s="3">
        <f>Params!D$29+MINUTE(A143-Params!C$29)*60+SECOND(A143-Params!C$29)</f>
        <v>1553300875</v>
      </c>
      <c r="C143">
        <f t="shared" si="26"/>
        <v>2</v>
      </c>
      <c r="D143">
        <f t="shared" ca="1" si="27"/>
        <v>6</v>
      </c>
      <c r="E143">
        <f t="shared" ca="1" si="28"/>
        <v>20300.977642276426</v>
      </c>
      <c r="F143">
        <f t="shared" ca="1" si="29"/>
        <v>-75623.579593495931</v>
      </c>
      <c r="G143">
        <f t="shared" ca="1" si="30"/>
        <v>7654.6926829268295</v>
      </c>
      <c r="H143" s="9">
        <f t="shared" ca="1" si="24"/>
        <v>202.23325203252034</v>
      </c>
      <c r="I143" s="9">
        <f t="shared" ca="1" si="24"/>
        <v>78.785577235772351</v>
      </c>
      <c r="J143" s="9">
        <f t="shared" ca="1" si="24"/>
        <v>0.49560975609756125</v>
      </c>
      <c r="K143" s="9">
        <f t="shared" ca="1" si="24"/>
        <v>217.03791237482622</v>
      </c>
      <c r="L143" s="9">
        <f t="shared" ca="1" si="24"/>
        <v>68.715218076798678</v>
      </c>
      <c r="M143">
        <f t="shared" ca="1" si="31"/>
        <v>55.162282068654015</v>
      </c>
      <c r="N143">
        <f t="shared" ca="1" si="32"/>
        <v>33.258202348690155</v>
      </c>
    </row>
    <row r="144" spans="1:19" x14ac:dyDescent="0.25">
      <c r="A144" s="4">
        <f t="shared" si="25"/>
        <v>0.42685185185185182</v>
      </c>
      <c r="B144" s="3">
        <f>Params!D$29+MINUTE(A144-Params!C$29)*60+SECOND(A144-Params!C$29)</f>
        <v>1553300880</v>
      </c>
      <c r="C144">
        <f t="shared" si="26"/>
        <v>2</v>
      </c>
      <c r="D144">
        <f t="shared" ca="1" si="27"/>
        <v>6</v>
      </c>
      <c r="E144">
        <f t="shared" ca="1" si="28"/>
        <v>21312.143902439027</v>
      </c>
      <c r="F144">
        <f t="shared" ca="1" si="29"/>
        <v>-75229.651707317069</v>
      </c>
      <c r="G144">
        <f t="shared" ca="1" si="30"/>
        <v>7657.1707317073169</v>
      </c>
      <c r="H144" s="9">
        <f t="shared" ca="1" si="24"/>
        <v>202.23325203252034</v>
      </c>
      <c r="I144" s="9">
        <f t="shared" ca="1" si="24"/>
        <v>78.785577235772351</v>
      </c>
      <c r="J144" s="9">
        <f t="shared" ca="1" si="24"/>
        <v>0.49560975609756125</v>
      </c>
      <c r="K144" s="9">
        <f t="shared" ca="1" si="24"/>
        <v>217.03791237482622</v>
      </c>
      <c r="L144" s="9">
        <f t="shared" ca="1" si="24"/>
        <v>68.715218076798678</v>
      </c>
      <c r="M144">
        <f t="shared" ca="1" si="31"/>
        <v>55.165887533875335</v>
      </c>
      <c r="N144">
        <f t="shared" ca="1" si="32"/>
        <v>33.274383468834685</v>
      </c>
    </row>
    <row r="145" spans="1:14" x14ac:dyDescent="0.25">
      <c r="A145" s="4">
        <f t="shared" si="25"/>
        <v>0.42690972222222223</v>
      </c>
      <c r="B145" s="3">
        <f>Params!D$29+MINUTE(A145-Params!C$29)*60+SECOND(A145-Params!C$29)</f>
        <v>1553300885</v>
      </c>
      <c r="C145">
        <f t="shared" si="26"/>
        <v>2</v>
      </c>
      <c r="D145">
        <f t="shared" ca="1" si="27"/>
        <v>6</v>
      </c>
      <c r="E145">
        <f t="shared" ca="1" si="28"/>
        <v>22323.310162601629</v>
      </c>
      <c r="F145">
        <f t="shared" ca="1" si="29"/>
        <v>-74835.723821138206</v>
      </c>
      <c r="G145">
        <f t="shared" ca="1" si="30"/>
        <v>7659.6487804878052</v>
      </c>
      <c r="H145" s="9">
        <f t="shared" ca="1" si="24"/>
        <v>202.23325203252034</v>
      </c>
      <c r="I145" s="9">
        <f t="shared" ca="1" si="24"/>
        <v>78.785577235772351</v>
      </c>
      <c r="J145" s="9">
        <f t="shared" ca="1" si="24"/>
        <v>0.49560975609756125</v>
      </c>
      <c r="K145" s="9">
        <f t="shared" ca="1" si="24"/>
        <v>217.03791237482622</v>
      </c>
      <c r="L145" s="9">
        <f t="shared" ca="1" si="24"/>
        <v>68.715218076798678</v>
      </c>
      <c r="M145">
        <f t="shared" ca="1" si="31"/>
        <v>55.169492999096654</v>
      </c>
      <c r="N145">
        <f t="shared" ca="1" si="32"/>
        <v>33.290564588979223</v>
      </c>
    </row>
    <row r="146" spans="1:14" x14ac:dyDescent="0.25">
      <c r="A146" s="4">
        <f t="shared" si="25"/>
        <v>0.42696759259259259</v>
      </c>
      <c r="B146" s="3">
        <f>Params!D$29+MINUTE(A146-Params!C$29)*60+SECOND(A146-Params!C$29)</f>
        <v>1553300890</v>
      </c>
      <c r="C146">
        <f t="shared" si="26"/>
        <v>2</v>
      </c>
      <c r="D146">
        <f t="shared" ca="1" si="27"/>
        <v>6</v>
      </c>
      <c r="E146">
        <f t="shared" ca="1" si="28"/>
        <v>23334.47642276423</v>
      </c>
      <c r="F146">
        <f t="shared" ca="1" si="29"/>
        <v>-74441.795934959344</v>
      </c>
      <c r="G146">
        <f t="shared" ca="1" si="30"/>
        <v>7662.1268292682926</v>
      </c>
      <c r="H146" s="9">
        <f t="shared" ca="1" si="24"/>
        <v>202.23325203252034</v>
      </c>
      <c r="I146" s="9">
        <f t="shared" ca="1" si="24"/>
        <v>78.785577235772351</v>
      </c>
      <c r="J146" s="9">
        <f t="shared" ca="1" si="24"/>
        <v>0.49560975609756125</v>
      </c>
      <c r="K146" s="9">
        <f t="shared" ca="1" si="24"/>
        <v>217.03791237482622</v>
      </c>
      <c r="L146" s="9">
        <f t="shared" ca="1" si="24"/>
        <v>68.715218076798678</v>
      </c>
      <c r="M146">
        <f t="shared" ca="1" si="31"/>
        <v>55.173098464317974</v>
      </c>
      <c r="N146">
        <f t="shared" ca="1" si="32"/>
        <v>33.30674570912376</v>
      </c>
    </row>
    <row r="147" spans="1:14" x14ac:dyDescent="0.25">
      <c r="A147" s="4">
        <f t="shared" si="25"/>
        <v>0.42702546296296301</v>
      </c>
      <c r="B147" s="3">
        <f>Params!D$29+MINUTE(A147-Params!C$29)*60+SECOND(A147-Params!C$29)</f>
        <v>1553300895</v>
      </c>
      <c r="C147">
        <f t="shared" si="26"/>
        <v>2</v>
      </c>
      <c r="D147">
        <f t="shared" ca="1" si="27"/>
        <v>6</v>
      </c>
      <c r="E147">
        <f t="shared" ca="1" si="28"/>
        <v>24345.642682926831</v>
      </c>
      <c r="F147">
        <f t="shared" ca="1" si="29"/>
        <v>-74047.868048780481</v>
      </c>
      <c r="G147">
        <f t="shared" ca="1" si="30"/>
        <v>7664.6048780487808</v>
      </c>
      <c r="H147" s="9">
        <f t="shared" ca="1" si="24"/>
        <v>202.23325203252034</v>
      </c>
      <c r="I147" s="9">
        <f t="shared" ca="1" si="24"/>
        <v>78.785577235772351</v>
      </c>
      <c r="J147" s="9">
        <f t="shared" ca="1" si="24"/>
        <v>0.49560975609756125</v>
      </c>
      <c r="K147" s="9">
        <f t="shared" ca="1" si="24"/>
        <v>217.03791237482622</v>
      </c>
      <c r="L147" s="9">
        <f t="shared" ca="1" si="24"/>
        <v>68.715218076798678</v>
      </c>
      <c r="M147">
        <f t="shared" ca="1" si="31"/>
        <v>55.176703929539293</v>
      </c>
      <c r="N147">
        <f t="shared" ca="1" si="32"/>
        <v>33.32292682926829</v>
      </c>
    </row>
    <row r="148" spans="1:14" x14ac:dyDescent="0.25">
      <c r="A148" s="4">
        <f t="shared" si="25"/>
        <v>0.42708333333333331</v>
      </c>
      <c r="B148" s="3">
        <f>Params!D$29+MINUTE(A148-Params!C$29)*60+SECOND(A148-Params!C$29)</f>
        <v>1553300900</v>
      </c>
      <c r="C148">
        <f t="shared" si="26"/>
        <v>2</v>
      </c>
      <c r="D148">
        <f t="shared" ca="1" si="27"/>
        <v>6</v>
      </c>
      <c r="E148">
        <f t="shared" ca="1" si="28"/>
        <v>25356.808943089432</v>
      </c>
      <c r="F148">
        <f t="shared" ca="1" si="29"/>
        <v>-73653.940162601619</v>
      </c>
      <c r="G148">
        <f t="shared" ca="1" si="30"/>
        <v>7667.0829268292682</v>
      </c>
      <c r="H148" s="9">
        <f t="shared" ca="1" si="24"/>
        <v>202.23325203252034</v>
      </c>
      <c r="I148" s="9">
        <f t="shared" ca="1" si="24"/>
        <v>78.785577235772351</v>
      </c>
      <c r="J148" s="9">
        <f t="shared" ca="1" si="24"/>
        <v>0.49560975609756125</v>
      </c>
      <c r="K148" s="9">
        <f t="shared" ca="1" si="24"/>
        <v>217.03791237482622</v>
      </c>
      <c r="L148" s="9">
        <f t="shared" ca="1" si="24"/>
        <v>68.715218076798678</v>
      </c>
      <c r="M148">
        <f t="shared" ca="1" si="31"/>
        <v>55.180309394760613</v>
      </c>
      <c r="N148">
        <f t="shared" ca="1" si="32"/>
        <v>33.339107949412828</v>
      </c>
    </row>
    <row r="149" spans="1:14" x14ac:dyDescent="0.25">
      <c r="A149" s="4">
        <f t="shared" si="25"/>
        <v>0.42714120370370368</v>
      </c>
      <c r="B149" s="3">
        <f>Params!D$29+MINUTE(A149-Params!C$29)*60+SECOND(A149-Params!C$29)</f>
        <v>1553300905</v>
      </c>
      <c r="C149">
        <f t="shared" si="26"/>
        <v>2</v>
      </c>
      <c r="D149">
        <f t="shared" ca="1" si="27"/>
        <v>6</v>
      </c>
      <c r="E149">
        <f t="shared" ca="1" si="28"/>
        <v>26367.975203252034</v>
      </c>
      <c r="F149">
        <f t="shared" ca="1" si="29"/>
        <v>-73260.012276422756</v>
      </c>
      <c r="G149">
        <f t="shared" ca="1" si="30"/>
        <v>7669.5609756097565</v>
      </c>
      <c r="H149" s="9">
        <f t="shared" ca="1" si="24"/>
        <v>202.23325203252034</v>
      </c>
      <c r="I149" s="9">
        <f t="shared" ca="1" si="24"/>
        <v>78.785577235772351</v>
      </c>
      <c r="J149" s="9">
        <f t="shared" ca="1" si="24"/>
        <v>0.49560975609756125</v>
      </c>
      <c r="K149" s="9">
        <f t="shared" ca="1" si="24"/>
        <v>217.03791237482622</v>
      </c>
      <c r="L149" s="9">
        <f t="shared" ca="1" si="24"/>
        <v>68.715218076798678</v>
      </c>
      <c r="M149">
        <f t="shared" ca="1" si="31"/>
        <v>55.183914859981932</v>
      </c>
      <c r="N149">
        <f t="shared" ca="1" si="32"/>
        <v>33.355289069557358</v>
      </c>
    </row>
    <row r="150" spans="1:14" x14ac:dyDescent="0.25">
      <c r="A150" s="4">
        <f t="shared" si="25"/>
        <v>0.42719907407407409</v>
      </c>
      <c r="B150" s="3">
        <f>Params!D$29+MINUTE(A150-Params!C$29)*60+SECOND(A150-Params!C$29)</f>
        <v>1553300910</v>
      </c>
      <c r="C150">
        <f t="shared" si="26"/>
        <v>2</v>
      </c>
      <c r="D150">
        <f t="shared" ca="1" si="27"/>
        <v>6</v>
      </c>
      <c r="E150">
        <f t="shared" ca="1" si="28"/>
        <v>27379.141463414635</v>
      </c>
      <c r="F150">
        <f t="shared" ca="1" si="29"/>
        <v>-72866.084390243894</v>
      </c>
      <c r="G150">
        <f t="shared" ca="1" si="30"/>
        <v>7672.0390243902439</v>
      </c>
      <c r="H150" s="9">
        <f t="shared" ca="1" si="24"/>
        <v>202.23325203252034</v>
      </c>
      <c r="I150" s="9">
        <f t="shared" ca="1" si="24"/>
        <v>78.785577235772351</v>
      </c>
      <c r="J150" s="9">
        <f t="shared" ca="1" si="24"/>
        <v>0.49560975609756125</v>
      </c>
      <c r="K150" s="9">
        <f t="shared" ca="1" si="24"/>
        <v>217.03791237482622</v>
      </c>
      <c r="L150" s="9">
        <f t="shared" ca="1" si="24"/>
        <v>68.715218076798678</v>
      </c>
      <c r="M150">
        <f t="shared" ca="1" si="31"/>
        <v>55.187520325203252</v>
      </c>
      <c r="N150">
        <f t="shared" ca="1" si="32"/>
        <v>33.371470189701895</v>
      </c>
    </row>
    <row r="151" spans="1:14" x14ac:dyDescent="0.25">
      <c r="A151" s="4">
        <f t="shared" si="25"/>
        <v>0.42725694444444445</v>
      </c>
      <c r="B151" s="3">
        <f>Params!D$29+MINUTE(A151-Params!C$29)*60+SECOND(A151-Params!C$29)</f>
        <v>1553300915</v>
      </c>
      <c r="C151">
        <f t="shared" si="26"/>
        <v>2</v>
      </c>
      <c r="D151">
        <f t="shared" ca="1" si="27"/>
        <v>6</v>
      </c>
      <c r="E151">
        <f t="shared" ca="1" si="28"/>
        <v>28390.307723577236</v>
      </c>
      <c r="F151">
        <f t="shared" ca="1" si="29"/>
        <v>-72472.156504065046</v>
      </c>
      <c r="G151">
        <f t="shared" ca="1" si="30"/>
        <v>7674.5170731707321</v>
      </c>
      <c r="H151" s="9">
        <f t="shared" ca="1" si="24"/>
        <v>202.23325203252034</v>
      </c>
      <c r="I151" s="9">
        <f t="shared" ca="1" si="24"/>
        <v>78.785577235772351</v>
      </c>
      <c r="J151" s="9">
        <f t="shared" ca="1" si="24"/>
        <v>0.49560975609756125</v>
      </c>
      <c r="K151" s="9">
        <f t="shared" ca="1" si="24"/>
        <v>217.03791237482622</v>
      </c>
      <c r="L151" s="9">
        <f t="shared" ca="1" si="24"/>
        <v>68.715218076798678</v>
      </c>
      <c r="M151">
        <f t="shared" ca="1" si="31"/>
        <v>55.191125790424564</v>
      </c>
      <c r="N151">
        <f t="shared" ca="1" si="32"/>
        <v>33.387651309846433</v>
      </c>
    </row>
    <row r="152" spans="1:14" x14ac:dyDescent="0.25">
      <c r="A152" s="4">
        <f t="shared" si="25"/>
        <v>0.42731481481481487</v>
      </c>
      <c r="B152" s="3">
        <f>Params!D$29+MINUTE(A152-Params!C$29)*60+SECOND(A152-Params!C$29)</f>
        <v>1553300920</v>
      </c>
      <c r="C152">
        <f t="shared" si="26"/>
        <v>2</v>
      </c>
      <c r="D152">
        <f t="shared" ca="1" si="27"/>
        <v>6</v>
      </c>
      <c r="E152">
        <f t="shared" ca="1" si="28"/>
        <v>29401.473983739837</v>
      </c>
      <c r="F152">
        <f t="shared" ca="1" si="29"/>
        <v>-72078.228617886183</v>
      </c>
      <c r="G152">
        <f t="shared" ca="1" si="30"/>
        <v>7676.9951219512195</v>
      </c>
      <c r="H152" s="9">
        <f t="shared" ca="1" si="24"/>
        <v>202.23325203252034</v>
      </c>
      <c r="I152" s="9">
        <f t="shared" ca="1" si="24"/>
        <v>78.785577235772351</v>
      </c>
      <c r="J152" s="9">
        <f t="shared" ca="1" si="24"/>
        <v>0.49560975609756125</v>
      </c>
      <c r="K152" s="9">
        <f t="shared" ca="1" si="24"/>
        <v>217.03791237482622</v>
      </c>
      <c r="L152" s="9">
        <f t="shared" ca="1" si="24"/>
        <v>68.715218076798678</v>
      </c>
      <c r="M152">
        <f t="shared" ca="1" si="31"/>
        <v>55.194731255645884</v>
      </c>
      <c r="N152">
        <f t="shared" ca="1" si="32"/>
        <v>33.403832429990963</v>
      </c>
    </row>
    <row r="153" spans="1:14" x14ac:dyDescent="0.25">
      <c r="A153" s="4">
        <f t="shared" si="25"/>
        <v>0.42737268518518517</v>
      </c>
      <c r="B153" s="3">
        <f>Params!D$29+MINUTE(A153-Params!C$29)*60+SECOND(A153-Params!C$29)</f>
        <v>1553300925</v>
      </c>
      <c r="C153">
        <f t="shared" si="26"/>
        <v>2</v>
      </c>
      <c r="D153">
        <f t="shared" ca="1" si="27"/>
        <v>6</v>
      </c>
      <c r="E153">
        <f t="shared" ca="1" si="28"/>
        <v>30412.640243902439</v>
      </c>
      <c r="F153">
        <f t="shared" ca="1" si="29"/>
        <v>-71684.300731707321</v>
      </c>
      <c r="G153">
        <f t="shared" ca="1" si="30"/>
        <v>7679.4731707317078</v>
      </c>
      <c r="H153" s="9">
        <f t="shared" ca="1" si="24"/>
        <v>202.23325203252034</v>
      </c>
      <c r="I153" s="9">
        <f t="shared" ca="1" si="24"/>
        <v>78.785577235772351</v>
      </c>
      <c r="J153" s="9">
        <f t="shared" ca="1" si="24"/>
        <v>0.49560975609756125</v>
      </c>
      <c r="K153" s="9">
        <f t="shared" ca="1" si="24"/>
        <v>217.03791237482622</v>
      </c>
      <c r="L153" s="9">
        <f t="shared" ca="1" si="24"/>
        <v>68.715218076798678</v>
      </c>
      <c r="M153">
        <f t="shared" ca="1" si="31"/>
        <v>55.198336720867204</v>
      </c>
      <c r="N153">
        <f t="shared" ca="1" si="32"/>
        <v>33.420013550135501</v>
      </c>
    </row>
    <row r="154" spans="1:14" x14ac:dyDescent="0.25">
      <c r="A154" s="4">
        <f t="shared" si="25"/>
        <v>0.42743055555555554</v>
      </c>
      <c r="B154" s="3">
        <f>Params!D$29+MINUTE(A154-Params!C$29)*60+SECOND(A154-Params!C$29)</f>
        <v>1553300930</v>
      </c>
      <c r="C154">
        <f t="shared" si="26"/>
        <v>2</v>
      </c>
      <c r="D154">
        <f t="shared" ca="1" si="27"/>
        <v>6</v>
      </c>
      <c r="E154">
        <f t="shared" ca="1" si="28"/>
        <v>31423.80650406504</v>
      </c>
      <c r="F154">
        <f t="shared" ca="1" si="29"/>
        <v>-71290.372845528458</v>
      </c>
      <c r="G154">
        <f t="shared" ca="1" si="30"/>
        <v>7681.9512195121952</v>
      </c>
      <c r="H154" s="9">
        <f t="shared" ca="1" si="24"/>
        <v>202.23325203252034</v>
      </c>
      <c r="I154" s="9">
        <f t="shared" ca="1" si="24"/>
        <v>78.785577235772351</v>
      </c>
      <c r="J154" s="9">
        <f t="shared" ca="1" si="24"/>
        <v>0.49560975609756125</v>
      </c>
      <c r="K154" s="9">
        <f t="shared" ca="1" si="24"/>
        <v>217.03791237482622</v>
      </c>
      <c r="L154" s="9">
        <f t="shared" ca="1" si="24"/>
        <v>68.715218076798678</v>
      </c>
      <c r="M154">
        <f t="shared" ca="1" si="31"/>
        <v>55.201942186088523</v>
      </c>
      <c r="N154">
        <f t="shared" ca="1" si="32"/>
        <v>33.436194670280038</v>
      </c>
    </row>
    <row r="155" spans="1:14" x14ac:dyDescent="0.25">
      <c r="A155" s="4">
        <f t="shared" si="25"/>
        <v>0.42748842592592595</v>
      </c>
      <c r="B155" s="3">
        <f>Params!D$29+MINUTE(A155-Params!C$29)*60+SECOND(A155-Params!C$29)</f>
        <v>1553300935</v>
      </c>
      <c r="C155">
        <f t="shared" si="26"/>
        <v>2</v>
      </c>
      <c r="D155">
        <f t="shared" ca="1" si="27"/>
        <v>6</v>
      </c>
      <c r="E155">
        <f t="shared" ca="1" si="28"/>
        <v>32434.972764227641</v>
      </c>
      <c r="F155">
        <f t="shared" ca="1" si="29"/>
        <v>-70896.444959349596</v>
      </c>
      <c r="G155">
        <f t="shared" ca="1" si="30"/>
        <v>7684.4292682926825</v>
      </c>
      <c r="H155" s="9">
        <f t="shared" ca="1" si="24"/>
        <v>202.23325203252034</v>
      </c>
      <c r="I155" s="9">
        <f t="shared" ca="1" si="24"/>
        <v>78.785577235772351</v>
      </c>
      <c r="J155" s="9">
        <f t="shared" ca="1" si="24"/>
        <v>0.49560975609756125</v>
      </c>
      <c r="K155" s="9">
        <f t="shared" ca="1" si="24"/>
        <v>217.03791237482622</v>
      </c>
      <c r="L155" s="9">
        <f t="shared" ca="1" si="24"/>
        <v>68.715218076798678</v>
      </c>
      <c r="M155">
        <f t="shared" ca="1" si="31"/>
        <v>55.205547651309843</v>
      </c>
      <c r="N155">
        <f t="shared" ca="1" si="32"/>
        <v>33.452375790424568</v>
      </c>
    </row>
    <row r="156" spans="1:14" x14ac:dyDescent="0.25">
      <c r="A156" s="4">
        <f t="shared" si="25"/>
        <v>0.42754629629629631</v>
      </c>
      <c r="B156" s="3">
        <f>Params!D$29+MINUTE(A156-Params!C$29)*60+SECOND(A156-Params!C$29)</f>
        <v>1553300940</v>
      </c>
      <c r="C156">
        <f t="shared" si="26"/>
        <v>2</v>
      </c>
      <c r="D156">
        <f t="shared" ca="1" si="27"/>
        <v>6</v>
      </c>
      <c r="E156">
        <f t="shared" ca="1" si="28"/>
        <v>33446.139024390242</v>
      </c>
      <c r="F156">
        <f t="shared" ca="1" si="29"/>
        <v>-70502.517073170733</v>
      </c>
      <c r="G156">
        <f t="shared" ca="1" si="30"/>
        <v>7686.9073170731708</v>
      </c>
      <c r="H156" s="9">
        <f t="shared" ca="1" si="24"/>
        <v>202.23325203252034</v>
      </c>
      <c r="I156" s="9">
        <f t="shared" ca="1" si="24"/>
        <v>78.785577235772351</v>
      </c>
      <c r="J156" s="9">
        <f t="shared" ca="1" si="24"/>
        <v>0.49560975609756125</v>
      </c>
      <c r="K156" s="9">
        <f t="shared" ca="1" si="24"/>
        <v>217.03791237482622</v>
      </c>
      <c r="L156" s="9">
        <f t="shared" ca="1" si="24"/>
        <v>68.715218076798678</v>
      </c>
      <c r="M156">
        <f t="shared" ca="1" si="31"/>
        <v>55.209153116531162</v>
      </c>
      <c r="N156">
        <f t="shared" ca="1" si="32"/>
        <v>33.468556910569106</v>
      </c>
    </row>
    <row r="157" spans="1:14" x14ac:dyDescent="0.25">
      <c r="A157" s="4">
        <f t="shared" si="25"/>
        <v>0.42760416666666662</v>
      </c>
      <c r="B157" s="3">
        <f>Params!D$29+MINUTE(A157-Params!C$29)*60+SECOND(A157-Params!C$29)</f>
        <v>1553300945</v>
      </c>
      <c r="C157">
        <f t="shared" si="26"/>
        <v>2</v>
      </c>
      <c r="D157">
        <f t="shared" ca="1" si="27"/>
        <v>6</v>
      </c>
      <c r="E157">
        <f t="shared" ca="1" si="28"/>
        <v>34457.305284552844</v>
      </c>
      <c r="F157">
        <f t="shared" ca="1" si="29"/>
        <v>-70108.589186991871</v>
      </c>
      <c r="G157">
        <f t="shared" ca="1" si="30"/>
        <v>7689.3853658536582</v>
      </c>
      <c r="H157" s="9">
        <f t="shared" ca="1" si="24"/>
        <v>202.23325203252034</v>
      </c>
      <c r="I157" s="9">
        <f t="shared" ca="1" si="24"/>
        <v>78.785577235772351</v>
      </c>
      <c r="J157" s="9">
        <f t="shared" ca="1" si="24"/>
        <v>0.49560975609756125</v>
      </c>
      <c r="K157" s="9">
        <f t="shared" ca="1" si="24"/>
        <v>217.03791237482622</v>
      </c>
      <c r="L157" s="9">
        <f t="shared" ca="1" si="24"/>
        <v>68.715218076798678</v>
      </c>
      <c r="M157">
        <f t="shared" ca="1" si="31"/>
        <v>55.212758581752482</v>
      </c>
      <c r="N157">
        <f t="shared" ca="1" si="32"/>
        <v>33.484738030713643</v>
      </c>
    </row>
    <row r="158" spans="1:14" x14ac:dyDescent="0.25">
      <c r="A158" s="4">
        <f t="shared" si="25"/>
        <v>0.42766203703703703</v>
      </c>
      <c r="B158" s="3">
        <f>Params!D$29+MINUTE(A158-Params!C$29)*60+SECOND(A158-Params!C$29)</f>
        <v>1553300950</v>
      </c>
      <c r="C158">
        <f t="shared" si="26"/>
        <v>2</v>
      </c>
      <c r="D158">
        <f t="shared" ca="1" si="27"/>
        <v>6</v>
      </c>
      <c r="E158">
        <f t="shared" ca="1" si="28"/>
        <v>35468.471544715445</v>
      </c>
      <c r="F158">
        <f t="shared" ca="1" si="29"/>
        <v>-69714.661300813008</v>
      </c>
      <c r="G158">
        <f t="shared" ca="1" si="30"/>
        <v>7691.8634146341465</v>
      </c>
      <c r="H158" s="9">
        <f t="shared" ca="1" si="24"/>
        <v>202.23325203252034</v>
      </c>
      <c r="I158" s="9">
        <f t="shared" ca="1" si="24"/>
        <v>78.785577235772351</v>
      </c>
      <c r="J158" s="9">
        <f t="shared" ca="1" si="24"/>
        <v>0.49560975609756125</v>
      </c>
      <c r="K158" s="9">
        <f t="shared" ca="1" si="24"/>
        <v>217.03791237482622</v>
      </c>
      <c r="L158" s="9">
        <f t="shared" ca="1" si="24"/>
        <v>68.715218076798678</v>
      </c>
      <c r="M158">
        <f t="shared" ca="1" si="31"/>
        <v>55.216364046973801</v>
      </c>
      <c r="N158">
        <f t="shared" ca="1" si="32"/>
        <v>33.500919150858174</v>
      </c>
    </row>
    <row r="159" spans="1:14" x14ac:dyDescent="0.25">
      <c r="A159" s="4">
        <f t="shared" si="25"/>
        <v>0.4277199074074074</v>
      </c>
      <c r="B159" s="3">
        <f>Params!D$29+MINUTE(A159-Params!C$29)*60+SECOND(A159-Params!C$29)</f>
        <v>1553300955</v>
      </c>
      <c r="C159">
        <f t="shared" si="26"/>
        <v>2</v>
      </c>
      <c r="D159">
        <f t="shared" ca="1" si="27"/>
        <v>6</v>
      </c>
      <c r="E159">
        <f t="shared" ca="1" si="28"/>
        <v>36479.637804878046</v>
      </c>
      <c r="F159">
        <f t="shared" ca="1" si="29"/>
        <v>-69320.733414634145</v>
      </c>
      <c r="G159">
        <f t="shared" ca="1" si="30"/>
        <v>7694.3414634146338</v>
      </c>
      <c r="H159" s="9">
        <f t="shared" ca="1" si="24"/>
        <v>202.23325203252034</v>
      </c>
      <c r="I159" s="9">
        <f t="shared" ca="1" si="24"/>
        <v>78.785577235772351</v>
      </c>
      <c r="J159" s="9">
        <f t="shared" ca="1" si="24"/>
        <v>0.49560975609756125</v>
      </c>
      <c r="K159" s="9">
        <f t="shared" ca="1" si="24"/>
        <v>217.03791237482622</v>
      </c>
      <c r="L159" s="9">
        <f t="shared" ca="1" si="24"/>
        <v>68.715218076798678</v>
      </c>
      <c r="M159">
        <f t="shared" ca="1" si="31"/>
        <v>55.219969512195121</v>
      </c>
      <c r="N159">
        <f t="shared" ca="1" si="32"/>
        <v>33.517100271002711</v>
      </c>
    </row>
    <row r="160" spans="1:14" x14ac:dyDescent="0.25">
      <c r="A160" s="4">
        <f t="shared" si="25"/>
        <v>0.42777777777777781</v>
      </c>
      <c r="B160" s="3">
        <f>Params!D$29+MINUTE(A160-Params!C$29)*60+SECOND(A160-Params!C$29)</f>
        <v>1553300960</v>
      </c>
      <c r="C160">
        <f t="shared" si="26"/>
        <v>2</v>
      </c>
      <c r="D160">
        <f t="shared" ca="1" si="27"/>
        <v>6</v>
      </c>
      <c r="E160">
        <f t="shared" ca="1" si="28"/>
        <v>37490.804065040647</v>
      </c>
      <c r="F160">
        <f t="shared" ca="1" si="29"/>
        <v>-68926.805528455297</v>
      </c>
      <c r="G160">
        <f t="shared" ca="1" si="30"/>
        <v>7696.8195121951221</v>
      </c>
      <c r="H160" s="9">
        <f t="shared" ca="1" si="24"/>
        <v>202.23325203252034</v>
      </c>
      <c r="I160" s="9">
        <f t="shared" ca="1" si="24"/>
        <v>78.785577235772351</v>
      </c>
      <c r="J160" s="9">
        <f t="shared" ca="1" si="24"/>
        <v>0.49560975609756125</v>
      </c>
      <c r="K160" s="9">
        <f t="shared" ca="1" si="24"/>
        <v>217.03791237482622</v>
      </c>
      <c r="L160" s="9">
        <f t="shared" ca="1" si="24"/>
        <v>68.715218076798678</v>
      </c>
      <c r="M160">
        <f t="shared" ca="1" si="31"/>
        <v>55.22357497741644</v>
      </c>
      <c r="N160">
        <f t="shared" ca="1" si="32"/>
        <v>33.533281391147241</v>
      </c>
    </row>
    <row r="161" spans="1:14" x14ac:dyDescent="0.25">
      <c r="A161" s="4">
        <f t="shared" si="25"/>
        <v>0.42783564814814817</v>
      </c>
      <c r="B161" s="3">
        <f>Params!D$29+MINUTE(A161-Params!C$29)*60+SECOND(A161-Params!C$29)</f>
        <v>1553300965</v>
      </c>
      <c r="C161">
        <f t="shared" si="26"/>
        <v>2</v>
      </c>
      <c r="D161">
        <f t="shared" ca="1" si="27"/>
        <v>6</v>
      </c>
      <c r="E161">
        <f t="shared" ca="1" si="28"/>
        <v>38501.970325203249</v>
      </c>
      <c r="F161">
        <f t="shared" ca="1" si="29"/>
        <v>-68532.877642276435</v>
      </c>
      <c r="G161">
        <f t="shared" ca="1" si="30"/>
        <v>7699.2975609756095</v>
      </c>
      <c r="H161" s="9">
        <f t="shared" ca="1" si="24"/>
        <v>202.23325203252034</v>
      </c>
      <c r="I161" s="9">
        <f t="shared" ca="1" si="24"/>
        <v>78.785577235772351</v>
      </c>
      <c r="J161" s="9">
        <f t="shared" ca="1" si="24"/>
        <v>0.49560975609756125</v>
      </c>
      <c r="K161" s="9">
        <f t="shared" ca="1" si="24"/>
        <v>217.03791237482622</v>
      </c>
      <c r="L161" s="9">
        <f t="shared" ca="1" si="24"/>
        <v>68.715218076798678</v>
      </c>
      <c r="M161">
        <f t="shared" ca="1" si="31"/>
        <v>55.22718044263776</v>
      </c>
      <c r="N161">
        <f t="shared" ca="1" si="32"/>
        <v>33.549462511291779</v>
      </c>
    </row>
    <row r="162" spans="1:14" x14ac:dyDescent="0.25">
      <c r="A162" s="4">
        <f t="shared" si="25"/>
        <v>0.42789351851851848</v>
      </c>
      <c r="B162" s="3">
        <f>Params!D$29+MINUTE(A162-Params!C$29)*60+SECOND(A162-Params!C$29)</f>
        <v>1553300970</v>
      </c>
      <c r="C162">
        <f t="shared" si="26"/>
        <v>2</v>
      </c>
      <c r="D162">
        <f t="shared" ca="1" si="27"/>
        <v>6</v>
      </c>
      <c r="E162">
        <f t="shared" ca="1" si="28"/>
        <v>39513.13658536585</v>
      </c>
      <c r="F162">
        <f t="shared" ca="1" si="29"/>
        <v>-68138.949756097572</v>
      </c>
      <c r="G162">
        <f t="shared" ca="1" si="30"/>
        <v>7701.7756097560978</v>
      </c>
      <c r="H162" s="9">
        <f t="shared" ca="1" si="24"/>
        <v>202.23325203252034</v>
      </c>
      <c r="I162" s="9">
        <f t="shared" ca="1" si="24"/>
        <v>78.785577235772351</v>
      </c>
      <c r="J162" s="9">
        <f t="shared" ca="1" si="24"/>
        <v>0.49560975609756125</v>
      </c>
      <c r="K162" s="9">
        <f t="shared" ca="1" si="24"/>
        <v>217.03791237482622</v>
      </c>
      <c r="L162" s="9">
        <f t="shared" ca="1" si="24"/>
        <v>68.715218076798678</v>
      </c>
      <c r="M162">
        <f t="shared" ca="1" si="31"/>
        <v>55.230785907859072</v>
      </c>
      <c r="N162">
        <f t="shared" ca="1" si="32"/>
        <v>33.565643631436316</v>
      </c>
    </row>
    <row r="163" spans="1:14" x14ac:dyDescent="0.25">
      <c r="A163" s="4">
        <f t="shared" si="25"/>
        <v>0.4279513888888889</v>
      </c>
      <c r="B163" s="3">
        <f>Params!D$29+MINUTE(A163-Params!C$29)*60+SECOND(A163-Params!C$29)</f>
        <v>1553300975</v>
      </c>
      <c r="C163">
        <f t="shared" si="26"/>
        <v>2</v>
      </c>
      <c r="D163">
        <f t="shared" ca="1" si="27"/>
        <v>6</v>
      </c>
      <c r="E163">
        <f t="shared" ca="1" si="28"/>
        <v>40524.302845528451</v>
      </c>
      <c r="F163">
        <f t="shared" ca="1" si="29"/>
        <v>-67745.02186991871</v>
      </c>
      <c r="G163">
        <f t="shared" ca="1" si="30"/>
        <v>7704.2536585365851</v>
      </c>
      <c r="H163" s="9">
        <f t="shared" ca="1" si="24"/>
        <v>202.23325203252034</v>
      </c>
      <c r="I163" s="9">
        <f t="shared" ca="1" si="24"/>
        <v>78.785577235772351</v>
      </c>
      <c r="J163" s="9">
        <f t="shared" ca="1" si="24"/>
        <v>0.49560975609756125</v>
      </c>
      <c r="K163" s="9">
        <f t="shared" ca="1" si="24"/>
        <v>217.03791237482622</v>
      </c>
      <c r="L163" s="9">
        <f t="shared" ca="1" si="24"/>
        <v>68.715218076798678</v>
      </c>
      <c r="M163">
        <f t="shared" ca="1" si="31"/>
        <v>55.234391373080392</v>
      </c>
      <c r="N163">
        <f t="shared" ca="1" si="32"/>
        <v>33.581824751580847</v>
      </c>
    </row>
    <row r="164" spans="1:14" x14ac:dyDescent="0.25">
      <c r="A164" s="4">
        <f t="shared" si="25"/>
        <v>0.42800925925925926</v>
      </c>
      <c r="B164" s="3">
        <f>Params!D$29+MINUTE(A164-Params!C$29)*60+SECOND(A164-Params!C$29)</f>
        <v>1553300980</v>
      </c>
      <c r="C164">
        <f t="shared" si="26"/>
        <v>2</v>
      </c>
      <c r="D164">
        <f t="shared" ca="1" si="27"/>
        <v>6</v>
      </c>
      <c r="E164">
        <f t="shared" ca="1" si="28"/>
        <v>41535.469105691052</v>
      </c>
      <c r="F164">
        <f t="shared" ca="1" si="29"/>
        <v>-67351.093983739847</v>
      </c>
      <c r="G164">
        <f t="shared" ca="1" si="30"/>
        <v>7706.7317073170734</v>
      </c>
      <c r="H164" s="9">
        <f t="shared" ca="1" si="24"/>
        <v>202.23325203252034</v>
      </c>
      <c r="I164" s="9">
        <f t="shared" ca="1" si="24"/>
        <v>78.785577235772351</v>
      </c>
      <c r="J164" s="9">
        <f t="shared" ca="1" si="24"/>
        <v>0.49560975609756125</v>
      </c>
      <c r="K164" s="9">
        <f t="shared" ca="1" si="24"/>
        <v>217.03791237482622</v>
      </c>
      <c r="L164" s="9">
        <f t="shared" ca="1" si="24"/>
        <v>68.715218076798678</v>
      </c>
      <c r="M164">
        <f t="shared" ca="1" si="31"/>
        <v>55.237996838301711</v>
      </c>
      <c r="N164">
        <f t="shared" ca="1" si="32"/>
        <v>33.598005871725384</v>
      </c>
    </row>
    <row r="165" spans="1:14" x14ac:dyDescent="0.25">
      <c r="A165" s="4">
        <f t="shared" si="25"/>
        <v>0.42806712962962962</v>
      </c>
      <c r="B165" s="3">
        <f>Params!D$29+MINUTE(A165-Params!C$29)*60+SECOND(A165-Params!C$29)</f>
        <v>1553300985</v>
      </c>
      <c r="C165">
        <f t="shared" si="26"/>
        <v>2</v>
      </c>
      <c r="D165">
        <f t="shared" ca="1" si="27"/>
        <v>6</v>
      </c>
      <c r="E165">
        <f t="shared" ca="1" si="28"/>
        <v>42546.635365853654</v>
      </c>
      <c r="F165">
        <f t="shared" ca="1" si="29"/>
        <v>-66957.166097560985</v>
      </c>
      <c r="G165">
        <f t="shared" ca="1" si="30"/>
        <v>7709.2097560975608</v>
      </c>
      <c r="H165" s="9">
        <f t="shared" ca="1" si="24"/>
        <v>202.23325203252034</v>
      </c>
      <c r="I165" s="9">
        <f t="shared" ca="1" si="24"/>
        <v>78.785577235772351</v>
      </c>
      <c r="J165" s="9">
        <f t="shared" ca="1" si="24"/>
        <v>0.49560975609756125</v>
      </c>
      <c r="K165" s="9">
        <f t="shared" ca="1" si="24"/>
        <v>217.03791237482622</v>
      </c>
      <c r="L165" s="9">
        <f t="shared" ca="1" si="24"/>
        <v>68.715218076798678</v>
      </c>
      <c r="M165">
        <f t="shared" ca="1" si="31"/>
        <v>55.241602303523031</v>
      </c>
      <c r="N165">
        <f t="shared" ca="1" si="32"/>
        <v>33.614186991869921</v>
      </c>
    </row>
    <row r="166" spans="1:14" x14ac:dyDescent="0.25">
      <c r="A166" s="4">
        <f t="shared" si="25"/>
        <v>0.42812500000000003</v>
      </c>
      <c r="B166" s="3">
        <f>Params!D$29+MINUTE(A166-Params!C$29)*60+SECOND(A166-Params!C$29)</f>
        <v>1553300990</v>
      </c>
      <c r="C166">
        <f t="shared" si="26"/>
        <v>2</v>
      </c>
      <c r="D166">
        <f t="shared" ca="1" si="27"/>
        <v>6</v>
      </c>
      <c r="E166">
        <f t="shared" ca="1" si="28"/>
        <v>43557.801626016255</v>
      </c>
      <c r="F166">
        <f t="shared" ca="1" si="29"/>
        <v>-66563.238211382122</v>
      </c>
      <c r="G166">
        <f t="shared" ca="1" si="30"/>
        <v>7711.6878048780491</v>
      </c>
      <c r="H166" s="9">
        <f t="shared" ca="1" si="24"/>
        <v>202.23325203252034</v>
      </c>
      <c r="I166" s="9">
        <f t="shared" ca="1" si="24"/>
        <v>78.785577235772351</v>
      </c>
      <c r="J166" s="9">
        <f t="shared" ca="1" si="24"/>
        <v>0.49560975609756125</v>
      </c>
      <c r="K166" s="9">
        <f t="shared" ca="1" si="24"/>
        <v>217.03791237482622</v>
      </c>
      <c r="L166" s="9">
        <f t="shared" ca="1" si="24"/>
        <v>68.715218076798678</v>
      </c>
      <c r="M166">
        <f t="shared" ca="1" si="31"/>
        <v>55.245207768744351</v>
      </c>
      <c r="N166">
        <f t="shared" ca="1" si="32"/>
        <v>33.630368112014452</v>
      </c>
    </row>
    <row r="167" spans="1:14" x14ac:dyDescent="0.25">
      <c r="A167" s="4">
        <f t="shared" si="25"/>
        <v>0.42818287037037034</v>
      </c>
      <c r="B167" s="3">
        <f>Params!D$29+MINUTE(A167-Params!C$29)*60+SECOND(A167-Params!C$29)</f>
        <v>1553300995</v>
      </c>
      <c r="C167">
        <f t="shared" si="26"/>
        <v>2</v>
      </c>
      <c r="D167">
        <f t="shared" ca="1" si="27"/>
        <v>6</v>
      </c>
      <c r="E167">
        <f t="shared" ca="1" si="28"/>
        <v>44568.967886178885</v>
      </c>
      <c r="F167">
        <f t="shared" ca="1" si="29"/>
        <v>-66169.31032520326</v>
      </c>
      <c r="G167">
        <f t="shared" ca="1" si="30"/>
        <v>7714.1658536585364</v>
      </c>
      <c r="H167" s="9">
        <f t="shared" ca="1" si="24"/>
        <v>202.23325203252034</v>
      </c>
      <c r="I167" s="9">
        <f t="shared" ca="1" si="24"/>
        <v>78.785577235772351</v>
      </c>
      <c r="J167" s="9">
        <f t="shared" ca="1" si="24"/>
        <v>0.49560975609756125</v>
      </c>
      <c r="K167" s="9">
        <f t="shared" ca="1" si="24"/>
        <v>217.03791237482622</v>
      </c>
      <c r="L167" s="9">
        <f t="shared" ca="1" si="24"/>
        <v>68.715218076798678</v>
      </c>
      <c r="M167">
        <f t="shared" ca="1" si="31"/>
        <v>55.24881323396567</v>
      </c>
      <c r="N167">
        <f t="shared" ca="1" si="32"/>
        <v>33.646549232158989</v>
      </c>
    </row>
    <row r="168" spans="1:14" x14ac:dyDescent="0.25">
      <c r="A168" s="4">
        <f t="shared" si="25"/>
        <v>0.42824074074074076</v>
      </c>
      <c r="B168" s="3">
        <f>Params!D$29+MINUTE(A168-Params!C$29)*60+SECOND(A168-Params!C$29)</f>
        <v>1553301000</v>
      </c>
      <c r="C168">
        <f t="shared" si="26"/>
        <v>2</v>
      </c>
      <c r="D168">
        <f t="shared" ca="1" si="27"/>
        <v>6</v>
      </c>
      <c r="E168">
        <f t="shared" ca="1" si="28"/>
        <v>45580.134146341486</v>
      </c>
      <c r="F168">
        <f t="shared" ca="1" si="29"/>
        <v>-65775.382439024397</v>
      </c>
      <c r="G168">
        <f t="shared" ca="1" si="30"/>
        <v>7716.6439024390247</v>
      </c>
      <c r="H168" s="9">
        <f t="shared" ca="1" si="24"/>
        <v>202.23325203252034</v>
      </c>
      <c r="I168" s="9">
        <f t="shared" ca="1" si="24"/>
        <v>78.785577235772351</v>
      </c>
      <c r="J168" s="9">
        <f t="shared" ca="1" si="24"/>
        <v>0.49560975609756125</v>
      </c>
      <c r="K168" s="9">
        <f t="shared" ca="1" si="24"/>
        <v>217.03791237482622</v>
      </c>
      <c r="L168" s="9">
        <f t="shared" ca="1" si="24"/>
        <v>68.715218076798678</v>
      </c>
      <c r="M168">
        <f t="shared" ca="1" si="31"/>
        <v>55.25241869918699</v>
      </c>
      <c r="N168">
        <f t="shared" ca="1" si="32"/>
        <v>33.66273035230352</v>
      </c>
    </row>
    <row r="169" spans="1:14" x14ac:dyDescent="0.25">
      <c r="A169" s="4">
        <f t="shared" si="25"/>
        <v>0.42829861111111112</v>
      </c>
      <c r="B169" s="3">
        <f>Params!D$29+MINUTE(A169-Params!C$29)*60+SECOND(A169-Params!C$29)</f>
        <v>1553301005</v>
      </c>
      <c r="C169">
        <f t="shared" si="26"/>
        <v>2</v>
      </c>
      <c r="D169">
        <f t="shared" ca="1" si="27"/>
        <v>6</v>
      </c>
      <c r="E169">
        <f t="shared" ca="1" si="28"/>
        <v>46591.300406504088</v>
      </c>
      <c r="F169">
        <f t="shared" ca="1" si="29"/>
        <v>-65381.454552845535</v>
      </c>
      <c r="G169">
        <f t="shared" ca="1" si="30"/>
        <v>7719.1219512195121</v>
      </c>
      <c r="H169" s="9">
        <f t="shared" ca="1" si="24"/>
        <v>202.23325203252034</v>
      </c>
      <c r="I169" s="9">
        <f t="shared" ca="1" si="24"/>
        <v>78.785577235772351</v>
      </c>
      <c r="J169" s="9">
        <f t="shared" ca="1" si="24"/>
        <v>0.49560975609756125</v>
      </c>
      <c r="K169" s="9">
        <f t="shared" ca="1" si="24"/>
        <v>217.03791237482622</v>
      </c>
      <c r="L169" s="9">
        <f t="shared" ca="1" si="24"/>
        <v>68.715218076798678</v>
      </c>
      <c r="M169">
        <f t="shared" ca="1" si="31"/>
        <v>55.256024164408309</v>
      </c>
      <c r="N169">
        <f t="shared" ca="1" si="32"/>
        <v>33.678911472448057</v>
      </c>
    </row>
    <row r="170" spans="1:14" x14ac:dyDescent="0.25">
      <c r="A170" s="4">
        <f t="shared" si="25"/>
        <v>0.42835648148148148</v>
      </c>
      <c r="B170" s="3">
        <f>Params!D$29+MINUTE(A170-Params!C$29)*60+SECOND(A170-Params!C$29)</f>
        <v>1553301010</v>
      </c>
      <c r="C170">
        <f t="shared" si="26"/>
        <v>2</v>
      </c>
      <c r="D170">
        <f t="shared" ca="1" si="27"/>
        <v>6</v>
      </c>
      <c r="E170">
        <f t="shared" ca="1" si="28"/>
        <v>47602.466666666689</v>
      </c>
      <c r="F170">
        <f t="shared" ca="1" si="29"/>
        <v>-64987.526666666672</v>
      </c>
      <c r="G170">
        <f t="shared" ca="1" si="30"/>
        <v>7721.6</v>
      </c>
      <c r="H170" s="9">
        <f t="shared" ca="1" si="24"/>
        <v>202.23325203252034</v>
      </c>
      <c r="I170" s="9">
        <f t="shared" ca="1" si="24"/>
        <v>78.785577235772351</v>
      </c>
      <c r="J170" s="9">
        <f t="shared" ca="1" si="24"/>
        <v>0.49560975609756125</v>
      </c>
      <c r="K170" s="9">
        <f t="shared" ca="1" si="24"/>
        <v>217.03791237482622</v>
      </c>
      <c r="L170" s="9">
        <f t="shared" ca="1" si="24"/>
        <v>68.715218076798678</v>
      </c>
      <c r="M170">
        <f t="shared" ca="1" si="31"/>
        <v>55.259629629629629</v>
      </c>
      <c r="N170">
        <f t="shared" ca="1" si="32"/>
        <v>33.695092592592594</v>
      </c>
    </row>
    <row r="171" spans="1:14" x14ac:dyDescent="0.25">
      <c r="A171" s="4">
        <f t="shared" si="25"/>
        <v>0.42841435185185189</v>
      </c>
      <c r="B171" s="3">
        <f>Params!D$29+MINUTE(A171-Params!C$29)*60+SECOND(A171-Params!C$29)</f>
        <v>1553301015</v>
      </c>
      <c r="C171">
        <f t="shared" si="26"/>
        <v>2</v>
      </c>
      <c r="D171">
        <f t="shared" ca="1" si="27"/>
        <v>6</v>
      </c>
      <c r="E171">
        <f t="shared" ca="1" si="28"/>
        <v>48613.63292682929</v>
      </c>
      <c r="F171">
        <f t="shared" ca="1" si="29"/>
        <v>-64593.59878048781</v>
      </c>
      <c r="G171">
        <f t="shared" ca="1" si="30"/>
        <v>7724.0780487804877</v>
      </c>
      <c r="H171" s="9">
        <f t="shared" ca="1" si="24"/>
        <v>202.23325203252034</v>
      </c>
      <c r="I171" s="9">
        <f t="shared" ca="1" si="24"/>
        <v>78.785577235772351</v>
      </c>
      <c r="J171" s="9">
        <f t="shared" ca="1" si="24"/>
        <v>0.49560975609756125</v>
      </c>
      <c r="K171" s="9">
        <f t="shared" ca="1" si="24"/>
        <v>217.03791237482622</v>
      </c>
      <c r="L171" s="9">
        <f t="shared" ca="1" si="24"/>
        <v>68.715218076798678</v>
      </c>
      <c r="M171">
        <f t="shared" ca="1" si="31"/>
        <v>55.263235094850948</v>
      </c>
      <c r="N171">
        <f t="shared" ca="1" si="32"/>
        <v>33.711273712737125</v>
      </c>
    </row>
    <row r="172" spans="1:14" x14ac:dyDescent="0.25">
      <c r="A172" s="4">
        <f t="shared" si="25"/>
        <v>0.4284722222222222</v>
      </c>
      <c r="B172" s="3">
        <f>Params!D$29+MINUTE(A172-Params!C$29)*60+SECOND(A172-Params!C$29)</f>
        <v>1553301020</v>
      </c>
      <c r="C172">
        <f t="shared" si="26"/>
        <v>2</v>
      </c>
      <c r="D172">
        <f t="shared" ca="1" si="27"/>
        <v>6</v>
      </c>
      <c r="E172">
        <f t="shared" ca="1" si="28"/>
        <v>49624.799186991891</v>
      </c>
      <c r="F172">
        <f t="shared" ca="1" si="29"/>
        <v>-64199.670894308947</v>
      </c>
      <c r="G172">
        <f t="shared" ca="1" si="30"/>
        <v>7726.556097560976</v>
      </c>
      <c r="H172" s="9">
        <f t="shared" ca="1" si="24"/>
        <v>202.23325203252034</v>
      </c>
      <c r="I172" s="9">
        <f t="shared" ca="1" si="24"/>
        <v>78.785577235772351</v>
      </c>
      <c r="J172" s="9">
        <f t="shared" ca="1" si="24"/>
        <v>0.49560975609756125</v>
      </c>
      <c r="K172" s="9">
        <f t="shared" ca="1" si="24"/>
        <v>217.03791237482622</v>
      </c>
      <c r="L172" s="9">
        <f t="shared" ca="1" si="24"/>
        <v>68.715218076798678</v>
      </c>
      <c r="M172">
        <f t="shared" ca="1" si="31"/>
        <v>55.266840560072261</v>
      </c>
      <c r="N172">
        <f t="shared" ca="1" si="32"/>
        <v>33.727454832881662</v>
      </c>
    </row>
    <row r="173" spans="1:14" x14ac:dyDescent="0.25">
      <c r="A173" s="4">
        <f t="shared" si="25"/>
        <v>0.42853009259259256</v>
      </c>
      <c r="B173" s="3">
        <f>Params!D$29+MINUTE(A173-Params!C$29)*60+SECOND(A173-Params!C$29)</f>
        <v>1553301025</v>
      </c>
      <c r="C173">
        <f t="shared" si="26"/>
        <v>2</v>
      </c>
      <c r="D173">
        <f t="shared" ca="1" si="27"/>
        <v>6</v>
      </c>
      <c r="E173">
        <f t="shared" ca="1" si="28"/>
        <v>50635.965447154493</v>
      </c>
      <c r="F173">
        <f t="shared" ca="1" si="29"/>
        <v>-63805.743008130084</v>
      </c>
      <c r="G173">
        <f t="shared" ca="1" si="30"/>
        <v>7729.0341463414634</v>
      </c>
      <c r="H173" s="9">
        <f t="shared" ca="1" si="24"/>
        <v>202.23325203252034</v>
      </c>
      <c r="I173" s="9">
        <f t="shared" ca="1" si="24"/>
        <v>78.785577235772351</v>
      </c>
      <c r="J173" s="9">
        <f t="shared" ca="1" si="24"/>
        <v>0.49560975609756125</v>
      </c>
      <c r="K173" s="9">
        <f t="shared" ca="1" si="24"/>
        <v>217.03791237482622</v>
      </c>
      <c r="L173" s="9">
        <f t="shared" ca="1" si="24"/>
        <v>68.715218076798678</v>
      </c>
      <c r="M173">
        <f t="shared" ca="1" si="31"/>
        <v>55.27044602529358</v>
      </c>
      <c r="N173">
        <f t="shared" ca="1" si="32"/>
        <v>33.7436359530262</v>
      </c>
    </row>
    <row r="174" spans="1:14" x14ac:dyDescent="0.25">
      <c r="A174" s="4">
        <f t="shared" si="25"/>
        <v>0.42858796296296298</v>
      </c>
      <c r="B174" s="3">
        <f>Params!D$29+MINUTE(A174-Params!C$29)*60+SECOND(A174-Params!C$29)</f>
        <v>1553301030</v>
      </c>
      <c r="C174">
        <f t="shared" si="26"/>
        <v>2</v>
      </c>
      <c r="D174">
        <f t="shared" ca="1" si="27"/>
        <v>6</v>
      </c>
      <c r="E174">
        <f t="shared" ca="1" si="28"/>
        <v>51647.131707317094</v>
      </c>
      <c r="F174">
        <f t="shared" ca="1" si="29"/>
        <v>-63411.815121951222</v>
      </c>
      <c r="G174">
        <f t="shared" ca="1" si="30"/>
        <v>7731.5121951219517</v>
      </c>
      <c r="H174" s="9">
        <f t="shared" ca="1" si="24"/>
        <v>202.23325203252034</v>
      </c>
      <c r="I174" s="9">
        <f t="shared" ca="1" si="24"/>
        <v>78.785577235772351</v>
      </c>
      <c r="J174" s="9">
        <f t="shared" ca="1" si="24"/>
        <v>0.49560975609756125</v>
      </c>
      <c r="K174" s="9">
        <f t="shared" ca="1" si="24"/>
        <v>217.03791237482622</v>
      </c>
      <c r="L174" s="9">
        <f t="shared" ca="1" si="24"/>
        <v>68.715218076798678</v>
      </c>
      <c r="M174">
        <f t="shared" ca="1" si="31"/>
        <v>55.2740514905149</v>
      </c>
      <c r="N174">
        <f t="shared" ca="1" si="32"/>
        <v>33.75981707317073</v>
      </c>
    </row>
    <row r="175" spans="1:14" x14ac:dyDescent="0.25">
      <c r="A175" s="4">
        <f t="shared" si="25"/>
        <v>0.42864583333333334</v>
      </c>
      <c r="B175" s="3">
        <f>Params!D$29+MINUTE(A175-Params!C$29)*60+SECOND(A175-Params!C$29)</f>
        <v>1553301035</v>
      </c>
      <c r="C175">
        <f t="shared" si="26"/>
        <v>2</v>
      </c>
      <c r="D175">
        <f t="shared" ca="1" si="27"/>
        <v>6</v>
      </c>
      <c r="E175">
        <f t="shared" ca="1" si="28"/>
        <v>52658.297967479695</v>
      </c>
      <c r="F175">
        <f t="shared" ca="1" si="29"/>
        <v>-63017.887235772359</v>
      </c>
      <c r="G175">
        <f t="shared" ca="1" si="30"/>
        <v>7733.990243902439</v>
      </c>
      <c r="H175" s="9">
        <f t="shared" ca="1" si="24"/>
        <v>202.23325203252034</v>
      </c>
      <c r="I175" s="9">
        <f t="shared" ca="1" si="24"/>
        <v>78.785577235772351</v>
      </c>
      <c r="J175" s="9">
        <f t="shared" ca="1" si="24"/>
        <v>0.49560975609756125</v>
      </c>
      <c r="K175" s="9">
        <f t="shared" ca="1" si="24"/>
        <v>217.03791237482622</v>
      </c>
      <c r="L175" s="9">
        <f t="shared" ca="1" si="24"/>
        <v>68.715218076798678</v>
      </c>
      <c r="M175">
        <f t="shared" ca="1" si="31"/>
        <v>55.277656955736219</v>
      </c>
      <c r="N175">
        <f t="shared" ca="1" si="32"/>
        <v>33.775998193315267</v>
      </c>
    </row>
    <row r="176" spans="1:14" x14ac:dyDescent="0.25">
      <c r="A176" s="4">
        <f t="shared" si="25"/>
        <v>0.42870370370370375</v>
      </c>
      <c r="B176" s="3">
        <f>Params!D$29+MINUTE(A176-Params!C$29)*60+SECOND(A176-Params!C$29)</f>
        <v>1553301040</v>
      </c>
      <c r="C176">
        <f t="shared" si="26"/>
        <v>2</v>
      </c>
      <c r="D176">
        <f t="shared" ca="1" si="27"/>
        <v>6</v>
      </c>
      <c r="E176">
        <f t="shared" ca="1" si="28"/>
        <v>53669.464227642296</v>
      </c>
      <c r="F176">
        <f t="shared" ca="1" si="29"/>
        <v>-62623.959349593497</v>
      </c>
      <c r="G176">
        <f t="shared" ca="1" si="30"/>
        <v>7736.4682926829264</v>
      </c>
      <c r="H176" s="9">
        <f t="shared" ref="H176:L226" ca="1" si="33">INDIRECT(ADDRESS($C176,COLUMN()))</f>
        <v>202.23325203252034</v>
      </c>
      <c r="I176" s="9">
        <f t="shared" ca="1" si="33"/>
        <v>78.785577235772351</v>
      </c>
      <c r="J176" s="9">
        <f t="shared" ca="1" si="33"/>
        <v>0.49560975609756125</v>
      </c>
      <c r="K176" s="9">
        <f t="shared" ca="1" si="33"/>
        <v>217.03791237482622</v>
      </c>
      <c r="L176" s="9">
        <f t="shared" ca="1" si="33"/>
        <v>68.715218076798678</v>
      </c>
      <c r="M176">
        <f t="shared" ca="1" si="31"/>
        <v>55.281262420957539</v>
      </c>
      <c r="N176">
        <f t="shared" ca="1" si="32"/>
        <v>33.792179313459798</v>
      </c>
    </row>
    <row r="177" spans="1:14" x14ac:dyDescent="0.25">
      <c r="A177" s="4">
        <f t="shared" si="25"/>
        <v>0.42876157407407406</v>
      </c>
      <c r="B177" s="3">
        <f>Params!D$29+MINUTE(A177-Params!C$29)*60+SECOND(A177-Params!C$29)</f>
        <v>1553301045</v>
      </c>
      <c r="C177">
        <f t="shared" si="26"/>
        <v>2</v>
      </c>
      <c r="D177">
        <f t="shared" ca="1" si="27"/>
        <v>6</v>
      </c>
      <c r="E177">
        <f t="shared" ca="1" si="28"/>
        <v>54680.630487804898</v>
      </c>
      <c r="F177">
        <f t="shared" ca="1" si="29"/>
        <v>-62230.031463414634</v>
      </c>
      <c r="G177">
        <f t="shared" ca="1" si="30"/>
        <v>7738.9463414634147</v>
      </c>
      <c r="H177" s="9">
        <f t="shared" ca="1" si="33"/>
        <v>202.23325203252034</v>
      </c>
      <c r="I177" s="9">
        <f t="shared" ca="1" si="33"/>
        <v>78.785577235772351</v>
      </c>
      <c r="J177" s="9">
        <f t="shared" ca="1" si="33"/>
        <v>0.49560975609756125</v>
      </c>
      <c r="K177" s="9">
        <f t="shared" ca="1" si="33"/>
        <v>217.03791237482622</v>
      </c>
      <c r="L177" s="9">
        <f t="shared" ca="1" si="33"/>
        <v>68.715218076798678</v>
      </c>
      <c r="M177">
        <f t="shared" ca="1" si="31"/>
        <v>55.284867886178858</v>
      </c>
      <c r="N177">
        <f t="shared" ca="1" si="32"/>
        <v>33.808360433604335</v>
      </c>
    </row>
    <row r="178" spans="1:14" x14ac:dyDescent="0.25">
      <c r="A178" s="4">
        <f t="shared" si="25"/>
        <v>0.42881944444444442</v>
      </c>
      <c r="B178" s="3">
        <f>Params!D$29+MINUTE(A178-Params!C$29)*60+SECOND(A178-Params!C$29)</f>
        <v>1553301050</v>
      </c>
      <c r="C178">
        <f t="shared" si="26"/>
        <v>2</v>
      </c>
      <c r="D178">
        <f t="shared" ca="1" si="27"/>
        <v>6</v>
      </c>
      <c r="E178">
        <f t="shared" ca="1" si="28"/>
        <v>55691.796747967499</v>
      </c>
      <c r="F178">
        <f t="shared" ca="1" si="29"/>
        <v>-61836.103577235772</v>
      </c>
      <c r="G178">
        <f t="shared" ca="1" si="30"/>
        <v>7741.424390243903</v>
      </c>
      <c r="H178" s="9">
        <f t="shared" ca="1" si="33"/>
        <v>202.23325203252034</v>
      </c>
      <c r="I178" s="9">
        <f t="shared" ca="1" si="33"/>
        <v>78.785577235772351</v>
      </c>
      <c r="J178" s="9">
        <f t="shared" ca="1" si="33"/>
        <v>0.49560975609756125</v>
      </c>
      <c r="K178" s="9">
        <f t="shared" ca="1" si="33"/>
        <v>217.03791237482622</v>
      </c>
      <c r="L178" s="9">
        <f t="shared" ca="1" si="33"/>
        <v>68.715218076798678</v>
      </c>
      <c r="M178">
        <f t="shared" ca="1" si="31"/>
        <v>55.288473351400178</v>
      </c>
      <c r="N178">
        <f t="shared" ca="1" si="32"/>
        <v>33.824541553748873</v>
      </c>
    </row>
    <row r="179" spans="1:14" x14ac:dyDescent="0.25">
      <c r="A179" s="4">
        <f t="shared" si="25"/>
        <v>0.42887731481481484</v>
      </c>
      <c r="B179" s="3">
        <f>Params!D$29+MINUTE(A179-Params!C$29)*60+SECOND(A179-Params!C$29)</f>
        <v>1553301055</v>
      </c>
      <c r="C179">
        <f t="shared" si="26"/>
        <v>2</v>
      </c>
      <c r="D179">
        <f t="shared" ca="1" si="27"/>
        <v>6</v>
      </c>
      <c r="E179">
        <f t="shared" ca="1" si="28"/>
        <v>56702.9630081301</v>
      </c>
      <c r="F179">
        <f t="shared" ca="1" si="29"/>
        <v>-61442.175691056909</v>
      </c>
      <c r="G179">
        <f t="shared" ca="1" si="30"/>
        <v>7743.9024390243903</v>
      </c>
      <c r="H179" s="9">
        <f t="shared" ca="1" si="33"/>
        <v>202.23325203252034</v>
      </c>
      <c r="I179" s="9">
        <f t="shared" ca="1" si="33"/>
        <v>78.785577235772351</v>
      </c>
      <c r="J179" s="9">
        <f t="shared" ca="1" si="33"/>
        <v>0.49560975609756125</v>
      </c>
      <c r="K179" s="9">
        <f t="shared" ca="1" si="33"/>
        <v>217.03791237482622</v>
      </c>
      <c r="L179" s="9">
        <f t="shared" ca="1" si="33"/>
        <v>68.715218076798678</v>
      </c>
      <c r="M179">
        <f t="shared" ca="1" si="31"/>
        <v>55.292078816621498</v>
      </c>
      <c r="N179">
        <f t="shared" ca="1" si="32"/>
        <v>33.840722673893403</v>
      </c>
    </row>
    <row r="180" spans="1:14" x14ac:dyDescent="0.25">
      <c r="A180" s="4">
        <f t="shared" si="25"/>
        <v>0.4289351851851852</v>
      </c>
      <c r="B180" s="3">
        <f>Params!D$29+MINUTE(A180-Params!C$29)*60+SECOND(A180-Params!C$29)</f>
        <v>1553301060</v>
      </c>
      <c r="C180">
        <f t="shared" si="26"/>
        <v>2</v>
      </c>
      <c r="D180">
        <f t="shared" ca="1" si="27"/>
        <v>6</v>
      </c>
      <c r="E180">
        <f t="shared" ca="1" si="28"/>
        <v>57714.129268292701</v>
      </c>
      <c r="F180">
        <f t="shared" ca="1" si="29"/>
        <v>-61048.247804878047</v>
      </c>
      <c r="G180">
        <f t="shared" ca="1" si="30"/>
        <v>7746.3804878048777</v>
      </c>
      <c r="H180" s="9">
        <f t="shared" ca="1" si="33"/>
        <v>202.23325203252034</v>
      </c>
      <c r="I180" s="9">
        <f t="shared" ca="1" si="33"/>
        <v>78.785577235772351</v>
      </c>
      <c r="J180" s="9">
        <f t="shared" ca="1" si="33"/>
        <v>0.49560975609756125</v>
      </c>
      <c r="K180" s="9">
        <f t="shared" ca="1" si="33"/>
        <v>217.03791237482622</v>
      </c>
      <c r="L180" s="9">
        <f t="shared" ca="1" si="33"/>
        <v>68.715218076798678</v>
      </c>
      <c r="M180">
        <f t="shared" ca="1" si="31"/>
        <v>55.295684281842817</v>
      </c>
      <c r="N180">
        <f t="shared" ca="1" si="32"/>
        <v>33.85690379403794</v>
      </c>
    </row>
    <row r="181" spans="1:14" x14ac:dyDescent="0.25">
      <c r="A181" s="4">
        <f t="shared" si="25"/>
        <v>0.4289930555555555</v>
      </c>
      <c r="B181" s="3">
        <f>Params!D$29+MINUTE(A181-Params!C$29)*60+SECOND(A181-Params!C$29)</f>
        <v>1553301065</v>
      </c>
      <c r="C181">
        <f t="shared" si="26"/>
        <v>2</v>
      </c>
      <c r="D181">
        <f t="shared" ca="1" si="27"/>
        <v>6</v>
      </c>
      <c r="E181">
        <f t="shared" ca="1" si="28"/>
        <v>58725.295528455303</v>
      </c>
      <c r="F181">
        <f t="shared" ca="1" si="29"/>
        <v>-60654.319918699184</v>
      </c>
      <c r="G181">
        <f t="shared" ca="1" si="30"/>
        <v>7748.858536585366</v>
      </c>
      <c r="H181" s="9">
        <f t="shared" ca="1" si="33"/>
        <v>202.23325203252034</v>
      </c>
      <c r="I181" s="9">
        <f t="shared" ca="1" si="33"/>
        <v>78.785577235772351</v>
      </c>
      <c r="J181" s="9">
        <f t="shared" ca="1" si="33"/>
        <v>0.49560975609756125</v>
      </c>
      <c r="K181" s="9">
        <f t="shared" ca="1" si="33"/>
        <v>217.03791237482622</v>
      </c>
      <c r="L181" s="9">
        <f t="shared" ca="1" si="33"/>
        <v>68.715218076798678</v>
      </c>
      <c r="M181">
        <f t="shared" ca="1" si="31"/>
        <v>55.299289747064137</v>
      </c>
      <c r="N181">
        <f t="shared" ca="1" si="32"/>
        <v>33.873084914182478</v>
      </c>
    </row>
    <row r="182" spans="1:14" x14ac:dyDescent="0.25">
      <c r="A182" s="4">
        <f t="shared" si="25"/>
        <v>0.42905092592592592</v>
      </c>
      <c r="B182" s="3">
        <f>Params!D$29+MINUTE(A182-Params!C$29)*60+SECOND(A182-Params!C$29)</f>
        <v>1553301070</v>
      </c>
      <c r="C182">
        <f t="shared" si="26"/>
        <v>2</v>
      </c>
      <c r="D182">
        <f t="shared" ca="1" si="27"/>
        <v>6</v>
      </c>
      <c r="E182">
        <f t="shared" ca="1" si="28"/>
        <v>59736.461788617904</v>
      </c>
      <c r="F182">
        <f t="shared" ca="1" si="29"/>
        <v>-60260.392032520322</v>
      </c>
      <c r="G182">
        <f t="shared" ca="1" si="30"/>
        <v>7751.3365853658534</v>
      </c>
      <c r="H182" s="9">
        <f t="shared" ca="1" si="33"/>
        <v>202.23325203252034</v>
      </c>
      <c r="I182" s="9">
        <f t="shared" ca="1" si="33"/>
        <v>78.785577235772351</v>
      </c>
      <c r="J182" s="9">
        <f t="shared" ca="1" si="33"/>
        <v>0.49560975609756125</v>
      </c>
      <c r="K182" s="9">
        <f t="shared" ca="1" si="33"/>
        <v>217.03791237482622</v>
      </c>
      <c r="L182" s="9">
        <f t="shared" ca="1" si="33"/>
        <v>68.715218076798678</v>
      </c>
      <c r="M182">
        <f t="shared" ca="1" si="31"/>
        <v>55.302895212285456</v>
      </c>
      <c r="N182">
        <f t="shared" ca="1" si="32"/>
        <v>33.889266034327008</v>
      </c>
    </row>
    <row r="183" spans="1:14" x14ac:dyDescent="0.25">
      <c r="A183" s="4">
        <f t="shared" si="25"/>
        <v>0.42910879629629628</v>
      </c>
      <c r="B183" s="3">
        <f>Params!D$29+MINUTE(A183-Params!C$29)*60+SECOND(A183-Params!C$29)</f>
        <v>1553301075</v>
      </c>
      <c r="C183">
        <f t="shared" si="26"/>
        <v>2</v>
      </c>
      <c r="D183">
        <f t="shared" ca="1" si="27"/>
        <v>6</v>
      </c>
      <c r="E183">
        <f t="shared" ca="1" si="28"/>
        <v>60747.628048780505</v>
      </c>
      <c r="F183">
        <f t="shared" ca="1" si="29"/>
        <v>-59866.464146341474</v>
      </c>
      <c r="G183">
        <f t="shared" ca="1" si="30"/>
        <v>7753.8146341463416</v>
      </c>
      <c r="H183" s="9">
        <f t="shared" ca="1" si="33"/>
        <v>202.23325203252034</v>
      </c>
      <c r="I183" s="9">
        <f t="shared" ca="1" si="33"/>
        <v>78.785577235772351</v>
      </c>
      <c r="J183" s="9">
        <f t="shared" ca="1" si="33"/>
        <v>0.49560975609756125</v>
      </c>
      <c r="K183" s="9">
        <f t="shared" ca="1" si="33"/>
        <v>217.03791237482622</v>
      </c>
      <c r="L183" s="9">
        <f t="shared" ca="1" si="33"/>
        <v>68.715218076798678</v>
      </c>
      <c r="M183">
        <f t="shared" ca="1" si="31"/>
        <v>55.306500677506769</v>
      </c>
      <c r="N183">
        <f t="shared" ca="1" si="32"/>
        <v>33.905447154471545</v>
      </c>
    </row>
    <row r="184" spans="1:14" x14ac:dyDescent="0.25">
      <c r="A184" s="4">
        <f t="shared" si="25"/>
        <v>0.4291666666666667</v>
      </c>
      <c r="B184" s="3">
        <f>Params!D$29+MINUTE(A184-Params!C$29)*60+SECOND(A184-Params!C$29)</f>
        <v>1553301080</v>
      </c>
      <c r="C184">
        <f t="shared" si="26"/>
        <v>2</v>
      </c>
      <c r="D184">
        <f t="shared" ca="1" si="27"/>
        <v>6</v>
      </c>
      <c r="E184">
        <f t="shared" ca="1" si="28"/>
        <v>61758.794308943106</v>
      </c>
      <c r="F184">
        <f t="shared" ca="1" si="29"/>
        <v>-59472.536260162611</v>
      </c>
      <c r="G184">
        <f t="shared" ca="1" si="30"/>
        <v>7756.292682926829</v>
      </c>
      <c r="H184" s="9">
        <f t="shared" ca="1" si="33"/>
        <v>202.23325203252034</v>
      </c>
      <c r="I184" s="9">
        <f t="shared" ca="1" si="33"/>
        <v>78.785577235772351</v>
      </c>
      <c r="J184" s="9">
        <f t="shared" ca="1" si="33"/>
        <v>0.49560975609756125</v>
      </c>
      <c r="K184" s="9">
        <f t="shared" ca="1" si="33"/>
        <v>217.03791237482622</v>
      </c>
      <c r="L184" s="9">
        <f t="shared" ca="1" si="33"/>
        <v>68.715218076798678</v>
      </c>
      <c r="M184">
        <f t="shared" ca="1" si="31"/>
        <v>55.310106142728088</v>
      </c>
      <c r="N184">
        <f t="shared" ca="1" si="32"/>
        <v>33.921628274616076</v>
      </c>
    </row>
    <row r="185" spans="1:14" x14ac:dyDescent="0.25">
      <c r="A185" s="4">
        <f t="shared" si="25"/>
        <v>0.42922453703703706</v>
      </c>
      <c r="B185" s="3">
        <f>Params!D$29+MINUTE(A185-Params!C$29)*60+SECOND(A185-Params!C$29)</f>
        <v>1553301085</v>
      </c>
      <c r="C185">
        <f t="shared" si="26"/>
        <v>2</v>
      </c>
      <c r="D185">
        <f t="shared" ca="1" si="27"/>
        <v>6</v>
      </c>
      <c r="E185">
        <f t="shared" ca="1" si="28"/>
        <v>62769.960569105708</v>
      </c>
      <c r="F185">
        <f t="shared" ca="1" si="29"/>
        <v>-59078.608373983749</v>
      </c>
      <c r="G185">
        <f t="shared" ca="1" si="30"/>
        <v>7758.7707317073173</v>
      </c>
      <c r="H185" s="9">
        <f t="shared" ca="1" si="33"/>
        <v>202.23325203252034</v>
      </c>
      <c r="I185" s="9">
        <f t="shared" ca="1" si="33"/>
        <v>78.785577235772351</v>
      </c>
      <c r="J185" s="9">
        <f t="shared" ca="1" si="33"/>
        <v>0.49560975609756125</v>
      </c>
      <c r="K185" s="9">
        <f t="shared" ca="1" si="33"/>
        <v>217.03791237482622</v>
      </c>
      <c r="L185" s="9">
        <f t="shared" ca="1" si="33"/>
        <v>68.715218076798678</v>
      </c>
      <c r="M185">
        <f t="shared" ca="1" si="31"/>
        <v>55.313711607949408</v>
      </c>
      <c r="N185">
        <f t="shared" ca="1" si="32"/>
        <v>33.937809394760613</v>
      </c>
    </row>
    <row r="186" spans="1:14" x14ac:dyDescent="0.25">
      <c r="A186" s="4">
        <f t="shared" si="25"/>
        <v>0.42928240740740736</v>
      </c>
      <c r="B186" s="3">
        <f>Params!D$29+MINUTE(A186-Params!C$29)*60+SECOND(A186-Params!C$29)</f>
        <v>1553301090</v>
      </c>
      <c r="C186">
        <f t="shared" si="26"/>
        <v>2</v>
      </c>
      <c r="D186">
        <f t="shared" ca="1" si="27"/>
        <v>6</v>
      </c>
      <c r="E186">
        <f t="shared" ca="1" si="28"/>
        <v>63781.126829268309</v>
      </c>
      <c r="F186">
        <f t="shared" ca="1" si="29"/>
        <v>-58684.680487804886</v>
      </c>
      <c r="G186">
        <f t="shared" ca="1" si="30"/>
        <v>7761.2487804878047</v>
      </c>
      <c r="H186" s="9">
        <f t="shared" ca="1" si="33"/>
        <v>202.23325203252034</v>
      </c>
      <c r="I186" s="9">
        <f t="shared" ca="1" si="33"/>
        <v>78.785577235772351</v>
      </c>
      <c r="J186" s="9">
        <f t="shared" ca="1" si="33"/>
        <v>0.49560975609756125</v>
      </c>
      <c r="K186" s="9">
        <f t="shared" ca="1" si="33"/>
        <v>217.03791237482622</v>
      </c>
      <c r="L186" s="9">
        <f t="shared" ca="1" si="33"/>
        <v>68.715218076798678</v>
      </c>
      <c r="M186">
        <f t="shared" ca="1" si="31"/>
        <v>55.317317073170727</v>
      </c>
      <c r="N186">
        <f t="shared" ca="1" si="32"/>
        <v>33.953990514905151</v>
      </c>
    </row>
    <row r="187" spans="1:14" x14ac:dyDescent="0.25">
      <c r="A187" s="4">
        <f t="shared" si="25"/>
        <v>0.42934027777777778</v>
      </c>
      <c r="B187" s="3">
        <f>Params!D$29+MINUTE(A187-Params!C$29)*60+SECOND(A187-Params!C$29)</f>
        <v>1553301095</v>
      </c>
      <c r="C187">
        <f t="shared" si="26"/>
        <v>2</v>
      </c>
      <c r="D187">
        <f t="shared" ca="1" si="27"/>
        <v>6</v>
      </c>
      <c r="E187">
        <f t="shared" ca="1" si="28"/>
        <v>64792.29308943091</v>
      </c>
      <c r="F187">
        <f t="shared" ca="1" si="29"/>
        <v>-58290.752601626024</v>
      </c>
      <c r="G187">
        <f t="shared" ca="1" si="30"/>
        <v>7763.7268292682929</v>
      </c>
      <c r="H187" s="9">
        <f t="shared" ca="1" si="33"/>
        <v>202.23325203252034</v>
      </c>
      <c r="I187" s="9">
        <f t="shared" ca="1" si="33"/>
        <v>78.785577235772351</v>
      </c>
      <c r="J187" s="9">
        <f t="shared" ca="1" si="33"/>
        <v>0.49560975609756125</v>
      </c>
      <c r="K187" s="9">
        <f t="shared" ca="1" si="33"/>
        <v>217.03791237482622</v>
      </c>
      <c r="L187" s="9">
        <f t="shared" ca="1" si="33"/>
        <v>68.715218076798678</v>
      </c>
      <c r="M187">
        <f t="shared" ca="1" si="31"/>
        <v>55.320922538392047</v>
      </c>
      <c r="N187">
        <f t="shared" ca="1" si="32"/>
        <v>33.970171635049681</v>
      </c>
    </row>
    <row r="188" spans="1:14" x14ac:dyDescent="0.25">
      <c r="A188" s="4">
        <f t="shared" si="25"/>
        <v>0.42939814814814814</v>
      </c>
      <c r="B188" s="3">
        <f>Params!D$29+MINUTE(A188-Params!C$29)*60+SECOND(A188-Params!C$29)</f>
        <v>1553301100</v>
      </c>
      <c r="C188">
        <f t="shared" si="26"/>
        <v>2</v>
      </c>
      <c r="D188">
        <f t="shared" ca="1" si="27"/>
        <v>6</v>
      </c>
      <c r="E188">
        <f t="shared" ca="1" si="28"/>
        <v>65803.459349593511</v>
      </c>
      <c r="F188">
        <f t="shared" ca="1" si="29"/>
        <v>-57896.824715447161</v>
      </c>
      <c r="G188">
        <f t="shared" ca="1" si="30"/>
        <v>7766.2048780487803</v>
      </c>
      <c r="H188" s="9">
        <f t="shared" ca="1" si="33"/>
        <v>202.23325203252034</v>
      </c>
      <c r="I188" s="9">
        <f t="shared" ca="1" si="33"/>
        <v>78.785577235772351</v>
      </c>
      <c r="J188" s="9">
        <f t="shared" ca="1" si="33"/>
        <v>0.49560975609756125</v>
      </c>
      <c r="K188" s="9">
        <f t="shared" ca="1" si="33"/>
        <v>217.03791237482622</v>
      </c>
      <c r="L188" s="9">
        <f t="shared" ca="1" si="33"/>
        <v>68.715218076798678</v>
      </c>
      <c r="M188">
        <f t="shared" ca="1" si="31"/>
        <v>55.324528003613366</v>
      </c>
      <c r="N188">
        <f t="shared" ca="1" si="32"/>
        <v>33.986352755194218</v>
      </c>
    </row>
    <row r="189" spans="1:14" x14ac:dyDescent="0.25">
      <c r="A189" s="4">
        <f t="shared" si="25"/>
        <v>0.4294560185185185</v>
      </c>
      <c r="B189" s="3">
        <f>Params!D$29+MINUTE(A189-Params!C$29)*60+SECOND(A189-Params!C$29)</f>
        <v>1553301105</v>
      </c>
      <c r="C189">
        <f t="shared" si="26"/>
        <v>2</v>
      </c>
      <c r="D189">
        <f t="shared" ca="1" si="27"/>
        <v>6</v>
      </c>
      <c r="E189">
        <f t="shared" ca="1" si="28"/>
        <v>66814.625609756113</v>
      </c>
      <c r="F189">
        <f t="shared" ca="1" si="29"/>
        <v>-57502.896829268298</v>
      </c>
      <c r="G189">
        <f t="shared" ca="1" si="30"/>
        <v>7768.6829268292686</v>
      </c>
      <c r="H189" s="9">
        <f t="shared" ca="1" si="33"/>
        <v>202.23325203252034</v>
      </c>
      <c r="I189" s="9">
        <f t="shared" ca="1" si="33"/>
        <v>78.785577235772351</v>
      </c>
      <c r="J189" s="9">
        <f t="shared" ca="1" si="33"/>
        <v>0.49560975609756125</v>
      </c>
      <c r="K189" s="9">
        <f t="shared" ca="1" si="33"/>
        <v>217.03791237482622</v>
      </c>
      <c r="L189" s="9">
        <f t="shared" ca="1" si="33"/>
        <v>68.715218076798678</v>
      </c>
      <c r="M189">
        <f t="shared" ca="1" si="31"/>
        <v>55.328133468834686</v>
      </c>
      <c r="N189">
        <f t="shared" ca="1" si="32"/>
        <v>34.002533875338756</v>
      </c>
    </row>
    <row r="190" spans="1:14" x14ac:dyDescent="0.25">
      <c r="A190" s="4">
        <f t="shared" si="25"/>
        <v>0.42951388888888892</v>
      </c>
      <c r="B190" s="3">
        <f>Params!D$29+MINUTE(A190-Params!C$29)*60+SECOND(A190-Params!C$29)</f>
        <v>1553301110</v>
      </c>
      <c r="C190">
        <f t="shared" si="26"/>
        <v>2</v>
      </c>
      <c r="D190">
        <f t="shared" ca="1" si="27"/>
        <v>6</v>
      </c>
      <c r="E190">
        <f t="shared" ca="1" si="28"/>
        <v>67825.791869918714</v>
      </c>
      <c r="F190">
        <f t="shared" ca="1" si="29"/>
        <v>-57108.968943089436</v>
      </c>
      <c r="G190">
        <f t="shared" ca="1" si="30"/>
        <v>7771.160975609756</v>
      </c>
      <c r="H190" s="9">
        <f t="shared" ca="1" si="33"/>
        <v>202.23325203252034</v>
      </c>
      <c r="I190" s="9">
        <f t="shared" ca="1" si="33"/>
        <v>78.785577235772351</v>
      </c>
      <c r="J190" s="9">
        <f t="shared" ca="1" si="33"/>
        <v>0.49560975609756125</v>
      </c>
      <c r="K190" s="9">
        <f t="shared" ca="1" si="33"/>
        <v>217.03791237482622</v>
      </c>
      <c r="L190" s="9">
        <f t="shared" ca="1" si="33"/>
        <v>68.715218076798678</v>
      </c>
      <c r="M190">
        <f t="shared" ca="1" si="31"/>
        <v>55.331738934056006</v>
      </c>
      <c r="N190">
        <f t="shared" ca="1" si="32"/>
        <v>34.018714995483286</v>
      </c>
    </row>
    <row r="191" spans="1:14" x14ac:dyDescent="0.25">
      <c r="A191" s="4">
        <f t="shared" si="25"/>
        <v>0.42957175925925922</v>
      </c>
      <c r="B191" s="3">
        <f>Params!D$29+MINUTE(A191-Params!C$29)*60+SECOND(A191-Params!C$29)</f>
        <v>1553301115</v>
      </c>
      <c r="C191">
        <f t="shared" si="26"/>
        <v>2</v>
      </c>
      <c r="D191">
        <f t="shared" ca="1" si="27"/>
        <v>6</v>
      </c>
      <c r="E191">
        <f t="shared" ca="1" si="28"/>
        <v>68836.958130081315</v>
      </c>
      <c r="F191">
        <f t="shared" ca="1" si="29"/>
        <v>-56715.041056910573</v>
      </c>
      <c r="G191">
        <f t="shared" ca="1" si="30"/>
        <v>7773.6390243902442</v>
      </c>
      <c r="H191" s="9">
        <f t="shared" ca="1" si="33"/>
        <v>202.23325203252034</v>
      </c>
      <c r="I191" s="9">
        <f t="shared" ca="1" si="33"/>
        <v>78.785577235772351</v>
      </c>
      <c r="J191" s="9">
        <f t="shared" ca="1" si="33"/>
        <v>0.49560975609756125</v>
      </c>
      <c r="K191" s="9">
        <f t="shared" ca="1" si="33"/>
        <v>217.03791237482622</v>
      </c>
      <c r="L191" s="9">
        <f t="shared" ca="1" si="33"/>
        <v>68.715218076798678</v>
      </c>
      <c r="M191">
        <f t="shared" ca="1" si="31"/>
        <v>55.335344399277325</v>
      </c>
      <c r="N191">
        <f t="shared" ca="1" si="32"/>
        <v>34.034896115627824</v>
      </c>
    </row>
    <row r="192" spans="1:14" x14ac:dyDescent="0.25">
      <c r="A192" s="4">
        <f t="shared" si="25"/>
        <v>0.42962962962962964</v>
      </c>
      <c r="B192" s="3">
        <f>Params!D$29+MINUTE(A192-Params!C$29)*60+SECOND(A192-Params!C$29)</f>
        <v>1553301120</v>
      </c>
      <c r="C192">
        <f t="shared" si="26"/>
        <v>2</v>
      </c>
      <c r="D192">
        <f t="shared" ca="1" si="27"/>
        <v>6</v>
      </c>
      <c r="E192">
        <f t="shared" ca="1" si="28"/>
        <v>69848.124390243916</v>
      </c>
      <c r="F192">
        <f t="shared" ca="1" si="29"/>
        <v>-56321.113170731711</v>
      </c>
      <c r="G192">
        <f t="shared" ca="1" si="30"/>
        <v>7776.1170731707316</v>
      </c>
      <c r="H192" s="9">
        <f t="shared" ca="1" si="33"/>
        <v>202.23325203252034</v>
      </c>
      <c r="I192" s="9">
        <f t="shared" ca="1" si="33"/>
        <v>78.785577235772351</v>
      </c>
      <c r="J192" s="9">
        <f t="shared" ca="1" si="33"/>
        <v>0.49560975609756125</v>
      </c>
      <c r="K192" s="9">
        <f t="shared" ca="1" si="33"/>
        <v>217.03791237482622</v>
      </c>
      <c r="L192" s="9">
        <f t="shared" ca="1" si="33"/>
        <v>68.715218076798678</v>
      </c>
      <c r="M192">
        <f t="shared" ca="1" si="31"/>
        <v>55.338949864498645</v>
      </c>
      <c r="N192">
        <f t="shared" ca="1" si="32"/>
        <v>34.051077235772354</v>
      </c>
    </row>
    <row r="193" spans="1:14" x14ac:dyDescent="0.25">
      <c r="A193" s="4">
        <f t="shared" si="25"/>
        <v>0.4296875</v>
      </c>
      <c r="B193" s="3">
        <f>Params!D$29+MINUTE(A193-Params!C$29)*60+SECOND(A193-Params!C$29)</f>
        <v>1553301125</v>
      </c>
      <c r="C193">
        <f t="shared" si="26"/>
        <v>2</v>
      </c>
      <c r="D193">
        <f t="shared" ca="1" si="27"/>
        <v>6</v>
      </c>
      <c r="E193">
        <f t="shared" ca="1" si="28"/>
        <v>70859.290650406518</v>
      </c>
      <c r="F193">
        <f t="shared" ca="1" si="29"/>
        <v>-55927.185284552848</v>
      </c>
      <c r="G193">
        <f t="shared" ca="1" si="30"/>
        <v>7778.5951219512199</v>
      </c>
      <c r="H193" s="9">
        <f t="shared" ca="1" si="33"/>
        <v>202.23325203252034</v>
      </c>
      <c r="I193" s="9">
        <f t="shared" ca="1" si="33"/>
        <v>78.785577235772351</v>
      </c>
      <c r="J193" s="9">
        <f t="shared" ca="1" si="33"/>
        <v>0.49560975609756125</v>
      </c>
      <c r="K193" s="9">
        <f t="shared" ca="1" si="33"/>
        <v>217.03791237482622</v>
      </c>
      <c r="L193" s="9">
        <f t="shared" ca="1" si="33"/>
        <v>68.715218076798678</v>
      </c>
      <c r="M193">
        <f t="shared" ca="1" si="31"/>
        <v>55.342555329719964</v>
      </c>
      <c r="N193">
        <f t="shared" ca="1" si="32"/>
        <v>34.067258355916891</v>
      </c>
    </row>
    <row r="194" spans="1:14" x14ac:dyDescent="0.25">
      <c r="A194" s="4">
        <f t="shared" si="25"/>
        <v>0.42974537037037036</v>
      </c>
      <c r="B194" s="3">
        <f>Params!D$29+MINUTE(A194-Params!C$29)*60+SECOND(A194-Params!C$29)</f>
        <v>1553301130</v>
      </c>
      <c r="C194">
        <f t="shared" si="26"/>
        <v>2</v>
      </c>
      <c r="D194">
        <f t="shared" ca="1" si="27"/>
        <v>6</v>
      </c>
      <c r="E194">
        <f t="shared" ca="1" si="28"/>
        <v>71870.456910569119</v>
      </c>
      <c r="F194">
        <f t="shared" ca="1" si="29"/>
        <v>-55533.257398373986</v>
      </c>
      <c r="G194">
        <f t="shared" ca="1" si="30"/>
        <v>7781.0731707317073</v>
      </c>
      <c r="H194" s="9">
        <f t="shared" ca="1" si="33"/>
        <v>202.23325203252034</v>
      </c>
      <c r="I194" s="9">
        <f t="shared" ca="1" si="33"/>
        <v>78.785577235772351</v>
      </c>
      <c r="J194" s="9">
        <f t="shared" ca="1" si="33"/>
        <v>0.49560975609756125</v>
      </c>
      <c r="K194" s="9">
        <f t="shared" ca="1" si="33"/>
        <v>217.03791237482622</v>
      </c>
      <c r="L194" s="9">
        <f t="shared" ca="1" si="33"/>
        <v>68.715218076798678</v>
      </c>
      <c r="M194">
        <f t="shared" ca="1" si="31"/>
        <v>55.346160794941277</v>
      </c>
      <c r="N194">
        <f t="shared" ca="1" si="32"/>
        <v>34.083439476061429</v>
      </c>
    </row>
    <row r="195" spans="1:14" x14ac:dyDescent="0.25">
      <c r="A195" s="4">
        <f t="shared" si="25"/>
        <v>0.42980324074074078</v>
      </c>
      <c r="B195" s="3">
        <f>Params!D$29+MINUTE(A195-Params!C$29)*60+SECOND(A195-Params!C$29)</f>
        <v>1553301135</v>
      </c>
      <c r="C195">
        <f t="shared" si="26"/>
        <v>2</v>
      </c>
      <c r="D195">
        <f t="shared" ca="1" si="27"/>
        <v>6</v>
      </c>
      <c r="E195">
        <f t="shared" ca="1" si="28"/>
        <v>72881.62317073172</v>
      </c>
      <c r="F195">
        <f t="shared" ca="1" si="29"/>
        <v>-55139.329512195123</v>
      </c>
      <c r="G195">
        <f t="shared" ca="1" si="30"/>
        <v>7783.5512195121955</v>
      </c>
      <c r="H195" s="9">
        <f t="shared" ca="1" si="33"/>
        <v>202.23325203252034</v>
      </c>
      <c r="I195" s="9">
        <f t="shared" ca="1" si="33"/>
        <v>78.785577235772351</v>
      </c>
      <c r="J195" s="9">
        <f t="shared" ca="1" si="33"/>
        <v>0.49560975609756125</v>
      </c>
      <c r="K195" s="9">
        <f t="shared" ca="1" si="33"/>
        <v>217.03791237482622</v>
      </c>
      <c r="L195" s="9">
        <f t="shared" ca="1" si="33"/>
        <v>68.715218076798678</v>
      </c>
      <c r="M195">
        <f t="shared" ca="1" si="31"/>
        <v>55.349766260162596</v>
      </c>
      <c r="N195">
        <f t="shared" ca="1" si="32"/>
        <v>34.099620596205959</v>
      </c>
    </row>
    <row r="196" spans="1:14" x14ac:dyDescent="0.25">
      <c r="A196" s="4">
        <f t="shared" si="25"/>
        <v>0.42986111111111108</v>
      </c>
      <c r="B196" s="3">
        <f>Params!D$29+MINUTE(A196-Params!C$29)*60+SECOND(A196-Params!C$29)</f>
        <v>1553301140</v>
      </c>
      <c r="C196">
        <f t="shared" si="26"/>
        <v>2</v>
      </c>
      <c r="D196">
        <f t="shared" ca="1" si="27"/>
        <v>6</v>
      </c>
      <c r="E196">
        <f t="shared" ca="1" si="28"/>
        <v>73892.789430894321</v>
      </c>
      <c r="F196">
        <f t="shared" ca="1" si="29"/>
        <v>-54745.401626016261</v>
      </c>
      <c r="G196">
        <f t="shared" ca="1" si="30"/>
        <v>7786.0292682926829</v>
      </c>
      <c r="H196" s="9">
        <f t="shared" ca="1" si="33"/>
        <v>202.23325203252034</v>
      </c>
      <c r="I196" s="9">
        <f t="shared" ca="1" si="33"/>
        <v>78.785577235772351</v>
      </c>
      <c r="J196" s="9">
        <f t="shared" ca="1" si="33"/>
        <v>0.49560975609756125</v>
      </c>
      <c r="K196" s="9">
        <f t="shared" ca="1" si="33"/>
        <v>217.03791237482622</v>
      </c>
      <c r="L196" s="9">
        <f t="shared" ca="1" si="33"/>
        <v>68.715218076798678</v>
      </c>
      <c r="M196">
        <f t="shared" ca="1" si="31"/>
        <v>55.353371725383916</v>
      </c>
      <c r="N196">
        <f t="shared" ca="1" si="32"/>
        <v>34.115801716350497</v>
      </c>
    </row>
    <row r="197" spans="1:14" x14ac:dyDescent="0.25">
      <c r="A197" s="4">
        <f t="shared" si="25"/>
        <v>0.4299189814814815</v>
      </c>
      <c r="B197" s="3">
        <f>Params!D$29+MINUTE(A197-Params!C$29)*60+SECOND(A197-Params!C$29)</f>
        <v>1553301145</v>
      </c>
      <c r="C197">
        <f t="shared" si="26"/>
        <v>2</v>
      </c>
      <c r="D197">
        <f t="shared" ca="1" si="27"/>
        <v>6</v>
      </c>
      <c r="E197">
        <f t="shared" ca="1" si="28"/>
        <v>74903.955691056923</v>
      </c>
      <c r="F197">
        <f t="shared" ca="1" si="29"/>
        <v>-54351.473739837398</v>
      </c>
      <c r="G197">
        <f t="shared" ca="1" si="30"/>
        <v>7788.5073170731712</v>
      </c>
      <c r="H197" s="9">
        <f t="shared" ca="1" si="33"/>
        <v>202.23325203252034</v>
      </c>
      <c r="I197" s="9">
        <f t="shared" ca="1" si="33"/>
        <v>78.785577235772351</v>
      </c>
      <c r="J197" s="9">
        <f t="shared" ca="1" si="33"/>
        <v>0.49560975609756125</v>
      </c>
      <c r="K197" s="9">
        <f t="shared" ca="1" si="33"/>
        <v>217.03791237482622</v>
      </c>
      <c r="L197" s="9">
        <f t="shared" ca="1" si="33"/>
        <v>68.715218076798678</v>
      </c>
      <c r="M197">
        <f t="shared" ca="1" si="31"/>
        <v>55.356977190605235</v>
      </c>
      <c r="N197">
        <f t="shared" ca="1" si="32"/>
        <v>34.131982836495034</v>
      </c>
    </row>
    <row r="198" spans="1:14" x14ac:dyDescent="0.25">
      <c r="A198" s="4">
        <f t="shared" si="25"/>
        <v>0.42997685185185186</v>
      </c>
      <c r="B198" s="3">
        <f>Params!D$29+MINUTE(A198-Params!C$29)*60+SECOND(A198-Params!C$29)</f>
        <v>1553301150</v>
      </c>
      <c r="C198">
        <f t="shared" si="26"/>
        <v>2</v>
      </c>
      <c r="D198">
        <f t="shared" ca="1" si="27"/>
        <v>6</v>
      </c>
      <c r="E198">
        <f t="shared" ca="1" si="28"/>
        <v>75915.121951219524</v>
      </c>
      <c r="F198">
        <f t="shared" ca="1" si="29"/>
        <v>-53957.545853658536</v>
      </c>
      <c r="G198">
        <f t="shared" ca="1" si="30"/>
        <v>7790.9853658536585</v>
      </c>
      <c r="H198" s="9">
        <f t="shared" ca="1" si="33"/>
        <v>202.23325203252034</v>
      </c>
      <c r="I198" s="9">
        <f t="shared" ca="1" si="33"/>
        <v>78.785577235772351</v>
      </c>
      <c r="J198" s="9">
        <f t="shared" ca="1" si="33"/>
        <v>0.49560975609756125</v>
      </c>
      <c r="K198" s="9">
        <f t="shared" ca="1" si="33"/>
        <v>217.03791237482622</v>
      </c>
      <c r="L198" s="9">
        <f t="shared" ca="1" si="33"/>
        <v>68.715218076798678</v>
      </c>
      <c r="M198">
        <f t="shared" ca="1" si="31"/>
        <v>55.360582655826555</v>
      </c>
      <c r="N198">
        <f t="shared" ca="1" si="32"/>
        <v>34.148163956639564</v>
      </c>
    </row>
    <row r="199" spans="1:14" x14ac:dyDescent="0.25">
      <c r="A199" s="4">
        <f t="shared" si="25"/>
        <v>0.43003472222222222</v>
      </c>
      <c r="B199" s="3">
        <f>Params!D$29+MINUTE(A199-Params!C$29)*60+SECOND(A199-Params!C$29)</f>
        <v>1553301155</v>
      </c>
      <c r="C199">
        <f t="shared" si="26"/>
        <v>2</v>
      </c>
      <c r="D199">
        <f t="shared" ca="1" si="27"/>
        <v>6</v>
      </c>
      <c r="E199">
        <f t="shared" ca="1" si="28"/>
        <v>76926.288211382125</v>
      </c>
      <c r="F199">
        <f t="shared" ca="1" si="29"/>
        <v>-53563.617967479673</v>
      </c>
      <c r="G199">
        <f t="shared" ca="1" si="30"/>
        <v>7793.4634146341468</v>
      </c>
      <c r="H199" s="9">
        <f t="shared" ca="1" si="33"/>
        <v>202.23325203252034</v>
      </c>
      <c r="I199" s="9">
        <f t="shared" ca="1" si="33"/>
        <v>78.785577235772351</v>
      </c>
      <c r="J199" s="9">
        <f t="shared" ca="1" si="33"/>
        <v>0.49560975609756125</v>
      </c>
      <c r="K199" s="9">
        <f t="shared" ca="1" si="33"/>
        <v>217.03791237482622</v>
      </c>
      <c r="L199" s="9">
        <f t="shared" ca="1" si="33"/>
        <v>68.715218076798678</v>
      </c>
      <c r="M199">
        <f t="shared" ca="1" si="31"/>
        <v>55.364188121047874</v>
      </c>
      <c r="N199">
        <f t="shared" ca="1" si="32"/>
        <v>34.164345076784102</v>
      </c>
    </row>
    <row r="200" spans="1:14" x14ac:dyDescent="0.25">
      <c r="A200" s="4">
        <f t="shared" ref="A200:A252" si="34">TIME(HOUR(A199),MINUTE(A199),SECOND(A199)+5)</f>
        <v>0.43009259259259264</v>
      </c>
      <c r="B200" s="3">
        <f>Params!D$29+MINUTE(A200-Params!C$29)*60+SECOND(A200-Params!C$29)</f>
        <v>1553301160</v>
      </c>
      <c r="C200">
        <f t="shared" ref="C200:C252" si="35">_xlfn.IFNA(VLOOKUP(A200,A$2:D$3,4,FALSE),C199)</f>
        <v>2</v>
      </c>
      <c r="D200">
        <f t="shared" ref="D200:D252" ca="1" si="36">IF(A200=INDIRECT("A"&amp;C200),ROW(),D199)</f>
        <v>6</v>
      </c>
      <c r="E200">
        <f t="shared" ref="E200:E252" ca="1" si="37">INDIRECT("E$"&amp;C200)+INDIRECT("H$"&amp;C200)*($B200-INDIRECT("B$"&amp;D200))</f>
        <v>77937.454471544726</v>
      </c>
      <c r="F200">
        <f t="shared" ref="F200:F252" ca="1" si="38">INDIRECT("F$"&amp;C200)+INDIRECT("I$"&amp;C200)*($B200-INDIRECT("B$"&amp;D200))</f>
        <v>-53169.690081300811</v>
      </c>
      <c r="G200">
        <f t="shared" ref="G200:G252" ca="1" si="39">INDIRECT("G$"&amp;C200)+INDIRECT("J$"&amp;C200)*($B200-INDIRECT("B$"&amp;D200))</f>
        <v>7795.9414634146342</v>
      </c>
      <c r="H200" s="9">
        <f t="shared" ca="1" si="33"/>
        <v>202.23325203252034</v>
      </c>
      <c r="I200" s="9">
        <f t="shared" ca="1" si="33"/>
        <v>78.785577235772351</v>
      </c>
      <c r="J200" s="9">
        <f t="shared" ca="1" si="33"/>
        <v>0.49560975609756125</v>
      </c>
      <c r="K200" s="9">
        <f t="shared" ca="1" si="33"/>
        <v>217.03791237482622</v>
      </c>
      <c r="L200" s="9">
        <f t="shared" ca="1" si="33"/>
        <v>68.715218076798678</v>
      </c>
      <c r="M200">
        <f t="shared" ref="M200:M252" ca="1" si="40">INDIRECT("M$"&amp;C200)+INDIRECT("O$"&amp;C200)*($B200-INDIRECT("B$"&amp;D200))</f>
        <v>55.367793586269194</v>
      </c>
      <c r="N200">
        <f t="shared" ref="N200:N252" ca="1" si="41">INDIRECT("N$"&amp;C200)+INDIRECT("P$"&amp;C200)*($B200-INDIRECT("B$"&amp;D200))</f>
        <v>34.180526196928632</v>
      </c>
    </row>
    <row r="201" spans="1:14" x14ac:dyDescent="0.25">
      <c r="A201" s="4">
        <f t="shared" si="34"/>
        <v>0.43015046296296294</v>
      </c>
      <c r="B201" s="3">
        <f>Params!D$29+MINUTE(A201-Params!C$29)*60+SECOND(A201-Params!C$29)</f>
        <v>1553301165</v>
      </c>
      <c r="C201">
        <f t="shared" si="35"/>
        <v>2</v>
      </c>
      <c r="D201">
        <f t="shared" ca="1" si="36"/>
        <v>6</v>
      </c>
      <c r="E201">
        <f t="shared" ca="1" si="37"/>
        <v>78948.620731707328</v>
      </c>
      <c r="F201">
        <f t="shared" ca="1" si="38"/>
        <v>-52775.762195121948</v>
      </c>
      <c r="G201">
        <f t="shared" ca="1" si="39"/>
        <v>7798.4195121951216</v>
      </c>
      <c r="H201" s="9">
        <f t="shared" ca="1" si="33"/>
        <v>202.23325203252034</v>
      </c>
      <c r="I201" s="9">
        <f t="shared" ca="1" si="33"/>
        <v>78.785577235772351</v>
      </c>
      <c r="J201" s="9">
        <f t="shared" ca="1" si="33"/>
        <v>0.49560975609756125</v>
      </c>
      <c r="K201" s="9">
        <f t="shared" ca="1" si="33"/>
        <v>217.03791237482622</v>
      </c>
      <c r="L201" s="9">
        <f t="shared" ca="1" si="33"/>
        <v>68.715218076798678</v>
      </c>
      <c r="M201">
        <f t="shared" ca="1" si="40"/>
        <v>55.371399051490513</v>
      </c>
      <c r="N201">
        <f t="shared" ca="1" si="41"/>
        <v>34.196707317073169</v>
      </c>
    </row>
    <row r="202" spans="1:14" x14ac:dyDescent="0.25">
      <c r="A202" s="4">
        <f t="shared" si="34"/>
        <v>0.4302083333333333</v>
      </c>
      <c r="B202" s="3">
        <f>Params!D$29+MINUTE(A202-Params!C$29)*60+SECOND(A202-Params!C$29)</f>
        <v>1553301170</v>
      </c>
      <c r="C202">
        <f t="shared" si="35"/>
        <v>2</v>
      </c>
      <c r="D202">
        <f t="shared" ca="1" si="36"/>
        <v>6</v>
      </c>
      <c r="E202">
        <f t="shared" ca="1" si="37"/>
        <v>79959.786991869929</v>
      </c>
      <c r="F202">
        <f t="shared" ca="1" si="38"/>
        <v>-52381.8343089431</v>
      </c>
      <c r="G202">
        <f t="shared" ca="1" si="39"/>
        <v>7800.8975609756098</v>
      </c>
      <c r="H202" s="9">
        <f t="shared" ca="1" si="33"/>
        <v>202.23325203252034</v>
      </c>
      <c r="I202" s="9">
        <f t="shared" ca="1" si="33"/>
        <v>78.785577235772351</v>
      </c>
      <c r="J202" s="9">
        <f t="shared" ca="1" si="33"/>
        <v>0.49560975609756125</v>
      </c>
      <c r="K202" s="9">
        <f t="shared" ca="1" si="33"/>
        <v>217.03791237482622</v>
      </c>
      <c r="L202" s="9">
        <f t="shared" ca="1" si="33"/>
        <v>68.715218076798678</v>
      </c>
      <c r="M202">
        <f t="shared" ca="1" si="40"/>
        <v>55.375004516711833</v>
      </c>
      <c r="N202">
        <f t="shared" ca="1" si="41"/>
        <v>34.212888437217707</v>
      </c>
    </row>
    <row r="203" spans="1:14" x14ac:dyDescent="0.25">
      <c r="A203" s="4">
        <f t="shared" si="34"/>
        <v>0.43026620370370372</v>
      </c>
      <c r="B203" s="3">
        <f>Params!D$29+MINUTE(A203-Params!C$29)*60+SECOND(A203-Params!C$29)</f>
        <v>1553301175</v>
      </c>
      <c r="C203">
        <f t="shared" si="35"/>
        <v>2</v>
      </c>
      <c r="D203">
        <f t="shared" ca="1" si="36"/>
        <v>6</v>
      </c>
      <c r="E203">
        <f t="shared" ca="1" si="37"/>
        <v>80970.95325203253</v>
      </c>
      <c r="F203">
        <f t="shared" ca="1" si="38"/>
        <v>-51987.906422764238</v>
      </c>
      <c r="G203">
        <f t="shared" ca="1" si="39"/>
        <v>7803.3756097560981</v>
      </c>
      <c r="H203" s="9">
        <f t="shared" ca="1" si="33"/>
        <v>202.23325203252034</v>
      </c>
      <c r="I203" s="9">
        <f t="shared" ca="1" si="33"/>
        <v>78.785577235772351</v>
      </c>
      <c r="J203" s="9">
        <f t="shared" ca="1" si="33"/>
        <v>0.49560975609756125</v>
      </c>
      <c r="K203" s="9">
        <f t="shared" ca="1" si="33"/>
        <v>217.03791237482622</v>
      </c>
      <c r="L203" s="9">
        <f t="shared" ca="1" si="33"/>
        <v>68.715218076798678</v>
      </c>
      <c r="M203">
        <f t="shared" ca="1" si="40"/>
        <v>55.378609981933153</v>
      </c>
      <c r="N203">
        <f t="shared" ca="1" si="41"/>
        <v>34.229069557362237</v>
      </c>
    </row>
    <row r="204" spans="1:14" x14ac:dyDescent="0.25">
      <c r="A204" s="4">
        <f t="shared" si="34"/>
        <v>0.43032407407407408</v>
      </c>
      <c r="B204" s="3">
        <f>Params!D$29+MINUTE(A204-Params!C$29)*60+SECOND(A204-Params!C$29)</f>
        <v>1553301180</v>
      </c>
      <c r="C204">
        <f t="shared" si="35"/>
        <v>2</v>
      </c>
      <c r="D204">
        <f t="shared" ca="1" si="36"/>
        <v>6</v>
      </c>
      <c r="E204">
        <f t="shared" ca="1" si="37"/>
        <v>81982.119512195131</v>
      </c>
      <c r="F204">
        <f t="shared" ca="1" si="38"/>
        <v>-51593.978536585375</v>
      </c>
      <c r="G204">
        <f t="shared" ca="1" si="39"/>
        <v>7805.8536585365855</v>
      </c>
      <c r="H204" s="9">
        <f t="shared" ca="1" si="33"/>
        <v>202.23325203252034</v>
      </c>
      <c r="I204" s="9">
        <f t="shared" ca="1" si="33"/>
        <v>78.785577235772351</v>
      </c>
      <c r="J204" s="9">
        <f t="shared" ca="1" si="33"/>
        <v>0.49560975609756125</v>
      </c>
      <c r="K204" s="9">
        <f t="shared" ca="1" si="33"/>
        <v>217.03791237482622</v>
      </c>
      <c r="L204" s="9">
        <f t="shared" ca="1" si="33"/>
        <v>68.715218076798678</v>
      </c>
      <c r="M204">
        <f t="shared" ca="1" si="40"/>
        <v>55.382215447154465</v>
      </c>
      <c r="N204">
        <f t="shared" ca="1" si="41"/>
        <v>34.245250677506775</v>
      </c>
    </row>
    <row r="205" spans="1:14" x14ac:dyDescent="0.25">
      <c r="A205" s="4">
        <f t="shared" si="34"/>
        <v>0.4303819444444445</v>
      </c>
      <c r="B205" s="3">
        <f>Params!D$29+MINUTE(A205-Params!C$29)*60+SECOND(A205-Params!C$29)</f>
        <v>1553301185</v>
      </c>
      <c r="C205">
        <f t="shared" si="35"/>
        <v>2</v>
      </c>
      <c r="D205">
        <f t="shared" ca="1" si="36"/>
        <v>6</v>
      </c>
      <c r="E205">
        <f t="shared" ca="1" si="37"/>
        <v>82993.285772357733</v>
      </c>
      <c r="F205">
        <f t="shared" ca="1" si="38"/>
        <v>-51200.050650406512</v>
      </c>
      <c r="G205">
        <f t="shared" ca="1" si="39"/>
        <v>7808.3317073170729</v>
      </c>
      <c r="H205" s="9">
        <f t="shared" ca="1" si="33"/>
        <v>202.23325203252034</v>
      </c>
      <c r="I205" s="9">
        <f t="shared" ca="1" si="33"/>
        <v>78.785577235772351</v>
      </c>
      <c r="J205" s="9">
        <f t="shared" ca="1" si="33"/>
        <v>0.49560975609756125</v>
      </c>
      <c r="K205" s="9">
        <f t="shared" ca="1" si="33"/>
        <v>217.03791237482622</v>
      </c>
      <c r="L205" s="9">
        <f t="shared" ca="1" si="33"/>
        <v>68.715218076798678</v>
      </c>
      <c r="M205">
        <f t="shared" ca="1" si="40"/>
        <v>55.385820912375785</v>
      </c>
      <c r="N205">
        <f t="shared" ca="1" si="41"/>
        <v>34.261431797651312</v>
      </c>
    </row>
    <row r="206" spans="1:14" x14ac:dyDescent="0.25">
      <c r="A206" s="4">
        <f t="shared" si="34"/>
        <v>0.4304398148148148</v>
      </c>
      <c r="B206" s="3">
        <f>Params!D$29+MINUTE(A206-Params!C$29)*60+SECOND(A206-Params!C$29)</f>
        <v>1553301190</v>
      </c>
      <c r="C206">
        <f t="shared" si="35"/>
        <v>2</v>
      </c>
      <c r="D206">
        <f t="shared" ca="1" si="36"/>
        <v>6</v>
      </c>
      <c r="E206">
        <f t="shared" ca="1" si="37"/>
        <v>84004.452032520334</v>
      </c>
      <c r="F206">
        <f t="shared" ca="1" si="38"/>
        <v>-50806.12276422765</v>
      </c>
      <c r="G206">
        <f t="shared" ca="1" si="39"/>
        <v>7810.8097560975611</v>
      </c>
      <c r="H206" s="9">
        <f t="shared" ca="1" si="33"/>
        <v>202.23325203252034</v>
      </c>
      <c r="I206" s="9">
        <f t="shared" ca="1" si="33"/>
        <v>78.785577235772351</v>
      </c>
      <c r="J206" s="9">
        <f t="shared" ca="1" si="33"/>
        <v>0.49560975609756125</v>
      </c>
      <c r="K206" s="9">
        <f t="shared" ca="1" si="33"/>
        <v>217.03791237482622</v>
      </c>
      <c r="L206" s="9">
        <f t="shared" ca="1" si="33"/>
        <v>68.715218076798678</v>
      </c>
      <c r="M206">
        <f t="shared" ca="1" si="40"/>
        <v>55.389426377597104</v>
      </c>
      <c r="N206">
        <f t="shared" ca="1" si="41"/>
        <v>34.277612917795842</v>
      </c>
    </row>
    <row r="207" spans="1:14" x14ac:dyDescent="0.25">
      <c r="A207" s="4">
        <f t="shared" si="34"/>
        <v>0.43049768518518516</v>
      </c>
      <c r="B207" s="3">
        <f>Params!D$29+MINUTE(A207-Params!C$29)*60+SECOND(A207-Params!C$29)</f>
        <v>1553301195</v>
      </c>
      <c r="C207">
        <f t="shared" si="35"/>
        <v>2</v>
      </c>
      <c r="D207">
        <f t="shared" ca="1" si="36"/>
        <v>6</v>
      </c>
      <c r="E207">
        <f t="shared" ca="1" si="37"/>
        <v>85015.618292682935</v>
      </c>
      <c r="F207">
        <f t="shared" ca="1" si="38"/>
        <v>-50412.194878048787</v>
      </c>
      <c r="G207">
        <f t="shared" ca="1" si="39"/>
        <v>7813.2878048780485</v>
      </c>
      <c r="H207" s="9">
        <f t="shared" ca="1" si="33"/>
        <v>202.23325203252034</v>
      </c>
      <c r="I207" s="9">
        <f t="shared" ca="1" si="33"/>
        <v>78.785577235772351</v>
      </c>
      <c r="J207" s="9">
        <f t="shared" ca="1" si="33"/>
        <v>0.49560975609756125</v>
      </c>
      <c r="K207" s="9">
        <f t="shared" ca="1" si="33"/>
        <v>217.03791237482622</v>
      </c>
      <c r="L207" s="9">
        <f t="shared" ca="1" si="33"/>
        <v>68.715218076798678</v>
      </c>
      <c r="M207">
        <f t="shared" ca="1" si="40"/>
        <v>55.393031842818424</v>
      </c>
      <c r="N207">
        <f t="shared" ca="1" si="41"/>
        <v>34.29379403794038</v>
      </c>
    </row>
    <row r="208" spans="1:14" x14ac:dyDescent="0.25">
      <c r="A208" s="4">
        <f t="shared" si="34"/>
        <v>0.43055555555555558</v>
      </c>
      <c r="B208" s="3">
        <f>Params!D$29+MINUTE(A208-Params!C$29)*60+SECOND(A208-Params!C$29)</f>
        <v>1553301200</v>
      </c>
      <c r="C208">
        <f t="shared" si="35"/>
        <v>2</v>
      </c>
      <c r="D208">
        <f t="shared" ca="1" si="36"/>
        <v>6</v>
      </c>
      <c r="E208">
        <f t="shared" ca="1" si="37"/>
        <v>86026.784552845536</v>
      </c>
      <c r="F208">
        <f t="shared" ca="1" si="38"/>
        <v>-50018.266991869925</v>
      </c>
      <c r="G208">
        <f t="shared" ca="1" si="39"/>
        <v>7815.7658536585368</v>
      </c>
      <c r="H208" s="9">
        <f t="shared" ca="1" si="33"/>
        <v>202.23325203252034</v>
      </c>
      <c r="I208" s="9">
        <f t="shared" ca="1" si="33"/>
        <v>78.785577235772351</v>
      </c>
      <c r="J208" s="9">
        <f t="shared" ca="1" si="33"/>
        <v>0.49560975609756125</v>
      </c>
      <c r="K208" s="9">
        <f t="shared" ca="1" si="33"/>
        <v>217.03791237482622</v>
      </c>
      <c r="L208" s="9">
        <f t="shared" ca="1" si="33"/>
        <v>68.715218076798678</v>
      </c>
      <c r="M208">
        <f t="shared" ca="1" si="40"/>
        <v>55.396637308039743</v>
      </c>
      <c r="N208">
        <f t="shared" ca="1" si="41"/>
        <v>34.30997515808491</v>
      </c>
    </row>
    <row r="209" spans="1:14" x14ac:dyDescent="0.25">
      <c r="A209" s="4">
        <f t="shared" si="34"/>
        <v>0.43061342592592594</v>
      </c>
      <c r="B209" s="3">
        <f>Params!D$29+MINUTE(A209-Params!C$29)*60+SECOND(A209-Params!C$29)</f>
        <v>1553301205</v>
      </c>
      <c r="C209">
        <f t="shared" si="35"/>
        <v>2</v>
      </c>
      <c r="D209">
        <f t="shared" ca="1" si="36"/>
        <v>6</v>
      </c>
      <c r="E209">
        <f t="shared" ca="1" si="37"/>
        <v>87037.950813008138</v>
      </c>
      <c r="F209">
        <f t="shared" ca="1" si="38"/>
        <v>-49624.339105691062</v>
      </c>
      <c r="G209">
        <f t="shared" ca="1" si="39"/>
        <v>7818.2439024390242</v>
      </c>
      <c r="H209" s="9">
        <f t="shared" ca="1" si="33"/>
        <v>202.23325203252034</v>
      </c>
      <c r="I209" s="9">
        <f t="shared" ca="1" si="33"/>
        <v>78.785577235772351</v>
      </c>
      <c r="J209" s="9">
        <f t="shared" ca="1" si="33"/>
        <v>0.49560975609756125</v>
      </c>
      <c r="K209" s="9">
        <f t="shared" ca="1" si="33"/>
        <v>217.03791237482622</v>
      </c>
      <c r="L209" s="9">
        <f t="shared" ca="1" si="33"/>
        <v>68.715218076798678</v>
      </c>
      <c r="M209">
        <f t="shared" ca="1" si="40"/>
        <v>55.400242773261063</v>
      </c>
      <c r="N209">
        <f t="shared" ca="1" si="41"/>
        <v>34.326156278229448</v>
      </c>
    </row>
    <row r="210" spans="1:14" x14ac:dyDescent="0.25">
      <c r="A210" s="4">
        <f t="shared" si="34"/>
        <v>0.43067129629629625</v>
      </c>
      <c r="B210" s="3">
        <f>Params!D$29+MINUTE(A210-Params!C$29)*60+SECOND(A210-Params!C$29)</f>
        <v>1553301210</v>
      </c>
      <c r="C210">
        <f t="shared" si="35"/>
        <v>2</v>
      </c>
      <c r="D210">
        <f t="shared" ca="1" si="36"/>
        <v>6</v>
      </c>
      <c r="E210">
        <f t="shared" ca="1" si="37"/>
        <v>88049.117073170739</v>
      </c>
      <c r="F210">
        <f t="shared" ca="1" si="38"/>
        <v>-49230.4112195122</v>
      </c>
      <c r="G210">
        <f t="shared" ca="1" si="39"/>
        <v>7820.7219512195124</v>
      </c>
      <c r="H210" s="9">
        <f t="shared" ca="1" si="33"/>
        <v>202.23325203252034</v>
      </c>
      <c r="I210" s="9">
        <f t="shared" ca="1" si="33"/>
        <v>78.785577235772351</v>
      </c>
      <c r="J210" s="9">
        <f t="shared" ca="1" si="33"/>
        <v>0.49560975609756125</v>
      </c>
      <c r="K210" s="9">
        <f t="shared" ca="1" si="33"/>
        <v>217.03791237482622</v>
      </c>
      <c r="L210" s="9">
        <f t="shared" ca="1" si="33"/>
        <v>68.715218076798678</v>
      </c>
      <c r="M210">
        <f t="shared" ca="1" si="40"/>
        <v>55.403848238482382</v>
      </c>
      <c r="N210">
        <f t="shared" ca="1" si="41"/>
        <v>34.342337398373985</v>
      </c>
    </row>
    <row r="211" spans="1:14" x14ac:dyDescent="0.25">
      <c r="A211" s="4">
        <f t="shared" si="34"/>
        <v>0.43072916666666666</v>
      </c>
      <c r="B211" s="3">
        <f>Params!D$29+MINUTE(A211-Params!C$29)*60+SECOND(A211-Params!C$29)</f>
        <v>1553301215</v>
      </c>
      <c r="C211">
        <f t="shared" si="35"/>
        <v>2</v>
      </c>
      <c r="D211">
        <f t="shared" ca="1" si="36"/>
        <v>6</v>
      </c>
      <c r="E211">
        <f t="shared" ca="1" si="37"/>
        <v>89060.28333333334</v>
      </c>
      <c r="F211">
        <f t="shared" ca="1" si="38"/>
        <v>-48836.483333333337</v>
      </c>
      <c r="G211">
        <f t="shared" ca="1" si="39"/>
        <v>7823.2</v>
      </c>
      <c r="H211" s="9">
        <f t="shared" ca="1" si="33"/>
        <v>202.23325203252034</v>
      </c>
      <c r="I211" s="9">
        <f t="shared" ca="1" si="33"/>
        <v>78.785577235772351</v>
      </c>
      <c r="J211" s="9">
        <f t="shared" ca="1" si="33"/>
        <v>0.49560975609756125</v>
      </c>
      <c r="K211" s="9">
        <f t="shared" ca="1" si="33"/>
        <v>217.03791237482622</v>
      </c>
      <c r="L211" s="9">
        <f t="shared" ca="1" si="33"/>
        <v>68.715218076798678</v>
      </c>
      <c r="M211">
        <f t="shared" ca="1" si="40"/>
        <v>55.407453703703702</v>
      </c>
      <c r="N211">
        <f t="shared" ca="1" si="41"/>
        <v>34.358518518518515</v>
      </c>
    </row>
    <row r="212" spans="1:14" x14ac:dyDescent="0.25">
      <c r="A212" s="4">
        <f t="shared" si="34"/>
        <v>0.43078703703703702</v>
      </c>
      <c r="B212" s="3">
        <f>Params!D$29+MINUTE(A212-Params!C$29)*60+SECOND(A212-Params!C$29)</f>
        <v>1553301220</v>
      </c>
      <c r="C212">
        <f t="shared" si="35"/>
        <v>2</v>
      </c>
      <c r="D212">
        <f t="shared" ca="1" si="36"/>
        <v>6</v>
      </c>
      <c r="E212">
        <f t="shared" ca="1" si="37"/>
        <v>90071.449593495941</v>
      </c>
      <c r="F212">
        <f t="shared" ca="1" si="38"/>
        <v>-48442.555447154475</v>
      </c>
      <c r="G212">
        <f t="shared" ca="1" si="39"/>
        <v>7825.6780487804881</v>
      </c>
      <c r="H212" s="9">
        <f t="shared" ca="1" si="33"/>
        <v>202.23325203252034</v>
      </c>
      <c r="I212" s="9">
        <f t="shared" ca="1" si="33"/>
        <v>78.785577235772351</v>
      </c>
      <c r="J212" s="9">
        <f t="shared" ca="1" si="33"/>
        <v>0.49560975609756125</v>
      </c>
      <c r="K212" s="9">
        <f t="shared" ca="1" si="33"/>
        <v>217.03791237482622</v>
      </c>
      <c r="L212" s="9">
        <f t="shared" ca="1" si="33"/>
        <v>68.715218076798678</v>
      </c>
      <c r="M212">
        <f t="shared" ca="1" si="40"/>
        <v>55.411059168925021</v>
      </c>
      <c r="N212">
        <f t="shared" ca="1" si="41"/>
        <v>34.374699638663053</v>
      </c>
    </row>
    <row r="213" spans="1:14" x14ac:dyDescent="0.25">
      <c r="A213" s="4">
        <f t="shared" si="34"/>
        <v>0.43084490740740744</v>
      </c>
      <c r="B213" s="3">
        <f>Params!D$29+MINUTE(A213-Params!C$29)*60+SECOND(A213-Params!C$29)</f>
        <v>1553301225</v>
      </c>
      <c r="C213">
        <f t="shared" si="35"/>
        <v>2</v>
      </c>
      <c r="D213">
        <f t="shared" ca="1" si="36"/>
        <v>6</v>
      </c>
      <c r="E213">
        <f t="shared" ca="1" si="37"/>
        <v>91082.615853658543</v>
      </c>
      <c r="F213">
        <f t="shared" ca="1" si="38"/>
        <v>-48048.627560975612</v>
      </c>
      <c r="G213">
        <f t="shared" ca="1" si="39"/>
        <v>7828.1560975609755</v>
      </c>
      <c r="H213" s="9">
        <f t="shared" ca="1" si="33"/>
        <v>202.23325203252034</v>
      </c>
      <c r="I213" s="9">
        <f t="shared" ca="1" si="33"/>
        <v>78.785577235772351</v>
      </c>
      <c r="J213" s="9">
        <f t="shared" ca="1" si="33"/>
        <v>0.49560975609756125</v>
      </c>
      <c r="K213" s="9">
        <f t="shared" ca="1" si="33"/>
        <v>217.03791237482622</v>
      </c>
      <c r="L213" s="9">
        <f t="shared" ca="1" si="33"/>
        <v>68.715218076798678</v>
      </c>
      <c r="M213">
        <f t="shared" ca="1" si="40"/>
        <v>55.414664634146341</v>
      </c>
      <c r="N213">
        <f t="shared" ca="1" si="41"/>
        <v>34.39088075880759</v>
      </c>
    </row>
    <row r="214" spans="1:14" x14ac:dyDescent="0.25">
      <c r="A214" s="4">
        <f t="shared" si="34"/>
        <v>0.4309027777777778</v>
      </c>
      <c r="B214" s="3">
        <f>Params!D$29+MINUTE(A214-Params!C$29)*60+SECOND(A214-Params!C$29)</f>
        <v>1553301230</v>
      </c>
      <c r="C214">
        <f t="shared" si="35"/>
        <v>2</v>
      </c>
      <c r="D214">
        <f t="shared" ca="1" si="36"/>
        <v>6</v>
      </c>
      <c r="E214">
        <f t="shared" ca="1" si="37"/>
        <v>92093.782113821144</v>
      </c>
      <c r="F214">
        <f t="shared" ca="1" si="38"/>
        <v>-47654.69967479675</v>
      </c>
      <c r="G214">
        <f t="shared" ca="1" si="39"/>
        <v>7830.6341463414637</v>
      </c>
      <c r="H214" s="9">
        <f t="shared" ca="1" si="33"/>
        <v>202.23325203252034</v>
      </c>
      <c r="I214" s="9">
        <f t="shared" ca="1" si="33"/>
        <v>78.785577235772351</v>
      </c>
      <c r="J214" s="9">
        <f t="shared" ca="1" si="33"/>
        <v>0.49560975609756125</v>
      </c>
      <c r="K214" s="9">
        <f t="shared" ca="1" si="33"/>
        <v>217.03791237482622</v>
      </c>
      <c r="L214" s="9">
        <f t="shared" ca="1" si="33"/>
        <v>68.715218076798678</v>
      </c>
      <c r="M214">
        <f t="shared" ca="1" si="40"/>
        <v>55.41827009936766</v>
      </c>
      <c r="N214">
        <f t="shared" ca="1" si="41"/>
        <v>34.407061878952121</v>
      </c>
    </row>
    <row r="215" spans="1:14" x14ac:dyDescent="0.25">
      <c r="A215" s="4">
        <f t="shared" si="34"/>
        <v>0.43096064814814811</v>
      </c>
      <c r="B215" s="3">
        <f>Params!D$29+MINUTE(A215-Params!C$29)*60+SECOND(A215-Params!C$29)</f>
        <v>1553301235</v>
      </c>
      <c r="C215">
        <f t="shared" si="35"/>
        <v>2</v>
      </c>
      <c r="D215">
        <f t="shared" ca="1" si="36"/>
        <v>6</v>
      </c>
      <c r="E215">
        <f t="shared" ca="1" si="37"/>
        <v>93104.948373983745</v>
      </c>
      <c r="F215">
        <f t="shared" ca="1" si="38"/>
        <v>-47260.771788617887</v>
      </c>
      <c r="G215">
        <f t="shared" ca="1" si="39"/>
        <v>7833.1121951219511</v>
      </c>
      <c r="H215" s="9">
        <f t="shared" ca="1" si="33"/>
        <v>202.23325203252034</v>
      </c>
      <c r="I215" s="9">
        <f t="shared" ca="1" si="33"/>
        <v>78.785577235772351</v>
      </c>
      <c r="J215" s="9">
        <f t="shared" ca="1" si="33"/>
        <v>0.49560975609756125</v>
      </c>
      <c r="K215" s="9">
        <f t="shared" ca="1" si="33"/>
        <v>217.03791237482622</v>
      </c>
      <c r="L215" s="9">
        <f t="shared" ca="1" si="33"/>
        <v>68.715218076798678</v>
      </c>
      <c r="M215">
        <f t="shared" ca="1" si="40"/>
        <v>55.421875564588973</v>
      </c>
      <c r="N215">
        <f t="shared" ca="1" si="41"/>
        <v>34.423242999096658</v>
      </c>
    </row>
    <row r="216" spans="1:14" x14ac:dyDescent="0.25">
      <c r="A216" s="4">
        <f t="shared" si="34"/>
        <v>0.43101851851851852</v>
      </c>
      <c r="B216" s="3">
        <f>Params!D$29+MINUTE(A216-Params!C$29)*60+SECOND(A216-Params!C$29)</f>
        <v>1553301240</v>
      </c>
      <c r="C216">
        <f t="shared" si="35"/>
        <v>2</v>
      </c>
      <c r="D216">
        <f t="shared" ca="1" si="36"/>
        <v>6</v>
      </c>
      <c r="E216">
        <f t="shared" ca="1" si="37"/>
        <v>94116.114634146346</v>
      </c>
      <c r="F216">
        <f t="shared" ca="1" si="38"/>
        <v>-46866.843902439025</v>
      </c>
      <c r="G216">
        <f t="shared" ca="1" si="39"/>
        <v>7835.5902439024394</v>
      </c>
      <c r="H216" s="9">
        <f t="shared" ca="1" si="33"/>
        <v>202.23325203252034</v>
      </c>
      <c r="I216" s="9">
        <f t="shared" ca="1" si="33"/>
        <v>78.785577235772351</v>
      </c>
      <c r="J216" s="9">
        <f t="shared" ca="1" si="33"/>
        <v>0.49560975609756125</v>
      </c>
      <c r="K216" s="9">
        <f t="shared" ca="1" si="33"/>
        <v>217.03791237482622</v>
      </c>
      <c r="L216" s="9">
        <f t="shared" ca="1" si="33"/>
        <v>68.715218076798678</v>
      </c>
      <c r="M216">
        <f t="shared" ca="1" si="40"/>
        <v>55.425481029810292</v>
      </c>
      <c r="N216">
        <f t="shared" ca="1" si="41"/>
        <v>34.439424119241188</v>
      </c>
    </row>
    <row r="217" spans="1:14" x14ac:dyDescent="0.25">
      <c r="A217" s="4">
        <f t="shared" si="34"/>
        <v>0.43107638888888888</v>
      </c>
      <c r="B217" s="3">
        <f>Params!D$29+MINUTE(A217-Params!C$29)*60+SECOND(A217-Params!C$29)</f>
        <v>1553301245</v>
      </c>
      <c r="C217">
        <f t="shared" si="35"/>
        <v>2</v>
      </c>
      <c r="D217">
        <f t="shared" ca="1" si="36"/>
        <v>6</v>
      </c>
      <c r="E217">
        <f t="shared" ca="1" si="37"/>
        <v>95127.280894308948</v>
      </c>
      <c r="F217">
        <f t="shared" ca="1" si="38"/>
        <v>-46472.916016260162</v>
      </c>
      <c r="G217">
        <f t="shared" ca="1" si="39"/>
        <v>7838.0682926829268</v>
      </c>
      <c r="H217" s="9">
        <f t="shared" ca="1" si="33"/>
        <v>202.23325203252034</v>
      </c>
      <c r="I217" s="9">
        <f t="shared" ca="1" si="33"/>
        <v>78.785577235772351</v>
      </c>
      <c r="J217" s="9">
        <f t="shared" ca="1" si="33"/>
        <v>0.49560975609756125</v>
      </c>
      <c r="K217" s="9">
        <f t="shared" ca="1" si="33"/>
        <v>217.03791237482622</v>
      </c>
      <c r="L217" s="9">
        <f t="shared" ca="1" si="33"/>
        <v>68.715218076798678</v>
      </c>
      <c r="M217">
        <f t="shared" ca="1" si="40"/>
        <v>55.429086495031612</v>
      </c>
      <c r="N217">
        <f t="shared" ca="1" si="41"/>
        <v>34.455605239385726</v>
      </c>
    </row>
    <row r="218" spans="1:14" x14ac:dyDescent="0.25">
      <c r="A218" s="4">
        <f t="shared" si="34"/>
        <v>0.43113425925925924</v>
      </c>
      <c r="B218" s="3">
        <f>Params!D$29+MINUTE(A218-Params!C$29)*60+SECOND(A218-Params!C$29)</f>
        <v>1553301250</v>
      </c>
      <c r="C218">
        <f t="shared" si="35"/>
        <v>2</v>
      </c>
      <c r="D218">
        <f t="shared" ca="1" si="36"/>
        <v>6</v>
      </c>
      <c r="E218">
        <f t="shared" ca="1" si="37"/>
        <v>96138.447154471549</v>
      </c>
      <c r="F218">
        <f t="shared" ca="1" si="38"/>
        <v>-46078.988130081299</v>
      </c>
      <c r="G218">
        <f t="shared" ca="1" si="39"/>
        <v>7840.546341463415</v>
      </c>
      <c r="H218" s="9">
        <f t="shared" ca="1" si="33"/>
        <v>202.23325203252034</v>
      </c>
      <c r="I218" s="9">
        <f t="shared" ca="1" si="33"/>
        <v>78.785577235772351</v>
      </c>
      <c r="J218" s="9">
        <f t="shared" ca="1" si="33"/>
        <v>0.49560975609756125</v>
      </c>
      <c r="K218" s="9">
        <f t="shared" ca="1" si="33"/>
        <v>217.03791237482622</v>
      </c>
      <c r="L218" s="9">
        <f t="shared" ca="1" si="33"/>
        <v>68.715218076798678</v>
      </c>
      <c r="M218">
        <f t="shared" ca="1" si="40"/>
        <v>55.432691960252932</v>
      </c>
      <c r="N218">
        <f t="shared" ca="1" si="41"/>
        <v>34.471786359530263</v>
      </c>
    </row>
    <row r="219" spans="1:14" x14ac:dyDescent="0.25">
      <c r="A219" s="4">
        <f t="shared" si="34"/>
        <v>0.43119212962962966</v>
      </c>
      <c r="B219" s="3">
        <f>Params!D$29+MINUTE(A219-Params!C$29)*60+SECOND(A219-Params!C$29)</f>
        <v>1553301255</v>
      </c>
      <c r="C219">
        <f t="shared" si="35"/>
        <v>2</v>
      </c>
      <c r="D219">
        <f t="shared" ca="1" si="36"/>
        <v>6</v>
      </c>
      <c r="E219">
        <f t="shared" ca="1" si="37"/>
        <v>97149.61341463415</v>
      </c>
      <c r="F219">
        <f t="shared" ca="1" si="38"/>
        <v>-45685.060243902437</v>
      </c>
      <c r="G219">
        <f t="shared" ca="1" si="39"/>
        <v>7843.0243902439024</v>
      </c>
      <c r="H219" s="9">
        <f t="shared" ca="1" si="33"/>
        <v>202.23325203252034</v>
      </c>
      <c r="I219" s="9">
        <f t="shared" ca="1" si="33"/>
        <v>78.785577235772351</v>
      </c>
      <c r="J219" s="9">
        <f t="shared" ca="1" si="33"/>
        <v>0.49560975609756125</v>
      </c>
      <c r="K219" s="9">
        <f t="shared" ca="1" si="33"/>
        <v>217.03791237482622</v>
      </c>
      <c r="L219" s="9">
        <f t="shared" ca="1" si="33"/>
        <v>68.715218076798678</v>
      </c>
      <c r="M219">
        <f t="shared" ca="1" si="40"/>
        <v>55.436297425474251</v>
      </c>
      <c r="N219">
        <f t="shared" ca="1" si="41"/>
        <v>34.487967479674793</v>
      </c>
    </row>
    <row r="220" spans="1:14" x14ac:dyDescent="0.25">
      <c r="A220" s="4">
        <f t="shared" si="34"/>
        <v>0.43124999999999997</v>
      </c>
      <c r="B220" s="3">
        <f>Params!D$29+MINUTE(A220-Params!C$29)*60+SECOND(A220-Params!C$29)</f>
        <v>1553301260</v>
      </c>
      <c r="C220">
        <f t="shared" si="35"/>
        <v>2</v>
      </c>
      <c r="D220">
        <f t="shared" ca="1" si="36"/>
        <v>6</v>
      </c>
      <c r="E220">
        <f t="shared" ca="1" si="37"/>
        <v>98160.779674796751</v>
      </c>
      <c r="F220">
        <f t="shared" ca="1" si="38"/>
        <v>-45291.132357723574</v>
      </c>
      <c r="G220">
        <f t="shared" ca="1" si="39"/>
        <v>7845.5024390243907</v>
      </c>
      <c r="H220" s="9">
        <f t="shared" ca="1" si="33"/>
        <v>202.23325203252034</v>
      </c>
      <c r="I220" s="9">
        <f t="shared" ca="1" si="33"/>
        <v>78.785577235772351</v>
      </c>
      <c r="J220" s="9">
        <f t="shared" ca="1" si="33"/>
        <v>0.49560975609756125</v>
      </c>
      <c r="K220" s="9">
        <f t="shared" ca="1" si="33"/>
        <v>217.03791237482622</v>
      </c>
      <c r="L220" s="9">
        <f t="shared" ca="1" si="33"/>
        <v>68.715218076798678</v>
      </c>
      <c r="M220">
        <f t="shared" ca="1" si="40"/>
        <v>55.439902890695571</v>
      </c>
      <c r="N220">
        <f t="shared" ca="1" si="41"/>
        <v>34.504148599819331</v>
      </c>
    </row>
    <row r="221" spans="1:14" x14ac:dyDescent="0.25">
      <c r="A221" s="4">
        <f t="shared" si="34"/>
        <v>0.43130787037037038</v>
      </c>
      <c r="B221" s="3">
        <f>Params!D$29+MINUTE(A221-Params!C$29)*60+SECOND(A221-Params!C$29)</f>
        <v>1553301265</v>
      </c>
      <c r="C221">
        <f t="shared" si="35"/>
        <v>2</v>
      </c>
      <c r="D221">
        <f t="shared" ca="1" si="36"/>
        <v>6</v>
      </c>
      <c r="E221">
        <f t="shared" ca="1" si="37"/>
        <v>99171.945934959353</v>
      </c>
      <c r="F221">
        <f t="shared" ca="1" si="38"/>
        <v>-44897.204471544726</v>
      </c>
      <c r="G221">
        <f t="shared" ca="1" si="39"/>
        <v>7847.9804878048781</v>
      </c>
      <c r="H221" s="9">
        <f t="shared" ca="1" si="33"/>
        <v>202.23325203252034</v>
      </c>
      <c r="I221" s="9">
        <f t="shared" ca="1" si="33"/>
        <v>78.785577235772351</v>
      </c>
      <c r="J221" s="9">
        <f t="shared" ca="1" si="33"/>
        <v>0.49560975609756125</v>
      </c>
      <c r="K221" s="9">
        <f t="shared" ca="1" si="33"/>
        <v>217.03791237482622</v>
      </c>
      <c r="L221" s="9">
        <f t="shared" ca="1" si="33"/>
        <v>68.715218076798678</v>
      </c>
      <c r="M221">
        <f t="shared" ca="1" si="40"/>
        <v>55.44350835591689</v>
      </c>
      <c r="N221">
        <f t="shared" ca="1" si="41"/>
        <v>34.520329719963868</v>
      </c>
    </row>
    <row r="222" spans="1:14" x14ac:dyDescent="0.25">
      <c r="A222" s="4">
        <f t="shared" si="34"/>
        <v>0.43136574074074074</v>
      </c>
      <c r="B222" s="3">
        <f>Params!D$29+MINUTE(A222-Params!C$29)*60+SECOND(A222-Params!C$29)</f>
        <v>1553301270</v>
      </c>
      <c r="C222">
        <f t="shared" si="35"/>
        <v>2</v>
      </c>
      <c r="D222">
        <f t="shared" ca="1" si="36"/>
        <v>6</v>
      </c>
      <c r="E222">
        <f t="shared" ca="1" si="37"/>
        <v>100183.11219512195</v>
      </c>
      <c r="F222">
        <f t="shared" ca="1" si="38"/>
        <v>-44503.276585365864</v>
      </c>
      <c r="G222">
        <f t="shared" ca="1" si="39"/>
        <v>7850.4585365853663</v>
      </c>
      <c r="H222" s="9">
        <f t="shared" ca="1" si="33"/>
        <v>202.23325203252034</v>
      </c>
      <c r="I222" s="9">
        <f t="shared" ca="1" si="33"/>
        <v>78.785577235772351</v>
      </c>
      <c r="J222" s="9">
        <f t="shared" ca="1" si="33"/>
        <v>0.49560975609756125</v>
      </c>
      <c r="K222" s="9">
        <f t="shared" ca="1" si="33"/>
        <v>217.03791237482622</v>
      </c>
      <c r="L222" s="9">
        <f t="shared" ca="1" si="33"/>
        <v>68.715218076798678</v>
      </c>
      <c r="M222">
        <f t="shared" ca="1" si="40"/>
        <v>55.44711382113821</v>
      </c>
      <c r="N222">
        <f t="shared" ca="1" si="41"/>
        <v>34.536510840108399</v>
      </c>
    </row>
    <row r="223" spans="1:14" x14ac:dyDescent="0.25">
      <c r="A223" s="4">
        <f t="shared" si="34"/>
        <v>0.4314236111111111</v>
      </c>
      <c r="B223" s="3">
        <f>Params!D$29+MINUTE(A223-Params!C$29)*60+SECOND(A223-Params!C$29)</f>
        <v>1553301275</v>
      </c>
      <c r="C223">
        <f t="shared" si="35"/>
        <v>2</v>
      </c>
      <c r="D223">
        <f t="shared" ca="1" si="36"/>
        <v>6</v>
      </c>
      <c r="E223">
        <f t="shared" ca="1" si="37"/>
        <v>101194.27845528456</v>
      </c>
      <c r="F223">
        <f t="shared" ca="1" si="38"/>
        <v>-44109.348699187001</v>
      </c>
      <c r="G223">
        <f t="shared" ca="1" si="39"/>
        <v>7852.9365853658537</v>
      </c>
      <c r="H223" s="9">
        <f t="shared" ca="1" si="33"/>
        <v>202.23325203252034</v>
      </c>
      <c r="I223" s="9">
        <f t="shared" ca="1" si="33"/>
        <v>78.785577235772351</v>
      </c>
      <c r="J223" s="9">
        <f t="shared" ca="1" si="33"/>
        <v>0.49560975609756125</v>
      </c>
      <c r="K223" s="9">
        <f t="shared" ca="1" si="33"/>
        <v>217.03791237482622</v>
      </c>
      <c r="L223" s="9">
        <f t="shared" ca="1" si="33"/>
        <v>68.715218076798678</v>
      </c>
      <c r="M223">
        <f t="shared" ca="1" si="40"/>
        <v>55.450719286359529</v>
      </c>
      <c r="N223">
        <f t="shared" ca="1" si="41"/>
        <v>34.552691960252936</v>
      </c>
    </row>
    <row r="224" spans="1:14" x14ac:dyDescent="0.25">
      <c r="A224" s="4">
        <f t="shared" si="34"/>
        <v>0.43148148148148152</v>
      </c>
      <c r="B224" s="3">
        <f>Params!D$29+MINUTE(A224-Params!C$29)*60+SECOND(A224-Params!C$29)</f>
        <v>1553301280</v>
      </c>
      <c r="C224">
        <f t="shared" si="35"/>
        <v>2</v>
      </c>
      <c r="D224">
        <f t="shared" ca="1" si="36"/>
        <v>6</v>
      </c>
      <c r="E224">
        <f t="shared" ca="1" si="37"/>
        <v>102205.44471544716</v>
      </c>
      <c r="F224">
        <f t="shared" ca="1" si="38"/>
        <v>-43715.420813008139</v>
      </c>
      <c r="G224">
        <f t="shared" ca="1" si="39"/>
        <v>7855.414634146342</v>
      </c>
      <c r="H224" s="9">
        <f t="shared" ca="1" si="33"/>
        <v>202.23325203252034</v>
      </c>
      <c r="I224" s="9">
        <f t="shared" ca="1" si="33"/>
        <v>78.785577235772351</v>
      </c>
      <c r="J224" s="9">
        <f t="shared" ca="1" si="33"/>
        <v>0.49560975609756125</v>
      </c>
      <c r="K224" s="9">
        <f t="shared" ca="1" si="33"/>
        <v>217.03791237482622</v>
      </c>
      <c r="L224" s="9">
        <f t="shared" ca="1" si="33"/>
        <v>68.715218076798678</v>
      </c>
      <c r="M224">
        <f t="shared" ca="1" si="40"/>
        <v>55.454324751580849</v>
      </c>
      <c r="N224">
        <f t="shared" ca="1" si="41"/>
        <v>34.568873080397466</v>
      </c>
    </row>
    <row r="225" spans="1:14" x14ac:dyDescent="0.25">
      <c r="A225" s="4">
        <f t="shared" si="34"/>
        <v>0.43153935185185183</v>
      </c>
      <c r="B225" s="3">
        <f>Params!D$29+MINUTE(A225-Params!C$29)*60+SECOND(A225-Params!C$29)</f>
        <v>1553301285</v>
      </c>
      <c r="C225">
        <f t="shared" si="35"/>
        <v>2</v>
      </c>
      <c r="D225">
        <f t="shared" ca="1" si="36"/>
        <v>6</v>
      </c>
      <c r="E225">
        <f t="shared" ca="1" si="37"/>
        <v>103216.61097560976</v>
      </c>
      <c r="F225">
        <f t="shared" ca="1" si="38"/>
        <v>-43321.492926829276</v>
      </c>
      <c r="G225">
        <f t="shared" ca="1" si="39"/>
        <v>7857.8926829268294</v>
      </c>
      <c r="H225" s="9">
        <f t="shared" ca="1" si="33"/>
        <v>202.23325203252034</v>
      </c>
      <c r="I225" s="9">
        <f t="shared" ca="1" si="33"/>
        <v>78.785577235772351</v>
      </c>
      <c r="J225" s="9">
        <f t="shared" ca="1" si="33"/>
        <v>0.49560975609756125</v>
      </c>
      <c r="K225" s="9">
        <f t="shared" ca="1" si="33"/>
        <v>217.03791237482622</v>
      </c>
      <c r="L225" s="9">
        <f t="shared" ca="1" si="33"/>
        <v>68.715218076798678</v>
      </c>
      <c r="M225">
        <f t="shared" ca="1" si="40"/>
        <v>55.457930216802168</v>
      </c>
      <c r="N225">
        <f t="shared" ca="1" si="41"/>
        <v>34.585054200542004</v>
      </c>
    </row>
    <row r="226" spans="1:14" x14ac:dyDescent="0.25">
      <c r="A226" s="4">
        <f t="shared" si="34"/>
        <v>0.43159722222222219</v>
      </c>
      <c r="B226" s="3">
        <f>Params!D$29+MINUTE(A226-Params!C$29)*60+SECOND(A226-Params!C$29)</f>
        <v>1553301290</v>
      </c>
      <c r="C226">
        <f t="shared" si="35"/>
        <v>2</v>
      </c>
      <c r="D226">
        <f t="shared" ca="1" si="36"/>
        <v>6</v>
      </c>
      <c r="E226">
        <f t="shared" ca="1" si="37"/>
        <v>104227.77723577236</v>
      </c>
      <c r="F226">
        <f t="shared" ca="1" si="38"/>
        <v>-42927.565040650414</v>
      </c>
      <c r="G226">
        <f t="shared" ca="1" si="39"/>
        <v>7860.3707317073167</v>
      </c>
      <c r="H226" s="9">
        <f t="shared" ca="1" si="33"/>
        <v>202.23325203252034</v>
      </c>
      <c r="I226" s="9">
        <f t="shared" ca="1" si="33"/>
        <v>78.785577235772351</v>
      </c>
      <c r="J226" s="9">
        <f t="shared" ca="1" si="33"/>
        <v>0.49560975609756125</v>
      </c>
      <c r="K226" s="9">
        <f t="shared" ca="1" si="33"/>
        <v>217.03791237482622</v>
      </c>
      <c r="L226" s="9">
        <f t="shared" ca="1" si="33"/>
        <v>68.715218076798678</v>
      </c>
      <c r="M226">
        <f t="shared" ca="1" si="40"/>
        <v>55.461535682023481</v>
      </c>
      <c r="N226">
        <f t="shared" ca="1" si="41"/>
        <v>34.601235320686541</v>
      </c>
    </row>
    <row r="227" spans="1:14" x14ac:dyDescent="0.25">
      <c r="A227" s="4">
        <f t="shared" si="34"/>
        <v>0.4316550925925926</v>
      </c>
      <c r="B227" s="3">
        <f>Params!D$29+MINUTE(A227-Params!C$29)*60+SECOND(A227-Params!C$29)</f>
        <v>1553301295</v>
      </c>
      <c r="C227">
        <f t="shared" si="35"/>
        <v>2</v>
      </c>
      <c r="D227">
        <f t="shared" ca="1" si="36"/>
        <v>6</v>
      </c>
      <c r="E227">
        <f t="shared" ca="1" si="37"/>
        <v>105238.94349593496</v>
      </c>
      <c r="F227">
        <f t="shared" ca="1" si="38"/>
        <v>-42533.637154471551</v>
      </c>
      <c r="G227">
        <f t="shared" ca="1" si="39"/>
        <v>7862.848780487805</v>
      </c>
      <c r="H227" s="9">
        <f t="shared" ref="H227:L252" ca="1" si="42">INDIRECT(ADDRESS($C227,COLUMN()))</f>
        <v>202.23325203252034</v>
      </c>
      <c r="I227" s="9">
        <f t="shared" ca="1" si="42"/>
        <v>78.785577235772351</v>
      </c>
      <c r="J227" s="9">
        <f t="shared" ca="1" si="42"/>
        <v>0.49560975609756125</v>
      </c>
      <c r="K227" s="9">
        <f t="shared" ca="1" si="42"/>
        <v>217.03791237482622</v>
      </c>
      <c r="L227" s="9">
        <f t="shared" ca="1" si="42"/>
        <v>68.715218076798678</v>
      </c>
      <c r="M227">
        <f t="shared" ca="1" si="40"/>
        <v>55.4651411472448</v>
      </c>
      <c r="N227">
        <f t="shared" ca="1" si="41"/>
        <v>34.617416440831072</v>
      </c>
    </row>
    <row r="228" spans="1:14" x14ac:dyDescent="0.25">
      <c r="A228" s="4">
        <f t="shared" si="34"/>
        <v>0.43171296296296297</v>
      </c>
      <c r="B228" s="3">
        <f>Params!D$29+MINUTE(A228-Params!C$29)*60+SECOND(A228-Params!C$29)</f>
        <v>1553301300</v>
      </c>
      <c r="C228">
        <f t="shared" si="35"/>
        <v>2</v>
      </c>
      <c r="D228">
        <f t="shared" ca="1" si="36"/>
        <v>6</v>
      </c>
      <c r="E228">
        <f t="shared" ca="1" si="37"/>
        <v>106250.10975609756</v>
      </c>
      <c r="F228">
        <f t="shared" ca="1" si="38"/>
        <v>-42139.709268292689</v>
      </c>
      <c r="G228">
        <f t="shared" ca="1" si="39"/>
        <v>7865.3268292682933</v>
      </c>
      <c r="H228" s="9">
        <f t="shared" ca="1" si="42"/>
        <v>202.23325203252034</v>
      </c>
      <c r="I228" s="9">
        <f t="shared" ca="1" si="42"/>
        <v>78.785577235772351</v>
      </c>
      <c r="J228" s="9">
        <f t="shared" ca="1" si="42"/>
        <v>0.49560975609756125</v>
      </c>
      <c r="K228" s="9">
        <f t="shared" ca="1" si="42"/>
        <v>217.03791237482622</v>
      </c>
      <c r="L228" s="9">
        <f t="shared" ca="1" si="42"/>
        <v>68.715218076798678</v>
      </c>
      <c r="M228">
        <f t="shared" ca="1" si="40"/>
        <v>55.46874661246612</v>
      </c>
      <c r="N228">
        <f t="shared" ca="1" si="41"/>
        <v>34.633597560975609</v>
      </c>
    </row>
    <row r="229" spans="1:14" x14ac:dyDescent="0.25">
      <c r="A229" s="4">
        <f t="shared" si="34"/>
        <v>0.43177083333333338</v>
      </c>
      <c r="B229" s="3">
        <f>Params!D$29+MINUTE(A229-Params!C$29)*60+SECOND(A229-Params!C$29)</f>
        <v>1553301305</v>
      </c>
      <c r="C229">
        <f t="shared" si="35"/>
        <v>2</v>
      </c>
      <c r="D229">
        <f t="shared" ca="1" si="36"/>
        <v>6</v>
      </c>
      <c r="E229">
        <f t="shared" ca="1" si="37"/>
        <v>107261.27601626016</v>
      </c>
      <c r="F229">
        <f t="shared" ca="1" si="38"/>
        <v>-41745.781382113826</v>
      </c>
      <c r="G229">
        <f t="shared" ca="1" si="39"/>
        <v>7867.8048780487807</v>
      </c>
      <c r="H229" s="9">
        <f t="shared" ca="1" si="42"/>
        <v>202.23325203252034</v>
      </c>
      <c r="I229" s="9">
        <f t="shared" ca="1" si="42"/>
        <v>78.785577235772351</v>
      </c>
      <c r="J229" s="9">
        <f t="shared" ca="1" si="42"/>
        <v>0.49560975609756125</v>
      </c>
      <c r="K229" s="9">
        <f t="shared" ca="1" si="42"/>
        <v>217.03791237482622</v>
      </c>
      <c r="L229" s="9">
        <f t="shared" ca="1" si="42"/>
        <v>68.715218076798678</v>
      </c>
      <c r="M229">
        <f t="shared" ca="1" si="40"/>
        <v>55.472352077687439</v>
      </c>
      <c r="N229">
        <f t="shared" ca="1" si="41"/>
        <v>34.649778681120146</v>
      </c>
    </row>
    <row r="230" spans="1:14" x14ac:dyDescent="0.25">
      <c r="A230" s="4">
        <f t="shared" si="34"/>
        <v>0.43182870370370369</v>
      </c>
      <c r="B230" s="3">
        <f>Params!D$29+MINUTE(A230-Params!C$29)*60+SECOND(A230-Params!C$29)</f>
        <v>1553301310</v>
      </c>
      <c r="C230">
        <f t="shared" si="35"/>
        <v>2</v>
      </c>
      <c r="D230">
        <f t="shared" ca="1" si="36"/>
        <v>6</v>
      </c>
      <c r="E230">
        <f t="shared" ca="1" si="37"/>
        <v>108272.44227642279</v>
      </c>
      <c r="F230">
        <f t="shared" ca="1" si="38"/>
        <v>-41351.853495934964</v>
      </c>
      <c r="G230">
        <f t="shared" ca="1" si="39"/>
        <v>7870.282926829268</v>
      </c>
      <c r="H230" s="9">
        <f t="shared" ca="1" si="42"/>
        <v>202.23325203252034</v>
      </c>
      <c r="I230" s="9">
        <f t="shared" ca="1" si="42"/>
        <v>78.785577235772351</v>
      </c>
      <c r="J230" s="9">
        <f t="shared" ca="1" si="42"/>
        <v>0.49560975609756125</v>
      </c>
      <c r="K230" s="9">
        <f t="shared" ca="1" si="42"/>
        <v>217.03791237482622</v>
      </c>
      <c r="L230" s="9">
        <f t="shared" ca="1" si="42"/>
        <v>68.715218076798678</v>
      </c>
      <c r="M230">
        <f t="shared" ca="1" si="40"/>
        <v>55.475957542908759</v>
      </c>
      <c r="N230">
        <f t="shared" ca="1" si="41"/>
        <v>34.665959801264677</v>
      </c>
    </row>
    <row r="231" spans="1:14" x14ac:dyDescent="0.25">
      <c r="A231" s="4">
        <f t="shared" si="34"/>
        <v>0.43188657407407405</v>
      </c>
      <c r="B231" s="3">
        <f>Params!D$29+MINUTE(A231-Params!C$29)*60+SECOND(A231-Params!C$29)</f>
        <v>1553301315</v>
      </c>
      <c r="C231">
        <f t="shared" si="35"/>
        <v>2</v>
      </c>
      <c r="D231">
        <f t="shared" ca="1" si="36"/>
        <v>6</v>
      </c>
      <c r="E231">
        <f t="shared" ca="1" si="37"/>
        <v>109283.60853658539</v>
      </c>
      <c r="F231">
        <f t="shared" ca="1" si="38"/>
        <v>-40957.925609756101</v>
      </c>
      <c r="G231">
        <f t="shared" ca="1" si="39"/>
        <v>7872.7609756097563</v>
      </c>
      <c r="H231" s="9">
        <f t="shared" ca="1" si="42"/>
        <v>202.23325203252034</v>
      </c>
      <c r="I231" s="9">
        <f t="shared" ca="1" si="42"/>
        <v>78.785577235772351</v>
      </c>
      <c r="J231" s="9">
        <f t="shared" ca="1" si="42"/>
        <v>0.49560975609756125</v>
      </c>
      <c r="K231" s="9">
        <f t="shared" ca="1" si="42"/>
        <v>217.03791237482622</v>
      </c>
      <c r="L231" s="9">
        <f t="shared" ca="1" si="42"/>
        <v>68.715218076798678</v>
      </c>
      <c r="M231">
        <f t="shared" ca="1" si="40"/>
        <v>55.479563008130079</v>
      </c>
      <c r="N231">
        <f t="shared" ca="1" si="41"/>
        <v>34.682140921409214</v>
      </c>
    </row>
    <row r="232" spans="1:14" x14ac:dyDescent="0.25">
      <c r="A232" s="4">
        <f t="shared" si="34"/>
        <v>0.43194444444444446</v>
      </c>
      <c r="B232" s="3">
        <f>Params!D$29+MINUTE(A232-Params!C$29)*60+SECOND(A232-Params!C$29)</f>
        <v>1553301320</v>
      </c>
      <c r="C232">
        <f t="shared" si="35"/>
        <v>2</v>
      </c>
      <c r="D232">
        <f t="shared" ca="1" si="36"/>
        <v>6</v>
      </c>
      <c r="E232">
        <f t="shared" ca="1" si="37"/>
        <v>110294.774796748</v>
      </c>
      <c r="F232">
        <f t="shared" ca="1" si="38"/>
        <v>-40563.997723577239</v>
      </c>
      <c r="G232">
        <f t="shared" ca="1" si="39"/>
        <v>7875.2390243902437</v>
      </c>
      <c r="H232" s="9">
        <f t="shared" ca="1" si="42"/>
        <v>202.23325203252034</v>
      </c>
      <c r="I232" s="9">
        <f t="shared" ca="1" si="42"/>
        <v>78.785577235772351</v>
      </c>
      <c r="J232" s="9">
        <f t="shared" ca="1" si="42"/>
        <v>0.49560975609756125</v>
      </c>
      <c r="K232" s="9">
        <f t="shared" ca="1" si="42"/>
        <v>217.03791237482622</v>
      </c>
      <c r="L232" s="9">
        <f t="shared" ca="1" si="42"/>
        <v>68.715218076798678</v>
      </c>
      <c r="M232">
        <f t="shared" ca="1" si="40"/>
        <v>55.483168473351398</v>
      </c>
      <c r="N232">
        <f t="shared" ca="1" si="41"/>
        <v>34.698322041553752</v>
      </c>
    </row>
    <row r="233" spans="1:14" x14ac:dyDescent="0.25">
      <c r="A233" s="4">
        <f t="shared" si="34"/>
        <v>0.43200231481481483</v>
      </c>
      <c r="B233" s="3">
        <f>Params!D$29+MINUTE(A233-Params!C$29)*60+SECOND(A233-Params!C$29)</f>
        <v>1553301325</v>
      </c>
      <c r="C233">
        <f t="shared" si="35"/>
        <v>2</v>
      </c>
      <c r="D233">
        <f t="shared" ca="1" si="36"/>
        <v>6</v>
      </c>
      <c r="E233">
        <f t="shared" ca="1" si="37"/>
        <v>111305.9410569106</v>
      </c>
      <c r="F233">
        <f t="shared" ca="1" si="38"/>
        <v>-40170.069837398376</v>
      </c>
      <c r="G233">
        <f t="shared" ca="1" si="39"/>
        <v>7877.717073170732</v>
      </c>
      <c r="H233" s="9">
        <f t="shared" ca="1" si="42"/>
        <v>202.23325203252034</v>
      </c>
      <c r="I233" s="9">
        <f t="shared" ca="1" si="42"/>
        <v>78.785577235772351</v>
      </c>
      <c r="J233" s="9">
        <f t="shared" ca="1" si="42"/>
        <v>0.49560975609756125</v>
      </c>
      <c r="K233" s="9">
        <f t="shared" ca="1" si="42"/>
        <v>217.03791237482622</v>
      </c>
      <c r="L233" s="9">
        <f t="shared" ca="1" si="42"/>
        <v>68.715218076798678</v>
      </c>
      <c r="M233">
        <f t="shared" ca="1" si="40"/>
        <v>55.486773938572718</v>
      </c>
      <c r="N233">
        <f t="shared" ca="1" si="41"/>
        <v>34.714503161698282</v>
      </c>
    </row>
    <row r="234" spans="1:14" x14ac:dyDescent="0.25">
      <c r="A234" s="4">
        <f t="shared" si="34"/>
        <v>0.43206018518518513</v>
      </c>
      <c r="B234" s="3">
        <f>Params!D$29+MINUTE(A234-Params!C$29)*60+SECOND(A234-Params!C$29)</f>
        <v>1553301330</v>
      </c>
      <c r="C234">
        <f t="shared" si="35"/>
        <v>2</v>
      </c>
      <c r="D234">
        <f t="shared" ca="1" si="36"/>
        <v>6</v>
      </c>
      <c r="E234">
        <f t="shared" ca="1" si="37"/>
        <v>112317.1073170732</v>
      </c>
      <c r="F234">
        <f t="shared" ca="1" si="38"/>
        <v>-39776.141951219513</v>
      </c>
      <c r="G234">
        <f t="shared" ca="1" si="39"/>
        <v>7880.1951219512193</v>
      </c>
      <c r="H234" s="9">
        <f t="shared" ca="1" si="42"/>
        <v>202.23325203252034</v>
      </c>
      <c r="I234" s="9">
        <f t="shared" ca="1" si="42"/>
        <v>78.785577235772351</v>
      </c>
      <c r="J234" s="9">
        <f t="shared" ca="1" si="42"/>
        <v>0.49560975609756125</v>
      </c>
      <c r="K234" s="9">
        <f t="shared" ca="1" si="42"/>
        <v>217.03791237482622</v>
      </c>
      <c r="L234" s="9">
        <f t="shared" ca="1" si="42"/>
        <v>68.715218076798678</v>
      </c>
      <c r="M234">
        <f t="shared" ca="1" si="40"/>
        <v>55.490379403794037</v>
      </c>
      <c r="N234">
        <f t="shared" ca="1" si="41"/>
        <v>34.730684281842819</v>
      </c>
    </row>
    <row r="235" spans="1:14" x14ac:dyDescent="0.25">
      <c r="A235" s="4">
        <f t="shared" si="34"/>
        <v>0.43211805555555555</v>
      </c>
      <c r="B235" s="3">
        <f>Params!D$29+MINUTE(A235-Params!C$29)*60+SECOND(A235-Params!C$29)</f>
        <v>1553301335</v>
      </c>
      <c r="C235">
        <f t="shared" si="35"/>
        <v>2</v>
      </c>
      <c r="D235">
        <f t="shared" ca="1" si="36"/>
        <v>6</v>
      </c>
      <c r="E235">
        <f t="shared" ca="1" si="37"/>
        <v>113328.2735772358</v>
      </c>
      <c r="F235">
        <f t="shared" ca="1" si="38"/>
        <v>-39382.214065040651</v>
      </c>
      <c r="G235">
        <f t="shared" ca="1" si="39"/>
        <v>7882.6731707317076</v>
      </c>
      <c r="H235" s="9">
        <f t="shared" ca="1" si="42"/>
        <v>202.23325203252034</v>
      </c>
      <c r="I235" s="9">
        <f t="shared" ca="1" si="42"/>
        <v>78.785577235772351</v>
      </c>
      <c r="J235" s="9">
        <f t="shared" ca="1" si="42"/>
        <v>0.49560975609756125</v>
      </c>
      <c r="K235" s="9">
        <f t="shared" ca="1" si="42"/>
        <v>217.03791237482622</v>
      </c>
      <c r="L235" s="9">
        <f t="shared" ca="1" si="42"/>
        <v>68.715218076798678</v>
      </c>
      <c r="M235">
        <f t="shared" ca="1" si="40"/>
        <v>55.493984869015357</v>
      </c>
      <c r="N235">
        <f t="shared" ca="1" si="41"/>
        <v>34.74686540198735</v>
      </c>
    </row>
    <row r="236" spans="1:14" x14ac:dyDescent="0.25">
      <c r="A236" s="4">
        <f t="shared" si="34"/>
        <v>0.43217592592592591</v>
      </c>
      <c r="B236" s="3">
        <f>Params!D$29+MINUTE(A236-Params!C$29)*60+SECOND(A236-Params!C$29)</f>
        <v>1553301340</v>
      </c>
      <c r="C236">
        <f t="shared" si="35"/>
        <v>2</v>
      </c>
      <c r="D236">
        <f t="shared" ca="1" si="36"/>
        <v>6</v>
      </c>
      <c r="E236">
        <f t="shared" ca="1" si="37"/>
        <v>114339.4398373984</v>
      </c>
      <c r="F236">
        <f t="shared" ca="1" si="38"/>
        <v>-38988.286178861788</v>
      </c>
      <c r="G236">
        <f t="shared" ca="1" si="39"/>
        <v>7885.151219512195</v>
      </c>
      <c r="H236" s="9">
        <f t="shared" ca="1" si="42"/>
        <v>202.23325203252034</v>
      </c>
      <c r="I236" s="9">
        <f t="shared" ca="1" si="42"/>
        <v>78.785577235772351</v>
      </c>
      <c r="J236" s="9">
        <f t="shared" ca="1" si="42"/>
        <v>0.49560975609756125</v>
      </c>
      <c r="K236" s="9">
        <f t="shared" ca="1" si="42"/>
        <v>217.03791237482622</v>
      </c>
      <c r="L236" s="9">
        <f t="shared" ca="1" si="42"/>
        <v>68.715218076798678</v>
      </c>
      <c r="M236">
        <f t="shared" ca="1" si="40"/>
        <v>55.497590334236676</v>
      </c>
      <c r="N236">
        <f t="shared" ca="1" si="41"/>
        <v>34.763046522131887</v>
      </c>
    </row>
    <row r="237" spans="1:14" x14ac:dyDescent="0.25">
      <c r="A237" s="4">
        <f t="shared" si="34"/>
        <v>0.43223379629629632</v>
      </c>
      <c r="B237" s="3">
        <f>Params!D$29+MINUTE(A237-Params!C$29)*60+SECOND(A237-Params!C$29)</f>
        <v>1553301345</v>
      </c>
      <c r="C237">
        <f t="shared" si="35"/>
        <v>2</v>
      </c>
      <c r="D237">
        <f t="shared" ca="1" si="36"/>
        <v>6</v>
      </c>
      <c r="E237">
        <f t="shared" ca="1" si="37"/>
        <v>115350.606097561</v>
      </c>
      <c r="F237">
        <f t="shared" ca="1" si="38"/>
        <v>-38594.358292682926</v>
      </c>
      <c r="G237">
        <f t="shared" ca="1" si="39"/>
        <v>7887.6292682926833</v>
      </c>
      <c r="H237" s="9">
        <f t="shared" ca="1" si="42"/>
        <v>202.23325203252034</v>
      </c>
      <c r="I237" s="9">
        <f t="shared" ca="1" si="42"/>
        <v>78.785577235772351</v>
      </c>
      <c r="J237" s="9">
        <f t="shared" ca="1" si="42"/>
        <v>0.49560975609756125</v>
      </c>
      <c r="K237" s="9">
        <f t="shared" ca="1" si="42"/>
        <v>217.03791237482622</v>
      </c>
      <c r="L237" s="9">
        <f t="shared" ca="1" si="42"/>
        <v>68.715218076798678</v>
      </c>
      <c r="M237">
        <f t="shared" ca="1" si="40"/>
        <v>55.501195799457989</v>
      </c>
      <c r="N237">
        <f t="shared" ca="1" si="41"/>
        <v>34.779227642276425</v>
      </c>
    </row>
    <row r="238" spans="1:14" x14ac:dyDescent="0.25">
      <c r="A238" s="4">
        <f t="shared" si="34"/>
        <v>0.43229166666666669</v>
      </c>
      <c r="B238" s="3">
        <f>Params!D$29+MINUTE(A238-Params!C$29)*60+SECOND(A238-Params!C$29)</f>
        <v>1553301350</v>
      </c>
      <c r="C238">
        <f t="shared" si="35"/>
        <v>2</v>
      </c>
      <c r="D238">
        <f t="shared" ca="1" si="36"/>
        <v>6</v>
      </c>
      <c r="E238">
        <f t="shared" ca="1" si="37"/>
        <v>116361.7723577236</v>
      </c>
      <c r="F238">
        <f t="shared" ca="1" si="38"/>
        <v>-38200.430406504063</v>
      </c>
      <c r="G238">
        <f t="shared" ca="1" si="39"/>
        <v>7890.1073170731706</v>
      </c>
      <c r="H238" s="9">
        <f t="shared" ca="1" si="42"/>
        <v>202.23325203252034</v>
      </c>
      <c r="I238" s="9">
        <f t="shared" ca="1" si="42"/>
        <v>78.785577235772351</v>
      </c>
      <c r="J238" s="9">
        <f t="shared" ca="1" si="42"/>
        <v>0.49560975609756125</v>
      </c>
      <c r="K238" s="9">
        <f t="shared" ca="1" si="42"/>
        <v>217.03791237482622</v>
      </c>
      <c r="L238" s="9">
        <f t="shared" ca="1" si="42"/>
        <v>68.715218076798678</v>
      </c>
      <c r="M238">
        <f t="shared" ca="1" si="40"/>
        <v>55.504801264679308</v>
      </c>
      <c r="N238">
        <f t="shared" ca="1" si="41"/>
        <v>34.795408762420955</v>
      </c>
    </row>
    <row r="239" spans="1:14" x14ac:dyDescent="0.25">
      <c r="A239" s="4">
        <f t="shared" si="34"/>
        <v>0.43234953703703699</v>
      </c>
      <c r="B239" s="3">
        <f>Params!D$29+MINUTE(A239-Params!C$29)*60+SECOND(A239-Params!C$29)</f>
        <v>1553301355</v>
      </c>
      <c r="C239">
        <f t="shared" si="35"/>
        <v>2</v>
      </c>
      <c r="D239">
        <f t="shared" ca="1" si="36"/>
        <v>6</v>
      </c>
      <c r="E239">
        <f t="shared" ca="1" si="37"/>
        <v>117372.9386178862</v>
      </c>
      <c r="F239">
        <f t="shared" ca="1" si="38"/>
        <v>-37806.502520325215</v>
      </c>
      <c r="G239">
        <f t="shared" ca="1" si="39"/>
        <v>7892.5853658536589</v>
      </c>
      <c r="H239" s="9">
        <f t="shared" ca="1" si="42"/>
        <v>202.23325203252034</v>
      </c>
      <c r="I239" s="9">
        <f t="shared" ca="1" si="42"/>
        <v>78.785577235772351</v>
      </c>
      <c r="J239" s="9">
        <f t="shared" ca="1" si="42"/>
        <v>0.49560975609756125</v>
      </c>
      <c r="K239" s="9">
        <f t="shared" ca="1" si="42"/>
        <v>217.03791237482622</v>
      </c>
      <c r="L239" s="9">
        <f t="shared" ca="1" si="42"/>
        <v>68.715218076798678</v>
      </c>
      <c r="M239">
        <f t="shared" ca="1" si="40"/>
        <v>55.508406729900628</v>
      </c>
      <c r="N239">
        <f t="shared" ca="1" si="41"/>
        <v>34.811589882565492</v>
      </c>
    </row>
    <row r="240" spans="1:14" x14ac:dyDescent="0.25">
      <c r="A240" s="4">
        <f t="shared" si="34"/>
        <v>0.43240740740740741</v>
      </c>
      <c r="B240" s="3">
        <f>Params!D$29+MINUTE(A240-Params!C$29)*60+SECOND(A240-Params!C$29)</f>
        <v>1553301360</v>
      </c>
      <c r="C240">
        <f t="shared" si="35"/>
        <v>2</v>
      </c>
      <c r="D240">
        <f t="shared" ca="1" si="36"/>
        <v>6</v>
      </c>
      <c r="E240">
        <f t="shared" ca="1" si="37"/>
        <v>118384.10487804881</v>
      </c>
      <c r="F240">
        <f t="shared" ca="1" si="38"/>
        <v>-37412.574634146353</v>
      </c>
      <c r="G240">
        <f t="shared" ca="1" si="39"/>
        <v>7895.0634146341463</v>
      </c>
      <c r="H240" s="9">
        <f t="shared" ca="1" si="42"/>
        <v>202.23325203252034</v>
      </c>
      <c r="I240" s="9">
        <f t="shared" ca="1" si="42"/>
        <v>78.785577235772351</v>
      </c>
      <c r="J240" s="9">
        <f t="shared" ca="1" si="42"/>
        <v>0.49560975609756125</v>
      </c>
      <c r="K240" s="9">
        <f t="shared" ca="1" si="42"/>
        <v>217.03791237482622</v>
      </c>
      <c r="L240" s="9">
        <f t="shared" ca="1" si="42"/>
        <v>68.715218076798678</v>
      </c>
      <c r="M240">
        <f t="shared" ca="1" si="40"/>
        <v>55.512012195121947</v>
      </c>
      <c r="N240">
        <f t="shared" ca="1" si="41"/>
        <v>34.827771002710023</v>
      </c>
    </row>
    <row r="241" spans="1:14" x14ac:dyDescent="0.25">
      <c r="A241" s="4">
        <f t="shared" si="34"/>
        <v>0.43246527777777777</v>
      </c>
      <c r="B241" s="3">
        <f>Params!D$29+MINUTE(A241-Params!C$29)*60+SECOND(A241-Params!C$29)</f>
        <v>1553301365</v>
      </c>
      <c r="C241">
        <f t="shared" si="35"/>
        <v>2</v>
      </c>
      <c r="D241">
        <f t="shared" ca="1" si="36"/>
        <v>6</v>
      </c>
      <c r="E241">
        <f t="shared" ca="1" si="37"/>
        <v>119395.27113821141</v>
      </c>
      <c r="F241">
        <f t="shared" ca="1" si="38"/>
        <v>-37018.64674796749</v>
      </c>
      <c r="G241">
        <f t="shared" ca="1" si="39"/>
        <v>7897.5414634146346</v>
      </c>
      <c r="H241" s="9">
        <f t="shared" ca="1" si="42"/>
        <v>202.23325203252034</v>
      </c>
      <c r="I241" s="9">
        <f t="shared" ca="1" si="42"/>
        <v>78.785577235772351</v>
      </c>
      <c r="J241" s="9">
        <f t="shared" ca="1" si="42"/>
        <v>0.49560975609756125</v>
      </c>
      <c r="K241" s="9">
        <f t="shared" ca="1" si="42"/>
        <v>217.03791237482622</v>
      </c>
      <c r="L241" s="9">
        <f t="shared" ca="1" si="42"/>
        <v>68.715218076798678</v>
      </c>
      <c r="M241">
        <f t="shared" ca="1" si="40"/>
        <v>55.515617660343267</v>
      </c>
      <c r="N241">
        <f t="shared" ca="1" si="41"/>
        <v>34.84395212285456</v>
      </c>
    </row>
    <row r="242" spans="1:14" x14ac:dyDescent="0.25">
      <c r="A242" s="4">
        <f t="shared" si="34"/>
        <v>0.43252314814814818</v>
      </c>
      <c r="B242" s="3">
        <f>Params!D$29+MINUTE(A242-Params!C$29)*60+SECOND(A242-Params!C$29)</f>
        <v>1553301370</v>
      </c>
      <c r="C242">
        <f t="shared" si="35"/>
        <v>2</v>
      </c>
      <c r="D242">
        <f t="shared" ca="1" si="36"/>
        <v>6</v>
      </c>
      <c r="E242">
        <f t="shared" ca="1" si="37"/>
        <v>120406.43739837401</v>
      </c>
      <c r="F242">
        <f t="shared" ca="1" si="38"/>
        <v>-36624.718861788628</v>
      </c>
      <c r="G242">
        <f t="shared" ca="1" si="39"/>
        <v>7900.0195121951219</v>
      </c>
      <c r="H242" s="9">
        <f t="shared" ca="1" si="42"/>
        <v>202.23325203252034</v>
      </c>
      <c r="I242" s="9">
        <f t="shared" ca="1" si="42"/>
        <v>78.785577235772351</v>
      </c>
      <c r="J242" s="9">
        <f t="shared" ca="1" si="42"/>
        <v>0.49560975609756125</v>
      </c>
      <c r="K242" s="9">
        <f t="shared" ca="1" si="42"/>
        <v>217.03791237482622</v>
      </c>
      <c r="L242" s="9">
        <f t="shared" ca="1" si="42"/>
        <v>68.715218076798678</v>
      </c>
      <c r="M242">
        <f t="shared" ca="1" si="40"/>
        <v>55.519223125564586</v>
      </c>
      <c r="N242">
        <f t="shared" ca="1" si="41"/>
        <v>34.860133242999098</v>
      </c>
    </row>
    <row r="243" spans="1:14" x14ac:dyDescent="0.25">
      <c r="A243" s="4">
        <f t="shared" si="34"/>
        <v>0.43258101851851855</v>
      </c>
      <c r="B243" s="3">
        <f>Params!D$29+MINUTE(A243-Params!C$29)*60+SECOND(A243-Params!C$29)</f>
        <v>1553301375</v>
      </c>
      <c r="C243">
        <f t="shared" si="35"/>
        <v>2</v>
      </c>
      <c r="D243">
        <f t="shared" ca="1" si="36"/>
        <v>6</v>
      </c>
      <c r="E243">
        <f t="shared" ca="1" si="37"/>
        <v>121417.60365853661</v>
      </c>
      <c r="F243">
        <f t="shared" ca="1" si="38"/>
        <v>-36230.790975609765</v>
      </c>
      <c r="G243">
        <f t="shared" ca="1" si="39"/>
        <v>7902.4975609756102</v>
      </c>
      <c r="H243" s="9">
        <f t="shared" ca="1" si="42"/>
        <v>202.23325203252034</v>
      </c>
      <c r="I243" s="9">
        <f t="shared" ca="1" si="42"/>
        <v>78.785577235772351</v>
      </c>
      <c r="J243" s="9">
        <f t="shared" ca="1" si="42"/>
        <v>0.49560975609756125</v>
      </c>
      <c r="K243" s="9">
        <f t="shared" ca="1" si="42"/>
        <v>217.03791237482622</v>
      </c>
      <c r="L243" s="9">
        <f t="shared" ca="1" si="42"/>
        <v>68.715218076798678</v>
      </c>
      <c r="M243">
        <f t="shared" ca="1" si="40"/>
        <v>55.522828590785906</v>
      </c>
      <c r="N243">
        <f t="shared" ca="1" si="41"/>
        <v>34.876314363143628</v>
      </c>
    </row>
    <row r="244" spans="1:14" x14ac:dyDescent="0.25">
      <c r="A244" s="4">
        <f t="shared" si="34"/>
        <v>0.43263888888888885</v>
      </c>
      <c r="B244" s="3">
        <f>Params!D$29+MINUTE(A244-Params!C$29)*60+SECOND(A244-Params!C$29)</f>
        <v>1553301380</v>
      </c>
      <c r="C244">
        <f t="shared" si="35"/>
        <v>2</v>
      </c>
      <c r="D244">
        <f t="shared" ca="1" si="36"/>
        <v>6</v>
      </c>
      <c r="E244">
        <f t="shared" ca="1" si="37"/>
        <v>122428.76991869921</v>
      </c>
      <c r="F244">
        <f t="shared" ca="1" si="38"/>
        <v>-35836.863089430903</v>
      </c>
      <c r="G244">
        <f t="shared" ca="1" si="39"/>
        <v>7904.9756097560976</v>
      </c>
      <c r="H244" s="9">
        <f t="shared" ca="1" si="42"/>
        <v>202.23325203252034</v>
      </c>
      <c r="I244" s="9">
        <f t="shared" ca="1" si="42"/>
        <v>78.785577235772351</v>
      </c>
      <c r="J244" s="9">
        <f t="shared" ca="1" si="42"/>
        <v>0.49560975609756125</v>
      </c>
      <c r="K244" s="9">
        <f t="shared" ca="1" si="42"/>
        <v>217.03791237482622</v>
      </c>
      <c r="L244" s="9">
        <f t="shared" ca="1" si="42"/>
        <v>68.715218076798678</v>
      </c>
      <c r="M244">
        <f t="shared" ca="1" si="40"/>
        <v>55.526434056007226</v>
      </c>
      <c r="N244">
        <f t="shared" ca="1" si="41"/>
        <v>34.892495483288165</v>
      </c>
    </row>
    <row r="245" spans="1:14" x14ac:dyDescent="0.25">
      <c r="A245" s="4">
        <f t="shared" si="34"/>
        <v>0.43269675925925927</v>
      </c>
      <c r="B245" s="3">
        <f>Params!D$29+MINUTE(A245-Params!C$29)*60+SECOND(A245-Params!C$29)</f>
        <v>1553301385</v>
      </c>
      <c r="C245">
        <f t="shared" si="35"/>
        <v>2</v>
      </c>
      <c r="D245">
        <f t="shared" ca="1" si="36"/>
        <v>6</v>
      </c>
      <c r="E245">
        <f t="shared" ca="1" si="37"/>
        <v>123439.93617886181</v>
      </c>
      <c r="F245">
        <f t="shared" ca="1" si="38"/>
        <v>-35442.93520325204</v>
      </c>
      <c r="G245">
        <f t="shared" ca="1" si="39"/>
        <v>7907.4536585365859</v>
      </c>
      <c r="H245" s="9">
        <f t="shared" ca="1" si="42"/>
        <v>202.23325203252034</v>
      </c>
      <c r="I245" s="9">
        <f t="shared" ca="1" si="42"/>
        <v>78.785577235772351</v>
      </c>
      <c r="J245" s="9">
        <f t="shared" ca="1" si="42"/>
        <v>0.49560975609756125</v>
      </c>
      <c r="K245" s="9">
        <f t="shared" ca="1" si="42"/>
        <v>217.03791237482622</v>
      </c>
      <c r="L245" s="9">
        <f t="shared" ca="1" si="42"/>
        <v>68.715218076798678</v>
      </c>
      <c r="M245">
        <f t="shared" ca="1" si="40"/>
        <v>55.530039521228545</v>
      </c>
      <c r="N245">
        <f t="shared" ca="1" si="41"/>
        <v>34.908676603432703</v>
      </c>
    </row>
    <row r="246" spans="1:14" x14ac:dyDescent="0.25">
      <c r="A246" s="4">
        <f t="shared" si="34"/>
        <v>0.43275462962962963</v>
      </c>
      <c r="B246" s="3">
        <f>Params!D$29+MINUTE(A246-Params!C$29)*60+SECOND(A246-Params!C$29)</f>
        <v>1553301390</v>
      </c>
      <c r="C246">
        <f t="shared" si="35"/>
        <v>2</v>
      </c>
      <c r="D246">
        <f t="shared" ca="1" si="36"/>
        <v>6</v>
      </c>
      <c r="E246">
        <f t="shared" ca="1" si="37"/>
        <v>124451.10243902441</v>
      </c>
      <c r="F246">
        <f t="shared" ca="1" si="38"/>
        <v>-35049.007317073178</v>
      </c>
      <c r="G246">
        <f t="shared" ca="1" si="39"/>
        <v>7909.9317073170732</v>
      </c>
      <c r="H246" s="9">
        <f t="shared" ca="1" si="42"/>
        <v>202.23325203252034</v>
      </c>
      <c r="I246" s="9">
        <f t="shared" ca="1" si="42"/>
        <v>78.785577235772351</v>
      </c>
      <c r="J246" s="9">
        <f t="shared" ca="1" si="42"/>
        <v>0.49560975609756125</v>
      </c>
      <c r="K246" s="9">
        <f t="shared" ca="1" si="42"/>
        <v>217.03791237482622</v>
      </c>
      <c r="L246" s="9">
        <f t="shared" ca="1" si="42"/>
        <v>68.715218076798678</v>
      </c>
      <c r="M246">
        <f t="shared" ca="1" si="40"/>
        <v>55.533644986449865</v>
      </c>
      <c r="N246">
        <f t="shared" ca="1" si="41"/>
        <v>34.924857723577233</v>
      </c>
    </row>
    <row r="247" spans="1:14" x14ac:dyDescent="0.25">
      <c r="A247" s="4">
        <f t="shared" si="34"/>
        <v>0.43281249999999999</v>
      </c>
      <c r="B247" s="3">
        <f>Params!D$29+MINUTE(A247-Params!C$29)*60+SECOND(A247-Params!C$29)</f>
        <v>1553301395</v>
      </c>
      <c r="C247">
        <f t="shared" si="35"/>
        <v>2</v>
      </c>
      <c r="D247">
        <f t="shared" ca="1" si="36"/>
        <v>6</v>
      </c>
      <c r="E247">
        <f t="shared" ca="1" si="37"/>
        <v>125462.26869918701</v>
      </c>
      <c r="F247">
        <f t="shared" ca="1" si="38"/>
        <v>-34655.079430894315</v>
      </c>
      <c r="G247">
        <f t="shared" ca="1" si="39"/>
        <v>7912.4097560975615</v>
      </c>
      <c r="H247" s="9">
        <f t="shared" ca="1" si="42"/>
        <v>202.23325203252034</v>
      </c>
      <c r="I247" s="9">
        <f t="shared" ca="1" si="42"/>
        <v>78.785577235772351</v>
      </c>
      <c r="J247" s="9">
        <f t="shared" ca="1" si="42"/>
        <v>0.49560975609756125</v>
      </c>
      <c r="K247" s="9">
        <f t="shared" ca="1" si="42"/>
        <v>217.03791237482622</v>
      </c>
      <c r="L247" s="9">
        <f t="shared" ca="1" si="42"/>
        <v>68.715218076798678</v>
      </c>
      <c r="M247">
        <f t="shared" ca="1" si="40"/>
        <v>55.537250451671177</v>
      </c>
      <c r="N247">
        <f t="shared" ca="1" si="41"/>
        <v>34.94103884372177</v>
      </c>
    </row>
    <row r="248" spans="1:14" x14ac:dyDescent="0.25">
      <c r="A248" s="4">
        <f t="shared" si="34"/>
        <v>0.43287037037037041</v>
      </c>
      <c r="B248" s="3">
        <f>Params!D$29+MINUTE(A248-Params!C$29)*60+SECOND(A248-Params!C$29)</f>
        <v>1553301400</v>
      </c>
      <c r="C248">
        <f t="shared" si="35"/>
        <v>2</v>
      </c>
      <c r="D248">
        <f t="shared" ca="1" si="36"/>
        <v>6</v>
      </c>
      <c r="E248">
        <f t="shared" ca="1" si="37"/>
        <v>126473.43495934962</v>
      </c>
      <c r="F248">
        <f t="shared" ca="1" si="38"/>
        <v>-34261.151544715452</v>
      </c>
      <c r="G248">
        <f t="shared" ca="1" si="39"/>
        <v>7914.8878048780489</v>
      </c>
      <c r="H248" s="9">
        <f t="shared" ca="1" si="42"/>
        <v>202.23325203252034</v>
      </c>
      <c r="I248" s="9">
        <f t="shared" ca="1" si="42"/>
        <v>78.785577235772351</v>
      </c>
      <c r="J248" s="9">
        <f t="shared" ca="1" si="42"/>
        <v>0.49560975609756125</v>
      </c>
      <c r="K248" s="9">
        <f t="shared" ca="1" si="42"/>
        <v>217.03791237482622</v>
      </c>
      <c r="L248" s="9">
        <f t="shared" ca="1" si="42"/>
        <v>68.715218076798678</v>
      </c>
      <c r="M248">
        <f t="shared" ca="1" si="40"/>
        <v>55.540855916892497</v>
      </c>
      <c r="N248">
        <f t="shared" ca="1" si="41"/>
        <v>34.957219963866308</v>
      </c>
    </row>
    <row r="249" spans="1:14" x14ac:dyDescent="0.25">
      <c r="A249" s="4">
        <f t="shared" si="34"/>
        <v>0.43292824074074071</v>
      </c>
      <c r="B249" s="3">
        <f>Params!D$29+MINUTE(A249-Params!C$29)*60+SECOND(A249-Params!C$29)</f>
        <v>1553301405</v>
      </c>
      <c r="C249">
        <f t="shared" si="35"/>
        <v>2</v>
      </c>
      <c r="D249">
        <f t="shared" ca="1" si="36"/>
        <v>6</v>
      </c>
      <c r="E249">
        <f t="shared" ca="1" si="37"/>
        <v>127484.60121951222</v>
      </c>
      <c r="F249">
        <f t="shared" ca="1" si="38"/>
        <v>-33867.22365853659</v>
      </c>
      <c r="G249">
        <f t="shared" ca="1" si="39"/>
        <v>7917.3658536585372</v>
      </c>
      <c r="H249" s="9">
        <f t="shared" ca="1" si="42"/>
        <v>202.23325203252034</v>
      </c>
      <c r="I249" s="9">
        <f t="shared" ca="1" si="42"/>
        <v>78.785577235772351</v>
      </c>
      <c r="J249" s="9">
        <f t="shared" ca="1" si="42"/>
        <v>0.49560975609756125</v>
      </c>
      <c r="K249" s="9">
        <f t="shared" ca="1" si="42"/>
        <v>217.03791237482622</v>
      </c>
      <c r="L249" s="9">
        <f t="shared" ca="1" si="42"/>
        <v>68.715218076798678</v>
      </c>
      <c r="M249">
        <f t="shared" ca="1" si="40"/>
        <v>55.544461382113816</v>
      </c>
      <c r="N249">
        <f t="shared" ca="1" si="41"/>
        <v>34.973401084010838</v>
      </c>
    </row>
    <row r="250" spans="1:14" x14ac:dyDescent="0.25">
      <c r="A250" s="4">
        <f t="shared" si="34"/>
        <v>0.43298611111111113</v>
      </c>
      <c r="B250" s="3">
        <f>Params!D$29+MINUTE(A250-Params!C$29)*60+SECOND(A250-Params!C$29)</f>
        <v>1553301410</v>
      </c>
      <c r="C250">
        <f t="shared" si="35"/>
        <v>2</v>
      </c>
      <c r="D250">
        <f t="shared" ca="1" si="36"/>
        <v>6</v>
      </c>
      <c r="E250">
        <f t="shared" ca="1" si="37"/>
        <v>128495.76747967482</v>
      </c>
      <c r="F250">
        <f t="shared" ca="1" si="38"/>
        <v>-33473.295772357727</v>
      </c>
      <c r="G250">
        <f t="shared" ca="1" si="39"/>
        <v>7919.8439024390245</v>
      </c>
      <c r="H250" s="9">
        <f t="shared" ca="1" si="42"/>
        <v>202.23325203252034</v>
      </c>
      <c r="I250" s="9">
        <f t="shared" ca="1" si="42"/>
        <v>78.785577235772351</v>
      </c>
      <c r="J250" s="9">
        <f t="shared" ca="1" si="42"/>
        <v>0.49560975609756125</v>
      </c>
      <c r="K250" s="9">
        <f t="shared" ca="1" si="42"/>
        <v>217.03791237482622</v>
      </c>
      <c r="L250" s="9">
        <f t="shared" ca="1" si="42"/>
        <v>68.715218076798678</v>
      </c>
      <c r="M250">
        <f t="shared" ca="1" si="40"/>
        <v>55.548066847335136</v>
      </c>
      <c r="N250">
        <f t="shared" ca="1" si="41"/>
        <v>34.989582204155376</v>
      </c>
    </row>
    <row r="251" spans="1:14" x14ac:dyDescent="0.25">
      <c r="A251" s="4">
        <f t="shared" si="34"/>
        <v>0.43304398148148149</v>
      </c>
      <c r="B251" s="3">
        <f>Params!D$29+MINUTE(A251-Params!C$29)*60+SECOND(A251-Params!C$29)</f>
        <v>1553301415</v>
      </c>
      <c r="C251">
        <f t="shared" si="35"/>
        <v>2</v>
      </c>
      <c r="D251">
        <f t="shared" ca="1" si="36"/>
        <v>6</v>
      </c>
      <c r="E251">
        <f t="shared" ca="1" si="37"/>
        <v>129506.93373983742</v>
      </c>
      <c r="F251">
        <f t="shared" ca="1" si="38"/>
        <v>-33079.367886178865</v>
      </c>
      <c r="G251">
        <f t="shared" ca="1" si="39"/>
        <v>7922.3219512195119</v>
      </c>
      <c r="H251" s="9">
        <f t="shared" ca="1" si="42"/>
        <v>202.23325203252034</v>
      </c>
      <c r="I251" s="9">
        <f t="shared" ca="1" si="42"/>
        <v>78.785577235772351</v>
      </c>
      <c r="J251" s="9">
        <f t="shared" ca="1" si="42"/>
        <v>0.49560975609756125</v>
      </c>
      <c r="K251" s="9">
        <f t="shared" ca="1" si="42"/>
        <v>217.03791237482622</v>
      </c>
      <c r="L251" s="9">
        <f t="shared" ca="1" si="42"/>
        <v>68.715218076798678</v>
      </c>
      <c r="M251">
        <f t="shared" ca="1" si="40"/>
        <v>55.551672312556455</v>
      </c>
      <c r="N251">
        <f t="shared" ca="1" si="41"/>
        <v>35.005763324299906</v>
      </c>
    </row>
    <row r="252" spans="1:14" x14ac:dyDescent="0.25">
      <c r="A252" s="4">
        <f t="shared" si="34"/>
        <v>0.43310185185185185</v>
      </c>
      <c r="B252" s="3">
        <f>Params!D$29+MINUTE(A252-Params!C$29)*60+SECOND(A252-Params!C$29)</f>
        <v>1553301420</v>
      </c>
      <c r="C252">
        <f t="shared" si="35"/>
        <v>3</v>
      </c>
      <c r="D252">
        <f t="shared" ca="1" si="36"/>
        <v>252</v>
      </c>
      <c r="E252">
        <f t="shared" ca="1" si="37"/>
        <v>130518.1</v>
      </c>
      <c r="F252">
        <f t="shared" ca="1" si="38"/>
        <v>-32685.439999999999</v>
      </c>
      <c r="G252">
        <f t="shared" ca="1" si="39"/>
        <v>7924.8</v>
      </c>
      <c r="H252" s="9">
        <f t="shared" ca="1" si="42"/>
        <v>0</v>
      </c>
      <c r="I252" s="9">
        <f t="shared" ca="1" si="42"/>
        <v>0</v>
      </c>
      <c r="J252" s="9">
        <f t="shared" ca="1" si="42"/>
        <v>0</v>
      </c>
      <c r="K252" s="9">
        <f t="shared" ca="1" si="42"/>
        <v>0</v>
      </c>
      <c r="L252" s="9">
        <f t="shared" ca="1" si="42"/>
        <v>0</v>
      </c>
      <c r="M252">
        <f t="shared" ca="1" si="40"/>
        <v>55.555277777777775</v>
      </c>
      <c r="N252">
        <f t="shared" ca="1" si="41"/>
        <v>35.021944444444443</v>
      </c>
    </row>
    <row r="253" spans="1:14" x14ac:dyDescent="0.25">
      <c r="A253" s="4" t="s">
        <v>132</v>
      </c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  <row r="255" spans="1:14" x14ac:dyDescent="0.25">
      <c r="A255" s="4"/>
      <c r="B255" s="3"/>
      <c r="H255" s="9"/>
      <c r="I255" s="9"/>
      <c r="J255" s="9"/>
      <c r="K255" s="9"/>
      <c r="L255" s="9"/>
    </row>
    <row r="256" spans="1:14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4"/>
      <c r="B261" s="3"/>
      <c r="H261" s="9"/>
      <c r="I261" s="9"/>
      <c r="J261" s="9"/>
      <c r="K261" s="9"/>
      <c r="L261" s="9"/>
    </row>
    <row r="262" spans="1:12" x14ac:dyDescent="0.25">
      <c r="A262" s="4"/>
      <c r="B262" s="3"/>
      <c r="H262" s="9"/>
      <c r="I262" s="9"/>
      <c r="J262" s="9"/>
      <c r="K262" s="9"/>
      <c r="L262" s="9"/>
    </row>
    <row r="263" spans="1:12" x14ac:dyDescent="0.25">
      <c r="B263" s="3"/>
      <c r="H263" s="9"/>
      <c r="I263" s="9"/>
      <c r="J263" s="9"/>
      <c r="K263" s="9"/>
      <c r="L263" s="9"/>
    </row>
    <row r="264" spans="1:12" x14ac:dyDescent="0.25">
      <c r="A264" s="4"/>
      <c r="B264" s="3"/>
      <c r="H264" s="9"/>
      <c r="I264" s="9"/>
      <c r="J264" s="9"/>
      <c r="K264" s="9"/>
      <c r="L264" s="9"/>
    </row>
    <row r="265" spans="1:12" x14ac:dyDescent="0.25">
      <c r="A265" s="4"/>
      <c r="B265" s="3"/>
      <c r="H265" s="9"/>
      <c r="I265" s="9"/>
      <c r="J265" s="9"/>
      <c r="K265" s="9"/>
      <c r="L265" s="9"/>
    </row>
    <row r="266" spans="1:12" x14ac:dyDescent="0.25">
      <c r="A266" s="4"/>
      <c r="B266" s="3"/>
      <c r="H266" s="9"/>
      <c r="I266" s="9"/>
      <c r="J266" s="9"/>
      <c r="K266" s="9"/>
      <c r="L266" s="9"/>
    </row>
    <row r="267" spans="1:12" x14ac:dyDescent="0.25">
      <c r="A267" s="4"/>
      <c r="B267" s="3"/>
      <c r="H267" s="9"/>
      <c r="I267" s="9"/>
      <c r="J267" s="9"/>
      <c r="K267" s="9"/>
      <c r="L267" s="9"/>
    </row>
    <row r="268" spans="1:12" x14ac:dyDescent="0.25">
      <c r="A268" s="4"/>
      <c r="B268" s="3"/>
      <c r="H268" s="9"/>
      <c r="I268" s="9"/>
      <c r="J268" s="9"/>
      <c r="K268" s="9"/>
      <c r="L268" s="9"/>
    </row>
    <row r="269" spans="1:12" x14ac:dyDescent="0.25">
      <c r="A269" s="4"/>
      <c r="B269" s="3"/>
      <c r="H269" s="9"/>
      <c r="I269" s="9"/>
      <c r="J269" s="9"/>
      <c r="K269" s="9"/>
      <c r="L269" s="9"/>
    </row>
    <row r="270" spans="1:12" x14ac:dyDescent="0.25">
      <c r="A270" s="4"/>
      <c r="B270" s="3"/>
      <c r="H270" s="9"/>
      <c r="I270" s="9"/>
      <c r="J270" s="9"/>
      <c r="K270" s="9"/>
      <c r="L270" s="9"/>
    </row>
    <row r="271" spans="1:12" x14ac:dyDescent="0.25">
      <c r="A271" s="4"/>
      <c r="B271" s="3"/>
      <c r="H271" s="9"/>
      <c r="I271" s="9"/>
      <c r="J271" s="9"/>
      <c r="K271" s="9"/>
      <c r="L271" s="9"/>
    </row>
    <row r="272" spans="1:12" x14ac:dyDescent="0.25">
      <c r="A272" s="4"/>
      <c r="B272" s="3"/>
      <c r="H272" s="9"/>
      <c r="I272" s="9"/>
      <c r="J272" s="9"/>
      <c r="K272" s="9"/>
      <c r="L272" s="9"/>
    </row>
    <row r="273" spans="1:12" x14ac:dyDescent="0.25">
      <c r="A273" s="4"/>
      <c r="B273" s="3"/>
      <c r="H273" s="9"/>
      <c r="I273" s="9"/>
      <c r="J273" s="9"/>
      <c r="K273" s="9"/>
      <c r="L273" s="9"/>
    </row>
    <row r="274" spans="1:12" x14ac:dyDescent="0.25">
      <c r="A274" s="4"/>
      <c r="B274" s="3"/>
      <c r="H274" s="9"/>
      <c r="I274" s="9"/>
      <c r="J274" s="9"/>
      <c r="K274" s="9"/>
      <c r="L274" s="9"/>
    </row>
    <row r="275" spans="1:12" x14ac:dyDescent="0.25">
      <c r="A275" s="4"/>
      <c r="B275" s="3"/>
      <c r="H275" s="9"/>
      <c r="I275" s="9"/>
      <c r="J275" s="9"/>
      <c r="K275" s="9"/>
      <c r="L275" s="9"/>
    </row>
    <row r="276" spans="1:12" x14ac:dyDescent="0.25">
      <c r="A276" s="4"/>
      <c r="B276" s="3"/>
      <c r="H276" s="9"/>
      <c r="I276" s="9"/>
      <c r="J276" s="9"/>
      <c r="K276" s="9"/>
      <c r="L276" s="9"/>
    </row>
    <row r="277" spans="1:12" x14ac:dyDescent="0.25">
      <c r="A277" s="4"/>
      <c r="B277" s="3"/>
      <c r="H277" s="9"/>
      <c r="I277" s="9"/>
      <c r="J277" s="9"/>
      <c r="K277" s="9"/>
      <c r="L277" s="9"/>
    </row>
    <row r="278" spans="1:12" x14ac:dyDescent="0.25">
      <c r="A278" s="4"/>
      <c r="B278" s="3"/>
      <c r="H278" s="9"/>
      <c r="I278" s="9"/>
      <c r="J278" s="9"/>
      <c r="K278" s="9"/>
      <c r="L278" s="9"/>
    </row>
    <row r="279" spans="1:12" x14ac:dyDescent="0.25">
      <c r="A279" s="4"/>
      <c r="B279" s="3"/>
      <c r="H279" s="9"/>
      <c r="I279" s="9"/>
      <c r="J279" s="9"/>
      <c r="K279" s="9"/>
      <c r="L279" s="9"/>
    </row>
    <row r="280" spans="1:12" x14ac:dyDescent="0.25">
      <c r="A280" s="4"/>
      <c r="B280" s="3"/>
      <c r="H280" s="9"/>
      <c r="I280" s="9"/>
      <c r="J280" s="9"/>
      <c r="K280" s="9"/>
      <c r="L280" s="9"/>
    </row>
    <row r="281" spans="1:12" x14ac:dyDescent="0.25">
      <c r="A281" s="4"/>
      <c r="B281" s="3"/>
      <c r="H281" s="9"/>
      <c r="I281" s="9"/>
      <c r="J281" s="9"/>
      <c r="K281" s="9"/>
      <c r="L281" s="9"/>
    </row>
    <row r="282" spans="1:12" x14ac:dyDescent="0.25">
      <c r="A282" s="4"/>
      <c r="B282" s="3"/>
      <c r="H282" s="9"/>
      <c r="I282" s="9"/>
      <c r="J282" s="9"/>
      <c r="K282" s="9"/>
      <c r="L282" s="9"/>
    </row>
    <row r="283" spans="1:12" x14ac:dyDescent="0.25">
      <c r="A283" s="4"/>
      <c r="B283" s="3"/>
      <c r="H283" s="9"/>
      <c r="I283" s="9"/>
      <c r="J283" s="9"/>
      <c r="K283" s="9"/>
      <c r="L283" s="9"/>
    </row>
    <row r="284" spans="1:12" x14ac:dyDescent="0.25">
      <c r="B284" s="3"/>
      <c r="H284" s="9"/>
      <c r="I284" s="9"/>
      <c r="J284" s="9"/>
      <c r="K284" s="9"/>
      <c r="L284" s="9"/>
    </row>
    <row r="285" spans="1:12" x14ac:dyDescent="0.25">
      <c r="A285" s="4"/>
      <c r="B285" s="3"/>
      <c r="H285" s="9"/>
      <c r="I285" s="9"/>
      <c r="J285" s="9"/>
      <c r="K285" s="9"/>
      <c r="L285" s="9"/>
    </row>
    <row r="286" spans="1:12" x14ac:dyDescent="0.25">
      <c r="A286" s="4"/>
      <c r="B286" s="3"/>
      <c r="H286" s="9"/>
      <c r="I286" s="9"/>
      <c r="J286" s="9"/>
      <c r="K286" s="9"/>
      <c r="L286" s="9"/>
    </row>
    <row r="287" spans="1:12" x14ac:dyDescent="0.25">
      <c r="A287" s="4"/>
      <c r="B287" s="3"/>
      <c r="H287" s="9"/>
      <c r="I287" s="9"/>
      <c r="J287" s="9"/>
      <c r="K287" s="9"/>
      <c r="L287" s="9"/>
    </row>
    <row r="288" spans="1:12" x14ac:dyDescent="0.25">
      <c r="A288" s="4"/>
      <c r="B288" s="3"/>
      <c r="H288" s="9"/>
      <c r="I288" s="9"/>
      <c r="J288" s="9"/>
      <c r="K288" s="9"/>
      <c r="L288" s="9"/>
    </row>
    <row r="289" spans="1:12" x14ac:dyDescent="0.25">
      <c r="A289" s="4"/>
      <c r="B289" s="3"/>
      <c r="H289" s="9"/>
      <c r="I289" s="9"/>
      <c r="J289" s="9"/>
      <c r="K289" s="9"/>
      <c r="L289" s="9"/>
    </row>
    <row r="290" spans="1:12" x14ac:dyDescent="0.25">
      <c r="A290" s="4"/>
      <c r="B290" s="3"/>
      <c r="H290" s="9"/>
      <c r="I290" s="9"/>
      <c r="J290" s="9"/>
      <c r="K290" s="9"/>
      <c r="L290" s="9"/>
    </row>
    <row r="291" spans="1:12" x14ac:dyDescent="0.25">
      <c r="A291" s="4"/>
      <c r="B291" s="3"/>
      <c r="H291" s="9"/>
      <c r="I291" s="9"/>
      <c r="J291" s="9"/>
      <c r="K291" s="9"/>
      <c r="L291" s="9"/>
    </row>
    <row r="292" spans="1:12" x14ac:dyDescent="0.25">
      <c r="A292" s="4"/>
      <c r="B292" s="3"/>
      <c r="H292" s="9"/>
      <c r="I292" s="9"/>
      <c r="J292" s="9"/>
      <c r="K292" s="9"/>
      <c r="L292" s="9"/>
    </row>
    <row r="293" spans="1:12" x14ac:dyDescent="0.25">
      <c r="A293" s="4"/>
      <c r="B293" s="3"/>
      <c r="H293" s="9"/>
      <c r="I293" s="9"/>
      <c r="J293" s="9"/>
      <c r="K293" s="9"/>
      <c r="L293" s="9"/>
    </row>
    <row r="294" spans="1:12" x14ac:dyDescent="0.25">
      <c r="A294" s="4"/>
      <c r="B294" s="3"/>
      <c r="H294" s="9"/>
      <c r="I294" s="9"/>
      <c r="J294" s="9"/>
      <c r="K294" s="9"/>
      <c r="L294" s="9"/>
    </row>
    <row r="295" spans="1:12" x14ac:dyDescent="0.25">
      <c r="A295" s="4"/>
      <c r="B295" s="3"/>
      <c r="H295" s="9"/>
      <c r="I295" s="9"/>
      <c r="J295" s="9"/>
      <c r="K295" s="9"/>
      <c r="L295" s="9"/>
    </row>
    <row r="296" spans="1:12" x14ac:dyDescent="0.25">
      <c r="A296" s="4"/>
      <c r="B296" s="3"/>
      <c r="H296" s="9"/>
      <c r="I296" s="9"/>
      <c r="J296" s="9"/>
      <c r="K296" s="9"/>
      <c r="L296" s="9"/>
    </row>
    <row r="297" spans="1:12" x14ac:dyDescent="0.25">
      <c r="A297" s="4"/>
      <c r="B297" s="3"/>
      <c r="H297" s="9"/>
      <c r="I297" s="9"/>
      <c r="J297" s="9"/>
      <c r="K297" s="9"/>
      <c r="L297" s="9"/>
    </row>
    <row r="298" spans="1:12" x14ac:dyDescent="0.25">
      <c r="A298" s="4"/>
      <c r="B298" s="3"/>
      <c r="H298" s="9"/>
      <c r="I298" s="9"/>
      <c r="J298" s="9"/>
      <c r="K298" s="9"/>
      <c r="L298" s="9"/>
    </row>
    <row r="299" spans="1:12" x14ac:dyDescent="0.25">
      <c r="A299" s="4"/>
      <c r="B299" s="3"/>
      <c r="H299" s="9"/>
      <c r="I299" s="9"/>
      <c r="J299" s="9"/>
      <c r="K299" s="9"/>
      <c r="L299" s="9"/>
    </row>
    <row r="300" spans="1:12" x14ac:dyDescent="0.25">
      <c r="A300" s="4"/>
      <c r="B300" s="3"/>
      <c r="H300" s="9"/>
      <c r="I300" s="9"/>
      <c r="J300" s="9"/>
      <c r="K300" s="9"/>
      <c r="L300" s="9"/>
    </row>
    <row r="301" spans="1:12" x14ac:dyDescent="0.25">
      <c r="A301" s="4"/>
      <c r="B301" s="3"/>
      <c r="H301" s="9"/>
      <c r="I301" s="9"/>
      <c r="J301" s="9"/>
      <c r="K301" s="9"/>
      <c r="L301" s="9"/>
    </row>
    <row r="302" spans="1:12" x14ac:dyDescent="0.25">
      <c r="A302" s="4"/>
      <c r="B302" s="3"/>
      <c r="H302" s="9"/>
      <c r="I302" s="9"/>
      <c r="J302" s="9"/>
      <c r="K302" s="9"/>
      <c r="L302" s="9"/>
    </row>
    <row r="303" spans="1:12" x14ac:dyDescent="0.25">
      <c r="A303" s="4"/>
      <c r="B303" s="3"/>
      <c r="H303" s="9"/>
      <c r="I303" s="9"/>
      <c r="J303" s="9"/>
      <c r="K303" s="9"/>
      <c r="L303" s="9"/>
    </row>
    <row r="304" spans="1:12" x14ac:dyDescent="0.25">
      <c r="A304" s="4"/>
      <c r="B304" s="3"/>
      <c r="H304" s="9"/>
      <c r="I304" s="9"/>
      <c r="J304" s="9"/>
      <c r="K304" s="9"/>
      <c r="L304" s="9"/>
    </row>
    <row r="305" spans="1:12" x14ac:dyDescent="0.25">
      <c r="A305" s="4"/>
      <c r="B305" s="3"/>
      <c r="H305" s="9"/>
      <c r="I305" s="9"/>
      <c r="J305" s="9"/>
      <c r="K305" s="9"/>
      <c r="L305" s="9"/>
    </row>
    <row r="306" spans="1:12" x14ac:dyDescent="0.25">
      <c r="A306" s="4"/>
      <c r="B306" s="3"/>
      <c r="H306" s="9"/>
      <c r="I306" s="9"/>
      <c r="J306" s="9"/>
      <c r="K306" s="9"/>
      <c r="L306" s="9"/>
    </row>
    <row r="307" spans="1:12" x14ac:dyDescent="0.25">
      <c r="A307" s="4"/>
      <c r="B307" s="3"/>
      <c r="H307" s="9"/>
      <c r="I307" s="9"/>
      <c r="J307" s="9"/>
      <c r="K307" s="9"/>
      <c r="L307" s="9"/>
    </row>
    <row r="308" spans="1:12" x14ac:dyDescent="0.25">
      <c r="A308" s="4"/>
      <c r="B308" s="3"/>
      <c r="H308" s="9"/>
      <c r="I308" s="9"/>
      <c r="J308" s="9"/>
      <c r="K308" s="9"/>
      <c r="L308" s="9"/>
    </row>
    <row r="309" spans="1:12" x14ac:dyDescent="0.25">
      <c r="A309" s="4"/>
      <c r="B309" s="3"/>
      <c r="H309" s="9"/>
      <c r="I309" s="9"/>
      <c r="J309" s="9"/>
      <c r="K309" s="9"/>
      <c r="L309" s="9"/>
    </row>
    <row r="310" spans="1:12" x14ac:dyDescent="0.25">
      <c r="A310" s="4"/>
      <c r="B310" s="3"/>
      <c r="H310" s="9"/>
      <c r="I310" s="9"/>
      <c r="J310" s="9"/>
      <c r="K310" s="9"/>
      <c r="L310" s="9"/>
    </row>
    <row r="311" spans="1:12" x14ac:dyDescent="0.25">
      <c r="A311" s="4"/>
      <c r="B311" s="3"/>
      <c r="H311" s="9"/>
      <c r="I311" s="9"/>
      <c r="J311" s="9"/>
      <c r="K311" s="9"/>
      <c r="L311" s="9"/>
    </row>
    <row r="312" spans="1:12" x14ac:dyDescent="0.25">
      <c r="A312" s="4"/>
      <c r="B312" s="3"/>
      <c r="H312" s="9"/>
      <c r="I312" s="9"/>
      <c r="J312" s="9"/>
      <c r="K312" s="9"/>
      <c r="L312" s="9"/>
    </row>
    <row r="313" spans="1:12" x14ac:dyDescent="0.25">
      <c r="A313" s="4"/>
      <c r="B313" s="3"/>
      <c r="H313" s="9"/>
      <c r="I313" s="9"/>
      <c r="J313" s="9"/>
      <c r="K313" s="9"/>
      <c r="L313" s="9"/>
    </row>
    <row r="314" spans="1:12" x14ac:dyDescent="0.25">
      <c r="A314" s="4"/>
      <c r="B314" s="3"/>
      <c r="H314" s="9"/>
      <c r="I314" s="9"/>
      <c r="J314" s="9"/>
      <c r="K314" s="9"/>
      <c r="L314" s="9"/>
    </row>
    <row r="315" spans="1:12" x14ac:dyDescent="0.25">
      <c r="A315" s="4"/>
      <c r="B315" s="3"/>
      <c r="H315" s="9"/>
      <c r="I315" s="9"/>
      <c r="J315" s="9"/>
      <c r="K315" s="9"/>
      <c r="L315" s="9"/>
    </row>
    <row r="316" spans="1:12" x14ac:dyDescent="0.25">
      <c r="A316" s="4"/>
      <c r="B316" s="3"/>
      <c r="H316" s="9"/>
      <c r="I316" s="9"/>
      <c r="J316" s="9"/>
      <c r="K316" s="9"/>
      <c r="L316" s="9"/>
    </row>
    <row r="317" spans="1:12" x14ac:dyDescent="0.25">
      <c r="A317" s="4"/>
      <c r="B317" s="3"/>
      <c r="H317" s="9"/>
      <c r="I317" s="9"/>
      <c r="J317" s="9"/>
      <c r="K317" s="9"/>
      <c r="L317" s="9"/>
    </row>
    <row r="318" spans="1:12" x14ac:dyDescent="0.25">
      <c r="A318" s="4"/>
      <c r="B318" s="3"/>
      <c r="H318" s="9"/>
      <c r="I318" s="9"/>
      <c r="J318" s="9"/>
      <c r="K318" s="9"/>
      <c r="L318" s="9"/>
    </row>
    <row r="319" spans="1:12" x14ac:dyDescent="0.25">
      <c r="A319" s="4"/>
      <c r="B319" s="3"/>
      <c r="H319" s="9"/>
      <c r="I319" s="9"/>
      <c r="J319" s="9"/>
      <c r="K319" s="9"/>
      <c r="L319" s="9"/>
    </row>
    <row r="320" spans="1:12" x14ac:dyDescent="0.25">
      <c r="A320" s="4"/>
      <c r="B320" s="3"/>
      <c r="H320" s="9"/>
      <c r="I320" s="9"/>
      <c r="J320" s="9"/>
      <c r="K320" s="9"/>
      <c r="L320" s="9"/>
    </row>
    <row r="321" spans="1:12" x14ac:dyDescent="0.25">
      <c r="A321" s="4"/>
      <c r="B321" s="3"/>
      <c r="H321" s="9"/>
      <c r="I321" s="9"/>
      <c r="J321" s="9"/>
      <c r="K321" s="9"/>
      <c r="L321" s="9"/>
    </row>
    <row r="322" spans="1:12" x14ac:dyDescent="0.25">
      <c r="A322" s="4"/>
      <c r="B322" s="3"/>
      <c r="H322" s="9"/>
      <c r="I322" s="9"/>
      <c r="J322" s="9"/>
      <c r="K322" s="9"/>
      <c r="L322" s="9"/>
    </row>
    <row r="323" spans="1:12" x14ac:dyDescent="0.25">
      <c r="A323" s="4"/>
      <c r="B323" s="3"/>
      <c r="H323" s="9"/>
      <c r="I323" s="9"/>
      <c r="J323" s="9"/>
      <c r="K323" s="9"/>
      <c r="L323" s="9"/>
    </row>
    <row r="324" spans="1:12" x14ac:dyDescent="0.25">
      <c r="A324" s="4"/>
      <c r="B324" s="3"/>
      <c r="H324" s="9"/>
      <c r="I324" s="9"/>
      <c r="J324" s="9"/>
      <c r="K324" s="9"/>
      <c r="L324" s="9"/>
    </row>
    <row r="325" spans="1:12" x14ac:dyDescent="0.25">
      <c r="A325" s="4"/>
      <c r="B325" s="3"/>
      <c r="H325" s="9"/>
      <c r="I325" s="9"/>
      <c r="J325" s="9"/>
      <c r="K325" s="9"/>
      <c r="L325" s="9"/>
    </row>
    <row r="326" spans="1:12" x14ac:dyDescent="0.25">
      <c r="A326" s="4"/>
      <c r="B326" s="3"/>
      <c r="H326" s="9"/>
      <c r="I326" s="9"/>
      <c r="J326" s="9"/>
      <c r="K326" s="9"/>
      <c r="L326" s="9"/>
    </row>
    <row r="327" spans="1:12" x14ac:dyDescent="0.25">
      <c r="A327" s="4"/>
      <c r="B327" s="3"/>
      <c r="H327" s="9"/>
      <c r="I327" s="9"/>
      <c r="J327" s="9"/>
      <c r="K327" s="9"/>
      <c r="L327" s="9"/>
    </row>
    <row r="328" spans="1:12" x14ac:dyDescent="0.25">
      <c r="A328" s="4"/>
      <c r="B328" s="3"/>
      <c r="H328" s="9"/>
      <c r="I328" s="9"/>
      <c r="J328" s="9"/>
      <c r="K328" s="9"/>
      <c r="L328" s="9"/>
    </row>
    <row r="329" spans="1:12" x14ac:dyDescent="0.25">
      <c r="A329" s="4"/>
      <c r="B329" s="3"/>
      <c r="H329" s="9"/>
      <c r="I329" s="9"/>
      <c r="J329" s="9"/>
      <c r="K329" s="9"/>
      <c r="L329" s="9"/>
    </row>
    <row r="330" spans="1:12" x14ac:dyDescent="0.25">
      <c r="A330" s="4"/>
      <c r="B330" s="3"/>
      <c r="H330" s="9"/>
      <c r="I330" s="9"/>
      <c r="J330" s="9"/>
      <c r="K330" s="9"/>
      <c r="L330" s="9"/>
    </row>
    <row r="331" spans="1:12" x14ac:dyDescent="0.25">
      <c r="A331" s="4"/>
      <c r="B331" s="3"/>
      <c r="H331" s="9"/>
      <c r="I331" s="9"/>
      <c r="J331" s="9"/>
      <c r="K331" s="9"/>
      <c r="L331" s="9"/>
    </row>
    <row r="332" spans="1:12" x14ac:dyDescent="0.25">
      <c r="A332" s="4"/>
      <c r="B332" s="3"/>
      <c r="H332" s="9"/>
      <c r="I332" s="9"/>
      <c r="J332" s="9"/>
      <c r="K332" s="9"/>
      <c r="L332" s="9"/>
    </row>
    <row r="333" spans="1:12" x14ac:dyDescent="0.25">
      <c r="A333" s="4"/>
      <c r="B333" s="3"/>
      <c r="H333" s="9"/>
      <c r="I333" s="9"/>
      <c r="J333" s="9"/>
      <c r="K333" s="9"/>
      <c r="L333" s="9"/>
    </row>
    <row r="334" spans="1:12" x14ac:dyDescent="0.25">
      <c r="A334" s="4"/>
      <c r="B334" s="3"/>
      <c r="H334" s="9"/>
      <c r="I334" s="9"/>
      <c r="J334" s="9"/>
      <c r="K334" s="9"/>
      <c r="L334" s="9"/>
    </row>
    <row r="335" spans="1:12" x14ac:dyDescent="0.25">
      <c r="A335" s="4"/>
      <c r="B335" s="3"/>
      <c r="H335" s="9"/>
      <c r="I335" s="9"/>
      <c r="J335" s="9"/>
      <c r="K335" s="9"/>
      <c r="L335" s="9"/>
    </row>
    <row r="336" spans="1:12" x14ac:dyDescent="0.25">
      <c r="A336" s="4"/>
      <c r="B336" s="3"/>
      <c r="H336" s="9"/>
      <c r="I336" s="9"/>
      <c r="J336" s="9"/>
      <c r="K336" s="9"/>
      <c r="L336" s="9"/>
    </row>
    <row r="337" spans="1:12" x14ac:dyDescent="0.25">
      <c r="A337" s="4"/>
      <c r="B337" s="3"/>
      <c r="H337" s="9"/>
      <c r="I337" s="9"/>
      <c r="J337" s="9"/>
      <c r="K337" s="9"/>
      <c r="L337" s="9"/>
    </row>
    <row r="338" spans="1:12" x14ac:dyDescent="0.25">
      <c r="A338" s="4"/>
      <c r="B338" s="3"/>
      <c r="H338" s="9"/>
      <c r="I338" s="9"/>
      <c r="J338" s="9"/>
      <c r="K338" s="9"/>
      <c r="L338" s="9"/>
    </row>
    <row r="339" spans="1:12" x14ac:dyDescent="0.25">
      <c r="A339" s="4"/>
      <c r="B339" s="3"/>
      <c r="H339" s="9"/>
      <c r="I339" s="9"/>
      <c r="J339" s="9"/>
      <c r="K339" s="9"/>
      <c r="L339" s="9"/>
    </row>
    <row r="340" spans="1:12" x14ac:dyDescent="0.25">
      <c r="A340" s="4"/>
      <c r="B340" s="3"/>
      <c r="H340" s="9"/>
      <c r="I340" s="9"/>
      <c r="J340" s="9"/>
      <c r="K340" s="9"/>
      <c r="L340" s="9"/>
    </row>
    <row r="341" spans="1:12" x14ac:dyDescent="0.25">
      <c r="A341" s="4"/>
      <c r="B341" s="3"/>
      <c r="H341" s="9"/>
      <c r="I341" s="9"/>
      <c r="J341" s="9"/>
      <c r="K341" s="9"/>
      <c r="L341" s="9"/>
    </row>
    <row r="342" spans="1:12" x14ac:dyDescent="0.25">
      <c r="A342" s="4"/>
      <c r="B342" s="3"/>
      <c r="H342" s="9"/>
      <c r="I342" s="9"/>
      <c r="J342" s="9"/>
      <c r="K342" s="9"/>
      <c r="L342" s="9"/>
    </row>
    <row r="343" spans="1:12" x14ac:dyDescent="0.25">
      <c r="A343" s="4"/>
      <c r="B343" s="3"/>
      <c r="H343" s="9"/>
      <c r="I343" s="9"/>
      <c r="J343" s="9"/>
      <c r="K343" s="9"/>
      <c r="L343" s="9"/>
    </row>
    <row r="344" spans="1:12" x14ac:dyDescent="0.25">
      <c r="A344" s="4"/>
      <c r="B344" s="3"/>
      <c r="H344" s="9"/>
      <c r="I344" s="9"/>
      <c r="J344" s="9"/>
      <c r="K344" s="9"/>
      <c r="L344" s="9"/>
    </row>
    <row r="345" spans="1:12" x14ac:dyDescent="0.25">
      <c r="A345" s="4"/>
      <c r="B345" s="3"/>
      <c r="H345" s="9"/>
      <c r="I345" s="9"/>
      <c r="J345" s="9"/>
      <c r="K345" s="9"/>
      <c r="L345" s="9"/>
    </row>
    <row r="346" spans="1:12" x14ac:dyDescent="0.25">
      <c r="A346" s="4"/>
      <c r="B346" s="3"/>
      <c r="H346" s="9"/>
      <c r="I346" s="9"/>
      <c r="J346" s="9"/>
      <c r="K346" s="9"/>
      <c r="L346" s="9"/>
    </row>
    <row r="347" spans="1:12" x14ac:dyDescent="0.25">
      <c r="A347" s="4"/>
      <c r="B347" s="3"/>
      <c r="H347" s="9"/>
      <c r="I347" s="9"/>
      <c r="J347" s="9"/>
      <c r="K347" s="9"/>
      <c r="L347" s="9"/>
    </row>
    <row r="348" spans="1:12" x14ac:dyDescent="0.25">
      <c r="A348" s="4"/>
      <c r="B348" s="3"/>
      <c r="H348" s="9"/>
      <c r="I348" s="9"/>
      <c r="J348" s="9"/>
      <c r="K348" s="9"/>
      <c r="L348" s="9"/>
    </row>
    <row r="349" spans="1:12" x14ac:dyDescent="0.25">
      <c r="A349" s="4"/>
      <c r="B349" s="3"/>
      <c r="H349" s="9"/>
      <c r="I349" s="9"/>
      <c r="J349" s="9"/>
      <c r="K349" s="9"/>
      <c r="L349" s="9"/>
    </row>
    <row r="350" spans="1:12" x14ac:dyDescent="0.25">
      <c r="A350" s="4"/>
      <c r="B350" s="3"/>
      <c r="H350" s="9"/>
      <c r="I350" s="9"/>
      <c r="J350" s="9"/>
      <c r="K350" s="9"/>
      <c r="L350" s="9"/>
    </row>
    <row r="351" spans="1:12" x14ac:dyDescent="0.25">
      <c r="A351" s="4"/>
      <c r="B351" s="3"/>
      <c r="H351" s="9"/>
      <c r="I351" s="9"/>
      <c r="J351" s="9"/>
      <c r="K351" s="9"/>
      <c r="L351" s="9"/>
    </row>
    <row r="352" spans="1:12" x14ac:dyDescent="0.25">
      <c r="A352" s="4"/>
      <c r="B352" s="3"/>
      <c r="H352" s="9"/>
      <c r="I352" s="9"/>
      <c r="J352" s="9"/>
      <c r="K352" s="9"/>
      <c r="L352" s="9"/>
    </row>
    <row r="353" spans="1:12" x14ac:dyDescent="0.25">
      <c r="A353" s="4"/>
      <c r="B353" s="3"/>
      <c r="H353" s="9"/>
      <c r="I353" s="9"/>
      <c r="J353" s="9"/>
      <c r="K353" s="9"/>
      <c r="L353" s="9"/>
    </row>
    <row r="354" spans="1:12" x14ac:dyDescent="0.25">
      <c r="A354" s="4"/>
      <c r="B354" s="3"/>
      <c r="H354" s="9"/>
      <c r="I354" s="9"/>
      <c r="J354" s="9"/>
      <c r="K354" s="9"/>
      <c r="L354" s="9"/>
    </row>
    <row r="355" spans="1:12" x14ac:dyDescent="0.25">
      <c r="A355" s="4"/>
      <c r="B355" s="3"/>
      <c r="H355" s="9"/>
      <c r="I355" s="9"/>
      <c r="J355" s="9"/>
      <c r="K355" s="9"/>
      <c r="L355" s="9"/>
    </row>
    <row r="356" spans="1:12" x14ac:dyDescent="0.25">
      <c r="A356" s="4"/>
      <c r="B356" s="3"/>
      <c r="H356" s="9"/>
      <c r="I356" s="9"/>
      <c r="J356" s="9"/>
      <c r="K356" s="9"/>
      <c r="L356" s="9"/>
    </row>
    <row r="357" spans="1:12" x14ac:dyDescent="0.25">
      <c r="A357" s="4"/>
      <c r="B357" s="3"/>
      <c r="H357" s="9"/>
      <c r="I357" s="9"/>
      <c r="J357" s="9"/>
      <c r="K357" s="9"/>
      <c r="L357" s="9"/>
    </row>
    <row r="358" spans="1:12" x14ac:dyDescent="0.25">
      <c r="A358" s="4"/>
      <c r="B358" s="3"/>
      <c r="H358" s="9"/>
      <c r="I358" s="9"/>
      <c r="J358" s="9"/>
      <c r="K358" s="9"/>
      <c r="L358" s="9"/>
    </row>
    <row r="359" spans="1:12" x14ac:dyDescent="0.25">
      <c r="A359" s="4"/>
      <c r="B359" s="3"/>
      <c r="H359" s="9"/>
      <c r="I359" s="9"/>
      <c r="J359" s="9"/>
      <c r="K359" s="9"/>
      <c r="L359" s="9"/>
    </row>
    <row r="360" spans="1:12" x14ac:dyDescent="0.25">
      <c r="A360" s="4"/>
      <c r="B360" s="3"/>
      <c r="H360" s="9"/>
      <c r="I360" s="9"/>
      <c r="J360" s="9"/>
      <c r="K360" s="9"/>
      <c r="L360" s="9"/>
    </row>
    <row r="361" spans="1:12" x14ac:dyDescent="0.25">
      <c r="A361" s="4"/>
      <c r="B361" s="3"/>
      <c r="H361" s="9"/>
      <c r="I361" s="9"/>
      <c r="J361" s="9"/>
      <c r="K361" s="9"/>
      <c r="L361" s="9"/>
    </row>
    <row r="362" spans="1:12" x14ac:dyDescent="0.25">
      <c r="A362" s="4"/>
      <c r="B362" s="3"/>
      <c r="H362" s="9"/>
      <c r="I362" s="9"/>
      <c r="J362" s="9"/>
      <c r="K362" s="9"/>
      <c r="L362" s="9"/>
    </row>
    <row r="363" spans="1:12" x14ac:dyDescent="0.25">
      <c r="A363" s="4"/>
      <c r="B363" s="3"/>
      <c r="H363" s="9"/>
      <c r="I363" s="9"/>
      <c r="J363" s="9"/>
      <c r="K363" s="9"/>
      <c r="L363" s="9"/>
    </row>
    <row r="364" spans="1:12" x14ac:dyDescent="0.25">
      <c r="A364" s="4"/>
      <c r="B364" s="3"/>
      <c r="H364" s="9"/>
      <c r="I364" s="9"/>
      <c r="J364" s="9"/>
      <c r="K364" s="9"/>
      <c r="L364" s="9"/>
    </row>
    <row r="365" spans="1:12" x14ac:dyDescent="0.25">
      <c r="A365" s="4"/>
      <c r="B365" s="3"/>
      <c r="H365" s="9"/>
      <c r="I365" s="9"/>
      <c r="J365" s="9"/>
      <c r="K365" s="9"/>
      <c r="L365" s="9"/>
    </row>
    <row r="366" spans="1:12" x14ac:dyDescent="0.25">
      <c r="A366" s="4"/>
      <c r="B366" s="3"/>
      <c r="H366" s="9"/>
      <c r="I366" s="9"/>
      <c r="J366" s="9"/>
      <c r="K366" s="9"/>
      <c r="L366" s="9"/>
    </row>
    <row r="367" spans="1:12" x14ac:dyDescent="0.25">
      <c r="A367" s="4"/>
      <c r="B367" s="3"/>
      <c r="H367" s="9"/>
      <c r="I367" s="9"/>
      <c r="J367" s="9"/>
      <c r="K367" s="9"/>
      <c r="L367" s="9"/>
    </row>
    <row r="368" spans="1:12" x14ac:dyDescent="0.25">
      <c r="A368" s="4"/>
      <c r="B368" s="3"/>
      <c r="H368" s="9"/>
      <c r="I368" s="9"/>
      <c r="J368" s="9"/>
      <c r="K368" s="9"/>
      <c r="L368" s="9"/>
    </row>
    <row r="369" spans="1:12" x14ac:dyDescent="0.25">
      <c r="A369" s="4"/>
      <c r="B369" s="3"/>
      <c r="H369" s="9"/>
      <c r="I369" s="9"/>
      <c r="J369" s="9"/>
      <c r="K369" s="9"/>
      <c r="L369" s="9"/>
    </row>
    <row r="370" spans="1:12" x14ac:dyDescent="0.25">
      <c r="A370" s="4"/>
      <c r="B370" s="3"/>
      <c r="H370" s="9"/>
      <c r="I370" s="9"/>
      <c r="J370" s="9"/>
      <c r="K370" s="9"/>
      <c r="L370" s="9"/>
    </row>
    <row r="371" spans="1:12" x14ac:dyDescent="0.25">
      <c r="A371" s="4"/>
      <c r="B371" s="3"/>
      <c r="H371" s="9"/>
      <c r="I371" s="9"/>
      <c r="J371" s="9"/>
      <c r="K371" s="9"/>
      <c r="L371" s="9"/>
    </row>
    <row r="372" spans="1:12" x14ac:dyDescent="0.25">
      <c r="A372" s="4"/>
      <c r="B372" s="3"/>
      <c r="H372" s="9"/>
      <c r="I372" s="9"/>
      <c r="J372" s="9"/>
      <c r="K372" s="9"/>
      <c r="L372" s="9"/>
    </row>
    <row r="373" spans="1:12" x14ac:dyDescent="0.25">
      <c r="A373" s="4"/>
      <c r="B373" s="3"/>
      <c r="H373" s="9"/>
      <c r="I373" s="9"/>
      <c r="J373" s="9"/>
      <c r="K373" s="9"/>
      <c r="L373" s="9"/>
    </row>
    <row r="374" spans="1:12" x14ac:dyDescent="0.25">
      <c r="A374" s="4"/>
      <c r="B374" s="3"/>
      <c r="H374" s="9"/>
      <c r="I374" s="9"/>
      <c r="J374" s="9"/>
      <c r="K374" s="9"/>
      <c r="L374" s="9"/>
    </row>
    <row r="375" spans="1:12" x14ac:dyDescent="0.25">
      <c r="A375" s="4"/>
      <c r="B375" s="3"/>
      <c r="H375" s="9"/>
      <c r="I375" s="9"/>
      <c r="J375" s="9"/>
      <c r="K375" s="9"/>
      <c r="L375" s="9"/>
    </row>
    <row r="376" spans="1:12" x14ac:dyDescent="0.25">
      <c r="A376" s="4"/>
      <c r="B376" s="3"/>
      <c r="H376" s="9"/>
      <c r="I376" s="9"/>
      <c r="J376" s="9"/>
      <c r="K376" s="9"/>
      <c r="L376" s="9"/>
    </row>
    <row r="377" spans="1:12" x14ac:dyDescent="0.25">
      <c r="A377" s="4"/>
      <c r="B377" s="3"/>
      <c r="H377" s="9"/>
      <c r="I377" s="9"/>
      <c r="J377" s="9"/>
      <c r="K377" s="9"/>
      <c r="L377" s="9"/>
    </row>
    <row r="378" spans="1:12" x14ac:dyDescent="0.25">
      <c r="A378" s="4"/>
      <c r="B378" s="3"/>
      <c r="H378" s="9"/>
      <c r="I378" s="9"/>
      <c r="J378" s="9"/>
      <c r="K378" s="9"/>
      <c r="L378" s="9"/>
    </row>
    <row r="379" spans="1:12" x14ac:dyDescent="0.25">
      <c r="A379" s="4"/>
      <c r="B379" s="3"/>
      <c r="H379" s="9"/>
      <c r="I379" s="9"/>
      <c r="J379" s="9"/>
      <c r="K379" s="9"/>
      <c r="L379" s="9"/>
    </row>
  </sheetData>
  <conditionalFormatting sqref="A285:A379 A264:A283 A7:A262">
    <cfRule type="expression" dxfId="61" priority="2">
      <formula>VLOOKUP(A7,A$2:D$3,4,FALSE)</formula>
    </cfRule>
  </conditionalFormatting>
  <conditionalFormatting sqref="A6">
    <cfRule type="expression" dxfId="60" priority="1">
      <formula>VLOOKUP(A6,A$2:D$3,4,FALSE)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FFC000"/>
  </sheetPr>
  <dimension ref="A1:S317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135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51" t="s">
        <v>79</v>
      </c>
      <c r="C2" s="7">
        <v>280</v>
      </c>
      <c r="D2" s="7">
        <f>ROW()</f>
        <v>2</v>
      </c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8534.4</v>
      </c>
      <c r="H2" s="9">
        <f t="shared" ref="H2:J3" si="0">(E3-E2)/(MINUTE($A3-$A2)*60+SECOND($A3-$A2))</f>
        <v>169.25146647137254</v>
      </c>
      <c r="I2" s="9">
        <f t="shared" si="0"/>
        <v>82.342889070849679</v>
      </c>
      <c r="J2" s="9">
        <f t="shared" si="0"/>
        <v>0</v>
      </c>
      <c r="K2" s="9">
        <f>SQRT(H2*H2+I2*I2)</f>
        <v>188.21904867266861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7.4509803921568661E-4</v>
      </c>
      <c r="P2" s="10">
        <f>(N3-N2)/(MINUTE($A3-$A2)*60+SECOND($A3-$A2))</f>
        <v>2.7084241103848897E-3</v>
      </c>
    </row>
    <row r="3" spans="1:16" x14ac:dyDescent="0.25">
      <c r="A3" s="5">
        <v>0.42690972222222223</v>
      </c>
      <c r="B3" s="51" t="s">
        <v>61</v>
      </c>
      <c r="C3" s="7">
        <v>280</v>
      </c>
      <c r="D3" s="7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>(E4-E3)/(MINUTE($A4-$A3)*60+SECOND($A4-$A3))</f>
        <v>179.82838582647483</v>
      </c>
      <c r="I3" s="9">
        <f>(F4-F3)/(MINUTE($A4-$A3)*60+SECOND($A4-$A3))</f>
        <v>107.70915087884893</v>
      </c>
      <c r="J3" s="9">
        <f t="shared" si="0"/>
        <v>-0.87712230215827258</v>
      </c>
      <c r="K3" s="9">
        <f>SQRT(H3*H3+I3*I3)</f>
        <v>209.61753154733535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9.5923261390886945E-4</v>
      </c>
      <c r="P3" s="10">
        <f>(N4-N3)/(MINUTE($A4-$A3)*60+SECOND($A4-$A3))</f>
        <v>2.8776978417266188E-3</v>
      </c>
    </row>
    <row r="4" spans="1:16" x14ac:dyDescent="0.25">
      <c r="A4" s="5">
        <v>0.43495370370370368</v>
      </c>
      <c r="B4" s="51" t="s">
        <v>85</v>
      </c>
      <c r="C4" s="7">
        <v>260</v>
      </c>
      <c r="D4" s="7">
        <f>ROW()</f>
        <v>4</v>
      </c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7924.8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0.41805555555555557</v>
      </c>
      <c r="B7" s="3">
        <f>Params!D$29+MINUTE(A7-Params!C$29)*60+SECOND(A7-Params!C$29)</f>
        <v>1553300120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-129477.1</v>
      </c>
      <c r="F7">
        <f ca="1">INDIRECT("F$"&amp;C7)+INDIRECT("I$"&amp;C7)*($B7-INDIRECT("B$"&amp;D7))</f>
        <v>-62992.480000000003</v>
      </c>
      <c r="G7">
        <f ca="1">INDIRECT("G$"&amp;C7)+INDIRECT("J$"&amp;C7)*($B7-INDIRECT("B$"&amp;D7))</f>
        <v>8534.4</v>
      </c>
      <c r="H7" s="9">
        <f ca="1">INDIRECT(ADDRESS($C7,COLUMN()))</f>
        <v>169.25146647137254</v>
      </c>
      <c r="I7" s="9">
        <f t="shared" ref="I7:L22" ca="1" si="1">INDIRECT(ADDRESS($C7,COLUMN()))</f>
        <v>82.342889070849679</v>
      </c>
      <c r="J7" s="9">
        <f t="shared" ca="1" si="1"/>
        <v>0</v>
      </c>
      <c r="K7" s="9">
        <f t="shared" ca="1" si="1"/>
        <v>188.21904867266861</v>
      </c>
      <c r="L7" s="9">
        <f t="shared" ca="1" si="1"/>
        <v>64.056517093079464</v>
      </c>
      <c r="M7">
        <f ca="1">INDIRECT("M$"&amp;C7)+INDIRECT("O$"&amp;C7)*($B7-INDIRECT("B$"&amp;D7))</f>
        <v>55.28</v>
      </c>
      <c r="N7">
        <f ca="1">INDIRECT("N$"&amp;C7)+INDIRECT("P$"&amp;C7)*($B7-INDIRECT("B$"&amp;D7))</f>
        <v>30.861388888888889</v>
      </c>
      <c r="P7" s="3"/>
    </row>
    <row r="8" spans="1:16" x14ac:dyDescent="0.25">
      <c r="A8" s="4">
        <f>TIME(HOUR(A7),MINUTE(A7),SECOND(A7)+5)</f>
        <v>0.41811342592592587</v>
      </c>
      <c r="B8" s="3">
        <f>Params!D$29+MINUTE(A8-Params!C$29)*60+SECOND(A8-Params!C$29)</f>
        <v>1553300125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-128630.84266764314</v>
      </c>
      <c r="F8">
        <f ca="1">INDIRECT("F$"&amp;C8)+INDIRECT("I$"&amp;C8)*($B8-INDIRECT("B$"&amp;D8))</f>
        <v>-62580.765554645754</v>
      </c>
      <c r="G8">
        <f t="shared" ref="G8" ca="1" si="4">INDIRECT("G$"&amp;C8)+INDIRECT("J$"&amp;C8)*($B8-INDIRECT("B$"&amp;D8))</f>
        <v>8534.4</v>
      </c>
      <c r="H8" s="9">
        <f t="shared" ref="H8:L23" ca="1" si="5">INDIRECT(ADDRESS($C8,COLUMN()))</f>
        <v>169.25146647137254</v>
      </c>
      <c r="I8" s="9">
        <f t="shared" ca="1" si="1"/>
        <v>82.342889070849679</v>
      </c>
      <c r="J8" s="9">
        <f t="shared" ca="1" si="1"/>
        <v>0</v>
      </c>
      <c r="K8" s="9">
        <f t="shared" ca="1" si="1"/>
        <v>188.21904867266861</v>
      </c>
      <c r="L8" s="9">
        <f t="shared" ca="1" si="1"/>
        <v>64.056517093079464</v>
      </c>
      <c r="M8">
        <f ca="1">INDIRECT("M$"&amp;C8)+INDIRECT("O$"&amp;C8)*($B8-INDIRECT("B$"&amp;D8))</f>
        <v>55.283725490196076</v>
      </c>
      <c r="N8">
        <f ca="1">INDIRECT("N$"&amp;C8)+INDIRECT("P$"&amp;C8)*($B8-INDIRECT("B$"&amp;D8))</f>
        <v>30.874931009440814</v>
      </c>
      <c r="P8" s="3"/>
    </row>
    <row r="9" spans="1:16" x14ac:dyDescent="0.25">
      <c r="A9" s="4">
        <f t="shared" ref="A9:A72" si="6">TIME(HOUR(A8),MINUTE(A8),SECOND(A8)+5)</f>
        <v>0.41817129629629629</v>
      </c>
      <c r="B9" s="3">
        <f>Params!D$29+MINUTE(A9-Params!C$29)*60+SECOND(A9-Params!C$29)</f>
        <v>1553300130</v>
      </c>
      <c r="C9">
        <f t="shared" ref="C9:C72" si="7">_xlfn.IFNA(VLOOKUP(A9,A$2:D$3,4,FALSE),C8)</f>
        <v>2</v>
      </c>
      <c r="D9">
        <f t="shared" ref="D9:D72" ca="1" si="8">IF(A9=INDIRECT("A"&amp;C9),ROW(),D8)</f>
        <v>7</v>
      </c>
      <c r="E9">
        <f t="shared" ref="E9:E72" ca="1" si="9">INDIRECT("E$"&amp;C9)+INDIRECT("H$"&amp;C9)*($B9-INDIRECT("B$"&amp;D9))</f>
        <v>-127784.58533528628</v>
      </c>
      <c r="F9">
        <f t="shared" ref="F9:F72" ca="1" si="10">INDIRECT("F$"&amp;C9)+INDIRECT("I$"&amp;C9)*($B9-INDIRECT("B$"&amp;D9))</f>
        <v>-62169.051109291504</v>
      </c>
      <c r="G9">
        <f t="shared" ref="G9:G72" ca="1" si="11">INDIRECT("G$"&amp;C9)+INDIRECT("J$"&amp;C9)*($B9-INDIRECT("B$"&amp;D9))</f>
        <v>8534.4</v>
      </c>
      <c r="H9" s="9">
        <f t="shared" ca="1" si="5"/>
        <v>169.25146647137254</v>
      </c>
      <c r="I9" s="9">
        <f t="shared" ca="1" si="1"/>
        <v>82.342889070849679</v>
      </c>
      <c r="J9" s="9">
        <f t="shared" ca="1" si="1"/>
        <v>0</v>
      </c>
      <c r="K9" s="9">
        <f t="shared" ca="1" si="1"/>
        <v>188.21904867266861</v>
      </c>
      <c r="L9" s="9">
        <f t="shared" ca="1" si="1"/>
        <v>64.056517093079464</v>
      </c>
      <c r="M9">
        <f t="shared" ref="M9:M72" ca="1" si="12">INDIRECT("M$"&amp;C9)+INDIRECT("O$"&amp;C9)*($B9-INDIRECT("B$"&amp;D9))</f>
        <v>55.287450980392158</v>
      </c>
      <c r="N9">
        <f t="shared" ref="N9:N72" ca="1" si="13">INDIRECT("N$"&amp;C9)+INDIRECT("P$"&amp;C9)*($B9-INDIRECT("B$"&amp;D9))</f>
        <v>30.88847312999274</v>
      </c>
      <c r="P9" s="3"/>
    </row>
    <row r="10" spans="1:16" x14ac:dyDescent="0.25">
      <c r="A10" s="4">
        <f t="shared" si="6"/>
        <v>0.41822916666666665</v>
      </c>
      <c r="B10" s="3">
        <f>Params!D$29+MINUTE(A10-Params!C$29)*60+SECOND(A10-Params!C$29)</f>
        <v>1553300135</v>
      </c>
      <c r="C10">
        <f t="shared" si="7"/>
        <v>2</v>
      </c>
      <c r="D10">
        <f t="shared" ca="1" si="8"/>
        <v>7</v>
      </c>
      <c r="E10">
        <f t="shared" ca="1" si="9"/>
        <v>-126938.32800292941</v>
      </c>
      <c r="F10">
        <f t="shared" ca="1" si="10"/>
        <v>-61757.336663937254</v>
      </c>
      <c r="G10">
        <f t="shared" ca="1" si="11"/>
        <v>8534.4</v>
      </c>
      <c r="H10" s="9">
        <f t="shared" ca="1" si="5"/>
        <v>169.25146647137254</v>
      </c>
      <c r="I10" s="9">
        <f t="shared" ca="1" si="1"/>
        <v>82.342889070849679</v>
      </c>
      <c r="J10" s="9">
        <f t="shared" ca="1" si="1"/>
        <v>0</v>
      </c>
      <c r="K10" s="9">
        <f t="shared" ca="1" si="1"/>
        <v>188.21904867266861</v>
      </c>
      <c r="L10" s="9">
        <f t="shared" ca="1" si="1"/>
        <v>64.056517093079464</v>
      </c>
      <c r="M10">
        <f t="shared" ca="1" si="12"/>
        <v>55.291176470588233</v>
      </c>
      <c r="N10">
        <f t="shared" ca="1" si="13"/>
        <v>30.902015250544661</v>
      </c>
    </row>
    <row r="11" spans="1:16" x14ac:dyDescent="0.25">
      <c r="A11" s="4">
        <f t="shared" si="6"/>
        <v>0.41828703703703707</v>
      </c>
      <c r="B11" s="3">
        <f>Params!D$29+MINUTE(A11-Params!C$29)*60+SECOND(A11-Params!C$29)</f>
        <v>1553300140</v>
      </c>
      <c r="C11">
        <f t="shared" si="7"/>
        <v>2</v>
      </c>
      <c r="D11">
        <f t="shared" ca="1" si="8"/>
        <v>7</v>
      </c>
      <c r="E11">
        <f t="shared" ca="1" si="9"/>
        <v>-126092.07067057256</v>
      </c>
      <c r="F11">
        <f t="shared" ca="1" si="10"/>
        <v>-61345.622218583012</v>
      </c>
      <c r="G11">
        <f t="shared" ca="1" si="11"/>
        <v>8534.4</v>
      </c>
      <c r="H11" s="9">
        <f t="shared" ca="1" si="5"/>
        <v>169.25146647137254</v>
      </c>
      <c r="I11" s="9">
        <f t="shared" ca="1" si="1"/>
        <v>82.342889070849679</v>
      </c>
      <c r="J11" s="9">
        <f t="shared" ca="1" si="1"/>
        <v>0</v>
      </c>
      <c r="K11" s="9">
        <f t="shared" ca="1" si="1"/>
        <v>188.21904867266861</v>
      </c>
      <c r="L11" s="9">
        <f t="shared" ca="1" si="1"/>
        <v>64.056517093079464</v>
      </c>
      <c r="M11">
        <f t="shared" ca="1" si="12"/>
        <v>55.294901960784316</v>
      </c>
      <c r="N11">
        <f t="shared" ca="1" si="13"/>
        <v>30.915557371096586</v>
      </c>
      <c r="P11" s="9"/>
    </row>
    <row r="12" spans="1:16" x14ac:dyDescent="0.25">
      <c r="A12" s="4">
        <f t="shared" si="6"/>
        <v>0.41834490740740743</v>
      </c>
      <c r="B12" s="3">
        <f>Params!D$29+MINUTE(A12-Params!C$29)*60+SECOND(A12-Params!C$29)</f>
        <v>1553300145</v>
      </c>
      <c r="C12">
        <f t="shared" si="7"/>
        <v>2</v>
      </c>
      <c r="D12">
        <f t="shared" ca="1" si="8"/>
        <v>7</v>
      </c>
      <c r="E12">
        <f t="shared" ca="1" si="9"/>
        <v>-125245.8133382157</v>
      </c>
      <c r="F12">
        <f t="shared" ca="1" si="10"/>
        <v>-60933.907773228762</v>
      </c>
      <c r="G12">
        <f t="shared" ca="1" si="11"/>
        <v>8534.4</v>
      </c>
      <c r="H12" s="9">
        <f t="shared" ca="1" si="5"/>
        <v>169.25146647137254</v>
      </c>
      <c r="I12" s="9">
        <f t="shared" ca="1" si="1"/>
        <v>82.342889070849679</v>
      </c>
      <c r="J12" s="9">
        <f t="shared" ca="1" si="1"/>
        <v>0</v>
      </c>
      <c r="K12" s="9">
        <f t="shared" ca="1" si="1"/>
        <v>188.21904867266861</v>
      </c>
      <c r="L12" s="9">
        <f t="shared" ca="1" si="1"/>
        <v>64.056517093079464</v>
      </c>
      <c r="M12">
        <f t="shared" ca="1" si="12"/>
        <v>55.298627450980391</v>
      </c>
      <c r="N12">
        <f t="shared" ca="1" si="13"/>
        <v>30.929099491648511</v>
      </c>
    </row>
    <row r="13" spans="1:16" x14ac:dyDescent="0.25">
      <c r="A13" s="4">
        <f t="shared" si="6"/>
        <v>0.41840277777777773</v>
      </c>
      <c r="B13" s="3">
        <f>Params!D$29+MINUTE(A13-Params!C$29)*60+SECOND(A13-Params!C$29)</f>
        <v>1553300150</v>
      </c>
      <c r="C13">
        <f t="shared" si="7"/>
        <v>2</v>
      </c>
      <c r="D13">
        <f t="shared" ca="1" si="8"/>
        <v>7</v>
      </c>
      <c r="E13">
        <f t="shared" ca="1" si="9"/>
        <v>-124399.55600585883</v>
      </c>
      <c r="F13">
        <f t="shared" ca="1" si="10"/>
        <v>-60522.193327874513</v>
      </c>
      <c r="G13">
        <f t="shared" ca="1" si="11"/>
        <v>8534.4</v>
      </c>
      <c r="H13" s="9">
        <f t="shared" ca="1" si="5"/>
        <v>169.25146647137254</v>
      </c>
      <c r="I13" s="9">
        <f t="shared" ca="1" si="1"/>
        <v>82.342889070849679</v>
      </c>
      <c r="J13" s="9">
        <f t="shared" ca="1" si="1"/>
        <v>0</v>
      </c>
      <c r="K13" s="9">
        <f t="shared" ca="1" si="1"/>
        <v>188.21904867266861</v>
      </c>
      <c r="L13" s="9">
        <f t="shared" ca="1" si="1"/>
        <v>64.056517093079464</v>
      </c>
      <c r="M13">
        <f t="shared" ca="1" si="12"/>
        <v>55.302352941176473</v>
      </c>
      <c r="N13">
        <f t="shared" ca="1" si="13"/>
        <v>30.942641612200436</v>
      </c>
    </row>
    <row r="14" spans="1:16" x14ac:dyDescent="0.25">
      <c r="A14" s="4">
        <f t="shared" si="6"/>
        <v>0.41846064814814815</v>
      </c>
      <c r="B14" s="3">
        <f>Params!D$29+MINUTE(A14-Params!C$29)*60+SECOND(A14-Params!C$29)</f>
        <v>1553300155</v>
      </c>
      <c r="C14">
        <f t="shared" si="7"/>
        <v>2</v>
      </c>
      <c r="D14">
        <f t="shared" ca="1" si="8"/>
        <v>7</v>
      </c>
      <c r="E14">
        <f t="shared" ca="1" si="9"/>
        <v>-123553.29867350197</v>
      </c>
      <c r="F14">
        <f t="shared" ca="1" si="10"/>
        <v>-60110.478882520263</v>
      </c>
      <c r="G14">
        <f t="shared" ca="1" si="11"/>
        <v>8534.4</v>
      </c>
      <c r="H14" s="9">
        <f t="shared" ca="1" si="5"/>
        <v>169.25146647137254</v>
      </c>
      <c r="I14" s="9">
        <f t="shared" ca="1" si="1"/>
        <v>82.342889070849679</v>
      </c>
      <c r="J14" s="9">
        <f t="shared" ca="1" si="1"/>
        <v>0</v>
      </c>
      <c r="K14" s="9">
        <f t="shared" ca="1" si="1"/>
        <v>188.21904867266861</v>
      </c>
      <c r="L14" s="9">
        <f t="shared" ca="1" si="1"/>
        <v>64.056517093079464</v>
      </c>
      <c r="M14">
        <f t="shared" ca="1" si="12"/>
        <v>55.306078431372548</v>
      </c>
      <c r="N14">
        <f t="shared" ca="1" si="13"/>
        <v>30.956183732752361</v>
      </c>
    </row>
    <row r="15" spans="1:16" x14ac:dyDescent="0.25">
      <c r="A15" s="4">
        <f t="shared" si="6"/>
        <v>0.41851851851851851</v>
      </c>
      <c r="B15" s="3">
        <f>Params!D$29+MINUTE(A15-Params!C$29)*60+SECOND(A15-Params!C$29)</f>
        <v>1553300160</v>
      </c>
      <c r="C15">
        <f t="shared" si="7"/>
        <v>2</v>
      </c>
      <c r="D15">
        <f t="shared" ca="1" si="8"/>
        <v>7</v>
      </c>
      <c r="E15">
        <f t="shared" ca="1" si="9"/>
        <v>-122707.0413411451</v>
      </c>
      <c r="F15">
        <f t="shared" ca="1" si="10"/>
        <v>-59698.764437166014</v>
      </c>
      <c r="G15">
        <f t="shared" ca="1" si="11"/>
        <v>8534.4</v>
      </c>
      <c r="H15" s="9">
        <f t="shared" ca="1" si="5"/>
        <v>169.25146647137254</v>
      </c>
      <c r="I15" s="9">
        <f t="shared" ca="1" si="1"/>
        <v>82.342889070849679</v>
      </c>
      <c r="J15" s="9">
        <f t="shared" ca="1" si="1"/>
        <v>0</v>
      </c>
      <c r="K15" s="9">
        <f t="shared" ca="1" si="1"/>
        <v>188.21904867266861</v>
      </c>
      <c r="L15" s="9">
        <f t="shared" ca="1" si="1"/>
        <v>64.056517093079464</v>
      </c>
      <c r="M15">
        <f t="shared" ca="1" si="12"/>
        <v>55.30980392156863</v>
      </c>
      <c r="N15">
        <f t="shared" ca="1" si="13"/>
        <v>30.969725853304286</v>
      </c>
    </row>
    <row r="16" spans="1:16" x14ac:dyDescent="0.25">
      <c r="A16" s="4">
        <f t="shared" si="6"/>
        <v>0.41857638888888887</v>
      </c>
      <c r="B16" s="3">
        <f>Params!D$29+MINUTE(A16-Params!C$29)*60+SECOND(A16-Params!C$29)</f>
        <v>1553300165</v>
      </c>
      <c r="C16">
        <f t="shared" si="7"/>
        <v>2</v>
      </c>
      <c r="D16">
        <f t="shared" ca="1" si="8"/>
        <v>7</v>
      </c>
      <c r="E16">
        <f t="shared" ca="1" si="9"/>
        <v>-121860.78400878824</v>
      </c>
      <c r="F16">
        <f t="shared" ca="1" si="10"/>
        <v>-59287.049991811771</v>
      </c>
      <c r="G16">
        <f t="shared" ca="1" si="11"/>
        <v>8534.4</v>
      </c>
      <c r="H16" s="9">
        <f t="shared" ca="1" si="5"/>
        <v>169.25146647137254</v>
      </c>
      <c r="I16" s="9">
        <f t="shared" ca="1" si="1"/>
        <v>82.342889070849679</v>
      </c>
      <c r="J16" s="9">
        <f t="shared" ca="1" si="1"/>
        <v>0</v>
      </c>
      <c r="K16" s="9">
        <f t="shared" ca="1" si="1"/>
        <v>188.21904867266861</v>
      </c>
      <c r="L16" s="9">
        <f t="shared" ca="1" si="1"/>
        <v>64.056517093079464</v>
      </c>
      <c r="M16">
        <f t="shared" ca="1" si="12"/>
        <v>55.313529411764705</v>
      </c>
      <c r="N16">
        <f t="shared" ca="1" si="13"/>
        <v>30.983267973856208</v>
      </c>
    </row>
    <row r="17" spans="1:14" x14ac:dyDescent="0.25">
      <c r="A17" s="4">
        <f t="shared" si="6"/>
        <v>0.41863425925925929</v>
      </c>
      <c r="B17" s="3">
        <f>Params!D$29+MINUTE(A17-Params!C$29)*60+SECOND(A17-Params!C$29)</f>
        <v>1553300170</v>
      </c>
      <c r="C17">
        <f t="shared" si="7"/>
        <v>2</v>
      </c>
      <c r="D17">
        <f t="shared" ca="1" si="8"/>
        <v>7</v>
      </c>
      <c r="E17">
        <f t="shared" ca="1" si="9"/>
        <v>-121014.52667643139</v>
      </c>
      <c r="F17">
        <f t="shared" ca="1" si="10"/>
        <v>-58875.335546457522</v>
      </c>
      <c r="G17">
        <f t="shared" ca="1" si="11"/>
        <v>8534.4</v>
      </c>
      <c r="H17" s="9">
        <f t="shared" ca="1" si="5"/>
        <v>169.25146647137254</v>
      </c>
      <c r="I17" s="9">
        <f t="shared" ca="1" si="1"/>
        <v>82.342889070849679</v>
      </c>
      <c r="J17" s="9">
        <f t="shared" ca="1" si="1"/>
        <v>0</v>
      </c>
      <c r="K17" s="9">
        <f t="shared" ca="1" si="1"/>
        <v>188.21904867266861</v>
      </c>
      <c r="L17" s="9">
        <f t="shared" ca="1" si="1"/>
        <v>64.056517093079464</v>
      </c>
      <c r="M17">
        <f t="shared" ca="1" si="12"/>
        <v>55.317254901960787</v>
      </c>
      <c r="N17">
        <f t="shared" ca="1" si="13"/>
        <v>30.996810094408133</v>
      </c>
    </row>
    <row r="18" spans="1:14" x14ac:dyDescent="0.25">
      <c r="A18" s="4">
        <f t="shared" si="6"/>
        <v>0.41869212962962959</v>
      </c>
      <c r="B18" s="3">
        <f>Params!D$29+MINUTE(A18-Params!C$29)*60+SECOND(A18-Params!C$29)</f>
        <v>1553300175</v>
      </c>
      <c r="C18">
        <f t="shared" si="7"/>
        <v>2</v>
      </c>
      <c r="D18">
        <f t="shared" ca="1" si="8"/>
        <v>7</v>
      </c>
      <c r="E18">
        <f t="shared" ca="1" si="9"/>
        <v>-120168.26934407452</v>
      </c>
      <c r="F18">
        <f t="shared" ca="1" si="10"/>
        <v>-58463.621101103272</v>
      </c>
      <c r="G18">
        <f t="shared" ca="1" si="11"/>
        <v>8534.4</v>
      </c>
      <c r="H18" s="9">
        <f t="shared" ca="1" si="5"/>
        <v>169.25146647137254</v>
      </c>
      <c r="I18" s="9">
        <f t="shared" ca="1" si="1"/>
        <v>82.342889070849679</v>
      </c>
      <c r="J18" s="9">
        <f t="shared" ca="1" si="1"/>
        <v>0</v>
      </c>
      <c r="K18" s="9">
        <f t="shared" ca="1" si="1"/>
        <v>188.21904867266861</v>
      </c>
      <c r="L18" s="9">
        <f t="shared" ca="1" si="1"/>
        <v>64.056517093079464</v>
      </c>
      <c r="M18">
        <f t="shared" ca="1" si="12"/>
        <v>55.320980392156862</v>
      </c>
      <c r="N18">
        <f t="shared" ca="1" si="13"/>
        <v>31.010352214960058</v>
      </c>
    </row>
    <row r="19" spans="1:14" x14ac:dyDescent="0.25">
      <c r="A19" s="4">
        <f t="shared" si="6"/>
        <v>0.41875000000000001</v>
      </c>
      <c r="B19" s="3">
        <f>Params!D$29+MINUTE(A19-Params!C$29)*60+SECOND(A19-Params!C$29)</f>
        <v>1553300180</v>
      </c>
      <c r="C19">
        <f t="shared" si="7"/>
        <v>2</v>
      </c>
      <c r="D19">
        <f t="shared" ca="1" si="8"/>
        <v>7</v>
      </c>
      <c r="E19">
        <f t="shared" ca="1" si="9"/>
        <v>-119322.01201171766</v>
      </c>
      <c r="F19">
        <f t="shared" ca="1" si="10"/>
        <v>-58051.906655749022</v>
      </c>
      <c r="G19">
        <f t="shared" ca="1" si="11"/>
        <v>8534.4</v>
      </c>
      <c r="H19" s="9">
        <f t="shared" ca="1" si="5"/>
        <v>169.25146647137254</v>
      </c>
      <c r="I19" s="9">
        <f t="shared" ca="1" si="1"/>
        <v>82.342889070849679</v>
      </c>
      <c r="J19" s="9">
        <f t="shared" ca="1" si="1"/>
        <v>0</v>
      </c>
      <c r="K19" s="9">
        <f t="shared" ca="1" si="1"/>
        <v>188.21904867266861</v>
      </c>
      <c r="L19" s="9">
        <f t="shared" ca="1" si="1"/>
        <v>64.056517093079464</v>
      </c>
      <c r="M19">
        <f t="shared" ca="1" si="12"/>
        <v>55.324705882352944</v>
      </c>
      <c r="N19">
        <f t="shared" ca="1" si="13"/>
        <v>31.023894335511983</v>
      </c>
    </row>
    <row r="20" spans="1:14" x14ac:dyDescent="0.25">
      <c r="A20" s="4">
        <f t="shared" si="6"/>
        <v>0.41880787037037037</v>
      </c>
      <c r="B20" s="3">
        <f>Params!D$29+MINUTE(A20-Params!C$29)*60+SECOND(A20-Params!C$29)</f>
        <v>1553300185</v>
      </c>
      <c r="C20">
        <f t="shared" si="7"/>
        <v>2</v>
      </c>
      <c r="D20">
        <f t="shared" ca="1" si="8"/>
        <v>7</v>
      </c>
      <c r="E20">
        <f t="shared" ca="1" si="9"/>
        <v>-118475.75467936079</v>
      </c>
      <c r="F20">
        <f t="shared" ca="1" si="10"/>
        <v>-57640.192210394773</v>
      </c>
      <c r="G20">
        <f t="shared" ca="1" si="11"/>
        <v>8534.4</v>
      </c>
      <c r="H20" s="9">
        <f t="shared" ca="1" si="5"/>
        <v>169.25146647137254</v>
      </c>
      <c r="I20" s="9">
        <f t="shared" ca="1" si="1"/>
        <v>82.342889070849679</v>
      </c>
      <c r="J20" s="9">
        <f t="shared" ca="1" si="1"/>
        <v>0</v>
      </c>
      <c r="K20" s="9">
        <f t="shared" ca="1" si="1"/>
        <v>188.21904867266861</v>
      </c>
      <c r="L20" s="9">
        <f t="shared" ca="1" si="1"/>
        <v>64.056517093079464</v>
      </c>
      <c r="M20">
        <f t="shared" ca="1" si="12"/>
        <v>55.328431372549019</v>
      </c>
      <c r="N20">
        <f t="shared" ca="1" si="13"/>
        <v>31.037436456063908</v>
      </c>
    </row>
    <row r="21" spans="1:14" x14ac:dyDescent="0.25">
      <c r="A21" s="4">
        <f t="shared" si="6"/>
        <v>0.41886574074074073</v>
      </c>
      <c r="B21" s="3">
        <f>Params!D$29+MINUTE(A21-Params!C$29)*60+SECOND(A21-Params!C$29)</f>
        <v>1553300190</v>
      </c>
      <c r="C21">
        <f t="shared" si="7"/>
        <v>2</v>
      </c>
      <c r="D21">
        <f t="shared" ca="1" si="8"/>
        <v>7</v>
      </c>
      <c r="E21">
        <f t="shared" ca="1" si="9"/>
        <v>-117629.49734700393</v>
      </c>
      <c r="F21">
        <f t="shared" ca="1" si="10"/>
        <v>-57228.477765040523</v>
      </c>
      <c r="G21">
        <f t="shared" ca="1" si="11"/>
        <v>8534.4</v>
      </c>
      <c r="H21" s="9">
        <f t="shared" ca="1" si="5"/>
        <v>169.25146647137254</v>
      </c>
      <c r="I21" s="9">
        <f t="shared" ca="1" si="1"/>
        <v>82.342889070849679</v>
      </c>
      <c r="J21" s="9">
        <f t="shared" ca="1" si="1"/>
        <v>0</v>
      </c>
      <c r="K21" s="9">
        <f t="shared" ca="1" si="1"/>
        <v>188.21904867266861</v>
      </c>
      <c r="L21" s="9">
        <f t="shared" ca="1" si="1"/>
        <v>64.056517093079464</v>
      </c>
      <c r="M21">
        <f t="shared" ca="1" si="12"/>
        <v>55.332156862745101</v>
      </c>
      <c r="N21">
        <f t="shared" ca="1" si="13"/>
        <v>31.050978576615833</v>
      </c>
    </row>
    <row r="22" spans="1:14" x14ac:dyDescent="0.25">
      <c r="A22" s="4">
        <f t="shared" si="6"/>
        <v>0.41892361111111115</v>
      </c>
      <c r="B22" s="3">
        <f>Params!D$29+MINUTE(A22-Params!C$29)*60+SECOND(A22-Params!C$29)</f>
        <v>1553300195</v>
      </c>
      <c r="C22">
        <f t="shared" si="7"/>
        <v>2</v>
      </c>
      <c r="D22">
        <f t="shared" ca="1" si="8"/>
        <v>7</v>
      </c>
      <c r="E22">
        <f t="shared" ca="1" si="9"/>
        <v>-116783.24001464706</v>
      </c>
      <c r="F22">
        <f t="shared" ca="1" si="10"/>
        <v>-56816.763319686273</v>
      </c>
      <c r="G22">
        <f t="shared" ca="1" si="11"/>
        <v>8534.4</v>
      </c>
      <c r="H22" s="9">
        <f t="shared" ca="1" si="5"/>
        <v>169.25146647137254</v>
      </c>
      <c r="I22" s="9">
        <f t="shared" ca="1" si="1"/>
        <v>82.342889070849679</v>
      </c>
      <c r="J22" s="9">
        <f t="shared" ca="1" si="1"/>
        <v>0</v>
      </c>
      <c r="K22" s="9">
        <f t="shared" ca="1" si="1"/>
        <v>188.21904867266861</v>
      </c>
      <c r="L22" s="9">
        <f t="shared" ca="1" si="1"/>
        <v>64.056517093079464</v>
      </c>
      <c r="M22">
        <f t="shared" ca="1" si="12"/>
        <v>55.335882352941177</v>
      </c>
      <c r="N22">
        <f t="shared" ca="1" si="13"/>
        <v>31.064520697167755</v>
      </c>
    </row>
    <row r="23" spans="1:14" x14ac:dyDescent="0.25">
      <c r="A23" s="4">
        <f t="shared" si="6"/>
        <v>0.41898148148148145</v>
      </c>
      <c r="B23" s="3">
        <f>Params!D$29+MINUTE(A23-Params!C$29)*60+SECOND(A23-Params!C$29)</f>
        <v>1553300200</v>
      </c>
      <c r="C23">
        <f t="shared" si="7"/>
        <v>2</v>
      </c>
      <c r="D23">
        <f t="shared" ca="1" si="8"/>
        <v>7</v>
      </c>
      <c r="E23">
        <f t="shared" ca="1" si="9"/>
        <v>-115936.9826822902</v>
      </c>
      <c r="F23">
        <f t="shared" ca="1" si="10"/>
        <v>-56405.048874332031</v>
      </c>
      <c r="G23">
        <f t="shared" ca="1" si="11"/>
        <v>8534.4</v>
      </c>
      <c r="H23" s="9">
        <f t="shared" ca="1" si="5"/>
        <v>169.25146647137254</v>
      </c>
      <c r="I23" s="9">
        <f t="shared" ca="1" si="5"/>
        <v>82.342889070849679</v>
      </c>
      <c r="J23" s="9">
        <f t="shared" ca="1" si="5"/>
        <v>0</v>
      </c>
      <c r="K23" s="9">
        <f t="shared" ca="1" si="5"/>
        <v>188.21904867266861</v>
      </c>
      <c r="L23" s="9">
        <f t="shared" ca="1" si="5"/>
        <v>64.056517093079464</v>
      </c>
      <c r="M23">
        <f t="shared" ca="1" si="12"/>
        <v>55.339607843137259</v>
      </c>
      <c r="N23">
        <f t="shared" ca="1" si="13"/>
        <v>31.07806281771968</v>
      </c>
    </row>
    <row r="24" spans="1:14" x14ac:dyDescent="0.25">
      <c r="A24" s="4">
        <f t="shared" si="6"/>
        <v>0.41903935185185182</v>
      </c>
      <c r="B24" s="3">
        <f>Params!D$29+MINUTE(A24-Params!C$29)*60+SECOND(A24-Params!C$29)</f>
        <v>1553300205</v>
      </c>
      <c r="C24">
        <f t="shared" si="7"/>
        <v>2</v>
      </c>
      <c r="D24">
        <f t="shared" ca="1" si="8"/>
        <v>7</v>
      </c>
      <c r="E24">
        <f t="shared" ca="1" si="9"/>
        <v>-115090.72534993335</v>
      </c>
      <c r="F24">
        <f t="shared" ca="1" si="10"/>
        <v>-55993.334428977781</v>
      </c>
      <c r="G24">
        <f t="shared" ca="1" si="11"/>
        <v>8534.4</v>
      </c>
      <c r="H24" s="9">
        <f t="shared" ref="H24:L74" ca="1" si="14">INDIRECT(ADDRESS($C24,COLUMN()))</f>
        <v>169.25146647137254</v>
      </c>
      <c r="I24" s="9">
        <f t="shared" ca="1" si="14"/>
        <v>82.342889070849679</v>
      </c>
      <c r="J24" s="9">
        <f t="shared" ca="1" si="14"/>
        <v>0</v>
      </c>
      <c r="K24" s="9">
        <f t="shared" ca="1" si="14"/>
        <v>188.21904867266861</v>
      </c>
      <c r="L24" s="9">
        <f t="shared" ca="1" si="14"/>
        <v>64.056517093079464</v>
      </c>
      <c r="M24">
        <f t="shared" ca="1" si="12"/>
        <v>55.343333333333334</v>
      </c>
      <c r="N24">
        <f t="shared" ca="1" si="13"/>
        <v>31.091604938271605</v>
      </c>
    </row>
    <row r="25" spans="1:14" x14ac:dyDescent="0.25">
      <c r="A25" s="4">
        <f t="shared" si="6"/>
        <v>0.41909722222222223</v>
      </c>
      <c r="B25" s="3">
        <f>Params!D$29+MINUTE(A25-Params!C$29)*60+SECOND(A25-Params!C$29)</f>
        <v>1553300210</v>
      </c>
      <c r="C25">
        <f t="shared" si="7"/>
        <v>2</v>
      </c>
      <c r="D25">
        <f t="shared" ca="1" si="8"/>
        <v>7</v>
      </c>
      <c r="E25">
        <f t="shared" ca="1" si="9"/>
        <v>-114244.46801757648</v>
      </c>
      <c r="F25">
        <f t="shared" ca="1" si="10"/>
        <v>-55581.619983623532</v>
      </c>
      <c r="G25">
        <f t="shared" ca="1" si="11"/>
        <v>8534.4</v>
      </c>
      <c r="H25" s="9">
        <f t="shared" ca="1" si="14"/>
        <v>169.25146647137254</v>
      </c>
      <c r="I25" s="9">
        <f t="shared" ca="1" si="14"/>
        <v>82.342889070849679</v>
      </c>
      <c r="J25" s="9">
        <f t="shared" ca="1" si="14"/>
        <v>0</v>
      </c>
      <c r="K25" s="9">
        <f t="shared" ca="1" si="14"/>
        <v>188.21904867266861</v>
      </c>
      <c r="L25" s="9">
        <f t="shared" ca="1" si="14"/>
        <v>64.056517093079464</v>
      </c>
      <c r="M25">
        <f t="shared" ca="1" si="12"/>
        <v>55.347058823529416</v>
      </c>
      <c r="N25">
        <f t="shared" ca="1" si="13"/>
        <v>31.10514705882353</v>
      </c>
    </row>
    <row r="26" spans="1:14" x14ac:dyDescent="0.25">
      <c r="A26" s="4">
        <f t="shared" si="6"/>
        <v>0.41915509259259259</v>
      </c>
      <c r="B26" s="3">
        <f>Params!D$29+MINUTE(A26-Params!C$29)*60+SECOND(A26-Params!C$29)</f>
        <v>1553300215</v>
      </c>
      <c r="C26">
        <f t="shared" si="7"/>
        <v>2</v>
      </c>
      <c r="D26">
        <f t="shared" ca="1" si="8"/>
        <v>7</v>
      </c>
      <c r="E26">
        <f t="shared" ca="1" si="9"/>
        <v>-113398.21068521962</v>
      </c>
      <c r="F26">
        <f t="shared" ca="1" si="10"/>
        <v>-55169.905538269282</v>
      </c>
      <c r="G26">
        <f t="shared" ca="1" si="11"/>
        <v>8534.4</v>
      </c>
      <c r="H26" s="9">
        <f t="shared" ca="1" si="14"/>
        <v>169.25146647137254</v>
      </c>
      <c r="I26" s="9">
        <f t="shared" ca="1" si="14"/>
        <v>82.342889070849679</v>
      </c>
      <c r="J26" s="9">
        <f t="shared" ca="1" si="14"/>
        <v>0</v>
      </c>
      <c r="K26" s="9">
        <f t="shared" ca="1" si="14"/>
        <v>188.21904867266861</v>
      </c>
      <c r="L26" s="9">
        <f t="shared" ca="1" si="14"/>
        <v>64.056517093079464</v>
      </c>
      <c r="M26">
        <f t="shared" ca="1" si="12"/>
        <v>55.350784313725491</v>
      </c>
      <c r="N26">
        <f t="shared" ca="1" si="13"/>
        <v>31.118689179375455</v>
      </c>
    </row>
    <row r="27" spans="1:14" x14ac:dyDescent="0.25">
      <c r="A27" s="4">
        <f t="shared" si="6"/>
        <v>0.41921296296296301</v>
      </c>
      <c r="B27" s="3">
        <f>Params!D$29+MINUTE(A27-Params!C$29)*60+SECOND(A27-Params!C$29)</f>
        <v>1553300220</v>
      </c>
      <c r="C27">
        <f t="shared" si="7"/>
        <v>2</v>
      </c>
      <c r="D27">
        <f t="shared" ca="1" si="8"/>
        <v>7</v>
      </c>
      <c r="E27">
        <f t="shared" ca="1" si="9"/>
        <v>-112551.95335286275</v>
      </c>
      <c r="F27">
        <f t="shared" ca="1" si="10"/>
        <v>-54758.191092915033</v>
      </c>
      <c r="G27">
        <f t="shared" ca="1" si="11"/>
        <v>8534.4</v>
      </c>
      <c r="H27" s="9">
        <f t="shared" ca="1" si="14"/>
        <v>169.25146647137254</v>
      </c>
      <c r="I27" s="9">
        <f t="shared" ca="1" si="14"/>
        <v>82.342889070849679</v>
      </c>
      <c r="J27" s="9">
        <f t="shared" ca="1" si="14"/>
        <v>0</v>
      </c>
      <c r="K27" s="9">
        <f t="shared" ca="1" si="14"/>
        <v>188.21904867266861</v>
      </c>
      <c r="L27" s="9">
        <f t="shared" ca="1" si="14"/>
        <v>64.056517093079464</v>
      </c>
      <c r="M27">
        <f t="shared" ca="1" si="12"/>
        <v>55.354509803921573</v>
      </c>
      <c r="N27">
        <f t="shared" ca="1" si="13"/>
        <v>31.13223129992738</v>
      </c>
    </row>
    <row r="28" spans="1:14" x14ac:dyDescent="0.25">
      <c r="A28" s="4">
        <f t="shared" si="6"/>
        <v>0.41927083333333331</v>
      </c>
      <c r="B28" s="3">
        <f>Params!D$29+MINUTE(A28-Params!C$29)*60+SECOND(A28-Params!C$29)</f>
        <v>1553300225</v>
      </c>
      <c r="C28">
        <f t="shared" si="7"/>
        <v>2</v>
      </c>
      <c r="D28">
        <f t="shared" ca="1" si="8"/>
        <v>7</v>
      </c>
      <c r="E28">
        <f t="shared" ca="1" si="9"/>
        <v>-111705.69602050589</v>
      </c>
      <c r="F28">
        <f t="shared" ca="1" si="10"/>
        <v>-54346.47664756079</v>
      </c>
      <c r="G28">
        <f t="shared" ca="1" si="11"/>
        <v>8534.4</v>
      </c>
      <c r="H28" s="9">
        <f t="shared" ca="1" si="14"/>
        <v>169.25146647137254</v>
      </c>
      <c r="I28" s="9">
        <f t="shared" ca="1" si="14"/>
        <v>82.342889070849679</v>
      </c>
      <c r="J28" s="9">
        <f t="shared" ca="1" si="14"/>
        <v>0</v>
      </c>
      <c r="K28" s="9">
        <f t="shared" ca="1" si="14"/>
        <v>188.21904867266861</v>
      </c>
      <c r="L28" s="9">
        <f t="shared" ca="1" si="14"/>
        <v>64.056517093079464</v>
      </c>
      <c r="M28">
        <f t="shared" ca="1" si="12"/>
        <v>55.358235294117648</v>
      </c>
      <c r="N28">
        <f t="shared" ca="1" si="13"/>
        <v>31.145773420479301</v>
      </c>
    </row>
    <row r="29" spans="1:14" x14ac:dyDescent="0.25">
      <c r="A29" s="4">
        <f t="shared" si="6"/>
        <v>0.41932870370370368</v>
      </c>
      <c r="B29" s="3">
        <f>Params!D$29+MINUTE(A29-Params!C$29)*60+SECOND(A29-Params!C$29)</f>
        <v>1553300230</v>
      </c>
      <c r="C29">
        <f t="shared" si="7"/>
        <v>2</v>
      </c>
      <c r="D29">
        <f t="shared" ca="1" si="8"/>
        <v>7</v>
      </c>
      <c r="E29">
        <f t="shared" ca="1" si="9"/>
        <v>-110859.43868814904</v>
      </c>
      <c r="F29">
        <f t="shared" ca="1" si="10"/>
        <v>-53934.762202206541</v>
      </c>
      <c r="G29">
        <f t="shared" ca="1" si="11"/>
        <v>8534.4</v>
      </c>
      <c r="H29" s="9">
        <f t="shared" ca="1" si="14"/>
        <v>169.25146647137254</v>
      </c>
      <c r="I29" s="9">
        <f t="shared" ca="1" si="14"/>
        <v>82.342889070849679</v>
      </c>
      <c r="J29" s="9">
        <f t="shared" ca="1" si="14"/>
        <v>0</v>
      </c>
      <c r="K29" s="9">
        <f t="shared" ca="1" si="14"/>
        <v>188.21904867266861</v>
      </c>
      <c r="L29" s="9">
        <f t="shared" ca="1" si="14"/>
        <v>64.056517093079464</v>
      </c>
      <c r="M29">
        <f t="shared" ca="1" si="12"/>
        <v>55.361960784313723</v>
      </c>
      <c r="N29">
        <f t="shared" ca="1" si="13"/>
        <v>31.159315541031226</v>
      </c>
    </row>
    <row r="30" spans="1:14" x14ac:dyDescent="0.25">
      <c r="A30" s="4">
        <f t="shared" si="6"/>
        <v>0.41938657407407409</v>
      </c>
      <c r="B30" s="3">
        <f>Params!D$29+MINUTE(A30-Params!C$29)*60+SECOND(A30-Params!C$29)</f>
        <v>1553300235</v>
      </c>
      <c r="C30">
        <f t="shared" si="7"/>
        <v>2</v>
      </c>
      <c r="D30">
        <f t="shared" ca="1" si="8"/>
        <v>7</v>
      </c>
      <c r="E30">
        <f t="shared" ca="1" si="9"/>
        <v>-110013.18135579216</v>
      </c>
      <c r="F30">
        <f t="shared" ca="1" si="10"/>
        <v>-53523.047756852291</v>
      </c>
      <c r="G30">
        <f t="shared" ca="1" si="11"/>
        <v>8534.4</v>
      </c>
      <c r="H30" s="9">
        <f t="shared" ca="1" si="14"/>
        <v>169.25146647137254</v>
      </c>
      <c r="I30" s="9">
        <f t="shared" ca="1" si="14"/>
        <v>82.342889070849679</v>
      </c>
      <c r="J30" s="9">
        <f t="shared" ca="1" si="14"/>
        <v>0</v>
      </c>
      <c r="K30" s="9">
        <f t="shared" ca="1" si="14"/>
        <v>188.21904867266861</v>
      </c>
      <c r="L30" s="9">
        <f t="shared" ca="1" si="14"/>
        <v>64.056517093079464</v>
      </c>
      <c r="M30">
        <f t="shared" ca="1" si="12"/>
        <v>55.365686274509805</v>
      </c>
      <c r="N30">
        <f t="shared" ca="1" si="13"/>
        <v>31.172857661583151</v>
      </c>
    </row>
    <row r="31" spans="1:14" x14ac:dyDescent="0.25">
      <c r="A31" s="4">
        <f t="shared" si="6"/>
        <v>0.41944444444444445</v>
      </c>
      <c r="B31" s="3">
        <f>Params!D$29+MINUTE(A31-Params!C$29)*60+SECOND(A31-Params!C$29)</f>
        <v>1553300240</v>
      </c>
      <c r="C31">
        <f t="shared" si="7"/>
        <v>2</v>
      </c>
      <c r="D31">
        <f t="shared" ca="1" si="8"/>
        <v>7</v>
      </c>
      <c r="E31">
        <f t="shared" ca="1" si="9"/>
        <v>-109166.92402343531</v>
      </c>
      <c r="F31">
        <f t="shared" ca="1" si="10"/>
        <v>-53111.333311498041</v>
      </c>
      <c r="G31">
        <f t="shared" ca="1" si="11"/>
        <v>8534.4</v>
      </c>
      <c r="H31" s="9">
        <f t="shared" ca="1" si="14"/>
        <v>169.25146647137254</v>
      </c>
      <c r="I31" s="9">
        <f t="shared" ca="1" si="14"/>
        <v>82.342889070849679</v>
      </c>
      <c r="J31" s="9">
        <f t="shared" ca="1" si="14"/>
        <v>0</v>
      </c>
      <c r="K31" s="9">
        <f t="shared" ca="1" si="14"/>
        <v>188.21904867266861</v>
      </c>
      <c r="L31" s="9">
        <f t="shared" ca="1" si="14"/>
        <v>64.056517093079464</v>
      </c>
      <c r="M31">
        <f t="shared" ca="1" si="12"/>
        <v>55.36941176470588</v>
      </c>
      <c r="N31">
        <f t="shared" ca="1" si="13"/>
        <v>31.186399782135076</v>
      </c>
    </row>
    <row r="32" spans="1:14" x14ac:dyDescent="0.25">
      <c r="A32" s="4">
        <f t="shared" si="6"/>
        <v>0.41950231481481487</v>
      </c>
      <c r="B32" s="3">
        <f>Params!D$29+MINUTE(A32-Params!C$29)*60+SECOND(A32-Params!C$29)</f>
        <v>1553300245</v>
      </c>
      <c r="C32">
        <f t="shared" si="7"/>
        <v>2</v>
      </c>
      <c r="D32">
        <f t="shared" ca="1" si="8"/>
        <v>7</v>
      </c>
      <c r="E32">
        <f t="shared" ca="1" si="9"/>
        <v>-108320.66669107844</v>
      </c>
      <c r="F32">
        <f t="shared" ca="1" si="10"/>
        <v>-52699.618866143792</v>
      </c>
      <c r="G32">
        <f t="shared" ca="1" si="11"/>
        <v>8534.4</v>
      </c>
      <c r="H32" s="9">
        <f t="shared" ca="1" si="14"/>
        <v>169.25146647137254</v>
      </c>
      <c r="I32" s="9">
        <f t="shared" ca="1" si="14"/>
        <v>82.342889070849679</v>
      </c>
      <c r="J32" s="9">
        <f t="shared" ca="1" si="14"/>
        <v>0</v>
      </c>
      <c r="K32" s="9">
        <f t="shared" ca="1" si="14"/>
        <v>188.21904867266861</v>
      </c>
      <c r="L32" s="9">
        <f t="shared" ca="1" si="14"/>
        <v>64.056517093079464</v>
      </c>
      <c r="M32">
        <f t="shared" ca="1" si="12"/>
        <v>55.373137254901962</v>
      </c>
      <c r="N32">
        <f t="shared" ca="1" si="13"/>
        <v>31.199941902687002</v>
      </c>
    </row>
    <row r="33" spans="1:14" x14ac:dyDescent="0.25">
      <c r="A33" s="4">
        <f t="shared" si="6"/>
        <v>0.41956018518518517</v>
      </c>
      <c r="B33" s="3">
        <f>Params!D$29+MINUTE(A33-Params!C$29)*60+SECOND(A33-Params!C$29)</f>
        <v>1553300250</v>
      </c>
      <c r="C33">
        <f t="shared" si="7"/>
        <v>2</v>
      </c>
      <c r="D33">
        <f t="shared" ca="1" si="8"/>
        <v>7</v>
      </c>
      <c r="E33">
        <f t="shared" ca="1" si="9"/>
        <v>-107474.40935872158</v>
      </c>
      <c r="F33">
        <f t="shared" ca="1" si="10"/>
        <v>-52287.904420789542</v>
      </c>
      <c r="G33">
        <f t="shared" ca="1" si="11"/>
        <v>8534.4</v>
      </c>
      <c r="H33" s="9">
        <f t="shared" ca="1" si="14"/>
        <v>169.25146647137254</v>
      </c>
      <c r="I33" s="9">
        <f t="shared" ca="1" si="14"/>
        <v>82.342889070849679</v>
      </c>
      <c r="J33" s="9">
        <f t="shared" ca="1" si="14"/>
        <v>0</v>
      </c>
      <c r="K33" s="9">
        <f t="shared" ca="1" si="14"/>
        <v>188.21904867266861</v>
      </c>
      <c r="L33" s="9">
        <f t="shared" ca="1" si="14"/>
        <v>64.056517093079464</v>
      </c>
      <c r="M33">
        <f t="shared" ca="1" si="12"/>
        <v>55.376862745098038</v>
      </c>
      <c r="N33">
        <f t="shared" ca="1" si="13"/>
        <v>31.213484023238927</v>
      </c>
    </row>
    <row r="34" spans="1:14" x14ac:dyDescent="0.25">
      <c r="A34" s="4">
        <f t="shared" si="6"/>
        <v>0.41961805555555554</v>
      </c>
      <c r="B34" s="3">
        <f>Params!D$29+MINUTE(A34-Params!C$29)*60+SECOND(A34-Params!C$29)</f>
        <v>1553300255</v>
      </c>
      <c r="C34">
        <f t="shared" si="7"/>
        <v>2</v>
      </c>
      <c r="D34">
        <f t="shared" ca="1" si="8"/>
        <v>7</v>
      </c>
      <c r="E34">
        <f t="shared" ca="1" si="9"/>
        <v>-106628.15202636471</v>
      </c>
      <c r="F34">
        <f t="shared" ca="1" si="10"/>
        <v>-51876.189975435293</v>
      </c>
      <c r="G34">
        <f t="shared" ca="1" si="11"/>
        <v>8534.4</v>
      </c>
      <c r="H34" s="9">
        <f t="shared" ca="1" si="14"/>
        <v>169.25146647137254</v>
      </c>
      <c r="I34" s="9">
        <f t="shared" ca="1" si="14"/>
        <v>82.342889070849679</v>
      </c>
      <c r="J34" s="9">
        <f t="shared" ca="1" si="14"/>
        <v>0</v>
      </c>
      <c r="K34" s="9">
        <f t="shared" ca="1" si="14"/>
        <v>188.21904867266861</v>
      </c>
      <c r="L34" s="9">
        <f t="shared" ca="1" si="14"/>
        <v>64.056517093079464</v>
      </c>
      <c r="M34">
        <f t="shared" ca="1" si="12"/>
        <v>55.38058823529412</v>
      </c>
      <c r="N34">
        <f t="shared" ca="1" si="13"/>
        <v>31.227026143790848</v>
      </c>
    </row>
    <row r="35" spans="1:14" x14ac:dyDescent="0.25">
      <c r="A35" s="4">
        <f t="shared" si="6"/>
        <v>0.41967592592592595</v>
      </c>
      <c r="B35" s="3">
        <f>Params!D$29+MINUTE(A35-Params!C$29)*60+SECOND(A35-Params!C$29)</f>
        <v>1553300260</v>
      </c>
      <c r="C35">
        <f t="shared" si="7"/>
        <v>2</v>
      </c>
      <c r="D35">
        <f t="shared" ca="1" si="8"/>
        <v>7</v>
      </c>
      <c r="E35">
        <f t="shared" ca="1" si="9"/>
        <v>-105781.89469400785</v>
      </c>
      <c r="F35">
        <f t="shared" ca="1" si="10"/>
        <v>-51464.47553008105</v>
      </c>
      <c r="G35">
        <f t="shared" ca="1" si="11"/>
        <v>8534.4</v>
      </c>
      <c r="H35" s="9">
        <f t="shared" ca="1" si="14"/>
        <v>169.25146647137254</v>
      </c>
      <c r="I35" s="9">
        <f t="shared" ca="1" si="14"/>
        <v>82.342889070849679</v>
      </c>
      <c r="J35" s="9">
        <f t="shared" ca="1" si="14"/>
        <v>0</v>
      </c>
      <c r="K35" s="9">
        <f t="shared" ca="1" si="14"/>
        <v>188.21904867266861</v>
      </c>
      <c r="L35" s="9">
        <f t="shared" ca="1" si="14"/>
        <v>64.056517093079464</v>
      </c>
      <c r="M35">
        <f t="shared" ca="1" si="12"/>
        <v>55.384313725490195</v>
      </c>
      <c r="N35">
        <f t="shared" ca="1" si="13"/>
        <v>31.240568264342773</v>
      </c>
    </row>
    <row r="36" spans="1:14" x14ac:dyDescent="0.25">
      <c r="A36" s="4">
        <f t="shared" si="6"/>
        <v>0.41973379629629631</v>
      </c>
      <c r="B36" s="3">
        <f>Params!D$29+MINUTE(A36-Params!C$29)*60+SECOND(A36-Params!C$29)</f>
        <v>1553300265</v>
      </c>
      <c r="C36">
        <f t="shared" si="7"/>
        <v>2</v>
      </c>
      <c r="D36">
        <f t="shared" ca="1" si="8"/>
        <v>7</v>
      </c>
      <c r="E36">
        <f t="shared" ca="1" si="9"/>
        <v>-104935.637361651</v>
      </c>
      <c r="F36">
        <f t="shared" ca="1" si="10"/>
        <v>-51052.761084726801</v>
      </c>
      <c r="G36">
        <f t="shared" ca="1" si="11"/>
        <v>8534.4</v>
      </c>
      <c r="H36" s="9">
        <f t="shared" ca="1" si="14"/>
        <v>169.25146647137254</v>
      </c>
      <c r="I36" s="9">
        <f t="shared" ca="1" si="14"/>
        <v>82.342889070849679</v>
      </c>
      <c r="J36" s="9">
        <f t="shared" ca="1" si="14"/>
        <v>0</v>
      </c>
      <c r="K36" s="9">
        <f t="shared" ca="1" si="14"/>
        <v>188.21904867266861</v>
      </c>
      <c r="L36" s="9">
        <f t="shared" ca="1" si="14"/>
        <v>64.056517093079464</v>
      </c>
      <c r="M36">
        <f t="shared" ca="1" si="12"/>
        <v>55.388039215686277</v>
      </c>
      <c r="N36">
        <f t="shared" ca="1" si="13"/>
        <v>31.254110384894698</v>
      </c>
    </row>
    <row r="37" spans="1:14" x14ac:dyDescent="0.25">
      <c r="A37" s="4">
        <f t="shared" si="6"/>
        <v>0.41979166666666662</v>
      </c>
      <c r="B37" s="3">
        <f>Params!D$29+MINUTE(A37-Params!C$29)*60+SECOND(A37-Params!C$29)</f>
        <v>1553300270</v>
      </c>
      <c r="C37">
        <f t="shared" si="7"/>
        <v>2</v>
      </c>
      <c r="D37">
        <f t="shared" ca="1" si="8"/>
        <v>7</v>
      </c>
      <c r="E37">
        <f t="shared" ca="1" si="9"/>
        <v>-104089.38002929413</v>
      </c>
      <c r="F37">
        <f t="shared" ca="1" si="10"/>
        <v>-50641.046639372551</v>
      </c>
      <c r="G37">
        <f t="shared" ca="1" si="11"/>
        <v>8534.4</v>
      </c>
      <c r="H37" s="9">
        <f t="shared" ca="1" si="14"/>
        <v>169.25146647137254</v>
      </c>
      <c r="I37" s="9">
        <f t="shared" ca="1" si="14"/>
        <v>82.342889070849679</v>
      </c>
      <c r="J37" s="9">
        <f t="shared" ca="1" si="14"/>
        <v>0</v>
      </c>
      <c r="K37" s="9">
        <f t="shared" ca="1" si="14"/>
        <v>188.21904867266861</v>
      </c>
      <c r="L37" s="9">
        <f t="shared" ca="1" si="14"/>
        <v>64.056517093079464</v>
      </c>
      <c r="M37">
        <f t="shared" ca="1" si="12"/>
        <v>55.391764705882352</v>
      </c>
      <c r="N37">
        <f t="shared" ca="1" si="13"/>
        <v>31.267652505446623</v>
      </c>
    </row>
    <row r="38" spans="1:14" x14ac:dyDescent="0.25">
      <c r="A38" s="4">
        <f t="shared" si="6"/>
        <v>0.41984953703703703</v>
      </c>
      <c r="B38" s="3">
        <f>Params!D$29+MINUTE(A38-Params!C$29)*60+SECOND(A38-Params!C$29)</f>
        <v>1553300275</v>
      </c>
      <c r="C38">
        <f t="shared" si="7"/>
        <v>2</v>
      </c>
      <c r="D38">
        <f t="shared" ca="1" si="8"/>
        <v>7</v>
      </c>
      <c r="E38">
        <f t="shared" ca="1" si="9"/>
        <v>-103243.12269693727</v>
      </c>
      <c r="F38">
        <f t="shared" ca="1" si="10"/>
        <v>-50229.332194018301</v>
      </c>
      <c r="G38">
        <f t="shared" ca="1" si="11"/>
        <v>8534.4</v>
      </c>
      <c r="H38" s="9">
        <f t="shared" ca="1" si="14"/>
        <v>169.25146647137254</v>
      </c>
      <c r="I38" s="9">
        <f t="shared" ca="1" si="14"/>
        <v>82.342889070849679</v>
      </c>
      <c r="J38" s="9">
        <f t="shared" ca="1" si="14"/>
        <v>0</v>
      </c>
      <c r="K38" s="9">
        <f t="shared" ca="1" si="14"/>
        <v>188.21904867266861</v>
      </c>
      <c r="L38" s="9">
        <f t="shared" ca="1" si="14"/>
        <v>64.056517093079464</v>
      </c>
      <c r="M38">
        <f t="shared" ca="1" si="12"/>
        <v>55.395490196078434</v>
      </c>
      <c r="N38">
        <f t="shared" ca="1" si="13"/>
        <v>31.281194625998548</v>
      </c>
    </row>
    <row r="39" spans="1:14" x14ac:dyDescent="0.25">
      <c r="A39" s="4">
        <f t="shared" si="6"/>
        <v>0.4199074074074074</v>
      </c>
      <c r="B39" s="3">
        <f>Params!D$29+MINUTE(A39-Params!C$29)*60+SECOND(A39-Params!C$29)</f>
        <v>1553300280</v>
      </c>
      <c r="C39">
        <f t="shared" si="7"/>
        <v>2</v>
      </c>
      <c r="D39">
        <f t="shared" ca="1" si="8"/>
        <v>7</v>
      </c>
      <c r="E39">
        <f t="shared" ca="1" si="9"/>
        <v>-102396.8653645804</v>
      </c>
      <c r="F39">
        <f t="shared" ca="1" si="10"/>
        <v>-49817.617748664052</v>
      </c>
      <c r="G39">
        <f t="shared" ca="1" si="11"/>
        <v>8534.4</v>
      </c>
      <c r="H39" s="9">
        <f t="shared" ca="1" si="14"/>
        <v>169.25146647137254</v>
      </c>
      <c r="I39" s="9">
        <f t="shared" ca="1" si="14"/>
        <v>82.342889070849679</v>
      </c>
      <c r="J39" s="9">
        <f t="shared" ca="1" si="14"/>
        <v>0</v>
      </c>
      <c r="K39" s="9">
        <f t="shared" ca="1" si="14"/>
        <v>188.21904867266861</v>
      </c>
      <c r="L39" s="9">
        <f t="shared" ca="1" si="14"/>
        <v>64.056517093079464</v>
      </c>
      <c r="M39">
        <f t="shared" ca="1" si="12"/>
        <v>55.399215686274509</v>
      </c>
      <c r="N39">
        <f t="shared" ca="1" si="13"/>
        <v>31.294736746550473</v>
      </c>
    </row>
    <row r="40" spans="1:14" x14ac:dyDescent="0.25">
      <c r="A40" s="4">
        <f t="shared" si="6"/>
        <v>0.41996527777777781</v>
      </c>
      <c r="B40" s="3">
        <f>Params!D$29+MINUTE(A40-Params!C$29)*60+SECOND(A40-Params!C$29)</f>
        <v>1553300285</v>
      </c>
      <c r="C40">
        <f t="shared" si="7"/>
        <v>2</v>
      </c>
      <c r="D40">
        <f t="shared" ca="1" si="8"/>
        <v>7</v>
      </c>
      <c r="E40">
        <f t="shared" ca="1" si="9"/>
        <v>-101550.60803222354</v>
      </c>
      <c r="F40">
        <f t="shared" ca="1" si="10"/>
        <v>-49405.903303309809</v>
      </c>
      <c r="G40">
        <f t="shared" ca="1" si="11"/>
        <v>8534.4</v>
      </c>
      <c r="H40" s="9">
        <f t="shared" ca="1" si="14"/>
        <v>169.25146647137254</v>
      </c>
      <c r="I40" s="9">
        <f t="shared" ca="1" si="14"/>
        <v>82.342889070849679</v>
      </c>
      <c r="J40" s="9">
        <f t="shared" ca="1" si="14"/>
        <v>0</v>
      </c>
      <c r="K40" s="9">
        <f t="shared" ca="1" si="14"/>
        <v>188.21904867266861</v>
      </c>
      <c r="L40" s="9">
        <f t="shared" ca="1" si="14"/>
        <v>64.056517093079464</v>
      </c>
      <c r="M40">
        <f t="shared" ca="1" si="12"/>
        <v>55.402941176470591</v>
      </c>
      <c r="N40">
        <f t="shared" ca="1" si="13"/>
        <v>31.308278867102395</v>
      </c>
    </row>
    <row r="41" spans="1:14" x14ac:dyDescent="0.25">
      <c r="A41" s="4">
        <f t="shared" si="6"/>
        <v>0.42002314814814817</v>
      </c>
      <c r="B41" s="3">
        <f>Params!D$29+MINUTE(A41-Params!C$29)*60+SECOND(A41-Params!C$29)</f>
        <v>1553300290</v>
      </c>
      <c r="C41">
        <f t="shared" si="7"/>
        <v>2</v>
      </c>
      <c r="D41">
        <f t="shared" ca="1" si="8"/>
        <v>7</v>
      </c>
      <c r="E41">
        <f t="shared" ca="1" si="9"/>
        <v>-100704.35069986667</v>
      </c>
      <c r="F41">
        <f t="shared" ca="1" si="10"/>
        <v>-48994.18885795556</v>
      </c>
      <c r="G41">
        <f t="shared" ca="1" si="11"/>
        <v>8534.4</v>
      </c>
      <c r="H41" s="9">
        <f t="shared" ca="1" si="14"/>
        <v>169.25146647137254</v>
      </c>
      <c r="I41" s="9">
        <f t="shared" ca="1" si="14"/>
        <v>82.342889070849679</v>
      </c>
      <c r="J41" s="9">
        <f t="shared" ca="1" si="14"/>
        <v>0</v>
      </c>
      <c r="K41" s="9">
        <f t="shared" ca="1" si="14"/>
        <v>188.21904867266861</v>
      </c>
      <c r="L41" s="9">
        <f t="shared" ca="1" si="14"/>
        <v>64.056517093079464</v>
      </c>
      <c r="M41">
        <f t="shared" ca="1" si="12"/>
        <v>55.406666666666666</v>
      </c>
      <c r="N41">
        <f t="shared" ca="1" si="13"/>
        <v>31.32182098765432</v>
      </c>
    </row>
    <row r="42" spans="1:14" x14ac:dyDescent="0.25">
      <c r="A42" s="4">
        <f t="shared" si="6"/>
        <v>0.42008101851851848</v>
      </c>
      <c r="B42" s="3">
        <f>Params!D$29+MINUTE(A42-Params!C$29)*60+SECOND(A42-Params!C$29)</f>
        <v>1553300295</v>
      </c>
      <c r="C42">
        <f t="shared" si="7"/>
        <v>2</v>
      </c>
      <c r="D42">
        <f t="shared" ca="1" si="8"/>
        <v>7</v>
      </c>
      <c r="E42">
        <f t="shared" ca="1" si="9"/>
        <v>-99858.093367509806</v>
      </c>
      <c r="F42">
        <f t="shared" ca="1" si="10"/>
        <v>-48582.47441260131</v>
      </c>
      <c r="G42">
        <f t="shared" ca="1" si="11"/>
        <v>8534.4</v>
      </c>
      <c r="H42" s="9">
        <f t="shared" ca="1" si="14"/>
        <v>169.25146647137254</v>
      </c>
      <c r="I42" s="9">
        <f t="shared" ca="1" si="14"/>
        <v>82.342889070849679</v>
      </c>
      <c r="J42" s="9">
        <f t="shared" ca="1" si="14"/>
        <v>0</v>
      </c>
      <c r="K42" s="9">
        <f t="shared" ca="1" si="14"/>
        <v>188.21904867266861</v>
      </c>
      <c r="L42" s="9">
        <f t="shared" ca="1" si="14"/>
        <v>64.056517093079464</v>
      </c>
      <c r="M42">
        <f t="shared" ca="1" si="12"/>
        <v>55.410392156862748</v>
      </c>
      <c r="N42">
        <f t="shared" ca="1" si="13"/>
        <v>31.335363108206245</v>
      </c>
    </row>
    <row r="43" spans="1:14" x14ac:dyDescent="0.25">
      <c r="A43" s="4">
        <f t="shared" si="6"/>
        <v>0.4201388888888889</v>
      </c>
      <c r="B43" s="3">
        <f>Params!D$29+MINUTE(A43-Params!C$29)*60+SECOND(A43-Params!C$29)</f>
        <v>1553300300</v>
      </c>
      <c r="C43">
        <f t="shared" si="7"/>
        <v>2</v>
      </c>
      <c r="D43">
        <f t="shared" ca="1" si="8"/>
        <v>7</v>
      </c>
      <c r="E43">
        <f t="shared" ca="1" si="9"/>
        <v>-99011.836035152955</v>
      </c>
      <c r="F43">
        <f t="shared" ca="1" si="10"/>
        <v>-48170.759967247061</v>
      </c>
      <c r="G43">
        <f t="shared" ca="1" si="11"/>
        <v>8534.4</v>
      </c>
      <c r="H43" s="9">
        <f t="shared" ca="1" si="14"/>
        <v>169.25146647137254</v>
      </c>
      <c r="I43" s="9">
        <f t="shared" ca="1" si="14"/>
        <v>82.342889070849679</v>
      </c>
      <c r="J43" s="9">
        <f t="shared" ca="1" si="14"/>
        <v>0</v>
      </c>
      <c r="K43" s="9">
        <f t="shared" ca="1" si="14"/>
        <v>188.21904867266861</v>
      </c>
      <c r="L43" s="9">
        <f t="shared" ca="1" si="14"/>
        <v>64.056517093079464</v>
      </c>
      <c r="M43">
        <f t="shared" ca="1" si="12"/>
        <v>55.414117647058823</v>
      </c>
      <c r="N43">
        <f t="shared" ca="1" si="13"/>
        <v>31.34890522875817</v>
      </c>
    </row>
    <row r="44" spans="1:14" x14ac:dyDescent="0.25">
      <c r="A44" s="4">
        <f t="shared" si="6"/>
        <v>0.42019675925925926</v>
      </c>
      <c r="B44" s="3">
        <f>Params!D$29+MINUTE(A44-Params!C$29)*60+SECOND(A44-Params!C$29)</f>
        <v>1553300305</v>
      </c>
      <c r="C44">
        <f t="shared" si="7"/>
        <v>2</v>
      </c>
      <c r="D44">
        <f t="shared" ca="1" si="8"/>
        <v>7</v>
      </c>
      <c r="E44">
        <f t="shared" ca="1" si="9"/>
        <v>-98165.578702796091</v>
      </c>
      <c r="F44">
        <f t="shared" ca="1" si="10"/>
        <v>-47759.045521892811</v>
      </c>
      <c r="G44">
        <f t="shared" ca="1" si="11"/>
        <v>8534.4</v>
      </c>
      <c r="H44" s="9">
        <f t="shared" ca="1" si="14"/>
        <v>169.25146647137254</v>
      </c>
      <c r="I44" s="9">
        <f t="shared" ca="1" si="14"/>
        <v>82.342889070849679</v>
      </c>
      <c r="J44" s="9">
        <f t="shared" ca="1" si="14"/>
        <v>0</v>
      </c>
      <c r="K44" s="9">
        <f t="shared" ca="1" si="14"/>
        <v>188.21904867266861</v>
      </c>
      <c r="L44" s="9">
        <f t="shared" ca="1" si="14"/>
        <v>64.056517093079464</v>
      </c>
      <c r="M44">
        <f t="shared" ca="1" si="12"/>
        <v>55.417843137254906</v>
      </c>
      <c r="N44">
        <f t="shared" ca="1" si="13"/>
        <v>31.362447349310095</v>
      </c>
    </row>
    <row r="45" spans="1:14" x14ac:dyDescent="0.25">
      <c r="A45" s="4">
        <f t="shared" si="6"/>
        <v>0.42025462962962962</v>
      </c>
      <c r="B45" s="3">
        <f>Params!D$29+MINUTE(A45-Params!C$29)*60+SECOND(A45-Params!C$29)</f>
        <v>1553300310</v>
      </c>
      <c r="C45">
        <f t="shared" si="7"/>
        <v>2</v>
      </c>
      <c r="D45">
        <f t="shared" ca="1" si="8"/>
        <v>7</v>
      </c>
      <c r="E45">
        <f t="shared" ca="1" si="9"/>
        <v>-97319.321370439226</v>
      </c>
      <c r="F45">
        <f t="shared" ca="1" si="10"/>
        <v>-47347.331076538569</v>
      </c>
      <c r="G45">
        <f t="shared" ca="1" si="11"/>
        <v>8534.4</v>
      </c>
      <c r="H45" s="9">
        <f t="shared" ca="1" si="14"/>
        <v>169.25146647137254</v>
      </c>
      <c r="I45" s="9">
        <f t="shared" ca="1" si="14"/>
        <v>82.342889070849679</v>
      </c>
      <c r="J45" s="9">
        <f t="shared" ca="1" si="14"/>
        <v>0</v>
      </c>
      <c r="K45" s="9">
        <f t="shared" ca="1" si="14"/>
        <v>188.21904867266861</v>
      </c>
      <c r="L45" s="9">
        <f t="shared" ca="1" si="14"/>
        <v>64.056517093079464</v>
      </c>
      <c r="M45">
        <f t="shared" ca="1" si="12"/>
        <v>55.421568627450981</v>
      </c>
      <c r="N45">
        <f t="shared" ca="1" si="13"/>
        <v>31.37598946986202</v>
      </c>
    </row>
    <row r="46" spans="1:14" x14ac:dyDescent="0.25">
      <c r="A46" s="4">
        <f t="shared" si="6"/>
        <v>0.42031250000000003</v>
      </c>
      <c r="B46" s="3">
        <f>Params!D$29+MINUTE(A46-Params!C$29)*60+SECOND(A46-Params!C$29)</f>
        <v>1553300315</v>
      </c>
      <c r="C46">
        <f t="shared" si="7"/>
        <v>2</v>
      </c>
      <c r="D46">
        <f t="shared" ca="1" si="8"/>
        <v>7</v>
      </c>
      <c r="E46">
        <f t="shared" ca="1" si="9"/>
        <v>-96473.064038082361</v>
      </c>
      <c r="F46">
        <f t="shared" ca="1" si="10"/>
        <v>-46935.616631184312</v>
      </c>
      <c r="G46">
        <f t="shared" ca="1" si="11"/>
        <v>8534.4</v>
      </c>
      <c r="H46" s="9">
        <f t="shared" ca="1" si="14"/>
        <v>169.25146647137254</v>
      </c>
      <c r="I46" s="9">
        <f t="shared" ca="1" si="14"/>
        <v>82.342889070849679</v>
      </c>
      <c r="J46" s="9">
        <f t="shared" ca="1" si="14"/>
        <v>0</v>
      </c>
      <c r="K46" s="9">
        <f t="shared" ca="1" si="14"/>
        <v>188.21904867266861</v>
      </c>
      <c r="L46" s="9">
        <f t="shared" ca="1" si="14"/>
        <v>64.056517093079464</v>
      </c>
      <c r="M46">
        <f t="shared" ca="1" si="12"/>
        <v>55.425294117647063</v>
      </c>
      <c r="N46">
        <f t="shared" ca="1" si="13"/>
        <v>31.389531590413942</v>
      </c>
    </row>
    <row r="47" spans="1:14" x14ac:dyDescent="0.25">
      <c r="A47" s="4">
        <f t="shared" si="6"/>
        <v>0.42037037037037034</v>
      </c>
      <c r="B47" s="3">
        <f>Params!D$29+MINUTE(A47-Params!C$29)*60+SECOND(A47-Params!C$29)</f>
        <v>1553300320</v>
      </c>
      <c r="C47">
        <f t="shared" si="7"/>
        <v>2</v>
      </c>
      <c r="D47">
        <f t="shared" ca="1" si="8"/>
        <v>7</v>
      </c>
      <c r="E47">
        <f t="shared" ca="1" si="9"/>
        <v>-95626.806705725496</v>
      </c>
      <c r="F47">
        <f t="shared" ca="1" si="10"/>
        <v>-46523.902185830069</v>
      </c>
      <c r="G47">
        <f t="shared" ca="1" si="11"/>
        <v>8534.4</v>
      </c>
      <c r="H47" s="9">
        <f t="shared" ca="1" si="14"/>
        <v>169.25146647137254</v>
      </c>
      <c r="I47" s="9">
        <f t="shared" ca="1" si="14"/>
        <v>82.342889070849679</v>
      </c>
      <c r="J47" s="9">
        <f t="shared" ca="1" si="14"/>
        <v>0</v>
      </c>
      <c r="K47" s="9">
        <f t="shared" ca="1" si="14"/>
        <v>188.21904867266861</v>
      </c>
      <c r="L47" s="9">
        <f t="shared" ca="1" si="14"/>
        <v>64.056517093079464</v>
      </c>
      <c r="M47">
        <f t="shared" ca="1" si="12"/>
        <v>55.429019607843138</v>
      </c>
      <c r="N47">
        <f t="shared" ca="1" si="13"/>
        <v>31.403073710965867</v>
      </c>
    </row>
    <row r="48" spans="1:14" x14ac:dyDescent="0.25">
      <c r="A48" s="4">
        <f t="shared" si="6"/>
        <v>0.42042824074074076</v>
      </c>
      <c r="B48" s="3">
        <f>Params!D$29+MINUTE(A48-Params!C$29)*60+SECOND(A48-Params!C$29)</f>
        <v>1553300325</v>
      </c>
      <c r="C48">
        <f t="shared" si="7"/>
        <v>2</v>
      </c>
      <c r="D48">
        <f t="shared" ca="1" si="8"/>
        <v>7</v>
      </c>
      <c r="E48">
        <f t="shared" ca="1" si="9"/>
        <v>-94780.549373368645</v>
      </c>
      <c r="F48">
        <f t="shared" ca="1" si="10"/>
        <v>-46112.18774047582</v>
      </c>
      <c r="G48">
        <f t="shared" ca="1" si="11"/>
        <v>8534.4</v>
      </c>
      <c r="H48" s="9">
        <f t="shared" ca="1" si="14"/>
        <v>169.25146647137254</v>
      </c>
      <c r="I48" s="9">
        <f t="shared" ca="1" si="14"/>
        <v>82.342889070849679</v>
      </c>
      <c r="J48" s="9">
        <f t="shared" ca="1" si="14"/>
        <v>0</v>
      </c>
      <c r="K48" s="9">
        <f t="shared" ca="1" si="14"/>
        <v>188.21904867266861</v>
      </c>
      <c r="L48" s="9">
        <f t="shared" ca="1" si="14"/>
        <v>64.056517093079464</v>
      </c>
      <c r="M48">
        <f t="shared" ca="1" si="12"/>
        <v>55.43274509803922</v>
      </c>
      <c r="N48">
        <f t="shared" ca="1" si="13"/>
        <v>31.416615831517792</v>
      </c>
    </row>
    <row r="49" spans="1:19" x14ac:dyDescent="0.25">
      <c r="A49" s="4">
        <f t="shared" si="6"/>
        <v>0.42048611111111112</v>
      </c>
      <c r="B49" s="3">
        <f>Params!D$29+MINUTE(A49-Params!C$29)*60+SECOND(A49-Params!C$29)</f>
        <v>1553300330</v>
      </c>
      <c r="C49">
        <f t="shared" si="7"/>
        <v>2</v>
      </c>
      <c r="D49">
        <f t="shared" ca="1" si="8"/>
        <v>7</v>
      </c>
      <c r="E49">
        <f t="shared" ca="1" si="9"/>
        <v>-93934.292041011766</v>
      </c>
      <c r="F49">
        <f t="shared" ca="1" si="10"/>
        <v>-45700.47329512157</v>
      </c>
      <c r="G49">
        <f t="shared" ca="1" si="11"/>
        <v>8534.4</v>
      </c>
      <c r="H49" s="9">
        <f t="shared" ca="1" si="14"/>
        <v>169.25146647137254</v>
      </c>
      <c r="I49" s="9">
        <f t="shared" ca="1" si="14"/>
        <v>82.342889070849679</v>
      </c>
      <c r="J49" s="9">
        <f t="shared" ca="1" si="14"/>
        <v>0</v>
      </c>
      <c r="K49" s="9">
        <f t="shared" ca="1" si="14"/>
        <v>188.21904867266861</v>
      </c>
      <c r="L49" s="9">
        <f t="shared" ca="1" si="14"/>
        <v>64.056517093079464</v>
      </c>
      <c r="M49">
        <f t="shared" ca="1" si="12"/>
        <v>55.436470588235295</v>
      </c>
      <c r="N49">
        <f t="shared" ca="1" si="13"/>
        <v>31.430157952069717</v>
      </c>
    </row>
    <row r="50" spans="1:19" x14ac:dyDescent="0.25">
      <c r="A50" s="4">
        <f t="shared" si="6"/>
        <v>0.42054398148148148</v>
      </c>
      <c r="B50" s="3">
        <f>Params!D$29+MINUTE(A50-Params!C$29)*60+SECOND(A50-Params!C$29)</f>
        <v>1553300335</v>
      </c>
      <c r="C50">
        <f t="shared" si="7"/>
        <v>2</v>
      </c>
      <c r="D50">
        <f t="shared" ca="1" si="8"/>
        <v>7</v>
      </c>
      <c r="E50">
        <f t="shared" ca="1" si="9"/>
        <v>-93088.034708654915</v>
      </c>
      <c r="F50">
        <f t="shared" ca="1" si="10"/>
        <v>-45288.75884976732</v>
      </c>
      <c r="G50">
        <f t="shared" ca="1" si="11"/>
        <v>8534.4</v>
      </c>
      <c r="H50" s="9">
        <f t="shared" ca="1" si="14"/>
        <v>169.25146647137254</v>
      </c>
      <c r="I50" s="9">
        <f t="shared" ca="1" si="14"/>
        <v>82.342889070849679</v>
      </c>
      <c r="J50" s="9">
        <f t="shared" ca="1" si="14"/>
        <v>0</v>
      </c>
      <c r="K50" s="9">
        <f t="shared" ca="1" si="14"/>
        <v>188.21904867266861</v>
      </c>
      <c r="L50" s="9">
        <f t="shared" ca="1" si="14"/>
        <v>64.056517093079464</v>
      </c>
      <c r="M50">
        <f t="shared" ca="1" si="12"/>
        <v>55.440196078431377</v>
      </c>
      <c r="N50">
        <f t="shared" ca="1" si="13"/>
        <v>31.443700072621642</v>
      </c>
    </row>
    <row r="51" spans="1:19" x14ac:dyDescent="0.25">
      <c r="A51" s="4">
        <f t="shared" si="6"/>
        <v>0.42060185185185189</v>
      </c>
      <c r="B51" s="3">
        <f>Params!D$29+MINUTE(A51-Params!C$29)*60+SECOND(A51-Params!C$29)</f>
        <v>1553300340</v>
      </c>
      <c r="C51">
        <f t="shared" si="7"/>
        <v>2</v>
      </c>
      <c r="D51">
        <f t="shared" ca="1" si="8"/>
        <v>7</v>
      </c>
      <c r="E51">
        <f t="shared" ca="1" si="9"/>
        <v>-92241.777376298051</v>
      </c>
      <c r="F51">
        <f t="shared" ca="1" si="10"/>
        <v>-44877.044404413071</v>
      </c>
      <c r="G51">
        <f t="shared" ca="1" si="11"/>
        <v>8534.4</v>
      </c>
      <c r="H51" s="9">
        <f t="shared" ca="1" si="14"/>
        <v>169.25146647137254</v>
      </c>
      <c r="I51" s="9">
        <f t="shared" ca="1" si="14"/>
        <v>82.342889070849679</v>
      </c>
      <c r="J51" s="9">
        <f t="shared" ca="1" si="14"/>
        <v>0</v>
      </c>
      <c r="K51" s="9">
        <f t="shared" ca="1" si="14"/>
        <v>188.21904867266861</v>
      </c>
      <c r="L51" s="9">
        <f t="shared" ca="1" si="14"/>
        <v>64.056517093079464</v>
      </c>
      <c r="M51">
        <f t="shared" ca="1" si="12"/>
        <v>55.443921568627452</v>
      </c>
      <c r="N51">
        <f t="shared" ca="1" si="13"/>
        <v>31.457242193173567</v>
      </c>
    </row>
    <row r="52" spans="1:19" x14ac:dyDescent="0.25">
      <c r="A52" s="4">
        <f t="shared" si="6"/>
        <v>0.4206597222222222</v>
      </c>
      <c r="B52" s="3">
        <f>Params!D$29+MINUTE(A52-Params!C$29)*60+SECOND(A52-Params!C$29)</f>
        <v>1553300345</v>
      </c>
      <c r="C52">
        <f t="shared" si="7"/>
        <v>2</v>
      </c>
      <c r="D52">
        <f t="shared" ca="1" si="8"/>
        <v>7</v>
      </c>
      <c r="E52">
        <f t="shared" ca="1" si="9"/>
        <v>-91395.520043941186</v>
      </c>
      <c r="F52">
        <f t="shared" ca="1" si="10"/>
        <v>-44465.329959058829</v>
      </c>
      <c r="G52">
        <f t="shared" ca="1" si="11"/>
        <v>8534.4</v>
      </c>
      <c r="H52" s="9">
        <f t="shared" ca="1" si="14"/>
        <v>169.25146647137254</v>
      </c>
      <c r="I52" s="9">
        <f t="shared" ca="1" si="14"/>
        <v>82.342889070849679</v>
      </c>
      <c r="J52" s="9">
        <f t="shared" ca="1" si="14"/>
        <v>0</v>
      </c>
      <c r="K52" s="9">
        <f t="shared" ca="1" si="14"/>
        <v>188.21904867266861</v>
      </c>
      <c r="L52" s="9">
        <f t="shared" ca="1" si="14"/>
        <v>64.056517093079464</v>
      </c>
      <c r="M52">
        <f t="shared" ca="1" si="12"/>
        <v>55.447647058823527</v>
      </c>
      <c r="N52">
        <f t="shared" ca="1" si="13"/>
        <v>31.470784313725488</v>
      </c>
      <c r="O52" s="14"/>
      <c r="P52" s="14"/>
      <c r="Q52" s="14"/>
      <c r="R52" s="14"/>
      <c r="S52" s="14"/>
    </row>
    <row r="53" spans="1:19" x14ac:dyDescent="0.25">
      <c r="A53" s="4">
        <f t="shared" si="6"/>
        <v>0.42071759259259256</v>
      </c>
      <c r="B53" s="3">
        <f>Params!D$29+MINUTE(A53-Params!C$29)*60+SECOND(A53-Params!C$29)</f>
        <v>1553300350</v>
      </c>
      <c r="C53">
        <f t="shared" si="7"/>
        <v>2</v>
      </c>
      <c r="D53">
        <f t="shared" ca="1" si="8"/>
        <v>7</v>
      </c>
      <c r="E53">
        <f t="shared" ca="1" si="9"/>
        <v>-90549.262711584321</v>
      </c>
      <c r="F53">
        <f t="shared" ca="1" si="10"/>
        <v>-44053.615513704572</v>
      </c>
      <c r="G53">
        <f t="shared" ca="1" si="11"/>
        <v>8534.4</v>
      </c>
      <c r="H53" s="9">
        <f t="shared" ca="1" si="14"/>
        <v>169.25146647137254</v>
      </c>
      <c r="I53" s="9">
        <f t="shared" ca="1" si="14"/>
        <v>82.342889070849679</v>
      </c>
      <c r="J53" s="9">
        <f t="shared" ca="1" si="14"/>
        <v>0</v>
      </c>
      <c r="K53" s="9">
        <f t="shared" ca="1" si="14"/>
        <v>188.21904867266861</v>
      </c>
      <c r="L53" s="9">
        <f t="shared" ca="1" si="14"/>
        <v>64.056517093079464</v>
      </c>
      <c r="M53">
        <f t="shared" ca="1" si="12"/>
        <v>55.451372549019609</v>
      </c>
      <c r="N53">
        <f t="shared" ca="1" si="13"/>
        <v>31.484326434277413</v>
      </c>
    </row>
    <row r="54" spans="1:19" x14ac:dyDescent="0.25">
      <c r="A54" s="4">
        <f t="shared" si="6"/>
        <v>0.42077546296296298</v>
      </c>
      <c r="B54" s="3">
        <f>Params!D$29+MINUTE(A54-Params!C$29)*60+SECOND(A54-Params!C$29)</f>
        <v>1553300355</v>
      </c>
      <c r="C54">
        <f t="shared" si="7"/>
        <v>2</v>
      </c>
      <c r="D54">
        <f t="shared" ca="1" si="8"/>
        <v>7</v>
      </c>
      <c r="E54">
        <f t="shared" ca="1" si="9"/>
        <v>-89703.005379227456</v>
      </c>
      <c r="F54">
        <f t="shared" ca="1" si="10"/>
        <v>-43641.901068350329</v>
      </c>
      <c r="G54">
        <f t="shared" ca="1" si="11"/>
        <v>8534.4</v>
      </c>
      <c r="H54" s="9">
        <f t="shared" ca="1" si="14"/>
        <v>169.25146647137254</v>
      </c>
      <c r="I54" s="9">
        <f t="shared" ca="1" si="14"/>
        <v>82.342889070849679</v>
      </c>
      <c r="J54" s="9">
        <f t="shared" ca="1" si="14"/>
        <v>0</v>
      </c>
      <c r="K54" s="9">
        <f t="shared" ca="1" si="14"/>
        <v>188.21904867266861</v>
      </c>
      <c r="L54" s="9">
        <f t="shared" ca="1" si="14"/>
        <v>64.056517093079464</v>
      </c>
      <c r="M54">
        <f t="shared" ca="1" si="12"/>
        <v>55.455098039215684</v>
      </c>
      <c r="N54">
        <f t="shared" ca="1" si="13"/>
        <v>31.497868554829338</v>
      </c>
    </row>
    <row r="55" spans="1:19" x14ac:dyDescent="0.25">
      <c r="A55" s="4">
        <f t="shared" si="6"/>
        <v>0.42083333333333334</v>
      </c>
      <c r="B55" s="3">
        <f>Params!D$29+MINUTE(A55-Params!C$29)*60+SECOND(A55-Params!C$29)</f>
        <v>1553300360</v>
      </c>
      <c r="C55">
        <f t="shared" si="7"/>
        <v>2</v>
      </c>
      <c r="D55">
        <f t="shared" ca="1" si="8"/>
        <v>7</v>
      </c>
      <c r="E55">
        <f t="shared" ca="1" si="9"/>
        <v>-88856.748046870605</v>
      </c>
      <c r="F55">
        <f t="shared" ca="1" si="10"/>
        <v>-43230.18662299608</v>
      </c>
      <c r="G55">
        <f t="shared" ca="1" si="11"/>
        <v>8534.4</v>
      </c>
      <c r="H55" s="9">
        <f t="shared" ca="1" si="14"/>
        <v>169.25146647137254</v>
      </c>
      <c r="I55" s="9">
        <f t="shared" ca="1" si="14"/>
        <v>82.342889070849679</v>
      </c>
      <c r="J55" s="9">
        <f t="shared" ca="1" si="14"/>
        <v>0</v>
      </c>
      <c r="K55" s="9">
        <f t="shared" ca="1" si="14"/>
        <v>188.21904867266861</v>
      </c>
      <c r="L55" s="9">
        <f t="shared" ca="1" si="14"/>
        <v>64.056517093079464</v>
      </c>
      <c r="M55">
        <f t="shared" ca="1" si="12"/>
        <v>55.458823529411767</v>
      </c>
      <c r="N55">
        <f t="shared" ca="1" si="13"/>
        <v>31.511410675381264</v>
      </c>
    </row>
    <row r="56" spans="1:19" x14ac:dyDescent="0.25">
      <c r="A56" s="4">
        <f t="shared" si="6"/>
        <v>0.42089120370370375</v>
      </c>
      <c r="B56" s="3">
        <f>Params!D$29+MINUTE(A56-Params!C$29)*60+SECOND(A56-Params!C$29)</f>
        <v>1553300365</v>
      </c>
      <c r="C56">
        <f t="shared" si="7"/>
        <v>2</v>
      </c>
      <c r="D56">
        <f t="shared" ca="1" si="8"/>
        <v>7</v>
      </c>
      <c r="E56">
        <f t="shared" ca="1" si="9"/>
        <v>-88010.490714513726</v>
      </c>
      <c r="F56">
        <f t="shared" ca="1" si="10"/>
        <v>-42818.47217764183</v>
      </c>
      <c r="G56">
        <f t="shared" ca="1" si="11"/>
        <v>8534.4</v>
      </c>
      <c r="H56" s="9">
        <f t="shared" ca="1" si="14"/>
        <v>169.25146647137254</v>
      </c>
      <c r="I56" s="9">
        <f t="shared" ca="1" si="14"/>
        <v>82.342889070849679</v>
      </c>
      <c r="J56" s="9">
        <f t="shared" ca="1" si="14"/>
        <v>0</v>
      </c>
      <c r="K56" s="9">
        <f t="shared" ca="1" si="14"/>
        <v>188.21904867266861</v>
      </c>
      <c r="L56" s="9">
        <f t="shared" ca="1" si="14"/>
        <v>64.056517093079464</v>
      </c>
      <c r="M56">
        <f t="shared" ca="1" si="12"/>
        <v>55.462549019607842</v>
      </c>
      <c r="N56">
        <f t="shared" ca="1" si="13"/>
        <v>31.524952795933189</v>
      </c>
    </row>
    <row r="57" spans="1:19" x14ac:dyDescent="0.25">
      <c r="A57" s="4">
        <f t="shared" si="6"/>
        <v>0.42094907407407406</v>
      </c>
      <c r="B57" s="3">
        <f>Params!D$29+MINUTE(A57-Params!C$29)*60+SECOND(A57-Params!C$29)</f>
        <v>1553300370</v>
      </c>
      <c r="C57">
        <f t="shared" si="7"/>
        <v>2</v>
      </c>
      <c r="D57">
        <f t="shared" ca="1" si="8"/>
        <v>7</v>
      </c>
      <c r="E57">
        <f t="shared" ca="1" si="9"/>
        <v>-87164.233382156875</v>
      </c>
      <c r="F57">
        <f t="shared" ca="1" si="10"/>
        <v>-42406.757732287588</v>
      </c>
      <c r="G57">
        <f t="shared" ca="1" si="11"/>
        <v>8534.4</v>
      </c>
      <c r="H57" s="9">
        <f t="shared" ca="1" si="14"/>
        <v>169.25146647137254</v>
      </c>
      <c r="I57" s="9">
        <f t="shared" ca="1" si="14"/>
        <v>82.342889070849679</v>
      </c>
      <c r="J57" s="9">
        <f t="shared" ca="1" si="14"/>
        <v>0</v>
      </c>
      <c r="K57" s="9">
        <f t="shared" ca="1" si="14"/>
        <v>188.21904867266861</v>
      </c>
      <c r="L57" s="9">
        <f t="shared" ca="1" si="14"/>
        <v>64.056517093079464</v>
      </c>
      <c r="M57">
        <f t="shared" ca="1" si="12"/>
        <v>55.466274509803924</v>
      </c>
      <c r="N57">
        <f t="shared" ca="1" si="13"/>
        <v>31.538494916485114</v>
      </c>
    </row>
    <row r="58" spans="1:19" x14ac:dyDescent="0.25">
      <c r="A58" s="4">
        <f t="shared" si="6"/>
        <v>0.42100694444444442</v>
      </c>
      <c r="B58" s="3">
        <f>Params!D$29+MINUTE(A58-Params!C$29)*60+SECOND(A58-Params!C$29)</f>
        <v>1553300375</v>
      </c>
      <c r="C58">
        <f t="shared" si="7"/>
        <v>2</v>
      </c>
      <c r="D58">
        <f t="shared" ca="1" si="8"/>
        <v>7</v>
      </c>
      <c r="E58">
        <f t="shared" ca="1" si="9"/>
        <v>-86317.976049800011</v>
      </c>
      <c r="F58">
        <f t="shared" ca="1" si="10"/>
        <v>-41995.043286933331</v>
      </c>
      <c r="G58">
        <f t="shared" ca="1" si="11"/>
        <v>8534.4</v>
      </c>
      <c r="H58" s="9">
        <f t="shared" ca="1" si="14"/>
        <v>169.25146647137254</v>
      </c>
      <c r="I58" s="9">
        <f t="shared" ca="1" si="14"/>
        <v>82.342889070849679</v>
      </c>
      <c r="J58" s="9">
        <f t="shared" ca="1" si="14"/>
        <v>0</v>
      </c>
      <c r="K58" s="9">
        <f t="shared" ca="1" si="14"/>
        <v>188.21904867266861</v>
      </c>
      <c r="L58" s="9">
        <f t="shared" ca="1" si="14"/>
        <v>64.056517093079464</v>
      </c>
      <c r="M58">
        <f t="shared" ca="1" si="12"/>
        <v>55.47</v>
      </c>
      <c r="N58">
        <f t="shared" ca="1" si="13"/>
        <v>31.552037037037035</v>
      </c>
    </row>
    <row r="59" spans="1:19" x14ac:dyDescent="0.25">
      <c r="A59" s="4">
        <f t="shared" si="6"/>
        <v>0.42106481481481484</v>
      </c>
      <c r="B59" s="3">
        <f>Params!D$29+MINUTE(A59-Params!C$29)*60+SECOND(A59-Params!C$29)</f>
        <v>1553300380</v>
      </c>
      <c r="C59">
        <f t="shared" si="7"/>
        <v>2</v>
      </c>
      <c r="D59">
        <f t="shared" ca="1" si="8"/>
        <v>7</v>
      </c>
      <c r="E59">
        <f t="shared" ca="1" si="9"/>
        <v>-85471.718717443146</v>
      </c>
      <c r="F59">
        <f t="shared" ca="1" si="10"/>
        <v>-41583.328841579088</v>
      </c>
      <c r="G59">
        <f t="shared" ca="1" si="11"/>
        <v>8534.4</v>
      </c>
      <c r="H59" s="9">
        <f t="shared" ca="1" si="14"/>
        <v>169.25146647137254</v>
      </c>
      <c r="I59" s="9">
        <f t="shared" ca="1" si="14"/>
        <v>82.342889070849679</v>
      </c>
      <c r="J59" s="9">
        <f t="shared" ca="1" si="14"/>
        <v>0</v>
      </c>
      <c r="K59" s="9">
        <f t="shared" ca="1" si="14"/>
        <v>188.21904867266861</v>
      </c>
      <c r="L59" s="9">
        <f t="shared" ca="1" si="14"/>
        <v>64.056517093079464</v>
      </c>
      <c r="M59">
        <f t="shared" ca="1" si="12"/>
        <v>55.473725490196081</v>
      </c>
      <c r="N59">
        <f t="shared" ca="1" si="13"/>
        <v>31.56557915758896</v>
      </c>
    </row>
    <row r="60" spans="1:19" x14ac:dyDescent="0.25">
      <c r="A60" s="4">
        <f t="shared" si="6"/>
        <v>0.4211226851851852</v>
      </c>
      <c r="B60" s="3">
        <f>Params!D$29+MINUTE(A60-Params!C$29)*60+SECOND(A60-Params!C$29)</f>
        <v>1553300385</v>
      </c>
      <c r="C60">
        <f t="shared" si="7"/>
        <v>2</v>
      </c>
      <c r="D60">
        <f t="shared" ca="1" si="8"/>
        <v>7</v>
      </c>
      <c r="E60">
        <f t="shared" ca="1" si="9"/>
        <v>-84625.461385086281</v>
      </c>
      <c r="F60">
        <f t="shared" ca="1" si="10"/>
        <v>-41171.614396224839</v>
      </c>
      <c r="G60">
        <f t="shared" ca="1" si="11"/>
        <v>8534.4</v>
      </c>
      <c r="H60" s="9">
        <f t="shared" ca="1" si="14"/>
        <v>169.25146647137254</v>
      </c>
      <c r="I60" s="9">
        <f t="shared" ca="1" si="14"/>
        <v>82.342889070849679</v>
      </c>
      <c r="J60" s="9">
        <f t="shared" ca="1" si="14"/>
        <v>0</v>
      </c>
      <c r="K60" s="9">
        <f t="shared" ca="1" si="14"/>
        <v>188.21904867266861</v>
      </c>
      <c r="L60" s="9">
        <f t="shared" ca="1" si="14"/>
        <v>64.056517093079464</v>
      </c>
      <c r="M60">
        <f t="shared" ca="1" si="12"/>
        <v>55.477450980392156</v>
      </c>
      <c r="N60">
        <f t="shared" ca="1" si="13"/>
        <v>31.579121278140885</v>
      </c>
    </row>
    <row r="61" spans="1:19" x14ac:dyDescent="0.25">
      <c r="A61" s="4">
        <f t="shared" si="6"/>
        <v>0.4211805555555555</v>
      </c>
      <c r="B61" s="3">
        <f>Params!D$29+MINUTE(A61-Params!C$29)*60+SECOND(A61-Params!C$29)</f>
        <v>1553300390</v>
      </c>
      <c r="C61">
        <f t="shared" si="7"/>
        <v>2</v>
      </c>
      <c r="D61">
        <f t="shared" ca="1" si="8"/>
        <v>7</v>
      </c>
      <c r="E61">
        <f t="shared" ca="1" si="9"/>
        <v>-83779.204052729416</v>
      </c>
      <c r="F61">
        <f t="shared" ca="1" si="10"/>
        <v>-40759.899950870589</v>
      </c>
      <c r="G61">
        <f t="shared" ca="1" si="11"/>
        <v>8534.4</v>
      </c>
      <c r="H61" s="9">
        <f t="shared" ca="1" si="14"/>
        <v>169.25146647137254</v>
      </c>
      <c r="I61" s="9">
        <f t="shared" ca="1" si="14"/>
        <v>82.342889070849679</v>
      </c>
      <c r="J61" s="9">
        <f t="shared" ca="1" si="14"/>
        <v>0</v>
      </c>
      <c r="K61" s="9">
        <f t="shared" ca="1" si="14"/>
        <v>188.21904867266861</v>
      </c>
      <c r="L61" s="9">
        <f t="shared" ca="1" si="14"/>
        <v>64.056517093079464</v>
      </c>
      <c r="M61">
        <f t="shared" ca="1" si="12"/>
        <v>55.481176470588238</v>
      </c>
      <c r="N61">
        <f t="shared" ca="1" si="13"/>
        <v>31.59266339869281</v>
      </c>
    </row>
    <row r="62" spans="1:19" x14ac:dyDescent="0.25">
      <c r="A62" s="4">
        <f t="shared" si="6"/>
        <v>0.42123842592592592</v>
      </c>
      <c r="B62" s="3">
        <f>Params!D$29+MINUTE(A62-Params!C$29)*60+SECOND(A62-Params!C$29)</f>
        <v>1553300395</v>
      </c>
      <c r="C62">
        <f t="shared" si="7"/>
        <v>2</v>
      </c>
      <c r="D62">
        <f t="shared" ca="1" si="8"/>
        <v>7</v>
      </c>
      <c r="E62">
        <f t="shared" ca="1" si="9"/>
        <v>-82932.946720372565</v>
      </c>
      <c r="F62">
        <f t="shared" ca="1" si="10"/>
        <v>-40348.18550551634</v>
      </c>
      <c r="G62">
        <f t="shared" ca="1" si="11"/>
        <v>8534.4</v>
      </c>
      <c r="H62" s="9">
        <f t="shared" ca="1" si="14"/>
        <v>169.25146647137254</v>
      </c>
      <c r="I62" s="9">
        <f t="shared" ca="1" si="14"/>
        <v>82.342889070849679</v>
      </c>
      <c r="J62" s="9">
        <f t="shared" ca="1" si="14"/>
        <v>0</v>
      </c>
      <c r="K62" s="9">
        <f t="shared" ca="1" si="14"/>
        <v>188.21904867266861</v>
      </c>
      <c r="L62" s="9">
        <f t="shared" ca="1" si="14"/>
        <v>64.056517093079464</v>
      </c>
      <c r="M62">
        <f t="shared" ca="1" si="12"/>
        <v>55.484901960784313</v>
      </c>
      <c r="N62">
        <f t="shared" ca="1" si="13"/>
        <v>31.606205519244735</v>
      </c>
    </row>
    <row r="63" spans="1:19" x14ac:dyDescent="0.25">
      <c r="A63" s="4">
        <f t="shared" si="6"/>
        <v>0.42129629629629628</v>
      </c>
      <c r="B63" s="3">
        <f>Params!D$29+MINUTE(A63-Params!C$29)*60+SECOND(A63-Params!C$29)</f>
        <v>1553300400</v>
      </c>
      <c r="C63">
        <f t="shared" si="7"/>
        <v>2</v>
      </c>
      <c r="D63">
        <f t="shared" ca="1" si="8"/>
        <v>7</v>
      </c>
      <c r="E63">
        <f t="shared" ca="1" si="9"/>
        <v>-82086.689388015686</v>
      </c>
      <c r="F63">
        <f t="shared" ca="1" si="10"/>
        <v>-39936.47106016209</v>
      </c>
      <c r="G63">
        <f t="shared" ca="1" si="11"/>
        <v>8534.4</v>
      </c>
      <c r="H63" s="9">
        <f t="shared" ca="1" si="14"/>
        <v>169.25146647137254</v>
      </c>
      <c r="I63" s="9">
        <f t="shared" ca="1" si="14"/>
        <v>82.342889070849679</v>
      </c>
      <c r="J63" s="9">
        <f t="shared" ca="1" si="14"/>
        <v>0</v>
      </c>
      <c r="K63" s="9">
        <f t="shared" ca="1" si="14"/>
        <v>188.21904867266861</v>
      </c>
      <c r="L63" s="9">
        <f t="shared" ca="1" si="14"/>
        <v>64.056517093079464</v>
      </c>
      <c r="M63">
        <f t="shared" ca="1" si="12"/>
        <v>55.488627450980395</v>
      </c>
      <c r="N63">
        <f t="shared" ca="1" si="13"/>
        <v>31.619747639796657</v>
      </c>
    </row>
    <row r="64" spans="1:19" x14ac:dyDescent="0.25">
      <c r="A64" s="4">
        <f t="shared" si="6"/>
        <v>0.4213541666666667</v>
      </c>
      <c r="B64" s="3">
        <f>Params!D$29+MINUTE(A64-Params!C$29)*60+SECOND(A64-Params!C$29)</f>
        <v>1553300405</v>
      </c>
      <c r="C64">
        <f t="shared" si="7"/>
        <v>2</v>
      </c>
      <c r="D64">
        <f t="shared" ca="1" si="8"/>
        <v>7</v>
      </c>
      <c r="E64">
        <f t="shared" ca="1" si="9"/>
        <v>-81240.432055658835</v>
      </c>
      <c r="F64">
        <f t="shared" ca="1" si="10"/>
        <v>-39524.756614807848</v>
      </c>
      <c r="G64">
        <f t="shared" ca="1" si="11"/>
        <v>8534.4</v>
      </c>
      <c r="H64" s="9">
        <f t="shared" ca="1" si="14"/>
        <v>169.25146647137254</v>
      </c>
      <c r="I64" s="9">
        <f t="shared" ca="1" si="14"/>
        <v>82.342889070849679</v>
      </c>
      <c r="J64" s="9">
        <f t="shared" ca="1" si="14"/>
        <v>0</v>
      </c>
      <c r="K64" s="9">
        <f t="shared" ca="1" si="14"/>
        <v>188.21904867266861</v>
      </c>
      <c r="L64" s="9">
        <f t="shared" ca="1" si="14"/>
        <v>64.056517093079464</v>
      </c>
      <c r="M64">
        <f t="shared" ca="1" si="12"/>
        <v>55.49235294117647</v>
      </c>
      <c r="N64">
        <f t="shared" ca="1" si="13"/>
        <v>31.633289760348582</v>
      </c>
    </row>
    <row r="65" spans="1:14" x14ac:dyDescent="0.25">
      <c r="A65" s="4">
        <f t="shared" si="6"/>
        <v>0.42141203703703706</v>
      </c>
      <c r="B65" s="3">
        <f>Params!D$29+MINUTE(A65-Params!C$29)*60+SECOND(A65-Params!C$29)</f>
        <v>1553300410</v>
      </c>
      <c r="C65">
        <f t="shared" si="7"/>
        <v>2</v>
      </c>
      <c r="D65">
        <f t="shared" ca="1" si="8"/>
        <v>7</v>
      </c>
      <c r="E65">
        <f t="shared" ca="1" si="9"/>
        <v>-80394.174723301971</v>
      </c>
      <c r="F65">
        <f t="shared" ca="1" si="10"/>
        <v>-39113.042169453591</v>
      </c>
      <c r="G65">
        <f t="shared" ca="1" si="11"/>
        <v>8534.4</v>
      </c>
      <c r="H65" s="9">
        <f t="shared" ca="1" si="14"/>
        <v>169.25146647137254</v>
      </c>
      <c r="I65" s="9">
        <f t="shared" ca="1" si="14"/>
        <v>82.342889070849679</v>
      </c>
      <c r="J65" s="9">
        <f t="shared" ca="1" si="14"/>
        <v>0</v>
      </c>
      <c r="K65" s="9">
        <f t="shared" ca="1" si="14"/>
        <v>188.21904867266861</v>
      </c>
      <c r="L65" s="9">
        <f t="shared" ca="1" si="14"/>
        <v>64.056517093079464</v>
      </c>
      <c r="M65">
        <f t="shared" ca="1" si="12"/>
        <v>55.496078431372553</v>
      </c>
      <c r="N65">
        <f t="shared" ca="1" si="13"/>
        <v>31.646831880900507</v>
      </c>
    </row>
    <row r="66" spans="1:14" x14ac:dyDescent="0.25">
      <c r="A66" s="4">
        <f t="shared" si="6"/>
        <v>0.42146990740740736</v>
      </c>
      <c r="B66" s="3">
        <f>Params!D$29+MINUTE(A66-Params!C$29)*60+SECOND(A66-Params!C$29)</f>
        <v>1553300415</v>
      </c>
      <c r="C66">
        <f t="shared" si="7"/>
        <v>2</v>
      </c>
      <c r="D66">
        <f t="shared" ca="1" si="8"/>
        <v>7</v>
      </c>
      <c r="E66">
        <f t="shared" ca="1" si="9"/>
        <v>-79547.917390945106</v>
      </c>
      <c r="F66">
        <f t="shared" ca="1" si="10"/>
        <v>-38701.327724099348</v>
      </c>
      <c r="G66">
        <f t="shared" ca="1" si="11"/>
        <v>8534.4</v>
      </c>
      <c r="H66" s="9">
        <f t="shared" ca="1" si="14"/>
        <v>169.25146647137254</v>
      </c>
      <c r="I66" s="9">
        <f t="shared" ca="1" si="14"/>
        <v>82.342889070849679</v>
      </c>
      <c r="J66" s="9">
        <f t="shared" ca="1" si="14"/>
        <v>0</v>
      </c>
      <c r="K66" s="9">
        <f t="shared" ca="1" si="14"/>
        <v>188.21904867266861</v>
      </c>
      <c r="L66" s="9">
        <f t="shared" ca="1" si="14"/>
        <v>64.056517093079464</v>
      </c>
      <c r="M66">
        <f t="shared" ca="1" si="12"/>
        <v>55.499803921568628</v>
      </c>
      <c r="N66">
        <f t="shared" ca="1" si="13"/>
        <v>31.660374001452432</v>
      </c>
    </row>
    <row r="67" spans="1:14" x14ac:dyDescent="0.25">
      <c r="A67" s="4">
        <f t="shared" si="6"/>
        <v>0.42152777777777778</v>
      </c>
      <c r="B67" s="3">
        <f>Params!D$29+MINUTE(A67-Params!C$29)*60+SECOND(A67-Params!C$29)</f>
        <v>1553300420</v>
      </c>
      <c r="C67">
        <f t="shared" si="7"/>
        <v>2</v>
      </c>
      <c r="D67">
        <f t="shared" ca="1" si="8"/>
        <v>7</v>
      </c>
      <c r="E67">
        <f t="shared" ca="1" si="9"/>
        <v>-78701.660058588255</v>
      </c>
      <c r="F67">
        <f t="shared" ca="1" si="10"/>
        <v>-38289.613278745099</v>
      </c>
      <c r="G67">
        <f t="shared" ca="1" si="11"/>
        <v>8534.4</v>
      </c>
      <c r="H67" s="9">
        <f t="shared" ca="1" si="14"/>
        <v>169.25146647137254</v>
      </c>
      <c r="I67" s="9">
        <f t="shared" ca="1" si="14"/>
        <v>82.342889070849679</v>
      </c>
      <c r="J67" s="9">
        <f t="shared" ca="1" si="14"/>
        <v>0</v>
      </c>
      <c r="K67" s="9">
        <f t="shared" ca="1" si="14"/>
        <v>188.21904867266861</v>
      </c>
      <c r="L67" s="9">
        <f t="shared" ca="1" si="14"/>
        <v>64.056517093079464</v>
      </c>
      <c r="M67">
        <f t="shared" ca="1" si="12"/>
        <v>55.50352941176471</v>
      </c>
      <c r="N67">
        <f t="shared" ca="1" si="13"/>
        <v>31.673916122004357</v>
      </c>
    </row>
    <row r="68" spans="1:14" x14ac:dyDescent="0.25">
      <c r="A68" s="4">
        <f t="shared" si="6"/>
        <v>0.42158564814814814</v>
      </c>
      <c r="B68" s="3">
        <f>Params!D$29+MINUTE(A68-Params!C$29)*60+SECOND(A68-Params!C$29)</f>
        <v>1553300425</v>
      </c>
      <c r="C68">
        <f t="shared" si="7"/>
        <v>2</v>
      </c>
      <c r="D68">
        <f t="shared" ca="1" si="8"/>
        <v>7</v>
      </c>
      <c r="E68">
        <f t="shared" ca="1" si="9"/>
        <v>-77855.402726231376</v>
      </c>
      <c r="F68">
        <f t="shared" ca="1" si="10"/>
        <v>-37877.898833390849</v>
      </c>
      <c r="G68">
        <f t="shared" ca="1" si="11"/>
        <v>8534.4</v>
      </c>
      <c r="H68" s="9">
        <f t="shared" ca="1" si="14"/>
        <v>169.25146647137254</v>
      </c>
      <c r="I68" s="9">
        <f t="shared" ca="1" si="14"/>
        <v>82.342889070849679</v>
      </c>
      <c r="J68" s="9">
        <f t="shared" ca="1" si="14"/>
        <v>0</v>
      </c>
      <c r="K68" s="9">
        <f t="shared" ca="1" si="14"/>
        <v>188.21904867266861</v>
      </c>
      <c r="L68" s="9">
        <f t="shared" ca="1" si="14"/>
        <v>64.056517093079464</v>
      </c>
      <c r="M68">
        <f t="shared" ca="1" si="12"/>
        <v>55.507254901960785</v>
      </c>
      <c r="N68">
        <f t="shared" ca="1" si="13"/>
        <v>31.687458242556282</v>
      </c>
    </row>
    <row r="69" spans="1:14" x14ac:dyDescent="0.25">
      <c r="A69" s="4">
        <f t="shared" si="6"/>
        <v>0.4216435185185185</v>
      </c>
      <c r="B69" s="3">
        <f>Params!D$29+MINUTE(A69-Params!C$29)*60+SECOND(A69-Params!C$29)</f>
        <v>1553300430</v>
      </c>
      <c r="C69">
        <f t="shared" si="7"/>
        <v>2</v>
      </c>
      <c r="D69">
        <f t="shared" ca="1" si="8"/>
        <v>7</v>
      </c>
      <c r="E69">
        <f t="shared" ca="1" si="9"/>
        <v>-77009.145393874525</v>
      </c>
      <c r="F69">
        <f t="shared" ca="1" si="10"/>
        <v>-37466.184388036607</v>
      </c>
      <c r="G69">
        <f t="shared" ca="1" si="11"/>
        <v>8534.4</v>
      </c>
      <c r="H69" s="9">
        <f t="shared" ca="1" si="14"/>
        <v>169.25146647137254</v>
      </c>
      <c r="I69" s="9">
        <f t="shared" ca="1" si="14"/>
        <v>82.342889070849679</v>
      </c>
      <c r="J69" s="9">
        <f t="shared" ca="1" si="14"/>
        <v>0</v>
      </c>
      <c r="K69" s="9">
        <f t="shared" ca="1" si="14"/>
        <v>188.21904867266861</v>
      </c>
      <c r="L69" s="9">
        <f t="shared" ca="1" si="14"/>
        <v>64.056517093079464</v>
      </c>
      <c r="M69">
        <f t="shared" ca="1" si="12"/>
        <v>55.510980392156867</v>
      </c>
      <c r="N69">
        <f t="shared" ca="1" si="13"/>
        <v>31.701000363108204</v>
      </c>
    </row>
    <row r="70" spans="1:14" x14ac:dyDescent="0.25">
      <c r="A70" s="4">
        <f t="shared" si="6"/>
        <v>0.42170138888888892</v>
      </c>
      <c r="B70" s="3">
        <f>Params!D$29+MINUTE(A70-Params!C$29)*60+SECOND(A70-Params!C$29)</f>
        <v>1553300435</v>
      </c>
      <c r="C70">
        <f t="shared" si="7"/>
        <v>2</v>
      </c>
      <c r="D70">
        <f t="shared" ca="1" si="8"/>
        <v>7</v>
      </c>
      <c r="E70">
        <f t="shared" ca="1" si="9"/>
        <v>-76162.888061517646</v>
      </c>
      <c r="F70">
        <f t="shared" ca="1" si="10"/>
        <v>-37054.46994268235</v>
      </c>
      <c r="G70">
        <f t="shared" ca="1" si="11"/>
        <v>8534.4</v>
      </c>
      <c r="H70" s="9">
        <f t="shared" ca="1" si="14"/>
        <v>169.25146647137254</v>
      </c>
      <c r="I70" s="9">
        <f t="shared" ca="1" si="14"/>
        <v>82.342889070849679</v>
      </c>
      <c r="J70" s="9">
        <f t="shared" ca="1" si="14"/>
        <v>0</v>
      </c>
      <c r="K70" s="9">
        <f t="shared" ca="1" si="14"/>
        <v>188.21904867266861</v>
      </c>
      <c r="L70" s="9">
        <f t="shared" ca="1" si="14"/>
        <v>64.056517093079464</v>
      </c>
      <c r="M70">
        <f t="shared" ca="1" si="12"/>
        <v>55.514705882352942</v>
      </c>
      <c r="N70">
        <f t="shared" ca="1" si="13"/>
        <v>31.714542483660129</v>
      </c>
    </row>
    <row r="71" spans="1:14" x14ac:dyDescent="0.25">
      <c r="A71" s="4">
        <f t="shared" si="6"/>
        <v>0.42175925925925922</v>
      </c>
      <c r="B71" s="3">
        <f>Params!D$29+MINUTE(A71-Params!C$29)*60+SECOND(A71-Params!C$29)</f>
        <v>1553300440</v>
      </c>
      <c r="C71">
        <f t="shared" si="7"/>
        <v>2</v>
      </c>
      <c r="D71">
        <f t="shared" ca="1" si="8"/>
        <v>7</v>
      </c>
      <c r="E71">
        <f t="shared" ca="1" si="9"/>
        <v>-75316.630729160795</v>
      </c>
      <c r="F71">
        <f t="shared" ca="1" si="10"/>
        <v>-36642.755497328108</v>
      </c>
      <c r="G71">
        <f t="shared" ca="1" si="11"/>
        <v>8534.4</v>
      </c>
      <c r="H71" s="9">
        <f t="shared" ca="1" si="14"/>
        <v>169.25146647137254</v>
      </c>
      <c r="I71" s="9">
        <f t="shared" ca="1" si="14"/>
        <v>82.342889070849679</v>
      </c>
      <c r="J71" s="9">
        <f t="shared" ca="1" si="14"/>
        <v>0</v>
      </c>
      <c r="K71" s="9">
        <f t="shared" ca="1" si="14"/>
        <v>188.21904867266861</v>
      </c>
      <c r="L71" s="9">
        <f t="shared" ca="1" si="14"/>
        <v>64.056517093079464</v>
      </c>
      <c r="M71">
        <f t="shared" ca="1" si="12"/>
        <v>55.518431372549024</v>
      </c>
      <c r="N71">
        <f t="shared" ca="1" si="13"/>
        <v>31.728084604212054</v>
      </c>
    </row>
    <row r="72" spans="1:14" x14ac:dyDescent="0.25">
      <c r="A72" s="4">
        <f t="shared" si="6"/>
        <v>0.42181712962962964</v>
      </c>
      <c r="B72" s="3">
        <f>Params!D$29+MINUTE(A72-Params!C$29)*60+SECOND(A72-Params!C$29)</f>
        <v>1553300445</v>
      </c>
      <c r="C72">
        <f t="shared" si="7"/>
        <v>2</v>
      </c>
      <c r="D72">
        <f t="shared" ca="1" si="8"/>
        <v>7</v>
      </c>
      <c r="E72">
        <f t="shared" ca="1" si="9"/>
        <v>-74470.373396803931</v>
      </c>
      <c r="F72">
        <f t="shared" ca="1" si="10"/>
        <v>-36231.041051973858</v>
      </c>
      <c r="G72">
        <f t="shared" ca="1" si="11"/>
        <v>8534.4</v>
      </c>
      <c r="H72" s="9">
        <f t="shared" ca="1" si="14"/>
        <v>169.25146647137254</v>
      </c>
      <c r="I72" s="9">
        <f t="shared" ca="1" si="14"/>
        <v>82.342889070849679</v>
      </c>
      <c r="J72" s="9">
        <f t="shared" ca="1" si="14"/>
        <v>0</v>
      </c>
      <c r="K72" s="9">
        <f t="shared" ca="1" si="14"/>
        <v>188.21904867266861</v>
      </c>
      <c r="L72" s="9">
        <f t="shared" ca="1" si="14"/>
        <v>64.056517093079464</v>
      </c>
      <c r="M72">
        <f t="shared" ca="1" si="12"/>
        <v>55.522156862745099</v>
      </c>
      <c r="N72">
        <f t="shared" ca="1" si="13"/>
        <v>31.741626724763979</v>
      </c>
    </row>
    <row r="73" spans="1:14" x14ac:dyDescent="0.25">
      <c r="A73" s="4">
        <f t="shared" ref="A73:A136" si="15">TIME(HOUR(A72),MINUTE(A72),SECOND(A72)+5)</f>
        <v>0.421875</v>
      </c>
      <c r="B73" s="3">
        <f>Params!D$29+MINUTE(A73-Params!C$29)*60+SECOND(A73-Params!C$29)</f>
        <v>1553300450</v>
      </c>
      <c r="C73">
        <f t="shared" ref="C73:C136" si="16">_xlfn.IFNA(VLOOKUP(A73,A$2:D$3,4,FALSE),C72)</f>
        <v>2</v>
      </c>
      <c r="D73">
        <f t="shared" ref="D73:D136" ca="1" si="17">IF(A73=INDIRECT("A"&amp;C73),ROW(),D72)</f>
        <v>7</v>
      </c>
      <c r="E73">
        <f t="shared" ref="E73:E136" ca="1" si="18">INDIRECT("E$"&amp;C73)+INDIRECT("H$"&amp;C73)*($B73-INDIRECT("B$"&amp;D73))</f>
        <v>-73624.116064447066</v>
      </c>
      <c r="F73">
        <f t="shared" ref="F73:F136" ca="1" si="19">INDIRECT("F$"&amp;C73)+INDIRECT("I$"&amp;C73)*($B73-INDIRECT("B$"&amp;D73))</f>
        <v>-35819.326606619608</v>
      </c>
      <c r="G73">
        <f t="shared" ref="G73:G136" ca="1" si="20">INDIRECT("G$"&amp;C73)+INDIRECT("J$"&amp;C73)*($B73-INDIRECT("B$"&amp;D73))</f>
        <v>8534.4</v>
      </c>
      <c r="H73" s="9">
        <f t="shared" ca="1" si="14"/>
        <v>169.25146647137254</v>
      </c>
      <c r="I73" s="9">
        <f t="shared" ca="1" si="14"/>
        <v>82.342889070849679</v>
      </c>
      <c r="J73" s="9">
        <f t="shared" ca="1" si="14"/>
        <v>0</v>
      </c>
      <c r="K73" s="9">
        <f t="shared" ca="1" si="14"/>
        <v>188.21904867266861</v>
      </c>
      <c r="L73" s="9">
        <f t="shared" ca="1" si="14"/>
        <v>64.056517093079464</v>
      </c>
      <c r="M73">
        <f t="shared" ref="M73:M136" ca="1" si="21">INDIRECT("M$"&amp;C73)+INDIRECT("O$"&amp;C73)*($B73-INDIRECT("B$"&amp;D73))</f>
        <v>55.525882352941174</v>
      </c>
      <c r="N73">
        <f t="shared" ref="N73:N136" ca="1" si="22">INDIRECT("N$"&amp;C73)+INDIRECT("P$"&amp;C73)*($B73-INDIRECT("B$"&amp;D73))</f>
        <v>31.755168845315904</v>
      </c>
    </row>
    <row r="74" spans="1:14" x14ac:dyDescent="0.25">
      <c r="A74" s="4">
        <f t="shared" si="15"/>
        <v>0.42193287037037036</v>
      </c>
      <c r="B74" s="3">
        <f>Params!D$29+MINUTE(A74-Params!C$29)*60+SECOND(A74-Params!C$29)</f>
        <v>1553300455</v>
      </c>
      <c r="C74">
        <f t="shared" si="16"/>
        <v>2</v>
      </c>
      <c r="D74">
        <f t="shared" ca="1" si="17"/>
        <v>7</v>
      </c>
      <c r="E74">
        <f t="shared" ca="1" si="18"/>
        <v>-72777.858732090215</v>
      </c>
      <c r="F74">
        <f t="shared" ca="1" si="19"/>
        <v>-35407.612161265366</v>
      </c>
      <c r="G74">
        <f t="shared" ca="1" si="20"/>
        <v>8534.4</v>
      </c>
      <c r="H74" s="9">
        <f t="shared" ca="1" si="14"/>
        <v>169.25146647137254</v>
      </c>
      <c r="I74" s="9">
        <f t="shared" ca="1" si="14"/>
        <v>82.342889070849679</v>
      </c>
      <c r="J74" s="9">
        <f t="shared" ca="1" si="14"/>
        <v>0</v>
      </c>
      <c r="K74" s="9">
        <f t="shared" ca="1" si="14"/>
        <v>188.21904867266861</v>
      </c>
      <c r="L74" s="9">
        <f t="shared" ca="1" si="14"/>
        <v>64.056517093079464</v>
      </c>
      <c r="M74">
        <f t="shared" ca="1" si="21"/>
        <v>55.529607843137256</v>
      </c>
      <c r="N74">
        <f t="shared" ca="1" si="22"/>
        <v>31.768710965867829</v>
      </c>
    </row>
    <row r="75" spans="1:14" x14ac:dyDescent="0.25">
      <c r="A75" s="4">
        <f t="shared" si="15"/>
        <v>0.42199074074074078</v>
      </c>
      <c r="B75" s="3">
        <f>Params!D$29+MINUTE(A75-Params!C$29)*60+SECOND(A75-Params!C$29)</f>
        <v>1553300460</v>
      </c>
      <c r="C75">
        <f t="shared" si="16"/>
        <v>2</v>
      </c>
      <c r="D75">
        <f t="shared" ca="1" si="17"/>
        <v>7</v>
      </c>
      <c r="E75">
        <f t="shared" ca="1" si="18"/>
        <v>-71931.601399733336</v>
      </c>
      <c r="F75">
        <f t="shared" ca="1" si="19"/>
        <v>-34995.897715911109</v>
      </c>
      <c r="G75">
        <f t="shared" ca="1" si="20"/>
        <v>8534.4</v>
      </c>
      <c r="H75" s="9">
        <f t="shared" ref="H75:L125" ca="1" si="23">INDIRECT(ADDRESS($C75,COLUMN()))</f>
        <v>169.25146647137254</v>
      </c>
      <c r="I75" s="9">
        <f t="shared" ca="1" si="23"/>
        <v>82.342889070849679</v>
      </c>
      <c r="J75" s="9">
        <f t="shared" ca="1" si="23"/>
        <v>0</v>
      </c>
      <c r="K75" s="9">
        <f t="shared" ca="1" si="23"/>
        <v>188.21904867266861</v>
      </c>
      <c r="L75" s="9">
        <f t="shared" ca="1" si="23"/>
        <v>64.056517093079464</v>
      </c>
      <c r="M75">
        <f t="shared" ca="1" si="21"/>
        <v>55.533333333333331</v>
      </c>
      <c r="N75">
        <f t="shared" ca="1" si="22"/>
        <v>31.78225308641975</v>
      </c>
    </row>
    <row r="76" spans="1:14" x14ac:dyDescent="0.25">
      <c r="A76" s="4">
        <f t="shared" si="15"/>
        <v>0.42204861111111108</v>
      </c>
      <c r="B76" s="3">
        <f>Params!D$29+MINUTE(A76-Params!C$29)*60+SECOND(A76-Params!C$29)</f>
        <v>1553300465</v>
      </c>
      <c r="C76">
        <f t="shared" si="16"/>
        <v>2</v>
      </c>
      <c r="D76">
        <f t="shared" ca="1" si="17"/>
        <v>7</v>
      </c>
      <c r="E76">
        <f t="shared" ca="1" si="18"/>
        <v>-71085.344067376485</v>
      </c>
      <c r="F76">
        <f t="shared" ca="1" si="19"/>
        <v>-34584.183270556867</v>
      </c>
      <c r="G76">
        <f t="shared" ca="1" si="20"/>
        <v>8534.4</v>
      </c>
      <c r="H76" s="9">
        <f t="shared" ca="1" si="23"/>
        <v>169.25146647137254</v>
      </c>
      <c r="I76" s="9">
        <f t="shared" ca="1" si="23"/>
        <v>82.342889070849679</v>
      </c>
      <c r="J76" s="9">
        <f t="shared" ca="1" si="23"/>
        <v>0</v>
      </c>
      <c r="K76" s="9">
        <f t="shared" ca="1" si="23"/>
        <v>188.21904867266861</v>
      </c>
      <c r="L76" s="9">
        <f t="shared" ca="1" si="23"/>
        <v>64.056517093079464</v>
      </c>
      <c r="M76">
        <f t="shared" ca="1" si="21"/>
        <v>55.537058823529414</v>
      </c>
      <c r="N76">
        <f t="shared" ca="1" si="22"/>
        <v>31.795795206971675</v>
      </c>
    </row>
    <row r="77" spans="1:14" x14ac:dyDescent="0.25">
      <c r="A77" s="4">
        <f t="shared" si="15"/>
        <v>0.4221064814814815</v>
      </c>
      <c r="B77" s="3">
        <f>Params!D$29+MINUTE(A77-Params!C$29)*60+SECOND(A77-Params!C$29)</f>
        <v>1553300470</v>
      </c>
      <c r="C77">
        <f t="shared" si="16"/>
        <v>2</v>
      </c>
      <c r="D77">
        <f t="shared" ca="1" si="17"/>
        <v>7</v>
      </c>
      <c r="E77">
        <f t="shared" ca="1" si="18"/>
        <v>-70239.08673501962</v>
      </c>
      <c r="F77">
        <f t="shared" ca="1" si="19"/>
        <v>-34172.468825202617</v>
      </c>
      <c r="G77">
        <f t="shared" ca="1" si="20"/>
        <v>8534.4</v>
      </c>
      <c r="H77" s="9">
        <f t="shared" ca="1" si="23"/>
        <v>169.25146647137254</v>
      </c>
      <c r="I77" s="9">
        <f t="shared" ca="1" si="23"/>
        <v>82.342889070849679</v>
      </c>
      <c r="J77" s="9">
        <f t="shared" ca="1" si="23"/>
        <v>0</v>
      </c>
      <c r="K77" s="9">
        <f t="shared" ca="1" si="23"/>
        <v>188.21904867266861</v>
      </c>
      <c r="L77" s="9">
        <f t="shared" ca="1" si="23"/>
        <v>64.056517093079464</v>
      </c>
      <c r="M77">
        <f t="shared" ca="1" si="21"/>
        <v>55.540784313725489</v>
      </c>
      <c r="N77">
        <f t="shared" ca="1" si="22"/>
        <v>31.8093373275236</v>
      </c>
    </row>
    <row r="78" spans="1:14" x14ac:dyDescent="0.25">
      <c r="A78" s="4">
        <f t="shared" si="15"/>
        <v>0.42216435185185186</v>
      </c>
      <c r="B78" s="3">
        <f>Params!D$29+MINUTE(A78-Params!C$29)*60+SECOND(A78-Params!C$29)</f>
        <v>1553300475</v>
      </c>
      <c r="C78">
        <f t="shared" si="16"/>
        <v>2</v>
      </c>
      <c r="D78">
        <f t="shared" ca="1" si="17"/>
        <v>7</v>
      </c>
      <c r="E78">
        <f t="shared" ca="1" si="18"/>
        <v>-69392.829402662755</v>
      </c>
      <c r="F78">
        <f t="shared" ca="1" si="19"/>
        <v>-33760.754379848368</v>
      </c>
      <c r="G78">
        <f t="shared" ca="1" si="20"/>
        <v>8534.4</v>
      </c>
      <c r="H78" s="9">
        <f t="shared" ca="1" si="23"/>
        <v>169.25146647137254</v>
      </c>
      <c r="I78" s="9">
        <f t="shared" ca="1" si="23"/>
        <v>82.342889070849679</v>
      </c>
      <c r="J78" s="9">
        <f t="shared" ca="1" si="23"/>
        <v>0</v>
      </c>
      <c r="K78" s="9">
        <f t="shared" ca="1" si="23"/>
        <v>188.21904867266861</v>
      </c>
      <c r="L78" s="9">
        <f t="shared" ca="1" si="23"/>
        <v>64.056517093079464</v>
      </c>
      <c r="M78">
        <f t="shared" ca="1" si="21"/>
        <v>55.544509803921571</v>
      </c>
      <c r="N78">
        <f t="shared" ca="1" si="22"/>
        <v>31.822879448075525</v>
      </c>
    </row>
    <row r="79" spans="1:14" x14ac:dyDescent="0.25">
      <c r="A79" s="4">
        <f t="shared" si="15"/>
        <v>0.42222222222222222</v>
      </c>
      <c r="B79" s="3">
        <f>Params!D$29+MINUTE(A79-Params!C$29)*60+SECOND(A79-Params!C$29)</f>
        <v>1553300480</v>
      </c>
      <c r="C79">
        <f t="shared" si="16"/>
        <v>2</v>
      </c>
      <c r="D79">
        <f t="shared" ca="1" si="17"/>
        <v>7</v>
      </c>
      <c r="E79">
        <f t="shared" ca="1" si="18"/>
        <v>-68546.572070305891</v>
      </c>
      <c r="F79">
        <f t="shared" ca="1" si="19"/>
        <v>-33349.039934494118</v>
      </c>
      <c r="G79">
        <f t="shared" ca="1" si="20"/>
        <v>8534.4</v>
      </c>
      <c r="H79" s="9">
        <f t="shared" ca="1" si="23"/>
        <v>169.25146647137254</v>
      </c>
      <c r="I79" s="9">
        <f t="shared" ca="1" si="23"/>
        <v>82.342889070849679</v>
      </c>
      <c r="J79" s="9">
        <f t="shared" ca="1" si="23"/>
        <v>0</v>
      </c>
      <c r="K79" s="9">
        <f t="shared" ca="1" si="23"/>
        <v>188.21904867266861</v>
      </c>
      <c r="L79" s="9">
        <f t="shared" ca="1" si="23"/>
        <v>64.056517093079464</v>
      </c>
      <c r="M79">
        <f t="shared" ca="1" si="21"/>
        <v>55.548235294117646</v>
      </c>
      <c r="N79">
        <f t="shared" ca="1" si="22"/>
        <v>31.836421568627451</v>
      </c>
    </row>
    <row r="80" spans="1:14" x14ac:dyDescent="0.25">
      <c r="A80" s="4">
        <f t="shared" si="15"/>
        <v>0.42228009259259264</v>
      </c>
      <c r="B80" s="3">
        <f>Params!D$29+MINUTE(A80-Params!C$29)*60+SECOND(A80-Params!C$29)</f>
        <v>1553300485</v>
      </c>
      <c r="C80">
        <f t="shared" si="16"/>
        <v>2</v>
      </c>
      <c r="D80">
        <f t="shared" ca="1" si="17"/>
        <v>7</v>
      </c>
      <c r="E80">
        <f t="shared" ca="1" si="18"/>
        <v>-67700.314737949026</v>
      </c>
      <c r="F80">
        <f t="shared" ca="1" si="19"/>
        <v>-32937.325489139868</v>
      </c>
      <c r="G80">
        <f t="shared" ca="1" si="20"/>
        <v>8534.4</v>
      </c>
      <c r="H80" s="9">
        <f t="shared" ca="1" si="23"/>
        <v>169.25146647137254</v>
      </c>
      <c r="I80" s="9">
        <f t="shared" ca="1" si="23"/>
        <v>82.342889070849679</v>
      </c>
      <c r="J80" s="9">
        <f t="shared" ca="1" si="23"/>
        <v>0</v>
      </c>
      <c r="K80" s="9">
        <f t="shared" ca="1" si="23"/>
        <v>188.21904867266861</v>
      </c>
      <c r="L80" s="9">
        <f t="shared" ca="1" si="23"/>
        <v>64.056517093079464</v>
      </c>
      <c r="M80">
        <f t="shared" ca="1" si="21"/>
        <v>55.551960784313728</v>
      </c>
      <c r="N80">
        <f t="shared" ca="1" si="22"/>
        <v>31.849963689179376</v>
      </c>
    </row>
    <row r="81" spans="1:14" x14ac:dyDescent="0.25">
      <c r="A81" s="4">
        <f t="shared" si="15"/>
        <v>0.42233796296296294</v>
      </c>
      <c r="B81" s="3">
        <f>Params!D$29+MINUTE(A81-Params!C$29)*60+SECOND(A81-Params!C$29)</f>
        <v>1553300490</v>
      </c>
      <c r="C81">
        <f t="shared" si="16"/>
        <v>2</v>
      </c>
      <c r="D81">
        <f t="shared" ca="1" si="17"/>
        <v>7</v>
      </c>
      <c r="E81">
        <f t="shared" ca="1" si="18"/>
        <v>-66854.057405592175</v>
      </c>
      <c r="F81">
        <f t="shared" ca="1" si="19"/>
        <v>-32525.611043785622</v>
      </c>
      <c r="G81">
        <f t="shared" ca="1" si="20"/>
        <v>8534.4</v>
      </c>
      <c r="H81" s="9">
        <f t="shared" ca="1" si="23"/>
        <v>169.25146647137254</v>
      </c>
      <c r="I81" s="9">
        <f t="shared" ca="1" si="23"/>
        <v>82.342889070849679</v>
      </c>
      <c r="J81" s="9">
        <f t="shared" ca="1" si="23"/>
        <v>0</v>
      </c>
      <c r="K81" s="9">
        <f t="shared" ca="1" si="23"/>
        <v>188.21904867266861</v>
      </c>
      <c r="L81" s="9">
        <f t="shared" ca="1" si="23"/>
        <v>64.056517093079464</v>
      </c>
      <c r="M81">
        <f t="shared" ca="1" si="21"/>
        <v>55.555686274509803</v>
      </c>
      <c r="N81">
        <f t="shared" ca="1" si="22"/>
        <v>31.863505809731297</v>
      </c>
    </row>
    <row r="82" spans="1:14" x14ac:dyDescent="0.25">
      <c r="A82" s="4">
        <f t="shared" si="15"/>
        <v>0.4223958333333333</v>
      </c>
      <c r="B82" s="3">
        <f>Params!D$29+MINUTE(A82-Params!C$29)*60+SECOND(A82-Params!C$29)</f>
        <v>1553300495</v>
      </c>
      <c r="C82">
        <f t="shared" si="16"/>
        <v>2</v>
      </c>
      <c r="D82">
        <f t="shared" ca="1" si="17"/>
        <v>7</v>
      </c>
      <c r="E82">
        <f t="shared" ca="1" si="18"/>
        <v>-66007.800073235296</v>
      </c>
      <c r="F82">
        <f t="shared" ca="1" si="19"/>
        <v>-32113.896598431373</v>
      </c>
      <c r="G82">
        <f t="shared" ca="1" si="20"/>
        <v>8534.4</v>
      </c>
      <c r="H82" s="9">
        <f t="shared" ca="1" si="23"/>
        <v>169.25146647137254</v>
      </c>
      <c r="I82" s="9">
        <f t="shared" ca="1" si="23"/>
        <v>82.342889070849679</v>
      </c>
      <c r="J82" s="9">
        <f t="shared" ca="1" si="23"/>
        <v>0</v>
      </c>
      <c r="K82" s="9">
        <f t="shared" ca="1" si="23"/>
        <v>188.21904867266861</v>
      </c>
      <c r="L82" s="9">
        <f t="shared" ca="1" si="23"/>
        <v>64.056517093079464</v>
      </c>
      <c r="M82">
        <f t="shared" ca="1" si="21"/>
        <v>55.559411764705885</v>
      </c>
      <c r="N82">
        <f t="shared" ca="1" si="22"/>
        <v>31.877047930283222</v>
      </c>
    </row>
    <row r="83" spans="1:14" x14ac:dyDescent="0.25">
      <c r="A83" s="4">
        <f t="shared" si="15"/>
        <v>0.42245370370370372</v>
      </c>
      <c r="B83" s="3">
        <f>Params!D$29+MINUTE(A83-Params!C$29)*60+SECOND(A83-Params!C$29)</f>
        <v>1553300500</v>
      </c>
      <c r="C83">
        <f t="shared" si="16"/>
        <v>2</v>
      </c>
      <c r="D83">
        <f t="shared" ca="1" si="17"/>
        <v>7</v>
      </c>
      <c r="E83">
        <f t="shared" ca="1" si="18"/>
        <v>-65161.542740878438</v>
      </c>
      <c r="F83">
        <f t="shared" ca="1" si="19"/>
        <v>-31702.182153077127</v>
      </c>
      <c r="G83">
        <f t="shared" ca="1" si="20"/>
        <v>8534.4</v>
      </c>
      <c r="H83" s="9">
        <f t="shared" ca="1" si="23"/>
        <v>169.25146647137254</v>
      </c>
      <c r="I83" s="9">
        <f t="shared" ca="1" si="23"/>
        <v>82.342889070849679</v>
      </c>
      <c r="J83" s="9">
        <f t="shared" ca="1" si="23"/>
        <v>0</v>
      </c>
      <c r="K83" s="9">
        <f t="shared" ca="1" si="23"/>
        <v>188.21904867266861</v>
      </c>
      <c r="L83" s="9">
        <f t="shared" ca="1" si="23"/>
        <v>64.056517093079464</v>
      </c>
      <c r="M83">
        <f t="shared" ca="1" si="21"/>
        <v>55.56313725490196</v>
      </c>
      <c r="N83">
        <f t="shared" ca="1" si="22"/>
        <v>31.890590050835147</v>
      </c>
    </row>
    <row r="84" spans="1:14" x14ac:dyDescent="0.25">
      <c r="A84" s="4">
        <f t="shared" si="15"/>
        <v>0.42251157407407408</v>
      </c>
      <c r="B84" s="3">
        <f>Params!D$29+MINUTE(A84-Params!C$29)*60+SECOND(A84-Params!C$29)</f>
        <v>1553300505</v>
      </c>
      <c r="C84">
        <f t="shared" si="16"/>
        <v>2</v>
      </c>
      <c r="D84">
        <f t="shared" ca="1" si="17"/>
        <v>7</v>
      </c>
      <c r="E84">
        <f t="shared" ca="1" si="18"/>
        <v>-64315.28540852158</v>
      </c>
      <c r="F84">
        <f t="shared" ca="1" si="19"/>
        <v>-31290.467707722877</v>
      </c>
      <c r="G84">
        <f t="shared" ca="1" si="20"/>
        <v>8534.4</v>
      </c>
      <c r="H84" s="9">
        <f t="shared" ca="1" si="23"/>
        <v>169.25146647137254</v>
      </c>
      <c r="I84" s="9">
        <f t="shared" ca="1" si="23"/>
        <v>82.342889070849679</v>
      </c>
      <c r="J84" s="9">
        <f t="shared" ca="1" si="23"/>
        <v>0</v>
      </c>
      <c r="K84" s="9">
        <f t="shared" ca="1" si="23"/>
        <v>188.21904867266861</v>
      </c>
      <c r="L84" s="9">
        <f t="shared" ca="1" si="23"/>
        <v>64.056517093079464</v>
      </c>
      <c r="M84">
        <f t="shared" ca="1" si="21"/>
        <v>55.566862745098042</v>
      </c>
      <c r="N84">
        <f t="shared" ca="1" si="22"/>
        <v>31.904132171387072</v>
      </c>
    </row>
    <row r="85" spans="1:14" x14ac:dyDescent="0.25">
      <c r="A85" s="4">
        <f t="shared" si="15"/>
        <v>0.4225694444444445</v>
      </c>
      <c r="B85" s="3">
        <f>Params!D$29+MINUTE(A85-Params!C$29)*60+SECOND(A85-Params!C$29)</f>
        <v>1553300510</v>
      </c>
      <c r="C85">
        <f t="shared" si="16"/>
        <v>2</v>
      </c>
      <c r="D85">
        <f t="shared" ca="1" si="17"/>
        <v>7</v>
      </c>
      <c r="E85">
        <f t="shared" ca="1" si="18"/>
        <v>-63469.028076164715</v>
      </c>
      <c r="F85">
        <f t="shared" ca="1" si="19"/>
        <v>-30878.753262368627</v>
      </c>
      <c r="G85">
        <f t="shared" ca="1" si="20"/>
        <v>8534.4</v>
      </c>
      <c r="H85" s="9">
        <f t="shared" ca="1" si="23"/>
        <v>169.25146647137254</v>
      </c>
      <c r="I85" s="9">
        <f t="shared" ca="1" si="23"/>
        <v>82.342889070849679</v>
      </c>
      <c r="J85" s="9">
        <f t="shared" ca="1" si="23"/>
        <v>0</v>
      </c>
      <c r="K85" s="9">
        <f t="shared" ca="1" si="23"/>
        <v>188.21904867266861</v>
      </c>
      <c r="L85" s="9">
        <f t="shared" ca="1" si="23"/>
        <v>64.056517093079464</v>
      </c>
      <c r="M85">
        <f t="shared" ca="1" si="21"/>
        <v>55.570588235294117</v>
      </c>
      <c r="N85">
        <f t="shared" ca="1" si="22"/>
        <v>31.917674291938997</v>
      </c>
    </row>
    <row r="86" spans="1:14" x14ac:dyDescent="0.25">
      <c r="A86" s="4">
        <f t="shared" si="15"/>
        <v>0.4226273148148148</v>
      </c>
      <c r="B86" s="3">
        <f>Params!D$29+MINUTE(A86-Params!C$29)*60+SECOND(A86-Params!C$29)</f>
        <v>1553300515</v>
      </c>
      <c r="C86">
        <f t="shared" si="16"/>
        <v>2</v>
      </c>
      <c r="D86">
        <f t="shared" ca="1" si="17"/>
        <v>7</v>
      </c>
      <c r="E86">
        <f t="shared" ca="1" si="18"/>
        <v>-62622.770743807851</v>
      </c>
      <c r="F86">
        <f t="shared" ca="1" si="19"/>
        <v>-30467.038817014381</v>
      </c>
      <c r="G86">
        <f t="shared" ca="1" si="20"/>
        <v>8534.4</v>
      </c>
      <c r="H86" s="9">
        <f t="shared" ca="1" si="23"/>
        <v>169.25146647137254</v>
      </c>
      <c r="I86" s="9">
        <f t="shared" ca="1" si="23"/>
        <v>82.342889070849679</v>
      </c>
      <c r="J86" s="9">
        <f t="shared" ca="1" si="23"/>
        <v>0</v>
      </c>
      <c r="K86" s="9">
        <f t="shared" ca="1" si="23"/>
        <v>188.21904867266861</v>
      </c>
      <c r="L86" s="9">
        <f t="shared" ca="1" si="23"/>
        <v>64.056517093079464</v>
      </c>
      <c r="M86">
        <f t="shared" ca="1" si="21"/>
        <v>55.5743137254902</v>
      </c>
      <c r="N86">
        <f t="shared" ca="1" si="22"/>
        <v>31.931216412490922</v>
      </c>
    </row>
    <row r="87" spans="1:14" x14ac:dyDescent="0.25">
      <c r="A87" s="4">
        <f t="shared" si="15"/>
        <v>0.42268518518518516</v>
      </c>
      <c r="B87" s="3">
        <f>Params!D$29+MINUTE(A87-Params!C$29)*60+SECOND(A87-Params!C$29)</f>
        <v>1553300520</v>
      </c>
      <c r="C87">
        <f t="shared" si="16"/>
        <v>2</v>
      </c>
      <c r="D87">
        <f t="shared" ca="1" si="17"/>
        <v>7</v>
      </c>
      <c r="E87">
        <f t="shared" ca="1" si="18"/>
        <v>-61776.513411450986</v>
      </c>
      <c r="F87">
        <f t="shared" ca="1" si="19"/>
        <v>-30055.324371660128</v>
      </c>
      <c r="G87">
        <f t="shared" ca="1" si="20"/>
        <v>8534.4</v>
      </c>
      <c r="H87" s="9">
        <f t="shared" ca="1" si="23"/>
        <v>169.25146647137254</v>
      </c>
      <c r="I87" s="9">
        <f t="shared" ca="1" si="23"/>
        <v>82.342889070849679</v>
      </c>
      <c r="J87" s="9">
        <f t="shared" ca="1" si="23"/>
        <v>0</v>
      </c>
      <c r="K87" s="9">
        <f t="shared" ca="1" si="23"/>
        <v>188.21904867266861</v>
      </c>
      <c r="L87" s="9">
        <f t="shared" ca="1" si="23"/>
        <v>64.056517093079464</v>
      </c>
      <c r="M87">
        <f t="shared" ca="1" si="21"/>
        <v>55.578039215686275</v>
      </c>
      <c r="N87">
        <f t="shared" ca="1" si="22"/>
        <v>31.944758533042844</v>
      </c>
    </row>
    <row r="88" spans="1:14" x14ac:dyDescent="0.25">
      <c r="A88" s="4">
        <f t="shared" si="15"/>
        <v>0.42274305555555558</v>
      </c>
      <c r="B88" s="3">
        <f>Params!D$29+MINUTE(A88-Params!C$29)*60+SECOND(A88-Params!C$29)</f>
        <v>1553300525</v>
      </c>
      <c r="C88">
        <f t="shared" si="16"/>
        <v>2</v>
      </c>
      <c r="D88">
        <f t="shared" ca="1" si="17"/>
        <v>7</v>
      </c>
      <c r="E88">
        <f t="shared" ca="1" si="18"/>
        <v>-60930.256079094121</v>
      </c>
      <c r="F88">
        <f t="shared" ca="1" si="19"/>
        <v>-29643.609926305886</v>
      </c>
      <c r="G88">
        <f t="shared" ca="1" si="20"/>
        <v>8534.4</v>
      </c>
      <c r="H88" s="9">
        <f t="shared" ca="1" si="23"/>
        <v>169.25146647137254</v>
      </c>
      <c r="I88" s="9">
        <f t="shared" ca="1" si="23"/>
        <v>82.342889070849679</v>
      </c>
      <c r="J88" s="9">
        <f t="shared" ca="1" si="23"/>
        <v>0</v>
      </c>
      <c r="K88" s="9">
        <f t="shared" ca="1" si="23"/>
        <v>188.21904867266861</v>
      </c>
      <c r="L88" s="9">
        <f t="shared" ca="1" si="23"/>
        <v>64.056517093079464</v>
      </c>
      <c r="M88">
        <f t="shared" ca="1" si="21"/>
        <v>55.581764705882357</v>
      </c>
      <c r="N88">
        <f t="shared" ca="1" si="22"/>
        <v>31.958300653594769</v>
      </c>
    </row>
    <row r="89" spans="1:14" x14ac:dyDescent="0.25">
      <c r="A89" s="4">
        <f t="shared" si="15"/>
        <v>0.42280092592592594</v>
      </c>
      <c r="B89" s="3">
        <f>Params!D$29+MINUTE(A89-Params!C$29)*60+SECOND(A89-Params!C$29)</f>
        <v>1553300530</v>
      </c>
      <c r="C89">
        <f t="shared" si="16"/>
        <v>2</v>
      </c>
      <c r="D89">
        <f t="shared" ca="1" si="17"/>
        <v>7</v>
      </c>
      <c r="E89">
        <f t="shared" ca="1" si="18"/>
        <v>-60083.99874673727</v>
      </c>
      <c r="F89">
        <f t="shared" ca="1" si="19"/>
        <v>-29231.895480951636</v>
      </c>
      <c r="G89">
        <f t="shared" ca="1" si="20"/>
        <v>8534.4</v>
      </c>
      <c r="H89" s="9">
        <f t="shared" ca="1" si="23"/>
        <v>169.25146647137254</v>
      </c>
      <c r="I89" s="9">
        <f t="shared" ca="1" si="23"/>
        <v>82.342889070849679</v>
      </c>
      <c r="J89" s="9">
        <f t="shared" ca="1" si="23"/>
        <v>0</v>
      </c>
      <c r="K89" s="9">
        <f t="shared" ca="1" si="23"/>
        <v>188.21904867266861</v>
      </c>
      <c r="L89" s="9">
        <f t="shared" ca="1" si="23"/>
        <v>64.056517093079464</v>
      </c>
      <c r="M89">
        <f t="shared" ca="1" si="21"/>
        <v>55.585490196078432</v>
      </c>
      <c r="N89">
        <f t="shared" ca="1" si="22"/>
        <v>31.971842774146694</v>
      </c>
    </row>
    <row r="90" spans="1:14" x14ac:dyDescent="0.25">
      <c r="A90" s="4">
        <f t="shared" si="15"/>
        <v>0.42285879629629625</v>
      </c>
      <c r="B90" s="3">
        <f>Params!D$29+MINUTE(A90-Params!C$29)*60+SECOND(A90-Params!C$29)</f>
        <v>1553300535</v>
      </c>
      <c r="C90">
        <f t="shared" si="16"/>
        <v>2</v>
      </c>
      <c r="D90">
        <f t="shared" ca="1" si="17"/>
        <v>7</v>
      </c>
      <c r="E90">
        <f t="shared" ca="1" si="18"/>
        <v>-59237.741414380405</v>
      </c>
      <c r="F90">
        <f t="shared" ca="1" si="19"/>
        <v>-28820.181035597387</v>
      </c>
      <c r="G90">
        <f t="shared" ca="1" si="20"/>
        <v>8534.4</v>
      </c>
      <c r="H90" s="9">
        <f t="shared" ca="1" si="23"/>
        <v>169.25146647137254</v>
      </c>
      <c r="I90" s="9">
        <f t="shared" ca="1" si="23"/>
        <v>82.342889070849679</v>
      </c>
      <c r="J90" s="9">
        <f t="shared" ca="1" si="23"/>
        <v>0</v>
      </c>
      <c r="K90" s="9">
        <f t="shared" ca="1" si="23"/>
        <v>188.21904867266861</v>
      </c>
      <c r="L90" s="9">
        <f t="shared" ca="1" si="23"/>
        <v>64.056517093079464</v>
      </c>
      <c r="M90">
        <f t="shared" ca="1" si="21"/>
        <v>55.589215686274514</v>
      </c>
      <c r="N90">
        <f t="shared" ca="1" si="22"/>
        <v>31.985384894698619</v>
      </c>
    </row>
    <row r="91" spans="1:14" x14ac:dyDescent="0.25">
      <c r="A91" s="4">
        <f t="shared" si="15"/>
        <v>0.42291666666666666</v>
      </c>
      <c r="B91" s="3">
        <f>Params!D$29+MINUTE(A91-Params!C$29)*60+SECOND(A91-Params!C$29)</f>
        <v>1553300540</v>
      </c>
      <c r="C91">
        <f t="shared" si="16"/>
        <v>2</v>
      </c>
      <c r="D91">
        <f t="shared" ca="1" si="17"/>
        <v>7</v>
      </c>
      <c r="E91">
        <f t="shared" ca="1" si="18"/>
        <v>-58391.48408202354</v>
      </c>
      <c r="F91">
        <f t="shared" ca="1" si="19"/>
        <v>-28408.466590243137</v>
      </c>
      <c r="G91">
        <f t="shared" ca="1" si="20"/>
        <v>8534.4</v>
      </c>
      <c r="H91" s="9">
        <f t="shared" ca="1" si="23"/>
        <v>169.25146647137254</v>
      </c>
      <c r="I91" s="9">
        <f t="shared" ca="1" si="23"/>
        <v>82.342889070849679</v>
      </c>
      <c r="J91" s="9">
        <f t="shared" ca="1" si="23"/>
        <v>0</v>
      </c>
      <c r="K91" s="9">
        <f t="shared" ca="1" si="23"/>
        <v>188.21904867266861</v>
      </c>
      <c r="L91" s="9">
        <f t="shared" ca="1" si="23"/>
        <v>64.056517093079464</v>
      </c>
      <c r="M91">
        <f t="shared" ca="1" si="21"/>
        <v>55.592941176470589</v>
      </c>
      <c r="N91">
        <f t="shared" ca="1" si="22"/>
        <v>31.998927015250544</v>
      </c>
    </row>
    <row r="92" spans="1:14" x14ac:dyDescent="0.25">
      <c r="A92" s="4">
        <f t="shared" si="15"/>
        <v>0.42297453703703702</v>
      </c>
      <c r="B92" s="3">
        <f>Params!D$29+MINUTE(A92-Params!C$29)*60+SECOND(A92-Params!C$29)</f>
        <v>1553300545</v>
      </c>
      <c r="C92">
        <f t="shared" si="16"/>
        <v>2</v>
      </c>
      <c r="D92">
        <f t="shared" ca="1" si="17"/>
        <v>7</v>
      </c>
      <c r="E92">
        <f t="shared" ca="1" si="18"/>
        <v>-57545.226749666675</v>
      </c>
      <c r="F92">
        <f t="shared" ca="1" si="19"/>
        <v>-27996.752144888887</v>
      </c>
      <c r="G92">
        <f t="shared" ca="1" si="20"/>
        <v>8534.4</v>
      </c>
      <c r="H92" s="9">
        <f t="shared" ca="1" si="23"/>
        <v>169.25146647137254</v>
      </c>
      <c r="I92" s="9">
        <f t="shared" ca="1" si="23"/>
        <v>82.342889070849679</v>
      </c>
      <c r="J92" s="9">
        <f t="shared" ca="1" si="23"/>
        <v>0</v>
      </c>
      <c r="K92" s="9">
        <f t="shared" ca="1" si="23"/>
        <v>188.21904867266861</v>
      </c>
      <c r="L92" s="9">
        <f t="shared" ca="1" si="23"/>
        <v>64.056517093079464</v>
      </c>
      <c r="M92">
        <f t="shared" ca="1" si="21"/>
        <v>55.596666666666671</v>
      </c>
      <c r="N92">
        <f t="shared" ca="1" si="22"/>
        <v>32.012469135802469</v>
      </c>
    </row>
    <row r="93" spans="1:14" x14ac:dyDescent="0.25">
      <c r="A93" s="4">
        <f t="shared" si="15"/>
        <v>0.42303240740740744</v>
      </c>
      <c r="B93" s="3">
        <f>Params!D$29+MINUTE(A93-Params!C$29)*60+SECOND(A93-Params!C$29)</f>
        <v>1553300550</v>
      </c>
      <c r="C93">
        <f t="shared" si="16"/>
        <v>2</v>
      </c>
      <c r="D93">
        <f t="shared" ca="1" si="17"/>
        <v>7</v>
      </c>
      <c r="E93">
        <f t="shared" ca="1" si="18"/>
        <v>-56698.969417309811</v>
      </c>
      <c r="F93">
        <f t="shared" ca="1" si="19"/>
        <v>-27585.037699534638</v>
      </c>
      <c r="G93">
        <f t="shared" ca="1" si="20"/>
        <v>8534.4</v>
      </c>
      <c r="H93" s="9">
        <f t="shared" ca="1" si="23"/>
        <v>169.25146647137254</v>
      </c>
      <c r="I93" s="9">
        <f t="shared" ca="1" si="23"/>
        <v>82.342889070849679</v>
      </c>
      <c r="J93" s="9">
        <f t="shared" ca="1" si="23"/>
        <v>0</v>
      </c>
      <c r="K93" s="9">
        <f t="shared" ca="1" si="23"/>
        <v>188.21904867266861</v>
      </c>
      <c r="L93" s="9">
        <f t="shared" ca="1" si="23"/>
        <v>64.056517093079464</v>
      </c>
      <c r="M93">
        <f t="shared" ca="1" si="21"/>
        <v>55.600392156862746</v>
      </c>
      <c r="N93">
        <f t="shared" ca="1" si="22"/>
        <v>32.026011256354394</v>
      </c>
    </row>
    <row r="94" spans="1:14" x14ac:dyDescent="0.25">
      <c r="A94" s="4">
        <f t="shared" si="15"/>
        <v>0.4230902777777778</v>
      </c>
      <c r="B94" s="3">
        <f>Params!D$29+MINUTE(A94-Params!C$29)*60+SECOND(A94-Params!C$29)</f>
        <v>1553300555</v>
      </c>
      <c r="C94">
        <f t="shared" si="16"/>
        <v>2</v>
      </c>
      <c r="D94">
        <f t="shared" ca="1" si="17"/>
        <v>7</v>
      </c>
      <c r="E94">
        <f t="shared" ca="1" si="18"/>
        <v>-55852.712084952946</v>
      </c>
      <c r="F94">
        <f t="shared" ca="1" si="19"/>
        <v>-27173.323254180395</v>
      </c>
      <c r="G94">
        <f t="shared" ca="1" si="20"/>
        <v>8534.4</v>
      </c>
      <c r="H94" s="9">
        <f t="shared" ca="1" si="23"/>
        <v>169.25146647137254</v>
      </c>
      <c r="I94" s="9">
        <f t="shared" ca="1" si="23"/>
        <v>82.342889070849679</v>
      </c>
      <c r="J94" s="9">
        <f t="shared" ca="1" si="23"/>
        <v>0</v>
      </c>
      <c r="K94" s="9">
        <f t="shared" ca="1" si="23"/>
        <v>188.21904867266861</v>
      </c>
      <c r="L94" s="9">
        <f t="shared" ca="1" si="23"/>
        <v>64.056517093079464</v>
      </c>
      <c r="M94">
        <f t="shared" ca="1" si="21"/>
        <v>55.604117647058828</v>
      </c>
      <c r="N94">
        <f t="shared" ca="1" si="22"/>
        <v>32.039553376906319</v>
      </c>
    </row>
    <row r="95" spans="1:14" x14ac:dyDescent="0.25">
      <c r="A95" s="4">
        <f t="shared" si="15"/>
        <v>0.42314814814814811</v>
      </c>
      <c r="B95" s="3">
        <f>Params!D$29+MINUTE(A95-Params!C$29)*60+SECOND(A95-Params!C$29)</f>
        <v>1553300560</v>
      </c>
      <c r="C95">
        <f t="shared" si="16"/>
        <v>2</v>
      </c>
      <c r="D95">
        <f t="shared" ca="1" si="17"/>
        <v>7</v>
      </c>
      <c r="E95">
        <f t="shared" ca="1" si="18"/>
        <v>-55006.454752596095</v>
      </c>
      <c r="F95">
        <f t="shared" ca="1" si="19"/>
        <v>-26761.608808826146</v>
      </c>
      <c r="G95">
        <f t="shared" ca="1" si="20"/>
        <v>8534.4</v>
      </c>
      <c r="H95" s="9">
        <f t="shared" ca="1" si="23"/>
        <v>169.25146647137254</v>
      </c>
      <c r="I95" s="9">
        <f t="shared" ca="1" si="23"/>
        <v>82.342889070849679</v>
      </c>
      <c r="J95" s="9">
        <f t="shared" ca="1" si="23"/>
        <v>0</v>
      </c>
      <c r="K95" s="9">
        <f t="shared" ca="1" si="23"/>
        <v>188.21904867266861</v>
      </c>
      <c r="L95" s="9">
        <f t="shared" ca="1" si="23"/>
        <v>64.056517093079464</v>
      </c>
      <c r="M95">
        <f t="shared" ca="1" si="21"/>
        <v>55.607843137254903</v>
      </c>
      <c r="N95">
        <f t="shared" ca="1" si="22"/>
        <v>32.053095497458244</v>
      </c>
    </row>
    <row r="96" spans="1:14" x14ac:dyDescent="0.25">
      <c r="A96" s="4">
        <f t="shared" si="15"/>
        <v>0.42320601851851852</v>
      </c>
      <c r="B96" s="3">
        <f>Params!D$29+MINUTE(A96-Params!C$29)*60+SECOND(A96-Params!C$29)</f>
        <v>1553300565</v>
      </c>
      <c r="C96">
        <f t="shared" si="16"/>
        <v>2</v>
      </c>
      <c r="D96">
        <f t="shared" ca="1" si="17"/>
        <v>7</v>
      </c>
      <c r="E96">
        <f t="shared" ca="1" si="18"/>
        <v>-54160.19742023923</v>
      </c>
      <c r="F96">
        <f t="shared" ca="1" si="19"/>
        <v>-26349.894363471896</v>
      </c>
      <c r="G96">
        <f t="shared" ca="1" si="20"/>
        <v>8534.4</v>
      </c>
      <c r="H96" s="9">
        <f t="shared" ca="1" si="23"/>
        <v>169.25146647137254</v>
      </c>
      <c r="I96" s="9">
        <f t="shared" ca="1" si="23"/>
        <v>82.342889070849679</v>
      </c>
      <c r="J96" s="9">
        <f t="shared" ca="1" si="23"/>
        <v>0</v>
      </c>
      <c r="K96" s="9">
        <f t="shared" ca="1" si="23"/>
        <v>188.21904867266861</v>
      </c>
      <c r="L96" s="9">
        <f t="shared" ca="1" si="23"/>
        <v>64.056517093079464</v>
      </c>
      <c r="M96">
        <f t="shared" ca="1" si="21"/>
        <v>55.611568627450978</v>
      </c>
      <c r="N96">
        <f t="shared" ca="1" si="22"/>
        <v>32.066637618010162</v>
      </c>
    </row>
    <row r="97" spans="1:15" x14ac:dyDescent="0.25">
      <c r="A97" s="4">
        <f t="shared" si="15"/>
        <v>0.42326388888888888</v>
      </c>
      <c r="B97" s="3">
        <f>Params!D$29+MINUTE(A97-Params!C$29)*60+SECOND(A97-Params!C$29)</f>
        <v>1553300570</v>
      </c>
      <c r="C97">
        <f t="shared" si="16"/>
        <v>2</v>
      </c>
      <c r="D97">
        <f t="shared" ca="1" si="17"/>
        <v>7</v>
      </c>
      <c r="E97">
        <f t="shared" ca="1" si="18"/>
        <v>-53313.940087882365</v>
      </c>
      <c r="F97">
        <f t="shared" ca="1" si="19"/>
        <v>-25938.179918117647</v>
      </c>
      <c r="G97">
        <f t="shared" ca="1" si="20"/>
        <v>8534.4</v>
      </c>
      <c r="H97" s="9">
        <f t="shared" ca="1" si="23"/>
        <v>169.25146647137254</v>
      </c>
      <c r="I97" s="9">
        <f t="shared" ca="1" si="23"/>
        <v>82.342889070849679</v>
      </c>
      <c r="J97" s="9">
        <f t="shared" ca="1" si="23"/>
        <v>0</v>
      </c>
      <c r="K97" s="9">
        <f t="shared" ca="1" si="23"/>
        <v>188.21904867266861</v>
      </c>
      <c r="L97" s="9">
        <f t="shared" ca="1" si="23"/>
        <v>64.056517093079464</v>
      </c>
      <c r="M97">
        <f t="shared" ca="1" si="21"/>
        <v>55.615294117647061</v>
      </c>
      <c r="N97">
        <f t="shared" ca="1" si="22"/>
        <v>32.080179738562087</v>
      </c>
    </row>
    <row r="98" spans="1:15" x14ac:dyDescent="0.25">
      <c r="A98" s="4">
        <f t="shared" si="15"/>
        <v>0.42332175925925924</v>
      </c>
      <c r="B98" s="3">
        <f>Params!D$29+MINUTE(A98-Params!C$29)*60+SECOND(A98-Params!C$29)</f>
        <v>1553300575</v>
      </c>
      <c r="C98">
        <f t="shared" si="16"/>
        <v>2</v>
      </c>
      <c r="D98">
        <f t="shared" ca="1" si="17"/>
        <v>7</v>
      </c>
      <c r="E98">
        <f t="shared" ca="1" si="18"/>
        <v>-52467.6827555255</v>
      </c>
      <c r="F98">
        <f t="shared" ca="1" si="19"/>
        <v>-25526.465472763397</v>
      </c>
      <c r="G98">
        <f t="shared" ca="1" si="20"/>
        <v>8534.4</v>
      </c>
      <c r="H98" s="9">
        <f t="shared" ca="1" si="23"/>
        <v>169.25146647137254</v>
      </c>
      <c r="I98" s="9">
        <f t="shared" ca="1" si="23"/>
        <v>82.342889070849679</v>
      </c>
      <c r="J98" s="9">
        <f t="shared" ca="1" si="23"/>
        <v>0</v>
      </c>
      <c r="K98" s="9">
        <f t="shared" ca="1" si="23"/>
        <v>188.21904867266861</v>
      </c>
      <c r="L98" s="9">
        <f t="shared" ca="1" si="23"/>
        <v>64.056517093079464</v>
      </c>
      <c r="M98">
        <f t="shared" ca="1" si="21"/>
        <v>55.619019607843136</v>
      </c>
      <c r="N98">
        <f t="shared" ca="1" si="22"/>
        <v>32.093721859114012</v>
      </c>
    </row>
    <row r="99" spans="1:15" x14ac:dyDescent="0.25">
      <c r="A99" s="4">
        <f t="shared" si="15"/>
        <v>0.42337962962962966</v>
      </c>
      <c r="B99" s="3">
        <f>Params!D$29+MINUTE(A99-Params!C$29)*60+SECOND(A99-Params!C$29)</f>
        <v>1553300580</v>
      </c>
      <c r="C99">
        <f t="shared" si="16"/>
        <v>2</v>
      </c>
      <c r="D99">
        <f t="shared" ca="1" si="17"/>
        <v>7</v>
      </c>
      <c r="E99">
        <f t="shared" ca="1" si="18"/>
        <v>-51621.425423168635</v>
      </c>
      <c r="F99">
        <f t="shared" ca="1" si="19"/>
        <v>-25114.751027409147</v>
      </c>
      <c r="G99">
        <f t="shared" ca="1" si="20"/>
        <v>8534.4</v>
      </c>
      <c r="H99" s="9">
        <f t="shared" ca="1" si="23"/>
        <v>169.25146647137254</v>
      </c>
      <c r="I99" s="9">
        <f t="shared" ca="1" si="23"/>
        <v>82.342889070849679</v>
      </c>
      <c r="J99" s="9">
        <f t="shared" ca="1" si="23"/>
        <v>0</v>
      </c>
      <c r="K99" s="9">
        <f t="shared" ca="1" si="23"/>
        <v>188.21904867266861</v>
      </c>
      <c r="L99" s="9">
        <f t="shared" ca="1" si="23"/>
        <v>64.056517093079464</v>
      </c>
      <c r="M99">
        <f t="shared" ca="1" si="21"/>
        <v>55.622745098039218</v>
      </c>
      <c r="N99">
        <f t="shared" ca="1" si="22"/>
        <v>32.107263979665937</v>
      </c>
    </row>
    <row r="100" spans="1:15" x14ac:dyDescent="0.25">
      <c r="A100" s="4">
        <f t="shared" si="15"/>
        <v>0.42343749999999997</v>
      </c>
      <c r="B100" s="3">
        <f>Params!D$29+MINUTE(A100-Params!C$29)*60+SECOND(A100-Params!C$29)</f>
        <v>1553300585</v>
      </c>
      <c r="C100">
        <f t="shared" si="16"/>
        <v>2</v>
      </c>
      <c r="D100">
        <f t="shared" ca="1" si="17"/>
        <v>7</v>
      </c>
      <c r="E100">
        <f t="shared" ca="1" si="18"/>
        <v>-50775.168090811771</v>
      </c>
      <c r="F100">
        <f t="shared" ca="1" si="19"/>
        <v>-24703.036582054905</v>
      </c>
      <c r="G100">
        <f t="shared" ca="1" si="20"/>
        <v>8534.4</v>
      </c>
      <c r="H100" s="9">
        <f t="shared" ca="1" si="23"/>
        <v>169.25146647137254</v>
      </c>
      <c r="I100" s="9">
        <f t="shared" ca="1" si="23"/>
        <v>82.342889070849679</v>
      </c>
      <c r="J100" s="9">
        <f t="shared" ca="1" si="23"/>
        <v>0</v>
      </c>
      <c r="K100" s="9">
        <f t="shared" ca="1" si="23"/>
        <v>188.21904867266861</v>
      </c>
      <c r="L100" s="9">
        <f t="shared" ca="1" si="23"/>
        <v>64.056517093079464</v>
      </c>
      <c r="M100">
        <f t="shared" ca="1" si="21"/>
        <v>55.626470588235293</v>
      </c>
      <c r="N100">
        <f t="shared" ca="1" si="22"/>
        <v>32.120806100217862</v>
      </c>
    </row>
    <row r="101" spans="1:15" x14ac:dyDescent="0.25">
      <c r="A101" s="4">
        <f t="shared" si="15"/>
        <v>0.42349537037037038</v>
      </c>
      <c r="B101" s="3">
        <f>Params!D$29+MINUTE(A101-Params!C$29)*60+SECOND(A101-Params!C$29)</f>
        <v>1553300590</v>
      </c>
      <c r="C101">
        <f t="shared" si="16"/>
        <v>2</v>
      </c>
      <c r="D101">
        <f t="shared" ca="1" si="17"/>
        <v>7</v>
      </c>
      <c r="E101">
        <f t="shared" ca="1" si="18"/>
        <v>-49928.91075845492</v>
      </c>
      <c r="F101">
        <f t="shared" ca="1" si="19"/>
        <v>-24291.322136700655</v>
      </c>
      <c r="G101">
        <f t="shared" ca="1" si="20"/>
        <v>8534.4</v>
      </c>
      <c r="H101" s="9">
        <f t="shared" ca="1" si="23"/>
        <v>169.25146647137254</v>
      </c>
      <c r="I101" s="9">
        <f t="shared" ca="1" si="23"/>
        <v>82.342889070849679</v>
      </c>
      <c r="J101" s="9">
        <f t="shared" ca="1" si="23"/>
        <v>0</v>
      </c>
      <c r="K101" s="9">
        <f t="shared" ca="1" si="23"/>
        <v>188.21904867266861</v>
      </c>
      <c r="L101" s="9">
        <f t="shared" ca="1" si="23"/>
        <v>64.056517093079464</v>
      </c>
      <c r="M101">
        <f t="shared" ca="1" si="21"/>
        <v>55.630196078431375</v>
      </c>
      <c r="N101">
        <f t="shared" ca="1" si="22"/>
        <v>32.134348220769787</v>
      </c>
    </row>
    <row r="102" spans="1:15" x14ac:dyDescent="0.25">
      <c r="A102" s="4">
        <f t="shared" si="15"/>
        <v>0.42355324074074074</v>
      </c>
      <c r="B102" s="3">
        <f>Params!D$29+MINUTE(A102-Params!C$29)*60+SECOND(A102-Params!C$29)</f>
        <v>1553300595</v>
      </c>
      <c r="C102">
        <f t="shared" si="16"/>
        <v>2</v>
      </c>
      <c r="D102">
        <f t="shared" ca="1" si="17"/>
        <v>7</v>
      </c>
      <c r="E102">
        <f t="shared" ca="1" si="18"/>
        <v>-49082.653426098055</v>
      </c>
      <c r="F102">
        <f t="shared" ca="1" si="19"/>
        <v>-23879.607691346406</v>
      </c>
      <c r="G102">
        <f t="shared" ca="1" si="20"/>
        <v>8534.4</v>
      </c>
      <c r="H102" s="9">
        <f t="shared" ca="1" si="23"/>
        <v>169.25146647137254</v>
      </c>
      <c r="I102" s="9">
        <f t="shared" ca="1" si="23"/>
        <v>82.342889070849679</v>
      </c>
      <c r="J102" s="9">
        <f t="shared" ca="1" si="23"/>
        <v>0</v>
      </c>
      <c r="K102" s="9">
        <f t="shared" ca="1" si="23"/>
        <v>188.21904867266861</v>
      </c>
      <c r="L102" s="9">
        <f t="shared" ca="1" si="23"/>
        <v>64.056517093079464</v>
      </c>
      <c r="M102">
        <f t="shared" ca="1" si="21"/>
        <v>55.63392156862745</v>
      </c>
      <c r="N102">
        <f t="shared" ca="1" si="22"/>
        <v>32.147890341321713</v>
      </c>
    </row>
    <row r="103" spans="1:15" x14ac:dyDescent="0.25">
      <c r="A103" s="4">
        <f t="shared" si="15"/>
        <v>0.4236111111111111</v>
      </c>
      <c r="B103" s="3">
        <f>Params!D$29+MINUTE(A103-Params!C$29)*60+SECOND(A103-Params!C$29)</f>
        <v>1553300600</v>
      </c>
      <c r="C103">
        <f t="shared" si="16"/>
        <v>2</v>
      </c>
      <c r="D103">
        <f t="shared" ca="1" si="17"/>
        <v>7</v>
      </c>
      <c r="E103">
        <f t="shared" ca="1" si="18"/>
        <v>-48236.39609374119</v>
      </c>
      <c r="F103">
        <f t="shared" ca="1" si="19"/>
        <v>-23467.893245992156</v>
      </c>
      <c r="G103">
        <f t="shared" ca="1" si="20"/>
        <v>8534.4</v>
      </c>
      <c r="H103" s="9">
        <f t="shared" ca="1" si="23"/>
        <v>169.25146647137254</v>
      </c>
      <c r="I103" s="9">
        <f t="shared" ca="1" si="23"/>
        <v>82.342889070849679</v>
      </c>
      <c r="J103" s="9">
        <f t="shared" ca="1" si="23"/>
        <v>0</v>
      </c>
      <c r="K103" s="9">
        <f t="shared" ca="1" si="23"/>
        <v>188.21904867266861</v>
      </c>
      <c r="L103" s="9">
        <f t="shared" ca="1" si="23"/>
        <v>64.056517093079464</v>
      </c>
      <c r="M103">
        <f t="shared" ca="1" si="21"/>
        <v>55.637647058823532</v>
      </c>
      <c r="N103">
        <f t="shared" ca="1" si="22"/>
        <v>32.161432461873638</v>
      </c>
    </row>
    <row r="104" spans="1:15" x14ac:dyDescent="0.25">
      <c r="A104" s="4">
        <f t="shared" si="15"/>
        <v>0.42366898148148152</v>
      </c>
      <c r="B104" s="3">
        <f>Params!D$29+MINUTE(A104-Params!C$29)*60+SECOND(A104-Params!C$29)</f>
        <v>1553300605</v>
      </c>
      <c r="C104">
        <f t="shared" si="16"/>
        <v>2</v>
      </c>
      <c r="D104">
        <f t="shared" ca="1" si="17"/>
        <v>7</v>
      </c>
      <c r="E104">
        <f t="shared" ca="1" si="18"/>
        <v>-47390.138761384325</v>
      </c>
      <c r="F104">
        <f t="shared" ca="1" si="19"/>
        <v>-23056.178800637907</v>
      </c>
      <c r="G104">
        <f t="shared" ca="1" si="20"/>
        <v>8534.4</v>
      </c>
      <c r="H104" s="9">
        <f t="shared" ca="1" si="23"/>
        <v>169.25146647137254</v>
      </c>
      <c r="I104" s="9">
        <f t="shared" ca="1" si="23"/>
        <v>82.342889070849679</v>
      </c>
      <c r="J104" s="9">
        <f t="shared" ca="1" si="23"/>
        <v>0</v>
      </c>
      <c r="K104" s="9">
        <f t="shared" ca="1" si="23"/>
        <v>188.21904867266861</v>
      </c>
      <c r="L104" s="9">
        <f t="shared" ca="1" si="23"/>
        <v>64.056517093079464</v>
      </c>
      <c r="M104">
        <f t="shared" ca="1" si="21"/>
        <v>55.641372549019607</v>
      </c>
      <c r="N104">
        <f t="shared" ca="1" si="22"/>
        <v>32.174974582425563</v>
      </c>
    </row>
    <row r="105" spans="1:15" x14ac:dyDescent="0.25">
      <c r="A105" s="4">
        <f t="shared" si="15"/>
        <v>0.42372685185185183</v>
      </c>
      <c r="B105" s="3">
        <f>Params!D$29+MINUTE(A105-Params!C$29)*60+SECOND(A105-Params!C$29)</f>
        <v>1553300610</v>
      </c>
      <c r="C105">
        <f t="shared" si="16"/>
        <v>2</v>
      </c>
      <c r="D105">
        <f t="shared" ca="1" si="17"/>
        <v>7</v>
      </c>
      <c r="E105">
        <f t="shared" ca="1" si="18"/>
        <v>-46543.88142902746</v>
      </c>
      <c r="F105">
        <f t="shared" ca="1" si="19"/>
        <v>-22644.464355283657</v>
      </c>
      <c r="G105">
        <f t="shared" ca="1" si="20"/>
        <v>8534.4</v>
      </c>
      <c r="H105" s="9">
        <f t="shared" ca="1" si="23"/>
        <v>169.25146647137254</v>
      </c>
      <c r="I105" s="9">
        <f t="shared" ca="1" si="23"/>
        <v>82.342889070849679</v>
      </c>
      <c r="J105" s="9">
        <f t="shared" ca="1" si="23"/>
        <v>0</v>
      </c>
      <c r="K105" s="9">
        <f t="shared" ca="1" si="23"/>
        <v>188.21904867266861</v>
      </c>
      <c r="L105" s="9">
        <f t="shared" ca="1" si="23"/>
        <v>64.056517093079464</v>
      </c>
      <c r="M105">
        <f t="shared" ca="1" si="21"/>
        <v>55.645098039215689</v>
      </c>
      <c r="N105">
        <f t="shared" ca="1" si="22"/>
        <v>32.188516702977488</v>
      </c>
    </row>
    <row r="106" spans="1:15" x14ac:dyDescent="0.25">
      <c r="A106" s="4">
        <f t="shared" si="15"/>
        <v>0.42378472222222219</v>
      </c>
      <c r="B106" s="3">
        <f>Params!D$29+MINUTE(A106-Params!C$29)*60+SECOND(A106-Params!C$29)</f>
        <v>1553300615</v>
      </c>
      <c r="C106">
        <f t="shared" si="16"/>
        <v>2</v>
      </c>
      <c r="D106">
        <f t="shared" ca="1" si="17"/>
        <v>7</v>
      </c>
      <c r="E106">
        <f t="shared" ca="1" si="18"/>
        <v>-45697.624096670595</v>
      </c>
      <c r="F106">
        <f t="shared" ca="1" si="19"/>
        <v>-22232.749909929415</v>
      </c>
      <c r="G106">
        <f t="shared" ca="1" si="20"/>
        <v>8534.4</v>
      </c>
      <c r="H106" s="9">
        <f t="shared" ca="1" si="23"/>
        <v>169.25146647137254</v>
      </c>
      <c r="I106" s="9">
        <f t="shared" ca="1" si="23"/>
        <v>82.342889070849679</v>
      </c>
      <c r="J106" s="9">
        <f t="shared" ca="1" si="23"/>
        <v>0</v>
      </c>
      <c r="K106" s="9">
        <f t="shared" ca="1" si="23"/>
        <v>188.21904867266861</v>
      </c>
      <c r="L106" s="9">
        <f t="shared" ca="1" si="23"/>
        <v>64.056517093079464</v>
      </c>
      <c r="M106">
        <f t="shared" ca="1" si="21"/>
        <v>55.648823529411764</v>
      </c>
      <c r="N106">
        <f t="shared" ca="1" si="22"/>
        <v>32.202058823529413</v>
      </c>
    </row>
    <row r="107" spans="1:15" x14ac:dyDescent="0.25">
      <c r="A107" s="4">
        <f t="shared" si="15"/>
        <v>0.4238425925925926</v>
      </c>
      <c r="B107" s="3">
        <f>Params!D$29+MINUTE(A107-Params!C$29)*60+SECOND(A107-Params!C$29)</f>
        <v>1553300620</v>
      </c>
      <c r="C107">
        <f t="shared" si="16"/>
        <v>2</v>
      </c>
      <c r="D107">
        <f t="shared" ca="1" si="17"/>
        <v>7</v>
      </c>
      <c r="E107">
        <f t="shared" ca="1" si="18"/>
        <v>-44851.366764313731</v>
      </c>
      <c r="F107">
        <f t="shared" ca="1" si="19"/>
        <v>-21821.035464575165</v>
      </c>
      <c r="G107">
        <f t="shared" ca="1" si="20"/>
        <v>8534.4</v>
      </c>
      <c r="H107" s="9">
        <f t="shared" ca="1" si="23"/>
        <v>169.25146647137254</v>
      </c>
      <c r="I107" s="9">
        <f t="shared" ca="1" si="23"/>
        <v>82.342889070849679</v>
      </c>
      <c r="J107" s="9">
        <f t="shared" ca="1" si="23"/>
        <v>0</v>
      </c>
      <c r="K107" s="9">
        <f t="shared" ca="1" si="23"/>
        <v>188.21904867266861</v>
      </c>
      <c r="L107" s="9">
        <f t="shared" ca="1" si="23"/>
        <v>64.056517093079464</v>
      </c>
      <c r="M107">
        <f t="shared" ca="1" si="21"/>
        <v>55.652549019607847</v>
      </c>
      <c r="N107">
        <f t="shared" ca="1" si="22"/>
        <v>32.215600944081331</v>
      </c>
    </row>
    <row r="108" spans="1:15" x14ac:dyDescent="0.25">
      <c r="A108" s="4">
        <f t="shared" si="15"/>
        <v>0.42390046296296297</v>
      </c>
      <c r="B108" s="3">
        <f>Params!D$29+MINUTE(A108-Params!C$29)*60+SECOND(A108-Params!C$29)</f>
        <v>1553300625</v>
      </c>
      <c r="C108">
        <f t="shared" si="16"/>
        <v>2</v>
      </c>
      <c r="D108">
        <f t="shared" ca="1" si="17"/>
        <v>7</v>
      </c>
      <c r="E108">
        <f t="shared" ca="1" si="18"/>
        <v>-44005.10943195688</v>
      </c>
      <c r="F108">
        <f t="shared" ca="1" si="19"/>
        <v>-21409.321019220915</v>
      </c>
      <c r="G108">
        <f t="shared" ca="1" si="20"/>
        <v>8534.4</v>
      </c>
      <c r="H108" s="9">
        <f t="shared" ca="1" si="23"/>
        <v>169.25146647137254</v>
      </c>
      <c r="I108" s="9">
        <f t="shared" ca="1" si="23"/>
        <v>82.342889070849679</v>
      </c>
      <c r="J108" s="9">
        <f t="shared" ca="1" si="23"/>
        <v>0</v>
      </c>
      <c r="K108" s="9">
        <f t="shared" ca="1" si="23"/>
        <v>188.21904867266861</v>
      </c>
      <c r="L108" s="9">
        <f t="shared" ca="1" si="23"/>
        <v>64.056517093079464</v>
      </c>
      <c r="M108">
        <f t="shared" ca="1" si="21"/>
        <v>55.656274509803922</v>
      </c>
      <c r="N108">
        <f t="shared" ca="1" si="22"/>
        <v>32.229143064633256</v>
      </c>
    </row>
    <row r="109" spans="1:15" x14ac:dyDescent="0.25">
      <c r="A109" s="4">
        <f t="shared" si="15"/>
        <v>0.42395833333333338</v>
      </c>
      <c r="B109" s="3">
        <f>Params!D$29+MINUTE(A109-Params!C$29)*60+SECOND(A109-Params!C$29)</f>
        <v>1553300630</v>
      </c>
      <c r="C109">
        <f t="shared" si="16"/>
        <v>2</v>
      </c>
      <c r="D109">
        <f t="shared" ca="1" si="17"/>
        <v>7</v>
      </c>
      <c r="E109">
        <f t="shared" ca="1" si="18"/>
        <v>-43158.852099600015</v>
      </c>
      <c r="F109">
        <f t="shared" ca="1" si="19"/>
        <v>-20997.606573866666</v>
      </c>
      <c r="G109">
        <f t="shared" ca="1" si="20"/>
        <v>8534.4</v>
      </c>
      <c r="H109" s="9">
        <f t="shared" ca="1" si="23"/>
        <v>169.25146647137254</v>
      </c>
      <c r="I109" s="9">
        <f t="shared" ca="1" si="23"/>
        <v>82.342889070849679</v>
      </c>
      <c r="J109" s="9">
        <f t="shared" ca="1" si="23"/>
        <v>0</v>
      </c>
      <c r="K109" s="9">
        <f t="shared" ca="1" si="23"/>
        <v>188.21904867266861</v>
      </c>
      <c r="L109" s="9">
        <f t="shared" ca="1" si="23"/>
        <v>64.056517093079464</v>
      </c>
      <c r="M109">
        <f t="shared" ca="1" si="21"/>
        <v>55.660000000000004</v>
      </c>
      <c r="N109">
        <f t="shared" ca="1" si="22"/>
        <v>32.242685185185181</v>
      </c>
    </row>
    <row r="110" spans="1:15" x14ac:dyDescent="0.25">
      <c r="A110" s="4">
        <f t="shared" si="15"/>
        <v>0.42401620370370369</v>
      </c>
      <c r="B110" s="3">
        <f>Params!D$29+MINUTE(A110-Params!C$29)*60+SECOND(A110-Params!C$29)</f>
        <v>1553300635</v>
      </c>
      <c r="C110">
        <f t="shared" si="16"/>
        <v>2</v>
      </c>
      <c r="D110">
        <f t="shared" ca="1" si="17"/>
        <v>7</v>
      </c>
      <c r="E110">
        <f t="shared" ca="1" si="18"/>
        <v>-42312.59476724315</v>
      </c>
      <c r="F110">
        <f t="shared" ca="1" si="19"/>
        <v>-20585.892128512416</v>
      </c>
      <c r="G110">
        <f t="shared" ca="1" si="20"/>
        <v>8534.4</v>
      </c>
      <c r="H110" s="9">
        <f t="shared" ca="1" si="23"/>
        <v>169.25146647137254</v>
      </c>
      <c r="I110" s="9">
        <f t="shared" ca="1" si="23"/>
        <v>82.342889070849679</v>
      </c>
      <c r="J110" s="9">
        <f t="shared" ca="1" si="23"/>
        <v>0</v>
      </c>
      <c r="K110" s="9">
        <f t="shared" ca="1" si="23"/>
        <v>188.21904867266861</v>
      </c>
      <c r="L110" s="9">
        <f t="shared" ca="1" si="23"/>
        <v>64.056517093079464</v>
      </c>
      <c r="M110">
        <f t="shared" ca="1" si="21"/>
        <v>55.663725490196079</v>
      </c>
      <c r="N110">
        <f t="shared" ca="1" si="22"/>
        <v>32.256227305737106</v>
      </c>
    </row>
    <row r="111" spans="1:15" x14ac:dyDescent="0.25">
      <c r="A111" s="4">
        <f t="shared" si="15"/>
        <v>0.42407407407407405</v>
      </c>
      <c r="B111" s="3">
        <f>Params!D$29+MINUTE(A111-Params!C$29)*60+SECOND(A111-Params!C$29)</f>
        <v>1553300640</v>
      </c>
      <c r="C111">
        <f t="shared" si="16"/>
        <v>2</v>
      </c>
      <c r="D111">
        <f t="shared" ca="1" si="17"/>
        <v>7</v>
      </c>
      <c r="E111">
        <f t="shared" ca="1" si="18"/>
        <v>-41466.337434886285</v>
      </c>
      <c r="F111">
        <f t="shared" ca="1" si="19"/>
        <v>-20174.177683158166</v>
      </c>
      <c r="G111">
        <f t="shared" ca="1" si="20"/>
        <v>8534.4</v>
      </c>
      <c r="H111" s="9">
        <f t="shared" ca="1" si="23"/>
        <v>169.25146647137254</v>
      </c>
      <c r="I111" s="9">
        <f t="shared" ca="1" si="23"/>
        <v>82.342889070849679</v>
      </c>
      <c r="J111" s="9">
        <f t="shared" ca="1" si="23"/>
        <v>0</v>
      </c>
      <c r="K111" s="9">
        <f t="shared" ca="1" si="23"/>
        <v>188.21904867266861</v>
      </c>
      <c r="L111" s="9">
        <f t="shared" ca="1" si="23"/>
        <v>64.056517093079464</v>
      </c>
      <c r="M111">
        <f t="shared" ca="1" si="21"/>
        <v>55.667450980392161</v>
      </c>
      <c r="N111">
        <f t="shared" ca="1" si="22"/>
        <v>32.269769426289031</v>
      </c>
      <c r="O111" s="15"/>
    </row>
    <row r="112" spans="1:15" x14ac:dyDescent="0.25">
      <c r="A112" s="4">
        <f t="shared" si="15"/>
        <v>0.42413194444444446</v>
      </c>
      <c r="B112" s="3">
        <f>Params!D$29+MINUTE(A112-Params!C$29)*60+SECOND(A112-Params!C$29)</f>
        <v>1553300645</v>
      </c>
      <c r="C112">
        <f t="shared" si="16"/>
        <v>2</v>
      </c>
      <c r="D112">
        <f t="shared" ca="1" si="17"/>
        <v>7</v>
      </c>
      <c r="E112">
        <f t="shared" ca="1" si="18"/>
        <v>-40620.08010252942</v>
      </c>
      <c r="F112">
        <f t="shared" ca="1" si="19"/>
        <v>-19762.463237803924</v>
      </c>
      <c r="G112">
        <f t="shared" ca="1" si="20"/>
        <v>8534.4</v>
      </c>
      <c r="H112" s="9">
        <f t="shared" ca="1" si="23"/>
        <v>169.25146647137254</v>
      </c>
      <c r="I112" s="9">
        <f t="shared" ca="1" si="23"/>
        <v>82.342889070849679</v>
      </c>
      <c r="J112" s="9">
        <f t="shared" ca="1" si="23"/>
        <v>0</v>
      </c>
      <c r="K112" s="9">
        <f t="shared" ca="1" si="23"/>
        <v>188.21904867266861</v>
      </c>
      <c r="L112" s="9">
        <f t="shared" ca="1" si="23"/>
        <v>64.056517093079464</v>
      </c>
      <c r="M112">
        <f t="shared" ca="1" si="21"/>
        <v>55.671176470588236</v>
      </c>
      <c r="N112">
        <f t="shared" ca="1" si="22"/>
        <v>32.283311546840956</v>
      </c>
      <c r="O112" s="15"/>
    </row>
    <row r="113" spans="1:15" x14ac:dyDescent="0.25">
      <c r="A113" s="4">
        <f t="shared" si="15"/>
        <v>0.42418981481481483</v>
      </c>
      <c r="B113" s="3">
        <f>Params!D$29+MINUTE(A113-Params!C$29)*60+SECOND(A113-Params!C$29)</f>
        <v>1553300650</v>
      </c>
      <c r="C113">
        <f t="shared" si="16"/>
        <v>2</v>
      </c>
      <c r="D113">
        <f t="shared" ca="1" si="17"/>
        <v>7</v>
      </c>
      <c r="E113">
        <f t="shared" ca="1" si="18"/>
        <v>-39773.822770172555</v>
      </c>
      <c r="F113">
        <f t="shared" ca="1" si="19"/>
        <v>-19350.748792449675</v>
      </c>
      <c r="G113">
        <f t="shared" ca="1" si="20"/>
        <v>8534.4</v>
      </c>
      <c r="H113" s="9">
        <f t="shared" ca="1" si="23"/>
        <v>169.25146647137254</v>
      </c>
      <c r="I113" s="9">
        <f t="shared" ca="1" si="23"/>
        <v>82.342889070849679</v>
      </c>
      <c r="J113" s="9">
        <f t="shared" ca="1" si="23"/>
        <v>0</v>
      </c>
      <c r="K113" s="9">
        <f t="shared" ca="1" si="23"/>
        <v>188.21904867266861</v>
      </c>
      <c r="L113" s="9">
        <f t="shared" ca="1" si="23"/>
        <v>64.056517093079464</v>
      </c>
      <c r="M113">
        <f t="shared" ca="1" si="21"/>
        <v>55.674901960784318</v>
      </c>
      <c r="N113">
        <f t="shared" ca="1" si="22"/>
        <v>32.296853667392881</v>
      </c>
      <c r="O113" s="15"/>
    </row>
    <row r="114" spans="1:15" x14ac:dyDescent="0.25">
      <c r="A114" s="4">
        <f t="shared" si="15"/>
        <v>0.42424768518518513</v>
      </c>
      <c r="B114" s="3">
        <f>Params!D$29+MINUTE(A114-Params!C$29)*60+SECOND(A114-Params!C$29)</f>
        <v>1553300655</v>
      </c>
      <c r="C114">
        <f t="shared" si="16"/>
        <v>2</v>
      </c>
      <c r="D114">
        <f t="shared" ca="1" si="17"/>
        <v>7</v>
      </c>
      <c r="E114">
        <f t="shared" ca="1" si="18"/>
        <v>-38927.565437815705</v>
      </c>
      <c r="F114">
        <f t="shared" ca="1" si="19"/>
        <v>-18939.034347095425</v>
      </c>
      <c r="G114">
        <f t="shared" ca="1" si="20"/>
        <v>8534.4</v>
      </c>
      <c r="H114" s="9">
        <f t="shared" ca="1" si="23"/>
        <v>169.25146647137254</v>
      </c>
      <c r="I114" s="9">
        <f t="shared" ca="1" si="23"/>
        <v>82.342889070849679</v>
      </c>
      <c r="J114" s="9">
        <f t="shared" ca="1" si="23"/>
        <v>0</v>
      </c>
      <c r="K114" s="9">
        <f t="shared" ca="1" si="23"/>
        <v>188.21904867266861</v>
      </c>
      <c r="L114" s="9">
        <f t="shared" ca="1" si="23"/>
        <v>64.056517093079464</v>
      </c>
      <c r="M114">
        <f t="shared" ca="1" si="21"/>
        <v>55.678627450980393</v>
      </c>
      <c r="N114">
        <f t="shared" ca="1" si="22"/>
        <v>32.310395787944806</v>
      </c>
    </row>
    <row r="115" spans="1:15" x14ac:dyDescent="0.25">
      <c r="A115" s="4">
        <f t="shared" si="15"/>
        <v>0.42430555555555555</v>
      </c>
      <c r="B115" s="3">
        <f>Params!D$29+MINUTE(A115-Params!C$29)*60+SECOND(A115-Params!C$29)</f>
        <v>1553300660</v>
      </c>
      <c r="C115">
        <f t="shared" si="16"/>
        <v>2</v>
      </c>
      <c r="D115">
        <f t="shared" ca="1" si="17"/>
        <v>7</v>
      </c>
      <c r="E115">
        <f t="shared" ca="1" si="18"/>
        <v>-38081.30810545884</v>
      </c>
      <c r="F115">
        <f t="shared" ca="1" si="19"/>
        <v>-18527.319901741175</v>
      </c>
      <c r="G115">
        <f t="shared" ca="1" si="20"/>
        <v>8534.4</v>
      </c>
      <c r="H115" s="9">
        <f t="shared" ca="1" si="23"/>
        <v>169.25146647137254</v>
      </c>
      <c r="I115" s="9">
        <f t="shared" ca="1" si="23"/>
        <v>82.342889070849679</v>
      </c>
      <c r="J115" s="9">
        <f t="shared" ca="1" si="23"/>
        <v>0</v>
      </c>
      <c r="K115" s="9">
        <f t="shared" ca="1" si="23"/>
        <v>188.21904867266861</v>
      </c>
      <c r="L115" s="9">
        <f t="shared" ca="1" si="23"/>
        <v>64.056517093079464</v>
      </c>
      <c r="M115">
        <f t="shared" ca="1" si="21"/>
        <v>55.682352941176475</v>
      </c>
      <c r="N115">
        <f t="shared" ca="1" si="22"/>
        <v>32.323937908496731</v>
      </c>
    </row>
    <row r="116" spans="1:15" x14ac:dyDescent="0.25">
      <c r="A116" s="4">
        <f t="shared" si="15"/>
        <v>0.42436342592592591</v>
      </c>
      <c r="B116" s="3">
        <f>Params!D$29+MINUTE(A116-Params!C$29)*60+SECOND(A116-Params!C$29)</f>
        <v>1553300665</v>
      </c>
      <c r="C116">
        <f t="shared" si="16"/>
        <v>2</v>
      </c>
      <c r="D116">
        <f t="shared" ca="1" si="17"/>
        <v>7</v>
      </c>
      <c r="E116">
        <f t="shared" ca="1" si="18"/>
        <v>-37235.050773101975</v>
      </c>
      <c r="F116">
        <f t="shared" ca="1" si="19"/>
        <v>-18115.605456386926</v>
      </c>
      <c r="G116">
        <f t="shared" ca="1" si="20"/>
        <v>8534.4</v>
      </c>
      <c r="H116" s="9">
        <f t="shared" ca="1" si="23"/>
        <v>169.25146647137254</v>
      </c>
      <c r="I116" s="9">
        <f t="shared" ca="1" si="23"/>
        <v>82.342889070849679</v>
      </c>
      <c r="J116" s="9">
        <f t="shared" ca="1" si="23"/>
        <v>0</v>
      </c>
      <c r="K116" s="9">
        <f t="shared" ca="1" si="23"/>
        <v>188.21904867266861</v>
      </c>
      <c r="L116" s="9">
        <f t="shared" ca="1" si="23"/>
        <v>64.056517093079464</v>
      </c>
      <c r="M116">
        <f t="shared" ca="1" si="21"/>
        <v>55.68607843137255</v>
      </c>
      <c r="N116">
        <f t="shared" ca="1" si="22"/>
        <v>32.337480029048656</v>
      </c>
    </row>
    <row r="117" spans="1:15" x14ac:dyDescent="0.25">
      <c r="A117" s="4">
        <f t="shared" si="15"/>
        <v>0.42442129629629632</v>
      </c>
      <c r="B117" s="3">
        <f>Params!D$29+MINUTE(A117-Params!C$29)*60+SECOND(A117-Params!C$29)</f>
        <v>1553300670</v>
      </c>
      <c r="C117">
        <f t="shared" si="16"/>
        <v>2</v>
      </c>
      <c r="D117">
        <f t="shared" ca="1" si="17"/>
        <v>7</v>
      </c>
      <c r="E117">
        <f t="shared" ca="1" si="18"/>
        <v>-36388.79344074511</v>
      </c>
      <c r="F117">
        <f t="shared" ca="1" si="19"/>
        <v>-17703.891011032676</v>
      </c>
      <c r="G117">
        <f t="shared" ca="1" si="20"/>
        <v>8534.4</v>
      </c>
      <c r="H117" s="9">
        <f t="shared" ca="1" si="23"/>
        <v>169.25146647137254</v>
      </c>
      <c r="I117" s="9">
        <f t="shared" ca="1" si="23"/>
        <v>82.342889070849679</v>
      </c>
      <c r="J117" s="9">
        <f t="shared" ca="1" si="23"/>
        <v>0</v>
      </c>
      <c r="K117" s="9">
        <f t="shared" ca="1" si="23"/>
        <v>188.21904867266861</v>
      </c>
      <c r="L117" s="9">
        <f t="shared" ca="1" si="23"/>
        <v>64.056517093079464</v>
      </c>
      <c r="M117">
        <f t="shared" ca="1" si="21"/>
        <v>55.689803921568625</v>
      </c>
      <c r="N117">
        <f t="shared" ca="1" si="22"/>
        <v>32.351022149600581</v>
      </c>
    </row>
    <row r="118" spans="1:15" x14ac:dyDescent="0.25">
      <c r="A118" s="4">
        <f t="shared" si="15"/>
        <v>0.42447916666666669</v>
      </c>
      <c r="B118" s="3">
        <f>Params!D$29+MINUTE(A118-Params!C$29)*60+SECOND(A118-Params!C$29)</f>
        <v>1553300675</v>
      </c>
      <c r="C118">
        <f t="shared" si="16"/>
        <v>2</v>
      </c>
      <c r="D118">
        <f t="shared" ca="1" si="17"/>
        <v>7</v>
      </c>
      <c r="E118">
        <f t="shared" ca="1" si="18"/>
        <v>-35542.536108388245</v>
      </c>
      <c r="F118">
        <f t="shared" ca="1" si="19"/>
        <v>-17292.176565678434</v>
      </c>
      <c r="G118">
        <f t="shared" ca="1" si="20"/>
        <v>8534.4</v>
      </c>
      <c r="H118" s="9">
        <f t="shared" ca="1" si="23"/>
        <v>169.25146647137254</v>
      </c>
      <c r="I118" s="9">
        <f t="shared" ca="1" si="23"/>
        <v>82.342889070849679</v>
      </c>
      <c r="J118" s="9">
        <f t="shared" ca="1" si="23"/>
        <v>0</v>
      </c>
      <c r="K118" s="9">
        <f t="shared" ca="1" si="23"/>
        <v>188.21904867266861</v>
      </c>
      <c r="L118" s="9">
        <f t="shared" ca="1" si="23"/>
        <v>64.056517093079464</v>
      </c>
      <c r="M118">
        <f t="shared" ca="1" si="21"/>
        <v>55.693529411764708</v>
      </c>
      <c r="N118">
        <f t="shared" ca="1" si="22"/>
        <v>32.364564270152506</v>
      </c>
    </row>
    <row r="119" spans="1:15" x14ac:dyDescent="0.25">
      <c r="A119" s="4">
        <f t="shared" si="15"/>
        <v>0.42453703703703699</v>
      </c>
      <c r="B119" s="3">
        <f>Params!D$29+MINUTE(A119-Params!C$29)*60+SECOND(A119-Params!C$29)</f>
        <v>1553300680</v>
      </c>
      <c r="C119">
        <f t="shared" si="16"/>
        <v>2</v>
      </c>
      <c r="D119">
        <f t="shared" ca="1" si="17"/>
        <v>7</v>
      </c>
      <c r="E119">
        <f t="shared" ca="1" si="18"/>
        <v>-34696.27877603138</v>
      </c>
      <c r="F119">
        <f t="shared" ca="1" si="19"/>
        <v>-16880.462120324184</v>
      </c>
      <c r="G119">
        <f t="shared" ca="1" si="20"/>
        <v>8534.4</v>
      </c>
      <c r="H119" s="9">
        <f t="shared" ca="1" si="23"/>
        <v>169.25146647137254</v>
      </c>
      <c r="I119" s="9">
        <f t="shared" ca="1" si="23"/>
        <v>82.342889070849679</v>
      </c>
      <c r="J119" s="9">
        <f t="shared" ca="1" si="23"/>
        <v>0</v>
      </c>
      <c r="K119" s="9">
        <f t="shared" ca="1" si="23"/>
        <v>188.21904867266861</v>
      </c>
      <c r="L119" s="9">
        <f t="shared" ca="1" si="23"/>
        <v>64.056517093079464</v>
      </c>
      <c r="M119">
        <f t="shared" ca="1" si="21"/>
        <v>55.697254901960783</v>
      </c>
      <c r="N119">
        <f t="shared" ca="1" si="22"/>
        <v>32.378106390704431</v>
      </c>
    </row>
    <row r="120" spans="1:15" x14ac:dyDescent="0.25">
      <c r="A120" s="4">
        <f t="shared" si="15"/>
        <v>0.42459490740740741</v>
      </c>
      <c r="B120" s="3">
        <f>Params!D$29+MINUTE(A120-Params!C$29)*60+SECOND(A120-Params!C$29)</f>
        <v>1553300685</v>
      </c>
      <c r="C120">
        <f t="shared" si="16"/>
        <v>2</v>
      </c>
      <c r="D120">
        <f t="shared" ca="1" si="17"/>
        <v>7</v>
      </c>
      <c r="E120">
        <f t="shared" ca="1" si="18"/>
        <v>-33850.021443674515</v>
      </c>
      <c r="F120">
        <f t="shared" ca="1" si="19"/>
        <v>-16468.747674969934</v>
      </c>
      <c r="G120">
        <f t="shared" ca="1" si="20"/>
        <v>8534.4</v>
      </c>
      <c r="H120" s="9">
        <f t="shared" ca="1" si="23"/>
        <v>169.25146647137254</v>
      </c>
      <c r="I120" s="9">
        <f t="shared" ca="1" si="23"/>
        <v>82.342889070849679</v>
      </c>
      <c r="J120" s="9">
        <f t="shared" ca="1" si="23"/>
        <v>0</v>
      </c>
      <c r="K120" s="9">
        <f t="shared" ca="1" si="23"/>
        <v>188.21904867266861</v>
      </c>
      <c r="L120" s="9">
        <f t="shared" ca="1" si="23"/>
        <v>64.056517093079464</v>
      </c>
      <c r="M120">
        <f t="shared" ca="1" si="21"/>
        <v>55.700980392156865</v>
      </c>
      <c r="N120">
        <f t="shared" ca="1" si="22"/>
        <v>32.391648511256349</v>
      </c>
    </row>
    <row r="121" spans="1:15" x14ac:dyDescent="0.25">
      <c r="A121" s="4">
        <f t="shared" si="15"/>
        <v>0.42465277777777777</v>
      </c>
      <c r="B121" s="3">
        <f>Params!D$29+MINUTE(A121-Params!C$29)*60+SECOND(A121-Params!C$29)</f>
        <v>1553300690</v>
      </c>
      <c r="C121">
        <f t="shared" si="16"/>
        <v>2</v>
      </c>
      <c r="D121">
        <f t="shared" ca="1" si="17"/>
        <v>7</v>
      </c>
      <c r="E121">
        <f t="shared" ca="1" si="18"/>
        <v>-33003.764111317665</v>
      </c>
      <c r="F121">
        <f t="shared" ca="1" si="19"/>
        <v>-16057.033229615685</v>
      </c>
      <c r="G121">
        <f t="shared" ca="1" si="20"/>
        <v>8534.4</v>
      </c>
      <c r="H121" s="9">
        <f t="shared" ca="1" si="23"/>
        <v>169.25146647137254</v>
      </c>
      <c r="I121" s="9">
        <f t="shared" ca="1" si="23"/>
        <v>82.342889070849679</v>
      </c>
      <c r="J121" s="9">
        <f t="shared" ca="1" si="23"/>
        <v>0</v>
      </c>
      <c r="K121" s="9">
        <f t="shared" ca="1" si="23"/>
        <v>188.21904867266861</v>
      </c>
      <c r="L121" s="9">
        <f t="shared" ca="1" si="23"/>
        <v>64.056517093079464</v>
      </c>
      <c r="M121">
        <f t="shared" ca="1" si="21"/>
        <v>55.70470588235294</v>
      </c>
      <c r="N121">
        <f t="shared" ca="1" si="22"/>
        <v>32.405190631808274</v>
      </c>
    </row>
    <row r="122" spans="1:15" x14ac:dyDescent="0.25">
      <c r="A122" s="4">
        <f t="shared" si="15"/>
        <v>0.42471064814814818</v>
      </c>
      <c r="B122" s="3">
        <f>Params!D$29+MINUTE(A122-Params!C$29)*60+SECOND(A122-Params!C$29)</f>
        <v>1553300695</v>
      </c>
      <c r="C122">
        <f t="shared" si="16"/>
        <v>2</v>
      </c>
      <c r="D122">
        <f t="shared" ca="1" si="17"/>
        <v>7</v>
      </c>
      <c r="E122">
        <f t="shared" ca="1" si="18"/>
        <v>-32157.5067789608</v>
      </c>
      <c r="F122">
        <f t="shared" ca="1" si="19"/>
        <v>-15645.318784261435</v>
      </c>
      <c r="G122">
        <f t="shared" ca="1" si="20"/>
        <v>8534.4</v>
      </c>
      <c r="H122" s="9">
        <f t="shared" ca="1" si="23"/>
        <v>169.25146647137254</v>
      </c>
      <c r="I122" s="9">
        <f t="shared" ca="1" si="23"/>
        <v>82.342889070849679</v>
      </c>
      <c r="J122" s="9">
        <f t="shared" ca="1" si="23"/>
        <v>0</v>
      </c>
      <c r="K122" s="9">
        <f t="shared" ca="1" si="23"/>
        <v>188.21904867266861</v>
      </c>
      <c r="L122" s="9">
        <f t="shared" ca="1" si="23"/>
        <v>64.056517093079464</v>
      </c>
      <c r="M122">
        <f t="shared" ca="1" si="21"/>
        <v>55.708431372549022</v>
      </c>
      <c r="N122">
        <f t="shared" ca="1" si="22"/>
        <v>32.418732752360199</v>
      </c>
    </row>
    <row r="123" spans="1:15" x14ac:dyDescent="0.25">
      <c r="A123" s="4">
        <f t="shared" si="15"/>
        <v>0.42476851851851855</v>
      </c>
      <c r="B123" s="3">
        <f>Params!D$29+MINUTE(A123-Params!C$29)*60+SECOND(A123-Params!C$29)</f>
        <v>1553300700</v>
      </c>
      <c r="C123">
        <f t="shared" si="16"/>
        <v>2</v>
      </c>
      <c r="D123">
        <f t="shared" ca="1" si="17"/>
        <v>7</v>
      </c>
      <c r="E123">
        <f t="shared" ca="1" si="18"/>
        <v>-31311.249446603935</v>
      </c>
      <c r="F123">
        <f t="shared" ca="1" si="19"/>
        <v>-15233.604338907186</v>
      </c>
      <c r="G123">
        <f t="shared" ca="1" si="20"/>
        <v>8534.4</v>
      </c>
      <c r="H123" s="9">
        <f t="shared" ca="1" si="23"/>
        <v>169.25146647137254</v>
      </c>
      <c r="I123" s="9">
        <f t="shared" ca="1" si="23"/>
        <v>82.342889070849679</v>
      </c>
      <c r="J123" s="9">
        <f t="shared" ca="1" si="23"/>
        <v>0</v>
      </c>
      <c r="K123" s="9">
        <f t="shared" ca="1" si="23"/>
        <v>188.21904867266861</v>
      </c>
      <c r="L123" s="9">
        <f t="shared" ca="1" si="23"/>
        <v>64.056517093079464</v>
      </c>
      <c r="M123">
        <f t="shared" ca="1" si="21"/>
        <v>55.712156862745097</v>
      </c>
      <c r="N123">
        <f t="shared" ca="1" si="22"/>
        <v>32.432274872912124</v>
      </c>
    </row>
    <row r="124" spans="1:15" x14ac:dyDescent="0.25">
      <c r="A124" s="4">
        <f t="shared" si="15"/>
        <v>0.42482638888888885</v>
      </c>
      <c r="B124" s="3">
        <f>Params!D$29+MINUTE(A124-Params!C$29)*60+SECOND(A124-Params!C$29)</f>
        <v>1553300705</v>
      </c>
      <c r="C124">
        <f t="shared" si="16"/>
        <v>2</v>
      </c>
      <c r="D124">
        <f t="shared" ca="1" si="17"/>
        <v>7</v>
      </c>
      <c r="E124">
        <f t="shared" ca="1" si="18"/>
        <v>-30464.99211424707</v>
      </c>
      <c r="F124">
        <f t="shared" ca="1" si="19"/>
        <v>-14821.889893552943</v>
      </c>
      <c r="G124">
        <f t="shared" ca="1" si="20"/>
        <v>8534.4</v>
      </c>
      <c r="H124" s="9">
        <f t="shared" ca="1" si="23"/>
        <v>169.25146647137254</v>
      </c>
      <c r="I124" s="9">
        <f t="shared" ca="1" si="23"/>
        <v>82.342889070849679</v>
      </c>
      <c r="J124" s="9">
        <f t="shared" ca="1" si="23"/>
        <v>0</v>
      </c>
      <c r="K124" s="9">
        <f t="shared" ca="1" si="23"/>
        <v>188.21904867266861</v>
      </c>
      <c r="L124" s="9">
        <f t="shared" ca="1" si="23"/>
        <v>64.056517093079464</v>
      </c>
      <c r="M124">
        <f t="shared" ca="1" si="21"/>
        <v>55.715882352941179</v>
      </c>
      <c r="N124">
        <f t="shared" ca="1" si="22"/>
        <v>32.445816993464049</v>
      </c>
    </row>
    <row r="125" spans="1:15" x14ac:dyDescent="0.25">
      <c r="A125" s="4">
        <f t="shared" si="15"/>
        <v>0.42488425925925927</v>
      </c>
      <c r="B125" s="3">
        <f>Params!D$29+MINUTE(A125-Params!C$29)*60+SECOND(A125-Params!C$29)</f>
        <v>1553300710</v>
      </c>
      <c r="C125">
        <f t="shared" si="16"/>
        <v>2</v>
      </c>
      <c r="D125">
        <f t="shared" ca="1" si="17"/>
        <v>7</v>
      </c>
      <c r="E125">
        <f t="shared" ca="1" si="18"/>
        <v>-29618.734781890205</v>
      </c>
      <c r="F125">
        <f t="shared" ca="1" si="19"/>
        <v>-14410.175448198694</v>
      </c>
      <c r="G125">
        <f t="shared" ca="1" si="20"/>
        <v>8534.4</v>
      </c>
      <c r="H125" s="9">
        <f t="shared" ca="1" si="23"/>
        <v>169.25146647137254</v>
      </c>
      <c r="I125" s="9">
        <f t="shared" ca="1" si="23"/>
        <v>82.342889070849679</v>
      </c>
      <c r="J125" s="9">
        <f t="shared" ca="1" si="23"/>
        <v>0</v>
      </c>
      <c r="K125" s="9">
        <f t="shared" ca="1" si="23"/>
        <v>188.21904867266861</v>
      </c>
      <c r="L125" s="9">
        <f t="shared" ca="1" si="23"/>
        <v>64.056517093079464</v>
      </c>
      <c r="M125">
        <f t="shared" ca="1" si="21"/>
        <v>55.719607843137254</v>
      </c>
      <c r="N125">
        <f t="shared" ca="1" si="22"/>
        <v>32.459359114015975</v>
      </c>
    </row>
    <row r="126" spans="1:15" x14ac:dyDescent="0.25">
      <c r="A126" s="4">
        <f t="shared" si="15"/>
        <v>0.42494212962962963</v>
      </c>
      <c r="B126" s="3">
        <f>Params!D$29+MINUTE(A126-Params!C$29)*60+SECOND(A126-Params!C$29)</f>
        <v>1553300715</v>
      </c>
      <c r="C126">
        <f t="shared" si="16"/>
        <v>2</v>
      </c>
      <c r="D126">
        <f t="shared" ca="1" si="17"/>
        <v>7</v>
      </c>
      <c r="E126">
        <f t="shared" ca="1" si="18"/>
        <v>-28772.47744953334</v>
      </c>
      <c r="F126">
        <f t="shared" ca="1" si="19"/>
        <v>-13998.461002844444</v>
      </c>
      <c r="G126">
        <f t="shared" ca="1" si="20"/>
        <v>8534.4</v>
      </c>
      <c r="H126" s="9">
        <f t="shared" ref="H126:L176" ca="1" si="24">INDIRECT(ADDRESS($C126,COLUMN()))</f>
        <v>169.25146647137254</v>
      </c>
      <c r="I126" s="9">
        <f t="shared" ca="1" si="24"/>
        <v>82.342889070849679</v>
      </c>
      <c r="J126" s="9">
        <f t="shared" ca="1" si="24"/>
        <v>0</v>
      </c>
      <c r="K126" s="9">
        <f t="shared" ca="1" si="24"/>
        <v>188.21904867266861</v>
      </c>
      <c r="L126" s="9">
        <f t="shared" ca="1" si="24"/>
        <v>64.056517093079464</v>
      </c>
      <c r="M126">
        <f t="shared" ca="1" si="21"/>
        <v>55.723333333333336</v>
      </c>
      <c r="N126">
        <f t="shared" ca="1" si="22"/>
        <v>32.4729012345679</v>
      </c>
      <c r="O126" s="12"/>
    </row>
    <row r="127" spans="1:15" x14ac:dyDescent="0.25">
      <c r="A127" s="4">
        <f t="shared" si="15"/>
        <v>0.42499999999999999</v>
      </c>
      <c r="B127" s="3">
        <f>Params!D$29+MINUTE(A127-Params!C$29)*60+SECOND(A127-Params!C$29)</f>
        <v>1553300720</v>
      </c>
      <c r="C127">
        <f t="shared" si="16"/>
        <v>2</v>
      </c>
      <c r="D127">
        <f t="shared" ca="1" si="17"/>
        <v>7</v>
      </c>
      <c r="E127">
        <f t="shared" ca="1" si="18"/>
        <v>-27926.22011717649</v>
      </c>
      <c r="F127">
        <f t="shared" ca="1" si="19"/>
        <v>-13586.746557490194</v>
      </c>
      <c r="G127">
        <f t="shared" ca="1" si="20"/>
        <v>8534.4</v>
      </c>
      <c r="H127" s="9">
        <f t="shared" ca="1" si="24"/>
        <v>169.25146647137254</v>
      </c>
      <c r="I127" s="9">
        <f t="shared" ca="1" si="24"/>
        <v>82.342889070849679</v>
      </c>
      <c r="J127" s="9">
        <f t="shared" ca="1" si="24"/>
        <v>0</v>
      </c>
      <c r="K127" s="9">
        <f t="shared" ca="1" si="24"/>
        <v>188.21904867266861</v>
      </c>
      <c r="L127" s="9">
        <f t="shared" ca="1" si="24"/>
        <v>64.056517093079464</v>
      </c>
      <c r="M127">
        <f t="shared" ca="1" si="21"/>
        <v>55.727058823529411</v>
      </c>
      <c r="N127">
        <f t="shared" ca="1" si="22"/>
        <v>32.486443355119825</v>
      </c>
      <c r="O127" s="12"/>
    </row>
    <row r="128" spans="1:15" x14ac:dyDescent="0.25">
      <c r="A128" s="4">
        <f t="shared" si="15"/>
        <v>0.42505787037037041</v>
      </c>
      <c r="B128" s="3">
        <f>Params!D$29+MINUTE(A128-Params!C$29)*60+SECOND(A128-Params!C$29)</f>
        <v>1553300725</v>
      </c>
      <c r="C128">
        <f t="shared" si="16"/>
        <v>2</v>
      </c>
      <c r="D128">
        <f t="shared" ca="1" si="17"/>
        <v>7</v>
      </c>
      <c r="E128">
        <f t="shared" ca="1" si="18"/>
        <v>-27079.962784819625</v>
      </c>
      <c r="F128">
        <f t="shared" ca="1" si="19"/>
        <v>-13175.032112135945</v>
      </c>
      <c r="G128">
        <f t="shared" ca="1" si="20"/>
        <v>8534.4</v>
      </c>
      <c r="H128" s="9">
        <f t="shared" ca="1" si="24"/>
        <v>169.25146647137254</v>
      </c>
      <c r="I128" s="9">
        <f t="shared" ca="1" si="24"/>
        <v>82.342889070849679</v>
      </c>
      <c r="J128" s="9">
        <f t="shared" ca="1" si="24"/>
        <v>0</v>
      </c>
      <c r="K128" s="9">
        <f t="shared" ca="1" si="24"/>
        <v>188.21904867266861</v>
      </c>
      <c r="L128" s="9">
        <f t="shared" ca="1" si="24"/>
        <v>64.056517093079464</v>
      </c>
      <c r="M128">
        <f t="shared" ca="1" si="21"/>
        <v>55.730784313725493</v>
      </c>
      <c r="N128">
        <f t="shared" ca="1" si="22"/>
        <v>32.49998547567175</v>
      </c>
      <c r="O128" s="12"/>
    </row>
    <row r="129" spans="1:19" x14ac:dyDescent="0.25">
      <c r="A129" s="4">
        <f t="shared" si="15"/>
        <v>0.42511574074074071</v>
      </c>
      <c r="B129" s="3">
        <f>Params!D$29+MINUTE(A129-Params!C$29)*60+SECOND(A129-Params!C$29)</f>
        <v>1553300730</v>
      </c>
      <c r="C129">
        <f t="shared" si="16"/>
        <v>2</v>
      </c>
      <c r="D129">
        <f t="shared" ca="1" si="17"/>
        <v>7</v>
      </c>
      <c r="E129">
        <f t="shared" ca="1" si="18"/>
        <v>-26233.70545246276</v>
      </c>
      <c r="F129">
        <f t="shared" ca="1" si="19"/>
        <v>-12763.317666781695</v>
      </c>
      <c r="G129">
        <f t="shared" ca="1" si="20"/>
        <v>8534.4</v>
      </c>
      <c r="H129" s="9">
        <f t="shared" ca="1" si="24"/>
        <v>169.25146647137254</v>
      </c>
      <c r="I129" s="9">
        <f t="shared" ca="1" si="24"/>
        <v>82.342889070849679</v>
      </c>
      <c r="J129" s="9">
        <f t="shared" ca="1" si="24"/>
        <v>0</v>
      </c>
      <c r="K129" s="9">
        <f t="shared" ca="1" si="24"/>
        <v>188.21904867266861</v>
      </c>
      <c r="L129" s="9">
        <f t="shared" ca="1" si="24"/>
        <v>64.056517093079464</v>
      </c>
      <c r="M129">
        <f t="shared" ca="1" si="21"/>
        <v>55.734509803921569</v>
      </c>
      <c r="N129">
        <f t="shared" ca="1" si="22"/>
        <v>32.513527596223675</v>
      </c>
    </row>
    <row r="130" spans="1:19" x14ac:dyDescent="0.25">
      <c r="A130" s="4">
        <f t="shared" si="15"/>
        <v>0.42517361111111113</v>
      </c>
      <c r="B130" s="3">
        <f>Params!D$29+MINUTE(A130-Params!C$29)*60+SECOND(A130-Params!C$29)</f>
        <v>1553300735</v>
      </c>
      <c r="C130">
        <f t="shared" si="16"/>
        <v>2</v>
      </c>
      <c r="D130">
        <f t="shared" ca="1" si="17"/>
        <v>7</v>
      </c>
      <c r="E130">
        <f t="shared" ca="1" si="18"/>
        <v>-25387.448120105895</v>
      </c>
      <c r="F130">
        <f t="shared" ca="1" si="19"/>
        <v>-12351.603221427453</v>
      </c>
      <c r="G130">
        <f t="shared" ca="1" si="20"/>
        <v>8534.4</v>
      </c>
      <c r="H130" s="9">
        <f t="shared" ca="1" si="24"/>
        <v>169.25146647137254</v>
      </c>
      <c r="I130" s="9">
        <f t="shared" ca="1" si="24"/>
        <v>82.342889070849679</v>
      </c>
      <c r="J130" s="9">
        <f t="shared" ca="1" si="24"/>
        <v>0</v>
      </c>
      <c r="K130" s="9">
        <f t="shared" ca="1" si="24"/>
        <v>188.21904867266861</v>
      </c>
      <c r="L130" s="9">
        <f t="shared" ca="1" si="24"/>
        <v>64.056517093079464</v>
      </c>
      <c r="M130">
        <f t="shared" ca="1" si="21"/>
        <v>55.738235294117651</v>
      </c>
      <c r="N130">
        <f t="shared" ca="1" si="22"/>
        <v>32.5270697167756</v>
      </c>
    </row>
    <row r="131" spans="1:19" x14ac:dyDescent="0.25">
      <c r="A131" s="4">
        <f t="shared" si="15"/>
        <v>0.42523148148148149</v>
      </c>
      <c r="B131" s="3">
        <f>Params!D$29+MINUTE(A131-Params!C$29)*60+SECOND(A131-Params!C$29)</f>
        <v>1553300740</v>
      </c>
      <c r="C131">
        <f t="shared" si="16"/>
        <v>2</v>
      </c>
      <c r="D131">
        <f t="shared" ca="1" si="17"/>
        <v>7</v>
      </c>
      <c r="E131">
        <f t="shared" ca="1" si="18"/>
        <v>-24541.19078774903</v>
      </c>
      <c r="F131">
        <f t="shared" ca="1" si="19"/>
        <v>-11939.888776073203</v>
      </c>
      <c r="G131">
        <f t="shared" ca="1" si="20"/>
        <v>8534.4</v>
      </c>
      <c r="H131" s="9">
        <f t="shared" ca="1" si="24"/>
        <v>169.25146647137254</v>
      </c>
      <c r="I131" s="9">
        <f t="shared" ca="1" si="24"/>
        <v>82.342889070849679</v>
      </c>
      <c r="J131" s="9">
        <f t="shared" ca="1" si="24"/>
        <v>0</v>
      </c>
      <c r="K131" s="9">
        <f t="shared" ca="1" si="24"/>
        <v>188.21904867266861</v>
      </c>
      <c r="L131" s="9">
        <f t="shared" ca="1" si="24"/>
        <v>64.056517093079464</v>
      </c>
      <c r="M131">
        <f t="shared" ca="1" si="21"/>
        <v>55.741960784313726</v>
      </c>
      <c r="N131">
        <f t="shared" ca="1" si="22"/>
        <v>32.540611837327518</v>
      </c>
    </row>
    <row r="132" spans="1:19" x14ac:dyDescent="0.25">
      <c r="A132" s="4">
        <f t="shared" si="15"/>
        <v>0.42528935185185185</v>
      </c>
      <c r="B132" s="3">
        <f>Params!D$29+MINUTE(A132-Params!C$29)*60+SECOND(A132-Params!C$29)</f>
        <v>1553300745</v>
      </c>
      <c r="C132">
        <f t="shared" si="16"/>
        <v>2</v>
      </c>
      <c r="D132">
        <f t="shared" ca="1" si="17"/>
        <v>7</v>
      </c>
      <c r="E132">
        <f t="shared" ca="1" si="18"/>
        <v>-23694.933455392165</v>
      </c>
      <c r="F132">
        <f t="shared" ca="1" si="19"/>
        <v>-11528.174330718954</v>
      </c>
      <c r="G132">
        <f t="shared" ca="1" si="20"/>
        <v>8534.4</v>
      </c>
      <c r="H132" s="9">
        <f t="shared" ca="1" si="24"/>
        <v>169.25146647137254</v>
      </c>
      <c r="I132" s="9">
        <f t="shared" ca="1" si="24"/>
        <v>82.342889070849679</v>
      </c>
      <c r="J132" s="9">
        <f t="shared" ca="1" si="24"/>
        <v>0</v>
      </c>
      <c r="K132" s="9">
        <f t="shared" ca="1" si="24"/>
        <v>188.21904867266861</v>
      </c>
      <c r="L132" s="9">
        <f t="shared" ca="1" si="24"/>
        <v>64.056517093079464</v>
      </c>
      <c r="M132">
        <f t="shared" ca="1" si="21"/>
        <v>55.745686274509808</v>
      </c>
      <c r="N132">
        <f t="shared" ca="1" si="22"/>
        <v>32.554153957879443</v>
      </c>
    </row>
    <row r="133" spans="1:19" x14ac:dyDescent="0.25">
      <c r="A133" s="4">
        <f t="shared" si="15"/>
        <v>0.42534722222222227</v>
      </c>
      <c r="B133" s="3">
        <f>Params!D$29+MINUTE(A133-Params!C$29)*60+SECOND(A133-Params!C$29)</f>
        <v>1553300750</v>
      </c>
      <c r="C133">
        <f t="shared" si="16"/>
        <v>2</v>
      </c>
      <c r="D133">
        <f t="shared" ca="1" si="17"/>
        <v>7</v>
      </c>
      <c r="E133">
        <f t="shared" ca="1" si="18"/>
        <v>-22848.6761230353</v>
      </c>
      <c r="F133">
        <f t="shared" ca="1" si="19"/>
        <v>-11116.459885364704</v>
      </c>
      <c r="G133">
        <f t="shared" ca="1" si="20"/>
        <v>8534.4</v>
      </c>
      <c r="H133" s="9">
        <f t="shared" ca="1" si="24"/>
        <v>169.25146647137254</v>
      </c>
      <c r="I133" s="9">
        <f t="shared" ca="1" si="24"/>
        <v>82.342889070849679</v>
      </c>
      <c r="J133" s="9">
        <f t="shared" ca="1" si="24"/>
        <v>0</v>
      </c>
      <c r="K133" s="9">
        <f t="shared" ca="1" si="24"/>
        <v>188.21904867266861</v>
      </c>
      <c r="L133" s="9">
        <f t="shared" ca="1" si="24"/>
        <v>64.056517093079464</v>
      </c>
      <c r="M133">
        <f t="shared" ca="1" si="21"/>
        <v>55.749411764705883</v>
      </c>
      <c r="N133">
        <f t="shared" ca="1" si="22"/>
        <v>32.567696078431368</v>
      </c>
      <c r="R133" s="43"/>
    </row>
    <row r="134" spans="1:19" x14ac:dyDescent="0.25">
      <c r="A134" s="4">
        <f t="shared" si="15"/>
        <v>0.42540509259259257</v>
      </c>
      <c r="B134" s="3">
        <f>Params!D$29+MINUTE(A134-Params!C$29)*60+SECOND(A134-Params!C$29)</f>
        <v>1553300755</v>
      </c>
      <c r="C134">
        <f t="shared" si="16"/>
        <v>2</v>
      </c>
      <c r="D134">
        <f t="shared" ca="1" si="17"/>
        <v>7</v>
      </c>
      <c r="E134">
        <f t="shared" ca="1" si="18"/>
        <v>-22002.41879067845</v>
      </c>
      <c r="F134">
        <f t="shared" ca="1" si="19"/>
        <v>-10704.745440010454</v>
      </c>
      <c r="G134">
        <f t="shared" ca="1" si="20"/>
        <v>8534.4</v>
      </c>
      <c r="H134" s="9">
        <f t="shared" ca="1" si="24"/>
        <v>169.25146647137254</v>
      </c>
      <c r="I134" s="9">
        <f t="shared" ca="1" si="24"/>
        <v>82.342889070849679</v>
      </c>
      <c r="J134" s="9">
        <f t="shared" ca="1" si="24"/>
        <v>0</v>
      </c>
      <c r="K134" s="9">
        <f t="shared" ca="1" si="24"/>
        <v>188.21904867266861</v>
      </c>
      <c r="L134" s="9">
        <f t="shared" ca="1" si="24"/>
        <v>64.056517093079464</v>
      </c>
      <c r="M134">
        <f t="shared" ca="1" si="21"/>
        <v>55.753137254901965</v>
      </c>
      <c r="N134">
        <f t="shared" ca="1" si="22"/>
        <v>32.581238198983293</v>
      </c>
    </row>
    <row r="135" spans="1:19" x14ac:dyDescent="0.25">
      <c r="A135" s="4">
        <f t="shared" si="15"/>
        <v>0.42546296296296293</v>
      </c>
      <c r="B135" s="3">
        <f>Params!D$29+MINUTE(A135-Params!C$29)*60+SECOND(A135-Params!C$29)</f>
        <v>1553300760</v>
      </c>
      <c r="C135">
        <f t="shared" si="16"/>
        <v>2</v>
      </c>
      <c r="D135">
        <f t="shared" ca="1" si="17"/>
        <v>7</v>
      </c>
      <c r="E135">
        <f t="shared" ca="1" si="18"/>
        <v>-21156.161458321585</v>
      </c>
      <c r="F135">
        <f t="shared" ca="1" si="19"/>
        <v>-10293.030994656212</v>
      </c>
      <c r="G135">
        <f t="shared" ca="1" si="20"/>
        <v>8534.4</v>
      </c>
      <c r="H135" s="9">
        <f t="shared" ca="1" si="24"/>
        <v>169.25146647137254</v>
      </c>
      <c r="I135" s="9">
        <f t="shared" ca="1" si="24"/>
        <v>82.342889070849679</v>
      </c>
      <c r="J135" s="9">
        <f t="shared" ca="1" si="24"/>
        <v>0</v>
      </c>
      <c r="K135" s="9">
        <f t="shared" ca="1" si="24"/>
        <v>188.21904867266861</v>
      </c>
      <c r="L135" s="9">
        <f t="shared" ca="1" si="24"/>
        <v>64.056517093079464</v>
      </c>
      <c r="M135">
        <f t="shared" ca="1" si="21"/>
        <v>55.75686274509804</v>
      </c>
      <c r="N135">
        <f t="shared" ca="1" si="22"/>
        <v>32.594780319535218</v>
      </c>
    </row>
    <row r="136" spans="1:19" x14ac:dyDescent="0.25">
      <c r="A136" s="4">
        <f t="shared" si="15"/>
        <v>0.42552083333333335</v>
      </c>
      <c r="B136" s="3">
        <f>Params!D$29+MINUTE(A136-Params!C$29)*60+SECOND(A136-Params!C$29)</f>
        <v>1553300765</v>
      </c>
      <c r="C136">
        <f t="shared" si="16"/>
        <v>2</v>
      </c>
      <c r="D136">
        <f t="shared" ca="1" si="17"/>
        <v>7</v>
      </c>
      <c r="E136">
        <f t="shared" ca="1" si="18"/>
        <v>-20309.90412596472</v>
      </c>
      <c r="F136">
        <f t="shared" ca="1" si="19"/>
        <v>-9881.3165493019624</v>
      </c>
      <c r="G136">
        <f t="shared" ca="1" si="20"/>
        <v>8534.4</v>
      </c>
      <c r="H136" s="9">
        <f t="shared" ca="1" si="24"/>
        <v>169.25146647137254</v>
      </c>
      <c r="I136" s="9">
        <f t="shared" ca="1" si="24"/>
        <v>82.342889070849679</v>
      </c>
      <c r="J136" s="9">
        <f t="shared" ca="1" si="24"/>
        <v>0</v>
      </c>
      <c r="K136" s="9">
        <f t="shared" ca="1" si="24"/>
        <v>188.21904867266861</v>
      </c>
      <c r="L136" s="9">
        <f t="shared" ca="1" si="24"/>
        <v>64.056517093079464</v>
      </c>
      <c r="M136">
        <f t="shared" ca="1" si="21"/>
        <v>55.760588235294122</v>
      </c>
      <c r="N136">
        <f t="shared" ca="1" si="22"/>
        <v>32.608322440087143</v>
      </c>
      <c r="O136" s="14"/>
      <c r="S136" s="14"/>
    </row>
    <row r="137" spans="1:19" x14ac:dyDescent="0.25">
      <c r="A137" s="4">
        <f t="shared" ref="A137:A200" si="25">TIME(HOUR(A136),MINUTE(A136),SECOND(A136)+5)</f>
        <v>0.42557870370370371</v>
      </c>
      <c r="B137" s="3">
        <f>Params!D$29+MINUTE(A137-Params!C$29)*60+SECOND(A137-Params!C$29)</f>
        <v>1553300770</v>
      </c>
      <c r="C137">
        <f t="shared" ref="C137:C200" si="26">_xlfn.IFNA(VLOOKUP(A137,A$2:D$3,4,FALSE),C136)</f>
        <v>2</v>
      </c>
      <c r="D137">
        <f t="shared" ref="D137:D200" ca="1" si="27">IF(A137=INDIRECT("A"&amp;C137),ROW(),D136)</f>
        <v>7</v>
      </c>
      <c r="E137">
        <f t="shared" ref="E137:E200" ca="1" si="28">INDIRECT("E$"&amp;C137)+INDIRECT("H$"&amp;C137)*($B137-INDIRECT("B$"&amp;D137))</f>
        <v>-19463.646793607855</v>
      </c>
      <c r="F137">
        <f t="shared" ref="F137:F200" ca="1" si="29">INDIRECT("F$"&amp;C137)+INDIRECT("I$"&amp;C137)*($B137-INDIRECT("B$"&amp;D137))</f>
        <v>-9469.6021039477127</v>
      </c>
      <c r="G137">
        <f t="shared" ref="G137:G200" ca="1" si="30">INDIRECT("G$"&amp;C137)+INDIRECT("J$"&amp;C137)*($B137-INDIRECT("B$"&amp;D137))</f>
        <v>8534.4</v>
      </c>
      <c r="H137" s="9">
        <f t="shared" ca="1" si="24"/>
        <v>169.25146647137254</v>
      </c>
      <c r="I137" s="9">
        <f t="shared" ca="1" si="24"/>
        <v>82.342889070849679</v>
      </c>
      <c r="J137" s="9">
        <f t="shared" ca="1" si="24"/>
        <v>0</v>
      </c>
      <c r="K137" s="9">
        <f t="shared" ca="1" si="24"/>
        <v>188.21904867266861</v>
      </c>
      <c r="L137" s="9">
        <f t="shared" ca="1" si="24"/>
        <v>64.056517093079464</v>
      </c>
      <c r="M137">
        <f t="shared" ref="M137:M200" ca="1" si="31">INDIRECT("M$"&amp;C137)+INDIRECT("O$"&amp;C137)*($B137-INDIRECT("B$"&amp;D137))</f>
        <v>55.764313725490197</v>
      </c>
      <c r="N137">
        <f t="shared" ref="N137:N200" ca="1" si="32">INDIRECT("N$"&amp;C137)+INDIRECT("P$"&amp;C137)*($B137-INDIRECT("B$"&amp;D137))</f>
        <v>32.621864560639068</v>
      </c>
      <c r="O137" s="12"/>
    </row>
    <row r="138" spans="1:19" x14ac:dyDescent="0.25">
      <c r="A138" s="4">
        <f t="shared" si="25"/>
        <v>0.42563657407407413</v>
      </c>
      <c r="B138" s="3">
        <f>Params!D$29+MINUTE(A138-Params!C$29)*60+SECOND(A138-Params!C$29)</f>
        <v>1553300775</v>
      </c>
      <c r="C138">
        <f t="shared" si="26"/>
        <v>2</v>
      </c>
      <c r="D138">
        <f t="shared" ca="1" si="27"/>
        <v>7</v>
      </c>
      <c r="E138">
        <f t="shared" ca="1" si="28"/>
        <v>-18617.38946125099</v>
      </c>
      <c r="F138">
        <f t="shared" ca="1" si="29"/>
        <v>-9057.8876585934631</v>
      </c>
      <c r="G138">
        <f t="shared" ca="1" si="30"/>
        <v>8534.4</v>
      </c>
      <c r="H138" s="9">
        <f t="shared" ca="1" si="24"/>
        <v>169.25146647137254</v>
      </c>
      <c r="I138" s="9">
        <f t="shared" ca="1" si="24"/>
        <v>82.342889070849679</v>
      </c>
      <c r="J138" s="9">
        <f t="shared" ca="1" si="24"/>
        <v>0</v>
      </c>
      <c r="K138" s="9">
        <f t="shared" ca="1" si="24"/>
        <v>188.21904867266861</v>
      </c>
      <c r="L138" s="9">
        <f t="shared" ca="1" si="24"/>
        <v>64.056517093079464</v>
      </c>
      <c r="M138">
        <f t="shared" ca="1" si="31"/>
        <v>55.768039215686272</v>
      </c>
      <c r="N138">
        <f t="shared" ca="1" si="32"/>
        <v>32.635406681190993</v>
      </c>
      <c r="O138" s="12"/>
    </row>
    <row r="139" spans="1:19" x14ac:dyDescent="0.25">
      <c r="A139" s="4">
        <f t="shared" si="25"/>
        <v>0.42569444444444443</v>
      </c>
      <c r="B139" s="3">
        <f>Params!D$29+MINUTE(A139-Params!C$29)*60+SECOND(A139-Params!C$29)</f>
        <v>1553300780</v>
      </c>
      <c r="C139">
        <f t="shared" si="26"/>
        <v>2</v>
      </c>
      <c r="D139">
        <f t="shared" ca="1" si="27"/>
        <v>7</v>
      </c>
      <c r="E139">
        <f t="shared" ca="1" si="28"/>
        <v>-17771.132128894125</v>
      </c>
      <c r="F139">
        <f t="shared" ca="1" si="29"/>
        <v>-8646.1732132392135</v>
      </c>
      <c r="G139">
        <f t="shared" ca="1" si="30"/>
        <v>8534.4</v>
      </c>
      <c r="H139" s="9">
        <f t="shared" ca="1" si="24"/>
        <v>169.25146647137254</v>
      </c>
      <c r="I139" s="9">
        <f t="shared" ca="1" si="24"/>
        <v>82.342889070849679</v>
      </c>
      <c r="J139" s="9">
        <f t="shared" ca="1" si="24"/>
        <v>0</v>
      </c>
      <c r="K139" s="9">
        <f t="shared" ca="1" si="24"/>
        <v>188.21904867266861</v>
      </c>
      <c r="L139" s="9">
        <f t="shared" ca="1" si="24"/>
        <v>64.056517093079464</v>
      </c>
      <c r="M139">
        <f t="shared" ca="1" si="31"/>
        <v>55.771764705882354</v>
      </c>
      <c r="N139">
        <f t="shared" ca="1" si="32"/>
        <v>32.648948801742918</v>
      </c>
      <c r="O139" s="12"/>
    </row>
    <row r="140" spans="1:19" x14ac:dyDescent="0.25">
      <c r="A140" s="4">
        <f t="shared" si="25"/>
        <v>0.42575231481481479</v>
      </c>
      <c r="B140" s="3">
        <f>Params!D$29+MINUTE(A140-Params!C$29)*60+SECOND(A140-Params!C$29)</f>
        <v>1553300785</v>
      </c>
      <c r="C140">
        <f t="shared" si="26"/>
        <v>2</v>
      </c>
      <c r="D140">
        <f t="shared" ca="1" si="27"/>
        <v>7</v>
      </c>
      <c r="E140">
        <f t="shared" ca="1" si="28"/>
        <v>-16924.874796537275</v>
      </c>
      <c r="F140">
        <f t="shared" ca="1" si="29"/>
        <v>-8234.4587678849639</v>
      </c>
      <c r="G140">
        <f t="shared" ca="1" si="30"/>
        <v>8534.4</v>
      </c>
      <c r="H140" s="9">
        <f t="shared" ca="1" si="24"/>
        <v>169.25146647137254</v>
      </c>
      <c r="I140" s="9">
        <f t="shared" ca="1" si="24"/>
        <v>82.342889070849679</v>
      </c>
      <c r="J140" s="9">
        <f t="shared" ca="1" si="24"/>
        <v>0</v>
      </c>
      <c r="K140" s="9">
        <f t="shared" ca="1" si="24"/>
        <v>188.21904867266861</v>
      </c>
      <c r="L140" s="9">
        <f t="shared" ca="1" si="24"/>
        <v>64.056517093079464</v>
      </c>
      <c r="M140">
        <f t="shared" ca="1" si="31"/>
        <v>55.77549019607843</v>
      </c>
      <c r="N140">
        <f t="shared" ca="1" si="32"/>
        <v>32.662490922294843</v>
      </c>
      <c r="O140" s="12"/>
    </row>
    <row r="141" spans="1:19" x14ac:dyDescent="0.25">
      <c r="A141" s="4">
        <f t="shared" si="25"/>
        <v>0.42581018518518521</v>
      </c>
      <c r="B141" s="3">
        <f>Params!D$29+MINUTE(A141-Params!C$29)*60+SECOND(A141-Params!C$29)</f>
        <v>1553300790</v>
      </c>
      <c r="C141">
        <f t="shared" si="26"/>
        <v>2</v>
      </c>
      <c r="D141">
        <f t="shared" ca="1" si="27"/>
        <v>7</v>
      </c>
      <c r="E141">
        <f t="shared" ca="1" si="28"/>
        <v>-16078.61746418041</v>
      </c>
      <c r="F141">
        <f t="shared" ca="1" si="29"/>
        <v>-7822.7443225307215</v>
      </c>
      <c r="G141">
        <f t="shared" ca="1" si="30"/>
        <v>8534.4</v>
      </c>
      <c r="H141" s="9">
        <f t="shared" ca="1" si="24"/>
        <v>169.25146647137254</v>
      </c>
      <c r="I141" s="9">
        <f t="shared" ca="1" si="24"/>
        <v>82.342889070849679</v>
      </c>
      <c r="J141" s="9">
        <f t="shared" ca="1" si="24"/>
        <v>0</v>
      </c>
      <c r="K141" s="9">
        <f t="shared" ca="1" si="24"/>
        <v>188.21904867266861</v>
      </c>
      <c r="L141" s="9">
        <f t="shared" ca="1" si="24"/>
        <v>64.056517093079464</v>
      </c>
      <c r="M141">
        <f t="shared" ca="1" si="31"/>
        <v>55.779215686274512</v>
      </c>
      <c r="N141">
        <f t="shared" ca="1" si="32"/>
        <v>32.676033042846768</v>
      </c>
      <c r="O141" s="12"/>
    </row>
    <row r="142" spans="1:19" x14ac:dyDescent="0.25">
      <c r="A142" s="4">
        <f t="shared" si="25"/>
        <v>0.42586805555555557</v>
      </c>
      <c r="B142" s="3">
        <f>Params!D$29+MINUTE(A142-Params!C$29)*60+SECOND(A142-Params!C$29)</f>
        <v>1553300795</v>
      </c>
      <c r="C142">
        <f t="shared" si="26"/>
        <v>2</v>
      </c>
      <c r="D142">
        <f t="shared" ca="1" si="27"/>
        <v>7</v>
      </c>
      <c r="E142">
        <f t="shared" ca="1" si="28"/>
        <v>-15232.360131823545</v>
      </c>
      <c r="F142">
        <f t="shared" ca="1" si="29"/>
        <v>-7411.0298771764719</v>
      </c>
      <c r="G142">
        <f t="shared" ca="1" si="30"/>
        <v>8534.4</v>
      </c>
      <c r="H142" s="9">
        <f t="shared" ca="1" si="24"/>
        <v>169.25146647137254</v>
      </c>
      <c r="I142" s="9">
        <f t="shared" ca="1" si="24"/>
        <v>82.342889070849679</v>
      </c>
      <c r="J142" s="9">
        <f t="shared" ca="1" si="24"/>
        <v>0</v>
      </c>
      <c r="K142" s="9">
        <f t="shared" ca="1" si="24"/>
        <v>188.21904867266861</v>
      </c>
      <c r="L142" s="9">
        <f t="shared" ca="1" si="24"/>
        <v>64.056517093079464</v>
      </c>
      <c r="M142">
        <f t="shared" ca="1" si="31"/>
        <v>55.782941176470587</v>
      </c>
      <c r="N142">
        <f t="shared" ca="1" si="32"/>
        <v>32.689575163398693</v>
      </c>
    </row>
    <row r="143" spans="1:19" x14ac:dyDescent="0.25">
      <c r="A143" s="4">
        <f t="shared" si="25"/>
        <v>0.42592592592592587</v>
      </c>
      <c r="B143" s="3">
        <f>Params!D$29+MINUTE(A143-Params!C$29)*60+SECOND(A143-Params!C$29)</f>
        <v>1553300800</v>
      </c>
      <c r="C143">
        <f t="shared" si="26"/>
        <v>2</v>
      </c>
      <c r="D143">
        <f t="shared" ca="1" si="27"/>
        <v>7</v>
      </c>
      <c r="E143">
        <f t="shared" ca="1" si="28"/>
        <v>-14386.10279946668</v>
      </c>
      <c r="F143">
        <f t="shared" ca="1" si="29"/>
        <v>-6999.3154318222223</v>
      </c>
      <c r="G143">
        <f t="shared" ca="1" si="30"/>
        <v>8534.4</v>
      </c>
      <c r="H143" s="9">
        <f t="shared" ca="1" si="24"/>
        <v>169.25146647137254</v>
      </c>
      <c r="I143" s="9">
        <f t="shared" ca="1" si="24"/>
        <v>82.342889070849679</v>
      </c>
      <c r="J143" s="9">
        <f t="shared" ca="1" si="24"/>
        <v>0</v>
      </c>
      <c r="K143" s="9">
        <f t="shared" ca="1" si="24"/>
        <v>188.21904867266861</v>
      </c>
      <c r="L143" s="9">
        <f t="shared" ca="1" si="24"/>
        <v>64.056517093079464</v>
      </c>
      <c r="M143">
        <f t="shared" ca="1" si="31"/>
        <v>55.786666666666669</v>
      </c>
      <c r="N143">
        <f t="shared" ca="1" si="32"/>
        <v>32.703117283950611</v>
      </c>
    </row>
    <row r="144" spans="1:19" x14ac:dyDescent="0.25">
      <c r="A144" s="4">
        <f t="shared" si="25"/>
        <v>0.42598379629629629</v>
      </c>
      <c r="B144" s="3">
        <f>Params!D$29+MINUTE(A144-Params!C$29)*60+SECOND(A144-Params!C$29)</f>
        <v>1553300805</v>
      </c>
      <c r="C144">
        <f t="shared" si="26"/>
        <v>2</v>
      </c>
      <c r="D144">
        <f t="shared" ca="1" si="27"/>
        <v>7</v>
      </c>
      <c r="E144">
        <f t="shared" ca="1" si="28"/>
        <v>-13539.845467109815</v>
      </c>
      <c r="F144">
        <f t="shared" ca="1" si="29"/>
        <v>-6587.6009864679727</v>
      </c>
      <c r="G144">
        <f t="shared" ca="1" si="30"/>
        <v>8534.4</v>
      </c>
      <c r="H144" s="9">
        <f t="shared" ca="1" si="24"/>
        <v>169.25146647137254</v>
      </c>
      <c r="I144" s="9">
        <f t="shared" ca="1" si="24"/>
        <v>82.342889070849679</v>
      </c>
      <c r="J144" s="9">
        <f t="shared" ca="1" si="24"/>
        <v>0</v>
      </c>
      <c r="K144" s="9">
        <f t="shared" ca="1" si="24"/>
        <v>188.21904867266861</v>
      </c>
      <c r="L144" s="9">
        <f t="shared" ca="1" si="24"/>
        <v>64.056517093079464</v>
      </c>
      <c r="M144">
        <f t="shared" ca="1" si="31"/>
        <v>55.790392156862744</v>
      </c>
      <c r="N144">
        <f t="shared" ca="1" si="32"/>
        <v>32.716659404502536</v>
      </c>
    </row>
    <row r="145" spans="1:14" x14ac:dyDescent="0.25">
      <c r="A145" s="4">
        <f t="shared" si="25"/>
        <v>0.42604166666666665</v>
      </c>
      <c r="B145" s="3">
        <f>Params!D$29+MINUTE(A145-Params!C$29)*60+SECOND(A145-Params!C$29)</f>
        <v>1553300810</v>
      </c>
      <c r="C145">
        <f t="shared" si="26"/>
        <v>2</v>
      </c>
      <c r="D145">
        <f t="shared" ca="1" si="27"/>
        <v>7</v>
      </c>
      <c r="E145">
        <f t="shared" ca="1" si="28"/>
        <v>-12693.58813475295</v>
      </c>
      <c r="F145">
        <f t="shared" ca="1" si="29"/>
        <v>-6175.8865411137231</v>
      </c>
      <c r="G145">
        <f t="shared" ca="1" si="30"/>
        <v>8534.4</v>
      </c>
      <c r="H145" s="9">
        <f t="shared" ca="1" si="24"/>
        <v>169.25146647137254</v>
      </c>
      <c r="I145" s="9">
        <f t="shared" ca="1" si="24"/>
        <v>82.342889070849679</v>
      </c>
      <c r="J145" s="9">
        <f t="shared" ca="1" si="24"/>
        <v>0</v>
      </c>
      <c r="K145" s="9">
        <f t="shared" ca="1" si="24"/>
        <v>188.21904867266861</v>
      </c>
      <c r="L145" s="9">
        <f t="shared" ca="1" si="24"/>
        <v>64.056517093079464</v>
      </c>
      <c r="M145">
        <f t="shared" ca="1" si="31"/>
        <v>55.794117647058826</v>
      </c>
      <c r="N145">
        <f t="shared" ca="1" si="32"/>
        <v>32.730201525054461</v>
      </c>
    </row>
    <row r="146" spans="1:14" x14ac:dyDescent="0.25">
      <c r="A146" s="4">
        <f t="shared" si="25"/>
        <v>0.42609953703703707</v>
      </c>
      <c r="B146" s="3">
        <f>Params!D$29+MINUTE(A146-Params!C$29)*60+SECOND(A146-Params!C$29)</f>
        <v>1553300815</v>
      </c>
      <c r="C146">
        <f t="shared" si="26"/>
        <v>2</v>
      </c>
      <c r="D146">
        <f t="shared" ca="1" si="27"/>
        <v>7</v>
      </c>
      <c r="E146">
        <f t="shared" ca="1" si="28"/>
        <v>-11847.330802396085</v>
      </c>
      <c r="F146">
        <f t="shared" ca="1" si="29"/>
        <v>-5764.1720957594735</v>
      </c>
      <c r="G146">
        <f t="shared" ca="1" si="30"/>
        <v>8534.4</v>
      </c>
      <c r="H146" s="9">
        <f t="shared" ca="1" si="24"/>
        <v>169.25146647137254</v>
      </c>
      <c r="I146" s="9">
        <f t="shared" ca="1" si="24"/>
        <v>82.342889070849679</v>
      </c>
      <c r="J146" s="9">
        <f t="shared" ca="1" si="24"/>
        <v>0</v>
      </c>
      <c r="K146" s="9">
        <f t="shared" ca="1" si="24"/>
        <v>188.21904867266861</v>
      </c>
      <c r="L146" s="9">
        <f t="shared" ca="1" si="24"/>
        <v>64.056517093079464</v>
      </c>
      <c r="M146">
        <f t="shared" ca="1" si="31"/>
        <v>55.797843137254901</v>
      </c>
      <c r="N146">
        <f t="shared" ca="1" si="32"/>
        <v>32.743743645606386</v>
      </c>
    </row>
    <row r="147" spans="1:14" x14ac:dyDescent="0.25">
      <c r="A147" s="4">
        <f t="shared" si="25"/>
        <v>0.42615740740740743</v>
      </c>
      <c r="B147" s="3">
        <f>Params!D$29+MINUTE(A147-Params!C$29)*60+SECOND(A147-Params!C$29)</f>
        <v>1553300820</v>
      </c>
      <c r="C147">
        <f t="shared" si="26"/>
        <v>2</v>
      </c>
      <c r="D147">
        <f t="shared" ca="1" si="27"/>
        <v>7</v>
      </c>
      <c r="E147">
        <f t="shared" ca="1" si="28"/>
        <v>-11001.073470039235</v>
      </c>
      <c r="F147">
        <f t="shared" ca="1" si="29"/>
        <v>-5352.4576504052311</v>
      </c>
      <c r="G147">
        <f t="shared" ca="1" si="30"/>
        <v>8534.4</v>
      </c>
      <c r="H147" s="9">
        <f t="shared" ca="1" si="24"/>
        <v>169.25146647137254</v>
      </c>
      <c r="I147" s="9">
        <f t="shared" ca="1" si="24"/>
        <v>82.342889070849679</v>
      </c>
      <c r="J147" s="9">
        <f t="shared" ca="1" si="24"/>
        <v>0</v>
      </c>
      <c r="K147" s="9">
        <f t="shared" ca="1" si="24"/>
        <v>188.21904867266861</v>
      </c>
      <c r="L147" s="9">
        <f t="shared" ca="1" si="24"/>
        <v>64.056517093079464</v>
      </c>
      <c r="M147">
        <f t="shared" ca="1" si="31"/>
        <v>55.801568627450983</v>
      </c>
      <c r="N147">
        <f t="shared" ca="1" si="32"/>
        <v>32.757285766158311</v>
      </c>
    </row>
    <row r="148" spans="1:14" x14ac:dyDescent="0.25">
      <c r="A148" s="4">
        <f t="shared" si="25"/>
        <v>0.42621527777777773</v>
      </c>
      <c r="B148" s="3">
        <f>Params!D$29+MINUTE(A148-Params!C$29)*60+SECOND(A148-Params!C$29)</f>
        <v>1553300825</v>
      </c>
      <c r="C148">
        <f t="shared" si="26"/>
        <v>2</v>
      </c>
      <c r="D148">
        <f t="shared" ca="1" si="27"/>
        <v>7</v>
      </c>
      <c r="E148">
        <f t="shared" ca="1" si="28"/>
        <v>-10154.81613768237</v>
      </c>
      <c r="F148">
        <f t="shared" ca="1" si="29"/>
        <v>-4940.7432050509815</v>
      </c>
      <c r="G148">
        <f t="shared" ca="1" si="30"/>
        <v>8534.4</v>
      </c>
      <c r="H148" s="9">
        <f t="shared" ca="1" si="24"/>
        <v>169.25146647137254</v>
      </c>
      <c r="I148" s="9">
        <f t="shared" ca="1" si="24"/>
        <v>82.342889070849679</v>
      </c>
      <c r="J148" s="9">
        <f t="shared" ca="1" si="24"/>
        <v>0</v>
      </c>
      <c r="K148" s="9">
        <f t="shared" ca="1" si="24"/>
        <v>188.21904867266861</v>
      </c>
      <c r="L148" s="9">
        <f t="shared" ca="1" si="24"/>
        <v>64.056517093079464</v>
      </c>
      <c r="M148">
        <f t="shared" ca="1" si="31"/>
        <v>55.805294117647058</v>
      </c>
      <c r="N148">
        <f t="shared" ca="1" si="32"/>
        <v>32.770827886710236</v>
      </c>
    </row>
    <row r="149" spans="1:14" x14ac:dyDescent="0.25">
      <c r="A149" s="4">
        <f t="shared" si="25"/>
        <v>0.42627314814814815</v>
      </c>
      <c r="B149" s="3">
        <f>Params!D$29+MINUTE(A149-Params!C$29)*60+SECOND(A149-Params!C$29)</f>
        <v>1553300830</v>
      </c>
      <c r="C149">
        <f t="shared" si="26"/>
        <v>2</v>
      </c>
      <c r="D149">
        <f t="shared" ca="1" si="27"/>
        <v>7</v>
      </c>
      <c r="E149">
        <f t="shared" ca="1" si="28"/>
        <v>-9308.5588053255051</v>
      </c>
      <c r="F149">
        <f t="shared" ca="1" si="29"/>
        <v>-4529.0287596967319</v>
      </c>
      <c r="G149">
        <f t="shared" ca="1" si="30"/>
        <v>8534.4</v>
      </c>
      <c r="H149" s="9">
        <f t="shared" ca="1" si="24"/>
        <v>169.25146647137254</v>
      </c>
      <c r="I149" s="9">
        <f t="shared" ca="1" si="24"/>
        <v>82.342889070849679</v>
      </c>
      <c r="J149" s="9">
        <f t="shared" ca="1" si="24"/>
        <v>0</v>
      </c>
      <c r="K149" s="9">
        <f t="shared" ca="1" si="24"/>
        <v>188.21904867266861</v>
      </c>
      <c r="L149" s="9">
        <f t="shared" ca="1" si="24"/>
        <v>64.056517093079464</v>
      </c>
      <c r="M149">
        <f t="shared" ca="1" si="31"/>
        <v>55.80901960784314</v>
      </c>
      <c r="N149">
        <f t="shared" ca="1" si="32"/>
        <v>32.784370007262162</v>
      </c>
    </row>
    <row r="150" spans="1:14" x14ac:dyDescent="0.25">
      <c r="A150" s="4">
        <f t="shared" si="25"/>
        <v>0.42633101851851851</v>
      </c>
      <c r="B150" s="3">
        <f>Params!D$29+MINUTE(A150-Params!C$29)*60+SECOND(A150-Params!C$29)</f>
        <v>1553300835</v>
      </c>
      <c r="C150">
        <f t="shared" si="26"/>
        <v>2</v>
      </c>
      <c r="D150">
        <f t="shared" ca="1" si="27"/>
        <v>7</v>
      </c>
      <c r="E150">
        <f t="shared" ca="1" si="28"/>
        <v>-8462.3014729686402</v>
      </c>
      <c r="F150">
        <f t="shared" ca="1" si="29"/>
        <v>-4117.3143143424822</v>
      </c>
      <c r="G150">
        <f t="shared" ca="1" si="30"/>
        <v>8534.4</v>
      </c>
      <c r="H150" s="9">
        <f t="shared" ca="1" si="24"/>
        <v>169.25146647137254</v>
      </c>
      <c r="I150" s="9">
        <f t="shared" ca="1" si="24"/>
        <v>82.342889070849679</v>
      </c>
      <c r="J150" s="9">
        <f t="shared" ca="1" si="24"/>
        <v>0</v>
      </c>
      <c r="K150" s="9">
        <f t="shared" ca="1" si="24"/>
        <v>188.21904867266861</v>
      </c>
      <c r="L150" s="9">
        <f t="shared" ca="1" si="24"/>
        <v>64.056517093079464</v>
      </c>
      <c r="M150">
        <f t="shared" ca="1" si="31"/>
        <v>55.812745098039215</v>
      </c>
      <c r="N150">
        <f t="shared" ca="1" si="32"/>
        <v>32.797912127814087</v>
      </c>
    </row>
    <row r="151" spans="1:14" x14ac:dyDescent="0.25">
      <c r="A151" s="4">
        <f t="shared" si="25"/>
        <v>0.42638888888888887</v>
      </c>
      <c r="B151" s="3">
        <f>Params!D$29+MINUTE(A151-Params!C$29)*60+SECOND(A151-Params!C$29)</f>
        <v>1553300840</v>
      </c>
      <c r="C151">
        <f t="shared" si="26"/>
        <v>2</v>
      </c>
      <c r="D151">
        <f t="shared" ca="1" si="27"/>
        <v>7</v>
      </c>
      <c r="E151">
        <f t="shared" ca="1" si="28"/>
        <v>-7616.0441406117752</v>
      </c>
      <c r="F151">
        <f t="shared" ca="1" si="29"/>
        <v>-3705.5998689882326</v>
      </c>
      <c r="G151">
        <f t="shared" ca="1" si="30"/>
        <v>8534.4</v>
      </c>
      <c r="H151" s="9">
        <f t="shared" ca="1" si="24"/>
        <v>169.25146647137254</v>
      </c>
      <c r="I151" s="9">
        <f t="shared" ca="1" si="24"/>
        <v>82.342889070849679</v>
      </c>
      <c r="J151" s="9">
        <f t="shared" ca="1" si="24"/>
        <v>0</v>
      </c>
      <c r="K151" s="9">
        <f t="shared" ca="1" si="24"/>
        <v>188.21904867266861</v>
      </c>
      <c r="L151" s="9">
        <f t="shared" ca="1" si="24"/>
        <v>64.056517093079464</v>
      </c>
      <c r="M151">
        <f t="shared" ca="1" si="31"/>
        <v>55.816470588235298</v>
      </c>
      <c r="N151">
        <f t="shared" ca="1" si="32"/>
        <v>32.811454248366012</v>
      </c>
    </row>
    <row r="152" spans="1:14" x14ac:dyDescent="0.25">
      <c r="A152" s="4">
        <f t="shared" si="25"/>
        <v>0.42644675925925929</v>
      </c>
      <c r="B152" s="3">
        <f>Params!D$29+MINUTE(A152-Params!C$29)*60+SECOND(A152-Params!C$29)</f>
        <v>1553300845</v>
      </c>
      <c r="C152">
        <f t="shared" si="26"/>
        <v>2</v>
      </c>
      <c r="D152">
        <f t="shared" ca="1" si="27"/>
        <v>7</v>
      </c>
      <c r="E152">
        <f t="shared" ca="1" si="28"/>
        <v>-6769.7868082549103</v>
      </c>
      <c r="F152">
        <f t="shared" ca="1" si="29"/>
        <v>-3293.885423633983</v>
      </c>
      <c r="G152">
        <f t="shared" ca="1" si="30"/>
        <v>8534.4</v>
      </c>
      <c r="H152" s="9">
        <f t="shared" ca="1" si="24"/>
        <v>169.25146647137254</v>
      </c>
      <c r="I152" s="9">
        <f t="shared" ca="1" si="24"/>
        <v>82.342889070849679</v>
      </c>
      <c r="J152" s="9">
        <f t="shared" ca="1" si="24"/>
        <v>0</v>
      </c>
      <c r="K152" s="9">
        <f t="shared" ca="1" si="24"/>
        <v>188.21904867266861</v>
      </c>
      <c r="L152" s="9">
        <f t="shared" ca="1" si="24"/>
        <v>64.056517093079464</v>
      </c>
      <c r="M152">
        <f t="shared" ca="1" si="31"/>
        <v>55.820196078431373</v>
      </c>
      <c r="N152">
        <f t="shared" ca="1" si="32"/>
        <v>32.824996368917937</v>
      </c>
    </row>
    <row r="153" spans="1:14" x14ac:dyDescent="0.25">
      <c r="A153" s="4">
        <f t="shared" si="25"/>
        <v>0.42650462962962959</v>
      </c>
      <c r="B153" s="3">
        <f>Params!D$29+MINUTE(A153-Params!C$29)*60+SECOND(A153-Params!C$29)</f>
        <v>1553300850</v>
      </c>
      <c r="C153">
        <f t="shared" si="26"/>
        <v>2</v>
      </c>
      <c r="D153">
        <f t="shared" ca="1" si="27"/>
        <v>7</v>
      </c>
      <c r="E153">
        <f t="shared" ca="1" si="28"/>
        <v>-5923.5294758980599</v>
      </c>
      <c r="F153">
        <f t="shared" ca="1" si="29"/>
        <v>-2882.1709782797407</v>
      </c>
      <c r="G153">
        <f t="shared" ca="1" si="30"/>
        <v>8534.4</v>
      </c>
      <c r="H153" s="9">
        <f t="shared" ca="1" si="24"/>
        <v>169.25146647137254</v>
      </c>
      <c r="I153" s="9">
        <f t="shared" ca="1" si="24"/>
        <v>82.342889070849679</v>
      </c>
      <c r="J153" s="9">
        <f t="shared" ca="1" si="24"/>
        <v>0</v>
      </c>
      <c r="K153" s="9">
        <f t="shared" ca="1" si="24"/>
        <v>188.21904867266861</v>
      </c>
      <c r="L153" s="9">
        <f t="shared" ca="1" si="24"/>
        <v>64.056517093079464</v>
      </c>
      <c r="M153">
        <f t="shared" ca="1" si="31"/>
        <v>55.823921568627455</v>
      </c>
      <c r="N153">
        <f t="shared" ca="1" si="32"/>
        <v>32.838538489469862</v>
      </c>
    </row>
    <row r="154" spans="1:14" x14ac:dyDescent="0.25">
      <c r="A154" s="4">
        <f t="shared" si="25"/>
        <v>0.42656250000000001</v>
      </c>
      <c r="B154" s="3">
        <f>Params!D$29+MINUTE(A154-Params!C$29)*60+SECOND(A154-Params!C$29)</f>
        <v>1553300855</v>
      </c>
      <c r="C154">
        <f t="shared" si="26"/>
        <v>2</v>
      </c>
      <c r="D154">
        <f t="shared" ca="1" si="27"/>
        <v>7</v>
      </c>
      <c r="E154">
        <f t="shared" ca="1" si="28"/>
        <v>-5077.272143541195</v>
      </c>
      <c r="F154">
        <f t="shared" ca="1" si="29"/>
        <v>-2470.456532925491</v>
      </c>
      <c r="G154">
        <f t="shared" ca="1" si="30"/>
        <v>8534.4</v>
      </c>
      <c r="H154" s="9">
        <f t="shared" ca="1" si="24"/>
        <v>169.25146647137254</v>
      </c>
      <c r="I154" s="9">
        <f t="shared" ca="1" si="24"/>
        <v>82.342889070849679</v>
      </c>
      <c r="J154" s="9">
        <f t="shared" ca="1" si="24"/>
        <v>0</v>
      </c>
      <c r="K154" s="9">
        <f t="shared" ca="1" si="24"/>
        <v>188.21904867266861</v>
      </c>
      <c r="L154" s="9">
        <f t="shared" ca="1" si="24"/>
        <v>64.056517093079464</v>
      </c>
      <c r="M154">
        <f t="shared" ca="1" si="31"/>
        <v>55.82764705882353</v>
      </c>
      <c r="N154">
        <f t="shared" ca="1" si="32"/>
        <v>32.852080610021787</v>
      </c>
    </row>
    <row r="155" spans="1:14" x14ac:dyDescent="0.25">
      <c r="A155" s="4">
        <f t="shared" si="25"/>
        <v>0.42662037037037037</v>
      </c>
      <c r="B155" s="3">
        <f>Params!D$29+MINUTE(A155-Params!C$29)*60+SECOND(A155-Params!C$29)</f>
        <v>1553300860</v>
      </c>
      <c r="C155">
        <f t="shared" si="26"/>
        <v>2</v>
      </c>
      <c r="D155">
        <f t="shared" ca="1" si="27"/>
        <v>7</v>
      </c>
      <c r="E155">
        <f t="shared" ca="1" si="28"/>
        <v>-4231.01481118433</v>
      </c>
      <c r="F155">
        <f t="shared" ca="1" si="29"/>
        <v>-2058.7420875712414</v>
      </c>
      <c r="G155">
        <f t="shared" ca="1" si="30"/>
        <v>8534.4</v>
      </c>
      <c r="H155" s="9">
        <f t="shared" ca="1" si="24"/>
        <v>169.25146647137254</v>
      </c>
      <c r="I155" s="9">
        <f t="shared" ca="1" si="24"/>
        <v>82.342889070849679</v>
      </c>
      <c r="J155" s="9">
        <f t="shared" ca="1" si="24"/>
        <v>0</v>
      </c>
      <c r="K155" s="9">
        <f t="shared" ca="1" si="24"/>
        <v>188.21904867266861</v>
      </c>
      <c r="L155" s="9">
        <f t="shared" ca="1" si="24"/>
        <v>64.056517093079464</v>
      </c>
      <c r="M155">
        <f t="shared" ca="1" si="31"/>
        <v>55.831372549019612</v>
      </c>
      <c r="N155">
        <f t="shared" ca="1" si="32"/>
        <v>32.865622730573705</v>
      </c>
    </row>
    <row r="156" spans="1:14" x14ac:dyDescent="0.25">
      <c r="A156" s="4">
        <f t="shared" si="25"/>
        <v>0.42667824074074073</v>
      </c>
      <c r="B156" s="3">
        <f>Params!D$29+MINUTE(A156-Params!C$29)*60+SECOND(A156-Params!C$29)</f>
        <v>1553300865</v>
      </c>
      <c r="C156">
        <f t="shared" si="26"/>
        <v>2</v>
      </c>
      <c r="D156">
        <f t="shared" ca="1" si="27"/>
        <v>7</v>
      </c>
      <c r="E156">
        <f t="shared" ca="1" si="28"/>
        <v>-3384.7574788274651</v>
      </c>
      <c r="F156">
        <f t="shared" ca="1" si="29"/>
        <v>-1647.0276422169918</v>
      </c>
      <c r="G156">
        <f t="shared" ca="1" si="30"/>
        <v>8534.4</v>
      </c>
      <c r="H156" s="9">
        <f t="shared" ca="1" si="24"/>
        <v>169.25146647137254</v>
      </c>
      <c r="I156" s="9">
        <f t="shared" ca="1" si="24"/>
        <v>82.342889070849679</v>
      </c>
      <c r="J156" s="9">
        <f t="shared" ca="1" si="24"/>
        <v>0</v>
      </c>
      <c r="K156" s="9">
        <f t="shared" ca="1" si="24"/>
        <v>188.21904867266861</v>
      </c>
      <c r="L156" s="9">
        <f t="shared" ca="1" si="24"/>
        <v>64.056517093079464</v>
      </c>
      <c r="M156">
        <f t="shared" ca="1" si="31"/>
        <v>55.835098039215687</v>
      </c>
      <c r="N156">
        <f t="shared" ca="1" si="32"/>
        <v>32.87916485112563</v>
      </c>
    </row>
    <row r="157" spans="1:14" x14ac:dyDescent="0.25">
      <c r="A157" s="4">
        <f t="shared" si="25"/>
        <v>0.42673611111111115</v>
      </c>
      <c r="B157" s="3">
        <f>Params!D$29+MINUTE(A157-Params!C$29)*60+SECOND(A157-Params!C$29)</f>
        <v>1553300870</v>
      </c>
      <c r="C157">
        <f t="shared" si="26"/>
        <v>2</v>
      </c>
      <c r="D157">
        <f t="shared" ca="1" si="27"/>
        <v>7</v>
      </c>
      <c r="E157">
        <f t="shared" ca="1" si="28"/>
        <v>-2538.5001464706002</v>
      </c>
      <c r="F157">
        <f t="shared" ca="1" si="29"/>
        <v>-1235.3131968627422</v>
      </c>
      <c r="G157">
        <f t="shared" ca="1" si="30"/>
        <v>8534.4</v>
      </c>
      <c r="H157" s="9">
        <f t="shared" ca="1" si="24"/>
        <v>169.25146647137254</v>
      </c>
      <c r="I157" s="9">
        <f t="shared" ca="1" si="24"/>
        <v>82.342889070849679</v>
      </c>
      <c r="J157" s="9">
        <f t="shared" ca="1" si="24"/>
        <v>0</v>
      </c>
      <c r="K157" s="9">
        <f t="shared" ca="1" si="24"/>
        <v>188.21904867266861</v>
      </c>
      <c r="L157" s="9">
        <f t="shared" ca="1" si="24"/>
        <v>64.056517093079464</v>
      </c>
      <c r="M157">
        <f t="shared" ca="1" si="31"/>
        <v>55.838823529411769</v>
      </c>
      <c r="N157">
        <f t="shared" ca="1" si="32"/>
        <v>32.892706971677555</v>
      </c>
    </row>
    <row r="158" spans="1:14" x14ac:dyDescent="0.25">
      <c r="A158" s="4">
        <f t="shared" si="25"/>
        <v>0.42679398148148145</v>
      </c>
      <c r="B158" s="3">
        <f>Params!D$29+MINUTE(A158-Params!C$29)*60+SECOND(A158-Params!C$29)</f>
        <v>1553300875</v>
      </c>
      <c r="C158">
        <f t="shared" si="26"/>
        <v>2</v>
      </c>
      <c r="D158">
        <f t="shared" ca="1" si="27"/>
        <v>7</v>
      </c>
      <c r="E158">
        <f t="shared" ca="1" si="28"/>
        <v>-1692.2428141137352</v>
      </c>
      <c r="F158">
        <f t="shared" ca="1" si="29"/>
        <v>-823.59875150849257</v>
      </c>
      <c r="G158">
        <f t="shared" ca="1" si="30"/>
        <v>8534.4</v>
      </c>
      <c r="H158" s="9">
        <f t="shared" ca="1" si="24"/>
        <v>169.25146647137254</v>
      </c>
      <c r="I158" s="9">
        <f t="shared" ca="1" si="24"/>
        <v>82.342889070849679</v>
      </c>
      <c r="J158" s="9">
        <f t="shared" ca="1" si="24"/>
        <v>0</v>
      </c>
      <c r="K158" s="9">
        <f t="shared" ca="1" si="24"/>
        <v>188.21904867266861</v>
      </c>
      <c r="L158" s="9">
        <f t="shared" ca="1" si="24"/>
        <v>64.056517093079464</v>
      </c>
      <c r="M158">
        <f t="shared" ca="1" si="31"/>
        <v>55.842549019607844</v>
      </c>
      <c r="N158">
        <f t="shared" ca="1" si="32"/>
        <v>32.90624909222948</v>
      </c>
    </row>
    <row r="159" spans="1:14" x14ac:dyDescent="0.25">
      <c r="A159" s="4">
        <f t="shared" si="25"/>
        <v>0.42685185185185182</v>
      </c>
      <c r="B159" s="3">
        <f>Params!D$29+MINUTE(A159-Params!C$29)*60+SECOND(A159-Params!C$29)</f>
        <v>1553300880</v>
      </c>
      <c r="C159">
        <f t="shared" si="26"/>
        <v>2</v>
      </c>
      <c r="D159">
        <f t="shared" ca="1" si="27"/>
        <v>7</v>
      </c>
      <c r="E159">
        <f t="shared" ca="1" si="28"/>
        <v>-845.98548175687029</v>
      </c>
      <c r="F159">
        <f t="shared" ca="1" si="29"/>
        <v>-411.88430615425023</v>
      </c>
      <c r="G159">
        <f t="shared" ca="1" si="30"/>
        <v>8534.4</v>
      </c>
      <c r="H159" s="9">
        <f t="shared" ca="1" si="24"/>
        <v>169.25146647137254</v>
      </c>
      <c r="I159" s="9">
        <f t="shared" ca="1" si="24"/>
        <v>82.342889070849679</v>
      </c>
      <c r="J159" s="9">
        <f t="shared" ca="1" si="24"/>
        <v>0</v>
      </c>
      <c r="K159" s="9">
        <f t="shared" ca="1" si="24"/>
        <v>188.21904867266861</v>
      </c>
      <c r="L159" s="9">
        <f t="shared" ca="1" si="24"/>
        <v>64.056517093079464</v>
      </c>
      <c r="M159">
        <f t="shared" ca="1" si="31"/>
        <v>55.846274509803926</v>
      </c>
      <c r="N159">
        <f t="shared" ca="1" si="32"/>
        <v>32.919791212781405</v>
      </c>
    </row>
    <row r="160" spans="1:14" x14ac:dyDescent="0.25">
      <c r="A160" s="4">
        <f t="shared" si="25"/>
        <v>0.42690972222222223</v>
      </c>
      <c r="B160" s="3">
        <f>Params!D$29+MINUTE(A160-Params!C$29)*60+SECOND(A160-Params!C$29)</f>
        <v>1553300885</v>
      </c>
      <c r="C160">
        <f t="shared" si="26"/>
        <v>3</v>
      </c>
      <c r="D160">
        <f t="shared" ca="1" si="27"/>
        <v>160</v>
      </c>
      <c r="E160">
        <f t="shared" ca="1" si="28"/>
        <v>0.2718506</v>
      </c>
      <c r="F160">
        <f t="shared" ca="1" si="29"/>
        <v>-0.16986080000000001</v>
      </c>
      <c r="G160">
        <f t="shared" ca="1" si="30"/>
        <v>8534.4</v>
      </c>
      <c r="H160" s="9">
        <f t="shared" ca="1" si="24"/>
        <v>179.82838582647483</v>
      </c>
      <c r="I160" s="9">
        <f t="shared" ca="1" si="24"/>
        <v>107.70915087884893</v>
      </c>
      <c r="J160" s="9">
        <f t="shared" ca="1" si="24"/>
        <v>-0.87712230215827258</v>
      </c>
      <c r="K160" s="9">
        <f t="shared" ca="1" si="24"/>
        <v>209.61753154733535</v>
      </c>
      <c r="L160" s="9">
        <f t="shared" ca="1" si="24"/>
        <v>59.08027944088564</v>
      </c>
      <c r="M160">
        <f t="shared" ca="1" si="31"/>
        <v>55.85</v>
      </c>
      <c r="N160">
        <f t="shared" ca="1" si="32"/>
        <v>32.93333333333333</v>
      </c>
    </row>
    <row r="161" spans="1:14" x14ac:dyDescent="0.25">
      <c r="A161" s="4">
        <f t="shared" si="25"/>
        <v>0.42696759259259259</v>
      </c>
      <c r="B161" s="3">
        <f>Params!D$29+MINUTE(A161-Params!C$29)*60+SECOND(A161-Params!C$29)</f>
        <v>1553300890</v>
      </c>
      <c r="C161">
        <f t="shared" si="26"/>
        <v>3</v>
      </c>
      <c r="D161">
        <f t="shared" ca="1" si="27"/>
        <v>160</v>
      </c>
      <c r="E161">
        <f t="shared" ca="1" si="28"/>
        <v>899.41377973237411</v>
      </c>
      <c r="F161">
        <f t="shared" ca="1" si="29"/>
        <v>538.37589359424464</v>
      </c>
      <c r="G161">
        <f t="shared" ca="1" si="30"/>
        <v>8530.0143884892077</v>
      </c>
      <c r="H161" s="9">
        <f t="shared" ca="1" si="24"/>
        <v>179.82838582647483</v>
      </c>
      <c r="I161" s="9">
        <f t="shared" ca="1" si="24"/>
        <v>107.70915087884893</v>
      </c>
      <c r="J161" s="9">
        <f t="shared" ca="1" si="24"/>
        <v>-0.87712230215827258</v>
      </c>
      <c r="K161" s="9">
        <f t="shared" ca="1" si="24"/>
        <v>209.61753154733535</v>
      </c>
      <c r="L161" s="9">
        <f t="shared" ca="1" si="24"/>
        <v>59.08027944088564</v>
      </c>
      <c r="M161">
        <f t="shared" ca="1" si="31"/>
        <v>55.854796163069544</v>
      </c>
      <c r="N161">
        <f t="shared" ca="1" si="32"/>
        <v>32.947721822541965</v>
      </c>
    </row>
    <row r="162" spans="1:14" x14ac:dyDescent="0.25">
      <c r="A162" s="4">
        <f t="shared" si="25"/>
        <v>0.42702546296296301</v>
      </c>
      <c r="B162" s="3">
        <f>Params!D$29+MINUTE(A162-Params!C$29)*60+SECOND(A162-Params!C$29)</f>
        <v>1553300895</v>
      </c>
      <c r="C162">
        <f t="shared" si="26"/>
        <v>3</v>
      </c>
      <c r="D162">
        <f t="shared" ca="1" si="27"/>
        <v>160</v>
      </c>
      <c r="E162">
        <f t="shared" ca="1" si="28"/>
        <v>1798.5557088647483</v>
      </c>
      <c r="F162">
        <f t="shared" ca="1" si="29"/>
        <v>1076.9216479884894</v>
      </c>
      <c r="G162">
        <f t="shared" ca="1" si="30"/>
        <v>8525.6287769784176</v>
      </c>
      <c r="H162" s="9">
        <f t="shared" ca="1" si="24"/>
        <v>179.82838582647483</v>
      </c>
      <c r="I162" s="9">
        <f t="shared" ca="1" si="24"/>
        <v>107.70915087884893</v>
      </c>
      <c r="J162" s="9">
        <f t="shared" ca="1" si="24"/>
        <v>-0.87712230215827258</v>
      </c>
      <c r="K162" s="9">
        <f t="shared" ca="1" si="24"/>
        <v>209.61753154733535</v>
      </c>
      <c r="L162" s="9">
        <f t="shared" ca="1" si="24"/>
        <v>59.08027944088564</v>
      </c>
      <c r="M162">
        <f t="shared" ca="1" si="31"/>
        <v>55.859592326139094</v>
      </c>
      <c r="N162">
        <f t="shared" ca="1" si="32"/>
        <v>32.9621103117506</v>
      </c>
    </row>
    <row r="163" spans="1:14" x14ac:dyDescent="0.25">
      <c r="A163" s="4">
        <f t="shared" si="25"/>
        <v>0.42708333333333331</v>
      </c>
      <c r="B163" s="3">
        <f>Params!D$29+MINUTE(A163-Params!C$29)*60+SECOND(A163-Params!C$29)</f>
        <v>1553300900</v>
      </c>
      <c r="C163">
        <f t="shared" si="26"/>
        <v>3</v>
      </c>
      <c r="D163">
        <f t="shared" ca="1" si="27"/>
        <v>160</v>
      </c>
      <c r="E163">
        <f t="shared" ca="1" si="28"/>
        <v>2697.6976379971225</v>
      </c>
      <c r="F163">
        <f t="shared" ca="1" si="29"/>
        <v>1615.467402382734</v>
      </c>
      <c r="G163">
        <f t="shared" ca="1" si="30"/>
        <v>8521.2431654676257</v>
      </c>
      <c r="H163" s="9">
        <f t="shared" ca="1" si="24"/>
        <v>179.82838582647483</v>
      </c>
      <c r="I163" s="9">
        <f t="shared" ca="1" si="24"/>
        <v>107.70915087884893</v>
      </c>
      <c r="J163" s="9">
        <f t="shared" ca="1" si="24"/>
        <v>-0.87712230215827258</v>
      </c>
      <c r="K163" s="9">
        <f t="shared" ca="1" si="24"/>
        <v>209.61753154733535</v>
      </c>
      <c r="L163" s="9">
        <f t="shared" ca="1" si="24"/>
        <v>59.08027944088564</v>
      </c>
      <c r="M163">
        <f t="shared" ca="1" si="31"/>
        <v>55.864388489208636</v>
      </c>
      <c r="N163">
        <f t="shared" ca="1" si="32"/>
        <v>32.976498800959227</v>
      </c>
    </row>
    <row r="164" spans="1:14" x14ac:dyDescent="0.25">
      <c r="A164" s="4">
        <f t="shared" si="25"/>
        <v>0.42714120370370368</v>
      </c>
      <c r="B164" s="3">
        <f>Params!D$29+MINUTE(A164-Params!C$29)*60+SECOND(A164-Params!C$29)</f>
        <v>1553300905</v>
      </c>
      <c r="C164">
        <f t="shared" si="26"/>
        <v>3</v>
      </c>
      <c r="D164">
        <f t="shared" ca="1" si="27"/>
        <v>160</v>
      </c>
      <c r="E164">
        <f t="shared" ca="1" si="28"/>
        <v>3596.8395671294966</v>
      </c>
      <c r="F164">
        <f t="shared" ca="1" si="29"/>
        <v>2154.0131567769786</v>
      </c>
      <c r="G164">
        <f t="shared" ca="1" si="30"/>
        <v>8516.8575539568337</v>
      </c>
      <c r="H164" s="9">
        <f t="shared" ca="1" si="24"/>
        <v>179.82838582647483</v>
      </c>
      <c r="I164" s="9">
        <f t="shared" ca="1" si="24"/>
        <v>107.70915087884893</v>
      </c>
      <c r="J164" s="9">
        <f t="shared" ca="1" si="24"/>
        <v>-0.87712230215827258</v>
      </c>
      <c r="K164" s="9">
        <f t="shared" ca="1" si="24"/>
        <v>209.61753154733535</v>
      </c>
      <c r="L164" s="9">
        <f t="shared" ca="1" si="24"/>
        <v>59.08027944088564</v>
      </c>
      <c r="M164">
        <f t="shared" ca="1" si="31"/>
        <v>55.869184652278179</v>
      </c>
      <c r="N164">
        <f t="shared" ca="1" si="32"/>
        <v>32.990887290167862</v>
      </c>
    </row>
    <row r="165" spans="1:14" x14ac:dyDescent="0.25">
      <c r="A165" s="4">
        <f t="shared" si="25"/>
        <v>0.42719907407407409</v>
      </c>
      <c r="B165" s="3">
        <f>Params!D$29+MINUTE(A165-Params!C$29)*60+SECOND(A165-Params!C$29)</f>
        <v>1553300910</v>
      </c>
      <c r="C165">
        <f t="shared" si="26"/>
        <v>3</v>
      </c>
      <c r="D165">
        <f t="shared" ca="1" si="27"/>
        <v>160</v>
      </c>
      <c r="E165">
        <f t="shared" ca="1" si="28"/>
        <v>4495.9814962618711</v>
      </c>
      <c r="F165">
        <f t="shared" ca="1" si="29"/>
        <v>2692.5589111712229</v>
      </c>
      <c r="G165">
        <f t="shared" ca="1" si="30"/>
        <v>8512.4719424460436</v>
      </c>
      <c r="H165" s="9">
        <f t="shared" ca="1" si="24"/>
        <v>179.82838582647483</v>
      </c>
      <c r="I165" s="9">
        <f t="shared" ca="1" si="24"/>
        <v>107.70915087884893</v>
      </c>
      <c r="J165" s="9">
        <f t="shared" ca="1" si="24"/>
        <v>-0.87712230215827258</v>
      </c>
      <c r="K165" s="9">
        <f t="shared" ca="1" si="24"/>
        <v>209.61753154733535</v>
      </c>
      <c r="L165" s="9">
        <f t="shared" ca="1" si="24"/>
        <v>59.08027944088564</v>
      </c>
      <c r="M165">
        <f t="shared" ca="1" si="31"/>
        <v>55.873980815347721</v>
      </c>
      <c r="N165">
        <f t="shared" ca="1" si="32"/>
        <v>33.005275779376497</v>
      </c>
    </row>
    <row r="166" spans="1:14" x14ac:dyDescent="0.25">
      <c r="A166" s="4">
        <f t="shared" si="25"/>
        <v>0.42725694444444445</v>
      </c>
      <c r="B166" s="3">
        <f>Params!D$29+MINUTE(A166-Params!C$29)*60+SECOND(A166-Params!C$29)</f>
        <v>1553300915</v>
      </c>
      <c r="C166">
        <f t="shared" si="26"/>
        <v>3</v>
      </c>
      <c r="D166">
        <f t="shared" ca="1" si="27"/>
        <v>160</v>
      </c>
      <c r="E166">
        <f t="shared" ca="1" si="28"/>
        <v>5395.1234253942448</v>
      </c>
      <c r="F166">
        <f t="shared" ca="1" si="29"/>
        <v>3231.1046655654677</v>
      </c>
      <c r="G166">
        <f t="shared" ca="1" si="30"/>
        <v>8508.0863309352517</v>
      </c>
      <c r="H166" s="9">
        <f t="shared" ca="1" si="24"/>
        <v>179.82838582647483</v>
      </c>
      <c r="I166" s="9">
        <f t="shared" ca="1" si="24"/>
        <v>107.70915087884893</v>
      </c>
      <c r="J166" s="9">
        <f t="shared" ca="1" si="24"/>
        <v>-0.87712230215827258</v>
      </c>
      <c r="K166" s="9">
        <f t="shared" ca="1" si="24"/>
        <v>209.61753154733535</v>
      </c>
      <c r="L166" s="9">
        <f t="shared" ca="1" si="24"/>
        <v>59.08027944088564</v>
      </c>
      <c r="M166">
        <f t="shared" ca="1" si="31"/>
        <v>55.878776978417271</v>
      </c>
      <c r="N166">
        <f t="shared" ca="1" si="32"/>
        <v>33.019664268585132</v>
      </c>
    </row>
    <row r="167" spans="1:14" x14ac:dyDescent="0.25">
      <c r="A167" s="4">
        <f t="shared" si="25"/>
        <v>0.42731481481481487</v>
      </c>
      <c r="B167" s="3">
        <f>Params!D$29+MINUTE(A167-Params!C$29)*60+SECOND(A167-Params!C$29)</f>
        <v>1553300920</v>
      </c>
      <c r="C167">
        <f t="shared" si="26"/>
        <v>3</v>
      </c>
      <c r="D167">
        <f t="shared" ca="1" si="27"/>
        <v>160</v>
      </c>
      <c r="E167">
        <f t="shared" ca="1" si="28"/>
        <v>6294.2653545266194</v>
      </c>
      <c r="F167">
        <f t="shared" ca="1" si="29"/>
        <v>3769.6504199597125</v>
      </c>
      <c r="G167">
        <f t="shared" ca="1" si="30"/>
        <v>8503.7007194244597</v>
      </c>
      <c r="H167" s="9">
        <f t="shared" ca="1" si="24"/>
        <v>179.82838582647483</v>
      </c>
      <c r="I167" s="9">
        <f t="shared" ca="1" si="24"/>
        <v>107.70915087884893</v>
      </c>
      <c r="J167" s="9">
        <f t="shared" ca="1" si="24"/>
        <v>-0.87712230215827258</v>
      </c>
      <c r="K167" s="9">
        <f t="shared" ca="1" si="24"/>
        <v>209.61753154733535</v>
      </c>
      <c r="L167" s="9">
        <f t="shared" ca="1" si="24"/>
        <v>59.08027944088564</v>
      </c>
      <c r="M167">
        <f t="shared" ca="1" si="31"/>
        <v>55.883573141486814</v>
      </c>
      <c r="N167">
        <f t="shared" ca="1" si="32"/>
        <v>33.034052757793759</v>
      </c>
    </row>
    <row r="168" spans="1:14" x14ac:dyDescent="0.25">
      <c r="A168" s="4">
        <f t="shared" si="25"/>
        <v>0.42737268518518517</v>
      </c>
      <c r="B168" s="3">
        <f>Params!D$29+MINUTE(A168-Params!C$29)*60+SECOND(A168-Params!C$29)</f>
        <v>1553300925</v>
      </c>
      <c r="C168">
        <f t="shared" si="26"/>
        <v>3</v>
      </c>
      <c r="D168">
        <f t="shared" ca="1" si="27"/>
        <v>160</v>
      </c>
      <c r="E168">
        <f t="shared" ca="1" si="28"/>
        <v>7193.407283658993</v>
      </c>
      <c r="F168">
        <f t="shared" ca="1" si="29"/>
        <v>4308.1961743539578</v>
      </c>
      <c r="G168">
        <f t="shared" ca="1" si="30"/>
        <v>8499.3151079136696</v>
      </c>
      <c r="H168" s="9">
        <f t="shared" ca="1" si="24"/>
        <v>179.82838582647483</v>
      </c>
      <c r="I168" s="9">
        <f t="shared" ca="1" si="24"/>
        <v>107.70915087884893</v>
      </c>
      <c r="J168" s="9">
        <f t="shared" ca="1" si="24"/>
        <v>-0.87712230215827258</v>
      </c>
      <c r="K168" s="9">
        <f t="shared" ca="1" si="24"/>
        <v>209.61753154733535</v>
      </c>
      <c r="L168" s="9">
        <f t="shared" ca="1" si="24"/>
        <v>59.08027944088564</v>
      </c>
      <c r="M168">
        <f t="shared" ca="1" si="31"/>
        <v>55.888369304556356</v>
      </c>
      <c r="N168">
        <f t="shared" ca="1" si="32"/>
        <v>33.048441247002394</v>
      </c>
    </row>
    <row r="169" spans="1:14" x14ac:dyDescent="0.25">
      <c r="A169" s="4">
        <f t="shared" si="25"/>
        <v>0.42743055555555554</v>
      </c>
      <c r="B169" s="3">
        <f>Params!D$29+MINUTE(A169-Params!C$29)*60+SECOND(A169-Params!C$29)</f>
        <v>1553300930</v>
      </c>
      <c r="C169">
        <f t="shared" si="26"/>
        <v>3</v>
      </c>
      <c r="D169">
        <f t="shared" ca="1" si="27"/>
        <v>160</v>
      </c>
      <c r="E169">
        <f t="shared" ca="1" si="28"/>
        <v>8092.5492127913676</v>
      </c>
      <c r="F169">
        <f t="shared" ca="1" si="29"/>
        <v>4846.7419287482026</v>
      </c>
      <c r="G169">
        <f t="shared" ca="1" si="30"/>
        <v>8494.9294964028777</v>
      </c>
      <c r="H169" s="9">
        <f t="shared" ca="1" si="24"/>
        <v>179.82838582647483</v>
      </c>
      <c r="I169" s="9">
        <f t="shared" ca="1" si="24"/>
        <v>107.70915087884893</v>
      </c>
      <c r="J169" s="9">
        <f t="shared" ca="1" si="24"/>
        <v>-0.87712230215827258</v>
      </c>
      <c r="K169" s="9">
        <f t="shared" ca="1" si="24"/>
        <v>209.61753154733535</v>
      </c>
      <c r="L169" s="9">
        <f t="shared" ca="1" si="24"/>
        <v>59.08027944088564</v>
      </c>
      <c r="M169">
        <f t="shared" ca="1" si="31"/>
        <v>55.893165467625899</v>
      </c>
      <c r="N169">
        <f t="shared" ca="1" si="32"/>
        <v>33.062829736211029</v>
      </c>
    </row>
    <row r="170" spans="1:14" x14ac:dyDescent="0.25">
      <c r="A170" s="4">
        <f t="shared" si="25"/>
        <v>0.42748842592592595</v>
      </c>
      <c r="B170" s="3">
        <f>Params!D$29+MINUTE(A170-Params!C$29)*60+SECOND(A170-Params!C$29)</f>
        <v>1553300935</v>
      </c>
      <c r="C170">
        <f t="shared" si="26"/>
        <v>3</v>
      </c>
      <c r="D170">
        <f t="shared" ca="1" si="27"/>
        <v>160</v>
      </c>
      <c r="E170">
        <f t="shared" ca="1" si="28"/>
        <v>8991.6911419237422</v>
      </c>
      <c r="F170">
        <f t="shared" ca="1" si="29"/>
        <v>5385.2876831424464</v>
      </c>
      <c r="G170">
        <f t="shared" ca="1" si="30"/>
        <v>8490.5438848920858</v>
      </c>
      <c r="H170" s="9">
        <f t="shared" ca="1" si="24"/>
        <v>179.82838582647483</v>
      </c>
      <c r="I170" s="9">
        <f t="shared" ca="1" si="24"/>
        <v>107.70915087884893</v>
      </c>
      <c r="J170" s="9">
        <f t="shared" ca="1" si="24"/>
        <v>-0.87712230215827258</v>
      </c>
      <c r="K170" s="9">
        <f t="shared" ca="1" si="24"/>
        <v>209.61753154733535</v>
      </c>
      <c r="L170" s="9">
        <f t="shared" ca="1" si="24"/>
        <v>59.08027944088564</v>
      </c>
      <c r="M170">
        <f t="shared" ca="1" si="31"/>
        <v>55.897961630695448</v>
      </c>
      <c r="N170">
        <f t="shared" ca="1" si="32"/>
        <v>33.077218225419664</v>
      </c>
    </row>
    <row r="171" spans="1:14" x14ac:dyDescent="0.25">
      <c r="A171" s="4">
        <f t="shared" si="25"/>
        <v>0.42754629629629631</v>
      </c>
      <c r="B171" s="3">
        <f>Params!D$29+MINUTE(A171-Params!C$29)*60+SECOND(A171-Params!C$29)</f>
        <v>1553300940</v>
      </c>
      <c r="C171">
        <f t="shared" si="26"/>
        <v>3</v>
      </c>
      <c r="D171">
        <f t="shared" ca="1" si="27"/>
        <v>160</v>
      </c>
      <c r="E171">
        <f t="shared" ca="1" si="28"/>
        <v>9890.8330710561149</v>
      </c>
      <c r="F171">
        <f t="shared" ca="1" si="29"/>
        <v>5923.8334375366912</v>
      </c>
      <c r="G171">
        <f t="shared" ca="1" si="30"/>
        <v>8486.1582733812938</v>
      </c>
      <c r="H171" s="9">
        <f t="shared" ca="1" si="24"/>
        <v>179.82838582647483</v>
      </c>
      <c r="I171" s="9">
        <f t="shared" ca="1" si="24"/>
        <v>107.70915087884893</v>
      </c>
      <c r="J171" s="9">
        <f t="shared" ca="1" si="24"/>
        <v>-0.87712230215827258</v>
      </c>
      <c r="K171" s="9">
        <f t="shared" ca="1" si="24"/>
        <v>209.61753154733535</v>
      </c>
      <c r="L171" s="9">
        <f t="shared" ca="1" si="24"/>
        <v>59.08027944088564</v>
      </c>
      <c r="M171">
        <f t="shared" ca="1" si="31"/>
        <v>55.902757793764991</v>
      </c>
      <c r="N171">
        <f t="shared" ca="1" si="32"/>
        <v>33.091606714628291</v>
      </c>
    </row>
    <row r="172" spans="1:14" x14ac:dyDescent="0.25">
      <c r="A172" s="4">
        <f t="shared" si="25"/>
        <v>0.42760416666666662</v>
      </c>
      <c r="B172" s="3">
        <f>Params!D$29+MINUTE(A172-Params!C$29)*60+SECOND(A172-Params!C$29)</f>
        <v>1553300945</v>
      </c>
      <c r="C172">
        <f t="shared" si="26"/>
        <v>3</v>
      </c>
      <c r="D172">
        <f t="shared" ca="1" si="27"/>
        <v>160</v>
      </c>
      <c r="E172">
        <f t="shared" ca="1" si="28"/>
        <v>10789.97500018849</v>
      </c>
      <c r="F172">
        <f t="shared" ca="1" si="29"/>
        <v>6462.379191930936</v>
      </c>
      <c r="G172">
        <f t="shared" ca="1" si="30"/>
        <v>8481.7726618705037</v>
      </c>
      <c r="H172" s="9">
        <f t="shared" ca="1" si="24"/>
        <v>179.82838582647483</v>
      </c>
      <c r="I172" s="9">
        <f t="shared" ca="1" si="24"/>
        <v>107.70915087884893</v>
      </c>
      <c r="J172" s="9">
        <f t="shared" ca="1" si="24"/>
        <v>-0.87712230215827258</v>
      </c>
      <c r="K172" s="9">
        <f t="shared" ca="1" si="24"/>
        <v>209.61753154733535</v>
      </c>
      <c r="L172" s="9">
        <f t="shared" ca="1" si="24"/>
        <v>59.08027944088564</v>
      </c>
      <c r="M172">
        <f t="shared" ca="1" si="31"/>
        <v>55.907553956834533</v>
      </c>
      <c r="N172">
        <f t="shared" ca="1" si="32"/>
        <v>33.105995203836926</v>
      </c>
    </row>
    <row r="173" spans="1:14" x14ac:dyDescent="0.25">
      <c r="A173" s="4">
        <f t="shared" si="25"/>
        <v>0.42766203703703703</v>
      </c>
      <c r="B173" s="3">
        <f>Params!D$29+MINUTE(A173-Params!C$29)*60+SECOND(A173-Params!C$29)</f>
        <v>1553300950</v>
      </c>
      <c r="C173">
        <f t="shared" si="26"/>
        <v>3</v>
      </c>
      <c r="D173">
        <f t="shared" ca="1" si="27"/>
        <v>160</v>
      </c>
      <c r="E173">
        <f t="shared" ca="1" si="28"/>
        <v>11689.116929320864</v>
      </c>
      <c r="F173">
        <f t="shared" ca="1" si="29"/>
        <v>7000.9249463251808</v>
      </c>
      <c r="G173">
        <f t="shared" ca="1" si="30"/>
        <v>8477.3870503597118</v>
      </c>
      <c r="H173" s="9">
        <f t="shared" ca="1" si="24"/>
        <v>179.82838582647483</v>
      </c>
      <c r="I173" s="9">
        <f t="shared" ca="1" si="24"/>
        <v>107.70915087884893</v>
      </c>
      <c r="J173" s="9">
        <f t="shared" ca="1" si="24"/>
        <v>-0.87712230215827258</v>
      </c>
      <c r="K173" s="9">
        <f t="shared" ca="1" si="24"/>
        <v>209.61753154733535</v>
      </c>
      <c r="L173" s="9">
        <f t="shared" ca="1" si="24"/>
        <v>59.08027944088564</v>
      </c>
      <c r="M173">
        <f t="shared" ca="1" si="31"/>
        <v>55.912350119904076</v>
      </c>
      <c r="N173">
        <f t="shared" ca="1" si="32"/>
        <v>33.120383693045561</v>
      </c>
    </row>
    <row r="174" spans="1:14" x14ac:dyDescent="0.25">
      <c r="A174" s="4">
        <f t="shared" si="25"/>
        <v>0.4277199074074074</v>
      </c>
      <c r="B174" s="3">
        <f>Params!D$29+MINUTE(A174-Params!C$29)*60+SECOND(A174-Params!C$29)</f>
        <v>1553300955</v>
      </c>
      <c r="C174">
        <f t="shared" si="26"/>
        <v>3</v>
      </c>
      <c r="D174">
        <f t="shared" ca="1" si="27"/>
        <v>160</v>
      </c>
      <c r="E174">
        <f t="shared" ca="1" si="28"/>
        <v>12588.258858453239</v>
      </c>
      <c r="F174">
        <f t="shared" ca="1" si="29"/>
        <v>7539.4707007194256</v>
      </c>
      <c r="G174">
        <f t="shared" ca="1" si="30"/>
        <v>8473.0014388489199</v>
      </c>
      <c r="H174" s="9">
        <f t="shared" ca="1" si="24"/>
        <v>179.82838582647483</v>
      </c>
      <c r="I174" s="9">
        <f t="shared" ca="1" si="24"/>
        <v>107.70915087884893</v>
      </c>
      <c r="J174" s="9">
        <f t="shared" ca="1" si="24"/>
        <v>-0.87712230215827258</v>
      </c>
      <c r="K174" s="9">
        <f t="shared" ca="1" si="24"/>
        <v>209.61753154733535</v>
      </c>
      <c r="L174" s="9">
        <f t="shared" ca="1" si="24"/>
        <v>59.08027944088564</v>
      </c>
      <c r="M174">
        <f t="shared" ca="1" si="31"/>
        <v>55.917146282973626</v>
      </c>
      <c r="N174">
        <f t="shared" ca="1" si="32"/>
        <v>33.134772182254196</v>
      </c>
    </row>
    <row r="175" spans="1:14" x14ac:dyDescent="0.25">
      <c r="A175" s="4">
        <f t="shared" si="25"/>
        <v>0.42777777777777781</v>
      </c>
      <c r="B175" s="3">
        <f>Params!D$29+MINUTE(A175-Params!C$29)*60+SECOND(A175-Params!C$29)</f>
        <v>1553300960</v>
      </c>
      <c r="C175">
        <f t="shared" si="26"/>
        <v>3</v>
      </c>
      <c r="D175">
        <f t="shared" ca="1" si="27"/>
        <v>160</v>
      </c>
      <c r="E175">
        <f t="shared" ca="1" si="28"/>
        <v>13487.400787585611</v>
      </c>
      <c r="F175">
        <f t="shared" ca="1" si="29"/>
        <v>8078.0164551136704</v>
      </c>
      <c r="G175">
        <f t="shared" ca="1" si="30"/>
        <v>8468.6158273381297</v>
      </c>
      <c r="H175" s="9">
        <f t="shared" ca="1" si="24"/>
        <v>179.82838582647483</v>
      </c>
      <c r="I175" s="9">
        <f t="shared" ca="1" si="24"/>
        <v>107.70915087884893</v>
      </c>
      <c r="J175" s="9">
        <f t="shared" ca="1" si="24"/>
        <v>-0.87712230215827258</v>
      </c>
      <c r="K175" s="9">
        <f t="shared" ca="1" si="24"/>
        <v>209.61753154733535</v>
      </c>
      <c r="L175" s="9">
        <f t="shared" ca="1" si="24"/>
        <v>59.08027944088564</v>
      </c>
      <c r="M175">
        <f t="shared" ca="1" si="31"/>
        <v>55.921942446043168</v>
      </c>
      <c r="N175">
        <f t="shared" ca="1" si="32"/>
        <v>33.149160671462823</v>
      </c>
    </row>
    <row r="176" spans="1:14" x14ac:dyDescent="0.25">
      <c r="A176" s="4">
        <f t="shared" si="25"/>
        <v>0.42783564814814817</v>
      </c>
      <c r="B176" s="3">
        <f>Params!D$29+MINUTE(A176-Params!C$29)*60+SECOND(A176-Params!C$29)</f>
        <v>1553300965</v>
      </c>
      <c r="C176">
        <f t="shared" si="26"/>
        <v>3</v>
      </c>
      <c r="D176">
        <f t="shared" ca="1" si="27"/>
        <v>160</v>
      </c>
      <c r="E176">
        <f t="shared" ca="1" si="28"/>
        <v>14386.542716717986</v>
      </c>
      <c r="F176">
        <f t="shared" ca="1" si="29"/>
        <v>8616.5622095079143</v>
      </c>
      <c r="G176">
        <f t="shared" ca="1" si="30"/>
        <v>8464.2302158273378</v>
      </c>
      <c r="H176" s="9">
        <f t="shared" ca="1" si="24"/>
        <v>179.82838582647483</v>
      </c>
      <c r="I176" s="9">
        <f t="shared" ca="1" si="24"/>
        <v>107.70915087884893</v>
      </c>
      <c r="J176" s="9">
        <f t="shared" ca="1" si="24"/>
        <v>-0.87712230215827258</v>
      </c>
      <c r="K176" s="9">
        <f t="shared" ca="1" si="24"/>
        <v>209.61753154733535</v>
      </c>
      <c r="L176" s="9">
        <f t="shared" ca="1" si="24"/>
        <v>59.08027944088564</v>
      </c>
      <c r="M176">
        <f t="shared" ca="1" si="31"/>
        <v>55.926738609112711</v>
      </c>
      <c r="N176">
        <f t="shared" ca="1" si="32"/>
        <v>33.163549160671458</v>
      </c>
    </row>
    <row r="177" spans="1:15" x14ac:dyDescent="0.25">
      <c r="A177" s="4">
        <f t="shared" si="25"/>
        <v>0.42789351851851848</v>
      </c>
      <c r="B177" s="3">
        <f>Params!D$29+MINUTE(A177-Params!C$29)*60+SECOND(A177-Params!C$29)</f>
        <v>1553300970</v>
      </c>
      <c r="C177">
        <f t="shared" si="26"/>
        <v>3</v>
      </c>
      <c r="D177">
        <f t="shared" ca="1" si="27"/>
        <v>160</v>
      </c>
      <c r="E177">
        <f t="shared" ca="1" si="28"/>
        <v>15285.684645850361</v>
      </c>
      <c r="F177">
        <f t="shared" ca="1" si="29"/>
        <v>9155.1079639021591</v>
      </c>
      <c r="G177">
        <f t="shared" ca="1" si="30"/>
        <v>8459.8446043165459</v>
      </c>
      <c r="H177" s="9">
        <f t="shared" ref="H177:L227" ca="1" si="33">INDIRECT(ADDRESS($C177,COLUMN()))</f>
        <v>179.82838582647483</v>
      </c>
      <c r="I177" s="9">
        <f t="shared" ca="1" si="33"/>
        <v>107.70915087884893</v>
      </c>
      <c r="J177" s="9">
        <f t="shared" ca="1" si="33"/>
        <v>-0.87712230215827258</v>
      </c>
      <c r="K177" s="9">
        <f t="shared" ca="1" si="33"/>
        <v>209.61753154733535</v>
      </c>
      <c r="L177" s="9">
        <f t="shared" ca="1" si="33"/>
        <v>59.08027944088564</v>
      </c>
      <c r="M177">
        <f t="shared" ca="1" si="31"/>
        <v>55.931534772182253</v>
      </c>
      <c r="N177">
        <f t="shared" ca="1" si="32"/>
        <v>33.177937649880093</v>
      </c>
    </row>
    <row r="178" spans="1:15" x14ac:dyDescent="0.25">
      <c r="A178" s="4">
        <f t="shared" si="25"/>
        <v>0.4279513888888889</v>
      </c>
      <c r="B178" s="3">
        <f>Params!D$29+MINUTE(A178-Params!C$29)*60+SECOND(A178-Params!C$29)</f>
        <v>1553300975</v>
      </c>
      <c r="C178">
        <f t="shared" si="26"/>
        <v>3</v>
      </c>
      <c r="D178">
        <f t="shared" ca="1" si="27"/>
        <v>160</v>
      </c>
      <c r="E178">
        <f t="shared" ca="1" si="28"/>
        <v>16184.826574982735</v>
      </c>
      <c r="F178">
        <f t="shared" ca="1" si="29"/>
        <v>9693.6537182964039</v>
      </c>
      <c r="G178">
        <f t="shared" ca="1" si="30"/>
        <v>8455.4589928057558</v>
      </c>
      <c r="H178" s="9">
        <f t="shared" ca="1" si="33"/>
        <v>179.82838582647483</v>
      </c>
      <c r="I178" s="9">
        <f t="shared" ca="1" si="33"/>
        <v>107.70915087884893</v>
      </c>
      <c r="J178" s="9">
        <f t="shared" ca="1" si="33"/>
        <v>-0.87712230215827258</v>
      </c>
      <c r="K178" s="9">
        <f t="shared" ca="1" si="33"/>
        <v>209.61753154733535</v>
      </c>
      <c r="L178" s="9">
        <f t="shared" ca="1" si="33"/>
        <v>59.08027944088564</v>
      </c>
      <c r="M178">
        <f t="shared" ca="1" si="31"/>
        <v>55.936330935251803</v>
      </c>
      <c r="N178">
        <f t="shared" ca="1" si="32"/>
        <v>33.192326139088728</v>
      </c>
    </row>
    <row r="179" spans="1:15" x14ac:dyDescent="0.25">
      <c r="A179" s="4">
        <f t="shared" si="25"/>
        <v>0.42800925925925926</v>
      </c>
      <c r="B179" s="3">
        <f>Params!D$29+MINUTE(A179-Params!C$29)*60+SECOND(A179-Params!C$29)</f>
        <v>1553300980</v>
      </c>
      <c r="C179">
        <f t="shared" si="26"/>
        <v>3</v>
      </c>
      <c r="D179">
        <f t="shared" ca="1" si="27"/>
        <v>160</v>
      </c>
      <c r="E179">
        <f t="shared" ca="1" si="28"/>
        <v>17083.968504115106</v>
      </c>
      <c r="F179">
        <f t="shared" ca="1" si="29"/>
        <v>10232.199472690649</v>
      </c>
      <c r="G179">
        <f t="shared" ca="1" si="30"/>
        <v>8451.0733812949638</v>
      </c>
      <c r="H179" s="9">
        <f t="shared" ca="1" si="33"/>
        <v>179.82838582647483</v>
      </c>
      <c r="I179" s="9">
        <f t="shared" ca="1" si="33"/>
        <v>107.70915087884893</v>
      </c>
      <c r="J179" s="9">
        <f t="shared" ca="1" si="33"/>
        <v>-0.87712230215827258</v>
      </c>
      <c r="K179" s="9">
        <f t="shared" ca="1" si="33"/>
        <v>209.61753154733535</v>
      </c>
      <c r="L179" s="9">
        <f t="shared" ca="1" si="33"/>
        <v>59.08027944088564</v>
      </c>
      <c r="M179">
        <f t="shared" ca="1" si="31"/>
        <v>55.941127098321346</v>
      </c>
      <c r="N179">
        <f t="shared" ca="1" si="32"/>
        <v>33.206714628297355</v>
      </c>
    </row>
    <row r="180" spans="1:15" x14ac:dyDescent="0.25">
      <c r="A180" s="4">
        <f t="shared" si="25"/>
        <v>0.42806712962962962</v>
      </c>
      <c r="B180" s="3">
        <f>Params!D$29+MINUTE(A180-Params!C$29)*60+SECOND(A180-Params!C$29)</f>
        <v>1553300985</v>
      </c>
      <c r="C180">
        <f t="shared" si="26"/>
        <v>3</v>
      </c>
      <c r="D180">
        <f t="shared" ca="1" si="27"/>
        <v>160</v>
      </c>
      <c r="E180">
        <f t="shared" ca="1" si="28"/>
        <v>17983.110433247482</v>
      </c>
      <c r="F180">
        <f t="shared" ca="1" si="29"/>
        <v>10770.745227084892</v>
      </c>
      <c r="G180">
        <f t="shared" ca="1" si="30"/>
        <v>8446.6877697841719</v>
      </c>
      <c r="H180" s="9">
        <f t="shared" ca="1" si="33"/>
        <v>179.82838582647483</v>
      </c>
      <c r="I180" s="9">
        <f t="shared" ca="1" si="33"/>
        <v>107.70915087884893</v>
      </c>
      <c r="J180" s="9">
        <f t="shared" ca="1" si="33"/>
        <v>-0.87712230215827258</v>
      </c>
      <c r="K180" s="9">
        <f t="shared" ca="1" si="33"/>
        <v>209.61753154733535</v>
      </c>
      <c r="L180" s="9">
        <f t="shared" ca="1" si="33"/>
        <v>59.08027944088564</v>
      </c>
      <c r="M180">
        <f t="shared" ca="1" si="31"/>
        <v>55.945923261390888</v>
      </c>
      <c r="N180">
        <f t="shared" ca="1" si="32"/>
        <v>33.22110311750599</v>
      </c>
      <c r="O180" s="15">
        <f>(B180-B179)/(B183-B179)</f>
        <v>0.25</v>
      </c>
    </row>
    <row r="181" spans="1:15" x14ac:dyDescent="0.25">
      <c r="A181" s="4">
        <f t="shared" si="25"/>
        <v>0.42812500000000003</v>
      </c>
      <c r="B181" s="3">
        <f>Params!D$29+MINUTE(A181-Params!C$29)*60+SECOND(A181-Params!C$29)</f>
        <v>1553300990</v>
      </c>
      <c r="C181">
        <f t="shared" si="26"/>
        <v>3</v>
      </c>
      <c r="D181">
        <f t="shared" ca="1" si="27"/>
        <v>160</v>
      </c>
      <c r="E181">
        <f t="shared" ca="1" si="28"/>
        <v>18882.252362379855</v>
      </c>
      <c r="F181">
        <f t="shared" ca="1" si="29"/>
        <v>11309.290981479136</v>
      </c>
      <c r="G181">
        <f t="shared" ca="1" si="30"/>
        <v>8442.3021582733818</v>
      </c>
      <c r="H181" s="9">
        <f t="shared" ca="1" si="33"/>
        <v>179.82838582647483</v>
      </c>
      <c r="I181" s="9">
        <f t="shared" ca="1" si="33"/>
        <v>107.70915087884893</v>
      </c>
      <c r="J181" s="9">
        <f t="shared" ca="1" si="33"/>
        <v>-0.87712230215827258</v>
      </c>
      <c r="K181" s="9">
        <f t="shared" ca="1" si="33"/>
        <v>209.61753154733535</v>
      </c>
      <c r="L181" s="9">
        <f t="shared" ca="1" si="33"/>
        <v>59.08027944088564</v>
      </c>
      <c r="M181">
        <f t="shared" ca="1" si="31"/>
        <v>55.950719424460431</v>
      </c>
      <c r="N181">
        <f t="shared" ca="1" si="32"/>
        <v>33.235491606714625</v>
      </c>
      <c r="O181" s="15">
        <f>(B181-B179)/(B183-B179)</f>
        <v>0.5</v>
      </c>
    </row>
    <row r="182" spans="1:15" x14ac:dyDescent="0.25">
      <c r="A182" s="4">
        <f t="shared" si="25"/>
        <v>0.42818287037037034</v>
      </c>
      <c r="B182" s="3">
        <f>Params!D$29+MINUTE(A182-Params!C$29)*60+SECOND(A182-Params!C$29)</f>
        <v>1553300995</v>
      </c>
      <c r="C182">
        <f t="shared" si="26"/>
        <v>3</v>
      </c>
      <c r="D182">
        <f t="shared" ca="1" si="27"/>
        <v>160</v>
      </c>
      <c r="E182">
        <f t="shared" ca="1" si="28"/>
        <v>19781.394291512228</v>
      </c>
      <c r="F182">
        <f t="shared" ca="1" si="29"/>
        <v>11847.836735873381</v>
      </c>
      <c r="G182">
        <f t="shared" ca="1" si="30"/>
        <v>8437.9165467625899</v>
      </c>
      <c r="H182" s="9">
        <f t="shared" ca="1" si="33"/>
        <v>179.82838582647483</v>
      </c>
      <c r="I182" s="9">
        <f t="shared" ca="1" si="33"/>
        <v>107.70915087884893</v>
      </c>
      <c r="J182" s="9">
        <f t="shared" ca="1" si="33"/>
        <v>-0.87712230215827258</v>
      </c>
      <c r="K182" s="9">
        <f t="shared" ca="1" si="33"/>
        <v>209.61753154733535</v>
      </c>
      <c r="L182" s="9">
        <f t="shared" ca="1" si="33"/>
        <v>59.08027944088564</v>
      </c>
      <c r="M182">
        <f t="shared" ca="1" si="31"/>
        <v>55.95551558752998</v>
      </c>
      <c r="N182">
        <f t="shared" ca="1" si="32"/>
        <v>33.24988009592326</v>
      </c>
      <c r="O182" s="15">
        <f>(B182-B179)/(B183-B179)</f>
        <v>0.75</v>
      </c>
    </row>
    <row r="183" spans="1:15" x14ac:dyDescent="0.25">
      <c r="A183" s="4">
        <f t="shared" si="25"/>
        <v>0.42824074074074076</v>
      </c>
      <c r="B183" s="3">
        <f>Params!D$29+MINUTE(A183-Params!C$29)*60+SECOND(A183-Params!C$29)</f>
        <v>1553301000</v>
      </c>
      <c r="C183">
        <f t="shared" si="26"/>
        <v>3</v>
      </c>
      <c r="D183">
        <f t="shared" ca="1" si="27"/>
        <v>160</v>
      </c>
      <c r="E183">
        <f t="shared" ca="1" si="28"/>
        <v>20680.536220644604</v>
      </c>
      <c r="F183">
        <f t="shared" ca="1" si="29"/>
        <v>12386.382490267626</v>
      </c>
      <c r="G183">
        <f t="shared" ca="1" si="30"/>
        <v>8433.5309352517979</v>
      </c>
      <c r="H183" s="9">
        <f t="shared" ca="1" si="33"/>
        <v>179.82838582647483</v>
      </c>
      <c r="I183" s="9">
        <f t="shared" ca="1" si="33"/>
        <v>107.70915087884893</v>
      </c>
      <c r="J183" s="9">
        <f t="shared" ca="1" si="33"/>
        <v>-0.87712230215827258</v>
      </c>
      <c r="K183" s="9">
        <f t="shared" ca="1" si="33"/>
        <v>209.61753154733535</v>
      </c>
      <c r="L183" s="9">
        <f t="shared" ca="1" si="33"/>
        <v>59.08027944088564</v>
      </c>
      <c r="M183">
        <f t="shared" ca="1" si="31"/>
        <v>55.960311750599523</v>
      </c>
      <c r="N183">
        <f t="shared" ca="1" si="32"/>
        <v>33.264268585131894</v>
      </c>
    </row>
    <row r="184" spans="1:15" x14ac:dyDescent="0.25">
      <c r="A184" s="4">
        <f t="shared" si="25"/>
        <v>0.42829861111111112</v>
      </c>
      <c r="B184" s="3">
        <f>Params!D$29+MINUTE(A184-Params!C$29)*60+SECOND(A184-Params!C$29)</f>
        <v>1553301005</v>
      </c>
      <c r="C184">
        <f t="shared" si="26"/>
        <v>3</v>
      </c>
      <c r="D184">
        <f t="shared" ca="1" si="27"/>
        <v>160</v>
      </c>
      <c r="E184">
        <f t="shared" ca="1" si="28"/>
        <v>21579.678149776977</v>
      </c>
      <c r="F184">
        <f t="shared" ca="1" si="29"/>
        <v>12924.928244661871</v>
      </c>
      <c r="G184">
        <f t="shared" ca="1" si="30"/>
        <v>8429.1453237410078</v>
      </c>
      <c r="H184" s="9">
        <f t="shared" ca="1" si="33"/>
        <v>179.82838582647483</v>
      </c>
      <c r="I184" s="9">
        <f t="shared" ca="1" si="33"/>
        <v>107.70915087884893</v>
      </c>
      <c r="J184" s="9">
        <f t="shared" ca="1" si="33"/>
        <v>-0.87712230215827258</v>
      </c>
      <c r="K184" s="9">
        <f t="shared" ca="1" si="33"/>
        <v>209.61753154733535</v>
      </c>
      <c r="L184" s="9">
        <f t="shared" ca="1" si="33"/>
        <v>59.08027944088564</v>
      </c>
      <c r="M184">
        <f t="shared" ca="1" si="31"/>
        <v>55.965107913669065</v>
      </c>
      <c r="N184">
        <f t="shared" ca="1" si="32"/>
        <v>33.278657074340522</v>
      </c>
    </row>
    <row r="185" spans="1:15" x14ac:dyDescent="0.25">
      <c r="A185" s="4">
        <f t="shared" si="25"/>
        <v>0.42835648148148148</v>
      </c>
      <c r="B185" s="3">
        <f>Params!D$29+MINUTE(A185-Params!C$29)*60+SECOND(A185-Params!C$29)</f>
        <v>1553301010</v>
      </c>
      <c r="C185">
        <f t="shared" si="26"/>
        <v>3</v>
      </c>
      <c r="D185">
        <f t="shared" ca="1" si="27"/>
        <v>160</v>
      </c>
      <c r="E185">
        <f t="shared" ca="1" si="28"/>
        <v>22478.820078909353</v>
      </c>
      <c r="F185">
        <f t="shared" ca="1" si="29"/>
        <v>13463.473999056116</v>
      </c>
      <c r="G185">
        <f t="shared" ca="1" si="30"/>
        <v>8424.7597122302159</v>
      </c>
      <c r="H185" s="9">
        <f t="shared" ca="1" si="33"/>
        <v>179.82838582647483</v>
      </c>
      <c r="I185" s="9">
        <f t="shared" ca="1" si="33"/>
        <v>107.70915087884893</v>
      </c>
      <c r="J185" s="9">
        <f t="shared" ca="1" si="33"/>
        <v>-0.87712230215827258</v>
      </c>
      <c r="K185" s="9">
        <f t="shared" ca="1" si="33"/>
        <v>209.61753154733535</v>
      </c>
      <c r="L185" s="9">
        <f t="shared" ca="1" si="33"/>
        <v>59.08027944088564</v>
      </c>
      <c r="M185">
        <f t="shared" ca="1" si="31"/>
        <v>55.969904076738608</v>
      </c>
      <c r="N185">
        <f t="shared" ca="1" si="32"/>
        <v>33.293045563549157</v>
      </c>
    </row>
    <row r="186" spans="1:15" x14ac:dyDescent="0.25">
      <c r="A186" s="4">
        <f t="shared" si="25"/>
        <v>0.42841435185185189</v>
      </c>
      <c r="B186" s="3">
        <f>Params!D$29+MINUTE(A186-Params!C$29)*60+SECOND(A186-Params!C$29)</f>
        <v>1553301015</v>
      </c>
      <c r="C186">
        <f t="shared" si="26"/>
        <v>3</v>
      </c>
      <c r="D186">
        <f t="shared" ca="1" si="27"/>
        <v>160</v>
      </c>
      <c r="E186">
        <f t="shared" ca="1" si="28"/>
        <v>23377.962008041726</v>
      </c>
      <c r="F186">
        <f t="shared" ca="1" si="29"/>
        <v>14002.01975345036</v>
      </c>
      <c r="G186">
        <f t="shared" ca="1" si="30"/>
        <v>8420.374100719424</v>
      </c>
      <c r="H186" s="9">
        <f t="shared" ca="1" si="33"/>
        <v>179.82838582647483</v>
      </c>
      <c r="I186" s="9">
        <f t="shared" ca="1" si="33"/>
        <v>107.70915087884893</v>
      </c>
      <c r="J186" s="9">
        <f t="shared" ca="1" si="33"/>
        <v>-0.87712230215827258</v>
      </c>
      <c r="K186" s="9">
        <f t="shared" ca="1" si="33"/>
        <v>209.61753154733535</v>
      </c>
      <c r="L186" s="9">
        <f t="shared" ca="1" si="33"/>
        <v>59.08027944088564</v>
      </c>
      <c r="M186">
        <f t="shared" ca="1" si="31"/>
        <v>55.974700239808158</v>
      </c>
      <c r="N186">
        <f t="shared" ca="1" si="32"/>
        <v>33.307434052757792</v>
      </c>
    </row>
    <row r="187" spans="1:15" x14ac:dyDescent="0.25">
      <c r="A187" s="4">
        <f t="shared" si="25"/>
        <v>0.4284722222222222</v>
      </c>
      <c r="B187" s="3">
        <f>Params!D$29+MINUTE(A187-Params!C$29)*60+SECOND(A187-Params!C$29)</f>
        <v>1553301020</v>
      </c>
      <c r="C187">
        <f t="shared" si="26"/>
        <v>3</v>
      </c>
      <c r="D187">
        <f t="shared" ca="1" si="27"/>
        <v>160</v>
      </c>
      <c r="E187">
        <f t="shared" ca="1" si="28"/>
        <v>24277.103937174099</v>
      </c>
      <c r="F187">
        <f t="shared" ca="1" si="29"/>
        <v>14540.565507844605</v>
      </c>
      <c r="G187">
        <f t="shared" ca="1" si="30"/>
        <v>8415.988489208632</v>
      </c>
      <c r="H187" s="9">
        <f t="shared" ca="1" si="33"/>
        <v>179.82838582647483</v>
      </c>
      <c r="I187" s="9">
        <f t="shared" ca="1" si="33"/>
        <v>107.70915087884893</v>
      </c>
      <c r="J187" s="9">
        <f t="shared" ca="1" si="33"/>
        <v>-0.87712230215827258</v>
      </c>
      <c r="K187" s="9">
        <f t="shared" ca="1" si="33"/>
        <v>209.61753154733535</v>
      </c>
      <c r="L187" s="9">
        <f t="shared" ca="1" si="33"/>
        <v>59.08027944088564</v>
      </c>
      <c r="M187">
        <f t="shared" ca="1" si="31"/>
        <v>55.9794964028777</v>
      </c>
      <c r="N187">
        <f t="shared" ca="1" si="32"/>
        <v>33.321822541966426</v>
      </c>
    </row>
    <row r="188" spans="1:15" x14ac:dyDescent="0.25">
      <c r="A188" s="4">
        <f t="shared" si="25"/>
        <v>0.42853009259259256</v>
      </c>
      <c r="B188" s="3">
        <f>Params!D$29+MINUTE(A188-Params!C$29)*60+SECOND(A188-Params!C$29)</f>
        <v>1553301025</v>
      </c>
      <c r="C188">
        <f t="shared" si="26"/>
        <v>3</v>
      </c>
      <c r="D188">
        <f t="shared" ca="1" si="27"/>
        <v>160</v>
      </c>
      <c r="E188">
        <f t="shared" ca="1" si="28"/>
        <v>25176.245866306475</v>
      </c>
      <c r="F188">
        <f t="shared" ca="1" si="29"/>
        <v>15079.11126223885</v>
      </c>
      <c r="G188">
        <f t="shared" ca="1" si="30"/>
        <v>8411.6028776978419</v>
      </c>
      <c r="H188" s="9">
        <f t="shared" ca="1" si="33"/>
        <v>179.82838582647483</v>
      </c>
      <c r="I188" s="9">
        <f t="shared" ca="1" si="33"/>
        <v>107.70915087884893</v>
      </c>
      <c r="J188" s="9">
        <f t="shared" ca="1" si="33"/>
        <v>-0.87712230215827258</v>
      </c>
      <c r="K188" s="9">
        <f t="shared" ca="1" si="33"/>
        <v>209.61753154733535</v>
      </c>
      <c r="L188" s="9">
        <f t="shared" ca="1" si="33"/>
        <v>59.08027944088564</v>
      </c>
      <c r="M188">
        <f t="shared" ca="1" si="31"/>
        <v>55.984292565947243</v>
      </c>
      <c r="N188">
        <f t="shared" ca="1" si="32"/>
        <v>33.336211031175054</v>
      </c>
    </row>
    <row r="189" spans="1:15" x14ac:dyDescent="0.25">
      <c r="A189" s="4">
        <f t="shared" si="25"/>
        <v>0.42858796296296298</v>
      </c>
      <c r="B189" s="3">
        <f>Params!D$29+MINUTE(A189-Params!C$29)*60+SECOND(A189-Params!C$29)</f>
        <v>1553301030</v>
      </c>
      <c r="C189">
        <f t="shared" si="26"/>
        <v>3</v>
      </c>
      <c r="D189">
        <f t="shared" ca="1" si="27"/>
        <v>160</v>
      </c>
      <c r="E189">
        <f t="shared" ca="1" si="28"/>
        <v>26075.387795438848</v>
      </c>
      <c r="F189">
        <f t="shared" ca="1" si="29"/>
        <v>15617.657016633095</v>
      </c>
      <c r="G189">
        <f t="shared" ca="1" si="30"/>
        <v>8407.21726618705</v>
      </c>
      <c r="H189" s="9">
        <f t="shared" ca="1" si="33"/>
        <v>179.82838582647483</v>
      </c>
      <c r="I189" s="9">
        <f t="shared" ca="1" si="33"/>
        <v>107.70915087884893</v>
      </c>
      <c r="J189" s="9">
        <f t="shared" ca="1" si="33"/>
        <v>-0.87712230215827258</v>
      </c>
      <c r="K189" s="9">
        <f t="shared" ca="1" si="33"/>
        <v>209.61753154733535</v>
      </c>
      <c r="L189" s="9">
        <f t="shared" ca="1" si="33"/>
        <v>59.08027944088564</v>
      </c>
      <c r="M189">
        <f t="shared" ca="1" si="31"/>
        <v>55.989088729016785</v>
      </c>
      <c r="N189">
        <f t="shared" ca="1" si="32"/>
        <v>33.350599520383689</v>
      </c>
    </row>
    <row r="190" spans="1:15" x14ac:dyDescent="0.25">
      <c r="A190" s="4">
        <f t="shared" si="25"/>
        <v>0.42864583333333334</v>
      </c>
      <c r="B190" s="3">
        <f>Params!D$29+MINUTE(A190-Params!C$29)*60+SECOND(A190-Params!C$29)</f>
        <v>1553301035</v>
      </c>
      <c r="C190">
        <f t="shared" si="26"/>
        <v>3</v>
      </c>
      <c r="D190">
        <f t="shared" ca="1" si="27"/>
        <v>160</v>
      </c>
      <c r="E190">
        <f t="shared" ca="1" si="28"/>
        <v>26974.529724571221</v>
      </c>
      <c r="F190">
        <f t="shared" ca="1" si="29"/>
        <v>16156.20277102734</v>
      </c>
      <c r="G190">
        <f t="shared" ca="1" si="30"/>
        <v>8402.831654676258</v>
      </c>
      <c r="H190" s="9">
        <f t="shared" ca="1" si="33"/>
        <v>179.82838582647483</v>
      </c>
      <c r="I190" s="9">
        <f t="shared" ca="1" si="33"/>
        <v>107.70915087884893</v>
      </c>
      <c r="J190" s="9">
        <f t="shared" ca="1" si="33"/>
        <v>-0.87712230215827258</v>
      </c>
      <c r="K190" s="9">
        <f t="shared" ca="1" si="33"/>
        <v>209.61753154733535</v>
      </c>
      <c r="L190" s="9">
        <f t="shared" ca="1" si="33"/>
        <v>59.08027944088564</v>
      </c>
      <c r="M190">
        <f t="shared" ca="1" si="31"/>
        <v>55.993884892086335</v>
      </c>
      <c r="N190">
        <f t="shared" ca="1" si="32"/>
        <v>33.364988009592324</v>
      </c>
    </row>
    <row r="191" spans="1:15" x14ac:dyDescent="0.25">
      <c r="A191" s="4">
        <f t="shared" si="25"/>
        <v>0.42870370370370375</v>
      </c>
      <c r="B191" s="3">
        <f>Params!D$29+MINUTE(A191-Params!C$29)*60+SECOND(A191-Params!C$29)</f>
        <v>1553301040</v>
      </c>
      <c r="C191">
        <f t="shared" si="26"/>
        <v>3</v>
      </c>
      <c r="D191">
        <f t="shared" ca="1" si="27"/>
        <v>160</v>
      </c>
      <c r="E191">
        <f t="shared" ca="1" si="28"/>
        <v>27873.671653703597</v>
      </c>
      <c r="F191">
        <f t="shared" ca="1" si="29"/>
        <v>16694.748525421583</v>
      </c>
      <c r="G191">
        <f t="shared" ca="1" si="30"/>
        <v>8398.4460431654679</v>
      </c>
      <c r="H191" s="9">
        <f t="shared" ca="1" si="33"/>
        <v>179.82838582647483</v>
      </c>
      <c r="I191" s="9">
        <f t="shared" ca="1" si="33"/>
        <v>107.70915087884893</v>
      </c>
      <c r="J191" s="9">
        <f t="shared" ca="1" si="33"/>
        <v>-0.87712230215827258</v>
      </c>
      <c r="K191" s="9">
        <f t="shared" ca="1" si="33"/>
        <v>209.61753154733535</v>
      </c>
      <c r="L191" s="9">
        <f t="shared" ca="1" si="33"/>
        <v>59.08027944088564</v>
      </c>
      <c r="M191">
        <f t="shared" ca="1" si="31"/>
        <v>55.998681055155878</v>
      </c>
      <c r="N191">
        <f t="shared" ca="1" si="32"/>
        <v>33.379376498800958</v>
      </c>
    </row>
    <row r="192" spans="1:15" x14ac:dyDescent="0.25">
      <c r="A192" s="4">
        <f t="shared" si="25"/>
        <v>0.42876157407407406</v>
      </c>
      <c r="B192" s="3">
        <f>Params!D$29+MINUTE(A192-Params!C$29)*60+SECOND(A192-Params!C$29)</f>
        <v>1553301045</v>
      </c>
      <c r="C192">
        <f t="shared" si="26"/>
        <v>3</v>
      </c>
      <c r="D192">
        <f t="shared" ca="1" si="27"/>
        <v>160</v>
      </c>
      <c r="E192">
        <f t="shared" ca="1" si="28"/>
        <v>28772.81358283597</v>
      </c>
      <c r="F192">
        <f t="shared" ca="1" si="29"/>
        <v>17233.294279815829</v>
      </c>
      <c r="G192">
        <f t="shared" ca="1" si="30"/>
        <v>8394.060431654676</v>
      </c>
      <c r="H192" s="9">
        <f t="shared" ca="1" si="33"/>
        <v>179.82838582647483</v>
      </c>
      <c r="I192" s="9">
        <f t="shared" ca="1" si="33"/>
        <v>107.70915087884893</v>
      </c>
      <c r="J192" s="9">
        <f t="shared" ca="1" si="33"/>
        <v>-0.87712230215827258</v>
      </c>
      <c r="K192" s="9">
        <f t="shared" ca="1" si="33"/>
        <v>209.61753154733535</v>
      </c>
      <c r="L192" s="9">
        <f t="shared" ca="1" si="33"/>
        <v>59.08027944088564</v>
      </c>
      <c r="M192">
        <f t="shared" ca="1" si="31"/>
        <v>56.00347721822542</v>
      </c>
      <c r="N192">
        <f t="shared" ca="1" si="32"/>
        <v>33.393764988009586</v>
      </c>
    </row>
    <row r="193" spans="1:14" x14ac:dyDescent="0.25">
      <c r="A193" s="4">
        <f t="shared" si="25"/>
        <v>0.42881944444444442</v>
      </c>
      <c r="B193" s="3">
        <f>Params!D$29+MINUTE(A193-Params!C$29)*60+SECOND(A193-Params!C$29)</f>
        <v>1553301050</v>
      </c>
      <c r="C193">
        <f t="shared" si="26"/>
        <v>3</v>
      </c>
      <c r="D193">
        <f t="shared" ca="1" si="27"/>
        <v>160</v>
      </c>
      <c r="E193">
        <f t="shared" ca="1" si="28"/>
        <v>29671.955511968346</v>
      </c>
      <c r="F193">
        <f t="shared" ca="1" si="29"/>
        <v>17771.840034210072</v>
      </c>
      <c r="G193">
        <f t="shared" ca="1" si="30"/>
        <v>8389.6748201438841</v>
      </c>
      <c r="H193" s="9">
        <f t="shared" ca="1" si="33"/>
        <v>179.82838582647483</v>
      </c>
      <c r="I193" s="9">
        <f t="shared" ca="1" si="33"/>
        <v>107.70915087884893</v>
      </c>
      <c r="J193" s="9">
        <f t="shared" ca="1" si="33"/>
        <v>-0.87712230215827258</v>
      </c>
      <c r="K193" s="9">
        <f t="shared" ca="1" si="33"/>
        <v>209.61753154733535</v>
      </c>
      <c r="L193" s="9">
        <f t="shared" ca="1" si="33"/>
        <v>59.08027944088564</v>
      </c>
      <c r="M193">
        <f t="shared" ca="1" si="31"/>
        <v>56.008273381294963</v>
      </c>
      <c r="N193">
        <f t="shared" ca="1" si="32"/>
        <v>33.408153477218221</v>
      </c>
    </row>
    <row r="194" spans="1:14" x14ac:dyDescent="0.25">
      <c r="A194" s="4">
        <f t="shared" si="25"/>
        <v>0.42887731481481484</v>
      </c>
      <c r="B194" s="3">
        <f>Params!D$29+MINUTE(A194-Params!C$29)*60+SECOND(A194-Params!C$29)</f>
        <v>1553301055</v>
      </c>
      <c r="C194">
        <f t="shared" si="26"/>
        <v>3</v>
      </c>
      <c r="D194">
        <f t="shared" ca="1" si="27"/>
        <v>160</v>
      </c>
      <c r="E194">
        <f t="shared" ca="1" si="28"/>
        <v>30571.097441100719</v>
      </c>
      <c r="F194">
        <f t="shared" ca="1" si="29"/>
        <v>18310.385788604319</v>
      </c>
      <c r="G194">
        <f t="shared" ca="1" si="30"/>
        <v>8385.2892086330939</v>
      </c>
      <c r="H194" s="9">
        <f t="shared" ca="1" si="33"/>
        <v>179.82838582647483</v>
      </c>
      <c r="I194" s="9">
        <f t="shared" ca="1" si="33"/>
        <v>107.70915087884893</v>
      </c>
      <c r="J194" s="9">
        <f t="shared" ca="1" si="33"/>
        <v>-0.87712230215827258</v>
      </c>
      <c r="K194" s="9">
        <f t="shared" ca="1" si="33"/>
        <v>209.61753154733535</v>
      </c>
      <c r="L194" s="9">
        <f t="shared" ca="1" si="33"/>
        <v>59.08027944088564</v>
      </c>
      <c r="M194">
        <f t="shared" ca="1" si="31"/>
        <v>56.013069544364512</v>
      </c>
      <c r="N194">
        <f t="shared" ca="1" si="32"/>
        <v>33.422541966426856</v>
      </c>
    </row>
    <row r="195" spans="1:14" x14ac:dyDescent="0.25">
      <c r="A195" s="4">
        <f t="shared" si="25"/>
        <v>0.4289351851851852</v>
      </c>
      <c r="B195" s="3">
        <f>Params!D$29+MINUTE(A195-Params!C$29)*60+SECOND(A195-Params!C$29)</f>
        <v>1553301060</v>
      </c>
      <c r="C195">
        <f t="shared" si="26"/>
        <v>3</v>
      </c>
      <c r="D195">
        <f t="shared" ca="1" si="27"/>
        <v>160</v>
      </c>
      <c r="E195">
        <f t="shared" ca="1" si="28"/>
        <v>31470.239370233092</v>
      </c>
      <c r="F195">
        <f t="shared" ca="1" si="29"/>
        <v>18848.931542998562</v>
      </c>
      <c r="G195">
        <f t="shared" ca="1" si="30"/>
        <v>8380.903597122302</v>
      </c>
      <c r="H195" s="9">
        <f t="shared" ca="1" si="33"/>
        <v>179.82838582647483</v>
      </c>
      <c r="I195" s="9">
        <f t="shared" ca="1" si="33"/>
        <v>107.70915087884893</v>
      </c>
      <c r="J195" s="9">
        <f t="shared" ca="1" si="33"/>
        <v>-0.87712230215827258</v>
      </c>
      <c r="K195" s="9">
        <f t="shared" ca="1" si="33"/>
        <v>209.61753154733535</v>
      </c>
      <c r="L195" s="9">
        <f t="shared" ca="1" si="33"/>
        <v>59.08027944088564</v>
      </c>
      <c r="M195">
        <f t="shared" ca="1" si="31"/>
        <v>56.017865707434055</v>
      </c>
      <c r="N195">
        <f t="shared" ca="1" si="32"/>
        <v>33.43693045563549</v>
      </c>
    </row>
    <row r="196" spans="1:14" x14ac:dyDescent="0.25">
      <c r="A196" s="4">
        <f t="shared" si="25"/>
        <v>0.4289930555555555</v>
      </c>
      <c r="B196" s="3">
        <f>Params!D$29+MINUTE(A196-Params!C$29)*60+SECOND(A196-Params!C$29)</f>
        <v>1553301065</v>
      </c>
      <c r="C196">
        <f t="shared" si="26"/>
        <v>3</v>
      </c>
      <c r="D196">
        <f t="shared" ca="1" si="27"/>
        <v>160</v>
      </c>
      <c r="E196">
        <f t="shared" ca="1" si="28"/>
        <v>32369.381299365468</v>
      </c>
      <c r="F196">
        <f t="shared" ca="1" si="29"/>
        <v>19387.477297392808</v>
      </c>
      <c r="G196">
        <f t="shared" ca="1" si="30"/>
        <v>8376.5179856115101</v>
      </c>
      <c r="H196" s="9">
        <f t="shared" ca="1" si="33"/>
        <v>179.82838582647483</v>
      </c>
      <c r="I196" s="9">
        <f t="shared" ca="1" si="33"/>
        <v>107.70915087884893</v>
      </c>
      <c r="J196" s="9">
        <f t="shared" ca="1" si="33"/>
        <v>-0.87712230215827258</v>
      </c>
      <c r="K196" s="9">
        <f t="shared" ca="1" si="33"/>
        <v>209.61753154733535</v>
      </c>
      <c r="L196" s="9">
        <f t="shared" ca="1" si="33"/>
        <v>59.08027944088564</v>
      </c>
      <c r="M196">
        <f t="shared" ca="1" si="31"/>
        <v>56.022661870503597</v>
      </c>
      <c r="N196">
        <f t="shared" ca="1" si="32"/>
        <v>33.451318944844118</v>
      </c>
    </row>
    <row r="197" spans="1:14" x14ac:dyDescent="0.25">
      <c r="A197" s="4">
        <f t="shared" si="25"/>
        <v>0.42905092592592592</v>
      </c>
      <c r="B197" s="3">
        <f>Params!D$29+MINUTE(A197-Params!C$29)*60+SECOND(A197-Params!C$29)</f>
        <v>1553301070</v>
      </c>
      <c r="C197">
        <f t="shared" si="26"/>
        <v>3</v>
      </c>
      <c r="D197">
        <f t="shared" ca="1" si="27"/>
        <v>160</v>
      </c>
      <c r="E197">
        <f t="shared" ca="1" si="28"/>
        <v>33268.523228497848</v>
      </c>
      <c r="F197">
        <f t="shared" ca="1" si="29"/>
        <v>19926.023051787051</v>
      </c>
      <c r="G197">
        <f t="shared" ca="1" si="30"/>
        <v>8372.13237410072</v>
      </c>
      <c r="H197" s="9">
        <f t="shared" ca="1" si="33"/>
        <v>179.82838582647483</v>
      </c>
      <c r="I197" s="9">
        <f t="shared" ca="1" si="33"/>
        <v>107.70915087884893</v>
      </c>
      <c r="J197" s="9">
        <f t="shared" ca="1" si="33"/>
        <v>-0.87712230215827258</v>
      </c>
      <c r="K197" s="9">
        <f t="shared" ca="1" si="33"/>
        <v>209.61753154733535</v>
      </c>
      <c r="L197" s="9">
        <f t="shared" ca="1" si="33"/>
        <v>59.08027944088564</v>
      </c>
      <c r="M197">
        <f t="shared" ca="1" si="31"/>
        <v>56.02745803357314</v>
      </c>
      <c r="N197">
        <f t="shared" ca="1" si="32"/>
        <v>33.465707434052753</v>
      </c>
    </row>
    <row r="198" spans="1:14" x14ac:dyDescent="0.25">
      <c r="A198" s="4">
        <f t="shared" si="25"/>
        <v>0.42910879629629628</v>
      </c>
      <c r="B198" s="3">
        <f>Params!D$29+MINUTE(A198-Params!C$29)*60+SECOND(A198-Params!C$29)</f>
        <v>1553301075</v>
      </c>
      <c r="C198">
        <f t="shared" si="26"/>
        <v>3</v>
      </c>
      <c r="D198">
        <f t="shared" ca="1" si="27"/>
        <v>160</v>
      </c>
      <c r="E198">
        <f t="shared" ca="1" si="28"/>
        <v>34167.665157630217</v>
      </c>
      <c r="F198">
        <f t="shared" ca="1" si="29"/>
        <v>20464.568806181298</v>
      </c>
      <c r="G198">
        <f t="shared" ca="1" si="30"/>
        <v>8367.746762589928</v>
      </c>
      <c r="H198" s="9">
        <f t="shared" ca="1" si="33"/>
        <v>179.82838582647483</v>
      </c>
      <c r="I198" s="9">
        <f t="shared" ca="1" si="33"/>
        <v>107.70915087884893</v>
      </c>
      <c r="J198" s="9">
        <f t="shared" ca="1" si="33"/>
        <v>-0.87712230215827258</v>
      </c>
      <c r="K198" s="9">
        <f t="shared" ca="1" si="33"/>
        <v>209.61753154733535</v>
      </c>
      <c r="L198" s="9">
        <f t="shared" ca="1" si="33"/>
        <v>59.08027944088564</v>
      </c>
      <c r="M198">
        <f t="shared" ca="1" si="31"/>
        <v>56.03225419664269</v>
      </c>
      <c r="N198">
        <f t="shared" ca="1" si="32"/>
        <v>33.480095923261388</v>
      </c>
    </row>
    <row r="199" spans="1:14" x14ac:dyDescent="0.25">
      <c r="A199" s="4">
        <f t="shared" si="25"/>
        <v>0.4291666666666667</v>
      </c>
      <c r="B199" s="3">
        <f>Params!D$29+MINUTE(A199-Params!C$29)*60+SECOND(A199-Params!C$29)</f>
        <v>1553301080</v>
      </c>
      <c r="C199">
        <f t="shared" si="26"/>
        <v>3</v>
      </c>
      <c r="D199">
        <f t="shared" ca="1" si="27"/>
        <v>160</v>
      </c>
      <c r="E199">
        <f t="shared" ca="1" si="28"/>
        <v>35066.807086762594</v>
      </c>
      <c r="F199">
        <f t="shared" ca="1" si="29"/>
        <v>21003.114560575541</v>
      </c>
      <c r="G199">
        <f t="shared" ca="1" si="30"/>
        <v>8363.3611510791361</v>
      </c>
      <c r="H199" s="9">
        <f t="shared" ca="1" si="33"/>
        <v>179.82838582647483</v>
      </c>
      <c r="I199" s="9">
        <f t="shared" ca="1" si="33"/>
        <v>107.70915087884893</v>
      </c>
      <c r="J199" s="9">
        <f t="shared" ca="1" si="33"/>
        <v>-0.87712230215827258</v>
      </c>
      <c r="K199" s="9">
        <f t="shared" ca="1" si="33"/>
        <v>209.61753154733535</v>
      </c>
      <c r="L199" s="9">
        <f t="shared" ca="1" si="33"/>
        <v>59.08027944088564</v>
      </c>
      <c r="M199">
        <f t="shared" ca="1" si="31"/>
        <v>56.037050359712232</v>
      </c>
      <c r="N199">
        <f t="shared" ca="1" si="32"/>
        <v>33.494484412470023</v>
      </c>
    </row>
    <row r="200" spans="1:14" x14ac:dyDescent="0.25">
      <c r="A200" s="4">
        <f t="shared" si="25"/>
        <v>0.42922453703703706</v>
      </c>
      <c r="B200" s="3">
        <f>Params!D$29+MINUTE(A200-Params!C$29)*60+SECOND(A200-Params!C$29)</f>
        <v>1553301085</v>
      </c>
      <c r="C200">
        <f t="shared" si="26"/>
        <v>3</v>
      </c>
      <c r="D200">
        <f t="shared" ca="1" si="27"/>
        <v>160</v>
      </c>
      <c r="E200">
        <f t="shared" ca="1" si="28"/>
        <v>35965.94901589497</v>
      </c>
      <c r="F200">
        <f t="shared" ca="1" si="29"/>
        <v>21541.660314969784</v>
      </c>
      <c r="G200">
        <f t="shared" ca="1" si="30"/>
        <v>8358.975539568346</v>
      </c>
      <c r="H200" s="9">
        <f t="shared" ca="1" si="33"/>
        <v>179.82838582647483</v>
      </c>
      <c r="I200" s="9">
        <f t="shared" ca="1" si="33"/>
        <v>107.70915087884893</v>
      </c>
      <c r="J200" s="9">
        <f t="shared" ca="1" si="33"/>
        <v>-0.87712230215827258</v>
      </c>
      <c r="K200" s="9">
        <f t="shared" ca="1" si="33"/>
        <v>209.61753154733535</v>
      </c>
      <c r="L200" s="9">
        <f t="shared" ca="1" si="33"/>
        <v>59.08027944088564</v>
      </c>
      <c r="M200">
        <f t="shared" ca="1" si="31"/>
        <v>56.041846522781775</v>
      </c>
      <c r="N200">
        <f t="shared" ca="1" si="32"/>
        <v>33.508872901678657</v>
      </c>
    </row>
    <row r="201" spans="1:14" x14ac:dyDescent="0.25">
      <c r="A201" s="4">
        <f t="shared" ref="A201:A264" si="34">TIME(HOUR(A200),MINUTE(A200),SECOND(A200)+5)</f>
        <v>0.42928240740740736</v>
      </c>
      <c r="B201" s="3">
        <f>Params!D$29+MINUTE(A201-Params!C$29)*60+SECOND(A201-Params!C$29)</f>
        <v>1553301090</v>
      </c>
      <c r="C201">
        <f t="shared" ref="C201:C251" si="35">_xlfn.IFNA(VLOOKUP(A201,A$2:D$3,4,FALSE),C200)</f>
        <v>3</v>
      </c>
      <c r="D201">
        <f t="shared" ref="D201:D251" ca="1" si="36">IF(A201=INDIRECT("A"&amp;C201),ROW(),D200)</f>
        <v>160</v>
      </c>
      <c r="E201">
        <f t="shared" ref="E201:E251" ca="1" si="37">INDIRECT("E$"&amp;C201)+INDIRECT("H$"&amp;C201)*($B201-INDIRECT("B$"&amp;D201))</f>
        <v>36865.090945027339</v>
      </c>
      <c r="F201">
        <f t="shared" ref="F201:F251" ca="1" si="38">INDIRECT("F$"&amp;C201)+INDIRECT("I$"&amp;C201)*($B201-INDIRECT("B$"&amp;D201))</f>
        <v>22080.206069364031</v>
      </c>
      <c r="G201">
        <f t="shared" ref="G201:G251" ca="1" si="39">INDIRECT("G$"&amp;C201)+INDIRECT("J$"&amp;C201)*($B201-INDIRECT("B$"&amp;D201))</f>
        <v>8354.5899280575541</v>
      </c>
      <c r="H201" s="9">
        <f t="shared" ca="1" si="33"/>
        <v>179.82838582647483</v>
      </c>
      <c r="I201" s="9">
        <f t="shared" ca="1" si="33"/>
        <v>107.70915087884893</v>
      </c>
      <c r="J201" s="9">
        <f t="shared" ca="1" si="33"/>
        <v>-0.87712230215827258</v>
      </c>
      <c r="K201" s="9">
        <f t="shared" ca="1" si="33"/>
        <v>209.61753154733535</v>
      </c>
      <c r="L201" s="9">
        <f t="shared" ca="1" si="33"/>
        <v>59.08027944088564</v>
      </c>
      <c r="M201">
        <f t="shared" ref="M201:M251" ca="1" si="40">INDIRECT("M$"&amp;C201)+INDIRECT("O$"&amp;C201)*($B201-INDIRECT("B$"&amp;D201))</f>
        <v>56.046642685851317</v>
      </c>
      <c r="N201">
        <f t="shared" ref="N201:N251" ca="1" si="41">INDIRECT("N$"&amp;C201)+INDIRECT("P$"&amp;C201)*($B201-INDIRECT("B$"&amp;D201))</f>
        <v>33.523261390887285</v>
      </c>
    </row>
    <row r="202" spans="1:14" x14ac:dyDescent="0.25">
      <c r="A202" s="4">
        <f t="shared" si="34"/>
        <v>0.42934027777777778</v>
      </c>
      <c r="B202" s="3">
        <f>Params!D$29+MINUTE(A202-Params!C$29)*60+SECOND(A202-Params!C$29)</f>
        <v>1553301095</v>
      </c>
      <c r="C202">
        <f t="shared" si="35"/>
        <v>3</v>
      </c>
      <c r="D202">
        <f t="shared" ca="1" si="36"/>
        <v>160</v>
      </c>
      <c r="E202">
        <f t="shared" ca="1" si="37"/>
        <v>37764.232874159716</v>
      </c>
      <c r="F202">
        <f t="shared" ca="1" si="38"/>
        <v>22618.751823758274</v>
      </c>
      <c r="G202">
        <f t="shared" ca="1" si="39"/>
        <v>8350.2043165467621</v>
      </c>
      <c r="H202" s="9">
        <f t="shared" ca="1" si="33"/>
        <v>179.82838582647483</v>
      </c>
      <c r="I202" s="9">
        <f t="shared" ca="1" si="33"/>
        <v>107.70915087884893</v>
      </c>
      <c r="J202" s="9">
        <f t="shared" ca="1" si="33"/>
        <v>-0.87712230215827258</v>
      </c>
      <c r="K202" s="9">
        <f t="shared" ca="1" si="33"/>
        <v>209.61753154733535</v>
      </c>
      <c r="L202" s="9">
        <f t="shared" ca="1" si="33"/>
        <v>59.08027944088564</v>
      </c>
      <c r="M202">
        <f t="shared" ca="1" si="40"/>
        <v>56.051438848920867</v>
      </c>
      <c r="N202">
        <f t="shared" ca="1" si="41"/>
        <v>33.53764988009592</v>
      </c>
    </row>
    <row r="203" spans="1:14" x14ac:dyDescent="0.25">
      <c r="A203" s="4">
        <f t="shared" si="34"/>
        <v>0.42939814814814814</v>
      </c>
      <c r="B203" s="3">
        <f>Params!D$29+MINUTE(A203-Params!C$29)*60+SECOND(A203-Params!C$29)</f>
        <v>1553301100</v>
      </c>
      <c r="C203">
        <f t="shared" si="35"/>
        <v>3</v>
      </c>
      <c r="D203">
        <f t="shared" ca="1" si="36"/>
        <v>160</v>
      </c>
      <c r="E203">
        <f t="shared" ca="1" si="37"/>
        <v>38663.374803292092</v>
      </c>
      <c r="F203">
        <f t="shared" ca="1" si="38"/>
        <v>23157.29757815252</v>
      </c>
      <c r="G203">
        <f t="shared" ca="1" si="39"/>
        <v>8345.8187050359702</v>
      </c>
      <c r="H203" s="9">
        <f t="shared" ca="1" si="33"/>
        <v>179.82838582647483</v>
      </c>
      <c r="I203" s="9">
        <f t="shared" ca="1" si="33"/>
        <v>107.70915087884893</v>
      </c>
      <c r="J203" s="9">
        <f t="shared" ca="1" si="33"/>
        <v>-0.87712230215827258</v>
      </c>
      <c r="K203" s="9">
        <f t="shared" ca="1" si="33"/>
        <v>209.61753154733535</v>
      </c>
      <c r="L203" s="9">
        <f t="shared" ca="1" si="33"/>
        <v>59.08027944088564</v>
      </c>
      <c r="M203">
        <f t="shared" ca="1" si="40"/>
        <v>56.05623501199041</v>
      </c>
      <c r="N203">
        <f t="shared" ca="1" si="41"/>
        <v>33.552038369304555</v>
      </c>
    </row>
    <row r="204" spans="1:14" x14ac:dyDescent="0.25">
      <c r="A204" s="4">
        <f t="shared" si="34"/>
        <v>0.4294560185185185</v>
      </c>
      <c r="B204" s="3">
        <f>Params!D$29+MINUTE(A204-Params!C$29)*60+SECOND(A204-Params!C$29)</f>
        <v>1553301105</v>
      </c>
      <c r="C204">
        <f t="shared" si="35"/>
        <v>3</v>
      </c>
      <c r="D204">
        <f t="shared" ca="1" si="36"/>
        <v>160</v>
      </c>
      <c r="E204">
        <f t="shared" ca="1" si="37"/>
        <v>39562.516732424461</v>
      </c>
      <c r="F204">
        <f t="shared" ca="1" si="38"/>
        <v>23695.843332546763</v>
      </c>
      <c r="G204">
        <f t="shared" ca="1" si="39"/>
        <v>8341.4330935251801</v>
      </c>
      <c r="H204" s="9">
        <f t="shared" ca="1" si="33"/>
        <v>179.82838582647483</v>
      </c>
      <c r="I204" s="9">
        <f t="shared" ca="1" si="33"/>
        <v>107.70915087884893</v>
      </c>
      <c r="J204" s="9">
        <f t="shared" ca="1" si="33"/>
        <v>-0.87712230215827258</v>
      </c>
      <c r="K204" s="9">
        <f t="shared" ca="1" si="33"/>
        <v>209.61753154733535</v>
      </c>
      <c r="L204" s="9">
        <f t="shared" ca="1" si="33"/>
        <v>59.08027944088564</v>
      </c>
      <c r="M204">
        <f t="shared" ca="1" si="40"/>
        <v>56.061031175059952</v>
      </c>
      <c r="N204">
        <f t="shared" ca="1" si="41"/>
        <v>33.566426858513189</v>
      </c>
    </row>
    <row r="205" spans="1:14" x14ac:dyDescent="0.25">
      <c r="A205" s="4">
        <f t="shared" si="34"/>
        <v>0.42951388888888892</v>
      </c>
      <c r="B205" s="3">
        <f>Params!D$29+MINUTE(A205-Params!C$29)*60+SECOND(A205-Params!C$29)</f>
        <v>1553301110</v>
      </c>
      <c r="C205">
        <f t="shared" si="35"/>
        <v>3</v>
      </c>
      <c r="D205">
        <f t="shared" ca="1" si="36"/>
        <v>160</v>
      </c>
      <c r="E205">
        <f t="shared" ca="1" si="37"/>
        <v>40461.658661556838</v>
      </c>
      <c r="F205">
        <f t="shared" ca="1" si="38"/>
        <v>24234.38908694101</v>
      </c>
      <c r="G205">
        <f t="shared" ca="1" si="39"/>
        <v>8337.0474820143882</v>
      </c>
      <c r="H205" s="9">
        <f t="shared" ca="1" si="33"/>
        <v>179.82838582647483</v>
      </c>
      <c r="I205" s="9">
        <f t="shared" ca="1" si="33"/>
        <v>107.70915087884893</v>
      </c>
      <c r="J205" s="9">
        <f t="shared" ca="1" si="33"/>
        <v>-0.87712230215827258</v>
      </c>
      <c r="K205" s="9">
        <f t="shared" ca="1" si="33"/>
        <v>209.61753154733535</v>
      </c>
      <c r="L205" s="9">
        <f t="shared" ca="1" si="33"/>
        <v>59.08027944088564</v>
      </c>
      <c r="M205">
        <f t="shared" ca="1" si="40"/>
        <v>56.065827338129495</v>
      </c>
      <c r="N205">
        <f t="shared" ca="1" si="41"/>
        <v>33.580815347721817</v>
      </c>
    </row>
    <row r="206" spans="1:14" x14ac:dyDescent="0.25">
      <c r="A206" s="4">
        <f t="shared" si="34"/>
        <v>0.42957175925925922</v>
      </c>
      <c r="B206" s="3">
        <f>Params!D$29+MINUTE(A206-Params!C$29)*60+SECOND(A206-Params!C$29)</f>
        <v>1553301115</v>
      </c>
      <c r="C206">
        <f t="shared" si="35"/>
        <v>3</v>
      </c>
      <c r="D206">
        <f t="shared" ca="1" si="36"/>
        <v>160</v>
      </c>
      <c r="E206">
        <f t="shared" ca="1" si="37"/>
        <v>41360.800590689214</v>
      </c>
      <c r="F206">
        <f t="shared" ca="1" si="38"/>
        <v>24772.934841335253</v>
      </c>
      <c r="G206">
        <f t="shared" ca="1" si="39"/>
        <v>8332.6618705035962</v>
      </c>
      <c r="H206" s="9">
        <f t="shared" ca="1" si="33"/>
        <v>179.82838582647483</v>
      </c>
      <c r="I206" s="9">
        <f t="shared" ca="1" si="33"/>
        <v>107.70915087884893</v>
      </c>
      <c r="J206" s="9">
        <f t="shared" ca="1" si="33"/>
        <v>-0.87712230215827258</v>
      </c>
      <c r="K206" s="9">
        <f t="shared" ca="1" si="33"/>
        <v>209.61753154733535</v>
      </c>
      <c r="L206" s="9">
        <f t="shared" ca="1" si="33"/>
        <v>59.08027944088564</v>
      </c>
      <c r="M206">
        <f t="shared" ca="1" si="40"/>
        <v>56.070623501199044</v>
      </c>
      <c r="N206">
        <f t="shared" ca="1" si="41"/>
        <v>33.595203836930452</v>
      </c>
    </row>
    <row r="207" spans="1:14" x14ac:dyDescent="0.25">
      <c r="A207" s="4">
        <f t="shared" si="34"/>
        <v>0.42962962962962964</v>
      </c>
      <c r="B207" s="3">
        <f>Params!D$29+MINUTE(A207-Params!C$29)*60+SECOND(A207-Params!C$29)</f>
        <v>1553301120</v>
      </c>
      <c r="C207">
        <f t="shared" si="35"/>
        <v>3</v>
      </c>
      <c r="D207">
        <f t="shared" ca="1" si="36"/>
        <v>160</v>
      </c>
      <c r="E207">
        <f t="shared" ca="1" si="37"/>
        <v>42259.942519821583</v>
      </c>
      <c r="F207">
        <f t="shared" ca="1" si="38"/>
        <v>25311.480595729499</v>
      </c>
      <c r="G207">
        <f t="shared" ca="1" si="39"/>
        <v>8328.2762589928061</v>
      </c>
      <c r="H207" s="9">
        <f t="shared" ca="1" si="33"/>
        <v>179.82838582647483</v>
      </c>
      <c r="I207" s="9">
        <f t="shared" ca="1" si="33"/>
        <v>107.70915087884893</v>
      </c>
      <c r="J207" s="9">
        <f t="shared" ca="1" si="33"/>
        <v>-0.87712230215827258</v>
      </c>
      <c r="K207" s="9">
        <f t="shared" ca="1" si="33"/>
        <v>209.61753154733535</v>
      </c>
      <c r="L207" s="9">
        <f t="shared" ca="1" si="33"/>
        <v>59.08027944088564</v>
      </c>
      <c r="M207">
        <f t="shared" ca="1" si="40"/>
        <v>56.075419664268587</v>
      </c>
      <c r="N207">
        <f t="shared" ca="1" si="41"/>
        <v>33.609592326139087</v>
      </c>
    </row>
    <row r="208" spans="1:14" x14ac:dyDescent="0.25">
      <c r="A208" s="4">
        <f t="shared" si="34"/>
        <v>0.4296875</v>
      </c>
      <c r="B208" s="3">
        <f>Params!D$29+MINUTE(A208-Params!C$29)*60+SECOND(A208-Params!C$29)</f>
        <v>1553301125</v>
      </c>
      <c r="C208">
        <f t="shared" si="35"/>
        <v>3</v>
      </c>
      <c r="D208">
        <f t="shared" ca="1" si="36"/>
        <v>160</v>
      </c>
      <c r="E208">
        <f t="shared" ca="1" si="37"/>
        <v>43159.08444895396</v>
      </c>
      <c r="F208">
        <f t="shared" ca="1" si="38"/>
        <v>25850.026350123742</v>
      </c>
      <c r="G208">
        <f t="shared" ca="1" si="39"/>
        <v>8323.8906474820142</v>
      </c>
      <c r="H208" s="9">
        <f t="shared" ca="1" si="33"/>
        <v>179.82838582647483</v>
      </c>
      <c r="I208" s="9">
        <f t="shared" ca="1" si="33"/>
        <v>107.70915087884893</v>
      </c>
      <c r="J208" s="9">
        <f t="shared" ca="1" si="33"/>
        <v>-0.87712230215827258</v>
      </c>
      <c r="K208" s="9">
        <f t="shared" ca="1" si="33"/>
        <v>209.61753154733535</v>
      </c>
      <c r="L208" s="9">
        <f t="shared" ca="1" si="33"/>
        <v>59.08027944088564</v>
      </c>
      <c r="M208">
        <f t="shared" ca="1" si="40"/>
        <v>56.080215827338129</v>
      </c>
      <c r="N208">
        <f t="shared" ca="1" si="41"/>
        <v>33.623980815347721</v>
      </c>
    </row>
    <row r="209" spans="1:14" x14ac:dyDescent="0.25">
      <c r="A209" s="4">
        <f t="shared" si="34"/>
        <v>0.42974537037037036</v>
      </c>
      <c r="B209" s="3">
        <f>Params!D$29+MINUTE(A209-Params!C$29)*60+SECOND(A209-Params!C$29)</f>
        <v>1553301130</v>
      </c>
      <c r="C209">
        <f t="shared" si="35"/>
        <v>3</v>
      </c>
      <c r="D209">
        <f t="shared" ca="1" si="36"/>
        <v>160</v>
      </c>
      <c r="E209">
        <f t="shared" ca="1" si="37"/>
        <v>44058.226378086336</v>
      </c>
      <c r="F209">
        <f t="shared" ca="1" si="38"/>
        <v>26388.572104517989</v>
      </c>
      <c r="G209">
        <f t="shared" ca="1" si="39"/>
        <v>8319.5050359712222</v>
      </c>
      <c r="H209" s="9">
        <f t="shared" ca="1" si="33"/>
        <v>179.82838582647483</v>
      </c>
      <c r="I209" s="9">
        <f t="shared" ca="1" si="33"/>
        <v>107.70915087884893</v>
      </c>
      <c r="J209" s="9">
        <f t="shared" ca="1" si="33"/>
        <v>-0.87712230215827258</v>
      </c>
      <c r="K209" s="9">
        <f t="shared" ca="1" si="33"/>
        <v>209.61753154733535</v>
      </c>
      <c r="L209" s="9">
        <f t="shared" ca="1" si="33"/>
        <v>59.08027944088564</v>
      </c>
      <c r="M209">
        <f t="shared" ca="1" si="40"/>
        <v>56.085011990407672</v>
      </c>
      <c r="N209">
        <f t="shared" ca="1" si="41"/>
        <v>33.638369304556349</v>
      </c>
    </row>
    <row r="210" spans="1:14" x14ac:dyDescent="0.25">
      <c r="A210" s="4">
        <f t="shared" si="34"/>
        <v>0.42980324074074078</v>
      </c>
      <c r="B210" s="3">
        <f>Params!D$29+MINUTE(A210-Params!C$29)*60+SECOND(A210-Params!C$29)</f>
        <v>1553301135</v>
      </c>
      <c r="C210">
        <f t="shared" si="35"/>
        <v>3</v>
      </c>
      <c r="D210">
        <f t="shared" ca="1" si="36"/>
        <v>160</v>
      </c>
      <c r="E210">
        <f t="shared" ca="1" si="37"/>
        <v>44957.368307218712</v>
      </c>
      <c r="F210">
        <f t="shared" ca="1" si="38"/>
        <v>26927.117858912232</v>
      </c>
      <c r="G210">
        <f t="shared" ca="1" si="39"/>
        <v>8315.1194244604321</v>
      </c>
      <c r="H210" s="9">
        <f t="shared" ca="1" si="33"/>
        <v>179.82838582647483</v>
      </c>
      <c r="I210" s="9">
        <f t="shared" ca="1" si="33"/>
        <v>107.70915087884893</v>
      </c>
      <c r="J210" s="9">
        <f t="shared" ca="1" si="33"/>
        <v>-0.87712230215827258</v>
      </c>
      <c r="K210" s="9">
        <f t="shared" ca="1" si="33"/>
        <v>209.61753154733535</v>
      </c>
      <c r="L210" s="9">
        <f t="shared" ca="1" si="33"/>
        <v>59.08027944088564</v>
      </c>
      <c r="M210">
        <f t="shared" ca="1" si="40"/>
        <v>56.089808153477222</v>
      </c>
      <c r="N210">
        <f t="shared" ca="1" si="41"/>
        <v>33.652757793764984</v>
      </c>
    </row>
    <row r="211" spans="1:14" x14ac:dyDescent="0.25">
      <c r="A211" s="4">
        <f t="shared" si="34"/>
        <v>0.42986111111111108</v>
      </c>
      <c r="B211" s="3">
        <f>Params!D$29+MINUTE(A211-Params!C$29)*60+SECOND(A211-Params!C$29)</f>
        <v>1553301140</v>
      </c>
      <c r="C211">
        <f t="shared" si="35"/>
        <v>3</v>
      </c>
      <c r="D211">
        <f t="shared" ca="1" si="36"/>
        <v>160</v>
      </c>
      <c r="E211">
        <f t="shared" ca="1" si="37"/>
        <v>45856.510236351081</v>
      </c>
      <c r="F211">
        <f t="shared" ca="1" si="38"/>
        <v>27465.663613306479</v>
      </c>
      <c r="G211">
        <f t="shared" ca="1" si="39"/>
        <v>8310.7338129496402</v>
      </c>
      <c r="H211" s="9">
        <f t="shared" ca="1" si="33"/>
        <v>179.82838582647483</v>
      </c>
      <c r="I211" s="9">
        <f t="shared" ca="1" si="33"/>
        <v>107.70915087884893</v>
      </c>
      <c r="J211" s="9">
        <f t="shared" ca="1" si="33"/>
        <v>-0.87712230215827258</v>
      </c>
      <c r="K211" s="9">
        <f t="shared" ca="1" si="33"/>
        <v>209.61753154733535</v>
      </c>
      <c r="L211" s="9">
        <f t="shared" ca="1" si="33"/>
        <v>59.08027944088564</v>
      </c>
      <c r="M211">
        <f t="shared" ca="1" si="40"/>
        <v>56.094604316546764</v>
      </c>
      <c r="N211">
        <f t="shared" ca="1" si="41"/>
        <v>33.667146282973619</v>
      </c>
    </row>
    <row r="212" spans="1:14" x14ac:dyDescent="0.25">
      <c r="A212" s="4">
        <f t="shared" si="34"/>
        <v>0.4299189814814815</v>
      </c>
      <c r="B212" s="3">
        <f>Params!D$29+MINUTE(A212-Params!C$29)*60+SECOND(A212-Params!C$29)</f>
        <v>1553301145</v>
      </c>
      <c r="C212">
        <f t="shared" si="35"/>
        <v>3</v>
      </c>
      <c r="D212">
        <f t="shared" ca="1" si="36"/>
        <v>160</v>
      </c>
      <c r="E212">
        <f t="shared" ca="1" si="37"/>
        <v>46755.652165483458</v>
      </c>
      <c r="F212">
        <f t="shared" ca="1" si="38"/>
        <v>28004.209367700721</v>
      </c>
      <c r="G212">
        <f t="shared" ca="1" si="39"/>
        <v>8306.3482014388483</v>
      </c>
      <c r="H212" s="9">
        <f t="shared" ca="1" si="33"/>
        <v>179.82838582647483</v>
      </c>
      <c r="I212" s="9">
        <f t="shared" ca="1" si="33"/>
        <v>107.70915087884893</v>
      </c>
      <c r="J212" s="9">
        <f t="shared" ca="1" si="33"/>
        <v>-0.87712230215827258</v>
      </c>
      <c r="K212" s="9">
        <f t="shared" ca="1" si="33"/>
        <v>209.61753154733535</v>
      </c>
      <c r="L212" s="9">
        <f t="shared" ca="1" si="33"/>
        <v>59.08027944088564</v>
      </c>
      <c r="M212">
        <f t="shared" ca="1" si="40"/>
        <v>56.099400479616307</v>
      </c>
      <c r="N212">
        <f t="shared" ca="1" si="41"/>
        <v>33.681534772182253</v>
      </c>
    </row>
    <row r="213" spans="1:14" x14ac:dyDescent="0.25">
      <c r="A213" s="4">
        <f t="shared" si="34"/>
        <v>0.42997685185185186</v>
      </c>
      <c r="B213" s="3">
        <f>Params!D$29+MINUTE(A213-Params!C$29)*60+SECOND(A213-Params!C$29)</f>
        <v>1553301150</v>
      </c>
      <c r="C213">
        <f t="shared" si="35"/>
        <v>3</v>
      </c>
      <c r="D213">
        <f t="shared" ca="1" si="36"/>
        <v>160</v>
      </c>
      <c r="E213">
        <f t="shared" ca="1" si="37"/>
        <v>47654.794094615834</v>
      </c>
      <c r="F213">
        <f t="shared" ca="1" si="38"/>
        <v>28542.755122094964</v>
      </c>
      <c r="G213">
        <f t="shared" ca="1" si="39"/>
        <v>8301.9625899280582</v>
      </c>
      <c r="H213" s="9">
        <f t="shared" ca="1" si="33"/>
        <v>179.82838582647483</v>
      </c>
      <c r="I213" s="9">
        <f t="shared" ca="1" si="33"/>
        <v>107.70915087884893</v>
      </c>
      <c r="J213" s="9">
        <f t="shared" ca="1" si="33"/>
        <v>-0.87712230215827258</v>
      </c>
      <c r="K213" s="9">
        <f t="shared" ca="1" si="33"/>
        <v>209.61753154733535</v>
      </c>
      <c r="L213" s="9">
        <f t="shared" ca="1" si="33"/>
        <v>59.08027944088564</v>
      </c>
      <c r="M213">
        <f t="shared" ca="1" si="40"/>
        <v>56.104196642685849</v>
      </c>
      <c r="N213">
        <f t="shared" ca="1" si="41"/>
        <v>33.695923261390881</v>
      </c>
    </row>
    <row r="214" spans="1:14" x14ac:dyDescent="0.25">
      <c r="A214" s="4">
        <f t="shared" si="34"/>
        <v>0.43003472222222222</v>
      </c>
      <c r="B214" s="3">
        <f>Params!D$29+MINUTE(A214-Params!C$29)*60+SECOND(A214-Params!C$29)</f>
        <v>1553301155</v>
      </c>
      <c r="C214">
        <f t="shared" si="35"/>
        <v>3</v>
      </c>
      <c r="D214">
        <f t="shared" ca="1" si="36"/>
        <v>160</v>
      </c>
      <c r="E214">
        <f t="shared" ca="1" si="37"/>
        <v>48553.936023748203</v>
      </c>
      <c r="F214">
        <f t="shared" ca="1" si="38"/>
        <v>29081.300876489211</v>
      </c>
      <c r="G214">
        <f t="shared" ca="1" si="39"/>
        <v>8297.5769784172662</v>
      </c>
      <c r="H214" s="9">
        <f t="shared" ca="1" si="33"/>
        <v>179.82838582647483</v>
      </c>
      <c r="I214" s="9">
        <f t="shared" ca="1" si="33"/>
        <v>107.70915087884893</v>
      </c>
      <c r="J214" s="9">
        <f t="shared" ca="1" si="33"/>
        <v>-0.87712230215827258</v>
      </c>
      <c r="K214" s="9">
        <f t="shared" ca="1" si="33"/>
        <v>209.61753154733535</v>
      </c>
      <c r="L214" s="9">
        <f t="shared" ca="1" si="33"/>
        <v>59.08027944088564</v>
      </c>
      <c r="M214">
        <f t="shared" ca="1" si="40"/>
        <v>56.108992805755399</v>
      </c>
      <c r="N214">
        <f t="shared" ca="1" si="41"/>
        <v>33.710311750599516</v>
      </c>
    </row>
    <row r="215" spans="1:14" x14ac:dyDescent="0.25">
      <c r="A215" s="4">
        <f t="shared" si="34"/>
        <v>0.43009259259259264</v>
      </c>
      <c r="B215" s="3">
        <f>Params!D$29+MINUTE(A215-Params!C$29)*60+SECOND(A215-Params!C$29)</f>
        <v>1553301160</v>
      </c>
      <c r="C215">
        <f t="shared" si="35"/>
        <v>3</v>
      </c>
      <c r="D215">
        <f t="shared" ca="1" si="36"/>
        <v>160</v>
      </c>
      <c r="E215">
        <f t="shared" ca="1" si="37"/>
        <v>49453.07795288058</v>
      </c>
      <c r="F215">
        <f t="shared" ca="1" si="38"/>
        <v>29619.846630883454</v>
      </c>
      <c r="G215">
        <f t="shared" ca="1" si="39"/>
        <v>8293.1913669064743</v>
      </c>
      <c r="H215" s="9">
        <f t="shared" ca="1" si="33"/>
        <v>179.82838582647483</v>
      </c>
      <c r="I215" s="9">
        <f t="shared" ca="1" si="33"/>
        <v>107.70915087884893</v>
      </c>
      <c r="J215" s="9">
        <f t="shared" ca="1" si="33"/>
        <v>-0.87712230215827258</v>
      </c>
      <c r="K215" s="9">
        <f t="shared" ca="1" si="33"/>
        <v>209.61753154733535</v>
      </c>
      <c r="L215" s="9">
        <f t="shared" ca="1" si="33"/>
        <v>59.08027944088564</v>
      </c>
      <c r="M215">
        <f t="shared" ca="1" si="40"/>
        <v>56.113788968824942</v>
      </c>
      <c r="N215">
        <f t="shared" ca="1" si="41"/>
        <v>33.724700239808151</v>
      </c>
    </row>
    <row r="216" spans="1:14" x14ac:dyDescent="0.25">
      <c r="A216" s="4">
        <f t="shared" si="34"/>
        <v>0.43015046296296294</v>
      </c>
      <c r="B216" s="3">
        <f>Params!D$29+MINUTE(A216-Params!C$29)*60+SECOND(A216-Params!C$29)</f>
        <v>1553301165</v>
      </c>
      <c r="C216">
        <f t="shared" si="35"/>
        <v>3</v>
      </c>
      <c r="D216">
        <f t="shared" ca="1" si="36"/>
        <v>160</v>
      </c>
      <c r="E216">
        <f t="shared" ca="1" si="37"/>
        <v>50352.219882012956</v>
      </c>
      <c r="F216">
        <f t="shared" ca="1" si="38"/>
        <v>30158.392385277701</v>
      </c>
      <c r="G216">
        <f t="shared" ca="1" si="39"/>
        <v>8288.8057553956842</v>
      </c>
      <c r="H216" s="9">
        <f t="shared" ca="1" si="33"/>
        <v>179.82838582647483</v>
      </c>
      <c r="I216" s="9">
        <f t="shared" ca="1" si="33"/>
        <v>107.70915087884893</v>
      </c>
      <c r="J216" s="9">
        <f t="shared" ca="1" si="33"/>
        <v>-0.87712230215827258</v>
      </c>
      <c r="K216" s="9">
        <f t="shared" ca="1" si="33"/>
        <v>209.61753154733535</v>
      </c>
      <c r="L216" s="9">
        <f t="shared" ca="1" si="33"/>
        <v>59.08027944088564</v>
      </c>
      <c r="M216">
        <f t="shared" ca="1" si="40"/>
        <v>56.118585131894484</v>
      </c>
      <c r="N216">
        <f t="shared" ca="1" si="41"/>
        <v>33.739088729016785</v>
      </c>
    </row>
    <row r="217" spans="1:14" x14ac:dyDescent="0.25">
      <c r="A217" s="4">
        <f t="shared" si="34"/>
        <v>0.4302083333333333</v>
      </c>
      <c r="B217" s="3">
        <f>Params!D$29+MINUTE(A217-Params!C$29)*60+SECOND(A217-Params!C$29)</f>
        <v>1553301170</v>
      </c>
      <c r="C217">
        <f t="shared" si="35"/>
        <v>3</v>
      </c>
      <c r="D217">
        <f t="shared" ca="1" si="36"/>
        <v>160</v>
      </c>
      <c r="E217">
        <f t="shared" ca="1" si="37"/>
        <v>51251.361811145325</v>
      </c>
      <c r="F217">
        <f t="shared" ca="1" si="38"/>
        <v>30696.938139671944</v>
      </c>
      <c r="G217">
        <f t="shared" ca="1" si="39"/>
        <v>8284.4201438848922</v>
      </c>
      <c r="H217" s="9">
        <f t="shared" ca="1" si="33"/>
        <v>179.82838582647483</v>
      </c>
      <c r="I217" s="9">
        <f t="shared" ca="1" si="33"/>
        <v>107.70915087884893</v>
      </c>
      <c r="J217" s="9">
        <f t="shared" ca="1" si="33"/>
        <v>-0.87712230215827258</v>
      </c>
      <c r="K217" s="9">
        <f t="shared" ca="1" si="33"/>
        <v>209.61753154733535</v>
      </c>
      <c r="L217" s="9">
        <f t="shared" ca="1" si="33"/>
        <v>59.08027944088564</v>
      </c>
      <c r="M217">
        <f t="shared" ca="1" si="40"/>
        <v>56.123381294964027</v>
      </c>
      <c r="N217">
        <f t="shared" ca="1" si="41"/>
        <v>33.753477218225413</v>
      </c>
    </row>
    <row r="218" spans="1:14" x14ac:dyDescent="0.25">
      <c r="A218" s="4">
        <f t="shared" si="34"/>
        <v>0.43026620370370372</v>
      </c>
      <c r="B218" s="3">
        <f>Params!D$29+MINUTE(A218-Params!C$29)*60+SECOND(A218-Params!C$29)</f>
        <v>1553301175</v>
      </c>
      <c r="C218">
        <f t="shared" si="35"/>
        <v>3</v>
      </c>
      <c r="D218">
        <f t="shared" ca="1" si="36"/>
        <v>160</v>
      </c>
      <c r="E218">
        <f t="shared" ca="1" si="37"/>
        <v>52150.503740277702</v>
      </c>
      <c r="F218">
        <f t="shared" ca="1" si="38"/>
        <v>31235.48389406619</v>
      </c>
      <c r="G218">
        <f t="shared" ca="1" si="39"/>
        <v>8280.0345323741003</v>
      </c>
      <c r="H218" s="9">
        <f t="shared" ca="1" si="33"/>
        <v>179.82838582647483</v>
      </c>
      <c r="I218" s="9">
        <f t="shared" ca="1" si="33"/>
        <v>107.70915087884893</v>
      </c>
      <c r="J218" s="9">
        <f t="shared" ca="1" si="33"/>
        <v>-0.87712230215827258</v>
      </c>
      <c r="K218" s="9">
        <f t="shared" ca="1" si="33"/>
        <v>209.61753154733535</v>
      </c>
      <c r="L218" s="9">
        <f t="shared" ca="1" si="33"/>
        <v>59.08027944088564</v>
      </c>
      <c r="M218">
        <f t="shared" ca="1" si="40"/>
        <v>56.128177458033576</v>
      </c>
      <c r="N218">
        <f t="shared" ca="1" si="41"/>
        <v>33.767865707434048</v>
      </c>
    </row>
    <row r="219" spans="1:14" x14ac:dyDescent="0.25">
      <c r="A219" s="4">
        <f t="shared" si="34"/>
        <v>0.43032407407407408</v>
      </c>
      <c r="B219" s="3">
        <f>Params!D$29+MINUTE(A219-Params!C$29)*60+SECOND(A219-Params!C$29)</f>
        <v>1553301180</v>
      </c>
      <c r="C219">
        <f t="shared" si="35"/>
        <v>3</v>
      </c>
      <c r="D219">
        <f t="shared" ca="1" si="36"/>
        <v>160</v>
      </c>
      <c r="E219">
        <f t="shared" ca="1" si="37"/>
        <v>53049.645669410078</v>
      </c>
      <c r="F219">
        <f t="shared" ca="1" si="38"/>
        <v>31774.029648460433</v>
      </c>
      <c r="G219">
        <f t="shared" ca="1" si="39"/>
        <v>8275.6489208633084</v>
      </c>
      <c r="H219" s="9">
        <f t="shared" ca="1" si="33"/>
        <v>179.82838582647483</v>
      </c>
      <c r="I219" s="9">
        <f t="shared" ca="1" si="33"/>
        <v>107.70915087884893</v>
      </c>
      <c r="J219" s="9">
        <f t="shared" ca="1" si="33"/>
        <v>-0.87712230215827258</v>
      </c>
      <c r="K219" s="9">
        <f t="shared" ca="1" si="33"/>
        <v>209.61753154733535</v>
      </c>
      <c r="L219" s="9">
        <f t="shared" ca="1" si="33"/>
        <v>59.08027944088564</v>
      </c>
      <c r="M219">
        <f t="shared" ca="1" si="40"/>
        <v>56.132973621103119</v>
      </c>
      <c r="N219">
        <f t="shared" ca="1" si="41"/>
        <v>33.782254196642683</v>
      </c>
    </row>
    <row r="220" spans="1:14" x14ac:dyDescent="0.25">
      <c r="A220" s="4">
        <f t="shared" si="34"/>
        <v>0.4303819444444445</v>
      </c>
      <c r="B220" s="3">
        <f>Params!D$29+MINUTE(A220-Params!C$29)*60+SECOND(A220-Params!C$29)</f>
        <v>1553301185</v>
      </c>
      <c r="C220">
        <f t="shared" si="35"/>
        <v>3</v>
      </c>
      <c r="D220">
        <f t="shared" ca="1" si="36"/>
        <v>160</v>
      </c>
      <c r="E220">
        <f t="shared" ca="1" si="37"/>
        <v>53948.787598542447</v>
      </c>
      <c r="F220">
        <f t="shared" ca="1" si="38"/>
        <v>32312.57540285468</v>
      </c>
      <c r="G220">
        <f t="shared" ca="1" si="39"/>
        <v>8271.2633093525183</v>
      </c>
      <c r="H220" s="9">
        <f t="shared" ca="1" si="33"/>
        <v>179.82838582647483</v>
      </c>
      <c r="I220" s="9">
        <f t="shared" ca="1" si="33"/>
        <v>107.70915087884893</v>
      </c>
      <c r="J220" s="9">
        <f t="shared" ca="1" si="33"/>
        <v>-0.87712230215827258</v>
      </c>
      <c r="K220" s="9">
        <f t="shared" ca="1" si="33"/>
        <v>209.61753154733535</v>
      </c>
      <c r="L220" s="9">
        <f t="shared" ca="1" si="33"/>
        <v>59.08027944088564</v>
      </c>
      <c r="M220">
        <f t="shared" ca="1" si="40"/>
        <v>56.137769784172662</v>
      </c>
      <c r="N220">
        <f t="shared" ca="1" si="41"/>
        <v>33.796642685851317</v>
      </c>
    </row>
    <row r="221" spans="1:14" x14ac:dyDescent="0.25">
      <c r="A221" s="4">
        <f t="shared" si="34"/>
        <v>0.4304398148148148</v>
      </c>
      <c r="B221" s="3">
        <f>Params!D$29+MINUTE(A221-Params!C$29)*60+SECOND(A221-Params!C$29)</f>
        <v>1553301190</v>
      </c>
      <c r="C221">
        <f t="shared" si="35"/>
        <v>3</v>
      </c>
      <c r="D221">
        <f t="shared" ca="1" si="36"/>
        <v>160</v>
      </c>
      <c r="E221">
        <f t="shared" ca="1" si="37"/>
        <v>54847.929527674823</v>
      </c>
      <c r="F221">
        <f t="shared" ca="1" si="38"/>
        <v>32851.121157248926</v>
      </c>
      <c r="G221">
        <f t="shared" ca="1" si="39"/>
        <v>8266.8776978417263</v>
      </c>
      <c r="H221" s="9">
        <f t="shared" ca="1" si="33"/>
        <v>179.82838582647483</v>
      </c>
      <c r="I221" s="9">
        <f t="shared" ca="1" si="33"/>
        <v>107.70915087884893</v>
      </c>
      <c r="J221" s="9">
        <f t="shared" ca="1" si="33"/>
        <v>-0.87712230215827258</v>
      </c>
      <c r="K221" s="9">
        <f t="shared" ca="1" si="33"/>
        <v>209.61753154733535</v>
      </c>
      <c r="L221" s="9">
        <f t="shared" ca="1" si="33"/>
        <v>59.08027944088564</v>
      </c>
      <c r="M221">
        <f t="shared" ca="1" si="40"/>
        <v>56.142565947242204</v>
      </c>
      <c r="N221">
        <f t="shared" ca="1" si="41"/>
        <v>33.811031175059952</v>
      </c>
    </row>
    <row r="222" spans="1:14" x14ac:dyDescent="0.25">
      <c r="A222" s="4">
        <f t="shared" si="34"/>
        <v>0.43049768518518516</v>
      </c>
      <c r="B222" s="3">
        <f>Params!D$29+MINUTE(A222-Params!C$29)*60+SECOND(A222-Params!C$29)</f>
        <v>1553301195</v>
      </c>
      <c r="C222">
        <f t="shared" si="35"/>
        <v>3</v>
      </c>
      <c r="D222">
        <f t="shared" ca="1" si="36"/>
        <v>160</v>
      </c>
      <c r="E222">
        <f t="shared" ca="1" si="37"/>
        <v>55747.0714568072</v>
      </c>
      <c r="F222">
        <f t="shared" ca="1" si="38"/>
        <v>33389.666911643166</v>
      </c>
      <c r="G222">
        <f t="shared" ca="1" si="39"/>
        <v>8262.4920863309344</v>
      </c>
      <c r="H222" s="9">
        <f t="shared" ca="1" si="33"/>
        <v>179.82838582647483</v>
      </c>
      <c r="I222" s="9">
        <f t="shared" ca="1" si="33"/>
        <v>107.70915087884893</v>
      </c>
      <c r="J222" s="9">
        <f t="shared" ca="1" si="33"/>
        <v>-0.87712230215827258</v>
      </c>
      <c r="K222" s="9">
        <f t="shared" ca="1" si="33"/>
        <v>209.61753154733535</v>
      </c>
      <c r="L222" s="9">
        <f t="shared" ca="1" si="33"/>
        <v>59.08027944088564</v>
      </c>
      <c r="M222">
        <f t="shared" ca="1" si="40"/>
        <v>56.147362110311754</v>
      </c>
      <c r="N222">
        <f t="shared" ca="1" si="41"/>
        <v>33.82541966426858</v>
      </c>
    </row>
    <row r="223" spans="1:14" x14ac:dyDescent="0.25">
      <c r="A223" s="4">
        <f t="shared" si="34"/>
        <v>0.43055555555555558</v>
      </c>
      <c r="B223" s="3">
        <f>Params!D$29+MINUTE(A223-Params!C$29)*60+SECOND(A223-Params!C$29)</f>
        <v>1553301200</v>
      </c>
      <c r="C223">
        <f t="shared" si="35"/>
        <v>3</v>
      </c>
      <c r="D223">
        <f t="shared" ca="1" si="36"/>
        <v>160</v>
      </c>
      <c r="E223">
        <f t="shared" ca="1" si="37"/>
        <v>56646.213385939576</v>
      </c>
      <c r="F223">
        <f t="shared" ca="1" si="38"/>
        <v>33928.212666037412</v>
      </c>
      <c r="G223">
        <f t="shared" ca="1" si="39"/>
        <v>8258.1064748201443</v>
      </c>
      <c r="H223" s="9">
        <f t="shared" ca="1" si="33"/>
        <v>179.82838582647483</v>
      </c>
      <c r="I223" s="9">
        <f t="shared" ca="1" si="33"/>
        <v>107.70915087884893</v>
      </c>
      <c r="J223" s="9">
        <f t="shared" ca="1" si="33"/>
        <v>-0.87712230215827258</v>
      </c>
      <c r="K223" s="9">
        <f t="shared" ca="1" si="33"/>
        <v>209.61753154733535</v>
      </c>
      <c r="L223" s="9">
        <f t="shared" ca="1" si="33"/>
        <v>59.08027944088564</v>
      </c>
      <c r="M223">
        <f t="shared" ca="1" si="40"/>
        <v>56.152158273381296</v>
      </c>
      <c r="N223">
        <f t="shared" ca="1" si="41"/>
        <v>33.839808153477215</v>
      </c>
    </row>
    <row r="224" spans="1:14" x14ac:dyDescent="0.25">
      <c r="A224" s="4">
        <f t="shared" si="34"/>
        <v>0.43061342592592594</v>
      </c>
      <c r="B224" s="3">
        <f>Params!D$29+MINUTE(A224-Params!C$29)*60+SECOND(A224-Params!C$29)</f>
        <v>1553301205</v>
      </c>
      <c r="C224">
        <f t="shared" si="35"/>
        <v>3</v>
      </c>
      <c r="D224">
        <f t="shared" ca="1" si="36"/>
        <v>160</v>
      </c>
      <c r="E224">
        <f t="shared" ca="1" si="37"/>
        <v>57545.355315071945</v>
      </c>
      <c r="F224">
        <f t="shared" ca="1" si="38"/>
        <v>34466.758420431659</v>
      </c>
      <c r="G224">
        <f t="shared" ca="1" si="39"/>
        <v>8253.7208633093524</v>
      </c>
      <c r="H224" s="9">
        <f t="shared" ca="1" si="33"/>
        <v>179.82838582647483</v>
      </c>
      <c r="I224" s="9">
        <f t="shared" ca="1" si="33"/>
        <v>107.70915087884893</v>
      </c>
      <c r="J224" s="9">
        <f t="shared" ca="1" si="33"/>
        <v>-0.87712230215827258</v>
      </c>
      <c r="K224" s="9">
        <f t="shared" ca="1" si="33"/>
        <v>209.61753154733535</v>
      </c>
      <c r="L224" s="9">
        <f t="shared" ca="1" si="33"/>
        <v>59.08027944088564</v>
      </c>
      <c r="M224">
        <f t="shared" ca="1" si="40"/>
        <v>56.156954436450839</v>
      </c>
      <c r="N224">
        <f t="shared" ca="1" si="41"/>
        <v>33.854196642685849</v>
      </c>
    </row>
    <row r="225" spans="1:14" x14ac:dyDescent="0.25">
      <c r="A225" s="4">
        <f t="shared" si="34"/>
        <v>0.43067129629629625</v>
      </c>
      <c r="B225" s="3">
        <f>Params!D$29+MINUTE(A225-Params!C$29)*60+SECOND(A225-Params!C$29)</f>
        <v>1553301210</v>
      </c>
      <c r="C225">
        <f t="shared" si="35"/>
        <v>3</v>
      </c>
      <c r="D225">
        <f t="shared" ca="1" si="36"/>
        <v>160</v>
      </c>
      <c r="E225">
        <f t="shared" ca="1" si="37"/>
        <v>58444.497244204322</v>
      </c>
      <c r="F225">
        <f t="shared" ca="1" si="38"/>
        <v>35005.304174825898</v>
      </c>
      <c r="G225">
        <f t="shared" ca="1" si="39"/>
        <v>8249.3352517985604</v>
      </c>
      <c r="H225" s="9">
        <f t="shared" ca="1" si="33"/>
        <v>179.82838582647483</v>
      </c>
      <c r="I225" s="9">
        <f t="shared" ca="1" si="33"/>
        <v>107.70915087884893</v>
      </c>
      <c r="J225" s="9">
        <f t="shared" ca="1" si="33"/>
        <v>-0.87712230215827258</v>
      </c>
      <c r="K225" s="9">
        <f t="shared" ca="1" si="33"/>
        <v>209.61753154733535</v>
      </c>
      <c r="L225" s="9">
        <f t="shared" ca="1" si="33"/>
        <v>59.08027944088564</v>
      </c>
      <c r="M225">
        <f t="shared" ca="1" si="40"/>
        <v>56.161750599520381</v>
      </c>
      <c r="N225">
        <f t="shared" ca="1" si="41"/>
        <v>33.868585131894484</v>
      </c>
    </row>
    <row r="226" spans="1:14" x14ac:dyDescent="0.25">
      <c r="A226" s="4">
        <f t="shared" si="34"/>
        <v>0.43072916666666666</v>
      </c>
      <c r="B226" s="3">
        <f>Params!D$29+MINUTE(A226-Params!C$29)*60+SECOND(A226-Params!C$29)</f>
        <v>1553301215</v>
      </c>
      <c r="C226">
        <f t="shared" si="35"/>
        <v>3</v>
      </c>
      <c r="D226">
        <f t="shared" ca="1" si="36"/>
        <v>160</v>
      </c>
      <c r="E226">
        <f t="shared" ca="1" si="37"/>
        <v>59343.639173336698</v>
      </c>
      <c r="F226">
        <f t="shared" ca="1" si="38"/>
        <v>35543.849929220145</v>
      </c>
      <c r="G226">
        <f t="shared" ca="1" si="39"/>
        <v>8244.9496402877703</v>
      </c>
      <c r="H226" s="9">
        <f t="shared" ca="1" si="33"/>
        <v>179.82838582647483</v>
      </c>
      <c r="I226" s="9">
        <f t="shared" ca="1" si="33"/>
        <v>107.70915087884893</v>
      </c>
      <c r="J226" s="9">
        <f t="shared" ca="1" si="33"/>
        <v>-0.87712230215827258</v>
      </c>
      <c r="K226" s="9">
        <f t="shared" ca="1" si="33"/>
        <v>209.61753154733535</v>
      </c>
      <c r="L226" s="9">
        <f t="shared" ca="1" si="33"/>
        <v>59.08027944088564</v>
      </c>
      <c r="M226">
        <f t="shared" ca="1" si="40"/>
        <v>56.166546762589931</v>
      </c>
      <c r="N226">
        <f t="shared" ca="1" si="41"/>
        <v>33.882973621103112</v>
      </c>
    </row>
    <row r="227" spans="1:14" x14ac:dyDescent="0.25">
      <c r="A227" s="4">
        <f t="shared" si="34"/>
        <v>0.43078703703703702</v>
      </c>
      <c r="B227" s="3">
        <f>Params!D$29+MINUTE(A227-Params!C$29)*60+SECOND(A227-Params!C$29)</f>
        <v>1553301220</v>
      </c>
      <c r="C227">
        <f t="shared" si="35"/>
        <v>3</v>
      </c>
      <c r="D227">
        <f t="shared" ca="1" si="36"/>
        <v>160</v>
      </c>
      <c r="E227">
        <f t="shared" ca="1" si="37"/>
        <v>60242.781102469067</v>
      </c>
      <c r="F227">
        <f t="shared" ca="1" si="38"/>
        <v>36082.395683614392</v>
      </c>
      <c r="G227">
        <f t="shared" ca="1" si="39"/>
        <v>8240.5640287769784</v>
      </c>
      <c r="H227" s="9">
        <f t="shared" ca="1" si="33"/>
        <v>179.82838582647483</v>
      </c>
      <c r="I227" s="9">
        <f t="shared" ca="1" si="33"/>
        <v>107.70915087884893</v>
      </c>
      <c r="J227" s="9">
        <f t="shared" ca="1" si="33"/>
        <v>-0.87712230215827258</v>
      </c>
      <c r="K227" s="9">
        <f t="shared" ca="1" si="33"/>
        <v>209.61753154733535</v>
      </c>
      <c r="L227" s="9">
        <f t="shared" ca="1" si="33"/>
        <v>59.08027944088564</v>
      </c>
      <c r="M227">
        <f t="shared" ca="1" si="40"/>
        <v>56.171342925659474</v>
      </c>
      <c r="N227">
        <f t="shared" ca="1" si="41"/>
        <v>33.897362110311747</v>
      </c>
    </row>
    <row r="228" spans="1:14" x14ac:dyDescent="0.25">
      <c r="A228" s="4">
        <f t="shared" si="34"/>
        <v>0.43084490740740744</v>
      </c>
      <c r="B228" s="3">
        <f>Params!D$29+MINUTE(A228-Params!C$29)*60+SECOND(A228-Params!C$29)</f>
        <v>1553301225</v>
      </c>
      <c r="C228">
        <f t="shared" si="35"/>
        <v>3</v>
      </c>
      <c r="D228">
        <f t="shared" ca="1" si="36"/>
        <v>160</v>
      </c>
      <c r="E228">
        <f t="shared" ca="1" si="37"/>
        <v>61141.923031601444</v>
      </c>
      <c r="F228">
        <f t="shared" ca="1" si="38"/>
        <v>36620.941438008638</v>
      </c>
      <c r="G228">
        <f t="shared" ca="1" si="39"/>
        <v>8236.1784172661864</v>
      </c>
      <c r="H228" s="9">
        <f t="shared" ref="H228:L252" ca="1" si="42">INDIRECT(ADDRESS($C228,COLUMN()))</f>
        <v>179.82838582647483</v>
      </c>
      <c r="I228" s="9">
        <f t="shared" ca="1" si="42"/>
        <v>107.70915087884893</v>
      </c>
      <c r="J228" s="9">
        <f t="shared" ca="1" si="42"/>
        <v>-0.87712230215827258</v>
      </c>
      <c r="K228" s="9">
        <f t="shared" ca="1" si="42"/>
        <v>209.61753154733535</v>
      </c>
      <c r="L228" s="9">
        <f t="shared" ca="1" si="42"/>
        <v>59.08027944088564</v>
      </c>
      <c r="M228">
        <f t="shared" ca="1" si="40"/>
        <v>56.176139088729016</v>
      </c>
      <c r="N228">
        <f t="shared" ca="1" si="41"/>
        <v>33.911750599520381</v>
      </c>
    </row>
    <row r="229" spans="1:14" x14ac:dyDescent="0.25">
      <c r="A229" s="4">
        <f t="shared" si="34"/>
        <v>0.4309027777777778</v>
      </c>
      <c r="B229" s="3">
        <f>Params!D$29+MINUTE(A229-Params!C$29)*60+SECOND(A229-Params!C$29)</f>
        <v>1553301230</v>
      </c>
      <c r="C229">
        <f t="shared" si="35"/>
        <v>3</v>
      </c>
      <c r="D229">
        <f t="shared" ca="1" si="36"/>
        <v>160</v>
      </c>
      <c r="E229">
        <f t="shared" ca="1" si="37"/>
        <v>62041.06496073382</v>
      </c>
      <c r="F229">
        <f t="shared" ca="1" si="38"/>
        <v>37159.487192402878</v>
      </c>
      <c r="G229">
        <f t="shared" ca="1" si="39"/>
        <v>8231.7928057553963</v>
      </c>
      <c r="H229" s="9">
        <f t="shared" ca="1" si="42"/>
        <v>179.82838582647483</v>
      </c>
      <c r="I229" s="9">
        <f t="shared" ca="1" si="42"/>
        <v>107.70915087884893</v>
      </c>
      <c r="J229" s="9">
        <f t="shared" ca="1" si="42"/>
        <v>-0.87712230215827258</v>
      </c>
      <c r="K229" s="9">
        <f t="shared" ca="1" si="42"/>
        <v>209.61753154733535</v>
      </c>
      <c r="L229" s="9">
        <f t="shared" ca="1" si="42"/>
        <v>59.08027944088564</v>
      </c>
      <c r="M229">
        <f t="shared" ca="1" si="40"/>
        <v>56.180935251798559</v>
      </c>
      <c r="N229">
        <f t="shared" ca="1" si="41"/>
        <v>33.926139088729016</v>
      </c>
    </row>
    <row r="230" spans="1:14" x14ac:dyDescent="0.25">
      <c r="A230" s="4">
        <f t="shared" si="34"/>
        <v>0.43096064814814811</v>
      </c>
      <c r="B230" s="3">
        <f>Params!D$29+MINUTE(A230-Params!C$29)*60+SECOND(A230-Params!C$29)</f>
        <v>1553301235</v>
      </c>
      <c r="C230">
        <f t="shared" si="35"/>
        <v>3</v>
      </c>
      <c r="D230">
        <f t="shared" ca="1" si="36"/>
        <v>160</v>
      </c>
      <c r="E230">
        <f t="shared" ca="1" si="37"/>
        <v>62940.206889866189</v>
      </c>
      <c r="F230">
        <f t="shared" ca="1" si="38"/>
        <v>37698.032946797124</v>
      </c>
      <c r="G230">
        <f t="shared" ca="1" si="39"/>
        <v>8227.4071942446044</v>
      </c>
      <c r="H230" s="9">
        <f t="shared" ca="1" si="42"/>
        <v>179.82838582647483</v>
      </c>
      <c r="I230" s="9">
        <f t="shared" ca="1" si="42"/>
        <v>107.70915087884893</v>
      </c>
      <c r="J230" s="9">
        <f t="shared" ca="1" si="42"/>
        <v>-0.87712230215827258</v>
      </c>
      <c r="K230" s="9">
        <f t="shared" ca="1" si="42"/>
        <v>209.61753154733535</v>
      </c>
      <c r="L230" s="9">
        <f t="shared" ca="1" si="42"/>
        <v>59.08027944088564</v>
      </c>
      <c r="M230">
        <f t="shared" ca="1" si="40"/>
        <v>56.185731414868108</v>
      </c>
      <c r="N230">
        <f t="shared" ca="1" si="41"/>
        <v>33.940527577937644</v>
      </c>
    </row>
    <row r="231" spans="1:14" x14ac:dyDescent="0.25">
      <c r="A231" s="4">
        <f t="shared" si="34"/>
        <v>0.43101851851851852</v>
      </c>
      <c r="B231" s="3">
        <f>Params!D$29+MINUTE(A231-Params!C$29)*60+SECOND(A231-Params!C$29)</f>
        <v>1553301240</v>
      </c>
      <c r="C231">
        <f t="shared" si="35"/>
        <v>3</v>
      </c>
      <c r="D231">
        <f t="shared" ca="1" si="36"/>
        <v>160</v>
      </c>
      <c r="E231">
        <f t="shared" ca="1" si="37"/>
        <v>63839.348818998566</v>
      </c>
      <c r="F231">
        <f t="shared" ca="1" si="38"/>
        <v>38236.578701191371</v>
      </c>
      <c r="G231">
        <f t="shared" ca="1" si="39"/>
        <v>8223.0215827338125</v>
      </c>
      <c r="H231" s="9">
        <f t="shared" ca="1" si="42"/>
        <v>179.82838582647483</v>
      </c>
      <c r="I231" s="9">
        <f t="shared" ca="1" si="42"/>
        <v>107.70915087884893</v>
      </c>
      <c r="J231" s="9">
        <f t="shared" ca="1" si="42"/>
        <v>-0.87712230215827258</v>
      </c>
      <c r="K231" s="9">
        <f t="shared" ca="1" si="42"/>
        <v>209.61753154733535</v>
      </c>
      <c r="L231" s="9">
        <f t="shared" ca="1" si="42"/>
        <v>59.08027944088564</v>
      </c>
      <c r="M231">
        <f t="shared" ca="1" si="40"/>
        <v>56.190527577937651</v>
      </c>
      <c r="N231">
        <f t="shared" ca="1" si="41"/>
        <v>33.954916067146279</v>
      </c>
    </row>
    <row r="232" spans="1:14" x14ac:dyDescent="0.25">
      <c r="A232" s="4">
        <f t="shared" si="34"/>
        <v>0.43107638888888888</v>
      </c>
      <c r="B232" s="3">
        <f>Params!D$29+MINUTE(A232-Params!C$29)*60+SECOND(A232-Params!C$29)</f>
        <v>1553301245</v>
      </c>
      <c r="C232">
        <f t="shared" si="35"/>
        <v>3</v>
      </c>
      <c r="D232">
        <f t="shared" ca="1" si="36"/>
        <v>160</v>
      </c>
      <c r="E232">
        <f t="shared" ca="1" si="37"/>
        <v>64738.490748130942</v>
      </c>
      <c r="F232">
        <f t="shared" ca="1" si="38"/>
        <v>38775.124455585617</v>
      </c>
      <c r="G232">
        <f t="shared" ca="1" si="39"/>
        <v>8218.6359712230224</v>
      </c>
      <c r="H232" s="9">
        <f t="shared" ca="1" si="42"/>
        <v>179.82838582647483</v>
      </c>
      <c r="I232" s="9">
        <f t="shared" ca="1" si="42"/>
        <v>107.70915087884893</v>
      </c>
      <c r="J232" s="9">
        <f t="shared" ca="1" si="42"/>
        <v>-0.87712230215827258</v>
      </c>
      <c r="K232" s="9">
        <f t="shared" ca="1" si="42"/>
        <v>209.61753154733535</v>
      </c>
      <c r="L232" s="9">
        <f t="shared" ca="1" si="42"/>
        <v>59.08027944088564</v>
      </c>
      <c r="M232">
        <f t="shared" ca="1" si="40"/>
        <v>56.195323741007194</v>
      </c>
      <c r="N232">
        <f t="shared" ca="1" si="41"/>
        <v>33.969304556354913</v>
      </c>
    </row>
    <row r="233" spans="1:14" x14ac:dyDescent="0.25">
      <c r="A233" s="4">
        <f t="shared" si="34"/>
        <v>0.43113425925925924</v>
      </c>
      <c r="B233" s="3">
        <f>Params!D$29+MINUTE(A233-Params!C$29)*60+SECOND(A233-Params!C$29)</f>
        <v>1553301250</v>
      </c>
      <c r="C233">
        <f t="shared" si="35"/>
        <v>3</v>
      </c>
      <c r="D233">
        <f t="shared" ca="1" si="36"/>
        <v>160</v>
      </c>
      <c r="E233">
        <f t="shared" ca="1" si="37"/>
        <v>65637.632677263304</v>
      </c>
      <c r="F233">
        <f t="shared" ca="1" si="38"/>
        <v>39313.670209979857</v>
      </c>
      <c r="G233">
        <f t="shared" ca="1" si="39"/>
        <v>8214.2503597122304</v>
      </c>
      <c r="H233" s="9">
        <f t="shared" ca="1" si="42"/>
        <v>179.82838582647483</v>
      </c>
      <c r="I233" s="9">
        <f t="shared" ca="1" si="42"/>
        <v>107.70915087884893</v>
      </c>
      <c r="J233" s="9">
        <f t="shared" ca="1" si="42"/>
        <v>-0.87712230215827258</v>
      </c>
      <c r="K233" s="9">
        <f t="shared" ca="1" si="42"/>
        <v>209.61753154733535</v>
      </c>
      <c r="L233" s="9">
        <f t="shared" ca="1" si="42"/>
        <v>59.08027944088564</v>
      </c>
      <c r="M233">
        <f t="shared" ca="1" si="40"/>
        <v>56.200119904076736</v>
      </c>
      <c r="N233">
        <f t="shared" ca="1" si="41"/>
        <v>33.983693045563548</v>
      </c>
    </row>
    <row r="234" spans="1:14" x14ac:dyDescent="0.25">
      <c r="A234" s="4">
        <f t="shared" si="34"/>
        <v>0.43119212962962966</v>
      </c>
      <c r="B234" s="3">
        <f>Params!D$29+MINUTE(A234-Params!C$29)*60+SECOND(A234-Params!C$29)</f>
        <v>1553301255</v>
      </c>
      <c r="C234">
        <f t="shared" si="35"/>
        <v>3</v>
      </c>
      <c r="D234">
        <f t="shared" ca="1" si="36"/>
        <v>160</v>
      </c>
      <c r="E234">
        <f t="shared" ca="1" si="37"/>
        <v>66536.774606395687</v>
      </c>
      <c r="F234">
        <f t="shared" ca="1" si="38"/>
        <v>39852.215964374103</v>
      </c>
      <c r="G234">
        <f t="shared" ca="1" si="39"/>
        <v>8209.8647482014385</v>
      </c>
      <c r="H234" s="9">
        <f t="shared" ca="1" si="42"/>
        <v>179.82838582647483</v>
      </c>
      <c r="I234" s="9">
        <f t="shared" ca="1" si="42"/>
        <v>107.70915087884893</v>
      </c>
      <c r="J234" s="9">
        <f t="shared" ca="1" si="42"/>
        <v>-0.87712230215827258</v>
      </c>
      <c r="K234" s="9">
        <f t="shared" ca="1" si="42"/>
        <v>209.61753154733535</v>
      </c>
      <c r="L234" s="9">
        <f t="shared" ca="1" si="42"/>
        <v>59.08027944088564</v>
      </c>
      <c r="M234">
        <f t="shared" ca="1" si="40"/>
        <v>56.204916067146286</v>
      </c>
      <c r="N234">
        <f t="shared" ca="1" si="41"/>
        <v>33.998081534772176</v>
      </c>
    </row>
    <row r="235" spans="1:14" x14ac:dyDescent="0.25">
      <c r="A235" s="4">
        <f t="shared" si="34"/>
        <v>0.43124999999999997</v>
      </c>
      <c r="B235" s="3">
        <f>Params!D$29+MINUTE(A235-Params!C$29)*60+SECOND(A235-Params!C$29)</f>
        <v>1553301260</v>
      </c>
      <c r="C235">
        <f t="shared" si="35"/>
        <v>3</v>
      </c>
      <c r="D235">
        <f t="shared" ca="1" si="36"/>
        <v>160</v>
      </c>
      <c r="E235">
        <f t="shared" ca="1" si="37"/>
        <v>67435.916535528057</v>
      </c>
      <c r="F235">
        <f t="shared" ca="1" si="38"/>
        <v>40390.76171876835</v>
      </c>
      <c r="G235">
        <f t="shared" ca="1" si="39"/>
        <v>8205.4791366906466</v>
      </c>
      <c r="H235" s="9">
        <f t="shared" ca="1" si="42"/>
        <v>179.82838582647483</v>
      </c>
      <c r="I235" s="9">
        <f t="shared" ca="1" si="42"/>
        <v>107.70915087884893</v>
      </c>
      <c r="J235" s="9">
        <f t="shared" ca="1" si="42"/>
        <v>-0.87712230215827258</v>
      </c>
      <c r="K235" s="9">
        <f t="shared" ca="1" si="42"/>
        <v>209.61753154733535</v>
      </c>
      <c r="L235" s="9">
        <f t="shared" ca="1" si="42"/>
        <v>59.08027944088564</v>
      </c>
      <c r="M235">
        <f t="shared" ca="1" si="40"/>
        <v>56.209712230215828</v>
      </c>
      <c r="N235">
        <f t="shared" ca="1" si="41"/>
        <v>34.012470023980811</v>
      </c>
    </row>
    <row r="236" spans="1:14" x14ac:dyDescent="0.25">
      <c r="A236" s="4">
        <f t="shared" si="34"/>
        <v>0.43130787037037038</v>
      </c>
      <c r="B236" s="3">
        <f>Params!D$29+MINUTE(A236-Params!C$29)*60+SECOND(A236-Params!C$29)</f>
        <v>1553301265</v>
      </c>
      <c r="C236">
        <f t="shared" si="35"/>
        <v>3</v>
      </c>
      <c r="D236">
        <f t="shared" ca="1" si="36"/>
        <v>160</v>
      </c>
      <c r="E236">
        <f t="shared" ca="1" si="37"/>
        <v>68335.058464660426</v>
      </c>
      <c r="F236">
        <f t="shared" ca="1" si="38"/>
        <v>40929.307473162597</v>
      </c>
      <c r="G236">
        <f t="shared" ca="1" si="39"/>
        <v>8201.0935251798564</v>
      </c>
      <c r="H236" s="9">
        <f t="shared" ca="1" si="42"/>
        <v>179.82838582647483</v>
      </c>
      <c r="I236" s="9">
        <f t="shared" ca="1" si="42"/>
        <v>107.70915087884893</v>
      </c>
      <c r="J236" s="9">
        <f t="shared" ca="1" si="42"/>
        <v>-0.87712230215827258</v>
      </c>
      <c r="K236" s="9">
        <f t="shared" ca="1" si="42"/>
        <v>209.61753154733535</v>
      </c>
      <c r="L236" s="9">
        <f t="shared" ca="1" si="42"/>
        <v>59.08027944088564</v>
      </c>
      <c r="M236">
        <f t="shared" ca="1" si="40"/>
        <v>56.214508393285371</v>
      </c>
      <c r="N236">
        <f t="shared" ca="1" si="41"/>
        <v>34.026858513189445</v>
      </c>
    </row>
    <row r="237" spans="1:14" x14ac:dyDescent="0.25">
      <c r="A237" s="4">
        <f t="shared" si="34"/>
        <v>0.43136574074074074</v>
      </c>
      <c r="B237" s="3">
        <f>Params!D$29+MINUTE(A237-Params!C$29)*60+SECOND(A237-Params!C$29)</f>
        <v>1553301270</v>
      </c>
      <c r="C237">
        <f t="shared" si="35"/>
        <v>3</v>
      </c>
      <c r="D237">
        <f t="shared" ca="1" si="36"/>
        <v>160</v>
      </c>
      <c r="E237">
        <f t="shared" ca="1" si="37"/>
        <v>69234.200393792809</v>
      </c>
      <c r="F237">
        <f t="shared" ca="1" si="38"/>
        <v>41467.853227556836</v>
      </c>
      <c r="G237">
        <f t="shared" ca="1" si="39"/>
        <v>8196.7079136690645</v>
      </c>
      <c r="H237" s="9">
        <f t="shared" ca="1" si="42"/>
        <v>179.82838582647483</v>
      </c>
      <c r="I237" s="9">
        <f t="shared" ca="1" si="42"/>
        <v>107.70915087884893</v>
      </c>
      <c r="J237" s="9">
        <f t="shared" ca="1" si="42"/>
        <v>-0.87712230215827258</v>
      </c>
      <c r="K237" s="9">
        <f t="shared" ca="1" si="42"/>
        <v>209.61753154733535</v>
      </c>
      <c r="L237" s="9">
        <f t="shared" ca="1" si="42"/>
        <v>59.08027944088564</v>
      </c>
      <c r="M237">
        <f t="shared" ca="1" si="40"/>
        <v>56.219304556354913</v>
      </c>
      <c r="N237">
        <f t="shared" ca="1" si="41"/>
        <v>34.04124700239808</v>
      </c>
    </row>
    <row r="238" spans="1:14" x14ac:dyDescent="0.25">
      <c r="A238" s="4">
        <f t="shared" si="34"/>
        <v>0.4314236111111111</v>
      </c>
      <c r="B238" s="3">
        <f>Params!D$29+MINUTE(A238-Params!C$29)*60+SECOND(A238-Params!C$29)</f>
        <v>1553301275</v>
      </c>
      <c r="C238">
        <f t="shared" si="35"/>
        <v>3</v>
      </c>
      <c r="D238">
        <f t="shared" ca="1" si="36"/>
        <v>160</v>
      </c>
      <c r="E238">
        <f t="shared" ca="1" si="37"/>
        <v>70133.342322925178</v>
      </c>
      <c r="F238">
        <f t="shared" ca="1" si="38"/>
        <v>42006.398981951083</v>
      </c>
      <c r="G238">
        <f t="shared" ca="1" si="39"/>
        <v>8192.3223021582726</v>
      </c>
      <c r="H238" s="9">
        <f t="shared" ca="1" si="42"/>
        <v>179.82838582647483</v>
      </c>
      <c r="I238" s="9">
        <f t="shared" ca="1" si="42"/>
        <v>107.70915087884893</v>
      </c>
      <c r="J238" s="9">
        <f t="shared" ca="1" si="42"/>
        <v>-0.87712230215827258</v>
      </c>
      <c r="K238" s="9">
        <f t="shared" ca="1" si="42"/>
        <v>209.61753154733535</v>
      </c>
      <c r="L238" s="9">
        <f t="shared" ca="1" si="42"/>
        <v>59.08027944088564</v>
      </c>
      <c r="M238">
        <f t="shared" ca="1" si="40"/>
        <v>56.224100719424463</v>
      </c>
      <c r="N238">
        <f t="shared" ca="1" si="41"/>
        <v>34.055635491606708</v>
      </c>
    </row>
    <row r="239" spans="1:14" x14ac:dyDescent="0.25">
      <c r="A239" s="4">
        <f t="shared" si="34"/>
        <v>0.43148148148148152</v>
      </c>
      <c r="B239" s="3">
        <f>Params!D$29+MINUTE(A239-Params!C$29)*60+SECOND(A239-Params!C$29)</f>
        <v>1553301280</v>
      </c>
      <c r="C239">
        <f t="shared" si="35"/>
        <v>3</v>
      </c>
      <c r="D239">
        <f t="shared" ca="1" si="36"/>
        <v>160</v>
      </c>
      <c r="E239">
        <f t="shared" ca="1" si="37"/>
        <v>71032.484252057548</v>
      </c>
      <c r="F239">
        <f t="shared" ca="1" si="38"/>
        <v>42544.944736345329</v>
      </c>
      <c r="G239">
        <f t="shared" ca="1" si="39"/>
        <v>8187.9366906474816</v>
      </c>
      <c r="H239" s="9">
        <f t="shared" ca="1" si="42"/>
        <v>179.82838582647483</v>
      </c>
      <c r="I239" s="9">
        <f t="shared" ca="1" si="42"/>
        <v>107.70915087884893</v>
      </c>
      <c r="J239" s="9">
        <f t="shared" ca="1" si="42"/>
        <v>-0.87712230215827258</v>
      </c>
      <c r="K239" s="9">
        <f t="shared" ca="1" si="42"/>
        <v>209.61753154733535</v>
      </c>
      <c r="L239" s="9">
        <f t="shared" ca="1" si="42"/>
        <v>59.08027944088564</v>
      </c>
      <c r="M239">
        <f t="shared" ca="1" si="40"/>
        <v>56.228896882494006</v>
      </c>
      <c r="N239">
        <f t="shared" ca="1" si="41"/>
        <v>34.070023980815343</v>
      </c>
    </row>
    <row r="240" spans="1:14" x14ac:dyDescent="0.25">
      <c r="A240" s="4">
        <f t="shared" si="34"/>
        <v>0.43153935185185183</v>
      </c>
      <c r="B240" s="3">
        <f>Params!D$29+MINUTE(A240-Params!C$29)*60+SECOND(A240-Params!C$29)</f>
        <v>1553301285</v>
      </c>
      <c r="C240">
        <f t="shared" si="35"/>
        <v>3</v>
      </c>
      <c r="D240">
        <f t="shared" ca="1" si="36"/>
        <v>160</v>
      </c>
      <c r="E240">
        <f t="shared" ca="1" si="37"/>
        <v>71931.626181189931</v>
      </c>
      <c r="F240">
        <f t="shared" ca="1" si="38"/>
        <v>43083.490490739568</v>
      </c>
      <c r="G240">
        <f t="shared" ca="1" si="39"/>
        <v>8183.5510791366905</v>
      </c>
      <c r="H240" s="9">
        <f t="shared" ca="1" si="42"/>
        <v>179.82838582647483</v>
      </c>
      <c r="I240" s="9">
        <f t="shared" ca="1" si="42"/>
        <v>107.70915087884893</v>
      </c>
      <c r="J240" s="9">
        <f t="shared" ca="1" si="42"/>
        <v>-0.87712230215827258</v>
      </c>
      <c r="K240" s="9">
        <f t="shared" ca="1" si="42"/>
        <v>209.61753154733535</v>
      </c>
      <c r="L240" s="9">
        <f t="shared" ca="1" si="42"/>
        <v>59.08027944088564</v>
      </c>
      <c r="M240">
        <f t="shared" ca="1" si="40"/>
        <v>56.233693045563548</v>
      </c>
      <c r="N240">
        <f t="shared" ca="1" si="41"/>
        <v>34.084412470023977</v>
      </c>
    </row>
    <row r="241" spans="1:14" x14ac:dyDescent="0.25">
      <c r="A241" s="4">
        <f t="shared" si="34"/>
        <v>0.43159722222222219</v>
      </c>
      <c r="B241" s="3">
        <f>Params!D$29+MINUTE(A241-Params!C$29)*60+SECOND(A241-Params!C$29)</f>
        <v>1553301290</v>
      </c>
      <c r="C241">
        <f t="shared" si="35"/>
        <v>3</v>
      </c>
      <c r="D241">
        <f t="shared" ca="1" si="36"/>
        <v>160</v>
      </c>
      <c r="E241">
        <f t="shared" ca="1" si="37"/>
        <v>72830.7681103223</v>
      </c>
      <c r="F241">
        <f t="shared" ca="1" si="38"/>
        <v>43622.036245133815</v>
      </c>
      <c r="G241">
        <f t="shared" ca="1" si="39"/>
        <v>8179.1654676258995</v>
      </c>
      <c r="H241" s="9">
        <f t="shared" ca="1" si="42"/>
        <v>179.82838582647483</v>
      </c>
      <c r="I241" s="9">
        <f t="shared" ca="1" si="42"/>
        <v>107.70915087884893</v>
      </c>
      <c r="J241" s="9">
        <f t="shared" ca="1" si="42"/>
        <v>-0.87712230215827258</v>
      </c>
      <c r="K241" s="9">
        <f t="shared" ca="1" si="42"/>
        <v>209.61753154733535</v>
      </c>
      <c r="L241" s="9">
        <f t="shared" ca="1" si="42"/>
        <v>59.08027944088564</v>
      </c>
      <c r="M241">
        <f t="shared" ca="1" si="40"/>
        <v>56.238489208633091</v>
      </c>
      <c r="N241">
        <f t="shared" ca="1" si="41"/>
        <v>34.098800959232612</v>
      </c>
    </row>
    <row r="242" spans="1:14" x14ac:dyDescent="0.25">
      <c r="A242" s="4">
        <f t="shared" si="34"/>
        <v>0.4316550925925926</v>
      </c>
      <c r="B242" s="3">
        <f>Params!D$29+MINUTE(A242-Params!C$29)*60+SECOND(A242-Params!C$29)</f>
        <v>1553301295</v>
      </c>
      <c r="C242">
        <f t="shared" si="35"/>
        <v>3</v>
      </c>
      <c r="D242">
        <f t="shared" ca="1" si="36"/>
        <v>160</v>
      </c>
      <c r="E242">
        <f t="shared" ca="1" si="37"/>
        <v>73729.910039454669</v>
      </c>
      <c r="F242">
        <f t="shared" ca="1" si="38"/>
        <v>44160.581999528062</v>
      </c>
      <c r="G242">
        <f t="shared" ca="1" si="39"/>
        <v>8174.7798561151076</v>
      </c>
      <c r="H242" s="9">
        <f t="shared" ca="1" si="42"/>
        <v>179.82838582647483</v>
      </c>
      <c r="I242" s="9">
        <f t="shared" ca="1" si="42"/>
        <v>107.70915087884893</v>
      </c>
      <c r="J242" s="9">
        <f t="shared" ca="1" si="42"/>
        <v>-0.87712230215827258</v>
      </c>
      <c r="K242" s="9">
        <f t="shared" ca="1" si="42"/>
        <v>209.61753154733535</v>
      </c>
      <c r="L242" s="9">
        <f t="shared" ca="1" si="42"/>
        <v>59.08027944088564</v>
      </c>
      <c r="M242">
        <f t="shared" ca="1" si="40"/>
        <v>56.24328537170264</v>
      </c>
      <c r="N242">
        <f t="shared" ca="1" si="41"/>
        <v>34.113189448441247</v>
      </c>
    </row>
    <row r="243" spans="1:14" x14ac:dyDescent="0.25">
      <c r="A243" s="4">
        <f t="shared" si="34"/>
        <v>0.43171296296296297</v>
      </c>
      <c r="B243" s="3">
        <f>Params!D$29+MINUTE(A243-Params!C$29)*60+SECOND(A243-Params!C$29)</f>
        <v>1553301300</v>
      </c>
      <c r="C243">
        <f t="shared" si="35"/>
        <v>3</v>
      </c>
      <c r="D243">
        <f t="shared" ca="1" si="36"/>
        <v>160</v>
      </c>
      <c r="E243">
        <f t="shared" ca="1" si="37"/>
        <v>74629.051968587053</v>
      </c>
      <c r="F243">
        <f t="shared" ca="1" si="38"/>
        <v>44699.127753922308</v>
      </c>
      <c r="G243">
        <f t="shared" ca="1" si="39"/>
        <v>8170.3942446043166</v>
      </c>
      <c r="H243" s="9">
        <f t="shared" ca="1" si="42"/>
        <v>179.82838582647483</v>
      </c>
      <c r="I243" s="9">
        <f t="shared" ca="1" si="42"/>
        <v>107.70915087884893</v>
      </c>
      <c r="J243" s="9">
        <f t="shared" ca="1" si="42"/>
        <v>-0.87712230215827258</v>
      </c>
      <c r="K243" s="9">
        <f t="shared" ca="1" si="42"/>
        <v>209.61753154733535</v>
      </c>
      <c r="L243" s="9">
        <f t="shared" ca="1" si="42"/>
        <v>59.08027944088564</v>
      </c>
      <c r="M243">
        <f t="shared" ca="1" si="40"/>
        <v>56.248081534772183</v>
      </c>
      <c r="N243">
        <f t="shared" ca="1" si="41"/>
        <v>34.127577937649875</v>
      </c>
    </row>
    <row r="244" spans="1:14" x14ac:dyDescent="0.25">
      <c r="A244" s="4">
        <f t="shared" si="34"/>
        <v>0.43177083333333338</v>
      </c>
      <c r="B244" s="3">
        <f>Params!D$29+MINUTE(A244-Params!C$29)*60+SECOND(A244-Params!C$29)</f>
        <v>1553301305</v>
      </c>
      <c r="C244">
        <f t="shared" si="35"/>
        <v>3</v>
      </c>
      <c r="D244">
        <f t="shared" ca="1" si="36"/>
        <v>160</v>
      </c>
      <c r="E244">
        <f t="shared" ca="1" si="37"/>
        <v>75528.193897719422</v>
      </c>
      <c r="F244">
        <f t="shared" ca="1" si="38"/>
        <v>45237.673508316548</v>
      </c>
      <c r="G244">
        <f t="shared" ca="1" si="39"/>
        <v>8166.0086330935255</v>
      </c>
      <c r="H244" s="9">
        <f t="shared" ca="1" si="42"/>
        <v>179.82838582647483</v>
      </c>
      <c r="I244" s="9">
        <f t="shared" ca="1" si="42"/>
        <v>107.70915087884893</v>
      </c>
      <c r="J244" s="9">
        <f t="shared" ca="1" si="42"/>
        <v>-0.87712230215827258</v>
      </c>
      <c r="K244" s="9">
        <f t="shared" ca="1" si="42"/>
        <v>209.61753154733535</v>
      </c>
      <c r="L244" s="9">
        <f t="shared" ca="1" si="42"/>
        <v>59.08027944088564</v>
      </c>
      <c r="M244">
        <f t="shared" ca="1" si="40"/>
        <v>56.252877697841726</v>
      </c>
      <c r="N244">
        <f t="shared" ca="1" si="41"/>
        <v>34.141966426858509</v>
      </c>
    </row>
    <row r="245" spans="1:14" x14ac:dyDescent="0.25">
      <c r="A245" s="4">
        <f t="shared" si="34"/>
        <v>0.43182870370370369</v>
      </c>
      <c r="B245" s="3">
        <f>Params!D$29+MINUTE(A245-Params!C$29)*60+SECOND(A245-Params!C$29)</f>
        <v>1553301310</v>
      </c>
      <c r="C245">
        <f t="shared" si="35"/>
        <v>3</v>
      </c>
      <c r="D245">
        <f t="shared" ca="1" si="36"/>
        <v>160</v>
      </c>
      <c r="E245">
        <f t="shared" ca="1" si="37"/>
        <v>76427.335826851791</v>
      </c>
      <c r="F245">
        <f t="shared" ca="1" si="38"/>
        <v>45776.219262710794</v>
      </c>
      <c r="G245">
        <f t="shared" ca="1" si="39"/>
        <v>8161.6230215827336</v>
      </c>
      <c r="H245" s="9">
        <f t="shared" ca="1" si="42"/>
        <v>179.82838582647483</v>
      </c>
      <c r="I245" s="9">
        <f t="shared" ca="1" si="42"/>
        <v>107.70915087884893</v>
      </c>
      <c r="J245" s="9">
        <f t="shared" ca="1" si="42"/>
        <v>-0.87712230215827258</v>
      </c>
      <c r="K245" s="9">
        <f t="shared" ca="1" si="42"/>
        <v>209.61753154733535</v>
      </c>
      <c r="L245" s="9">
        <f t="shared" ca="1" si="42"/>
        <v>59.08027944088564</v>
      </c>
      <c r="M245">
        <f t="shared" ca="1" si="40"/>
        <v>56.257673860911268</v>
      </c>
      <c r="N245">
        <f t="shared" ca="1" si="41"/>
        <v>34.156354916067144</v>
      </c>
    </row>
    <row r="246" spans="1:14" x14ac:dyDescent="0.25">
      <c r="A246" s="4">
        <f t="shared" si="34"/>
        <v>0.43188657407407405</v>
      </c>
      <c r="B246" s="3">
        <f>Params!D$29+MINUTE(A246-Params!C$29)*60+SECOND(A246-Params!C$29)</f>
        <v>1553301315</v>
      </c>
      <c r="C246">
        <f t="shared" si="35"/>
        <v>3</v>
      </c>
      <c r="D246">
        <f t="shared" ca="1" si="36"/>
        <v>160</v>
      </c>
      <c r="E246">
        <f t="shared" ca="1" si="37"/>
        <v>77326.477755984175</v>
      </c>
      <c r="F246">
        <f t="shared" ca="1" si="38"/>
        <v>46314.765017105041</v>
      </c>
      <c r="G246">
        <f t="shared" ca="1" si="39"/>
        <v>8157.2374100719426</v>
      </c>
      <c r="H246" s="9">
        <f t="shared" ca="1" si="42"/>
        <v>179.82838582647483</v>
      </c>
      <c r="I246" s="9">
        <f t="shared" ca="1" si="42"/>
        <v>107.70915087884893</v>
      </c>
      <c r="J246" s="9">
        <f t="shared" ca="1" si="42"/>
        <v>-0.87712230215827258</v>
      </c>
      <c r="K246" s="9">
        <f t="shared" ca="1" si="42"/>
        <v>209.61753154733535</v>
      </c>
      <c r="L246" s="9">
        <f t="shared" ca="1" si="42"/>
        <v>59.08027944088564</v>
      </c>
      <c r="M246">
        <f t="shared" ca="1" si="40"/>
        <v>56.262470023980818</v>
      </c>
      <c r="N246">
        <f t="shared" ca="1" si="41"/>
        <v>34.170743405275779</v>
      </c>
    </row>
    <row r="247" spans="1:14" x14ac:dyDescent="0.25">
      <c r="A247" s="4">
        <f t="shared" si="34"/>
        <v>0.43194444444444446</v>
      </c>
      <c r="B247" s="3">
        <f>Params!D$29+MINUTE(A247-Params!C$29)*60+SECOND(A247-Params!C$29)</f>
        <v>1553301320</v>
      </c>
      <c r="C247">
        <f t="shared" si="35"/>
        <v>3</v>
      </c>
      <c r="D247">
        <f t="shared" ca="1" si="36"/>
        <v>160</v>
      </c>
      <c r="E247">
        <f t="shared" ca="1" si="37"/>
        <v>78225.619685116544</v>
      </c>
      <c r="F247">
        <f t="shared" ca="1" si="38"/>
        <v>46853.310771499288</v>
      </c>
      <c r="G247">
        <f t="shared" ca="1" si="39"/>
        <v>8152.8517985611506</v>
      </c>
      <c r="H247" s="9">
        <f t="shared" ca="1" si="42"/>
        <v>179.82838582647483</v>
      </c>
      <c r="I247" s="9">
        <f t="shared" ca="1" si="42"/>
        <v>107.70915087884893</v>
      </c>
      <c r="J247" s="9">
        <f t="shared" ca="1" si="42"/>
        <v>-0.87712230215827258</v>
      </c>
      <c r="K247" s="9">
        <f t="shared" ca="1" si="42"/>
        <v>209.61753154733535</v>
      </c>
      <c r="L247" s="9">
        <f t="shared" ca="1" si="42"/>
        <v>59.08027944088564</v>
      </c>
      <c r="M247">
        <f t="shared" ca="1" si="40"/>
        <v>56.26726618705036</v>
      </c>
      <c r="N247">
        <f t="shared" ca="1" si="41"/>
        <v>34.185131894484407</v>
      </c>
    </row>
    <row r="248" spans="1:14" x14ac:dyDescent="0.25">
      <c r="A248" s="4">
        <f t="shared" si="34"/>
        <v>0.43200231481481483</v>
      </c>
      <c r="B248" s="3">
        <f>Params!D$29+MINUTE(A248-Params!C$29)*60+SECOND(A248-Params!C$29)</f>
        <v>1553301325</v>
      </c>
      <c r="C248">
        <f t="shared" si="35"/>
        <v>3</v>
      </c>
      <c r="D248">
        <f t="shared" ca="1" si="36"/>
        <v>160</v>
      </c>
      <c r="E248">
        <f t="shared" ca="1" si="37"/>
        <v>79124.761614248913</v>
      </c>
      <c r="F248">
        <f t="shared" ca="1" si="38"/>
        <v>47391.856525893527</v>
      </c>
      <c r="G248">
        <f t="shared" ca="1" si="39"/>
        <v>8148.4661870503596</v>
      </c>
      <c r="H248" s="9">
        <f t="shared" ca="1" si="42"/>
        <v>179.82838582647483</v>
      </c>
      <c r="I248" s="9">
        <f t="shared" ca="1" si="42"/>
        <v>107.70915087884893</v>
      </c>
      <c r="J248" s="9">
        <f t="shared" ca="1" si="42"/>
        <v>-0.87712230215827258</v>
      </c>
      <c r="K248" s="9">
        <f t="shared" ca="1" si="42"/>
        <v>209.61753154733535</v>
      </c>
      <c r="L248" s="9">
        <f t="shared" ca="1" si="42"/>
        <v>59.08027944088564</v>
      </c>
      <c r="M248">
        <f t="shared" ca="1" si="40"/>
        <v>56.272062350119903</v>
      </c>
      <c r="N248">
        <f t="shared" ca="1" si="41"/>
        <v>34.199520383693041</v>
      </c>
    </row>
    <row r="249" spans="1:14" x14ac:dyDescent="0.25">
      <c r="A249" s="4">
        <f t="shared" si="34"/>
        <v>0.43206018518518513</v>
      </c>
      <c r="B249" s="3">
        <f>Params!D$29+MINUTE(A249-Params!C$29)*60+SECOND(A249-Params!C$29)</f>
        <v>1553301330</v>
      </c>
      <c r="C249">
        <f t="shared" si="35"/>
        <v>3</v>
      </c>
      <c r="D249">
        <f t="shared" ca="1" si="36"/>
        <v>160</v>
      </c>
      <c r="E249">
        <f t="shared" ca="1" si="37"/>
        <v>80023.903543381297</v>
      </c>
      <c r="F249">
        <f t="shared" ca="1" si="38"/>
        <v>47930.402280287773</v>
      </c>
      <c r="G249">
        <f t="shared" ca="1" si="39"/>
        <v>8144.0805755395686</v>
      </c>
      <c r="H249" s="9">
        <f t="shared" ca="1" si="42"/>
        <v>179.82838582647483</v>
      </c>
      <c r="I249" s="9">
        <f t="shared" ca="1" si="42"/>
        <v>107.70915087884893</v>
      </c>
      <c r="J249" s="9">
        <f t="shared" ca="1" si="42"/>
        <v>-0.87712230215827258</v>
      </c>
      <c r="K249" s="9">
        <f t="shared" ca="1" si="42"/>
        <v>209.61753154733535</v>
      </c>
      <c r="L249" s="9">
        <f t="shared" ca="1" si="42"/>
        <v>59.08027944088564</v>
      </c>
      <c r="M249">
        <f t="shared" ca="1" si="40"/>
        <v>56.276858513189445</v>
      </c>
      <c r="N249">
        <f t="shared" ca="1" si="41"/>
        <v>34.213908872901676</v>
      </c>
    </row>
    <row r="250" spans="1:14" x14ac:dyDescent="0.25">
      <c r="A250" s="4">
        <f t="shared" si="34"/>
        <v>0.43211805555555555</v>
      </c>
      <c r="B250" s="3">
        <f>Params!D$29+MINUTE(A250-Params!C$29)*60+SECOND(A250-Params!C$29)</f>
        <v>1553301335</v>
      </c>
      <c r="C250">
        <f t="shared" si="35"/>
        <v>3</v>
      </c>
      <c r="D250">
        <f t="shared" ca="1" si="36"/>
        <v>160</v>
      </c>
      <c r="E250">
        <f t="shared" ca="1" si="37"/>
        <v>80923.045472513666</v>
      </c>
      <c r="F250">
        <f t="shared" ca="1" si="38"/>
        <v>48468.94803468202</v>
      </c>
      <c r="G250">
        <f t="shared" ca="1" si="39"/>
        <v>8139.6949640287767</v>
      </c>
      <c r="H250" s="9">
        <f t="shared" ca="1" si="42"/>
        <v>179.82838582647483</v>
      </c>
      <c r="I250" s="9">
        <f t="shared" ca="1" si="42"/>
        <v>107.70915087884893</v>
      </c>
      <c r="J250" s="9">
        <f t="shared" ca="1" si="42"/>
        <v>-0.87712230215827258</v>
      </c>
      <c r="K250" s="9">
        <f t="shared" ca="1" si="42"/>
        <v>209.61753154733535</v>
      </c>
      <c r="L250" s="9">
        <f t="shared" ca="1" si="42"/>
        <v>59.08027944088564</v>
      </c>
      <c r="M250">
        <f t="shared" ca="1" si="40"/>
        <v>56.281654676258995</v>
      </c>
      <c r="N250">
        <f t="shared" ca="1" si="41"/>
        <v>34.228297362110311</v>
      </c>
    </row>
    <row r="251" spans="1:14" x14ac:dyDescent="0.25">
      <c r="A251" s="4">
        <f t="shared" si="34"/>
        <v>0.43217592592592591</v>
      </c>
      <c r="B251" s="3">
        <f>Params!D$29+MINUTE(A251-Params!C$29)*60+SECOND(A251-Params!C$29)</f>
        <v>1553301340</v>
      </c>
      <c r="C251">
        <f t="shared" si="35"/>
        <v>3</v>
      </c>
      <c r="D251">
        <f t="shared" ca="1" si="36"/>
        <v>160</v>
      </c>
      <c r="E251">
        <f t="shared" ca="1" si="37"/>
        <v>81822.187401646035</v>
      </c>
      <c r="F251">
        <f t="shared" ca="1" si="38"/>
        <v>49007.493789076259</v>
      </c>
      <c r="G251">
        <f t="shared" ca="1" si="39"/>
        <v>8135.3093525179856</v>
      </c>
      <c r="H251" s="9">
        <f t="shared" ca="1" si="42"/>
        <v>179.82838582647483</v>
      </c>
      <c r="I251" s="9">
        <f t="shared" ca="1" si="42"/>
        <v>107.70915087884893</v>
      </c>
      <c r="J251" s="9">
        <f t="shared" ca="1" si="42"/>
        <v>-0.87712230215827258</v>
      </c>
      <c r="K251" s="9">
        <f t="shared" ca="1" si="42"/>
        <v>209.61753154733535</v>
      </c>
      <c r="L251" s="9">
        <f t="shared" ca="1" si="42"/>
        <v>59.08027944088564</v>
      </c>
      <c r="M251">
        <f t="shared" ca="1" si="40"/>
        <v>56.286450839328538</v>
      </c>
      <c r="N251">
        <f t="shared" ca="1" si="41"/>
        <v>34.242685851318939</v>
      </c>
    </row>
    <row r="252" spans="1:14" x14ac:dyDescent="0.25">
      <c r="A252" s="4">
        <f t="shared" si="34"/>
        <v>0.43223379629629632</v>
      </c>
      <c r="B252" s="3">
        <f>Params!D$29+MINUTE(A252-Params!C$29)*60+SECOND(A252-Params!C$29)</f>
        <v>1553301345</v>
      </c>
      <c r="C252">
        <f t="shared" ref="C252:C274" si="43">_xlfn.IFNA(VLOOKUP(A252,A$2:D$3,4,FALSE),C251)</f>
        <v>3</v>
      </c>
      <c r="D252">
        <f t="shared" ref="D252:D274" ca="1" si="44">IF(A252=INDIRECT("A"&amp;C252),ROW(),D251)</f>
        <v>160</v>
      </c>
      <c r="E252">
        <f t="shared" ref="E252:E274" ca="1" si="45">INDIRECT("E$"&amp;C252)+INDIRECT("H$"&amp;C252)*($B252-INDIRECT("B$"&amp;D252))</f>
        <v>82721.329330778419</v>
      </c>
      <c r="F252">
        <f t="shared" ref="F252:F274" ca="1" si="46">INDIRECT("F$"&amp;C252)+INDIRECT("I$"&amp;C252)*($B252-INDIRECT("B$"&amp;D252))</f>
        <v>49546.039543470506</v>
      </c>
      <c r="G252">
        <f t="shared" ref="G252:G274" ca="1" si="47">INDIRECT("G$"&amp;C252)+INDIRECT("J$"&amp;C252)*($B252-INDIRECT("B$"&amp;D252))</f>
        <v>8130.9237410071946</v>
      </c>
      <c r="H252" s="9">
        <f t="shared" ca="1" si="42"/>
        <v>179.82838582647483</v>
      </c>
      <c r="I252" s="9">
        <f t="shared" ca="1" si="42"/>
        <v>107.70915087884893</v>
      </c>
      <c r="J252" s="9">
        <f t="shared" ca="1" si="42"/>
        <v>-0.87712230215827258</v>
      </c>
      <c r="K252" s="9">
        <f t="shared" ca="1" si="42"/>
        <v>209.61753154733535</v>
      </c>
      <c r="L252" s="9">
        <f t="shared" ca="1" si="42"/>
        <v>59.08027944088564</v>
      </c>
      <c r="M252">
        <f t="shared" ref="M252:M274" ca="1" si="48">INDIRECT("M$"&amp;C252)+INDIRECT("O$"&amp;C252)*($B252-INDIRECT("B$"&amp;D252))</f>
        <v>56.29124700239808</v>
      </c>
      <c r="N252">
        <f t="shared" ref="N252:N274" ca="1" si="49">INDIRECT("N$"&amp;C252)+INDIRECT("P$"&amp;C252)*($B252-INDIRECT("B$"&amp;D252))</f>
        <v>34.257074340527573</v>
      </c>
    </row>
    <row r="253" spans="1:14" x14ac:dyDescent="0.25">
      <c r="A253" s="4">
        <f t="shared" si="34"/>
        <v>0.43229166666666669</v>
      </c>
      <c r="B253" s="3">
        <f>Params!D$29+MINUTE(A253-Params!C$29)*60+SECOND(A253-Params!C$29)</f>
        <v>1553301350</v>
      </c>
      <c r="C253">
        <f t="shared" si="43"/>
        <v>3</v>
      </c>
      <c r="D253">
        <f t="shared" ca="1" si="44"/>
        <v>160</v>
      </c>
      <c r="E253">
        <f t="shared" ca="1" si="45"/>
        <v>83620.471259910788</v>
      </c>
      <c r="F253">
        <f t="shared" ca="1" si="46"/>
        <v>50084.585297864753</v>
      </c>
      <c r="G253">
        <f t="shared" ca="1" si="47"/>
        <v>8126.5381294964027</v>
      </c>
      <c r="H253" s="9">
        <f t="shared" ref="H253:L275" ca="1" si="50">INDIRECT(ADDRESS($C253,COLUMN()))</f>
        <v>179.82838582647483</v>
      </c>
      <c r="I253" s="9">
        <f t="shared" ca="1" si="50"/>
        <v>107.70915087884893</v>
      </c>
      <c r="J253" s="9">
        <f t="shared" ca="1" si="50"/>
        <v>-0.87712230215827258</v>
      </c>
      <c r="K253" s="9">
        <f t="shared" ca="1" si="50"/>
        <v>209.61753154733535</v>
      </c>
      <c r="L253" s="9">
        <f t="shared" ca="1" si="50"/>
        <v>59.08027944088564</v>
      </c>
      <c r="M253">
        <f t="shared" ca="1" si="48"/>
        <v>56.296043165467623</v>
      </c>
      <c r="N253">
        <f t="shared" ca="1" si="49"/>
        <v>34.271462829736208</v>
      </c>
    </row>
    <row r="254" spans="1:14" x14ac:dyDescent="0.25">
      <c r="A254" s="4">
        <f t="shared" si="34"/>
        <v>0.43234953703703699</v>
      </c>
      <c r="B254" s="3">
        <f>Params!D$29+MINUTE(A254-Params!C$29)*60+SECOND(A254-Params!C$29)</f>
        <v>1553301355</v>
      </c>
      <c r="C254">
        <f t="shared" si="43"/>
        <v>3</v>
      </c>
      <c r="D254">
        <f t="shared" ca="1" si="44"/>
        <v>160</v>
      </c>
      <c r="E254">
        <f t="shared" ca="1" si="45"/>
        <v>84519.613189043157</v>
      </c>
      <c r="F254">
        <f t="shared" ca="1" si="46"/>
        <v>50623.131052258999</v>
      </c>
      <c r="G254">
        <f t="shared" ca="1" si="47"/>
        <v>8122.1525179856117</v>
      </c>
      <c r="H254" s="9">
        <f t="shared" ca="1" si="50"/>
        <v>179.82838582647483</v>
      </c>
      <c r="I254" s="9">
        <f t="shared" ca="1" si="50"/>
        <v>107.70915087884893</v>
      </c>
      <c r="J254" s="9">
        <f t="shared" ca="1" si="50"/>
        <v>-0.87712230215827258</v>
      </c>
      <c r="K254" s="9">
        <f t="shared" ca="1" si="50"/>
        <v>209.61753154733535</v>
      </c>
      <c r="L254" s="9">
        <f t="shared" ca="1" si="50"/>
        <v>59.08027944088564</v>
      </c>
      <c r="M254">
        <f t="shared" ca="1" si="48"/>
        <v>56.300839328537172</v>
      </c>
      <c r="N254">
        <f t="shared" ca="1" si="49"/>
        <v>34.285851318944843</v>
      </c>
    </row>
    <row r="255" spans="1:14" x14ac:dyDescent="0.25">
      <c r="A255" s="4">
        <f t="shared" si="34"/>
        <v>0.43240740740740741</v>
      </c>
      <c r="B255" s="3">
        <f>Params!D$29+MINUTE(A255-Params!C$29)*60+SECOND(A255-Params!C$29)</f>
        <v>1553301360</v>
      </c>
      <c r="C255">
        <f t="shared" si="43"/>
        <v>3</v>
      </c>
      <c r="D255">
        <f t="shared" ca="1" si="44"/>
        <v>160</v>
      </c>
      <c r="E255">
        <f t="shared" ca="1" si="45"/>
        <v>85418.755118175541</v>
      </c>
      <c r="F255">
        <f t="shared" ca="1" si="46"/>
        <v>51161.676806653239</v>
      </c>
      <c r="G255">
        <f t="shared" ca="1" si="47"/>
        <v>8117.7669064748197</v>
      </c>
      <c r="H255" s="9">
        <f t="shared" ca="1" si="50"/>
        <v>179.82838582647483</v>
      </c>
      <c r="I255" s="9">
        <f t="shared" ca="1" si="50"/>
        <v>107.70915087884893</v>
      </c>
      <c r="J255" s="9">
        <f t="shared" ca="1" si="50"/>
        <v>-0.87712230215827258</v>
      </c>
      <c r="K255" s="9">
        <f t="shared" ca="1" si="50"/>
        <v>209.61753154733535</v>
      </c>
      <c r="L255" s="9">
        <f t="shared" ca="1" si="50"/>
        <v>59.08027944088564</v>
      </c>
      <c r="M255">
        <f t="shared" ca="1" si="48"/>
        <v>56.305635491606715</v>
      </c>
      <c r="N255">
        <f t="shared" ca="1" si="49"/>
        <v>34.300239808153471</v>
      </c>
    </row>
    <row r="256" spans="1:14" x14ac:dyDescent="0.25">
      <c r="A256" s="4">
        <f t="shared" si="34"/>
        <v>0.43246527777777777</v>
      </c>
      <c r="B256" s="3">
        <f>Params!D$29+MINUTE(A256-Params!C$29)*60+SECOND(A256-Params!C$29)</f>
        <v>1553301365</v>
      </c>
      <c r="C256">
        <f t="shared" si="43"/>
        <v>3</v>
      </c>
      <c r="D256">
        <f t="shared" ca="1" si="44"/>
        <v>160</v>
      </c>
      <c r="E256">
        <f t="shared" ca="1" si="45"/>
        <v>86317.89704730791</v>
      </c>
      <c r="F256">
        <f t="shared" ca="1" si="46"/>
        <v>51700.222561047485</v>
      </c>
      <c r="G256">
        <f t="shared" ca="1" si="47"/>
        <v>8113.3812949640287</v>
      </c>
      <c r="H256" s="9">
        <f t="shared" ca="1" si="50"/>
        <v>179.82838582647483</v>
      </c>
      <c r="I256" s="9">
        <f t="shared" ca="1" si="50"/>
        <v>107.70915087884893</v>
      </c>
      <c r="J256" s="9">
        <f t="shared" ca="1" si="50"/>
        <v>-0.87712230215827258</v>
      </c>
      <c r="K256" s="9">
        <f t="shared" ca="1" si="50"/>
        <v>209.61753154733535</v>
      </c>
      <c r="L256" s="9">
        <f t="shared" ca="1" si="50"/>
        <v>59.08027944088564</v>
      </c>
      <c r="M256">
        <f t="shared" ca="1" si="48"/>
        <v>56.310431654676258</v>
      </c>
      <c r="N256">
        <f t="shared" ca="1" si="49"/>
        <v>34.314628297362106</v>
      </c>
    </row>
    <row r="257" spans="1:14" x14ac:dyDescent="0.25">
      <c r="A257" s="4">
        <f t="shared" si="34"/>
        <v>0.43252314814814818</v>
      </c>
      <c r="B257" s="3">
        <f>Params!D$29+MINUTE(A257-Params!C$29)*60+SECOND(A257-Params!C$29)</f>
        <v>1553301370</v>
      </c>
      <c r="C257">
        <f t="shared" si="43"/>
        <v>3</v>
      </c>
      <c r="D257">
        <f t="shared" ca="1" si="44"/>
        <v>160</v>
      </c>
      <c r="E257">
        <f t="shared" ca="1" si="45"/>
        <v>87217.038976440293</v>
      </c>
      <c r="F257">
        <f t="shared" ca="1" si="46"/>
        <v>52238.768315441732</v>
      </c>
      <c r="G257">
        <f t="shared" ca="1" si="47"/>
        <v>8108.9956834532377</v>
      </c>
      <c r="H257" s="9">
        <f t="shared" ca="1" si="50"/>
        <v>179.82838582647483</v>
      </c>
      <c r="I257" s="9">
        <f t="shared" ca="1" si="50"/>
        <v>107.70915087884893</v>
      </c>
      <c r="J257" s="9">
        <f t="shared" ca="1" si="50"/>
        <v>-0.87712230215827258</v>
      </c>
      <c r="K257" s="9">
        <f t="shared" ca="1" si="50"/>
        <v>209.61753154733535</v>
      </c>
      <c r="L257" s="9">
        <f t="shared" ca="1" si="50"/>
        <v>59.08027944088564</v>
      </c>
      <c r="M257">
        <f t="shared" ca="1" si="48"/>
        <v>56.3152278177458</v>
      </c>
      <c r="N257">
        <f t="shared" ca="1" si="49"/>
        <v>34.32901678657074</v>
      </c>
    </row>
    <row r="258" spans="1:14" x14ac:dyDescent="0.25">
      <c r="A258" s="4">
        <f t="shared" si="34"/>
        <v>0.43258101851851855</v>
      </c>
      <c r="B258" s="3">
        <f>Params!D$29+MINUTE(A258-Params!C$29)*60+SECOND(A258-Params!C$29)</f>
        <v>1553301375</v>
      </c>
      <c r="C258">
        <f t="shared" si="43"/>
        <v>3</v>
      </c>
      <c r="D258">
        <f t="shared" ca="1" si="44"/>
        <v>160</v>
      </c>
      <c r="E258">
        <f t="shared" ca="1" si="45"/>
        <v>88116.180905572663</v>
      </c>
      <c r="F258">
        <f t="shared" ca="1" si="46"/>
        <v>52777.314069835978</v>
      </c>
      <c r="G258">
        <f t="shared" ca="1" si="47"/>
        <v>8104.6100719424458</v>
      </c>
      <c r="H258" s="9">
        <f t="shared" ca="1" si="50"/>
        <v>179.82838582647483</v>
      </c>
      <c r="I258" s="9">
        <f t="shared" ca="1" si="50"/>
        <v>107.70915087884893</v>
      </c>
      <c r="J258" s="9">
        <f t="shared" ca="1" si="50"/>
        <v>-0.87712230215827258</v>
      </c>
      <c r="K258" s="9">
        <f t="shared" ca="1" si="50"/>
        <v>209.61753154733535</v>
      </c>
      <c r="L258" s="9">
        <f t="shared" ca="1" si="50"/>
        <v>59.08027944088564</v>
      </c>
      <c r="M258">
        <f t="shared" ca="1" si="48"/>
        <v>56.32002398081535</v>
      </c>
      <c r="N258">
        <f t="shared" ca="1" si="49"/>
        <v>34.343405275779375</v>
      </c>
    </row>
    <row r="259" spans="1:14" x14ac:dyDescent="0.25">
      <c r="A259" s="4">
        <f t="shared" si="34"/>
        <v>0.43263888888888885</v>
      </c>
      <c r="B259" s="3">
        <f>Params!D$29+MINUTE(A259-Params!C$29)*60+SECOND(A259-Params!C$29)</f>
        <v>1553301380</v>
      </c>
      <c r="C259">
        <f t="shared" si="43"/>
        <v>3</v>
      </c>
      <c r="D259">
        <f t="shared" ca="1" si="44"/>
        <v>160</v>
      </c>
      <c r="E259">
        <f t="shared" ca="1" si="45"/>
        <v>89015.322834705032</v>
      </c>
      <c r="F259">
        <f t="shared" ca="1" si="46"/>
        <v>53315.859824230218</v>
      </c>
      <c r="G259">
        <f t="shared" ca="1" si="47"/>
        <v>8100.2244604316547</v>
      </c>
      <c r="H259" s="9">
        <f t="shared" ca="1" si="50"/>
        <v>179.82838582647483</v>
      </c>
      <c r="I259" s="9">
        <f t="shared" ca="1" si="50"/>
        <v>107.70915087884893</v>
      </c>
      <c r="J259" s="9">
        <f t="shared" ca="1" si="50"/>
        <v>-0.87712230215827258</v>
      </c>
      <c r="K259" s="9">
        <f t="shared" ca="1" si="50"/>
        <v>209.61753154733535</v>
      </c>
      <c r="L259" s="9">
        <f t="shared" ca="1" si="50"/>
        <v>59.08027944088564</v>
      </c>
      <c r="M259">
        <f t="shared" ca="1" si="48"/>
        <v>56.324820143884892</v>
      </c>
      <c r="N259">
        <f t="shared" ca="1" si="49"/>
        <v>34.357793764988003</v>
      </c>
    </row>
    <row r="260" spans="1:14" x14ac:dyDescent="0.25">
      <c r="A260" s="4">
        <f t="shared" si="34"/>
        <v>0.43269675925925927</v>
      </c>
      <c r="B260" s="3">
        <f>Params!D$29+MINUTE(A260-Params!C$29)*60+SECOND(A260-Params!C$29)</f>
        <v>1553301385</v>
      </c>
      <c r="C260">
        <f t="shared" si="43"/>
        <v>3</v>
      </c>
      <c r="D260">
        <f t="shared" ca="1" si="44"/>
        <v>160</v>
      </c>
      <c r="E260">
        <f t="shared" ca="1" si="45"/>
        <v>89914.464763837415</v>
      </c>
      <c r="F260">
        <f t="shared" ca="1" si="46"/>
        <v>53854.405578624464</v>
      </c>
      <c r="G260">
        <f t="shared" ca="1" si="47"/>
        <v>8095.8388489208637</v>
      </c>
      <c r="H260" s="9">
        <f t="shared" ca="1" si="50"/>
        <v>179.82838582647483</v>
      </c>
      <c r="I260" s="9">
        <f t="shared" ca="1" si="50"/>
        <v>107.70915087884893</v>
      </c>
      <c r="J260" s="9">
        <f t="shared" ca="1" si="50"/>
        <v>-0.87712230215827258</v>
      </c>
      <c r="K260" s="9">
        <f t="shared" ca="1" si="50"/>
        <v>209.61753154733535</v>
      </c>
      <c r="L260" s="9">
        <f t="shared" ca="1" si="50"/>
        <v>59.08027944088564</v>
      </c>
      <c r="M260">
        <f t="shared" ca="1" si="48"/>
        <v>56.329616306954435</v>
      </c>
      <c r="N260">
        <f t="shared" ca="1" si="49"/>
        <v>34.372182254196638</v>
      </c>
    </row>
    <row r="261" spans="1:14" x14ac:dyDescent="0.25">
      <c r="A261" s="4">
        <f t="shared" si="34"/>
        <v>0.43275462962962963</v>
      </c>
      <c r="B261" s="3">
        <f>Params!D$29+MINUTE(A261-Params!C$29)*60+SECOND(A261-Params!C$29)</f>
        <v>1553301390</v>
      </c>
      <c r="C261">
        <f t="shared" si="43"/>
        <v>3</v>
      </c>
      <c r="D261">
        <f t="shared" ca="1" si="44"/>
        <v>160</v>
      </c>
      <c r="E261">
        <f t="shared" ca="1" si="45"/>
        <v>90813.606692969784</v>
      </c>
      <c r="F261">
        <f t="shared" ca="1" si="46"/>
        <v>54392.951333018711</v>
      </c>
      <c r="G261">
        <f t="shared" ca="1" si="47"/>
        <v>8091.4532374100718</v>
      </c>
      <c r="H261" s="9">
        <f t="shared" ca="1" si="50"/>
        <v>179.82838582647483</v>
      </c>
      <c r="I261" s="9">
        <f t="shared" ca="1" si="50"/>
        <v>107.70915087884893</v>
      </c>
      <c r="J261" s="9">
        <f t="shared" ca="1" si="50"/>
        <v>-0.87712230215827258</v>
      </c>
      <c r="K261" s="9">
        <f t="shared" ca="1" si="50"/>
        <v>209.61753154733535</v>
      </c>
      <c r="L261" s="9">
        <f t="shared" ca="1" si="50"/>
        <v>59.08027944088564</v>
      </c>
      <c r="M261">
        <f t="shared" ca="1" si="48"/>
        <v>56.334412470023977</v>
      </c>
      <c r="N261">
        <f t="shared" ca="1" si="49"/>
        <v>34.386570743405272</v>
      </c>
    </row>
    <row r="262" spans="1:14" x14ac:dyDescent="0.25">
      <c r="A262" s="4">
        <f t="shared" si="34"/>
        <v>0.43281249999999999</v>
      </c>
      <c r="B262" s="3">
        <f>Params!D$29+MINUTE(A262-Params!C$29)*60+SECOND(A262-Params!C$29)</f>
        <v>1553301395</v>
      </c>
      <c r="C262">
        <f t="shared" si="43"/>
        <v>3</v>
      </c>
      <c r="D262">
        <f t="shared" ca="1" si="44"/>
        <v>160</v>
      </c>
      <c r="E262">
        <f t="shared" ca="1" si="45"/>
        <v>91712.748622102154</v>
      </c>
      <c r="F262">
        <f t="shared" ca="1" si="46"/>
        <v>54931.497087412958</v>
      </c>
      <c r="G262">
        <f t="shared" ca="1" si="47"/>
        <v>8087.0676258992808</v>
      </c>
      <c r="H262" s="9">
        <f t="shared" ca="1" si="50"/>
        <v>179.82838582647483</v>
      </c>
      <c r="I262" s="9">
        <f t="shared" ca="1" si="50"/>
        <v>107.70915087884893</v>
      </c>
      <c r="J262" s="9">
        <f t="shared" ca="1" si="50"/>
        <v>-0.87712230215827258</v>
      </c>
      <c r="K262" s="9">
        <f t="shared" ca="1" si="50"/>
        <v>209.61753154733535</v>
      </c>
      <c r="L262" s="9">
        <f t="shared" ca="1" si="50"/>
        <v>59.08027944088564</v>
      </c>
      <c r="M262">
        <f t="shared" ca="1" si="48"/>
        <v>56.339208633093527</v>
      </c>
      <c r="N262">
        <f t="shared" ca="1" si="49"/>
        <v>34.400959232613907</v>
      </c>
    </row>
    <row r="263" spans="1:14" x14ac:dyDescent="0.25">
      <c r="A263" s="4">
        <f t="shared" si="34"/>
        <v>0.43287037037037041</v>
      </c>
      <c r="B263" s="3">
        <f>Params!D$29+MINUTE(A263-Params!C$29)*60+SECOND(A263-Params!C$29)</f>
        <v>1553301400</v>
      </c>
      <c r="C263">
        <f t="shared" si="43"/>
        <v>3</v>
      </c>
      <c r="D263">
        <f t="shared" ca="1" si="44"/>
        <v>160</v>
      </c>
      <c r="E263">
        <f t="shared" ca="1" si="45"/>
        <v>92611.890551234537</v>
      </c>
      <c r="F263">
        <f t="shared" ca="1" si="46"/>
        <v>55470.042841807197</v>
      </c>
      <c r="G263">
        <f t="shared" ca="1" si="47"/>
        <v>8082.6820143884888</v>
      </c>
      <c r="H263" s="9">
        <f t="shared" ca="1" si="50"/>
        <v>179.82838582647483</v>
      </c>
      <c r="I263" s="9">
        <f t="shared" ca="1" si="50"/>
        <v>107.70915087884893</v>
      </c>
      <c r="J263" s="9">
        <f t="shared" ca="1" si="50"/>
        <v>-0.87712230215827258</v>
      </c>
      <c r="K263" s="9">
        <f t="shared" ca="1" si="50"/>
        <v>209.61753154733535</v>
      </c>
      <c r="L263" s="9">
        <f t="shared" ca="1" si="50"/>
        <v>59.08027944088564</v>
      </c>
      <c r="M263">
        <f t="shared" ca="1" si="48"/>
        <v>56.34400479616307</v>
      </c>
      <c r="N263">
        <f t="shared" ca="1" si="49"/>
        <v>34.415347721822542</v>
      </c>
    </row>
    <row r="264" spans="1:14" x14ac:dyDescent="0.25">
      <c r="A264" s="4">
        <f t="shared" si="34"/>
        <v>0.43292824074074071</v>
      </c>
      <c r="B264" s="3">
        <f>Params!D$29+MINUTE(A264-Params!C$29)*60+SECOND(A264-Params!C$29)</f>
        <v>1553301405</v>
      </c>
      <c r="C264">
        <f t="shared" si="43"/>
        <v>3</v>
      </c>
      <c r="D264">
        <f t="shared" ca="1" si="44"/>
        <v>160</v>
      </c>
      <c r="E264">
        <f t="shared" ca="1" si="45"/>
        <v>93511.032480366906</v>
      </c>
      <c r="F264">
        <f t="shared" ca="1" si="46"/>
        <v>56008.588596201444</v>
      </c>
      <c r="G264">
        <f t="shared" ca="1" si="47"/>
        <v>8078.2964028776978</v>
      </c>
      <c r="H264" s="9">
        <f t="shared" ca="1" si="50"/>
        <v>179.82838582647483</v>
      </c>
      <c r="I264" s="9">
        <f t="shared" ca="1" si="50"/>
        <v>107.70915087884893</v>
      </c>
      <c r="J264" s="9">
        <f t="shared" ca="1" si="50"/>
        <v>-0.87712230215827258</v>
      </c>
      <c r="K264" s="9">
        <f t="shared" ca="1" si="50"/>
        <v>209.61753154733535</v>
      </c>
      <c r="L264" s="9">
        <f t="shared" ca="1" si="50"/>
        <v>59.08027944088564</v>
      </c>
      <c r="M264">
        <f t="shared" ca="1" si="48"/>
        <v>56.348800959232612</v>
      </c>
      <c r="N264">
        <f t="shared" ca="1" si="49"/>
        <v>34.42973621103117</v>
      </c>
    </row>
    <row r="265" spans="1:14" x14ac:dyDescent="0.25">
      <c r="A265" s="4">
        <f t="shared" ref="A265:A299" si="51">TIME(HOUR(A264),MINUTE(A264),SECOND(A264)+5)</f>
        <v>0.43298611111111113</v>
      </c>
      <c r="B265" s="3">
        <f>Params!D$29+MINUTE(A265-Params!C$29)*60+SECOND(A265-Params!C$29)</f>
        <v>1553301410</v>
      </c>
      <c r="C265">
        <f t="shared" si="43"/>
        <v>3</v>
      </c>
      <c r="D265">
        <f t="shared" ca="1" si="44"/>
        <v>160</v>
      </c>
      <c r="E265">
        <f t="shared" ca="1" si="45"/>
        <v>94410.174409499275</v>
      </c>
      <c r="F265">
        <f t="shared" ca="1" si="46"/>
        <v>56547.13435059569</v>
      </c>
      <c r="G265">
        <f t="shared" ca="1" si="47"/>
        <v>8073.9107913669068</v>
      </c>
      <c r="H265" s="9">
        <f t="shared" ca="1" si="50"/>
        <v>179.82838582647483</v>
      </c>
      <c r="I265" s="9">
        <f t="shared" ca="1" si="50"/>
        <v>107.70915087884893</v>
      </c>
      <c r="J265" s="9">
        <f t="shared" ca="1" si="50"/>
        <v>-0.87712230215827258</v>
      </c>
      <c r="K265" s="9">
        <f t="shared" ca="1" si="50"/>
        <v>209.61753154733535</v>
      </c>
      <c r="L265" s="9">
        <f t="shared" ca="1" si="50"/>
        <v>59.08027944088564</v>
      </c>
      <c r="M265">
        <f t="shared" ca="1" si="48"/>
        <v>56.353597122302155</v>
      </c>
      <c r="N265">
        <f t="shared" ca="1" si="49"/>
        <v>34.444124700239804</v>
      </c>
    </row>
    <row r="266" spans="1:14" x14ac:dyDescent="0.25">
      <c r="A266" s="4">
        <f t="shared" si="51"/>
        <v>0.43304398148148149</v>
      </c>
      <c r="B266" s="3">
        <f>Params!D$29+MINUTE(A266-Params!C$29)*60+SECOND(A266-Params!C$29)</f>
        <v>1553301415</v>
      </c>
      <c r="C266">
        <f t="shared" si="43"/>
        <v>3</v>
      </c>
      <c r="D266">
        <f t="shared" ca="1" si="44"/>
        <v>160</v>
      </c>
      <c r="E266">
        <f t="shared" ca="1" si="45"/>
        <v>95309.316338631659</v>
      </c>
      <c r="F266">
        <f t="shared" ca="1" si="46"/>
        <v>57085.68010498993</v>
      </c>
      <c r="G266">
        <f t="shared" ca="1" si="47"/>
        <v>8069.5251798561148</v>
      </c>
      <c r="H266" s="9">
        <f t="shared" ca="1" si="50"/>
        <v>179.82838582647483</v>
      </c>
      <c r="I266" s="9">
        <f t="shared" ca="1" si="50"/>
        <v>107.70915087884893</v>
      </c>
      <c r="J266" s="9">
        <f t="shared" ca="1" si="50"/>
        <v>-0.87712230215827258</v>
      </c>
      <c r="K266" s="9">
        <f t="shared" ca="1" si="50"/>
        <v>209.61753154733535</v>
      </c>
      <c r="L266" s="9">
        <f t="shared" ca="1" si="50"/>
        <v>59.08027944088564</v>
      </c>
      <c r="M266">
        <f t="shared" ca="1" si="48"/>
        <v>56.358393285371704</v>
      </c>
      <c r="N266">
        <f t="shared" ca="1" si="49"/>
        <v>34.458513189448439</v>
      </c>
    </row>
    <row r="267" spans="1:14" x14ac:dyDescent="0.25">
      <c r="A267" s="4">
        <f t="shared" si="51"/>
        <v>0.43310185185185185</v>
      </c>
      <c r="B267" s="3">
        <f>Params!D$29+MINUTE(A267-Params!C$29)*60+SECOND(A267-Params!C$29)</f>
        <v>1553301420</v>
      </c>
      <c r="C267">
        <f t="shared" si="43"/>
        <v>3</v>
      </c>
      <c r="D267">
        <f t="shared" ca="1" si="44"/>
        <v>160</v>
      </c>
      <c r="E267">
        <f t="shared" ca="1" si="45"/>
        <v>96208.458267764028</v>
      </c>
      <c r="F267">
        <f t="shared" ca="1" si="46"/>
        <v>57624.225859384176</v>
      </c>
      <c r="G267">
        <f t="shared" ca="1" si="47"/>
        <v>8065.1395683453238</v>
      </c>
      <c r="H267" s="9">
        <f t="shared" ca="1" si="50"/>
        <v>179.82838582647483</v>
      </c>
      <c r="I267" s="9">
        <f t="shared" ca="1" si="50"/>
        <v>107.70915087884893</v>
      </c>
      <c r="J267" s="9">
        <f t="shared" ca="1" si="50"/>
        <v>-0.87712230215827258</v>
      </c>
      <c r="K267" s="9">
        <f t="shared" ca="1" si="50"/>
        <v>209.61753154733535</v>
      </c>
      <c r="L267" s="9">
        <f t="shared" ca="1" si="50"/>
        <v>59.08027944088564</v>
      </c>
      <c r="M267">
        <f t="shared" ca="1" si="48"/>
        <v>56.363189448441247</v>
      </c>
      <c r="N267">
        <f t="shared" ca="1" si="49"/>
        <v>34.472901678657074</v>
      </c>
    </row>
    <row r="268" spans="1:14" x14ac:dyDescent="0.25">
      <c r="A268" s="4">
        <f t="shared" si="51"/>
        <v>0.43315972222222227</v>
      </c>
      <c r="B268" s="3">
        <f>Params!D$29+MINUTE(A268-Params!C$29)*60+SECOND(A268-Params!C$29)</f>
        <v>1553301425</v>
      </c>
      <c r="C268">
        <f t="shared" si="43"/>
        <v>3</v>
      </c>
      <c r="D268">
        <f t="shared" ca="1" si="44"/>
        <v>160</v>
      </c>
      <c r="E268">
        <f t="shared" ca="1" si="45"/>
        <v>97107.600196896397</v>
      </c>
      <c r="F268">
        <f t="shared" ca="1" si="46"/>
        <v>58162.771613778423</v>
      </c>
      <c r="G268">
        <f t="shared" ca="1" si="47"/>
        <v>8060.7539568345328</v>
      </c>
      <c r="H268" s="9">
        <f t="shared" ca="1" si="50"/>
        <v>179.82838582647483</v>
      </c>
      <c r="I268" s="9">
        <f t="shared" ca="1" si="50"/>
        <v>107.70915087884893</v>
      </c>
      <c r="J268" s="9">
        <f t="shared" ca="1" si="50"/>
        <v>-0.87712230215827258</v>
      </c>
      <c r="K268" s="9">
        <f t="shared" ca="1" si="50"/>
        <v>209.61753154733535</v>
      </c>
      <c r="L268" s="9">
        <f t="shared" ca="1" si="50"/>
        <v>59.08027944088564</v>
      </c>
      <c r="M268">
        <f t="shared" ca="1" si="48"/>
        <v>56.36798561151079</v>
      </c>
      <c r="N268">
        <f t="shared" ca="1" si="49"/>
        <v>34.487290167865702</v>
      </c>
    </row>
    <row r="269" spans="1:14" x14ac:dyDescent="0.25">
      <c r="A269" s="4">
        <f t="shared" si="51"/>
        <v>0.43321759259259257</v>
      </c>
      <c r="B269" s="3">
        <f>Params!D$29+MINUTE(A269-Params!C$29)*60+SECOND(A269-Params!C$29)</f>
        <v>1553301430</v>
      </c>
      <c r="C269">
        <f t="shared" si="43"/>
        <v>3</v>
      </c>
      <c r="D269">
        <f t="shared" ca="1" si="44"/>
        <v>160</v>
      </c>
      <c r="E269">
        <f t="shared" ca="1" si="45"/>
        <v>98006.742126028781</v>
      </c>
      <c r="F269">
        <f t="shared" ca="1" si="46"/>
        <v>58701.317368172669</v>
      </c>
      <c r="G269">
        <f t="shared" ca="1" si="47"/>
        <v>8056.3683453237409</v>
      </c>
      <c r="H269" s="9">
        <f t="shared" ca="1" si="50"/>
        <v>179.82838582647483</v>
      </c>
      <c r="I269" s="9">
        <f t="shared" ca="1" si="50"/>
        <v>107.70915087884893</v>
      </c>
      <c r="J269" s="9">
        <f t="shared" ca="1" si="50"/>
        <v>-0.87712230215827258</v>
      </c>
      <c r="K269" s="9">
        <f t="shared" ca="1" si="50"/>
        <v>209.61753154733535</v>
      </c>
      <c r="L269" s="9">
        <f t="shared" ca="1" si="50"/>
        <v>59.08027944088564</v>
      </c>
      <c r="M269">
        <f t="shared" ca="1" si="48"/>
        <v>56.372781774580332</v>
      </c>
      <c r="N269">
        <f t="shared" ca="1" si="49"/>
        <v>34.501678657074336</v>
      </c>
    </row>
    <row r="270" spans="1:14" x14ac:dyDescent="0.25">
      <c r="A270" s="4">
        <f t="shared" si="51"/>
        <v>0.43327546296296293</v>
      </c>
      <c r="B270" s="3">
        <f>Params!D$29+MINUTE(A270-Params!C$29)*60+SECOND(A270-Params!C$29)</f>
        <v>1553301435</v>
      </c>
      <c r="C270">
        <f t="shared" si="43"/>
        <v>3</v>
      </c>
      <c r="D270">
        <f t="shared" ca="1" si="44"/>
        <v>160</v>
      </c>
      <c r="E270">
        <f t="shared" ca="1" si="45"/>
        <v>98905.88405516115</v>
      </c>
      <c r="F270">
        <f t="shared" ca="1" si="46"/>
        <v>59239.863122566909</v>
      </c>
      <c r="G270">
        <f t="shared" ca="1" si="47"/>
        <v>8051.9827338129498</v>
      </c>
      <c r="H270" s="9">
        <f t="shared" ca="1" si="50"/>
        <v>179.82838582647483</v>
      </c>
      <c r="I270" s="9">
        <f t="shared" ca="1" si="50"/>
        <v>107.70915087884893</v>
      </c>
      <c r="J270" s="9">
        <f t="shared" ca="1" si="50"/>
        <v>-0.87712230215827258</v>
      </c>
      <c r="K270" s="9">
        <f t="shared" ca="1" si="50"/>
        <v>209.61753154733535</v>
      </c>
      <c r="L270" s="9">
        <f t="shared" ca="1" si="50"/>
        <v>59.08027944088564</v>
      </c>
      <c r="M270">
        <f t="shared" ca="1" si="48"/>
        <v>56.377577937649882</v>
      </c>
      <c r="N270">
        <f t="shared" ca="1" si="49"/>
        <v>34.516067146282971</v>
      </c>
    </row>
    <row r="271" spans="1:14" x14ac:dyDescent="0.25">
      <c r="A271" s="4">
        <f t="shared" si="51"/>
        <v>0.43333333333333335</v>
      </c>
      <c r="B271" s="3">
        <f>Params!D$29+MINUTE(A271-Params!C$29)*60+SECOND(A271-Params!C$29)</f>
        <v>1553301440</v>
      </c>
      <c r="C271">
        <f t="shared" si="43"/>
        <v>3</v>
      </c>
      <c r="D271">
        <f t="shared" ca="1" si="44"/>
        <v>160</v>
      </c>
      <c r="E271">
        <f t="shared" ca="1" si="45"/>
        <v>99805.025984293519</v>
      </c>
      <c r="F271">
        <f t="shared" ca="1" si="46"/>
        <v>59778.408876961155</v>
      </c>
      <c r="G271">
        <f t="shared" ca="1" si="47"/>
        <v>8047.5971223021588</v>
      </c>
      <c r="H271" s="9">
        <f t="shared" ca="1" si="50"/>
        <v>179.82838582647483</v>
      </c>
      <c r="I271" s="9">
        <f t="shared" ca="1" si="50"/>
        <v>107.70915087884893</v>
      </c>
      <c r="J271" s="9">
        <f t="shared" ca="1" si="50"/>
        <v>-0.87712230215827258</v>
      </c>
      <c r="K271" s="9">
        <f t="shared" ca="1" si="50"/>
        <v>209.61753154733535</v>
      </c>
      <c r="L271" s="9">
        <f t="shared" ca="1" si="50"/>
        <v>59.08027944088564</v>
      </c>
      <c r="M271">
        <f t="shared" ca="1" si="48"/>
        <v>56.382374100719424</v>
      </c>
      <c r="N271">
        <f t="shared" ca="1" si="49"/>
        <v>34.530455635491606</v>
      </c>
    </row>
    <row r="272" spans="1:14" x14ac:dyDescent="0.25">
      <c r="A272" s="4">
        <f t="shared" si="51"/>
        <v>0.43339120370370371</v>
      </c>
      <c r="B272" s="3">
        <f>Params!D$29+MINUTE(A272-Params!C$29)*60+SECOND(A272-Params!C$29)</f>
        <v>1553301445</v>
      </c>
      <c r="C272">
        <f t="shared" si="43"/>
        <v>3</v>
      </c>
      <c r="D272">
        <f t="shared" ca="1" si="44"/>
        <v>160</v>
      </c>
      <c r="E272">
        <f t="shared" ca="1" si="45"/>
        <v>100704.1679134259</v>
      </c>
      <c r="F272">
        <f t="shared" ca="1" si="46"/>
        <v>60316.954631355402</v>
      </c>
      <c r="G272">
        <f t="shared" ca="1" si="47"/>
        <v>8043.2115107913669</v>
      </c>
      <c r="H272" s="9">
        <f t="shared" ca="1" si="50"/>
        <v>179.82838582647483</v>
      </c>
      <c r="I272" s="9">
        <f t="shared" ca="1" si="50"/>
        <v>107.70915087884893</v>
      </c>
      <c r="J272" s="9">
        <f t="shared" ca="1" si="50"/>
        <v>-0.87712230215827258</v>
      </c>
      <c r="K272" s="9">
        <f t="shared" ca="1" si="50"/>
        <v>209.61753154733535</v>
      </c>
      <c r="L272" s="9">
        <f t="shared" ca="1" si="50"/>
        <v>59.08027944088564</v>
      </c>
      <c r="M272">
        <f t="shared" ca="1" si="48"/>
        <v>56.387170263788967</v>
      </c>
      <c r="N272">
        <f t="shared" ca="1" si="49"/>
        <v>34.544844124700234</v>
      </c>
    </row>
    <row r="273" spans="1:14" x14ac:dyDescent="0.25">
      <c r="A273" s="4">
        <f t="shared" si="51"/>
        <v>0.43344907407407413</v>
      </c>
      <c r="B273" s="3">
        <f>Params!D$29+MINUTE(A273-Params!C$29)*60+SECOND(A273-Params!C$29)</f>
        <v>1553301450</v>
      </c>
      <c r="C273">
        <f t="shared" si="43"/>
        <v>3</v>
      </c>
      <c r="D273">
        <f t="shared" ca="1" si="44"/>
        <v>160</v>
      </c>
      <c r="E273">
        <f t="shared" ca="1" si="45"/>
        <v>101603.30984255827</v>
      </c>
      <c r="F273">
        <f t="shared" ca="1" si="46"/>
        <v>60855.500385749649</v>
      </c>
      <c r="G273">
        <f t="shared" ca="1" si="47"/>
        <v>8038.8258992805759</v>
      </c>
      <c r="H273" s="9">
        <f t="shared" ca="1" si="50"/>
        <v>179.82838582647483</v>
      </c>
      <c r="I273" s="9">
        <f t="shared" ca="1" si="50"/>
        <v>107.70915087884893</v>
      </c>
      <c r="J273" s="9">
        <f t="shared" ca="1" si="50"/>
        <v>-0.87712230215827258</v>
      </c>
      <c r="K273" s="9">
        <f t="shared" ca="1" si="50"/>
        <v>209.61753154733535</v>
      </c>
      <c r="L273" s="9">
        <f t="shared" ca="1" si="50"/>
        <v>59.08027944088564</v>
      </c>
      <c r="M273">
        <f t="shared" ca="1" si="48"/>
        <v>56.391966426858509</v>
      </c>
      <c r="N273">
        <f t="shared" ca="1" si="49"/>
        <v>34.559232613908868</v>
      </c>
    </row>
    <row r="274" spans="1:14" x14ac:dyDescent="0.25">
      <c r="A274" s="4">
        <f t="shared" si="51"/>
        <v>0.43350694444444443</v>
      </c>
      <c r="B274" s="3">
        <f>Params!D$29+MINUTE(A274-Params!C$29)*60+SECOND(A274-Params!C$29)</f>
        <v>1553301455</v>
      </c>
      <c r="C274">
        <f t="shared" si="43"/>
        <v>3</v>
      </c>
      <c r="D274">
        <f t="shared" ca="1" si="44"/>
        <v>160</v>
      </c>
      <c r="E274">
        <f t="shared" ca="1" si="45"/>
        <v>102502.45177169064</v>
      </c>
      <c r="F274">
        <f t="shared" ca="1" si="46"/>
        <v>61394.046140143888</v>
      </c>
      <c r="G274">
        <f t="shared" ca="1" si="47"/>
        <v>8034.4402877697839</v>
      </c>
      <c r="H274" s="9">
        <f t="shared" ca="1" si="50"/>
        <v>179.82838582647483</v>
      </c>
      <c r="I274" s="9">
        <f t="shared" ca="1" si="50"/>
        <v>107.70915087884893</v>
      </c>
      <c r="J274" s="9">
        <f t="shared" ca="1" si="50"/>
        <v>-0.87712230215827258</v>
      </c>
      <c r="K274" s="9">
        <f t="shared" ca="1" si="50"/>
        <v>209.61753154733535</v>
      </c>
      <c r="L274" s="9">
        <f t="shared" ca="1" si="50"/>
        <v>59.08027944088564</v>
      </c>
      <c r="M274">
        <f t="shared" ca="1" si="48"/>
        <v>56.396762589928059</v>
      </c>
      <c r="N274">
        <f t="shared" ca="1" si="49"/>
        <v>34.573621103117503</v>
      </c>
    </row>
    <row r="275" spans="1:14" x14ac:dyDescent="0.25">
      <c r="A275" s="4">
        <f t="shared" si="51"/>
        <v>0.43356481481481479</v>
      </c>
      <c r="B275" s="3">
        <f>Params!D$29+MINUTE(A275-Params!C$29)*60+SECOND(A275-Params!C$29)</f>
        <v>1553301460</v>
      </c>
      <c r="C275">
        <f t="shared" ref="C275:C294" si="52">_xlfn.IFNA(VLOOKUP(A275,A$2:D$3,4,FALSE),C274)</f>
        <v>3</v>
      </c>
      <c r="D275">
        <f t="shared" ref="D275:D294" ca="1" si="53">IF(A275=INDIRECT("A"&amp;C275),ROW(),D274)</f>
        <v>160</v>
      </c>
      <c r="E275">
        <f t="shared" ref="E275:E294" ca="1" si="54">INDIRECT("E$"&amp;C275)+INDIRECT("H$"&amp;C275)*($B275-INDIRECT("B$"&amp;D275))</f>
        <v>103401.59370082302</v>
      </c>
      <c r="F275">
        <f t="shared" ref="F275:F294" ca="1" si="55">INDIRECT("F$"&amp;C275)+INDIRECT("I$"&amp;C275)*($B275-INDIRECT("B$"&amp;D275))</f>
        <v>61932.591894538135</v>
      </c>
      <c r="G275">
        <f t="shared" ref="G275:G294" ca="1" si="56">INDIRECT("G$"&amp;C275)+INDIRECT("J$"&amp;C275)*($B275-INDIRECT("B$"&amp;D275))</f>
        <v>8030.0546762589929</v>
      </c>
      <c r="H275" s="9">
        <f t="shared" ca="1" si="50"/>
        <v>179.82838582647483</v>
      </c>
      <c r="I275" s="9">
        <f t="shared" ca="1" si="50"/>
        <v>107.70915087884893</v>
      </c>
      <c r="J275" s="9">
        <f t="shared" ca="1" si="50"/>
        <v>-0.87712230215827258</v>
      </c>
      <c r="K275" s="9">
        <f t="shared" ca="1" si="50"/>
        <v>209.61753154733535</v>
      </c>
      <c r="L275" s="9">
        <f t="shared" ca="1" si="50"/>
        <v>59.08027944088564</v>
      </c>
      <c r="M275">
        <f t="shared" ref="M275:M294" ca="1" si="57">INDIRECT("M$"&amp;C275)+INDIRECT("O$"&amp;C275)*($B275-INDIRECT("B$"&amp;D275))</f>
        <v>56.401558752997602</v>
      </c>
      <c r="N275">
        <f t="shared" ref="N275:N294" ca="1" si="58">INDIRECT("N$"&amp;C275)+INDIRECT("P$"&amp;C275)*($B275-INDIRECT("B$"&amp;D275))</f>
        <v>34.588009592326138</v>
      </c>
    </row>
    <row r="276" spans="1:14" x14ac:dyDescent="0.25">
      <c r="A276" s="4">
        <f t="shared" si="51"/>
        <v>0.43362268518518521</v>
      </c>
      <c r="B276" s="3">
        <f>Params!D$29+MINUTE(A276-Params!C$29)*60+SECOND(A276-Params!C$29)</f>
        <v>1553301465</v>
      </c>
      <c r="C276">
        <f t="shared" si="52"/>
        <v>3</v>
      </c>
      <c r="D276">
        <f t="shared" ca="1" si="53"/>
        <v>160</v>
      </c>
      <c r="E276">
        <f t="shared" ca="1" si="54"/>
        <v>104300.73562995539</v>
      </c>
      <c r="F276">
        <f t="shared" ca="1" si="55"/>
        <v>62471.137648932381</v>
      </c>
      <c r="G276">
        <f t="shared" ca="1" si="56"/>
        <v>8025.6690647482019</v>
      </c>
      <c r="H276" s="9">
        <f t="shared" ref="H276:L295" ca="1" si="59">INDIRECT(ADDRESS($C276,COLUMN()))</f>
        <v>179.82838582647483</v>
      </c>
      <c r="I276" s="9">
        <f t="shared" ca="1" si="59"/>
        <v>107.70915087884893</v>
      </c>
      <c r="J276" s="9">
        <f t="shared" ca="1" si="59"/>
        <v>-0.87712230215827258</v>
      </c>
      <c r="K276" s="9">
        <f t="shared" ca="1" si="59"/>
        <v>209.61753154733535</v>
      </c>
      <c r="L276" s="9">
        <f t="shared" ca="1" si="59"/>
        <v>59.08027944088564</v>
      </c>
      <c r="M276">
        <f t="shared" ca="1" si="57"/>
        <v>56.406354916067144</v>
      </c>
      <c r="N276">
        <f t="shared" ca="1" si="58"/>
        <v>34.602398081534766</v>
      </c>
    </row>
    <row r="277" spans="1:14" x14ac:dyDescent="0.25">
      <c r="A277" s="4">
        <f t="shared" si="51"/>
        <v>0.43368055555555557</v>
      </c>
      <c r="B277" s="3">
        <f>Params!D$29+MINUTE(A277-Params!C$29)*60+SECOND(A277-Params!C$29)</f>
        <v>1553301470</v>
      </c>
      <c r="C277">
        <f t="shared" si="52"/>
        <v>3</v>
      </c>
      <c r="D277">
        <f t="shared" ca="1" si="53"/>
        <v>160</v>
      </c>
      <c r="E277">
        <f t="shared" ca="1" si="54"/>
        <v>105199.87755908776</v>
      </c>
      <c r="F277">
        <f t="shared" ca="1" si="55"/>
        <v>63009.68340332662</v>
      </c>
      <c r="G277">
        <f t="shared" ca="1" si="56"/>
        <v>8021.28345323741</v>
      </c>
      <c r="H277" s="9">
        <f t="shared" ca="1" si="59"/>
        <v>179.82838582647483</v>
      </c>
      <c r="I277" s="9">
        <f t="shared" ca="1" si="59"/>
        <v>107.70915087884893</v>
      </c>
      <c r="J277" s="9">
        <f t="shared" ca="1" si="59"/>
        <v>-0.87712230215827258</v>
      </c>
      <c r="K277" s="9">
        <f t="shared" ca="1" si="59"/>
        <v>209.61753154733535</v>
      </c>
      <c r="L277" s="9">
        <f t="shared" ca="1" si="59"/>
        <v>59.08027944088564</v>
      </c>
      <c r="M277">
        <f t="shared" ca="1" si="57"/>
        <v>56.411151079136687</v>
      </c>
      <c r="N277">
        <f t="shared" ca="1" si="58"/>
        <v>34.6167865707434</v>
      </c>
    </row>
    <row r="278" spans="1:14" x14ac:dyDescent="0.25">
      <c r="A278" s="4">
        <f t="shared" si="51"/>
        <v>0.43373842592592587</v>
      </c>
      <c r="B278" s="3">
        <f>Params!D$29+MINUTE(A278-Params!C$29)*60+SECOND(A278-Params!C$29)</f>
        <v>1553301475</v>
      </c>
      <c r="C278">
        <f t="shared" si="52"/>
        <v>3</v>
      </c>
      <c r="D278">
        <f t="shared" ca="1" si="53"/>
        <v>160</v>
      </c>
      <c r="E278">
        <f t="shared" ca="1" si="54"/>
        <v>106099.01948822015</v>
      </c>
      <c r="F278">
        <f t="shared" ca="1" si="55"/>
        <v>63548.229157720867</v>
      </c>
      <c r="G278">
        <f t="shared" ca="1" si="56"/>
        <v>8016.8978417266189</v>
      </c>
      <c r="H278" s="9">
        <f t="shared" ca="1" si="59"/>
        <v>179.82838582647483</v>
      </c>
      <c r="I278" s="9">
        <f t="shared" ca="1" si="59"/>
        <v>107.70915087884893</v>
      </c>
      <c r="J278" s="9">
        <f t="shared" ca="1" si="59"/>
        <v>-0.87712230215827258</v>
      </c>
      <c r="K278" s="9">
        <f t="shared" ca="1" si="59"/>
        <v>209.61753154733535</v>
      </c>
      <c r="L278" s="9">
        <f t="shared" ca="1" si="59"/>
        <v>59.08027944088564</v>
      </c>
      <c r="M278">
        <f t="shared" ca="1" si="57"/>
        <v>56.415947242206236</v>
      </c>
      <c r="N278">
        <f t="shared" ca="1" si="58"/>
        <v>34.631175059952035</v>
      </c>
    </row>
    <row r="279" spans="1:14" x14ac:dyDescent="0.25">
      <c r="A279" s="4">
        <f t="shared" si="51"/>
        <v>0.43379629629629629</v>
      </c>
      <c r="B279" s="3">
        <f>Params!D$29+MINUTE(A279-Params!C$29)*60+SECOND(A279-Params!C$29)</f>
        <v>1553301480</v>
      </c>
      <c r="C279">
        <f t="shared" si="52"/>
        <v>3</v>
      </c>
      <c r="D279">
        <f t="shared" ca="1" si="53"/>
        <v>160</v>
      </c>
      <c r="E279">
        <f t="shared" ca="1" si="54"/>
        <v>106998.16141735252</v>
      </c>
      <c r="F279">
        <f t="shared" ca="1" si="55"/>
        <v>64086.774912115114</v>
      </c>
      <c r="G279">
        <f t="shared" ca="1" si="56"/>
        <v>8012.512230215827</v>
      </c>
      <c r="H279" s="9">
        <f t="shared" ca="1" si="59"/>
        <v>179.82838582647483</v>
      </c>
      <c r="I279" s="9">
        <f t="shared" ca="1" si="59"/>
        <v>107.70915087884893</v>
      </c>
      <c r="J279" s="9">
        <f t="shared" ca="1" si="59"/>
        <v>-0.87712230215827258</v>
      </c>
      <c r="K279" s="9">
        <f t="shared" ca="1" si="59"/>
        <v>209.61753154733535</v>
      </c>
      <c r="L279" s="9">
        <f t="shared" ca="1" si="59"/>
        <v>59.08027944088564</v>
      </c>
      <c r="M279">
        <f t="shared" ca="1" si="57"/>
        <v>56.420743405275779</v>
      </c>
      <c r="N279">
        <f t="shared" ca="1" si="58"/>
        <v>34.64556354916067</v>
      </c>
    </row>
    <row r="280" spans="1:14" x14ac:dyDescent="0.25">
      <c r="A280" s="4">
        <f t="shared" si="51"/>
        <v>0.43385416666666665</v>
      </c>
      <c r="B280" s="3">
        <f>Params!D$29+MINUTE(A280-Params!C$29)*60+SECOND(A280-Params!C$29)</f>
        <v>1553301485</v>
      </c>
      <c r="C280">
        <f t="shared" si="52"/>
        <v>3</v>
      </c>
      <c r="D280">
        <f t="shared" ca="1" si="53"/>
        <v>160</v>
      </c>
      <c r="E280">
        <f t="shared" ca="1" si="54"/>
        <v>107897.30334648488</v>
      </c>
      <c r="F280">
        <f t="shared" ca="1" si="55"/>
        <v>64625.32066650936</v>
      </c>
      <c r="G280">
        <f t="shared" ca="1" si="56"/>
        <v>8008.126618705036</v>
      </c>
      <c r="H280" s="9">
        <f t="shared" ca="1" si="59"/>
        <v>179.82838582647483</v>
      </c>
      <c r="I280" s="9">
        <f t="shared" ca="1" si="59"/>
        <v>107.70915087884893</v>
      </c>
      <c r="J280" s="9">
        <f t="shared" ca="1" si="59"/>
        <v>-0.87712230215827258</v>
      </c>
      <c r="K280" s="9">
        <f t="shared" ca="1" si="59"/>
        <v>209.61753154733535</v>
      </c>
      <c r="L280" s="9">
        <f t="shared" ca="1" si="59"/>
        <v>59.08027944088564</v>
      </c>
      <c r="M280">
        <f t="shared" ca="1" si="57"/>
        <v>56.425539568345322</v>
      </c>
      <c r="N280">
        <f t="shared" ca="1" si="58"/>
        <v>34.659952038369305</v>
      </c>
    </row>
    <row r="281" spans="1:14" x14ac:dyDescent="0.25">
      <c r="A281" s="4">
        <f t="shared" si="51"/>
        <v>0.43391203703703707</v>
      </c>
      <c r="B281" s="3">
        <f>Params!D$29+MINUTE(A281-Params!C$29)*60+SECOND(A281-Params!C$29)</f>
        <v>1553301490</v>
      </c>
      <c r="C281">
        <f t="shared" si="52"/>
        <v>3</v>
      </c>
      <c r="D281">
        <f t="shared" ca="1" si="53"/>
        <v>160</v>
      </c>
      <c r="E281">
        <f t="shared" ca="1" si="54"/>
        <v>108796.44527561727</v>
      </c>
      <c r="F281">
        <f t="shared" ca="1" si="55"/>
        <v>65163.8664209036</v>
      </c>
      <c r="G281">
        <f t="shared" ca="1" si="56"/>
        <v>8003.741007194245</v>
      </c>
      <c r="H281" s="9">
        <f t="shared" ca="1" si="59"/>
        <v>179.82838582647483</v>
      </c>
      <c r="I281" s="9">
        <f t="shared" ca="1" si="59"/>
        <v>107.70915087884893</v>
      </c>
      <c r="J281" s="9">
        <f t="shared" ca="1" si="59"/>
        <v>-0.87712230215827258</v>
      </c>
      <c r="K281" s="9">
        <f t="shared" ca="1" si="59"/>
        <v>209.61753154733535</v>
      </c>
      <c r="L281" s="9">
        <f t="shared" ca="1" si="59"/>
        <v>59.08027944088564</v>
      </c>
      <c r="M281">
        <f t="shared" ca="1" si="57"/>
        <v>56.430335731414864</v>
      </c>
      <c r="N281">
        <f t="shared" ca="1" si="58"/>
        <v>34.674340527577932</v>
      </c>
    </row>
    <row r="282" spans="1:14" x14ac:dyDescent="0.25">
      <c r="A282" s="4">
        <f t="shared" si="51"/>
        <v>0.43396990740740743</v>
      </c>
      <c r="B282" s="3">
        <f>Params!D$29+MINUTE(A282-Params!C$29)*60+SECOND(A282-Params!C$29)</f>
        <v>1553301495</v>
      </c>
      <c r="C282">
        <f t="shared" si="52"/>
        <v>3</v>
      </c>
      <c r="D282">
        <f t="shared" ca="1" si="53"/>
        <v>160</v>
      </c>
      <c r="E282">
        <f t="shared" ca="1" si="54"/>
        <v>109695.58720474964</v>
      </c>
      <c r="F282">
        <f t="shared" ca="1" si="55"/>
        <v>65702.412175297854</v>
      </c>
      <c r="G282">
        <f t="shared" ca="1" si="56"/>
        <v>7999.355395683453</v>
      </c>
      <c r="H282" s="9">
        <f t="shared" ca="1" si="59"/>
        <v>179.82838582647483</v>
      </c>
      <c r="I282" s="9">
        <f t="shared" ca="1" si="59"/>
        <v>107.70915087884893</v>
      </c>
      <c r="J282" s="9">
        <f t="shared" ca="1" si="59"/>
        <v>-0.87712230215827258</v>
      </c>
      <c r="K282" s="9">
        <f t="shared" ca="1" si="59"/>
        <v>209.61753154733535</v>
      </c>
      <c r="L282" s="9">
        <f t="shared" ca="1" si="59"/>
        <v>59.08027944088564</v>
      </c>
      <c r="M282">
        <f t="shared" ca="1" si="57"/>
        <v>56.435131894484414</v>
      </c>
      <c r="N282">
        <f t="shared" ca="1" si="58"/>
        <v>34.688729016786567</v>
      </c>
    </row>
    <row r="283" spans="1:14" x14ac:dyDescent="0.25">
      <c r="A283" s="4">
        <f t="shared" si="51"/>
        <v>0.43402777777777773</v>
      </c>
      <c r="B283" s="3">
        <f>Params!D$29+MINUTE(A283-Params!C$29)*60+SECOND(A283-Params!C$29)</f>
        <v>1553301500</v>
      </c>
      <c r="C283">
        <f t="shared" si="52"/>
        <v>3</v>
      </c>
      <c r="D283">
        <f t="shared" ca="1" si="53"/>
        <v>160</v>
      </c>
      <c r="E283">
        <f t="shared" ca="1" si="54"/>
        <v>110594.72913388202</v>
      </c>
      <c r="F283">
        <f t="shared" ca="1" si="55"/>
        <v>66240.957929692086</v>
      </c>
      <c r="G283">
        <f t="shared" ca="1" si="56"/>
        <v>7994.969784172662</v>
      </c>
      <c r="H283" s="9">
        <f t="shared" ca="1" si="59"/>
        <v>179.82838582647483</v>
      </c>
      <c r="I283" s="9">
        <f t="shared" ca="1" si="59"/>
        <v>107.70915087884893</v>
      </c>
      <c r="J283" s="9">
        <f t="shared" ca="1" si="59"/>
        <v>-0.87712230215827258</v>
      </c>
      <c r="K283" s="9">
        <f t="shared" ca="1" si="59"/>
        <v>209.61753154733535</v>
      </c>
      <c r="L283" s="9">
        <f t="shared" ca="1" si="59"/>
        <v>59.08027944088564</v>
      </c>
      <c r="M283">
        <f t="shared" ca="1" si="57"/>
        <v>56.439928057553956</v>
      </c>
      <c r="N283">
        <f t="shared" ca="1" si="58"/>
        <v>34.703117505995202</v>
      </c>
    </row>
    <row r="284" spans="1:14" x14ac:dyDescent="0.25">
      <c r="A284" s="4">
        <f t="shared" si="51"/>
        <v>0.43408564814814815</v>
      </c>
      <c r="B284" s="3">
        <f>Params!D$29+MINUTE(A284-Params!C$29)*60+SECOND(A284-Params!C$29)</f>
        <v>1553301505</v>
      </c>
      <c r="C284">
        <f t="shared" si="52"/>
        <v>3</v>
      </c>
      <c r="D284">
        <f t="shared" ca="1" si="53"/>
        <v>160</v>
      </c>
      <c r="E284">
        <f t="shared" ca="1" si="54"/>
        <v>111493.87106301439</v>
      </c>
      <c r="F284">
        <f t="shared" ca="1" si="55"/>
        <v>66779.503684086332</v>
      </c>
      <c r="G284">
        <f t="shared" ca="1" si="56"/>
        <v>7990.584172661871</v>
      </c>
      <c r="H284" s="9">
        <f t="shared" ca="1" si="59"/>
        <v>179.82838582647483</v>
      </c>
      <c r="I284" s="9">
        <f t="shared" ca="1" si="59"/>
        <v>107.70915087884893</v>
      </c>
      <c r="J284" s="9">
        <f t="shared" ca="1" si="59"/>
        <v>-0.87712230215827258</v>
      </c>
      <c r="K284" s="9">
        <f t="shared" ca="1" si="59"/>
        <v>209.61753154733535</v>
      </c>
      <c r="L284" s="9">
        <f t="shared" ca="1" si="59"/>
        <v>59.08027944088564</v>
      </c>
      <c r="M284">
        <f t="shared" ca="1" si="57"/>
        <v>56.444724220623499</v>
      </c>
      <c r="N284">
        <f t="shared" ca="1" si="58"/>
        <v>34.717505995203837</v>
      </c>
    </row>
    <row r="285" spans="1:14" x14ac:dyDescent="0.25">
      <c r="A285" s="4">
        <f t="shared" si="51"/>
        <v>0.43414351851851851</v>
      </c>
      <c r="B285" s="3">
        <f>Params!D$29+MINUTE(A285-Params!C$29)*60+SECOND(A285-Params!C$29)</f>
        <v>1553301510</v>
      </c>
      <c r="C285">
        <f t="shared" si="52"/>
        <v>3</v>
      </c>
      <c r="D285">
        <f t="shared" ca="1" si="53"/>
        <v>160</v>
      </c>
      <c r="E285">
        <f t="shared" ca="1" si="54"/>
        <v>112393.01299214676</v>
      </c>
      <c r="F285">
        <f t="shared" ca="1" si="55"/>
        <v>67318.049438480579</v>
      </c>
      <c r="G285">
        <f t="shared" ca="1" si="56"/>
        <v>7986.198561151079</v>
      </c>
      <c r="H285" s="9">
        <f t="shared" ca="1" si="59"/>
        <v>179.82838582647483</v>
      </c>
      <c r="I285" s="9">
        <f t="shared" ca="1" si="59"/>
        <v>107.70915087884893</v>
      </c>
      <c r="J285" s="9">
        <f t="shared" ca="1" si="59"/>
        <v>-0.87712230215827258</v>
      </c>
      <c r="K285" s="9">
        <f t="shared" ca="1" si="59"/>
        <v>209.61753154733535</v>
      </c>
      <c r="L285" s="9">
        <f t="shared" ca="1" si="59"/>
        <v>59.08027944088564</v>
      </c>
      <c r="M285">
        <f t="shared" ca="1" si="57"/>
        <v>56.449520383693041</v>
      </c>
      <c r="N285">
        <f t="shared" ca="1" si="58"/>
        <v>34.731894484412464</v>
      </c>
    </row>
    <row r="286" spans="1:14" x14ac:dyDescent="0.25">
      <c r="A286" s="4">
        <f t="shared" si="51"/>
        <v>0.43420138888888887</v>
      </c>
      <c r="B286" s="3">
        <f>Params!D$29+MINUTE(A286-Params!C$29)*60+SECOND(A286-Params!C$29)</f>
        <v>1553301515</v>
      </c>
      <c r="C286">
        <f t="shared" si="52"/>
        <v>3</v>
      </c>
      <c r="D286">
        <f t="shared" ca="1" si="53"/>
        <v>160</v>
      </c>
      <c r="E286">
        <f t="shared" ca="1" si="54"/>
        <v>113292.15492127914</v>
      </c>
      <c r="F286">
        <f t="shared" ca="1" si="55"/>
        <v>67856.595192874825</v>
      </c>
      <c r="G286">
        <f t="shared" ca="1" si="56"/>
        <v>7981.812949640288</v>
      </c>
      <c r="H286" s="9">
        <f t="shared" ca="1" si="59"/>
        <v>179.82838582647483</v>
      </c>
      <c r="I286" s="9">
        <f t="shared" ca="1" si="59"/>
        <v>107.70915087884893</v>
      </c>
      <c r="J286" s="9">
        <f t="shared" ca="1" si="59"/>
        <v>-0.87712230215827258</v>
      </c>
      <c r="K286" s="9">
        <f t="shared" ca="1" si="59"/>
        <v>209.61753154733535</v>
      </c>
      <c r="L286" s="9">
        <f t="shared" ca="1" si="59"/>
        <v>59.08027944088564</v>
      </c>
      <c r="M286">
        <f t="shared" ca="1" si="57"/>
        <v>56.454316546762591</v>
      </c>
      <c r="N286">
        <f t="shared" ca="1" si="58"/>
        <v>34.746282973621099</v>
      </c>
    </row>
    <row r="287" spans="1:14" x14ac:dyDescent="0.25">
      <c r="A287" s="4">
        <f t="shared" si="51"/>
        <v>0.43425925925925929</v>
      </c>
      <c r="B287" s="3">
        <f>Params!D$29+MINUTE(A287-Params!C$29)*60+SECOND(A287-Params!C$29)</f>
        <v>1553301520</v>
      </c>
      <c r="C287">
        <f t="shared" si="52"/>
        <v>3</v>
      </c>
      <c r="D287">
        <f t="shared" ca="1" si="53"/>
        <v>160</v>
      </c>
      <c r="E287">
        <f t="shared" ca="1" si="54"/>
        <v>114191.29685041151</v>
      </c>
      <c r="F287">
        <f t="shared" ca="1" si="55"/>
        <v>68395.140947269072</v>
      </c>
      <c r="G287">
        <f t="shared" ca="1" si="56"/>
        <v>7977.427338129497</v>
      </c>
      <c r="H287" s="9">
        <f t="shared" ca="1" si="59"/>
        <v>179.82838582647483</v>
      </c>
      <c r="I287" s="9">
        <f t="shared" ca="1" si="59"/>
        <v>107.70915087884893</v>
      </c>
      <c r="J287" s="9">
        <f t="shared" ca="1" si="59"/>
        <v>-0.87712230215827258</v>
      </c>
      <c r="K287" s="9">
        <f t="shared" ca="1" si="59"/>
        <v>209.61753154733535</v>
      </c>
      <c r="L287" s="9">
        <f t="shared" ca="1" si="59"/>
        <v>59.08027944088564</v>
      </c>
      <c r="M287">
        <f t="shared" ca="1" si="57"/>
        <v>56.459112709832134</v>
      </c>
      <c r="N287">
        <f t="shared" ca="1" si="58"/>
        <v>34.760671462829734</v>
      </c>
    </row>
    <row r="288" spans="1:14" x14ac:dyDescent="0.25">
      <c r="A288" s="4">
        <f t="shared" si="51"/>
        <v>0.43431712962962959</v>
      </c>
      <c r="B288" s="3">
        <f>Params!D$29+MINUTE(A288-Params!C$29)*60+SECOND(A288-Params!C$29)</f>
        <v>1553301525</v>
      </c>
      <c r="C288">
        <f t="shared" si="52"/>
        <v>3</v>
      </c>
      <c r="D288">
        <f t="shared" ca="1" si="53"/>
        <v>160</v>
      </c>
      <c r="E288">
        <f t="shared" ca="1" si="54"/>
        <v>115090.43877954388</v>
      </c>
      <c r="F288">
        <f t="shared" ca="1" si="55"/>
        <v>68933.686701663319</v>
      </c>
      <c r="G288">
        <f t="shared" ca="1" si="56"/>
        <v>7973.0417266187051</v>
      </c>
      <c r="H288" s="9">
        <f t="shared" ca="1" si="59"/>
        <v>179.82838582647483</v>
      </c>
      <c r="I288" s="9">
        <f t="shared" ca="1" si="59"/>
        <v>107.70915087884893</v>
      </c>
      <c r="J288" s="9">
        <f t="shared" ca="1" si="59"/>
        <v>-0.87712230215827258</v>
      </c>
      <c r="K288" s="9">
        <f t="shared" ca="1" si="59"/>
        <v>209.61753154733535</v>
      </c>
      <c r="L288" s="9">
        <f t="shared" ca="1" si="59"/>
        <v>59.08027944088564</v>
      </c>
      <c r="M288">
        <f t="shared" ca="1" si="57"/>
        <v>56.463908872901676</v>
      </c>
      <c r="N288">
        <f t="shared" ca="1" si="58"/>
        <v>34.775059952038369</v>
      </c>
    </row>
    <row r="289" spans="1:14" x14ac:dyDescent="0.25">
      <c r="A289" s="4">
        <f t="shared" si="51"/>
        <v>0.43437500000000001</v>
      </c>
      <c r="B289" s="3">
        <f>Params!D$29+MINUTE(A289-Params!C$29)*60+SECOND(A289-Params!C$29)</f>
        <v>1553301530</v>
      </c>
      <c r="C289">
        <f t="shared" si="52"/>
        <v>3</v>
      </c>
      <c r="D289">
        <f t="shared" ca="1" si="53"/>
        <v>160</v>
      </c>
      <c r="E289">
        <f t="shared" ca="1" si="54"/>
        <v>115989.58070867627</v>
      </c>
      <c r="F289">
        <f t="shared" ca="1" si="55"/>
        <v>69472.232456057565</v>
      </c>
      <c r="G289">
        <f t="shared" ca="1" si="56"/>
        <v>7968.656115107914</v>
      </c>
      <c r="H289" s="9">
        <f t="shared" ca="1" si="59"/>
        <v>179.82838582647483</v>
      </c>
      <c r="I289" s="9">
        <f t="shared" ca="1" si="59"/>
        <v>107.70915087884893</v>
      </c>
      <c r="J289" s="9">
        <f t="shared" ca="1" si="59"/>
        <v>-0.87712230215827258</v>
      </c>
      <c r="K289" s="9">
        <f t="shared" ca="1" si="59"/>
        <v>209.61753154733535</v>
      </c>
      <c r="L289" s="9">
        <f t="shared" ca="1" si="59"/>
        <v>59.08027944088564</v>
      </c>
      <c r="M289">
        <f t="shared" ca="1" si="57"/>
        <v>56.468705035971219</v>
      </c>
      <c r="N289">
        <f t="shared" ca="1" si="58"/>
        <v>34.789448441246996</v>
      </c>
    </row>
    <row r="290" spans="1:14" x14ac:dyDescent="0.25">
      <c r="A290" s="4">
        <f t="shared" si="51"/>
        <v>0.43443287037037037</v>
      </c>
      <c r="B290" s="3">
        <f>Params!D$29+MINUTE(A290-Params!C$29)*60+SECOND(A290-Params!C$29)</f>
        <v>1553301535</v>
      </c>
      <c r="C290">
        <f t="shared" si="52"/>
        <v>3</v>
      </c>
      <c r="D290">
        <f t="shared" ca="1" si="53"/>
        <v>160</v>
      </c>
      <c r="E290">
        <f t="shared" ca="1" si="54"/>
        <v>116888.72263780863</v>
      </c>
      <c r="F290">
        <f t="shared" ca="1" si="55"/>
        <v>70010.778210451797</v>
      </c>
      <c r="G290">
        <f t="shared" ca="1" si="56"/>
        <v>7964.2705035971221</v>
      </c>
      <c r="H290" s="9">
        <f t="shared" ca="1" si="59"/>
        <v>179.82838582647483</v>
      </c>
      <c r="I290" s="9">
        <f t="shared" ca="1" si="59"/>
        <v>107.70915087884893</v>
      </c>
      <c r="J290" s="9">
        <f t="shared" ca="1" si="59"/>
        <v>-0.87712230215827258</v>
      </c>
      <c r="K290" s="9">
        <f t="shared" ca="1" si="59"/>
        <v>209.61753154733535</v>
      </c>
      <c r="L290" s="9">
        <f t="shared" ca="1" si="59"/>
        <v>59.08027944088564</v>
      </c>
      <c r="M290">
        <f t="shared" ca="1" si="57"/>
        <v>56.473501199040768</v>
      </c>
      <c r="N290">
        <f t="shared" ca="1" si="58"/>
        <v>34.803836930455631</v>
      </c>
    </row>
    <row r="291" spans="1:14" x14ac:dyDescent="0.25">
      <c r="A291" s="4">
        <f t="shared" si="51"/>
        <v>0.43449074074074073</v>
      </c>
      <c r="B291" s="3">
        <f>Params!D$29+MINUTE(A291-Params!C$29)*60+SECOND(A291-Params!C$29)</f>
        <v>1553301540</v>
      </c>
      <c r="C291">
        <f t="shared" si="52"/>
        <v>3</v>
      </c>
      <c r="D291">
        <f t="shared" ca="1" si="53"/>
        <v>160</v>
      </c>
      <c r="E291">
        <f t="shared" ca="1" si="54"/>
        <v>117787.864566941</v>
      </c>
      <c r="F291">
        <f t="shared" ca="1" si="55"/>
        <v>70549.323964846044</v>
      </c>
      <c r="G291">
        <f t="shared" ca="1" si="56"/>
        <v>7959.8848920863311</v>
      </c>
      <c r="H291" s="9">
        <f t="shared" ca="1" si="59"/>
        <v>179.82838582647483</v>
      </c>
      <c r="I291" s="9">
        <f t="shared" ca="1" si="59"/>
        <v>107.70915087884893</v>
      </c>
      <c r="J291" s="9">
        <f t="shared" ca="1" si="59"/>
        <v>-0.87712230215827258</v>
      </c>
      <c r="K291" s="9">
        <f t="shared" ca="1" si="59"/>
        <v>209.61753154733535</v>
      </c>
      <c r="L291" s="9">
        <f t="shared" ca="1" si="59"/>
        <v>59.08027944088564</v>
      </c>
      <c r="M291">
        <f t="shared" ca="1" si="57"/>
        <v>56.478297362110311</v>
      </c>
      <c r="N291">
        <f t="shared" ca="1" si="58"/>
        <v>34.818225419664266</v>
      </c>
    </row>
    <row r="292" spans="1:14" x14ac:dyDescent="0.25">
      <c r="A292" s="4">
        <f t="shared" si="51"/>
        <v>0.43454861111111115</v>
      </c>
      <c r="B292" s="3">
        <f>Params!D$29+MINUTE(A292-Params!C$29)*60+SECOND(A292-Params!C$29)</f>
        <v>1553301545</v>
      </c>
      <c r="C292">
        <f t="shared" si="52"/>
        <v>3</v>
      </c>
      <c r="D292">
        <f t="shared" ca="1" si="53"/>
        <v>160</v>
      </c>
      <c r="E292">
        <f t="shared" ca="1" si="54"/>
        <v>118687.00649607339</v>
      </c>
      <c r="F292">
        <f t="shared" ca="1" si="55"/>
        <v>71087.869719240291</v>
      </c>
      <c r="G292">
        <f t="shared" ca="1" si="56"/>
        <v>7955.4992805755401</v>
      </c>
      <c r="H292" s="9">
        <f t="shared" ca="1" si="59"/>
        <v>179.82838582647483</v>
      </c>
      <c r="I292" s="9">
        <f t="shared" ca="1" si="59"/>
        <v>107.70915087884893</v>
      </c>
      <c r="J292" s="9">
        <f t="shared" ca="1" si="59"/>
        <v>-0.87712230215827258</v>
      </c>
      <c r="K292" s="9">
        <f t="shared" ca="1" si="59"/>
        <v>209.61753154733535</v>
      </c>
      <c r="L292" s="9">
        <f t="shared" ca="1" si="59"/>
        <v>59.08027944088564</v>
      </c>
      <c r="M292">
        <f t="shared" ca="1" si="57"/>
        <v>56.483093525179854</v>
      </c>
      <c r="N292">
        <f t="shared" ca="1" si="58"/>
        <v>34.832613908872901</v>
      </c>
    </row>
    <row r="293" spans="1:14" x14ac:dyDescent="0.25">
      <c r="A293" s="4">
        <f t="shared" si="51"/>
        <v>0.43460648148148145</v>
      </c>
      <c r="B293" s="3">
        <f>Params!D$29+MINUTE(A293-Params!C$29)*60+SECOND(A293-Params!C$29)</f>
        <v>1553301550</v>
      </c>
      <c r="C293">
        <f t="shared" si="52"/>
        <v>3</v>
      </c>
      <c r="D293">
        <f t="shared" ca="1" si="53"/>
        <v>160</v>
      </c>
      <c r="E293">
        <f t="shared" ca="1" si="54"/>
        <v>119586.14842520576</v>
      </c>
      <c r="F293">
        <f t="shared" ca="1" si="55"/>
        <v>71626.415473634537</v>
      </c>
      <c r="G293">
        <f t="shared" ca="1" si="56"/>
        <v>7951.1136690647481</v>
      </c>
      <c r="H293" s="9">
        <f t="shared" ca="1" si="59"/>
        <v>179.82838582647483</v>
      </c>
      <c r="I293" s="9">
        <f t="shared" ca="1" si="59"/>
        <v>107.70915087884893</v>
      </c>
      <c r="J293" s="9">
        <f t="shared" ca="1" si="59"/>
        <v>-0.87712230215827258</v>
      </c>
      <c r="K293" s="9">
        <f t="shared" ca="1" si="59"/>
        <v>209.61753154733535</v>
      </c>
      <c r="L293" s="9">
        <f t="shared" ca="1" si="59"/>
        <v>59.08027944088564</v>
      </c>
      <c r="M293">
        <f t="shared" ca="1" si="57"/>
        <v>56.487889688249396</v>
      </c>
      <c r="N293">
        <f t="shared" ca="1" si="58"/>
        <v>34.847002398081528</v>
      </c>
    </row>
    <row r="294" spans="1:14" x14ac:dyDescent="0.25">
      <c r="A294" s="4">
        <f t="shared" si="51"/>
        <v>0.43466435185185182</v>
      </c>
      <c r="B294" s="3">
        <f>Params!D$29+MINUTE(A294-Params!C$29)*60+SECOND(A294-Params!C$29)</f>
        <v>1553301555</v>
      </c>
      <c r="C294">
        <f t="shared" si="52"/>
        <v>3</v>
      </c>
      <c r="D294">
        <f t="shared" ca="1" si="53"/>
        <v>160</v>
      </c>
      <c r="E294">
        <f t="shared" ca="1" si="54"/>
        <v>120485.29035433813</v>
      </c>
      <c r="F294">
        <f t="shared" ca="1" si="55"/>
        <v>72164.961228028784</v>
      </c>
      <c r="G294">
        <f t="shared" ca="1" si="56"/>
        <v>7946.7280575539571</v>
      </c>
      <c r="H294" s="9">
        <f t="shared" ca="1" si="59"/>
        <v>179.82838582647483</v>
      </c>
      <c r="I294" s="9">
        <f t="shared" ca="1" si="59"/>
        <v>107.70915087884893</v>
      </c>
      <c r="J294" s="9">
        <f t="shared" ca="1" si="59"/>
        <v>-0.87712230215827258</v>
      </c>
      <c r="K294" s="9">
        <f t="shared" ca="1" si="59"/>
        <v>209.61753154733535</v>
      </c>
      <c r="L294" s="9">
        <f t="shared" ca="1" si="59"/>
        <v>59.08027944088564</v>
      </c>
      <c r="M294">
        <f t="shared" ca="1" si="57"/>
        <v>56.492685851318946</v>
      </c>
      <c r="N294">
        <f t="shared" ca="1" si="58"/>
        <v>34.861390887290163</v>
      </c>
    </row>
    <row r="295" spans="1:14" x14ac:dyDescent="0.25">
      <c r="A295" s="4">
        <f t="shared" si="51"/>
        <v>0.43472222222222223</v>
      </c>
      <c r="B295" s="3">
        <f>Params!D$29+MINUTE(A295-Params!C$29)*60+SECOND(A295-Params!C$29)</f>
        <v>1553301560</v>
      </c>
      <c r="C295">
        <f t="shared" ref="C295:C299" si="60">_xlfn.IFNA(VLOOKUP(A295,A$2:D$3,4,FALSE),C294)</f>
        <v>3</v>
      </c>
      <c r="D295">
        <f t="shared" ref="D295:D299" ca="1" si="61">IF(A295=INDIRECT("A"&amp;C295),ROW(),D294)</f>
        <v>160</v>
      </c>
      <c r="E295">
        <f t="shared" ref="E295:E299" ca="1" si="62">INDIRECT("E$"&amp;C295)+INDIRECT("H$"&amp;C295)*($B295-INDIRECT("B$"&amp;D295))</f>
        <v>121384.43228347051</v>
      </c>
      <c r="F295">
        <f t="shared" ref="F295:F299" ca="1" si="63">INDIRECT("F$"&amp;C295)+INDIRECT("I$"&amp;C295)*($B295-INDIRECT("B$"&amp;D295))</f>
        <v>72703.50698242303</v>
      </c>
      <c r="G295">
        <f t="shared" ref="G295:G299" ca="1" si="64">INDIRECT("G$"&amp;C295)+INDIRECT("J$"&amp;C295)*($B295-INDIRECT("B$"&amp;D295))</f>
        <v>7942.3424460431652</v>
      </c>
      <c r="H295" s="9">
        <f t="shared" ca="1" si="59"/>
        <v>179.82838582647483</v>
      </c>
      <c r="I295" s="9">
        <f t="shared" ca="1" si="59"/>
        <v>107.70915087884893</v>
      </c>
      <c r="J295" s="9">
        <f t="shared" ca="1" si="59"/>
        <v>-0.87712230215827258</v>
      </c>
      <c r="K295" s="9">
        <f t="shared" ca="1" si="59"/>
        <v>209.61753154733535</v>
      </c>
      <c r="L295" s="9">
        <f t="shared" ca="1" si="59"/>
        <v>59.08027944088564</v>
      </c>
      <c r="M295">
        <f t="shared" ref="M295:M299" ca="1" si="65">INDIRECT("M$"&amp;C295)+INDIRECT("O$"&amp;C295)*($B295-INDIRECT("B$"&amp;D295))</f>
        <v>56.497482014388488</v>
      </c>
      <c r="N295">
        <f t="shared" ref="N295:N299" ca="1" si="66">INDIRECT("N$"&amp;C295)+INDIRECT("P$"&amp;C295)*($B295-INDIRECT("B$"&amp;D295))</f>
        <v>34.875779376498798</v>
      </c>
    </row>
    <row r="296" spans="1:14" x14ac:dyDescent="0.25">
      <c r="A296" s="4">
        <f t="shared" si="51"/>
        <v>0.43478009259259259</v>
      </c>
      <c r="B296" s="3">
        <f>Params!D$29+MINUTE(A296-Params!C$29)*60+SECOND(A296-Params!C$29)</f>
        <v>1553301565</v>
      </c>
      <c r="C296">
        <f t="shared" si="60"/>
        <v>3</v>
      </c>
      <c r="D296">
        <f t="shared" ca="1" si="61"/>
        <v>160</v>
      </c>
      <c r="E296">
        <f t="shared" ca="1" si="62"/>
        <v>122283.57421260288</v>
      </c>
      <c r="F296">
        <f t="shared" ca="1" si="63"/>
        <v>73242.052736817277</v>
      </c>
      <c r="G296">
        <f t="shared" ca="1" si="64"/>
        <v>7937.9568345323742</v>
      </c>
      <c r="H296" s="9">
        <f t="shared" ref="H296:L299" ca="1" si="67">INDIRECT(ADDRESS($C296,COLUMN()))</f>
        <v>179.82838582647483</v>
      </c>
      <c r="I296" s="9">
        <f t="shared" ca="1" si="67"/>
        <v>107.70915087884893</v>
      </c>
      <c r="J296" s="9">
        <f t="shared" ca="1" si="67"/>
        <v>-0.87712230215827258</v>
      </c>
      <c r="K296" s="9">
        <f t="shared" ca="1" si="67"/>
        <v>209.61753154733535</v>
      </c>
      <c r="L296" s="9">
        <f t="shared" ca="1" si="67"/>
        <v>59.08027944088564</v>
      </c>
      <c r="M296">
        <f t="shared" ca="1" si="65"/>
        <v>56.502278177458031</v>
      </c>
      <c r="N296">
        <f t="shared" ca="1" si="66"/>
        <v>34.890167865707433</v>
      </c>
    </row>
    <row r="297" spans="1:14" x14ac:dyDescent="0.25">
      <c r="A297" s="4">
        <f t="shared" si="51"/>
        <v>0.43483796296296301</v>
      </c>
      <c r="B297" s="3">
        <f>Params!D$29+MINUTE(A297-Params!C$29)*60+SECOND(A297-Params!C$29)</f>
        <v>1553301570</v>
      </c>
      <c r="C297">
        <f t="shared" si="60"/>
        <v>3</v>
      </c>
      <c r="D297">
        <f t="shared" ca="1" si="61"/>
        <v>160</v>
      </c>
      <c r="E297">
        <f t="shared" ca="1" si="62"/>
        <v>123182.71614173525</v>
      </c>
      <c r="F297">
        <f t="shared" ca="1" si="63"/>
        <v>73780.598491211524</v>
      </c>
      <c r="G297">
        <f t="shared" ca="1" si="64"/>
        <v>7933.5712230215831</v>
      </c>
      <c r="H297" s="9">
        <f t="shared" ca="1" si="67"/>
        <v>179.82838582647483</v>
      </c>
      <c r="I297" s="9">
        <f t="shared" ca="1" si="67"/>
        <v>107.70915087884893</v>
      </c>
      <c r="J297" s="9">
        <f t="shared" ca="1" si="67"/>
        <v>-0.87712230215827258</v>
      </c>
      <c r="K297" s="9">
        <f t="shared" ca="1" si="67"/>
        <v>209.61753154733535</v>
      </c>
      <c r="L297" s="9">
        <f t="shared" ca="1" si="67"/>
        <v>59.08027944088564</v>
      </c>
      <c r="M297">
        <f t="shared" ca="1" si="65"/>
        <v>56.507074340527581</v>
      </c>
      <c r="N297">
        <f t="shared" ca="1" si="66"/>
        <v>34.90455635491606</v>
      </c>
    </row>
    <row r="298" spans="1:14" x14ac:dyDescent="0.25">
      <c r="A298" s="4">
        <f t="shared" si="51"/>
        <v>0.43489583333333331</v>
      </c>
      <c r="B298" s="3">
        <f>Params!D$29+MINUTE(A298-Params!C$29)*60+SECOND(A298-Params!C$29)</f>
        <v>1553301575</v>
      </c>
      <c r="C298">
        <f t="shared" si="60"/>
        <v>3</v>
      </c>
      <c r="D298">
        <f t="shared" ca="1" si="61"/>
        <v>160</v>
      </c>
      <c r="E298">
        <f t="shared" ca="1" si="62"/>
        <v>124081.85807086763</v>
      </c>
      <c r="F298">
        <f t="shared" ca="1" si="63"/>
        <v>74319.144245605756</v>
      </c>
      <c r="G298">
        <f t="shared" ca="1" si="64"/>
        <v>7929.1856115107912</v>
      </c>
      <c r="H298" s="9">
        <f t="shared" ca="1" si="67"/>
        <v>179.82838582647483</v>
      </c>
      <c r="I298" s="9">
        <f t="shared" ca="1" si="67"/>
        <v>107.70915087884893</v>
      </c>
      <c r="J298" s="9">
        <f t="shared" ca="1" si="67"/>
        <v>-0.87712230215827258</v>
      </c>
      <c r="K298" s="9">
        <f t="shared" ca="1" si="67"/>
        <v>209.61753154733535</v>
      </c>
      <c r="L298" s="9">
        <f t="shared" ca="1" si="67"/>
        <v>59.08027944088564</v>
      </c>
      <c r="M298">
        <f t="shared" ca="1" si="65"/>
        <v>56.511870503597123</v>
      </c>
      <c r="N298">
        <f t="shared" ca="1" si="66"/>
        <v>34.918944844124695</v>
      </c>
    </row>
    <row r="299" spans="1:14" x14ac:dyDescent="0.25">
      <c r="A299" s="4">
        <f t="shared" si="51"/>
        <v>0.43495370370370368</v>
      </c>
      <c r="B299" s="3">
        <f>Params!D$29+MINUTE(A299-Params!C$29)*60+SECOND(A299-Params!C$29)</f>
        <v>1553301580</v>
      </c>
      <c r="C299">
        <f t="shared" si="60"/>
        <v>3</v>
      </c>
      <c r="D299">
        <f t="shared" ca="1" si="61"/>
        <v>160</v>
      </c>
      <c r="E299">
        <f t="shared" ca="1" si="62"/>
        <v>124981</v>
      </c>
      <c r="F299">
        <f t="shared" ca="1" si="63"/>
        <v>74857.69</v>
      </c>
      <c r="G299">
        <f t="shared" ca="1" si="64"/>
        <v>7924.8</v>
      </c>
      <c r="H299" s="9">
        <f t="shared" ca="1" si="67"/>
        <v>179.82838582647483</v>
      </c>
      <c r="I299" s="9">
        <f t="shared" ca="1" si="67"/>
        <v>107.70915087884893</v>
      </c>
      <c r="J299" s="9">
        <f t="shared" ca="1" si="67"/>
        <v>-0.87712230215827258</v>
      </c>
      <c r="K299" s="9">
        <f t="shared" ca="1" si="67"/>
        <v>209.61753154733535</v>
      </c>
      <c r="L299" s="9">
        <f t="shared" ca="1" si="67"/>
        <v>59.08027944088564</v>
      </c>
      <c r="M299">
        <f t="shared" ca="1" si="65"/>
        <v>56.516666666666666</v>
      </c>
      <c r="N299">
        <f t="shared" ca="1" si="66"/>
        <v>34.93333333333333</v>
      </c>
    </row>
    <row r="300" spans="1:14" x14ac:dyDescent="0.25">
      <c r="A300" s="4" t="s">
        <v>132</v>
      </c>
      <c r="B300" s="3"/>
      <c r="H300" s="9"/>
      <c r="I300" s="9"/>
      <c r="J300" s="9"/>
      <c r="K300" s="9"/>
      <c r="L300" s="9"/>
    </row>
    <row r="301" spans="1:14" x14ac:dyDescent="0.25">
      <c r="A301" s="4"/>
      <c r="B301" s="3"/>
      <c r="H301" s="9"/>
      <c r="I301" s="9"/>
      <c r="J301" s="9"/>
      <c r="K301" s="9"/>
      <c r="L301" s="9"/>
    </row>
    <row r="302" spans="1:14" x14ac:dyDescent="0.25">
      <c r="A302" s="4"/>
      <c r="B302" s="3"/>
      <c r="H302" s="9"/>
      <c r="I302" s="9"/>
      <c r="J302" s="9"/>
      <c r="K302" s="9"/>
      <c r="L302" s="9"/>
    </row>
    <row r="303" spans="1:14" x14ac:dyDescent="0.25">
      <c r="A303" s="4"/>
      <c r="B303" s="3"/>
      <c r="H303" s="9"/>
      <c r="I303" s="9"/>
      <c r="J303" s="9"/>
      <c r="K303" s="9"/>
      <c r="L303" s="9"/>
    </row>
    <row r="304" spans="1:14" x14ac:dyDescent="0.25">
      <c r="A304" s="4"/>
      <c r="B304" s="3"/>
      <c r="H304" s="9"/>
      <c r="I304" s="9"/>
      <c r="J304" s="9"/>
      <c r="K304" s="9"/>
      <c r="L304" s="9"/>
    </row>
    <row r="305" spans="1:12" x14ac:dyDescent="0.25">
      <c r="A305" s="4"/>
      <c r="B305" s="3"/>
      <c r="H305" s="9"/>
      <c r="I305" s="9"/>
      <c r="J305" s="9"/>
      <c r="K305" s="9"/>
      <c r="L305" s="9"/>
    </row>
    <row r="306" spans="1:12" x14ac:dyDescent="0.25">
      <c r="A306" s="4"/>
      <c r="B306" s="3"/>
      <c r="H306" s="9"/>
      <c r="I306" s="9"/>
      <c r="J306" s="9"/>
      <c r="K306" s="9"/>
      <c r="L306" s="9"/>
    </row>
    <row r="307" spans="1:12" x14ac:dyDescent="0.25">
      <c r="A307" s="4"/>
      <c r="B307" s="3"/>
      <c r="H307" s="9"/>
      <c r="I307" s="9"/>
      <c r="J307" s="9"/>
      <c r="K307" s="9"/>
      <c r="L307" s="9"/>
    </row>
    <row r="308" spans="1:12" x14ac:dyDescent="0.25">
      <c r="A308" s="4"/>
      <c r="B308" s="3"/>
      <c r="H308" s="9"/>
      <c r="I308" s="9"/>
      <c r="J308" s="9"/>
      <c r="K308" s="9"/>
      <c r="L308" s="9"/>
    </row>
    <row r="309" spans="1:12" x14ac:dyDescent="0.25">
      <c r="A309" s="4"/>
      <c r="B309" s="3"/>
      <c r="H309" s="9"/>
      <c r="I309" s="9"/>
      <c r="J309" s="9"/>
      <c r="K309" s="9"/>
      <c r="L309" s="9"/>
    </row>
    <row r="310" spans="1:12" x14ac:dyDescent="0.25">
      <c r="A310" s="4"/>
      <c r="B310" s="3"/>
      <c r="H310" s="9"/>
      <c r="I310" s="9"/>
      <c r="J310" s="9"/>
      <c r="K310" s="9"/>
      <c r="L310" s="9"/>
    </row>
    <row r="311" spans="1:12" x14ac:dyDescent="0.25">
      <c r="A311" s="4"/>
      <c r="B311" s="3"/>
      <c r="H311" s="9"/>
      <c r="I311" s="9"/>
      <c r="J311" s="9"/>
      <c r="K311" s="9"/>
      <c r="L311" s="9"/>
    </row>
    <row r="312" spans="1:12" x14ac:dyDescent="0.25">
      <c r="A312" s="4"/>
      <c r="B312" s="3"/>
      <c r="H312" s="9"/>
      <c r="I312" s="9"/>
      <c r="J312" s="9"/>
      <c r="K312" s="9"/>
      <c r="L312" s="9"/>
    </row>
    <row r="313" spans="1:12" x14ac:dyDescent="0.25">
      <c r="A313" s="4"/>
      <c r="B313" s="3"/>
      <c r="H313" s="9"/>
      <c r="I313" s="9"/>
      <c r="J313" s="9"/>
      <c r="K313" s="9"/>
      <c r="L313" s="9"/>
    </row>
    <row r="314" spans="1:12" x14ac:dyDescent="0.25">
      <c r="A314" s="4"/>
      <c r="B314" s="3"/>
      <c r="H314" s="9"/>
      <c r="I314" s="9"/>
      <c r="J314" s="9"/>
      <c r="K314" s="9"/>
      <c r="L314" s="9"/>
    </row>
    <row r="315" spans="1:12" x14ac:dyDescent="0.25">
      <c r="A315" s="4"/>
      <c r="B315" s="3"/>
      <c r="H315" s="9"/>
      <c r="I315" s="9"/>
      <c r="J315" s="9"/>
      <c r="K315" s="9"/>
      <c r="L315" s="9"/>
    </row>
    <row r="316" spans="1:12" x14ac:dyDescent="0.25">
      <c r="A316" s="4"/>
      <c r="B316" s="3"/>
      <c r="H316" s="9"/>
      <c r="I316" s="9"/>
      <c r="J316" s="9"/>
      <c r="K316" s="9"/>
      <c r="L316" s="9"/>
    </row>
    <row r="317" spans="1:12" x14ac:dyDescent="0.25">
      <c r="A317" s="4"/>
      <c r="B317" s="3"/>
      <c r="H317" s="9"/>
      <c r="I317" s="9"/>
      <c r="J317" s="9"/>
      <c r="K317" s="9"/>
      <c r="L317" s="9"/>
    </row>
  </sheetData>
  <conditionalFormatting sqref="A8:A299 A301:A317">
    <cfRule type="expression" dxfId="59" priority="2">
      <formula>VLOOKUP(A8,A$2:D$4,4,FALSE)</formula>
    </cfRule>
  </conditionalFormatting>
  <conditionalFormatting sqref="A7">
    <cfRule type="expression" dxfId="58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FFC000"/>
  </sheetPr>
  <dimension ref="A1:S260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134</v>
      </c>
      <c r="B1" t="s">
        <v>144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0.41967592592592595</v>
      </c>
      <c r="B2" s="51" t="s">
        <v>85</v>
      </c>
      <c r="C2" s="7">
        <v>290</v>
      </c>
      <c r="D2" s="7">
        <f>ROW()</f>
        <v>2</v>
      </c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8839.2000000000007</v>
      </c>
      <c r="H2" s="9">
        <f t="shared" ref="H2:J3" si="0">(E3-E2)/(MINUTE($A3-$A2)*60+SECOND($A3-$A2))</f>
        <v>-213.64227034085471</v>
      </c>
      <c r="I2" s="9">
        <f t="shared" si="0"/>
        <v>-127.96215360820513</v>
      </c>
      <c r="J2" s="9">
        <f t="shared" si="0"/>
        <v>-1.0420512820512826</v>
      </c>
      <c r="K2" s="9">
        <f>SQRT(H2*H2+I2*I2)</f>
        <v>249.03279388956935</v>
      </c>
      <c r="L2" s="9">
        <f>DEGREES(ATAN2(I2,H2))</f>
        <v>-120.91972055911437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>(M3-M2)/(MINUTE($A3-$A2)*60+SECOND($A3-$A2))</f>
        <v>-1.1396011396011356E-3</v>
      </c>
      <c r="P2" s="10">
        <f>(N3-N2)/(MINUTE($A3-$A2)*60+SECOND($A3-$A2))</f>
        <v>-3.4188034188034188E-3</v>
      </c>
    </row>
    <row r="3" spans="1:16" x14ac:dyDescent="0.25">
      <c r="A3" s="5">
        <v>0.42644675925925929</v>
      </c>
      <c r="B3" s="51" t="s">
        <v>61</v>
      </c>
      <c r="C3" s="7">
        <v>270</v>
      </c>
      <c r="D3" s="7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8229.6</v>
      </c>
      <c r="H3" s="9">
        <f t="shared" si="0"/>
        <v>-203.90137299307088</v>
      </c>
      <c r="I3" s="9">
        <f t="shared" si="0"/>
        <v>-99.200488408188974</v>
      </c>
      <c r="J3" s="9">
        <f t="shared" si="0"/>
        <v>-0.96000000000000052</v>
      </c>
      <c r="K3" s="9">
        <f>SQRT(H3*H3+I3*I3)</f>
        <v>226.75208225919923</v>
      </c>
      <c r="L3" s="9">
        <f>DEGREES(ATAN2(I3,H3))</f>
        <v>-115.94348290692055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-8.97637795275591E-4</v>
      </c>
      <c r="P3" s="10">
        <f>(N4-N3)/(MINUTE($A4-$A3)*60+SECOND($A4-$A3))</f>
        <v>-3.2629046369203789E-3</v>
      </c>
    </row>
    <row r="4" spans="1:16" x14ac:dyDescent="0.25">
      <c r="A4" s="5">
        <v>0.43379629629629629</v>
      </c>
      <c r="B4" s="51" t="s">
        <v>79</v>
      </c>
      <c r="C4" s="7">
        <v>250</v>
      </c>
      <c r="D4" s="7">
        <f>ROW()</f>
        <v>4</v>
      </c>
      <c r="E4" s="7">
        <f>VLOOKUP($B4,Beacons!$A$6:$O$30,14,FALSE)</f>
        <v>-129477.1</v>
      </c>
      <c r="F4" s="7">
        <f>VLOOKUP($B4,Beacons!$A$6:$O$30,15,FALSE)</f>
        <v>-62992.480000000003</v>
      </c>
      <c r="G4" s="7">
        <f>C4*Params!F$2</f>
        <v>7620</v>
      </c>
      <c r="H4" s="9"/>
      <c r="I4" s="9"/>
      <c r="J4" s="9"/>
      <c r="K4" s="9"/>
      <c r="L4" s="9"/>
      <c r="M4" s="7">
        <f>VLOOKUP($B4,Beacons!$A$6:$O$30,8,FALSE)</f>
        <v>55.28</v>
      </c>
      <c r="N4" s="7">
        <f>VLOOKUP($B4,Beacons!$A$6:$O$30,9,FALSE)</f>
        <v>30.861388888888889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0.41967592592592595</v>
      </c>
      <c r="B7" s="3">
        <f>Params!D$29+MINUTE(A7-Params!C$29)*60+SECOND(A7-Params!C$29)</f>
        <v>1553300260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124981</v>
      </c>
      <c r="F7">
        <f ca="1">INDIRECT("F$"&amp;C7)+INDIRECT("I$"&amp;C7)*($B7-INDIRECT("B$"&amp;D7))</f>
        <v>74857.69</v>
      </c>
      <c r="G7">
        <f ca="1">INDIRECT("G$"&amp;C7)+INDIRECT("J$"&amp;C7)*($B7-INDIRECT("B$"&amp;D7))</f>
        <v>8839.2000000000007</v>
      </c>
      <c r="H7" s="9">
        <f ca="1">INDIRECT(ADDRESS($C7,COLUMN()))</f>
        <v>-213.64227034085471</v>
      </c>
      <c r="I7" s="9">
        <f t="shared" ref="I7:L22" ca="1" si="1">INDIRECT(ADDRESS($C7,COLUMN()))</f>
        <v>-127.96215360820513</v>
      </c>
      <c r="J7" s="9">
        <f t="shared" ca="1" si="1"/>
        <v>-1.0420512820512826</v>
      </c>
      <c r="K7" s="9">
        <f t="shared" ca="1" si="1"/>
        <v>249.03279388956935</v>
      </c>
      <c r="L7" s="9">
        <f t="shared" ca="1" si="1"/>
        <v>-120.91972055911437</v>
      </c>
      <c r="M7">
        <f ca="1">INDIRECT("M$"&amp;C7)+INDIRECT("O$"&amp;C7)*($B7-INDIRECT("B$"&amp;D7))</f>
        <v>56.516666666666666</v>
      </c>
      <c r="N7">
        <f ca="1">INDIRECT("N$"&amp;C7)+INDIRECT("P$"&amp;C7)*($B7-INDIRECT("B$"&amp;D7))</f>
        <v>34.93333333333333</v>
      </c>
      <c r="P7" s="3"/>
    </row>
    <row r="8" spans="1:16" x14ac:dyDescent="0.25">
      <c r="A8" s="4">
        <f>TIME(HOUR(A7),MINUTE(A7),SECOND(A7)+5)</f>
        <v>0.41973379629629631</v>
      </c>
      <c r="B8" s="3">
        <f>Params!D$29+MINUTE(A8-Params!C$29)*60+SECOND(A8-Params!C$29)</f>
        <v>1553300265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123912.78864829573</v>
      </c>
      <c r="F8">
        <f ca="1">INDIRECT("F$"&amp;C8)+INDIRECT("I$"&amp;C8)*($B8-INDIRECT("B$"&amp;D8))</f>
        <v>74217.87923195897</v>
      </c>
      <c r="G8">
        <f t="shared" ref="G8" ca="1" si="4">INDIRECT("G$"&amp;C8)+INDIRECT("J$"&amp;C8)*($B8-INDIRECT("B$"&amp;D8))</f>
        <v>8833.9897435897437</v>
      </c>
      <c r="H8" s="9">
        <f t="shared" ref="H8:L23" ca="1" si="5">INDIRECT(ADDRESS($C8,COLUMN()))</f>
        <v>-213.64227034085471</v>
      </c>
      <c r="I8" s="9">
        <f t="shared" ca="1" si="1"/>
        <v>-127.96215360820513</v>
      </c>
      <c r="J8" s="9">
        <f t="shared" ca="1" si="1"/>
        <v>-1.0420512820512826</v>
      </c>
      <c r="K8" s="9">
        <f t="shared" ca="1" si="1"/>
        <v>249.03279388956935</v>
      </c>
      <c r="L8" s="9">
        <f t="shared" ca="1" si="1"/>
        <v>-120.91972055911437</v>
      </c>
      <c r="M8">
        <f ca="1">INDIRECT("M$"&amp;C8)+INDIRECT("O$"&amp;C8)*($B8-INDIRECT("B$"&amp;D8))</f>
        <v>56.510968660968658</v>
      </c>
      <c r="N8">
        <f ca="1">INDIRECT("N$"&amp;C8)+INDIRECT("P$"&amp;C8)*($B8-INDIRECT("B$"&amp;D8))</f>
        <v>34.916239316239313</v>
      </c>
      <c r="P8" s="3"/>
    </row>
    <row r="9" spans="1:16" x14ac:dyDescent="0.25">
      <c r="A9" s="4">
        <f t="shared" ref="A9:A72" si="6">TIME(HOUR(A8),MINUTE(A8),SECOND(A8)+5)</f>
        <v>0.41979166666666662</v>
      </c>
      <c r="B9" s="3">
        <f>Params!D$29+MINUTE(A9-Params!C$29)*60+SECOND(A9-Params!C$29)</f>
        <v>1553300270</v>
      </c>
      <c r="C9">
        <f t="shared" ref="C9:C72" si="7">_xlfn.IFNA(VLOOKUP(A9,A$2:D$3,4,FALSE),C8)</f>
        <v>2</v>
      </c>
      <c r="D9">
        <f t="shared" ref="D9:D72" ca="1" si="8">IF(A9=INDIRECT("A"&amp;C9),ROW(),D8)</f>
        <v>7</v>
      </c>
      <c r="E9">
        <f t="shared" ref="E9:E72" ca="1" si="9">INDIRECT("E$"&amp;C9)+INDIRECT("H$"&amp;C9)*($B9-INDIRECT("B$"&amp;D9))</f>
        <v>122844.57729659145</v>
      </c>
      <c r="F9">
        <f t="shared" ref="F9:F72" ca="1" si="10">INDIRECT("F$"&amp;C9)+INDIRECT("I$"&amp;C9)*($B9-INDIRECT("B$"&amp;D9))</f>
        <v>73578.068463917953</v>
      </c>
      <c r="G9">
        <f t="shared" ref="G9:G72" ca="1" si="11">INDIRECT("G$"&amp;C9)+INDIRECT("J$"&amp;C9)*($B9-INDIRECT("B$"&amp;D9))</f>
        <v>8828.7794871794886</v>
      </c>
      <c r="H9" s="9">
        <f t="shared" ca="1" si="5"/>
        <v>-213.64227034085471</v>
      </c>
      <c r="I9" s="9">
        <f t="shared" ca="1" si="1"/>
        <v>-127.96215360820513</v>
      </c>
      <c r="J9" s="9">
        <f t="shared" ca="1" si="1"/>
        <v>-1.0420512820512826</v>
      </c>
      <c r="K9" s="9">
        <f t="shared" ca="1" si="1"/>
        <v>249.03279388956935</v>
      </c>
      <c r="L9" s="9">
        <f t="shared" ca="1" si="1"/>
        <v>-120.91972055911437</v>
      </c>
      <c r="M9">
        <f t="shared" ref="M9:M72" ca="1" si="12">INDIRECT("M$"&amp;C9)+INDIRECT("O$"&amp;C9)*($B9-INDIRECT("B$"&amp;D9))</f>
        <v>56.505270655270657</v>
      </c>
      <c r="N9">
        <f t="shared" ref="N9:N72" ca="1" si="13">INDIRECT("N$"&amp;C9)+INDIRECT("P$"&amp;C9)*($B9-INDIRECT("B$"&amp;D9))</f>
        <v>34.899145299145296</v>
      </c>
      <c r="P9" s="3"/>
    </row>
    <row r="10" spans="1:16" x14ac:dyDescent="0.25">
      <c r="A10" s="4">
        <f t="shared" si="6"/>
        <v>0.41984953703703703</v>
      </c>
      <c r="B10" s="3">
        <f>Params!D$29+MINUTE(A10-Params!C$29)*60+SECOND(A10-Params!C$29)</f>
        <v>1553300275</v>
      </c>
      <c r="C10">
        <f t="shared" si="7"/>
        <v>2</v>
      </c>
      <c r="D10">
        <f t="shared" ca="1" si="8"/>
        <v>7</v>
      </c>
      <c r="E10">
        <f t="shared" ca="1" si="9"/>
        <v>121776.36594488718</v>
      </c>
      <c r="F10">
        <f t="shared" ca="1" si="10"/>
        <v>72938.25769587692</v>
      </c>
      <c r="G10">
        <f t="shared" ca="1" si="11"/>
        <v>8823.5692307692316</v>
      </c>
      <c r="H10" s="9">
        <f t="shared" ca="1" si="5"/>
        <v>-213.64227034085471</v>
      </c>
      <c r="I10" s="9">
        <f t="shared" ca="1" si="1"/>
        <v>-127.96215360820513</v>
      </c>
      <c r="J10" s="9">
        <f t="shared" ca="1" si="1"/>
        <v>-1.0420512820512826</v>
      </c>
      <c r="K10" s="9">
        <f t="shared" ca="1" si="1"/>
        <v>249.03279388956935</v>
      </c>
      <c r="L10" s="9">
        <f t="shared" ca="1" si="1"/>
        <v>-120.91972055911437</v>
      </c>
      <c r="M10">
        <f t="shared" ca="1" si="12"/>
        <v>56.499572649572649</v>
      </c>
      <c r="N10">
        <f t="shared" ca="1" si="13"/>
        <v>34.882051282051279</v>
      </c>
    </row>
    <row r="11" spans="1:16" x14ac:dyDescent="0.25">
      <c r="A11" s="4">
        <f t="shared" si="6"/>
        <v>0.4199074074074074</v>
      </c>
      <c r="B11" s="3">
        <f>Params!D$29+MINUTE(A11-Params!C$29)*60+SECOND(A11-Params!C$29)</f>
        <v>1553300280</v>
      </c>
      <c r="C11">
        <f t="shared" si="7"/>
        <v>2</v>
      </c>
      <c r="D11">
        <f t="shared" ca="1" si="8"/>
        <v>7</v>
      </c>
      <c r="E11">
        <f t="shared" ca="1" si="9"/>
        <v>120708.1545931829</v>
      </c>
      <c r="F11">
        <f t="shared" ca="1" si="10"/>
        <v>72298.446927835903</v>
      </c>
      <c r="G11">
        <f t="shared" ca="1" si="11"/>
        <v>8818.3589743589746</v>
      </c>
      <c r="H11" s="9">
        <f t="shared" ca="1" si="5"/>
        <v>-213.64227034085471</v>
      </c>
      <c r="I11" s="9">
        <f t="shared" ca="1" si="1"/>
        <v>-127.96215360820513</v>
      </c>
      <c r="J11" s="9">
        <f t="shared" ca="1" si="1"/>
        <v>-1.0420512820512826</v>
      </c>
      <c r="K11" s="9">
        <f t="shared" ca="1" si="1"/>
        <v>249.03279388956935</v>
      </c>
      <c r="L11" s="9">
        <f t="shared" ca="1" si="1"/>
        <v>-120.91972055911437</v>
      </c>
      <c r="M11">
        <f t="shared" ca="1" si="12"/>
        <v>56.493874643874641</v>
      </c>
      <c r="N11">
        <f t="shared" ca="1" si="13"/>
        <v>34.864957264957262</v>
      </c>
      <c r="P11" s="9"/>
    </row>
    <row r="12" spans="1:16" x14ac:dyDescent="0.25">
      <c r="A12" s="4">
        <f t="shared" si="6"/>
        <v>0.41996527777777781</v>
      </c>
      <c r="B12" s="3">
        <f>Params!D$29+MINUTE(A12-Params!C$29)*60+SECOND(A12-Params!C$29)</f>
        <v>1553300285</v>
      </c>
      <c r="C12">
        <f t="shared" si="7"/>
        <v>2</v>
      </c>
      <c r="D12">
        <f t="shared" ca="1" si="8"/>
        <v>7</v>
      </c>
      <c r="E12">
        <f t="shared" ca="1" si="9"/>
        <v>119639.94324147863</v>
      </c>
      <c r="F12">
        <f t="shared" ca="1" si="10"/>
        <v>71658.636159794871</v>
      </c>
      <c r="G12">
        <f t="shared" ca="1" si="11"/>
        <v>8813.1487179487194</v>
      </c>
      <c r="H12" s="9">
        <f t="shared" ca="1" si="5"/>
        <v>-213.64227034085471</v>
      </c>
      <c r="I12" s="9">
        <f t="shared" ca="1" si="1"/>
        <v>-127.96215360820513</v>
      </c>
      <c r="J12" s="9">
        <f t="shared" ca="1" si="1"/>
        <v>-1.0420512820512826</v>
      </c>
      <c r="K12" s="9">
        <f t="shared" ca="1" si="1"/>
        <v>249.03279388956935</v>
      </c>
      <c r="L12" s="9">
        <f t="shared" ca="1" si="1"/>
        <v>-120.91972055911437</v>
      </c>
      <c r="M12">
        <f t="shared" ca="1" si="12"/>
        <v>56.48817663817664</v>
      </c>
      <c r="N12">
        <f t="shared" ca="1" si="13"/>
        <v>34.847863247863245</v>
      </c>
    </row>
    <row r="13" spans="1:16" x14ac:dyDescent="0.25">
      <c r="A13" s="4">
        <f t="shared" si="6"/>
        <v>0.42002314814814817</v>
      </c>
      <c r="B13" s="3">
        <f>Params!D$29+MINUTE(A13-Params!C$29)*60+SECOND(A13-Params!C$29)</f>
        <v>1553300290</v>
      </c>
      <c r="C13">
        <f t="shared" si="7"/>
        <v>2</v>
      </c>
      <c r="D13">
        <f t="shared" ca="1" si="8"/>
        <v>7</v>
      </c>
      <c r="E13">
        <f t="shared" ca="1" si="9"/>
        <v>118571.73188977435</v>
      </c>
      <c r="F13">
        <f t="shared" ca="1" si="10"/>
        <v>71018.825391753853</v>
      </c>
      <c r="G13">
        <f t="shared" ca="1" si="11"/>
        <v>8807.9384615384624</v>
      </c>
      <c r="H13" s="9">
        <f t="shared" ca="1" si="5"/>
        <v>-213.64227034085471</v>
      </c>
      <c r="I13" s="9">
        <f t="shared" ca="1" si="1"/>
        <v>-127.96215360820513</v>
      </c>
      <c r="J13" s="9">
        <f t="shared" ca="1" si="1"/>
        <v>-1.0420512820512826</v>
      </c>
      <c r="K13" s="9">
        <f t="shared" ca="1" si="1"/>
        <v>249.03279388956935</v>
      </c>
      <c r="L13" s="9">
        <f t="shared" ca="1" si="1"/>
        <v>-120.91972055911437</v>
      </c>
      <c r="M13">
        <f t="shared" ca="1" si="12"/>
        <v>56.482478632478632</v>
      </c>
      <c r="N13">
        <f t="shared" ca="1" si="13"/>
        <v>34.830769230769228</v>
      </c>
    </row>
    <row r="14" spans="1:16" x14ac:dyDescent="0.25">
      <c r="A14" s="4">
        <f t="shared" si="6"/>
        <v>0.42008101851851848</v>
      </c>
      <c r="B14" s="3">
        <f>Params!D$29+MINUTE(A14-Params!C$29)*60+SECOND(A14-Params!C$29)</f>
        <v>1553300295</v>
      </c>
      <c r="C14">
        <f t="shared" si="7"/>
        <v>2</v>
      </c>
      <c r="D14">
        <f t="shared" ca="1" si="8"/>
        <v>7</v>
      </c>
      <c r="E14">
        <f t="shared" ca="1" si="9"/>
        <v>117503.52053807008</v>
      </c>
      <c r="F14">
        <f t="shared" ca="1" si="10"/>
        <v>70379.014623712821</v>
      </c>
      <c r="G14">
        <f t="shared" ca="1" si="11"/>
        <v>8802.7282051282054</v>
      </c>
      <c r="H14" s="9">
        <f t="shared" ca="1" si="5"/>
        <v>-213.64227034085471</v>
      </c>
      <c r="I14" s="9">
        <f t="shared" ca="1" si="1"/>
        <v>-127.96215360820513</v>
      </c>
      <c r="J14" s="9">
        <f t="shared" ca="1" si="1"/>
        <v>-1.0420512820512826</v>
      </c>
      <c r="K14" s="9">
        <f t="shared" ca="1" si="1"/>
        <v>249.03279388956935</v>
      </c>
      <c r="L14" s="9">
        <f t="shared" ca="1" si="1"/>
        <v>-120.91972055911437</v>
      </c>
      <c r="M14">
        <f t="shared" ca="1" si="12"/>
        <v>56.476780626780624</v>
      </c>
      <c r="N14">
        <f t="shared" ca="1" si="13"/>
        <v>34.813675213675211</v>
      </c>
    </row>
    <row r="15" spans="1:16" x14ac:dyDescent="0.25">
      <c r="A15" s="4">
        <f t="shared" si="6"/>
        <v>0.4201388888888889</v>
      </c>
      <c r="B15" s="3">
        <f>Params!D$29+MINUTE(A15-Params!C$29)*60+SECOND(A15-Params!C$29)</f>
        <v>1553300300</v>
      </c>
      <c r="C15">
        <f t="shared" si="7"/>
        <v>2</v>
      </c>
      <c r="D15">
        <f t="shared" ca="1" si="8"/>
        <v>7</v>
      </c>
      <c r="E15">
        <f t="shared" ca="1" si="9"/>
        <v>116435.3091863658</v>
      </c>
      <c r="F15">
        <f t="shared" ca="1" si="10"/>
        <v>69739.203855671803</v>
      </c>
      <c r="G15">
        <f t="shared" ca="1" si="11"/>
        <v>8797.5179487179503</v>
      </c>
      <c r="H15" s="9">
        <f t="shared" ca="1" si="5"/>
        <v>-213.64227034085471</v>
      </c>
      <c r="I15" s="9">
        <f t="shared" ca="1" si="1"/>
        <v>-127.96215360820513</v>
      </c>
      <c r="J15" s="9">
        <f t="shared" ca="1" si="1"/>
        <v>-1.0420512820512826</v>
      </c>
      <c r="K15" s="9">
        <f t="shared" ca="1" si="1"/>
        <v>249.03279388956935</v>
      </c>
      <c r="L15" s="9">
        <f t="shared" ca="1" si="1"/>
        <v>-120.91972055911437</v>
      </c>
      <c r="M15">
        <f t="shared" ca="1" si="12"/>
        <v>56.471082621082623</v>
      </c>
      <c r="N15">
        <f t="shared" ca="1" si="13"/>
        <v>34.796581196581194</v>
      </c>
    </row>
    <row r="16" spans="1:16" x14ac:dyDescent="0.25">
      <c r="A16" s="4">
        <f t="shared" si="6"/>
        <v>0.42019675925925926</v>
      </c>
      <c r="B16" s="3">
        <f>Params!D$29+MINUTE(A16-Params!C$29)*60+SECOND(A16-Params!C$29)</f>
        <v>1553300305</v>
      </c>
      <c r="C16">
        <f t="shared" si="7"/>
        <v>2</v>
      </c>
      <c r="D16">
        <f t="shared" ca="1" si="8"/>
        <v>7</v>
      </c>
      <c r="E16">
        <f t="shared" ca="1" si="9"/>
        <v>115367.09783466154</v>
      </c>
      <c r="F16">
        <f t="shared" ca="1" si="10"/>
        <v>69099.393087630771</v>
      </c>
      <c r="G16">
        <f t="shared" ca="1" si="11"/>
        <v>8792.3076923076933</v>
      </c>
      <c r="H16" s="9">
        <f t="shared" ca="1" si="5"/>
        <v>-213.64227034085471</v>
      </c>
      <c r="I16" s="9">
        <f t="shared" ca="1" si="1"/>
        <v>-127.96215360820513</v>
      </c>
      <c r="J16" s="9">
        <f t="shared" ca="1" si="1"/>
        <v>-1.0420512820512826</v>
      </c>
      <c r="K16" s="9">
        <f t="shared" ca="1" si="1"/>
        <v>249.03279388956935</v>
      </c>
      <c r="L16" s="9">
        <f t="shared" ca="1" si="1"/>
        <v>-120.91972055911437</v>
      </c>
      <c r="M16">
        <f t="shared" ca="1" si="12"/>
        <v>56.465384615384615</v>
      </c>
      <c r="N16">
        <f t="shared" ca="1" si="13"/>
        <v>34.779487179487177</v>
      </c>
    </row>
    <row r="17" spans="1:14" x14ac:dyDescent="0.25">
      <c r="A17" s="4">
        <f t="shared" si="6"/>
        <v>0.42025462962962962</v>
      </c>
      <c r="B17" s="3">
        <f>Params!D$29+MINUTE(A17-Params!C$29)*60+SECOND(A17-Params!C$29)</f>
        <v>1553300310</v>
      </c>
      <c r="C17">
        <f t="shared" si="7"/>
        <v>2</v>
      </c>
      <c r="D17">
        <f t="shared" ca="1" si="8"/>
        <v>7</v>
      </c>
      <c r="E17">
        <f t="shared" ca="1" si="9"/>
        <v>114298.88648295727</v>
      </c>
      <c r="F17">
        <f t="shared" ca="1" si="10"/>
        <v>68459.582319589739</v>
      </c>
      <c r="G17">
        <f t="shared" ca="1" si="11"/>
        <v>8787.0974358974363</v>
      </c>
      <c r="H17" s="9">
        <f t="shared" ca="1" si="5"/>
        <v>-213.64227034085471</v>
      </c>
      <c r="I17" s="9">
        <f t="shared" ca="1" si="1"/>
        <v>-127.96215360820513</v>
      </c>
      <c r="J17" s="9">
        <f t="shared" ca="1" si="1"/>
        <v>-1.0420512820512826</v>
      </c>
      <c r="K17" s="9">
        <f t="shared" ca="1" si="1"/>
        <v>249.03279388956935</v>
      </c>
      <c r="L17" s="9">
        <f t="shared" ca="1" si="1"/>
        <v>-120.91972055911437</v>
      </c>
      <c r="M17">
        <f t="shared" ca="1" si="12"/>
        <v>56.459686609686607</v>
      </c>
      <c r="N17">
        <f t="shared" ca="1" si="13"/>
        <v>34.76239316239316</v>
      </c>
    </row>
    <row r="18" spans="1:14" x14ac:dyDescent="0.25">
      <c r="A18" s="4">
        <f t="shared" si="6"/>
        <v>0.42031250000000003</v>
      </c>
      <c r="B18" s="3">
        <f>Params!D$29+MINUTE(A18-Params!C$29)*60+SECOND(A18-Params!C$29)</f>
        <v>1553300315</v>
      </c>
      <c r="C18">
        <f t="shared" si="7"/>
        <v>2</v>
      </c>
      <c r="D18">
        <f t="shared" ca="1" si="8"/>
        <v>7</v>
      </c>
      <c r="E18">
        <f t="shared" ca="1" si="9"/>
        <v>113230.675131253</v>
      </c>
      <c r="F18">
        <f t="shared" ca="1" si="10"/>
        <v>67819.771551548722</v>
      </c>
      <c r="G18">
        <f t="shared" ca="1" si="11"/>
        <v>8781.8871794871793</v>
      </c>
      <c r="H18" s="9">
        <f t="shared" ca="1" si="5"/>
        <v>-213.64227034085471</v>
      </c>
      <c r="I18" s="9">
        <f t="shared" ca="1" si="1"/>
        <v>-127.96215360820513</v>
      </c>
      <c r="J18" s="9">
        <f t="shared" ca="1" si="1"/>
        <v>-1.0420512820512826</v>
      </c>
      <c r="K18" s="9">
        <f t="shared" ca="1" si="1"/>
        <v>249.03279388956935</v>
      </c>
      <c r="L18" s="9">
        <f t="shared" ca="1" si="1"/>
        <v>-120.91972055911437</v>
      </c>
      <c r="M18">
        <f t="shared" ca="1" si="12"/>
        <v>56.453988603988606</v>
      </c>
      <c r="N18">
        <f t="shared" ca="1" si="13"/>
        <v>34.745299145299143</v>
      </c>
    </row>
    <row r="19" spans="1:14" x14ac:dyDescent="0.25">
      <c r="A19" s="4">
        <f t="shared" si="6"/>
        <v>0.42037037037037034</v>
      </c>
      <c r="B19" s="3">
        <f>Params!D$29+MINUTE(A19-Params!C$29)*60+SECOND(A19-Params!C$29)</f>
        <v>1553300320</v>
      </c>
      <c r="C19">
        <f t="shared" si="7"/>
        <v>2</v>
      </c>
      <c r="D19">
        <f t="shared" ca="1" si="8"/>
        <v>7</v>
      </c>
      <c r="E19">
        <f t="shared" ca="1" si="9"/>
        <v>112162.46377954872</v>
      </c>
      <c r="F19">
        <f t="shared" ca="1" si="10"/>
        <v>67179.960783507689</v>
      </c>
      <c r="G19">
        <f t="shared" ca="1" si="11"/>
        <v>8776.6769230769241</v>
      </c>
      <c r="H19" s="9">
        <f t="shared" ca="1" si="5"/>
        <v>-213.64227034085471</v>
      </c>
      <c r="I19" s="9">
        <f t="shared" ca="1" si="1"/>
        <v>-127.96215360820513</v>
      </c>
      <c r="J19" s="9">
        <f t="shared" ca="1" si="1"/>
        <v>-1.0420512820512826</v>
      </c>
      <c r="K19" s="9">
        <f t="shared" ca="1" si="1"/>
        <v>249.03279388956935</v>
      </c>
      <c r="L19" s="9">
        <f t="shared" ca="1" si="1"/>
        <v>-120.91972055911437</v>
      </c>
      <c r="M19">
        <f t="shared" ca="1" si="12"/>
        <v>56.448290598290598</v>
      </c>
      <c r="N19">
        <f t="shared" ca="1" si="13"/>
        <v>34.728205128205126</v>
      </c>
    </row>
    <row r="20" spans="1:14" x14ac:dyDescent="0.25">
      <c r="A20" s="4">
        <f t="shared" si="6"/>
        <v>0.42042824074074076</v>
      </c>
      <c r="B20" s="3">
        <f>Params!D$29+MINUTE(A20-Params!C$29)*60+SECOND(A20-Params!C$29)</f>
        <v>1553300325</v>
      </c>
      <c r="C20">
        <f t="shared" si="7"/>
        <v>2</v>
      </c>
      <c r="D20">
        <f t="shared" ca="1" si="8"/>
        <v>7</v>
      </c>
      <c r="E20">
        <f t="shared" ca="1" si="9"/>
        <v>111094.25242784445</v>
      </c>
      <c r="F20">
        <f t="shared" ca="1" si="10"/>
        <v>66540.150015466672</v>
      </c>
      <c r="G20">
        <f t="shared" ca="1" si="11"/>
        <v>8771.4666666666672</v>
      </c>
      <c r="H20" s="9">
        <f t="shared" ca="1" si="5"/>
        <v>-213.64227034085471</v>
      </c>
      <c r="I20" s="9">
        <f t="shared" ca="1" si="1"/>
        <v>-127.96215360820513</v>
      </c>
      <c r="J20" s="9">
        <f t="shared" ca="1" si="1"/>
        <v>-1.0420512820512826</v>
      </c>
      <c r="K20" s="9">
        <f t="shared" ca="1" si="1"/>
        <v>249.03279388956935</v>
      </c>
      <c r="L20" s="9">
        <f t="shared" ca="1" si="1"/>
        <v>-120.91972055911437</v>
      </c>
      <c r="M20">
        <f t="shared" ca="1" si="12"/>
        <v>56.44259259259259</v>
      </c>
      <c r="N20">
        <f t="shared" ca="1" si="13"/>
        <v>34.711111111111109</v>
      </c>
    </row>
    <row r="21" spans="1:14" x14ac:dyDescent="0.25">
      <c r="A21" s="4">
        <f t="shared" si="6"/>
        <v>0.42048611111111112</v>
      </c>
      <c r="B21" s="3">
        <f>Params!D$29+MINUTE(A21-Params!C$29)*60+SECOND(A21-Params!C$29)</f>
        <v>1553300330</v>
      </c>
      <c r="C21">
        <f t="shared" si="7"/>
        <v>2</v>
      </c>
      <c r="D21">
        <f t="shared" ca="1" si="8"/>
        <v>7</v>
      </c>
      <c r="E21">
        <f t="shared" ca="1" si="9"/>
        <v>110026.04107614017</v>
      </c>
      <c r="F21">
        <f t="shared" ca="1" si="10"/>
        <v>65900.33924742564</v>
      </c>
      <c r="G21">
        <f t="shared" ca="1" si="11"/>
        <v>8766.2564102564102</v>
      </c>
      <c r="H21" s="9">
        <f t="shared" ca="1" si="5"/>
        <v>-213.64227034085471</v>
      </c>
      <c r="I21" s="9">
        <f t="shared" ca="1" si="1"/>
        <v>-127.96215360820513</v>
      </c>
      <c r="J21" s="9">
        <f t="shared" ca="1" si="1"/>
        <v>-1.0420512820512826</v>
      </c>
      <c r="K21" s="9">
        <f t="shared" ca="1" si="1"/>
        <v>249.03279388956935</v>
      </c>
      <c r="L21" s="9">
        <f t="shared" ca="1" si="1"/>
        <v>-120.91972055911437</v>
      </c>
      <c r="M21">
        <f t="shared" ca="1" si="12"/>
        <v>56.436894586894589</v>
      </c>
      <c r="N21">
        <f t="shared" ca="1" si="13"/>
        <v>34.694017094017092</v>
      </c>
    </row>
    <row r="22" spans="1:14" x14ac:dyDescent="0.25">
      <c r="A22" s="4">
        <f t="shared" si="6"/>
        <v>0.42054398148148148</v>
      </c>
      <c r="B22" s="3">
        <f>Params!D$29+MINUTE(A22-Params!C$29)*60+SECOND(A22-Params!C$29)</f>
        <v>1553300335</v>
      </c>
      <c r="C22">
        <f t="shared" si="7"/>
        <v>2</v>
      </c>
      <c r="D22">
        <f t="shared" ca="1" si="8"/>
        <v>7</v>
      </c>
      <c r="E22">
        <f t="shared" ca="1" si="9"/>
        <v>108957.8297244359</v>
      </c>
      <c r="F22">
        <f t="shared" ca="1" si="10"/>
        <v>65260.528479384622</v>
      </c>
      <c r="G22">
        <f t="shared" ca="1" si="11"/>
        <v>8761.046153846155</v>
      </c>
      <c r="H22" s="9">
        <f t="shared" ca="1" si="5"/>
        <v>-213.64227034085471</v>
      </c>
      <c r="I22" s="9">
        <f t="shared" ca="1" si="1"/>
        <v>-127.96215360820513</v>
      </c>
      <c r="J22" s="9">
        <f t="shared" ca="1" si="1"/>
        <v>-1.0420512820512826</v>
      </c>
      <c r="K22" s="9">
        <f t="shared" ca="1" si="1"/>
        <v>249.03279388956935</v>
      </c>
      <c r="L22" s="9">
        <f t="shared" ca="1" si="1"/>
        <v>-120.91972055911437</v>
      </c>
      <c r="M22">
        <f t="shared" ca="1" si="12"/>
        <v>56.431196581196581</v>
      </c>
      <c r="N22">
        <f t="shared" ca="1" si="13"/>
        <v>34.676923076923075</v>
      </c>
    </row>
    <row r="23" spans="1:14" x14ac:dyDescent="0.25">
      <c r="A23" s="4">
        <f t="shared" si="6"/>
        <v>0.42060185185185189</v>
      </c>
      <c r="B23" s="3">
        <f>Params!D$29+MINUTE(A23-Params!C$29)*60+SECOND(A23-Params!C$29)</f>
        <v>1553300340</v>
      </c>
      <c r="C23">
        <f t="shared" si="7"/>
        <v>2</v>
      </c>
      <c r="D23">
        <f t="shared" ca="1" si="8"/>
        <v>7</v>
      </c>
      <c r="E23">
        <f t="shared" ca="1" si="9"/>
        <v>107889.61837273162</v>
      </c>
      <c r="F23">
        <f t="shared" ca="1" si="10"/>
        <v>64620.71771134359</v>
      </c>
      <c r="G23">
        <f t="shared" ca="1" si="11"/>
        <v>8755.835897435898</v>
      </c>
      <c r="H23" s="9">
        <f t="shared" ca="1" si="5"/>
        <v>-213.64227034085471</v>
      </c>
      <c r="I23" s="9">
        <f t="shared" ca="1" si="5"/>
        <v>-127.96215360820513</v>
      </c>
      <c r="J23" s="9">
        <f t="shared" ca="1" si="5"/>
        <v>-1.0420512820512826</v>
      </c>
      <c r="K23" s="9">
        <f t="shared" ca="1" si="5"/>
        <v>249.03279388956935</v>
      </c>
      <c r="L23" s="9">
        <f t="shared" ca="1" si="5"/>
        <v>-120.91972055911437</v>
      </c>
      <c r="M23">
        <f t="shared" ca="1" si="12"/>
        <v>56.425498575498573</v>
      </c>
      <c r="N23">
        <f t="shared" ca="1" si="13"/>
        <v>34.659829059829057</v>
      </c>
    </row>
    <row r="24" spans="1:14" x14ac:dyDescent="0.25">
      <c r="A24" s="4">
        <f t="shared" si="6"/>
        <v>0.4206597222222222</v>
      </c>
      <c r="B24" s="3">
        <f>Params!D$29+MINUTE(A24-Params!C$29)*60+SECOND(A24-Params!C$29)</f>
        <v>1553300345</v>
      </c>
      <c r="C24">
        <f t="shared" si="7"/>
        <v>2</v>
      </c>
      <c r="D24">
        <f t="shared" ca="1" si="8"/>
        <v>7</v>
      </c>
      <c r="E24">
        <f t="shared" ca="1" si="9"/>
        <v>106821.40702102735</v>
      </c>
      <c r="F24">
        <f t="shared" ca="1" si="10"/>
        <v>63980.906943302565</v>
      </c>
      <c r="G24">
        <f t="shared" ca="1" si="11"/>
        <v>8750.625641025641</v>
      </c>
      <c r="H24" s="9">
        <f t="shared" ref="H24:L74" ca="1" si="14">INDIRECT(ADDRESS($C24,COLUMN()))</f>
        <v>-213.64227034085471</v>
      </c>
      <c r="I24" s="9">
        <f t="shared" ca="1" si="14"/>
        <v>-127.96215360820513</v>
      </c>
      <c r="J24" s="9">
        <f t="shared" ca="1" si="14"/>
        <v>-1.0420512820512826</v>
      </c>
      <c r="K24" s="9">
        <f t="shared" ca="1" si="14"/>
        <v>249.03279388956935</v>
      </c>
      <c r="L24" s="9">
        <f t="shared" ca="1" si="14"/>
        <v>-120.91972055911437</v>
      </c>
      <c r="M24">
        <f t="shared" ca="1" si="12"/>
        <v>56.419800569800572</v>
      </c>
      <c r="N24">
        <f t="shared" ca="1" si="13"/>
        <v>34.64273504273504</v>
      </c>
    </row>
    <row r="25" spans="1:14" x14ac:dyDescent="0.25">
      <c r="A25" s="4">
        <f t="shared" si="6"/>
        <v>0.42071759259259256</v>
      </c>
      <c r="B25" s="3">
        <f>Params!D$29+MINUTE(A25-Params!C$29)*60+SECOND(A25-Params!C$29)</f>
        <v>1553300350</v>
      </c>
      <c r="C25">
        <f t="shared" si="7"/>
        <v>2</v>
      </c>
      <c r="D25">
        <f t="shared" ca="1" si="8"/>
        <v>7</v>
      </c>
      <c r="E25">
        <f t="shared" ca="1" si="9"/>
        <v>105753.19566932307</v>
      </c>
      <c r="F25">
        <f t="shared" ca="1" si="10"/>
        <v>63341.09617526154</v>
      </c>
      <c r="G25">
        <f t="shared" ca="1" si="11"/>
        <v>8745.4153846153858</v>
      </c>
      <c r="H25" s="9">
        <f t="shared" ca="1" si="14"/>
        <v>-213.64227034085471</v>
      </c>
      <c r="I25" s="9">
        <f t="shared" ca="1" si="14"/>
        <v>-127.96215360820513</v>
      </c>
      <c r="J25" s="9">
        <f t="shared" ca="1" si="14"/>
        <v>-1.0420512820512826</v>
      </c>
      <c r="K25" s="9">
        <f t="shared" ca="1" si="14"/>
        <v>249.03279388956935</v>
      </c>
      <c r="L25" s="9">
        <f t="shared" ca="1" si="14"/>
        <v>-120.91972055911437</v>
      </c>
      <c r="M25">
        <f t="shared" ca="1" si="12"/>
        <v>56.414102564102564</v>
      </c>
      <c r="N25">
        <f t="shared" ca="1" si="13"/>
        <v>34.625641025641023</v>
      </c>
    </row>
    <row r="26" spans="1:14" x14ac:dyDescent="0.25">
      <c r="A26" s="4">
        <f t="shared" si="6"/>
        <v>0.42077546296296298</v>
      </c>
      <c r="B26" s="3">
        <f>Params!D$29+MINUTE(A26-Params!C$29)*60+SECOND(A26-Params!C$29)</f>
        <v>1553300355</v>
      </c>
      <c r="C26">
        <f t="shared" si="7"/>
        <v>2</v>
      </c>
      <c r="D26">
        <f t="shared" ca="1" si="8"/>
        <v>7</v>
      </c>
      <c r="E26">
        <f t="shared" ca="1" si="9"/>
        <v>104684.9843176188</v>
      </c>
      <c r="F26">
        <f t="shared" ca="1" si="10"/>
        <v>62701.285407220515</v>
      </c>
      <c r="G26">
        <f t="shared" ca="1" si="11"/>
        <v>8740.2051282051289</v>
      </c>
      <c r="H26" s="9">
        <f t="shared" ca="1" si="14"/>
        <v>-213.64227034085471</v>
      </c>
      <c r="I26" s="9">
        <f t="shared" ca="1" si="14"/>
        <v>-127.96215360820513</v>
      </c>
      <c r="J26" s="9">
        <f t="shared" ca="1" si="14"/>
        <v>-1.0420512820512826</v>
      </c>
      <c r="K26" s="9">
        <f t="shared" ca="1" si="14"/>
        <v>249.03279388956935</v>
      </c>
      <c r="L26" s="9">
        <f t="shared" ca="1" si="14"/>
        <v>-120.91972055911437</v>
      </c>
      <c r="M26">
        <f t="shared" ca="1" si="12"/>
        <v>56.408404558404555</v>
      </c>
      <c r="N26">
        <f t="shared" ca="1" si="13"/>
        <v>34.608547008547006</v>
      </c>
    </row>
    <row r="27" spans="1:14" x14ac:dyDescent="0.25">
      <c r="A27" s="4">
        <f t="shared" si="6"/>
        <v>0.42083333333333334</v>
      </c>
      <c r="B27" s="3">
        <f>Params!D$29+MINUTE(A27-Params!C$29)*60+SECOND(A27-Params!C$29)</f>
        <v>1553300360</v>
      </c>
      <c r="C27">
        <f t="shared" si="7"/>
        <v>2</v>
      </c>
      <c r="D27">
        <f t="shared" ca="1" si="8"/>
        <v>7</v>
      </c>
      <c r="E27">
        <f t="shared" ca="1" si="9"/>
        <v>103616.77296591453</v>
      </c>
      <c r="F27">
        <f t="shared" ca="1" si="10"/>
        <v>62061.474639179491</v>
      </c>
      <c r="G27">
        <f t="shared" ca="1" si="11"/>
        <v>8734.9948717948719</v>
      </c>
      <c r="H27" s="9">
        <f t="shared" ca="1" si="14"/>
        <v>-213.64227034085471</v>
      </c>
      <c r="I27" s="9">
        <f t="shared" ca="1" si="14"/>
        <v>-127.96215360820513</v>
      </c>
      <c r="J27" s="9">
        <f t="shared" ca="1" si="14"/>
        <v>-1.0420512820512826</v>
      </c>
      <c r="K27" s="9">
        <f t="shared" ca="1" si="14"/>
        <v>249.03279388956935</v>
      </c>
      <c r="L27" s="9">
        <f t="shared" ca="1" si="14"/>
        <v>-120.91972055911437</v>
      </c>
      <c r="M27">
        <f t="shared" ca="1" si="12"/>
        <v>56.402706552706555</v>
      </c>
      <c r="N27">
        <f t="shared" ca="1" si="13"/>
        <v>34.591452991452989</v>
      </c>
    </row>
    <row r="28" spans="1:14" x14ac:dyDescent="0.25">
      <c r="A28" s="4">
        <f t="shared" si="6"/>
        <v>0.42089120370370375</v>
      </c>
      <c r="B28" s="3">
        <f>Params!D$29+MINUTE(A28-Params!C$29)*60+SECOND(A28-Params!C$29)</f>
        <v>1553300365</v>
      </c>
      <c r="C28">
        <f t="shared" si="7"/>
        <v>2</v>
      </c>
      <c r="D28">
        <f t="shared" ca="1" si="8"/>
        <v>7</v>
      </c>
      <c r="E28">
        <f t="shared" ca="1" si="9"/>
        <v>102548.56161421025</v>
      </c>
      <c r="F28">
        <f t="shared" ca="1" si="10"/>
        <v>61421.663871138466</v>
      </c>
      <c r="G28">
        <f t="shared" ca="1" si="11"/>
        <v>8729.7846153846167</v>
      </c>
      <c r="H28" s="9">
        <f t="shared" ca="1" si="14"/>
        <v>-213.64227034085471</v>
      </c>
      <c r="I28" s="9">
        <f t="shared" ca="1" si="14"/>
        <v>-127.96215360820513</v>
      </c>
      <c r="J28" s="9">
        <f t="shared" ca="1" si="14"/>
        <v>-1.0420512820512826</v>
      </c>
      <c r="K28" s="9">
        <f t="shared" ca="1" si="14"/>
        <v>249.03279388956935</v>
      </c>
      <c r="L28" s="9">
        <f t="shared" ca="1" si="14"/>
        <v>-120.91972055911437</v>
      </c>
      <c r="M28">
        <f t="shared" ca="1" si="12"/>
        <v>56.397008547008546</v>
      </c>
      <c r="N28">
        <f t="shared" ca="1" si="13"/>
        <v>34.574358974358972</v>
      </c>
    </row>
    <row r="29" spans="1:14" x14ac:dyDescent="0.25">
      <c r="A29" s="4">
        <f t="shared" si="6"/>
        <v>0.42094907407407406</v>
      </c>
      <c r="B29" s="3">
        <f>Params!D$29+MINUTE(A29-Params!C$29)*60+SECOND(A29-Params!C$29)</f>
        <v>1553300370</v>
      </c>
      <c r="C29">
        <f t="shared" si="7"/>
        <v>2</v>
      </c>
      <c r="D29">
        <f t="shared" ca="1" si="8"/>
        <v>7</v>
      </c>
      <c r="E29">
        <f t="shared" ca="1" si="9"/>
        <v>101480.35026250598</v>
      </c>
      <c r="F29">
        <f t="shared" ca="1" si="10"/>
        <v>60781.853103097441</v>
      </c>
      <c r="G29">
        <f t="shared" ca="1" si="11"/>
        <v>8724.5743589743597</v>
      </c>
      <c r="H29" s="9">
        <f t="shared" ca="1" si="14"/>
        <v>-213.64227034085471</v>
      </c>
      <c r="I29" s="9">
        <f t="shared" ca="1" si="14"/>
        <v>-127.96215360820513</v>
      </c>
      <c r="J29" s="9">
        <f t="shared" ca="1" si="14"/>
        <v>-1.0420512820512826</v>
      </c>
      <c r="K29" s="9">
        <f t="shared" ca="1" si="14"/>
        <v>249.03279388956935</v>
      </c>
      <c r="L29" s="9">
        <f t="shared" ca="1" si="14"/>
        <v>-120.91972055911437</v>
      </c>
      <c r="M29">
        <f t="shared" ca="1" si="12"/>
        <v>56.391310541310538</v>
      </c>
      <c r="N29">
        <f t="shared" ca="1" si="13"/>
        <v>34.557264957264955</v>
      </c>
    </row>
    <row r="30" spans="1:14" x14ac:dyDescent="0.25">
      <c r="A30" s="4">
        <f t="shared" si="6"/>
        <v>0.42100694444444442</v>
      </c>
      <c r="B30" s="3">
        <f>Params!D$29+MINUTE(A30-Params!C$29)*60+SECOND(A30-Params!C$29)</f>
        <v>1553300375</v>
      </c>
      <c r="C30">
        <f t="shared" si="7"/>
        <v>2</v>
      </c>
      <c r="D30">
        <f t="shared" ca="1" si="8"/>
        <v>7</v>
      </c>
      <c r="E30">
        <f t="shared" ca="1" si="9"/>
        <v>100412.1389108017</v>
      </c>
      <c r="F30">
        <f t="shared" ca="1" si="10"/>
        <v>60142.042335056409</v>
      </c>
      <c r="G30">
        <f t="shared" ca="1" si="11"/>
        <v>8719.3641025641027</v>
      </c>
      <c r="H30" s="9">
        <f t="shared" ca="1" si="14"/>
        <v>-213.64227034085471</v>
      </c>
      <c r="I30" s="9">
        <f t="shared" ca="1" si="14"/>
        <v>-127.96215360820513</v>
      </c>
      <c r="J30" s="9">
        <f t="shared" ca="1" si="14"/>
        <v>-1.0420512820512826</v>
      </c>
      <c r="K30" s="9">
        <f t="shared" ca="1" si="14"/>
        <v>249.03279388956935</v>
      </c>
      <c r="L30" s="9">
        <f t="shared" ca="1" si="14"/>
        <v>-120.91972055911437</v>
      </c>
      <c r="M30">
        <f t="shared" ca="1" si="12"/>
        <v>56.385612535612537</v>
      </c>
      <c r="N30">
        <f t="shared" ca="1" si="13"/>
        <v>34.540170940170938</v>
      </c>
    </row>
    <row r="31" spans="1:14" x14ac:dyDescent="0.25">
      <c r="A31" s="4">
        <f t="shared" si="6"/>
        <v>0.42106481481481484</v>
      </c>
      <c r="B31" s="3">
        <f>Params!D$29+MINUTE(A31-Params!C$29)*60+SECOND(A31-Params!C$29)</f>
        <v>1553300380</v>
      </c>
      <c r="C31">
        <f t="shared" si="7"/>
        <v>2</v>
      </c>
      <c r="D31">
        <f t="shared" ca="1" si="8"/>
        <v>7</v>
      </c>
      <c r="E31">
        <f t="shared" ca="1" si="9"/>
        <v>99343.927559097443</v>
      </c>
      <c r="F31">
        <f t="shared" ca="1" si="10"/>
        <v>59502.231567015391</v>
      </c>
      <c r="G31">
        <f t="shared" ca="1" si="11"/>
        <v>8714.1538461538476</v>
      </c>
      <c r="H31" s="9">
        <f t="shared" ca="1" si="14"/>
        <v>-213.64227034085471</v>
      </c>
      <c r="I31" s="9">
        <f t="shared" ca="1" si="14"/>
        <v>-127.96215360820513</v>
      </c>
      <c r="J31" s="9">
        <f t="shared" ca="1" si="14"/>
        <v>-1.0420512820512826</v>
      </c>
      <c r="K31" s="9">
        <f t="shared" ca="1" si="14"/>
        <v>249.03279388956935</v>
      </c>
      <c r="L31" s="9">
        <f t="shared" ca="1" si="14"/>
        <v>-120.91972055911437</v>
      </c>
      <c r="M31">
        <f t="shared" ca="1" si="12"/>
        <v>56.379914529914529</v>
      </c>
      <c r="N31">
        <f t="shared" ca="1" si="13"/>
        <v>34.523076923076921</v>
      </c>
    </row>
    <row r="32" spans="1:14" x14ac:dyDescent="0.25">
      <c r="A32" s="4">
        <f t="shared" si="6"/>
        <v>0.4211226851851852</v>
      </c>
      <c r="B32" s="3">
        <f>Params!D$29+MINUTE(A32-Params!C$29)*60+SECOND(A32-Params!C$29)</f>
        <v>1553300385</v>
      </c>
      <c r="C32">
        <f t="shared" si="7"/>
        <v>2</v>
      </c>
      <c r="D32">
        <f t="shared" ca="1" si="8"/>
        <v>7</v>
      </c>
      <c r="E32">
        <f t="shared" ca="1" si="9"/>
        <v>98275.716207393154</v>
      </c>
      <c r="F32">
        <f t="shared" ca="1" si="10"/>
        <v>58862.420798974359</v>
      </c>
      <c r="G32">
        <f t="shared" ca="1" si="11"/>
        <v>8708.9435897435906</v>
      </c>
      <c r="H32" s="9">
        <f t="shared" ca="1" si="14"/>
        <v>-213.64227034085471</v>
      </c>
      <c r="I32" s="9">
        <f t="shared" ca="1" si="14"/>
        <v>-127.96215360820513</v>
      </c>
      <c r="J32" s="9">
        <f t="shared" ca="1" si="14"/>
        <v>-1.0420512820512826</v>
      </c>
      <c r="K32" s="9">
        <f t="shared" ca="1" si="14"/>
        <v>249.03279388956935</v>
      </c>
      <c r="L32" s="9">
        <f t="shared" ca="1" si="14"/>
        <v>-120.91972055911437</v>
      </c>
      <c r="M32">
        <f t="shared" ca="1" si="12"/>
        <v>56.374216524216521</v>
      </c>
      <c r="N32">
        <f t="shared" ca="1" si="13"/>
        <v>34.505982905982904</v>
      </c>
    </row>
    <row r="33" spans="1:14" x14ac:dyDescent="0.25">
      <c r="A33" s="4">
        <f t="shared" si="6"/>
        <v>0.4211805555555555</v>
      </c>
      <c r="B33" s="3">
        <f>Params!D$29+MINUTE(A33-Params!C$29)*60+SECOND(A33-Params!C$29)</f>
        <v>1553300390</v>
      </c>
      <c r="C33">
        <f t="shared" si="7"/>
        <v>2</v>
      </c>
      <c r="D33">
        <f t="shared" ca="1" si="8"/>
        <v>7</v>
      </c>
      <c r="E33">
        <f t="shared" ca="1" si="9"/>
        <v>97207.504855688894</v>
      </c>
      <c r="F33">
        <f t="shared" ca="1" si="10"/>
        <v>58222.610030933334</v>
      </c>
      <c r="G33">
        <f t="shared" ca="1" si="11"/>
        <v>8703.7333333333336</v>
      </c>
      <c r="H33" s="9">
        <f t="shared" ca="1" si="14"/>
        <v>-213.64227034085471</v>
      </c>
      <c r="I33" s="9">
        <f t="shared" ca="1" si="14"/>
        <v>-127.96215360820513</v>
      </c>
      <c r="J33" s="9">
        <f t="shared" ca="1" si="14"/>
        <v>-1.0420512820512826</v>
      </c>
      <c r="K33" s="9">
        <f t="shared" ca="1" si="14"/>
        <v>249.03279388956935</v>
      </c>
      <c r="L33" s="9">
        <f t="shared" ca="1" si="14"/>
        <v>-120.91972055911437</v>
      </c>
      <c r="M33">
        <f t="shared" ca="1" si="12"/>
        <v>56.36851851851852</v>
      </c>
      <c r="N33">
        <f t="shared" ca="1" si="13"/>
        <v>34.488888888888887</v>
      </c>
    </row>
    <row r="34" spans="1:14" x14ac:dyDescent="0.25">
      <c r="A34" s="4">
        <f t="shared" si="6"/>
        <v>0.42123842592592592</v>
      </c>
      <c r="B34" s="3">
        <f>Params!D$29+MINUTE(A34-Params!C$29)*60+SECOND(A34-Params!C$29)</f>
        <v>1553300395</v>
      </c>
      <c r="C34">
        <f t="shared" si="7"/>
        <v>2</v>
      </c>
      <c r="D34">
        <f t="shared" ca="1" si="8"/>
        <v>7</v>
      </c>
      <c r="E34">
        <f t="shared" ca="1" si="9"/>
        <v>96139.29350398462</v>
      </c>
      <c r="F34">
        <f t="shared" ca="1" si="10"/>
        <v>57582.799262892309</v>
      </c>
      <c r="G34">
        <f t="shared" ca="1" si="11"/>
        <v>8698.5230769230784</v>
      </c>
      <c r="H34" s="9">
        <f t="shared" ca="1" si="14"/>
        <v>-213.64227034085471</v>
      </c>
      <c r="I34" s="9">
        <f t="shared" ca="1" si="14"/>
        <v>-127.96215360820513</v>
      </c>
      <c r="J34" s="9">
        <f t="shared" ca="1" si="14"/>
        <v>-1.0420512820512826</v>
      </c>
      <c r="K34" s="9">
        <f t="shared" ca="1" si="14"/>
        <v>249.03279388956935</v>
      </c>
      <c r="L34" s="9">
        <f t="shared" ca="1" si="14"/>
        <v>-120.91972055911437</v>
      </c>
      <c r="M34">
        <f t="shared" ca="1" si="12"/>
        <v>56.362820512820512</v>
      </c>
      <c r="N34">
        <f t="shared" ca="1" si="13"/>
        <v>34.47179487179487</v>
      </c>
    </row>
    <row r="35" spans="1:14" x14ac:dyDescent="0.25">
      <c r="A35" s="4">
        <f t="shared" si="6"/>
        <v>0.42129629629629628</v>
      </c>
      <c r="B35" s="3">
        <f>Params!D$29+MINUTE(A35-Params!C$29)*60+SECOND(A35-Params!C$29)</f>
        <v>1553300400</v>
      </c>
      <c r="C35">
        <f t="shared" si="7"/>
        <v>2</v>
      </c>
      <c r="D35">
        <f t="shared" ca="1" si="8"/>
        <v>7</v>
      </c>
      <c r="E35">
        <f t="shared" ca="1" si="9"/>
        <v>95071.082152280345</v>
      </c>
      <c r="F35">
        <f t="shared" ca="1" si="10"/>
        <v>56942.988494851284</v>
      </c>
      <c r="G35">
        <f t="shared" ca="1" si="11"/>
        <v>8693.3128205128214</v>
      </c>
      <c r="H35" s="9">
        <f t="shared" ca="1" si="14"/>
        <v>-213.64227034085471</v>
      </c>
      <c r="I35" s="9">
        <f t="shared" ca="1" si="14"/>
        <v>-127.96215360820513</v>
      </c>
      <c r="J35" s="9">
        <f t="shared" ca="1" si="14"/>
        <v>-1.0420512820512826</v>
      </c>
      <c r="K35" s="9">
        <f t="shared" ca="1" si="14"/>
        <v>249.03279388956935</v>
      </c>
      <c r="L35" s="9">
        <f t="shared" ca="1" si="14"/>
        <v>-120.91972055911437</v>
      </c>
      <c r="M35">
        <f t="shared" ca="1" si="12"/>
        <v>56.357122507122504</v>
      </c>
      <c r="N35">
        <f t="shared" ca="1" si="13"/>
        <v>34.454700854700853</v>
      </c>
    </row>
    <row r="36" spans="1:14" x14ac:dyDescent="0.25">
      <c r="A36" s="4">
        <f t="shared" si="6"/>
        <v>0.4213541666666667</v>
      </c>
      <c r="B36" s="3">
        <f>Params!D$29+MINUTE(A36-Params!C$29)*60+SECOND(A36-Params!C$29)</f>
        <v>1553300405</v>
      </c>
      <c r="C36">
        <f t="shared" si="7"/>
        <v>2</v>
      </c>
      <c r="D36">
        <f t="shared" ca="1" si="8"/>
        <v>7</v>
      </c>
      <c r="E36">
        <f t="shared" ca="1" si="9"/>
        <v>94002.870800576071</v>
      </c>
      <c r="F36">
        <f t="shared" ca="1" si="10"/>
        <v>56303.17772681026</v>
      </c>
      <c r="G36">
        <f t="shared" ca="1" si="11"/>
        <v>8688.1025641025644</v>
      </c>
      <c r="H36" s="9">
        <f t="shared" ca="1" si="14"/>
        <v>-213.64227034085471</v>
      </c>
      <c r="I36" s="9">
        <f t="shared" ca="1" si="14"/>
        <v>-127.96215360820513</v>
      </c>
      <c r="J36" s="9">
        <f t="shared" ca="1" si="14"/>
        <v>-1.0420512820512826</v>
      </c>
      <c r="K36" s="9">
        <f t="shared" ca="1" si="14"/>
        <v>249.03279388956935</v>
      </c>
      <c r="L36" s="9">
        <f t="shared" ca="1" si="14"/>
        <v>-120.91972055911437</v>
      </c>
      <c r="M36">
        <f t="shared" ca="1" si="12"/>
        <v>56.351424501424503</v>
      </c>
      <c r="N36">
        <f t="shared" ca="1" si="13"/>
        <v>34.437606837606836</v>
      </c>
    </row>
    <row r="37" spans="1:14" x14ac:dyDescent="0.25">
      <c r="A37" s="4">
        <f t="shared" si="6"/>
        <v>0.42141203703703706</v>
      </c>
      <c r="B37" s="3">
        <f>Params!D$29+MINUTE(A37-Params!C$29)*60+SECOND(A37-Params!C$29)</f>
        <v>1553300410</v>
      </c>
      <c r="C37">
        <f t="shared" si="7"/>
        <v>2</v>
      </c>
      <c r="D37">
        <f t="shared" ca="1" si="8"/>
        <v>7</v>
      </c>
      <c r="E37">
        <f t="shared" ca="1" si="9"/>
        <v>92934.659448871796</v>
      </c>
      <c r="F37">
        <f t="shared" ca="1" si="10"/>
        <v>55663.366958769235</v>
      </c>
      <c r="G37">
        <f t="shared" ca="1" si="11"/>
        <v>8682.8923076923093</v>
      </c>
      <c r="H37" s="9">
        <f t="shared" ca="1" si="14"/>
        <v>-213.64227034085471</v>
      </c>
      <c r="I37" s="9">
        <f t="shared" ca="1" si="14"/>
        <v>-127.96215360820513</v>
      </c>
      <c r="J37" s="9">
        <f t="shared" ca="1" si="14"/>
        <v>-1.0420512820512826</v>
      </c>
      <c r="K37" s="9">
        <f t="shared" ca="1" si="14"/>
        <v>249.03279388956935</v>
      </c>
      <c r="L37" s="9">
        <f t="shared" ca="1" si="14"/>
        <v>-120.91972055911437</v>
      </c>
      <c r="M37">
        <f t="shared" ca="1" si="12"/>
        <v>56.345726495726495</v>
      </c>
      <c r="N37">
        <f t="shared" ca="1" si="13"/>
        <v>34.420512820512819</v>
      </c>
    </row>
    <row r="38" spans="1:14" x14ac:dyDescent="0.25">
      <c r="A38" s="4">
        <f t="shared" si="6"/>
        <v>0.42146990740740736</v>
      </c>
      <c r="B38" s="3">
        <f>Params!D$29+MINUTE(A38-Params!C$29)*60+SECOND(A38-Params!C$29)</f>
        <v>1553300415</v>
      </c>
      <c r="C38">
        <f t="shared" si="7"/>
        <v>2</v>
      </c>
      <c r="D38">
        <f t="shared" ca="1" si="8"/>
        <v>7</v>
      </c>
      <c r="E38">
        <f t="shared" ca="1" si="9"/>
        <v>91866.448097167522</v>
      </c>
      <c r="F38">
        <f t="shared" ca="1" si="10"/>
        <v>55023.55619072821</v>
      </c>
      <c r="G38">
        <f t="shared" ca="1" si="11"/>
        <v>8677.6820512820523</v>
      </c>
      <c r="H38" s="9">
        <f t="shared" ca="1" si="14"/>
        <v>-213.64227034085471</v>
      </c>
      <c r="I38" s="9">
        <f t="shared" ca="1" si="14"/>
        <v>-127.96215360820513</v>
      </c>
      <c r="J38" s="9">
        <f t="shared" ca="1" si="14"/>
        <v>-1.0420512820512826</v>
      </c>
      <c r="K38" s="9">
        <f t="shared" ca="1" si="14"/>
        <v>249.03279388956935</v>
      </c>
      <c r="L38" s="9">
        <f t="shared" ca="1" si="14"/>
        <v>-120.91972055911437</v>
      </c>
      <c r="M38">
        <f t="shared" ca="1" si="12"/>
        <v>56.340028490028487</v>
      </c>
      <c r="N38">
        <f t="shared" ca="1" si="13"/>
        <v>34.403418803418802</v>
      </c>
    </row>
    <row r="39" spans="1:14" x14ac:dyDescent="0.25">
      <c r="A39" s="4">
        <f t="shared" si="6"/>
        <v>0.42152777777777778</v>
      </c>
      <c r="B39" s="3">
        <f>Params!D$29+MINUTE(A39-Params!C$29)*60+SECOND(A39-Params!C$29)</f>
        <v>1553300420</v>
      </c>
      <c r="C39">
        <f t="shared" si="7"/>
        <v>2</v>
      </c>
      <c r="D39">
        <f t="shared" ca="1" si="8"/>
        <v>7</v>
      </c>
      <c r="E39">
        <f t="shared" ca="1" si="9"/>
        <v>90798.236745463248</v>
      </c>
      <c r="F39">
        <f t="shared" ca="1" si="10"/>
        <v>54383.745422687178</v>
      </c>
      <c r="G39">
        <f t="shared" ca="1" si="11"/>
        <v>8672.4717948717953</v>
      </c>
      <c r="H39" s="9">
        <f t="shared" ca="1" si="14"/>
        <v>-213.64227034085471</v>
      </c>
      <c r="I39" s="9">
        <f t="shared" ca="1" si="14"/>
        <v>-127.96215360820513</v>
      </c>
      <c r="J39" s="9">
        <f t="shared" ca="1" si="14"/>
        <v>-1.0420512820512826</v>
      </c>
      <c r="K39" s="9">
        <f t="shared" ca="1" si="14"/>
        <v>249.03279388956935</v>
      </c>
      <c r="L39" s="9">
        <f t="shared" ca="1" si="14"/>
        <v>-120.91972055911437</v>
      </c>
      <c r="M39">
        <f t="shared" ca="1" si="12"/>
        <v>56.334330484330486</v>
      </c>
      <c r="N39">
        <f t="shared" ca="1" si="13"/>
        <v>34.386324786324785</v>
      </c>
    </row>
    <row r="40" spans="1:14" x14ac:dyDescent="0.25">
      <c r="A40" s="4">
        <f t="shared" si="6"/>
        <v>0.42158564814814814</v>
      </c>
      <c r="B40" s="3">
        <f>Params!D$29+MINUTE(A40-Params!C$29)*60+SECOND(A40-Params!C$29)</f>
        <v>1553300425</v>
      </c>
      <c r="C40">
        <f t="shared" si="7"/>
        <v>2</v>
      </c>
      <c r="D40">
        <f t="shared" ca="1" si="8"/>
        <v>7</v>
      </c>
      <c r="E40">
        <f t="shared" ca="1" si="9"/>
        <v>89730.025393758973</v>
      </c>
      <c r="F40">
        <f t="shared" ca="1" si="10"/>
        <v>53743.93465464616</v>
      </c>
      <c r="G40">
        <f t="shared" ca="1" si="11"/>
        <v>8667.2615384615383</v>
      </c>
      <c r="H40" s="9">
        <f t="shared" ca="1" si="14"/>
        <v>-213.64227034085471</v>
      </c>
      <c r="I40" s="9">
        <f t="shared" ca="1" si="14"/>
        <v>-127.96215360820513</v>
      </c>
      <c r="J40" s="9">
        <f t="shared" ca="1" si="14"/>
        <v>-1.0420512820512826</v>
      </c>
      <c r="K40" s="9">
        <f t="shared" ca="1" si="14"/>
        <v>249.03279388956935</v>
      </c>
      <c r="L40" s="9">
        <f t="shared" ca="1" si="14"/>
        <v>-120.91972055911437</v>
      </c>
      <c r="M40">
        <f t="shared" ca="1" si="12"/>
        <v>56.328632478632478</v>
      </c>
      <c r="N40">
        <f t="shared" ca="1" si="13"/>
        <v>34.369230769230768</v>
      </c>
    </row>
    <row r="41" spans="1:14" x14ac:dyDescent="0.25">
      <c r="A41" s="4">
        <f t="shared" si="6"/>
        <v>0.4216435185185185</v>
      </c>
      <c r="B41" s="3">
        <f>Params!D$29+MINUTE(A41-Params!C$29)*60+SECOND(A41-Params!C$29)</f>
        <v>1553300430</v>
      </c>
      <c r="C41">
        <f t="shared" si="7"/>
        <v>2</v>
      </c>
      <c r="D41">
        <f t="shared" ca="1" si="8"/>
        <v>7</v>
      </c>
      <c r="E41">
        <f t="shared" ca="1" si="9"/>
        <v>88661.814042054699</v>
      </c>
      <c r="F41">
        <f t="shared" ca="1" si="10"/>
        <v>53104.123886605128</v>
      </c>
      <c r="G41">
        <f t="shared" ca="1" si="11"/>
        <v>8662.0512820512831</v>
      </c>
      <c r="H41" s="9">
        <f t="shared" ca="1" si="14"/>
        <v>-213.64227034085471</v>
      </c>
      <c r="I41" s="9">
        <f t="shared" ca="1" si="14"/>
        <v>-127.96215360820513</v>
      </c>
      <c r="J41" s="9">
        <f t="shared" ca="1" si="14"/>
        <v>-1.0420512820512826</v>
      </c>
      <c r="K41" s="9">
        <f t="shared" ca="1" si="14"/>
        <v>249.03279388956935</v>
      </c>
      <c r="L41" s="9">
        <f t="shared" ca="1" si="14"/>
        <v>-120.91972055911437</v>
      </c>
      <c r="M41">
        <f t="shared" ca="1" si="12"/>
        <v>56.32293447293447</v>
      </c>
      <c r="N41">
        <f t="shared" ca="1" si="13"/>
        <v>34.352136752136751</v>
      </c>
    </row>
    <row r="42" spans="1:14" x14ac:dyDescent="0.25">
      <c r="A42" s="4">
        <f t="shared" si="6"/>
        <v>0.42170138888888892</v>
      </c>
      <c r="B42" s="3">
        <f>Params!D$29+MINUTE(A42-Params!C$29)*60+SECOND(A42-Params!C$29)</f>
        <v>1553300435</v>
      </c>
      <c r="C42">
        <f t="shared" si="7"/>
        <v>2</v>
      </c>
      <c r="D42">
        <f t="shared" ca="1" si="8"/>
        <v>7</v>
      </c>
      <c r="E42">
        <f t="shared" ca="1" si="9"/>
        <v>87593.602690350424</v>
      </c>
      <c r="F42">
        <f t="shared" ca="1" si="10"/>
        <v>52464.313118564103</v>
      </c>
      <c r="G42">
        <f t="shared" ca="1" si="11"/>
        <v>8656.8410256410261</v>
      </c>
      <c r="H42" s="9">
        <f t="shared" ca="1" si="14"/>
        <v>-213.64227034085471</v>
      </c>
      <c r="I42" s="9">
        <f t="shared" ca="1" si="14"/>
        <v>-127.96215360820513</v>
      </c>
      <c r="J42" s="9">
        <f t="shared" ca="1" si="14"/>
        <v>-1.0420512820512826</v>
      </c>
      <c r="K42" s="9">
        <f t="shared" ca="1" si="14"/>
        <v>249.03279388956935</v>
      </c>
      <c r="L42" s="9">
        <f t="shared" ca="1" si="14"/>
        <v>-120.91972055911437</v>
      </c>
      <c r="M42">
        <f t="shared" ca="1" si="12"/>
        <v>56.317236467236469</v>
      </c>
      <c r="N42">
        <f t="shared" ca="1" si="13"/>
        <v>34.335042735042734</v>
      </c>
    </row>
    <row r="43" spans="1:14" x14ac:dyDescent="0.25">
      <c r="A43" s="4">
        <f t="shared" si="6"/>
        <v>0.42175925925925922</v>
      </c>
      <c r="B43" s="3">
        <f>Params!D$29+MINUTE(A43-Params!C$29)*60+SECOND(A43-Params!C$29)</f>
        <v>1553300440</v>
      </c>
      <c r="C43">
        <f t="shared" si="7"/>
        <v>2</v>
      </c>
      <c r="D43">
        <f t="shared" ca="1" si="8"/>
        <v>7</v>
      </c>
      <c r="E43">
        <f t="shared" ca="1" si="9"/>
        <v>86525.39133864615</v>
      </c>
      <c r="F43">
        <f t="shared" ca="1" si="10"/>
        <v>51824.502350523078</v>
      </c>
      <c r="G43">
        <f t="shared" ca="1" si="11"/>
        <v>8651.6307692307691</v>
      </c>
      <c r="H43" s="9">
        <f t="shared" ca="1" si="14"/>
        <v>-213.64227034085471</v>
      </c>
      <c r="I43" s="9">
        <f t="shared" ca="1" si="14"/>
        <v>-127.96215360820513</v>
      </c>
      <c r="J43" s="9">
        <f t="shared" ca="1" si="14"/>
        <v>-1.0420512820512826</v>
      </c>
      <c r="K43" s="9">
        <f t="shared" ca="1" si="14"/>
        <v>249.03279388956935</v>
      </c>
      <c r="L43" s="9">
        <f t="shared" ca="1" si="14"/>
        <v>-120.91972055911437</v>
      </c>
      <c r="M43">
        <f t="shared" ca="1" si="12"/>
        <v>56.311538461538461</v>
      </c>
      <c r="N43">
        <f t="shared" ca="1" si="13"/>
        <v>34.317948717948717</v>
      </c>
    </row>
    <row r="44" spans="1:14" x14ac:dyDescent="0.25">
      <c r="A44" s="4">
        <f t="shared" si="6"/>
        <v>0.42181712962962964</v>
      </c>
      <c r="B44" s="3">
        <f>Params!D$29+MINUTE(A44-Params!C$29)*60+SECOND(A44-Params!C$29)</f>
        <v>1553300445</v>
      </c>
      <c r="C44">
        <f t="shared" si="7"/>
        <v>2</v>
      </c>
      <c r="D44">
        <f t="shared" ca="1" si="8"/>
        <v>7</v>
      </c>
      <c r="E44">
        <f t="shared" ca="1" si="9"/>
        <v>85457.179986941876</v>
      </c>
      <c r="F44">
        <f t="shared" ca="1" si="10"/>
        <v>51184.691582482053</v>
      </c>
      <c r="G44">
        <f t="shared" ca="1" si="11"/>
        <v>8646.420512820514</v>
      </c>
      <c r="H44" s="9">
        <f t="shared" ca="1" si="14"/>
        <v>-213.64227034085471</v>
      </c>
      <c r="I44" s="9">
        <f t="shared" ca="1" si="14"/>
        <v>-127.96215360820513</v>
      </c>
      <c r="J44" s="9">
        <f t="shared" ca="1" si="14"/>
        <v>-1.0420512820512826</v>
      </c>
      <c r="K44" s="9">
        <f t="shared" ca="1" si="14"/>
        <v>249.03279388956935</v>
      </c>
      <c r="L44" s="9">
        <f t="shared" ca="1" si="14"/>
        <v>-120.91972055911437</v>
      </c>
      <c r="M44">
        <f t="shared" ca="1" si="12"/>
        <v>56.305840455840453</v>
      </c>
      <c r="N44">
        <f t="shared" ca="1" si="13"/>
        <v>34.3008547008547</v>
      </c>
    </row>
    <row r="45" spans="1:14" x14ac:dyDescent="0.25">
      <c r="A45" s="4">
        <f t="shared" si="6"/>
        <v>0.421875</v>
      </c>
      <c r="B45" s="3">
        <f>Params!D$29+MINUTE(A45-Params!C$29)*60+SECOND(A45-Params!C$29)</f>
        <v>1553300450</v>
      </c>
      <c r="C45">
        <f t="shared" si="7"/>
        <v>2</v>
      </c>
      <c r="D45">
        <f t="shared" ca="1" si="8"/>
        <v>7</v>
      </c>
      <c r="E45">
        <f t="shared" ca="1" si="9"/>
        <v>84388.968635237601</v>
      </c>
      <c r="F45">
        <f t="shared" ca="1" si="10"/>
        <v>50544.880814441029</v>
      </c>
      <c r="G45">
        <f t="shared" ca="1" si="11"/>
        <v>8641.210256410257</v>
      </c>
      <c r="H45" s="9">
        <f t="shared" ca="1" si="14"/>
        <v>-213.64227034085471</v>
      </c>
      <c r="I45" s="9">
        <f t="shared" ca="1" si="14"/>
        <v>-127.96215360820513</v>
      </c>
      <c r="J45" s="9">
        <f t="shared" ca="1" si="14"/>
        <v>-1.0420512820512826</v>
      </c>
      <c r="K45" s="9">
        <f t="shared" ca="1" si="14"/>
        <v>249.03279388956935</v>
      </c>
      <c r="L45" s="9">
        <f t="shared" ca="1" si="14"/>
        <v>-120.91972055911437</v>
      </c>
      <c r="M45">
        <f t="shared" ca="1" si="12"/>
        <v>56.300142450142452</v>
      </c>
      <c r="N45">
        <f t="shared" ca="1" si="13"/>
        <v>34.283760683760683</v>
      </c>
    </row>
    <row r="46" spans="1:14" x14ac:dyDescent="0.25">
      <c r="A46" s="4">
        <f t="shared" si="6"/>
        <v>0.42193287037037036</v>
      </c>
      <c r="B46" s="3">
        <f>Params!D$29+MINUTE(A46-Params!C$29)*60+SECOND(A46-Params!C$29)</f>
        <v>1553300455</v>
      </c>
      <c r="C46">
        <f t="shared" si="7"/>
        <v>2</v>
      </c>
      <c r="D46">
        <f t="shared" ca="1" si="8"/>
        <v>7</v>
      </c>
      <c r="E46">
        <f t="shared" ca="1" si="9"/>
        <v>83320.757283533341</v>
      </c>
      <c r="F46">
        <f t="shared" ca="1" si="10"/>
        <v>49905.070046400004</v>
      </c>
      <c r="G46">
        <f t="shared" ca="1" si="11"/>
        <v>8636</v>
      </c>
      <c r="H46" s="9">
        <f t="shared" ca="1" si="14"/>
        <v>-213.64227034085471</v>
      </c>
      <c r="I46" s="9">
        <f t="shared" ca="1" si="14"/>
        <v>-127.96215360820513</v>
      </c>
      <c r="J46" s="9">
        <f t="shared" ca="1" si="14"/>
        <v>-1.0420512820512826</v>
      </c>
      <c r="K46" s="9">
        <f t="shared" ca="1" si="14"/>
        <v>249.03279388956935</v>
      </c>
      <c r="L46" s="9">
        <f t="shared" ca="1" si="14"/>
        <v>-120.91972055911437</v>
      </c>
      <c r="M46">
        <f t="shared" ca="1" si="12"/>
        <v>56.294444444444444</v>
      </c>
      <c r="N46">
        <f t="shared" ca="1" si="13"/>
        <v>34.266666666666666</v>
      </c>
    </row>
    <row r="47" spans="1:14" x14ac:dyDescent="0.25">
      <c r="A47" s="4">
        <f t="shared" si="6"/>
        <v>0.42199074074074078</v>
      </c>
      <c r="B47" s="3">
        <f>Params!D$29+MINUTE(A47-Params!C$29)*60+SECOND(A47-Params!C$29)</f>
        <v>1553300460</v>
      </c>
      <c r="C47">
        <f t="shared" si="7"/>
        <v>2</v>
      </c>
      <c r="D47">
        <f t="shared" ca="1" si="8"/>
        <v>7</v>
      </c>
      <c r="E47">
        <f t="shared" ca="1" si="9"/>
        <v>82252.545931829052</v>
      </c>
      <c r="F47">
        <f t="shared" ca="1" si="10"/>
        <v>49265.259278358979</v>
      </c>
      <c r="G47">
        <f t="shared" ca="1" si="11"/>
        <v>8630.7897435897448</v>
      </c>
      <c r="H47" s="9">
        <f t="shared" ca="1" si="14"/>
        <v>-213.64227034085471</v>
      </c>
      <c r="I47" s="9">
        <f t="shared" ca="1" si="14"/>
        <v>-127.96215360820513</v>
      </c>
      <c r="J47" s="9">
        <f t="shared" ca="1" si="14"/>
        <v>-1.0420512820512826</v>
      </c>
      <c r="K47" s="9">
        <f t="shared" ca="1" si="14"/>
        <v>249.03279388956935</v>
      </c>
      <c r="L47" s="9">
        <f t="shared" ca="1" si="14"/>
        <v>-120.91972055911437</v>
      </c>
      <c r="M47">
        <f t="shared" ca="1" si="12"/>
        <v>56.288746438746436</v>
      </c>
      <c r="N47">
        <f t="shared" ca="1" si="13"/>
        <v>34.249572649572649</v>
      </c>
    </row>
    <row r="48" spans="1:14" x14ac:dyDescent="0.25">
      <c r="A48" s="4">
        <f t="shared" si="6"/>
        <v>0.42204861111111108</v>
      </c>
      <c r="B48" s="3">
        <f>Params!D$29+MINUTE(A48-Params!C$29)*60+SECOND(A48-Params!C$29)</f>
        <v>1553300465</v>
      </c>
      <c r="C48">
        <f t="shared" si="7"/>
        <v>2</v>
      </c>
      <c r="D48">
        <f t="shared" ca="1" si="8"/>
        <v>7</v>
      </c>
      <c r="E48">
        <f t="shared" ca="1" si="9"/>
        <v>81184.334580124792</v>
      </c>
      <c r="F48">
        <f t="shared" ca="1" si="10"/>
        <v>48625.448510317947</v>
      </c>
      <c r="G48">
        <f t="shared" ca="1" si="11"/>
        <v>8625.5794871794878</v>
      </c>
      <c r="H48" s="9">
        <f t="shared" ca="1" si="14"/>
        <v>-213.64227034085471</v>
      </c>
      <c r="I48" s="9">
        <f t="shared" ca="1" si="14"/>
        <v>-127.96215360820513</v>
      </c>
      <c r="J48" s="9">
        <f t="shared" ca="1" si="14"/>
        <v>-1.0420512820512826</v>
      </c>
      <c r="K48" s="9">
        <f t="shared" ca="1" si="14"/>
        <v>249.03279388956935</v>
      </c>
      <c r="L48" s="9">
        <f t="shared" ca="1" si="14"/>
        <v>-120.91972055911437</v>
      </c>
      <c r="M48">
        <f t="shared" ca="1" si="12"/>
        <v>56.283048433048435</v>
      </c>
      <c r="N48">
        <f t="shared" ca="1" si="13"/>
        <v>34.232478632478632</v>
      </c>
    </row>
    <row r="49" spans="1:19" x14ac:dyDescent="0.25">
      <c r="A49" s="4">
        <f t="shared" si="6"/>
        <v>0.4221064814814815</v>
      </c>
      <c r="B49" s="3">
        <f>Params!D$29+MINUTE(A49-Params!C$29)*60+SECOND(A49-Params!C$29)</f>
        <v>1553300470</v>
      </c>
      <c r="C49">
        <f t="shared" si="7"/>
        <v>2</v>
      </c>
      <c r="D49">
        <f t="shared" ca="1" si="8"/>
        <v>7</v>
      </c>
      <c r="E49">
        <f t="shared" ca="1" si="9"/>
        <v>80116.123228420503</v>
      </c>
      <c r="F49">
        <f t="shared" ca="1" si="10"/>
        <v>47985.637742276929</v>
      </c>
      <c r="G49">
        <f t="shared" ca="1" si="11"/>
        <v>8620.3692307692309</v>
      </c>
      <c r="H49" s="9">
        <f t="shared" ca="1" si="14"/>
        <v>-213.64227034085471</v>
      </c>
      <c r="I49" s="9">
        <f t="shared" ca="1" si="14"/>
        <v>-127.96215360820513</v>
      </c>
      <c r="J49" s="9">
        <f t="shared" ca="1" si="14"/>
        <v>-1.0420512820512826</v>
      </c>
      <c r="K49" s="9">
        <f t="shared" ca="1" si="14"/>
        <v>249.03279388956935</v>
      </c>
      <c r="L49" s="9">
        <f t="shared" ca="1" si="14"/>
        <v>-120.91972055911437</v>
      </c>
      <c r="M49">
        <f t="shared" ca="1" si="12"/>
        <v>56.277350427350427</v>
      </c>
      <c r="N49">
        <f t="shared" ca="1" si="13"/>
        <v>34.215384615384615</v>
      </c>
    </row>
    <row r="50" spans="1:19" x14ac:dyDescent="0.25">
      <c r="A50" s="4">
        <f t="shared" si="6"/>
        <v>0.42216435185185186</v>
      </c>
      <c r="B50" s="3">
        <f>Params!D$29+MINUTE(A50-Params!C$29)*60+SECOND(A50-Params!C$29)</f>
        <v>1553300475</v>
      </c>
      <c r="C50">
        <f t="shared" si="7"/>
        <v>2</v>
      </c>
      <c r="D50">
        <f t="shared" ca="1" si="8"/>
        <v>7</v>
      </c>
      <c r="E50">
        <f t="shared" ca="1" si="9"/>
        <v>79047.911876716244</v>
      </c>
      <c r="F50">
        <f t="shared" ca="1" si="10"/>
        <v>47345.826974235897</v>
      </c>
      <c r="G50">
        <f t="shared" ca="1" si="11"/>
        <v>8615.1589743589757</v>
      </c>
      <c r="H50" s="9">
        <f t="shared" ca="1" si="14"/>
        <v>-213.64227034085471</v>
      </c>
      <c r="I50" s="9">
        <f t="shared" ca="1" si="14"/>
        <v>-127.96215360820513</v>
      </c>
      <c r="J50" s="9">
        <f t="shared" ca="1" si="14"/>
        <v>-1.0420512820512826</v>
      </c>
      <c r="K50" s="9">
        <f t="shared" ca="1" si="14"/>
        <v>249.03279388956935</v>
      </c>
      <c r="L50" s="9">
        <f t="shared" ca="1" si="14"/>
        <v>-120.91972055911437</v>
      </c>
      <c r="M50">
        <f t="shared" ca="1" si="12"/>
        <v>56.271652421652419</v>
      </c>
      <c r="N50">
        <f t="shared" ca="1" si="13"/>
        <v>34.198290598290598</v>
      </c>
    </row>
    <row r="51" spans="1:19" x14ac:dyDescent="0.25">
      <c r="A51" s="4">
        <f t="shared" si="6"/>
        <v>0.42222222222222222</v>
      </c>
      <c r="B51" s="3">
        <f>Params!D$29+MINUTE(A51-Params!C$29)*60+SECOND(A51-Params!C$29)</f>
        <v>1553300480</v>
      </c>
      <c r="C51">
        <f t="shared" si="7"/>
        <v>2</v>
      </c>
      <c r="D51">
        <f t="shared" ca="1" si="8"/>
        <v>7</v>
      </c>
      <c r="E51">
        <f t="shared" ca="1" si="9"/>
        <v>77979.700525011955</v>
      </c>
      <c r="F51">
        <f t="shared" ca="1" si="10"/>
        <v>46706.016206194879</v>
      </c>
      <c r="G51">
        <f t="shared" ca="1" si="11"/>
        <v>8609.9487179487187</v>
      </c>
      <c r="H51" s="9">
        <f t="shared" ca="1" si="14"/>
        <v>-213.64227034085471</v>
      </c>
      <c r="I51" s="9">
        <f t="shared" ca="1" si="14"/>
        <v>-127.96215360820513</v>
      </c>
      <c r="J51" s="9">
        <f t="shared" ca="1" si="14"/>
        <v>-1.0420512820512826</v>
      </c>
      <c r="K51" s="9">
        <f t="shared" ca="1" si="14"/>
        <v>249.03279388956935</v>
      </c>
      <c r="L51" s="9">
        <f t="shared" ca="1" si="14"/>
        <v>-120.91972055911437</v>
      </c>
      <c r="M51">
        <f t="shared" ca="1" si="12"/>
        <v>56.265954415954418</v>
      </c>
      <c r="N51">
        <f t="shared" ca="1" si="13"/>
        <v>34.181196581196581</v>
      </c>
    </row>
    <row r="52" spans="1:19" x14ac:dyDescent="0.25">
      <c r="A52" s="4">
        <f t="shared" si="6"/>
        <v>0.42228009259259264</v>
      </c>
      <c r="B52" s="3">
        <f>Params!D$29+MINUTE(A52-Params!C$29)*60+SECOND(A52-Params!C$29)</f>
        <v>1553300485</v>
      </c>
      <c r="C52">
        <f t="shared" si="7"/>
        <v>2</v>
      </c>
      <c r="D52">
        <f t="shared" ca="1" si="8"/>
        <v>7</v>
      </c>
      <c r="E52">
        <f t="shared" ca="1" si="9"/>
        <v>76911.489173307695</v>
      </c>
      <c r="F52">
        <f t="shared" ca="1" si="10"/>
        <v>46066.205438153847</v>
      </c>
      <c r="G52">
        <f t="shared" ca="1" si="11"/>
        <v>8604.7384615384617</v>
      </c>
      <c r="H52" s="9">
        <f t="shared" ca="1" si="14"/>
        <v>-213.64227034085471</v>
      </c>
      <c r="I52" s="9">
        <f t="shared" ca="1" si="14"/>
        <v>-127.96215360820513</v>
      </c>
      <c r="J52" s="9">
        <f t="shared" ca="1" si="14"/>
        <v>-1.0420512820512826</v>
      </c>
      <c r="K52" s="9">
        <f t="shared" ca="1" si="14"/>
        <v>249.03279388956935</v>
      </c>
      <c r="L52" s="9">
        <f t="shared" ca="1" si="14"/>
        <v>-120.91972055911437</v>
      </c>
      <c r="M52">
        <f t="shared" ca="1" si="12"/>
        <v>56.26025641025641</v>
      </c>
      <c r="N52">
        <f t="shared" ca="1" si="13"/>
        <v>34.164102564102564</v>
      </c>
      <c r="O52" s="14"/>
      <c r="P52" s="14"/>
      <c r="Q52" s="14"/>
      <c r="R52" s="14"/>
      <c r="S52" s="14"/>
    </row>
    <row r="53" spans="1:19" x14ac:dyDescent="0.25">
      <c r="A53" s="4">
        <f t="shared" si="6"/>
        <v>0.42233796296296294</v>
      </c>
      <c r="B53" s="3">
        <f>Params!D$29+MINUTE(A53-Params!C$29)*60+SECOND(A53-Params!C$29)</f>
        <v>1553300490</v>
      </c>
      <c r="C53">
        <f t="shared" si="7"/>
        <v>2</v>
      </c>
      <c r="D53">
        <f t="shared" ca="1" si="8"/>
        <v>7</v>
      </c>
      <c r="E53">
        <f t="shared" ca="1" si="9"/>
        <v>75843.27782160342</v>
      </c>
      <c r="F53">
        <f t="shared" ca="1" si="10"/>
        <v>45426.394670112822</v>
      </c>
      <c r="G53">
        <f t="shared" ca="1" si="11"/>
        <v>8599.5282051282065</v>
      </c>
      <c r="H53" s="9">
        <f t="shared" ca="1" si="14"/>
        <v>-213.64227034085471</v>
      </c>
      <c r="I53" s="9">
        <f t="shared" ca="1" si="14"/>
        <v>-127.96215360820513</v>
      </c>
      <c r="J53" s="9">
        <f t="shared" ca="1" si="14"/>
        <v>-1.0420512820512826</v>
      </c>
      <c r="K53" s="9">
        <f t="shared" ca="1" si="14"/>
        <v>249.03279388956935</v>
      </c>
      <c r="L53" s="9">
        <f t="shared" ca="1" si="14"/>
        <v>-120.91972055911437</v>
      </c>
      <c r="M53">
        <f t="shared" ca="1" si="12"/>
        <v>56.254558404558402</v>
      </c>
      <c r="N53">
        <f t="shared" ca="1" si="13"/>
        <v>34.147008547008546</v>
      </c>
    </row>
    <row r="54" spans="1:19" x14ac:dyDescent="0.25">
      <c r="A54" s="4">
        <f t="shared" si="6"/>
        <v>0.4223958333333333</v>
      </c>
      <c r="B54" s="3">
        <f>Params!D$29+MINUTE(A54-Params!C$29)*60+SECOND(A54-Params!C$29)</f>
        <v>1553300495</v>
      </c>
      <c r="C54">
        <f t="shared" si="7"/>
        <v>2</v>
      </c>
      <c r="D54">
        <f t="shared" ca="1" si="8"/>
        <v>7</v>
      </c>
      <c r="E54">
        <f t="shared" ca="1" si="9"/>
        <v>74775.066469899146</v>
      </c>
      <c r="F54">
        <f t="shared" ca="1" si="10"/>
        <v>44786.583902071798</v>
      </c>
      <c r="G54">
        <f t="shared" ca="1" si="11"/>
        <v>8594.3179487179495</v>
      </c>
      <c r="H54" s="9">
        <f t="shared" ca="1" si="14"/>
        <v>-213.64227034085471</v>
      </c>
      <c r="I54" s="9">
        <f t="shared" ca="1" si="14"/>
        <v>-127.96215360820513</v>
      </c>
      <c r="J54" s="9">
        <f t="shared" ca="1" si="14"/>
        <v>-1.0420512820512826</v>
      </c>
      <c r="K54" s="9">
        <f t="shared" ca="1" si="14"/>
        <v>249.03279388956935</v>
      </c>
      <c r="L54" s="9">
        <f t="shared" ca="1" si="14"/>
        <v>-120.91972055911437</v>
      </c>
      <c r="M54">
        <f t="shared" ca="1" si="12"/>
        <v>56.248860398860401</v>
      </c>
      <c r="N54">
        <f t="shared" ca="1" si="13"/>
        <v>34.129914529914529</v>
      </c>
    </row>
    <row r="55" spans="1:19" x14ac:dyDescent="0.25">
      <c r="A55" s="4">
        <f t="shared" si="6"/>
        <v>0.42245370370370372</v>
      </c>
      <c r="B55" s="3">
        <f>Params!D$29+MINUTE(A55-Params!C$29)*60+SECOND(A55-Params!C$29)</f>
        <v>1553300500</v>
      </c>
      <c r="C55">
        <f t="shared" si="7"/>
        <v>2</v>
      </c>
      <c r="D55">
        <f t="shared" ca="1" si="8"/>
        <v>7</v>
      </c>
      <c r="E55">
        <f t="shared" ca="1" si="9"/>
        <v>73706.855118194871</v>
      </c>
      <c r="F55">
        <f t="shared" ca="1" si="10"/>
        <v>44146.773134030773</v>
      </c>
      <c r="G55">
        <f t="shared" ca="1" si="11"/>
        <v>8589.1076923076926</v>
      </c>
      <c r="H55" s="9">
        <f t="shared" ca="1" si="14"/>
        <v>-213.64227034085471</v>
      </c>
      <c r="I55" s="9">
        <f t="shared" ca="1" si="14"/>
        <v>-127.96215360820513</v>
      </c>
      <c r="J55" s="9">
        <f t="shared" ca="1" si="14"/>
        <v>-1.0420512820512826</v>
      </c>
      <c r="K55" s="9">
        <f t="shared" ca="1" si="14"/>
        <v>249.03279388956935</v>
      </c>
      <c r="L55" s="9">
        <f t="shared" ca="1" si="14"/>
        <v>-120.91972055911437</v>
      </c>
      <c r="M55">
        <f t="shared" ca="1" si="12"/>
        <v>56.243162393162393</v>
      </c>
      <c r="N55">
        <f t="shared" ca="1" si="13"/>
        <v>34.112820512820512</v>
      </c>
    </row>
    <row r="56" spans="1:19" x14ac:dyDescent="0.25">
      <c r="A56" s="4">
        <f t="shared" si="6"/>
        <v>0.42251157407407408</v>
      </c>
      <c r="B56" s="3">
        <f>Params!D$29+MINUTE(A56-Params!C$29)*60+SECOND(A56-Params!C$29)</f>
        <v>1553300505</v>
      </c>
      <c r="C56">
        <f t="shared" si="7"/>
        <v>2</v>
      </c>
      <c r="D56">
        <f t="shared" ca="1" si="8"/>
        <v>7</v>
      </c>
      <c r="E56">
        <f t="shared" ca="1" si="9"/>
        <v>72638.643766490597</v>
      </c>
      <c r="F56">
        <f t="shared" ca="1" si="10"/>
        <v>43506.962365989748</v>
      </c>
      <c r="G56">
        <f t="shared" ca="1" si="11"/>
        <v>8583.8974358974374</v>
      </c>
      <c r="H56" s="9">
        <f t="shared" ca="1" si="14"/>
        <v>-213.64227034085471</v>
      </c>
      <c r="I56" s="9">
        <f t="shared" ca="1" si="14"/>
        <v>-127.96215360820513</v>
      </c>
      <c r="J56" s="9">
        <f t="shared" ca="1" si="14"/>
        <v>-1.0420512820512826</v>
      </c>
      <c r="K56" s="9">
        <f t="shared" ca="1" si="14"/>
        <v>249.03279388956935</v>
      </c>
      <c r="L56" s="9">
        <f t="shared" ca="1" si="14"/>
        <v>-120.91972055911437</v>
      </c>
      <c r="M56">
        <f t="shared" ca="1" si="12"/>
        <v>56.237464387464385</v>
      </c>
      <c r="N56">
        <f t="shared" ca="1" si="13"/>
        <v>34.095726495726495</v>
      </c>
    </row>
    <row r="57" spans="1:19" x14ac:dyDescent="0.25">
      <c r="A57" s="4">
        <f t="shared" si="6"/>
        <v>0.4225694444444445</v>
      </c>
      <c r="B57" s="3">
        <f>Params!D$29+MINUTE(A57-Params!C$29)*60+SECOND(A57-Params!C$29)</f>
        <v>1553300510</v>
      </c>
      <c r="C57">
        <f t="shared" si="7"/>
        <v>2</v>
      </c>
      <c r="D57">
        <f t="shared" ca="1" si="8"/>
        <v>7</v>
      </c>
      <c r="E57">
        <f t="shared" ca="1" si="9"/>
        <v>71570.432414786323</v>
      </c>
      <c r="F57">
        <f t="shared" ca="1" si="10"/>
        <v>42867.151597948716</v>
      </c>
      <c r="G57">
        <f t="shared" ca="1" si="11"/>
        <v>8578.6871794871804</v>
      </c>
      <c r="H57" s="9">
        <f t="shared" ca="1" si="14"/>
        <v>-213.64227034085471</v>
      </c>
      <c r="I57" s="9">
        <f t="shared" ca="1" si="14"/>
        <v>-127.96215360820513</v>
      </c>
      <c r="J57" s="9">
        <f t="shared" ca="1" si="14"/>
        <v>-1.0420512820512826</v>
      </c>
      <c r="K57" s="9">
        <f t="shared" ca="1" si="14"/>
        <v>249.03279388956935</v>
      </c>
      <c r="L57" s="9">
        <f t="shared" ca="1" si="14"/>
        <v>-120.91972055911437</v>
      </c>
      <c r="M57">
        <f t="shared" ca="1" si="12"/>
        <v>56.231766381766384</v>
      </c>
      <c r="N57">
        <f t="shared" ca="1" si="13"/>
        <v>34.078632478632478</v>
      </c>
    </row>
    <row r="58" spans="1:19" x14ac:dyDescent="0.25">
      <c r="A58" s="4">
        <f t="shared" si="6"/>
        <v>0.4226273148148148</v>
      </c>
      <c r="B58" s="3">
        <f>Params!D$29+MINUTE(A58-Params!C$29)*60+SECOND(A58-Params!C$29)</f>
        <v>1553300515</v>
      </c>
      <c r="C58">
        <f t="shared" si="7"/>
        <v>2</v>
      </c>
      <c r="D58">
        <f t="shared" ca="1" si="8"/>
        <v>7</v>
      </c>
      <c r="E58">
        <f t="shared" ca="1" si="9"/>
        <v>70502.221063082048</v>
      </c>
      <c r="F58">
        <f t="shared" ca="1" si="10"/>
        <v>42227.340829907698</v>
      </c>
      <c r="G58">
        <f t="shared" ca="1" si="11"/>
        <v>8573.4769230769234</v>
      </c>
      <c r="H58" s="9">
        <f t="shared" ca="1" si="14"/>
        <v>-213.64227034085471</v>
      </c>
      <c r="I58" s="9">
        <f t="shared" ca="1" si="14"/>
        <v>-127.96215360820513</v>
      </c>
      <c r="J58" s="9">
        <f t="shared" ca="1" si="14"/>
        <v>-1.0420512820512826</v>
      </c>
      <c r="K58" s="9">
        <f t="shared" ca="1" si="14"/>
        <v>249.03279388956935</v>
      </c>
      <c r="L58" s="9">
        <f t="shared" ca="1" si="14"/>
        <v>-120.91972055911437</v>
      </c>
      <c r="M58">
        <f t="shared" ca="1" si="12"/>
        <v>56.226068376068376</v>
      </c>
      <c r="N58">
        <f t="shared" ca="1" si="13"/>
        <v>34.061538461538461</v>
      </c>
    </row>
    <row r="59" spans="1:19" x14ac:dyDescent="0.25">
      <c r="A59" s="4">
        <f t="shared" si="6"/>
        <v>0.42268518518518516</v>
      </c>
      <c r="B59" s="3">
        <f>Params!D$29+MINUTE(A59-Params!C$29)*60+SECOND(A59-Params!C$29)</f>
        <v>1553300520</v>
      </c>
      <c r="C59">
        <f t="shared" si="7"/>
        <v>2</v>
      </c>
      <c r="D59">
        <f t="shared" ca="1" si="8"/>
        <v>7</v>
      </c>
      <c r="E59">
        <f t="shared" ca="1" si="9"/>
        <v>69434.009711377774</v>
      </c>
      <c r="F59">
        <f t="shared" ca="1" si="10"/>
        <v>41587.530061866666</v>
      </c>
      <c r="G59">
        <f t="shared" ca="1" si="11"/>
        <v>8568.2666666666664</v>
      </c>
      <c r="H59" s="9">
        <f t="shared" ca="1" si="14"/>
        <v>-213.64227034085471</v>
      </c>
      <c r="I59" s="9">
        <f t="shared" ca="1" si="14"/>
        <v>-127.96215360820513</v>
      </c>
      <c r="J59" s="9">
        <f t="shared" ca="1" si="14"/>
        <v>-1.0420512820512826</v>
      </c>
      <c r="K59" s="9">
        <f t="shared" ca="1" si="14"/>
        <v>249.03279388956935</v>
      </c>
      <c r="L59" s="9">
        <f t="shared" ca="1" si="14"/>
        <v>-120.91972055911437</v>
      </c>
      <c r="M59">
        <f t="shared" ca="1" si="12"/>
        <v>56.220370370370368</v>
      </c>
      <c r="N59">
        <f t="shared" ca="1" si="13"/>
        <v>34.044444444444444</v>
      </c>
    </row>
    <row r="60" spans="1:19" x14ac:dyDescent="0.25">
      <c r="A60" s="4">
        <f t="shared" si="6"/>
        <v>0.42274305555555558</v>
      </c>
      <c r="B60" s="3">
        <f>Params!D$29+MINUTE(A60-Params!C$29)*60+SECOND(A60-Params!C$29)</f>
        <v>1553300525</v>
      </c>
      <c r="C60">
        <f t="shared" si="7"/>
        <v>2</v>
      </c>
      <c r="D60">
        <f t="shared" ca="1" si="8"/>
        <v>7</v>
      </c>
      <c r="E60">
        <f t="shared" ca="1" si="9"/>
        <v>68365.798359673499</v>
      </c>
      <c r="F60">
        <f t="shared" ca="1" si="10"/>
        <v>40947.719293825641</v>
      </c>
      <c r="G60">
        <f t="shared" ca="1" si="11"/>
        <v>8563.0564102564113</v>
      </c>
      <c r="H60" s="9">
        <f t="shared" ca="1" si="14"/>
        <v>-213.64227034085471</v>
      </c>
      <c r="I60" s="9">
        <f t="shared" ca="1" si="14"/>
        <v>-127.96215360820513</v>
      </c>
      <c r="J60" s="9">
        <f t="shared" ca="1" si="14"/>
        <v>-1.0420512820512826</v>
      </c>
      <c r="K60" s="9">
        <f t="shared" ca="1" si="14"/>
        <v>249.03279388956935</v>
      </c>
      <c r="L60" s="9">
        <f t="shared" ca="1" si="14"/>
        <v>-120.91972055911437</v>
      </c>
      <c r="M60">
        <f t="shared" ca="1" si="12"/>
        <v>56.214672364672367</v>
      </c>
      <c r="N60">
        <f t="shared" ca="1" si="13"/>
        <v>34.027350427350427</v>
      </c>
    </row>
    <row r="61" spans="1:19" x14ac:dyDescent="0.25">
      <c r="A61" s="4">
        <f t="shared" si="6"/>
        <v>0.42280092592592594</v>
      </c>
      <c r="B61" s="3">
        <f>Params!D$29+MINUTE(A61-Params!C$29)*60+SECOND(A61-Params!C$29)</f>
        <v>1553300530</v>
      </c>
      <c r="C61">
        <f t="shared" si="7"/>
        <v>2</v>
      </c>
      <c r="D61">
        <f t="shared" ca="1" si="8"/>
        <v>7</v>
      </c>
      <c r="E61">
        <f t="shared" ca="1" si="9"/>
        <v>67297.587007969239</v>
      </c>
      <c r="F61">
        <f t="shared" ca="1" si="10"/>
        <v>40307.908525784616</v>
      </c>
      <c r="G61">
        <f t="shared" ca="1" si="11"/>
        <v>8557.8461538461543</v>
      </c>
      <c r="H61" s="9">
        <f t="shared" ca="1" si="14"/>
        <v>-213.64227034085471</v>
      </c>
      <c r="I61" s="9">
        <f t="shared" ca="1" si="14"/>
        <v>-127.96215360820513</v>
      </c>
      <c r="J61" s="9">
        <f t="shared" ca="1" si="14"/>
        <v>-1.0420512820512826</v>
      </c>
      <c r="K61" s="9">
        <f t="shared" ca="1" si="14"/>
        <v>249.03279388956935</v>
      </c>
      <c r="L61" s="9">
        <f t="shared" ca="1" si="14"/>
        <v>-120.91972055911437</v>
      </c>
      <c r="M61">
        <f t="shared" ca="1" si="12"/>
        <v>56.208974358974359</v>
      </c>
      <c r="N61">
        <f t="shared" ca="1" si="13"/>
        <v>34.01025641025641</v>
      </c>
    </row>
    <row r="62" spans="1:19" x14ac:dyDescent="0.25">
      <c r="A62" s="4">
        <f t="shared" si="6"/>
        <v>0.42285879629629625</v>
      </c>
      <c r="B62" s="3">
        <f>Params!D$29+MINUTE(A62-Params!C$29)*60+SECOND(A62-Params!C$29)</f>
        <v>1553300535</v>
      </c>
      <c r="C62">
        <f t="shared" si="7"/>
        <v>2</v>
      </c>
      <c r="D62">
        <f t="shared" ca="1" si="8"/>
        <v>7</v>
      </c>
      <c r="E62">
        <f t="shared" ca="1" si="9"/>
        <v>66229.375656264951</v>
      </c>
      <c r="F62">
        <f t="shared" ca="1" si="10"/>
        <v>39668.097757743592</v>
      </c>
      <c r="G62">
        <f t="shared" ca="1" si="11"/>
        <v>8552.6358974358973</v>
      </c>
      <c r="H62" s="9">
        <f t="shared" ca="1" si="14"/>
        <v>-213.64227034085471</v>
      </c>
      <c r="I62" s="9">
        <f t="shared" ca="1" si="14"/>
        <v>-127.96215360820513</v>
      </c>
      <c r="J62" s="9">
        <f t="shared" ca="1" si="14"/>
        <v>-1.0420512820512826</v>
      </c>
      <c r="K62" s="9">
        <f t="shared" ca="1" si="14"/>
        <v>249.03279388956935</v>
      </c>
      <c r="L62" s="9">
        <f t="shared" ca="1" si="14"/>
        <v>-120.91972055911437</v>
      </c>
      <c r="M62">
        <f t="shared" ca="1" si="12"/>
        <v>56.203276353276351</v>
      </c>
      <c r="N62">
        <f t="shared" ca="1" si="13"/>
        <v>33.993162393162393</v>
      </c>
    </row>
    <row r="63" spans="1:19" x14ac:dyDescent="0.25">
      <c r="A63" s="4">
        <f t="shared" si="6"/>
        <v>0.42291666666666666</v>
      </c>
      <c r="B63" s="3">
        <f>Params!D$29+MINUTE(A63-Params!C$29)*60+SECOND(A63-Params!C$29)</f>
        <v>1553300540</v>
      </c>
      <c r="C63">
        <f t="shared" si="7"/>
        <v>2</v>
      </c>
      <c r="D63">
        <f t="shared" ca="1" si="8"/>
        <v>7</v>
      </c>
      <c r="E63">
        <f t="shared" ca="1" si="9"/>
        <v>65161.164304560683</v>
      </c>
      <c r="F63">
        <f t="shared" ca="1" si="10"/>
        <v>39028.286989702567</v>
      </c>
      <c r="G63">
        <f t="shared" ca="1" si="11"/>
        <v>8547.4256410256421</v>
      </c>
      <c r="H63" s="9">
        <f t="shared" ca="1" si="14"/>
        <v>-213.64227034085471</v>
      </c>
      <c r="I63" s="9">
        <f t="shared" ca="1" si="14"/>
        <v>-127.96215360820513</v>
      </c>
      <c r="J63" s="9">
        <f t="shared" ca="1" si="14"/>
        <v>-1.0420512820512826</v>
      </c>
      <c r="K63" s="9">
        <f t="shared" ca="1" si="14"/>
        <v>249.03279388956935</v>
      </c>
      <c r="L63" s="9">
        <f t="shared" ca="1" si="14"/>
        <v>-120.91972055911437</v>
      </c>
      <c r="M63">
        <f t="shared" ca="1" si="12"/>
        <v>56.19757834757835</v>
      </c>
      <c r="N63">
        <f t="shared" ca="1" si="13"/>
        <v>33.976068376068376</v>
      </c>
    </row>
    <row r="64" spans="1:19" x14ac:dyDescent="0.25">
      <c r="A64" s="4">
        <f t="shared" si="6"/>
        <v>0.42297453703703702</v>
      </c>
      <c r="B64" s="3">
        <f>Params!D$29+MINUTE(A64-Params!C$29)*60+SECOND(A64-Params!C$29)</f>
        <v>1553300545</v>
      </c>
      <c r="C64">
        <f t="shared" si="7"/>
        <v>2</v>
      </c>
      <c r="D64">
        <f t="shared" ca="1" si="8"/>
        <v>7</v>
      </c>
      <c r="E64">
        <f t="shared" ca="1" si="9"/>
        <v>64092.952952856409</v>
      </c>
      <c r="F64">
        <f t="shared" ca="1" si="10"/>
        <v>38388.476221661542</v>
      </c>
      <c r="G64">
        <f t="shared" ca="1" si="11"/>
        <v>8542.2153846153851</v>
      </c>
      <c r="H64" s="9">
        <f t="shared" ca="1" si="14"/>
        <v>-213.64227034085471</v>
      </c>
      <c r="I64" s="9">
        <f t="shared" ca="1" si="14"/>
        <v>-127.96215360820513</v>
      </c>
      <c r="J64" s="9">
        <f t="shared" ca="1" si="14"/>
        <v>-1.0420512820512826</v>
      </c>
      <c r="K64" s="9">
        <f t="shared" ca="1" si="14"/>
        <v>249.03279388956935</v>
      </c>
      <c r="L64" s="9">
        <f t="shared" ca="1" si="14"/>
        <v>-120.91972055911437</v>
      </c>
      <c r="M64">
        <f t="shared" ca="1" si="12"/>
        <v>56.191880341880342</v>
      </c>
      <c r="N64">
        <f t="shared" ca="1" si="13"/>
        <v>33.958974358974359</v>
      </c>
    </row>
    <row r="65" spans="1:15" x14ac:dyDescent="0.25">
      <c r="A65" s="4">
        <f t="shared" si="6"/>
        <v>0.42303240740740744</v>
      </c>
      <c r="B65" s="3">
        <f>Params!D$29+MINUTE(A65-Params!C$29)*60+SECOND(A65-Params!C$29)</f>
        <v>1553300550</v>
      </c>
      <c r="C65">
        <f t="shared" si="7"/>
        <v>2</v>
      </c>
      <c r="D65">
        <f t="shared" ca="1" si="8"/>
        <v>7</v>
      </c>
      <c r="E65">
        <f t="shared" ca="1" si="9"/>
        <v>63024.741601152135</v>
      </c>
      <c r="F65">
        <f t="shared" ca="1" si="10"/>
        <v>37748.665453620517</v>
      </c>
      <c r="G65">
        <f t="shared" ca="1" si="11"/>
        <v>8537.0051282051281</v>
      </c>
      <c r="H65" s="9">
        <f t="shared" ca="1" si="14"/>
        <v>-213.64227034085471</v>
      </c>
      <c r="I65" s="9">
        <f t="shared" ca="1" si="14"/>
        <v>-127.96215360820513</v>
      </c>
      <c r="J65" s="9">
        <f t="shared" ca="1" si="14"/>
        <v>-1.0420512820512826</v>
      </c>
      <c r="K65" s="9">
        <f t="shared" ca="1" si="14"/>
        <v>249.03279388956935</v>
      </c>
      <c r="L65" s="9">
        <f t="shared" ca="1" si="14"/>
        <v>-120.91972055911437</v>
      </c>
      <c r="M65">
        <f t="shared" ca="1" si="12"/>
        <v>56.186182336182334</v>
      </c>
      <c r="N65">
        <f t="shared" ca="1" si="13"/>
        <v>33.941880341880335</v>
      </c>
    </row>
    <row r="66" spans="1:15" x14ac:dyDescent="0.25">
      <c r="A66" s="4">
        <f t="shared" si="6"/>
        <v>0.4230902777777778</v>
      </c>
      <c r="B66" s="3">
        <f>Params!D$29+MINUTE(A66-Params!C$29)*60+SECOND(A66-Params!C$29)</f>
        <v>1553300555</v>
      </c>
      <c r="C66">
        <f t="shared" si="7"/>
        <v>2</v>
      </c>
      <c r="D66">
        <f t="shared" ca="1" si="8"/>
        <v>7</v>
      </c>
      <c r="E66">
        <f t="shared" ca="1" si="9"/>
        <v>61956.53024944786</v>
      </c>
      <c r="F66">
        <f t="shared" ca="1" si="10"/>
        <v>37108.854685579492</v>
      </c>
      <c r="G66">
        <f t="shared" ca="1" si="11"/>
        <v>8531.794871794873</v>
      </c>
      <c r="H66" s="9">
        <f t="shared" ca="1" si="14"/>
        <v>-213.64227034085471</v>
      </c>
      <c r="I66" s="9">
        <f t="shared" ca="1" si="14"/>
        <v>-127.96215360820513</v>
      </c>
      <c r="J66" s="9">
        <f t="shared" ca="1" si="14"/>
        <v>-1.0420512820512826</v>
      </c>
      <c r="K66" s="9">
        <f t="shared" ca="1" si="14"/>
        <v>249.03279388956935</v>
      </c>
      <c r="L66" s="9">
        <f t="shared" ca="1" si="14"/>
        <v>-120.91972055911437</v>
      </c>
      <c r="M66">
        <f t="shared" ca="1" si="12"/>
        <v>56.180484330484333</v>
      </c>
      <c r="N66">
        <f t="shared" ca="1" si="13"/>
        <v>33.924786324786325</v>
      </c>
      <c r="O66" s="12"/>
    </row>
    <row r="67" spans="1:15" x14ac:dyDescent="0.25">
      <c r="A67" s="4">
        <f t="shared" si="6"/>
        <v>0.42314814814814811</v>
      </c>
      <c r="B67" s="3">
        <f>Params!D$29+MINUTE(A67-Params!C$29)*60+SECOND(A67-Params!C$29)</f>
        <v>1553300560</v>
      </c>
      <c r="C67">
        <f t="shared" si="7"/>
        <v>2</v>
      </c>
      <c r="D67">
        <f t="shared" ca="1" si="8"/>
        <v>7</v>
      </c>
      <c r="E67">
        <f t="shared" ca="1" si="9"/>
        <v>60888.318897743586</v>
      </c>
      <c r="F67">
        <f t="shared" ca="1" si="10"/>
        <v>36469.043917538467</v>
      </c>
      <c r="G67">
        <f t="shared" ca="1" si="11"/>
        <v>8526.584615384616</v>
      </c>
      <c r="H67" s="9">
        <f t="shared" ca="1" si="14"/>
        <v>-213.64227034085471</v>
      </c>
      <c r="I67" s="9">
        <f t="shared" ca="1" si="14"/>
        <v>-127.96215360820513</v>
      </c>
      <c r="J67" s="9">
        <f t="shared" ca="1" si="14"/>
        <v>-1.0420512820512826</v>
      </c>
      <c r="K67" s="9">
        <f t="shared" ca="1" si="14"/>
        <v>249.03279388956935</v>
      </c>
      <c r="L67" s="9">
        <f t="shared" ca="1" si="14"/>
        <v>-120.91972055911437</v>
      </c>
      <c r="M67">
        <f t="shared" ca="1" si="12"/>
        <v>56.174786324786325</v>
      </c>
      <c r="N67">
        <f t="shared" ca="1" si="13"/>
        <v>33.907692307692301</v>
      </c>
      <c r="O67" s="12"/>
    </row>
    <row r="68" spans="1:15" x14ac:dyDescent="0.25">
      <c r="A68" s="4">
        <f t="shared" si="6"/>
        <v>0.42320601851851852</v>
      </c>
      <c r="B68" s="3">
        <f>Params!D$29+MINUTE(A68-Params!C$29)*60+SECOND(A68-Params!C$29)</f>
        <v>1553300565</v>
      </c>
      <c r="C68">
        <f t="shared" si="7"/>
        <v>2</v>
      </c>
      <c r="D68">
        <f t="shared" ca="1" si="8"/>
        <v>7</v>
      </c>
      <c r="E68">
        <f t="shared" ca="1" si="9"/>
        <v>59820.107546039311</v>
      </c>
      <c r="F68">
        <f t="shared" ca="1" si="10"/>
        <v>35829.233149497435</v>
      </c>
      <c r="G68">
        <f t="shared" ca="1" si="11"/>
        <v>8521.374358974359</v>
      </c>
      <c r="H68" s="9">
        <f t="shared" ca="1" si="14"/>
        <v>-213.64227034085471</v>
      </c>
      <c r="I68" s="9">
        <f t="shared" ca="1" si="14"/>
        <v>-127.96215360820513</v>
      </c>
      <c r="J68" s="9">
        <f t="shared" ca="1" si="14"/>
        <v>-1.0420512820512826</v>
      </c>
      <c r="K68" s="9">
        <f t="shared" ca="1" si="14"/>
        <v>249.03279388956935</v>
      </c>
      <c r="L68" s="9">
        <f t="shared" ca="1" si="14"/>
        <v>-120.91972055911437</v>
      </c>
      <c r="M68">
        <f t="shared" ca="1" si="12"/>
        <v>56.169088319088317</v>
      </c>
      <c r="N68">
        <f t="shared" ca="1" si="13"/>
        <v>33.890598290598284</v>
      </c>
      <c r="O68" s="12"/>
    </row>
    <row r="69" spans="1:15" x14ac:dyDescent="0.25">
      <c r="A69" s="4">
        <f t="shared" si="6"/>
        <v>0.42326388888888888</v>
      </c>
      <c r="B69" s="3">
        <f>Params!D$29+MINUTE(A69-Params!C$29)*60+SECOND(A69-Params!C$29)</f>
        <v>1553300570</v>
      </c>
      <c r="C69">
        <f t="shared" si="7"/>
        <v>2</v>
      </c>
      <c r="D69">
        <f t="shared" ca="1" si="8"/>
        <v>7</v>
      </c>
      <c r="E69">
        <f t="shared" ca="1" si="9"/>
        <v>58751.896194335044</v>
      </c>
      <c r="F69">
        <f t="shared" ca="1" si="10"/>
        <v>35189.42238145641</v>
      </c>
      <c r="G69">
        <f t="shared" ca="1" si="11"/>
        <v>8516.1641025641038</v>
      </c>
      <c r="H69" s="9">
        <f t="shared" ca="1" si="14"/>
        <v>-213.64227034085471</v>
      </c>
      <c r="I69" s="9">
        <f t="shared" ca="1" si="14"/>
        <v>-127.96215360820513</v>
      </c>
      <c r="J69" s="9">
        <f t="shared" ca="1" si="14"/>
        <v>-1.0420512820512826</v>
      </c>
      <c r="K69" s="9">
        <f t="shared" ca="1" si="14"/>
        <v>249.03279388956935</v>
      </c>
      <c r="L69" s="9">
        <f t="shared" ca="1" si="14"/>
        <v>-120.91972055911437</v>
      </c>
      <c r="M69">
        <f t="shared" ca="1" si="12"/>
        <v>56.163390313390316</v>
      </c>
      <c r="N69">
        <f t="shared" ca="1" si="13"/>
        <v>33.873504273504267</v>
      </c>
      <c r="O69" s="12"/>
    </row>
    <row r="70" spans="1:15" x14ac:dyDescent="0.25">
      <c r="A70" s="4">
        <f t="shared" si="6"/>
        <v>0.42332175925925924</v>
      </c>
      <c r="B70" s="3">
        <f>Params!D$29+MINUTE(A70-Params!C$29)*60+SECOND(A70-Params!C$29)</f>
        <v>1553300575</v>
      </c>
      <c r="C70">
        <f t="shared" si="7"/>
        <v>2</v>
      </c>
      <c r="D70">
        <f t="shared" ca="1" si="8"/>
        <v>7</v>
      </c>
      <c r="E70">
        <f t="shared" ca="1" si="9"/>
        <v>57683.68484263077</v>
      </c>
      <c r="F70">
        <f t="shared" ca="1" si="10"/>
        <v>34549.611613415385</v>
      </c>
      <c r="G70">
        <f t="shared" ca="1" si="11"/>
        <v>8510.9538461538468</v>
      </c>
      <c r="H70" s="9">
        <f t="shared" ca="1" si="14"/>
        <v>-213.64227034085471</v>
      </c>
      <c r="I70" s="9">
        <f t="shared" ca="1" si="14"/>
        <v>-127.96215360820513</v>
      </c>
      <c r="J70" s="9">
        <f t="shared" ca="1" si="14"/>
        <v>-1.0420512820512826</v>
      </c>
      <c r="K70" s="9">
        <f t="shared" ca="1" si="14"/>
        <v>249.03279388956935</v>
      </c>
      <c r="L70" s="9">
        <f t="shared" ca="1" si="14"/>
        <v>-120.91972055911437</v>
      </c>
      <c r="M70">
        <f t="shared" ca="1" si="12"/>
        <v>56.157692307692308</v>
      </c>
      <c r="N70">
        <f t="shared" ca="1" si="13"/>
        <v>33.85641025641025</v>
      </c>
    </row>
    <row r="71" spans="1:15" x14ac:dyDescent="0.25">
      <c r="A71" s="4">
        <f t="shared" si="6"/>
        <v>0.42337962962962966</v>
      </c>
      <c r="B71" s="3">
        <f>Params!D$29+MINUTE(A71-Params!C$29)*60+SECOND(A71-Params!C$29)</f>
        <v>1553300580</v>
      </c>
      <c r="C71">
        <f t="shared" si="7"/>
        <v>2</v>
      </c>
      <c r="D71">
        <f t="shared" ca="1" si="8"/>
        <v>7</v>
      </c>
      <c r="E71">
        <f t="shared" ca="1" si="9"/>
        <v>56615.473490926495</v>
      </c>
      <c r="F71">
        <f t="shared" ca="1" si="10"/>
        <v>33909.800845374361</v>
      </c>
      <c r="G71">
        <f t="shared" ca="1" si="11"/>
        <v>8505.7435897435898</v>
      </c>
      <c r="H71" s="9">
        <f t="shared" ca="1" si="14"/>
        <v>-213.64227034085471</v>
      </c>
      <c r="I71" s="9">
        <f t="shared" ca="1" si="14"/>
        <v>-127.96215360820513</v>
      </c>
      <c r="J71" s="9">
        <f t="shared" ca="1" si="14"/>
        <v>-1.0420512820512826</v>
      </c>
      <c r="K71" s="9">
        <f t="shared" ca="1" si="14"/>
        <v>249.03279388956935</v>
      </c>
      <c r="L71" s="9">
        <f t="shared" ca="1" si="14"/>
        <v>-120.91972055911437</v>
      </c>
      <c r="M71">
        <f t="shared" ca="1" si="12"/>
        <v>56.1519943019943</v>
      </c>
      <c r="N71">
        <f t="shared" ca="1" si="13"/>
        <v>33.839316239316233</v>
      </c>
    </row>
    <row r="72" spans="1:15" x14ac:dyDescent="0.25">
      <c r="A72" s="4">
        <f t="shared" si="6"/>
        <v>0.42343749999999997</v>
      </c>
      <c r="B72" s="3">
        <f>Params!D$29+MINUTE(A72-Params!C$29)*60+SECOND(A72-Params!C$29)</f>
        <v>1553300585</v>
      </c>
      <c r="C72">
        <f t="shared" si="7"/>
        <v>2</v>
      </c>
      <c r="D72">
        <f t="shared" ca="1" si="8"/>
        <v>7</v>
      </c>
      <c r="E72">
        <f t="shared" ca="1" si="9"/>
        <v>55547.262139222221</v>
      </c>
      <c r="F72">
        <f t="shared" ca="1" si="10"/>
        <v>33269.990077333336</v>
      </c>
      <c r="G72">
        <f t="shared" ca="1" si="11"/>
        <v>8500.5333333333347</v>
      </c>
      <c r="H72" s="9">
        <f t="shared" ca="1" si="14"/>
        <v>-213.64227034085471</v>
      </c>
      <c r="I72" s="9">
        <f t="shared" ca="1" si="14"/>
        <v>-127.96215360820513</v>
      </c>
      <c r="J72" s="9">
        <f t="shared" ca="1" si="14"/>
        <v>-1.0420512820512826</v>
      </c>
      <c r="K72" s="9">
        <f t="shared" ca="1" si="14"/>
        <v>249.03279388956935</v>
      </c>
      <c r="L72" s="9">
        <f t="shared" ca="1" si="14"/>
        <v>-120.91972055911437</v>
      </c>
      <c r="M72">
        <f t="shared" ca="1" si="12"/>
        <v>56.146296296296299</v>
      </c>
      <c r="N72">
        <f t="shared" ca="1" si="13"/>
        <v>33.822222222222216</v>
      </c>
    </row>
    <row r="73" spans="1:15" x14ac:dyDescent="0.25">
      <c r="A73" s="4">
        <f t="shared" ref="A73:A136" si="15">TIME(HOUR(A72),MINUTE(A72),SECOND(A72)+5)</f>
        <v>0.42349537037037038</v>
      </c>
      <c r="B73" s="3">
        <f>Params!D$29+MINUTE(A73-Params!C$29)*60+SECOND(A73-Params!C$29)</f>
        <v>1553300590</v>
      </c>
      <c r="C73">
        <f t="shared" ref="C73:C136" si="16">_xlfn.IFNA(VLOOKUP(A73,A$2:D$3,4,FALSE),C72)</f>
        <v>2</v>
      </c>
      <c r="D73">
        <f t="shared" ref="D73:D136" ca="1" si="17">IF(A73=INDIRECT("A"&amp;C73),ROW(),D72)</f>
        <v>7</v>
      </c>
      <c r="E73">
        <f t="shared" ref="E73:E136" ca="1" si="18">INDIRECT("E$"&amp;C73)+INDIRECT("H$"&amp;C73)*($B73-INDIRECT("B$"&amp;D73))</f>
        <v>54479.050787517946</v>
      </c>
      <c r="F73">
        <f t="shared" ref="F73:F136" ca="1" si="19">INDIRECT("F$"&amp;C73)+INDIRECT("I$"&amp;C73)*($B73-INDIRECT("B$"&amp;D73))</f>
        <v>32630.179309292311</v>
      </c>
      <c r="G73">
        <f t="shared" ref="G73:G136" ca="1" si="20">INDIRECT("G$"&amp;C73)+INDIRECT("J$"&amp;C73)*($B73-INDIRECT("B$"&amp;D73))</f>
        <v>8495.3230769230777</v>
      </c>
      <c r="H73" s="9">
        <f t="shared" ca="1" si="14"/>
        <v>-213.64227034085471</v>
      </c>
      <c r="I73" s="9">
        <f t="shared" ca="1" si="14"/>
        <v>-127.96215360820513</v>
      </c>
      <c r="J73" s="9">
        <f t="shared" ca="1" si="14"/>
        <v>-1.0420512820512826</v>
      </c>
      <c r="K73" s="9">
        <f t="shared" ca="1" si="14"/>
        <v>249.03279388956935</v>
      </c>
      <c r="L73" s="9">
        <f t="shared" ca="1" si="14"/>
        <v>-120.91972055911437</v>
      </c>
      <c r="M73">
        <f t="shared" ref="M73:M136" ca="1" si="21">INDIRECT("M$"&amp;C73)+INDIRECT("O$"&amp;C73)*($B73-INDIRECT("B$"&amp;D73))</f>
        <v>56.140598290598291</v>
      </c>
      <c r="N73">
        <f t="shared" ref="N73:N136" ca="1" si="22">INDIRECT("N$"&amp;C73)+INDIRECT("P$"&amp;C73)*($B73-INDIRECT("B$"&amp;D73))</f>
        <v>33.805128205128199</v>
      </c>
    </row>
    <row r="74" spans="1:15" x14ac:dyDescent="0.25">
      <c r="A74" s="4">
        <f t="shared" si="15"/>
        <v>0.42355324074074074</v>
      </c>
      <c r="B74" s="3">
        <f>Params!D$29+MINUTE(A74-Params!C$29)*60+SECOND(A74-Params!C$29)</f>
        <v>1553300595</v>
      </c>
      <c r="C74">
        <f t="shared" si="16"/>
        <v>2</v>
      </c>
      <c r="D74">
        <f t="shared" ca="1" si="17"/>
        <v>7</v>
      </c>
      <c r="E74">
        <f t="shared" ca="1" si="18"/>
        <v>53410.839435813672</v>
      </c>
      <c r="F74">
        <f t="shared" ca="1" si="19"/>
        <v>31990.368541251286</v>
      </c>
      <c r="G74">
        <f t="shared" ca="1" si="20"/>
        <v>8490.1128205128207</v>
      </c>
      <c r="H74" s="9">
        <f t="shared" ca="1" si="14"/>
        <v>-213.64227034085471</v>
      </c>
      <c r="I74" s="9">
        <f t="shared" ca="1" si="14"/>
        <v>-127.96215360820513</v>
      </c>
      <c r="J74" s="9">
        <f t="shared" ca="1" si="14"/>
        <v>-1.0420512820512826</v>
      </c>
      <c r="K74" s="9">
        <f t="shared" ca="1" si="14"/>
        <v>249.03279388956935</v>
      </c>
      <c r="L74" s="9">
        <f t="shared" ca="1" si="14"/>
        <v>-120.91972055911437</v>
      </c>
      <c r="M74">
        <f t="shared" ca="1" si="21"/>
        <v>56.134900284900283</v>
      </c>
      <c r="N74">
        <f t="shared" ca="1" si="22"/>
        <v>33.788034188034182</v>
      </c>
    </row>
    <row r="75" spans="1:15" x14ac:dyDescent="0.25">
      <c r="A75" s="4">
        <f t="shared" si="15"/>
        <v>0.4236111111111111</v>
      </c>
      <c r="B75" s="3">
        <f>Params!D$29+MINUTE(A75-Params!C$29)*60+SECOND(A75-Params!C$29)</f>
        <v>1553300600</v>
      </c>
      <c r="C75">
        <f t="shared" si="16"/>
        <v>2</v>
      </c>
      <c r="D75">
        <f t="shared" ca="1" si="17"/>
        <v>7</v>
      </c>
      <c r="E75">
        <f t="shared" ca="1" si="18"/>
        <v>52342.628084109398</v>
      </c>
      <c r="F75">
        <f t="shared" ca="1" si="19"/>
        <v>31350.557773210261</v>
      </c>
      <c r="G75">
        <f t="shared" ca="1" si="20"/>
        <v>8484.9025641025655</v>
      </c>
      <c r="H75" s="9">
        <f t="shared" ref="H75:L125" ca="1" si="23">INDIRECT(ADDRESS($C75,COLUMN()))</f>
        <v>-213.64227034085471</v>
      </c>
      <c r="I75" s="9">
        <f t="shared" ca="1" si="23"/>
        <v>-127.96215360820513</v>
      </c>
      <c r="J75" s="9">
        <f t="shared" ca="1" si="23"/>
        <v>-1.0420512820512826</v>
      </c>
      <c r="K75" s="9">
        <f t="shared" ca="1" si="23"/>
        <v>249.03279388956935</v>
      </c>
      <c r="L75" s="9">
        <f t="shared" ca="1" si="23"/>
        <v>-120.91972055911437</v>
      </c>
      <c r="M75">
        <f t="shared" ca="1" si="21"/>
        <v>56.129202279202282</v>
      </c>
      <c r="N75">
        <f t="shared" ca="1" si="22"/>
        <v>33.770940170940165</v>
      </c>
    </row>
    <row r="76" spans="1:15" x14ac:dyDescent="0.25">
      <c r="A76" s="4">
        <f t="shared" si="15"/>
        <v>0.42366898148148152</v>
      </c>
      <c r="B76" s="3">
        <f>Params!D$29+MINUTE(A76-Params!C$29)*60+SECOND(A76-Params!C$29)</f>
        <v>1553300605</v>
      </c>
      <c r="C76">
        <f t="shared" si="16"/>
        <v>2</v>
      </c>
      <c r="D76">
        <f t="shared" ca="1" si="17"/>
        <v>7</v>
      </c>
      <c r="E76">
        <f t="shared" ca="1" si="18"/>
        <v>51274.416732405123</v>
      </c>
      <c r="F76">
        <f t="shared" ca="1" si="19"/>
        <v>30710.747005169236</v>
      </c>
      <c r="G76">
        <f t="shared" ca="1" si="20"/>
        <v>8479.6923076923085</v>
      </c>
      <c r="H76" s="9">
        <f t="shared" ca="1" si="23"/>
        <v>-213.64227034085471</v>
      </c>
      <c r="I76" s="9">
        <f t="shared" ca="1" si="23"/>
        <v>-127.96215360820513</v>
      </c>
      <c r="J76" s="9">
        <f t="shared" ca="1" si="23"/>
        <v>-1.0420512820512826</v>
      </c>
      <c r="K76" s="9">
        <f t="shared" ca="1" si="23"/>
        <v>249.03279388956935</v>
      </c>
      <c r="L76" s="9">
        <f t="shared" ca="1" si="23"/>
        <v>-120.91972055911437</v>
      </c>
      <c r="M76">
        <f t="shared" ca="1" si="21"/>
        <v>56.123504273504274</v>
      </c>
      <c r="N76">
        <f t="shared" ca="1" si="22"/>
        <v>33.753846153846148</v>
      </c>
    </row>
    <row r="77" spans="1:15" x14ac:dyDescent="0.25">
      <c r="A77" s="4">
        <f t="shared" si="15"/>
        <v>0.42372685185185183</v>
      </c>
      <c r="B77" s="3">
        <f>Params!D$29+MINUTE(A77-Params!C$29)*60+SECOND(A77-Params!C$29)</f>
        <v>1553300610</v>
      </c>
      <c r="C77">
        <f t="shared" si="16"/>
        <v>2</v>
      </c>
      <c r="D77">
        <f t="shared" ca="1" si="17"/>
        <v>7</v>
      </c>
      <c r="E77">
        <f t="shared" ca="1" si="18"/>
        <v>50206.205380700849</v>
      </c>
      <c r="F77">
        <f t="shared" ca="1" si="19"/>
        <v>30070.936237128204</v>
      </c>
      <c r="G77">
        <f t="shared" ca="1" si="20"/>
        <v>8474.4820512820515</v>
      </c>
      <c r="H77" s="9">
        <f t="shared" ca="1" si="23"/>
        <v>-213.64227034085471</v>
      </c>
      <c r="I77" s="9">
        <f t="shared" ca="1" si="23"/>
        <v>-127.96215360820513</v>
      </c>
      <c r="J77" s="9">
        <f t="shared" ca="1" si="23"/>
        <v>-1.0420512820512826</v>
      </c>
      <c r="K77" s="9">
        <f t="shared" ca="1" si="23"/>
        <v>249.03279388956935</v>
      </c>
      <c r="L77" s="9">
        <f t="shared" ca="1" si="23"/>
        <v>-120.91972055911437</v>
      </c>
      <c r="M77">
        <f t="shared" ca="1" si="21"/>
        <v>56.117806267806266</v>
      </c>
      <c r="N77">
        <f t="shared" ca="1" si="22"/>
        <v>33.736752136752131</v>
      </c>
    </row>
    <row r="78" spans="1:15" x14ac:dyDescent="0.25">
      <c r="A78" s="4">
        <f t="shared" si="15"/>
        <v>0.42378472222222219</v>
      </c>
      <c r="B78" s="3">
        <f>Params!D$29+MINUTE(A78-Params!C$29)*60+SECOND(A78-Params!C$29)</f>
        <v>1553300615</v>
      </c>
      <c r="C78">
        <f t="shared" si="16"/>
        <v>2</v>
      </c>
      <c r="D78">
        <f t="shared" ca="1" si="17"/>
        <v>7</v>
      </c>
      <c r="E78">
        <f t="shared" ca="1" si="18"/>
        <v>49137.994028996574</v>
      </c>
      <c r="F78">
        <f t="shared" ca="1" si="19"/>
        <v>29431.125469087179</v>
      </c>
      <c r="G78">
        <f t="shared" ca="1" si="20"/>
        <v>8469.2717948717946</v>
      </c>
      <c r="H78" s="9">
        <f t="shared" ca="1" si="23"/>
        <v>-213.64227034085471</v>
      </c>
      <c r="I78" s="9">
        <f t="shared" ca="1" si="23"/>
        <v>-127.96215360820513</v>
      </c>
      <c r="J78" s="9">
        <f t="shared" ca="1" si="23"/>
        <v>-1.0420512820512826</v>
      </c>
      <c r="K78" s="9">
        <f t="shared" ca="1" si="23"/>
        <v>249.03279388956935</v>
      </c>
      <c r="L78" s="9">
        <f t="shared" ca="1" si="23"/>
        <v>-120.91972055911437</v>
      </c>
      <c r="M78">
        <f t="shared" ca="1" si="21"/>
        <v>56.112108262108265</v>
      </c>
      <c r="N78">
        <f t="shared" ca="1" si="22"/>
        <v>33.719658119658114</v>
      </c>
    </row>
    <row r="79" spans="1:15" x14ac:dyDescent="0.25">
      <c r="A79" s="4">
        <f t="shared" si="15"/>
        <v>0.4238425925925926</v>
      </c>
      <c r="B79" s="3">
        <f>Params!D$29+MINUTE(A79-Params!C$29)*60+SECOND(A79-Params!C$29)</f>
        <v>1553300620</v>
      </c>
      <c r="C79">
        <f t="shared" si="16"/>
        <v>2</v>
      </c>
      <c r="D79">
        <f t="shared" ca="1" si="17"/>
        <v>7</v>
      </c>
      <c r="E79">
        <f t="shared" ca="1" si="18"/>
        <v>48069.7826772923</v>
      </c>
      <c r="F79">
        <f t="shared" ca="1" si="19"/>
        <v>28791.314701046154</v>
      </c>
      <c r="G79">
        <f t="shared" ca="1" si="20"/>
        <v>8464.0615384615394</v>
      </c>
      <c r="H79" s="9">
        <f t="shared" ca="1" si="23"/>
        <v>-213.64227034085471</v>
      </c>
      <c r="I79" s="9">
        <f t="shared" ca="1" si="23"/>
        <v>-127.96215360820513</v>
      </c>
      <c r="J79" s="9">
        <f t="shared" ca="1" si="23"/>
        <v>-1.0420512820512826</v>
      </c>
      <c r="K79" s="9">
        <f t="shared" ca="1" si="23"/>
        <v>249.03279388956935</v>
      </c>
      <c r="L79" s="9">
        <f t="shared" ca="1" si="23"/>
        <v>-120.91972055911437</v>
      </c>
      <c r="M79">
        <f t="shared" ca="1" si="21"/>
        <v>56.106410256410257</v>
      </c>
      <c r="N79">
        <f t="shared" ca="1" si="22"/>
        <v>33.702564102564097</v>
      </c>
    </row>
    <row r="80" spans="1:15" x14ac:dyDescent="0.25">
      <c r="A80" s="4">
        <f t="shared" si="15"/>
        <v>0.42390046296296297</v>
      </c>
      <c r="B80" s="3">
        <f>Params!D$29+MINUTE(A80-Params!C$29)*60+SECOND(A80-Params!C$29)</f>
        <v>1553300625</v>
      </c>
      <c r="C80">
        <f t="shared" si="16"/>
        <v>2</v>
      </c>
      <c r="D80">
        <f t="shared" ca="1" si="17"/>
        <v>7</v>
      </c>
      <c r="E80">
        <f t="shared" ca="1" si="18"/>
        <v>47001.571325588026</v>
      </c>
      <c r="F80">
        <f t="shared" ca="1" si="19"/>
        <v>28151.50393300513</v>
      </c>
      <c r="G80">
        <f t="shared" ca="1" si="20"/>
        <v>8458.8512820512824</v>
      </c>
      <c r="H80" s="9">
        <f t="shared" ca="1" si="23"/>
        <v>-213.64227034085471</v>
      </c>
      <c r="I80" s="9">
        <f t="shared" ca="1" si="23"/>
        <v>-127.96215360820513</v>
      </c>
      <c r="J80" s="9">
        <f t="shared" ca="1" si="23"/>
        <v>-1.0420512820512826</v>
      </c>
      <c r="K80" s="9">
        <f t="shared" ca="1" si="23"/>
        <v>249.03279388956935</v>
      </c>
      <c r="L80" s="9">
        <f t="shared" ca="1" si="23"/>
        <v>-120.91972055911437</v>
      </c>
      <c r="M80">
        <f t="shared" ca="1" si="21"/>
        <v>56.100712250712249</v>
      </c>
      <c r="N80">
        <f t="shared" ca="1" si="22"/>
        <v>33.685470085470079</v>
      </c>
    </row>
    <row r="81" spans="1:14" x14ac:dyDescent="0.25">
      <c r="A81" s="4">
        <f t="shared" si="15"/>
        <v>0.42395833333333338</v>
      </c>
      <c r="B81" s="3">
        <f>Params!D$29+MINUTE(A81-Params!C$29)*60+SECOND(A81-Params!C$29)</f>
        <v>1553300630</v>
      </c>
      <c r="C81">
        <f t="shared" si="16"/>
        <v>2</v>
      </c>
      <c r="D81">
        <f t="shared" ca="1" si="17"/>
        <v>7</v>
      </c>
      <c r="E81">
        <f t="shared" ca="1" si="18"/>
        <v>45933.359973883751</v>
      </c>
      <c r="F81">
        <f t="shared" ca="1" si="19"/>
        <v>27511.693164964105</v>
      </c>
      <c r="G81">
        <f t="shared" ca="1" si="20"/>
        <v>8453.6410256410254</v>
      </c>
      <c r="H81" s="9">
        <f t="shared" ca="1" si="23"/>
        <v>-213.64227034085471</v>
      </c>
      <c r="I81" s="9">
        <f t="shared" ca="1" si="23"/>
        <v>-127.96215360820513</v>
      </c>
      <c r="J81" s="9">
        <f t="shared" ca="1" si="23"/>
        <v>-1.0420512820512826</v>
      </c>
      <c r="K81" s="9">
        <f t="shared" ca="1" si="23"/>
        <v>249.03279388956935</v>
      </c>
      <c r="L81" s="9">
        <f t="shared" ca="1" si="23"/>
        <v>-120.91972055911437</v>
      </c>
      <c r="M81">
        <f t="shared" ca="1" si="21"/>
        <v>56.095014245014248</v>
      </c>
      <c r="N81">
        <f t="shared" ca="1" si="22"/>
        <v>33.668376068376062</v>
      </c>
    </row>
    <row r="82" spans="1:14" x14ac:dyDescent="0.25">
      <c r="A82" s="4">
        <f t="shared" si="15"/>
        <v>0.42401620370370369</v>
      </c>
      <c r="B82" s="3">
        <f>Params!D$29+MINUTE(A82-Params!C$29)*60+SECOND(A82-Params!C$29)</f>
        <v>1553300635</v>
      </c>
      <c r="C82">
        <f t="shared" si="16"/>
        <v>2</v>
      </c>
      <c r="D82">
        <f t="shared" ca="1" si="17"/>
        <v>7</v>
      </c>
      <c r="E82">
        <f t="shared" ca="1" si="18"/>
        <v>44865.148622179491</v>
      </c>
      <c r="F82">
        <f t="shared" ca="1" si="19"/>
        <v>26871.88239692308</v>
      </c>
      <c r="G82">
        <f t="shared" ca="1" si="20"/>
        <v>8448.4307692307702</v>
      </c>
      <c r="H82" s="9">
        <f t="shared" ca="1" si="23"/>
        <v>-213.64227034085471</v>
      </c>
      <c r="I82" s="9">
        <f t="shared" ca="1" si="23"/>
        <v>-127.96215360820513</v>
      </c>
      <c r="J82" s="9">
        <f t="shared" ca="1" si="23"/>
        <v>-1.0420512820512826</v>
      </c>
      <c r="K82" s="9">
        <f t="shared" ca="1" si="23"/>
        <v>249.03279388956935</v>
      </c>
      <c r="L82" s="9">
        <f t="shared" ca="1" si="23"/>
        <v>-120.91972055911437</v>
      </c>
      <c r="M82">
        <f t="shared" ca="1" si="21"/>
        <v>56.08931623931624</v>
      </c>
      <c r="N82">
        <f t="shared" ca="1" si="22"/>
        <v>33.651282051282045</v>
      </c>
    </row>
    <row r="83" spans="1:14" x14ac:dyDescent="0.25">
      <c r="A83" s="4">
        <f t="shared" si="15"/>
        <v>0.42407407407407405</v>
      </c>
      <c r="B83" s="3">
        <f>Params!D$29+MINUTE(A83-Params!C$29)*60+SECOND(A83-Params!C$29)</f>
        <v>1553300640</v>
      </c>
      <c r="C83">
        <f t="shared" si="16"/>
        <v>2</v>
      </c>
      <c r="D83">
        <f t="shared" ca="1" si="17"/>
        <v>7</v>
      </c>
      <c r="E83">
        <f t="shared" ca="1" si="18"/>
        <v>43796.937270475217</v>
      </c>
      <c r="F83">
        <f t="shared" ca="1" si="19"/>
        <v>26232.071628882055</v>
      </c>
      <c r="G83">
        <f t="shared" ca="1" si="20"/>
        <v>8443.2205128205132</v>
      </c>
      <c r="H83" s="9">
        <f t="shared" ca="1" si="23"/>
        <v>-213.64227034085471</v>
      </c>
      <c r="I83" s="9">
        <f t="shared" ca="1" si="23"/>
        <v>-127.96215360820513</v>
      </c>
      <c r="J83" s="9">
        <f t="shared" ca="1" si="23"/>
        <v>-1.0420512820512826</v>
      </c>
      <c r="K83" s="9">
        <f t="shared" ca="1" si="23"/>
        <v>249.03279388956935</v>
      </c>
      <c r="L83" s="9">
        <f t="shared" ca="1" si="23"/>
        <v>-120.91972055911437</v>
      </c>
      <c r="M83">
        <f t="shared" ca="1" si="21"/>
        <v>56.083618233618232</v>
      </c>
      <c r="N83">
        <f t="shared" ca="1" si="22"/>
        <v>33.634188034188028</v>
      </c>
    </row>
    <row r="84" spans="1:14" x14ac:dyDescent="0.25">
      <c r="A84" s="4">
        <f t="shared" si="15"/>
        <v>0.42413194444444446</v>
      </c>
      <c r="B84" s="3">
        <f>Params!D$29+MINUTE(A84-Params!C$29)*60+SECOND(A84-Params!C$29)</f>
        <v>1553300645</v>
      </c>
      <c r="C84">
        <f t="shared" si="16"/>
        <v>2</v>
      </c>
      <c r="D84">
        <f t="shared" ca="1" si="17"/>
        <v>7</v>
      </c>
      <c r="E84">
        <f t="shared" ca="1" si="18"/>
        <v>42728.725918770942</v>
      </c>
      <c r="F84">
        <f t="shared" ca="1" si="19"/>
        <v>25592.26086084103</v>
      </c>
      <c r="G84">
        <f t="shared" ca="1" si="20"/>
        <v>8438.0102564102563</v>
      </c>
      <c r="H84" s="9">
        <f t="shared" ca="1" si="23"/>
        <v>-213.64227034085471</v>
      </c>
      <c r="I84" s="9">
        <f t="shared" ca="1" si="23"/>
        <v>-127.96215360820513</v>
      </c>
      <c r="J84" s="9">
        <f t="shared" ca="1" si="23"/>
        <v>-1.0420512820512826</v>
      </c>
      <c r="K84" s="9">
        <f t="shared" ca="1" si="23"/>
        <v>249.03279388956935</v>
      </c>
      <c r="L84" s="9">
        <f t="shared" ca="1" si="23"/>
        <v>-120.91972055911437</v>
      </c>
      <c r="M84">
        <f t="shared" ca="1" si="21"/>
        <v>56.077920227920231</v>
      </c>
      <c r="N84">
        <f t="shared" ca="1" si="22"/>
        <v>33.617094017094011</v>
      </c>
    </row>
    <row r="85" spans="1:14" x14ac:dyDescent="0.25">
      <c r="A85" s="4">
        <f t="shared" si="15"/>
        <v>0.42418981481481483</v>
      </c>
      <c r="B85" s="3">
        <f>Params!D$29+MINUTE(A85-Params!C$29)*60+SECOND(A85-Params!C$29)</f>
        <v>1553300650</v>
      </c>
      <c r="C85">
        <f t="shared" si="16"/>
        <v>2</v>
      </c>
      <c r="D85">
        <f t="shared" ca="1" si="17"/>
        <v>7</v>
      </c>
      <c r="E85">
        <f t="shared" ca="1" si="18"/>
        <v>41660.514567066668</v>
      </c>
      <c r="F85">
        <f t="shared" ca="1" si="19"/>
        <v>24952.450092800005</v>
      </c>
      <c r="G85">
        <f t="shared" ca="1" si="20"/>
        <v>8432.8000000000011</v>
      </c>
      <c r="H85" s="9">
        <f t="shared" ca="1" si="23"/>
        <v>-213.64227034085471</v>
      </c>
      <c r="I85" s="9">
        <f t="shared" ca="1" si="23"/>
        <v>-127.96215360820513</v>
      </c>
      <c r="J85" s="9">
        <f t="shared" ca="1" si="23"/>
        <v>-1.0420512820512826</v>
      </c>
      <c r="K85" s="9">
        <f t="shared" ca="1" si="23"/>
        <v>249.03279388956935</v>
      </c>
      <c r="L85" s="9">
        <f t="shared" ca="1" si="23"/>
        <v>-120.91972055911437</v>
      </c>
      <c r="M85">
        <f t="shared" ca="1" si="21"/>
        <v>56.072222222222223</v>
      </c>
      <c r="N85">
        <f t="shared" ca="1" si="22"/>
        <v>33.599999999999994</v>
      </c>
    </row>
    <row r="86" spans="1:14" x14ac:dyDescent="0.25">
      <c r="A86" s="4">
        <f t="shared" si="15"/>
        <v>0.42424768518518513</v>
      </c>
      <c r="B86" s="3">
        <f>Params!D$29+MINUTE(A86-Params!C$29)*60+SECOND(A86-Params!C$29)</f>
        <v>1553300655</v>
      </c>
      <c r="C86">
        <f t="shared" si="16"/>
        <v>2</v>
      </c>
      <c r="D86">
        <f t="shared" ca="1" si="17"/>
        <v>7</v>
      </c>
      <c r="E86">
        <f t="shared" ca="1" si="18"/>
        <v>40592.303215362394</v>
      </c>
      <c r="F86">
        <f t="shared" ca="1" si="19"/>
        <v>24312.63932475898</v>
      </c>
      <c r="G86">
        <f t="shared" ca="1" si="20"/>
        <v>8427.5897435897441</v>
      </c>
      <c r="H86" s="9">
        <f t="shared" ca="1" si="23"/>
        <v>-213.64227034085471</v>
      </c>
      <c r="I86" s="9">
        <f t="shared" ca="1" si="23"/>
        <v>-127.96215360820513</v>
      </c>
      <c r="J86" s="9">
        <f t="shared" ca="1" si="23"/>
        <v>-1.0420512820512826</v>
      </c>
      <c r="K86" s="9">
        <f t="shared" ca="1" si="23"/>
        <v>249.03279388956935</v>
      </c>
      <c r="L86" s="9">
        <f t="shared" ca="1" si="23"/>
        <v>-120.91972055911437</v>
      </c>
      <c r="M86">
        <f t="shared" ca="1" si="21"/>
        <v>56.066524216524215</v>
      </c>
      <c r="N86">
        <f t="shared" ca="1" si="22"/>
        <v>33.582905982905977</v>
      </c>
    </row>
    <row r="87" spans="1:14" x14ac:dyDescent="0.25">
      <c r="A87" s="4">
        <f t="shared" si="15"/>
        <v>0.42430555555555555</v>
      </c>
      <c r="B87" s="3">
        <f>Params!D$29+MINUTE(A87-Params!C$29)*60+SECOND(A87-Params!C$29)</f>
        <v>1553300660</v>
      </c>
      <c r="C87">
        <f t="shared" si="16"/>
        <v>2</v>
      </c>
      <c r="D87">
        <f t="shared" ca="1" si="17"/>
        <v>7</v>
      </c>
      <c r="E87">
        <f t="shared" ca="1" si="18"/>
        <v>39524.091863658119</v>
      </c>
      <c r="F87">
        <f t="shared" ca="1" si="19"/>
        <v>23672.828556717948</v>
      </c>
      <c r="G87">
        <f t="shared" ca="1" si="20"/>
        <v>8422.3794871794871</v>
      </c>
      <c r="H87" s="9">
        <f t="shared" ca="1" si="23"/>
        <v>-213.64227034085471</v>
      </c>
      <c r="I87" s="9">
        <f t="shared" ca="1" si="23"/>
        <v>-127.96215360820513</v>
      </c>
      <c r="J87" s="9">
        <f t="shared" ca="1" si="23"/>
        <v>-1.0420512820512826</v>
      </c>
      <c r="K87" s="9">
        <f t="shared" ca="1" si="23"/>
        <v>249.03279388956935</v>
      </c>
      <c r="L87" s="9">
        <f t="shared" ca="1" si="23"/>
        <v>-120.91972055911437</v>
      </c>
      <c r="M87">
        <f t="shared" ca="1" si="21"/>
        <v>56.060826210826214</v>
      </c>
      <c r="N87">
        <f t="shared" ca="1" si="22"/>
        <v>33.56581196581196</v>
      </c>
    </row>
    <row r="88" spans="1:14" x14ac:dyDescent="0.25">
      <c r="A88" s="4">
        <f t="shared" si="15"/>
        <v>0.42436342592592591</v>
      </c>
      <c r="B88" s="3">
        <f>Params!D$29+MINUTE(A88-Params!C$29)*60+SECOND(A88-Params!C$29)</f>
        <v>1553300665</v>
      </c>
      <c r="C88">
        <f t="shared" si="16"/>
        <v>2</v>
      </c>
      <c r="D88">
        <f t="shared" ca="1" si="17"/>
        <v>7</v>
      </c>
      <c r="E88">
        <f t="shared" ca="1" si="18"/>
        <v>38455.880511953845</v>
      </c>
      <c r="F88">
        <f t="shared" ca="1" si="19"/>
        <v>23033.017788676923</v>
      </c>
      <c r="G88">
        <f t="shared" ca="1" si="20"/>
        <v>8417.1692307692319</v>
      </c>
      <c r="H88" s="9">
        <f t="shared" ca="1" si="23"/>
        <v>-213.64227034085471</v>
      </c>
      <c r="I88" s="9">
        <f t="shared" ca="1" si="23"/>
        <v>-127.96215360820513</v>
      </c>
      <c r="J88" s="9">
        <f t="shared" ca="1" si="23"/>
        <v>-1.0420512820512826</v>
      </c>
      <c r="K88" s="9">
        <f t="shared" ca="1" si="23"/>
        <v>249.03279388956935</v>
      </c>
      <c r="L88" s="9">
        <f t="shared" ca="1" si="23"/>
        <v>-120.91972055911437</v>
      </c>
      <c r="M88">
        <f t="shared" ca="1" si="21"/>
        <v>56.055128205128206</v>
      </c>
      <c r="N88">
        <f t="shared" ca="1" si="22"/>
        <v>33.548717948717943</v>
      </c>
    </row>
    <row r="89" spans="1:14" x14ac:dyDescent="0.25">
      <c r="A89" s="4">
        <f t="shared" si="15"/>
        <v>0.42442129629629632</v>
      </c>
      <c r="B89" s="3">
        <f>Params!D$29+MINUTE(A89-Params!C$29)*60+SECOND(A89-Params!C$29)</f>
        <v>1553300670</v>
      </c>
      <c r="C89">
        <f t="shared" si="16"/>
        <v>2</v>
      </c>
      <c r="D89">
        <f t="shared" ca="1" si="17"/>
        <v>7</v>
      </c>
      <c r="E89">
        <f t="shared" ca="1" si="18"/>
        <v>37387.66916024957</v>
      </c>
      <c r="F89">
        <f t="shared" ca="1" si="19"/>
        <v>22393.207020635899</v>
      </c>
      <c r="G89">
        <f t="shared" ca="1" si="20"/>
        <v>8411.958974358975</v>
      </c>
      <c r="H89" s="9">
        <f t="shared" ca="1" si="23"/>
        <v>-213.64227034085471</v>
      </c>
      <c r="I89" s="9">
        <f t="shared" ca="1" si="23"/>
        <v>-127.96215360820513</v>
      </c>
      <c r="J89" s="9">
        <f t="shared" ca="1" si="23"/>
        <v>-1.0420512820512826</v>
      </c>
      <c r="K89" s="9">
        <f t="shared" ca="1" si="23"/>
        <v>249.03279388956935</v>
      </c>
      <c r="L89" s="9">
        <f t="shared" ca="1" si="23"/>
        <v>-120.91972055911437</v>
      </c>
      <c r="M89">
        <f t="shared" ca="1" si="21"/>
        <v>56.049430199430198</v>
      </c>
      <c r="N89">
        <f t="shared" ca="1" si="22"/>
        <v>33.531623931623926</v>
      </c>
    </row>
    <row r="90" spans="1:14" x14ac:dyDescent="0.25">
      <c r="A90" s="4">
        <f t="shared" si="15"/>
        <v>0.42447916666666669</v>
      </c>
      <c r="B90" s="3">
        <f>Params!D$29+MINUTE(A90-Params!C$29)*60+SECOND(A90-Params!C$29)</f>
        <v>1553300675</v>
      </c>
      <c r="C90">
        <f t="shared" si="16"/>
        <v>2</v>
      </c>
      <c r="D90">
        <f t="shared" ca="1" si="17"/>
        <v>7</v>
      </c>
      <c r="E90">
        <f t="shared" ca="1" si="18"/>
        <v>36319.457808545296</v>
      </c>
      <c r="F90">
        <f t="shared" ca="1" si="19"/>
        <v>21753.396252594874</v>
      </c>
      <c r="G90">
        <f t="shared" ca="1" si="20"/>
        <v>8406.748717948718</v>
      </c>
      <c r="H90" s="9">
        <f t="shared" ca="1" si="23"/>
        <v>-213.64227034085471</v>
      </c>
      <c r="I90" s="9">
        <f t="shared" ca="1" si="23"/>
        <v>-127.96215360820513</v>
      </c>
      <c r="J90" s="9">
        <f t="shared" ca="1" si="23"/>
        <v>-1.0420512820512826</v>
      </c>
      <c r="K90" s="9">
        <f t="shared" ca="1" si="23"/>
        <v>249.03279388956935</v>
      </c>
      <c r="L90" s="9">
        <f t="shared" ca="1" si="23"/>
        <v>-120.91972055911437</v>
      </c>
      <c r="M90">
        <f t="shared" ca="1" si="21"/>
        <v>56.043732193732197</v>
      </c>
      <c r="N90">
        <f t="shared" ca="1" si="22"/>
        <v>33.514529914529909</v>
      </c>
    </row>
    <row r="91" spans="1:14" x14ac:dyDescent="0.25">
      <c r="A91" s="4">
        <f t="shared" si="15"/>
        <v>0.42453703703703699</v>
      </c>
      <c r="B91" s="3">
        <f>Params!D$29+MINUTE(A91-Params!C$29)*60+SECOND(A91-Params!C$29)</f>
        <v>1553300680</v>
      </c>
      <c r="C91">
        <f t="shared" si="16"/>
        <v>2</v>
      </c>
      <c r="D91">
        <f t="shared" ca="1" si="17"/>
        <v>7</v>
      </c>
      <c r="E91">
        <f t="shared" ca="1" si="18"/>
        <v>35251.246456841021</v>
      </c>
      <c r="F91">
        <f t="shared" ca="1" si="19"/>
        <v>21113.585484553849</v>
      </c>
      <c r="G91">
        <f t="shared" ca="1" si="20"/>
        <v>8401.5384615384628</v>
      </c>
      <c r="H91" s="9">
        <f t="shared" ca="1" si="23"/>
        <v>-213.64227034085471</v>
      </c>
      <c r="I91" s="9">
        <f t="shared" ca="1" si="23"/>
        <v>-127.96215360820513</v>
      </c>
      <c r="J91" s="9">
        <f t="shared" ca="1" si="23"/>
        <v>-1.0420512820512826</v>
      </c>
      <c r="K91" s="9">
        <f t="shared" ca="1" si="23"/>
        <v>249.03279388956935</v>
      </c>
      <c r="L91" s="9">
        <f t="shared" ca="1" si="23"/>
        <v>-120.91972055911437</v>
      </c>
      <c r="M91">
        <f t="shared" ca="1" si="21"/>
        <v>56.038034188034189</v>
      </c>
      <c r="N91">
        <f t="shared" ca="1" si="22"/>
        <v>33.497435897435892</v>
      </c>
    </row>
    <row r="92" spans="1:14" x14ac:dyDescent="0.25">
      <c r="A92" s="4">
        <f t="shared" si="15"/>
        <v>0.42459490740740741</v>
      </c>
      <c r="B92" s="3">
        <f>Params!D$29+MINUTE(A92-Params!C$29)*60+SECOND(A92-Params!C$29)</f>
        <v>1553300685</v>
      </c>
      <c r="C92">
        <f t="shared" si="16"/>
        <v>2</v>
      </c>
      <c r="D92">
        <f t="shared" ca="1" si="17"/>
        <v>7</v>
      </c>
      <c r="E92">
        <f t="shared" ca="1" si="18"/>
        <v>34183.035105136747</v>
      </c>
      <c r="F92">
        <f t="shared" ca="1" si="19"/>
        <v>20473.774716512824</v>
      </c>
      <c r="G92">
        <f t="shared" ca="1" si="20"/>
        <v>8396.3282051282058</v>
      </c>
      <c r="H92" s="9">
        <f t="shared" ca="1" si="23"/>
        <v>-213.64227034085471</v>
      </c>
      <c r="I92" s="9">
        <f t="shared" ca="1" si="23"/>
        <v>-127.96215360820513</v>
      </c>
      <c r="J92" s="9">
        <f t="shared" ca="1" si="23"/>
        <v>-1.0420512820512826</v>
      </c>
      <c r="K92" s="9">
        <f t="shared" ca="1" si="23"/>
        <v>249.03279388956935</v>
      </c>
      <c r="L92" s="9">
        <f t="shared" ca="1" si="23"/>
        <v>-120.91972055911437</v>
      </c>
      <c r="M92">
        <f t="shared" ca="1" si="21"/>
        <v>56.032336182336181</v>
      </c>
      <c r="N92">
        <f t="shared" ca="1" si="22"/>
        <v>33.480341880341875</v>
      </c>
    </row>
    <row r="93" spans="1:14" x14ac:dyDescent="0.25">
      <c r="A93" s="4">
        <f t="shared" si="15"/>
        <v>0.42465277777777777</v>
      </c>
      <c r="B93" s="3">
        <f>Params!D$29+MINUTE(A93-Params!C$29)*60+SECOND(A93-Params!C$29)</f>
        <v>1553300690</v>
      </c>
      <c r="C93">
        <f t="shared" si="16"/>
        <v>2</v>
      </c>
      <c r="D93">
        <f t="shared" ca="1" si="17"/>
        <v>7</v>
      </c>
      <c r="E93">
        <f t="shared" ca="1" si="18"/>
        <v>33114.823753432473</v>
      </c>
      <c r="F93">
        <f t="shared" ca="1" si="19"/>
        <v>19833.963948471799</v>
      </c>
      <c r="G93">
        <f t="shared" ca="1" si="20"/>
        <v>8391.1179487179488</v>
      </c>
      <c r="H93" s="9">
        <f t="shared" ca="1" si="23"/>
        <v>-213.64227034085471</v>
      </c>
      <c r="I93" s="9">
        <f t="shared" ca="1" si="23"/>
        <v>-127.96215360820513</v>
      </c>
      <c r="J93" s="9">
        <f t="shared" ca="1" si="23"/>
        <v>-1.0420512820512826</v>
      </c>
      <c r="K93" s="9">
        <f t="shared" ca="1" si="23"/>
        <v>249.03279388956935</v>
      </c>
      <c r="L93" s="9">
        <f t="shared" ca="1" si="23"/>
        <v>-120.91972055911437</v>
      </c>
      <c r="M93">
        <f t="shared" ca="1" si="21"/>
        <v>56.02663817663818</v>
      </c>
      <c r="N93">
        <f t="shared" ca="1" si="22"/>
        <v>33.463247863247858</v>
      </c>
    </row>
    <row r="94" spans="1:14" x14ac:dyDescent="0.25">
      <c r="A94" s="4">
        <f t="shared" si="15"/>
        <v>0.42471064814814818</v>
      </c>
      <c r="B94" s="3">
        <f>Params!D$29+MINUTE(A94-Params!C$29)*60+SECOND(A94-Params!C$29)</f>
        <v>1553300695</v>
      </c>
      <c r="C94">
        <f t="shared" si="16"/>
        <v>2</v>
      </c>
      <c r="D94">
        <f t="shared" ca="1" si="17"/>
        <v>7</v>
      </c>
      <c r="E94">
        <f t="shared" ca="1" si="18"/>
        <v>32046.612401728198</v>
      </c>
      <c r="F94">
        <f t="shared" ca="1" si="19"/>
        <v>19194.153180430774</v>
      </c>
      <c r="G94">
        <f t="shared" ca="1" si="20"/>
        <v>8385.9076923076937</v>
      </c>
      <c r="H94" s="9">
        <f t="shared" ca="1" si="23"/>
        <v>-213.64227034085471</v>
      </c>
      <c r="I94" s="9">
        <f t="shared" ca="1" si="23"/>
        <v>-127.96215360820513</v>
      </c>
      <c r="J94" s="9">
        <f t="shared" ca="1" si="23"/>
        <v>-1.0420512820512826</v>
      </c>
      <c r="K94" s="9">
        <f t="shared" ca="1" si="23"/>
        <v>249.03279388956935</v>
      </c>
      <c r="L94" s="9">
        <f t="shared" ca="1" si="23"/>
        <v>-120.91972055911437</v>
      </c>
      <c r="M94">
        <f t="shared" ca="1" si="21"/>
        <v>56.020940170940172</v>
      </c>
      <c r="N94">
        <f t="shared" ca="1" si="22"/>
        <v>33.446153846153841</v>
      </c>
    </row>
    <row r="95" spans="1:14" x14ac:dyDescent="0.25">
      <c r="A95" s="4">
        <f t="shared" si="15"/>
        <v>0.42476851851851855</v>
      </c>
      <c r="B95" s="3">
        <f>Params!D$29+MINUTE(A95-Params!C$29)*60+SECOND(A95-Params!C$29)</f>
        <v>1553300700</v>
      </c>
      <c r="C95">
        <f t="shared" si="16"/>
        <v>2</v>
      </c>
      <c r="D95">
        <f t="shared" ca="1" si="17"/>
        <v>7</v>
      </c>
      <c r="E95">
        <f t="shared" ca="1" si="18"/>
        <v>30978.401050023924</v>
      </c>
      <c r="F95">
        <f t="shared" ca="1" si="19"/>
        <v>18554.342412389749</v>
      </c>
      <c r="G95">
        <f t="shared" ca="1" si="20"/>
        <v>8380.6974358974367</v>
      </c>
      <c r="H95" s="9">
        <f t="shared" ca="1" si="23"/>
        <v>-213.64227034085471</v>
      </c>
      <c r="I95" s="9">
        <f t="shared" ca="1" si="23"/>
        <v>-127.96215360820513</v>
      </c>
      <c r="J95" s="9">
        <f t="shared" ca="1" si="23"/>
        <v>-1.0420512820512826</v>
      </c>
      <c r="K95" s="9">
        <f t="shared" ca="1" si="23"/>
        <v>249.03279388956935</v>
      </c>
      <c r="L95" s="9">
        <f t="shared" ca="1" si="23"/>
        <v>-120.91972055911437</v>
      </c>
      <c r="M95">
        <f t="shared" ca="1" si="21"/>
        <v>56.015242165242164</v>
      </c>
      <c r="N95">
        <f t="shared" ca="1" si="22"/>
        <v>33.429059829059824</v>
      </c>
    </row>
    <row r="96" spans="1:14" x14ac:dyDescent="0.25">
      <c r="A96" s="4">
        <f t="shared" si="15"/>
        <v>0.42482638888888885</v>
      </c>
      <c r="B96" s="3">
        <f>Params!D$29+MINUTE(A96-Params!C$29)*60+SECOND(A96-Params!C$29)</f>
        <v>1553300705</v>
      </c>
      <c r="C96">
        <f t="shared" si="16"/>
        <v>2</v>
      </c>
      <c r="D96">
        <f t="shared" ca="1" si="17"/>
        <v>7</v>
      </c>
      <c r="E96">
        <f t="shared" ca="1" si="18"/>
        <v>29910.189698319649</v>
      </c>
      <c r="F96">
        <f t="shared" ca="1" si="19"/>
        <v>17914.531644348717</v>
      </c>
      <c r="G96">
        <f t="shared" ca="1" si="20"/>
        <v>8375.4871794871797</v>
      </c>
      <c r="H96" s="9">
        <f t="shared" ca="1" si="23"/>
        <v>-213.64227034085471</v>
      </c>
      <c r="I96" s="9">
        <f t="shared" ca="1" si="23"/>
        <v>-127.96215360820513</v>
      </c>
      <c r="J96" s="9">
        <f t="shared" ca="1" si="23"/>
        <v>-1.0420512820512826</v>
      </c>
      <c r="K96" s="9">
        <f t="shared" ca="1" si="23"/>
        <v>249.03279388956935</v>
      </c>
      <c r="L96" s="9">
        <f t="shared" ca="1" si="23"/>
        <v>-120.91972055911437</v>
      </c>
      <c r="M96">
        <f t="shared" ca="1" si="21"/>
        <v>56.009544159544163</v>
      </c>
      <c r="N96">
        <f t="shared" ca="1" si="22"/>
        <v>33.411965811965807</v>
      </c>
    </row>
    <row r="97" spans="1:14" x14ac:dyDescent="0.25">
      <c r="A97" s="4">
        <f t="shared" si="15"/>
        <v>0.42488425925925927</v>
      </c>
      <c r="B97" s="3">
        <f>Params!D$29+MINUTE(A97-Params!C$29)*60+SECOND(A97-Params!C$29)</f>
        <v>1553300710</v>
      </c>
      <c r="C97">
        <f t="shared" si="16"/>
        <v>2</v>
      </c>
      <c r="D97">
        <f t="shared" ca="1" si="17"/>
        <v>7</v>
      </c>
      <c r="E97">
        <f t="shared" ca="1" si="18"/>
        <v>28841.978346615375</v>
      </c>
      <c r="F97">
        <f t="shared" ca="1" si="19"/>
        <v>17274.720876307692</v>
      </c>
      <c r="G97">
        <f t="shared" ca="1" si="20"/>
        <v>8370.2769230769227</v>
      </c>
      <c r="H97" s="9">
        <f t="shared" ca="1" si="23"/>
        <v>-213.64227034085471</v>
      </c>
      <c r="I97" s="9">
        <f t="shared" ca="1" si="23"/>
        <v>-127.96215360820513</v>
      </c>
      <c r="J97" s="9">
        <f t="shared" ca="1" si="23"/>
        <v>-1.0420512820512826</v>
      </c>
      <c r="K97" s="9">
        <f t="shared" ca="1" si="23"/>
        <v>249.03279388956935</v>
      </c>
      <c r="L97" s="9">
        <f t="shared" ca="1" si="23"/>
        <v>-120.91972055911437</v>
      </c>
      <c r="M97">
        <f t="shared" ca="1" si="21"/>
        <v>56.003846153846155</v>
      </c>
      <c r="N97">
        <f t="shared" ca="1" si="22"/>
        <v>33.39487179487179</v>
      </c>
    </row>
    <row r="98" spans="1:14" x14ac:dyDescent="0.25">
      <c r="A98" s="4">
        <f t="shared" si="15"/>
        <v>0.42494212962962963</v>
      </c>
      <c r="B98" s="3">
        <f>Params!D$29+MINUTE(A98-Params!C$29)*60+SECOND(A98-Params!C$29)</f>
        <v>1553300715</v>
      </c>
      <c r="C98">
        <f t="shared" si="16"/>
        <v>2</v>
      </c>
      <c r="D98">
        <f t="shared" ca="1" si="17"/>
        <v>7</v>
      </c>
      <c r="E98">
        <f t="shared" ca="1" si="18"/>
        <v>27773.766994911115</v>
      </c>
      <c r="F98">
        <f t="shared" ca="1" si="19"/>
        <v>16634.910108266668</v>
      </c>
      <c r="G98">
        <f t="shared" ca="1" si="20"/>
        <v>8365.0666666666675</v>
      </c>
      <c r="H98" s="9">
        <f t="shared" ca="1" si="23"/>
        <v>-213.64227034085471</v>
      </c>
      <c r="I98" s="9">
        <f t="shared" ca="1" si="23"/>
        <v>-127.96215360820513</v>
      </c>
      <c r="J98" s="9">
        <f t="shared" ca="1" si="23"/>
        <v>-1.0420512820512826</v>
      </c>
      <c r="K98" s="9">
        <f t="shared" ca="1" si="23"/>
        <v>249.03279388956935</v>
      </c>
      <c r="L98" s="9">
        <f t="shared" ca="1" si="23"/>
        <v>-120.91972055911437</v>
      </c>
      <c r="M98">
        <f t="shared" ca="1" si="21"/>
        <v>55.998148148148147</v>
      </c>
      <c r="N98">
        <f t="shared" ca="1" si="22"/>
        <v>33.377777777777773</v>
      </c>
    </row>
    <row r="99" spans="1:14" x14ac:dyDescent="0.25">
      <c r="A99" s="4">
        <f t="shared" si="15"/>
        <v>0.42499999999999999</v>
      </c>
      <c r="B99" s="3">
        <f>Params!D$29+MINUTE(A99-Params!C$29)*60+SECOND(A99-Params!C$29)</f>
        <v>1553300720</v>
      </c>
      <c r="C99">
        <f t="shared" si="16"/>
        <v>2</v>
      </c>
      <c r="D99">
        <f t="shared" ca="1" si="17"/>
        <v>7</v>
      </c>
      <c r="E99">
        <f t="shared" ca="1" si="18"/>
        <v>26705.555643206841</v>
      </c>
      <c r="F99">
        <f t="shared" ca="1" si="19"/>
        <v>15995.099340225643</v>
      </c>
      <c r="G99">
        <f t="shared" ca="1" si="20"/>
        <v>8359.8564102564105</v>
      </c>
      <c r="H99" s="9">
        <f t="shared" ca="1" si="23"/>
        <v>-213.64227034085471</v>
      </c>
      <c r="I99" s="9">
        <f t="shared" ca="1" si="23"/>
        <v>-127.96215360820513</v>
      </c>
      <c r="J99" s="9">
        <f t="shared" ca="1" si="23"/>
        <v>-1.0420512820512826</v>
      </c>
      <c r="K99" s="9">
        <f t="shared" ca="1" si="23"/>
        <v>249.03279388956935</v>
      </c>
      <c r="L99" s="9">
        <f t="shared" ca="1" si="23"/>
        <v>-120.91972055911437</v>
      </c>
      <c r="M99">
        <f t="shared" ca="1" si="21"/>
        <v>55.992450142450146</v>
      </c>
      <c r="N99">
        <f t="shared" ca="1" si="22"/>
        <v>33.360683760683756</v>
      </c>
    </row>
    <row r="100" spans="1:14" x14ac:dyDescent="0.25">
      <c r="A100" s="4">
        <f t="shared" si="15"/>
        <v>0.42505787037037041</v>
      </c>
      <c r="B100" s="3">
        <f>Params!D$29+MINUTE(A100-Params!C$29)*60+SECOND(A100-Params!C$29)</f>
        <v>1553300725</v>
      </c>
      <c r="C100">
        <f t="shared" si="16"/>
        <v>2</v>
      </c>
      <c r="D100">
        <f t="shared" ca="1" si="17"/>
        <v>7</v>
      </c>
      <c r="E100">
        <f t="shared" ca="1" si="18"/>
        <v>25637.344291502566</v>
      </c>
      <c r="F100">
        <f t="shared" ca="1" si="19"/>
        <v>15355.288572184618</v>
      </c>
      <c r="G100">
        <f t="shared" ca="1" si="20"/>
        <v>8354.6461538461535</v>
      </c>
      <c r="H100" s="9">
        <f t="shared" ca="1" si="23"/>
        <v>-213.64227034085471</v>
      </c>
      <c r="I100" s="9">
        <f t="shared" ca="1" si="23"/>
        <v>-127.96215360820513</v>
      </c>
      <c r="J100" s="9">
        <f t="shared" ca="1" si="23"/>
        <v>-1.0420512820512826</v>
      </c>
      <c r="K100" s="9">
        <f t="shared" ca="1" si="23"/>
        <v>249.03279388956935</v>
      </c>
      <c r="L100" s="9">
        <f t="shared" ca="1" si="23"/>
        <v>-120.91972055911437</v>
      </c>
      <c r="M100">
        <f t="shared" ca="1" si="21"/>
        <v>55.986752136752138</v>
      </c>
      <c r="N100">
        <f t="shared" ca="1" si="22"/>
        <v>33.343589743589739</v>
      </c>
    </row>
    <row r="101" spans="1:14" x14ac:dyDescent="0.25">
      <c r="A101" s="4">
        <f t="shared" si="15"/>
        <v>0.42511574074074071</v>
      </c>
      <c r="B101" s="3">
        <f>Params!D$29+MINUTE(A101-Params!C$29)*60+SECOND(A101-Params!C$29)</f>
        <v>1553300730</v>
      </c>
      <c r="C101">
        <f t="shared" si="16"/>
        <v>2</v>
      </c>
      <c r="D101">
        <f t="shared" ca="1" si="17"/>
        <v>7</v>
      </c>
      <c r="E101">
        <f t="shared" ca="1" si="18"/>
        <v>24569.132939798292</v>
      </c>
      <c r="F101">
        <f t="shared" ca="1" si="19"/>
        <v>14715.477804143593</v>
      </c>
      <c r="G101">
        <f t="shared" ca="1" si="20"/>
        <v>8349.4358974358984</v>
      </c>
      <c r="H101" s="9">
        <f t="shared" ca="1" si="23"/>
        <v>-213.64227034085471</v>
      </c>
      <c r="I101" s="9">
        <f t="shared" ca="1" si="23"/>
        <v>-127.96215360820513</v>
      </c>
      <c r="J101" s="9">
        <f t="shared" ca="1" si="23"/>
        <v>-1.0420512820512826</v>
      </c>
      <c r="K101" s="9">
        <f t="shared" ca="1" si="23"/>
        <v>249.03279388956935</v>
      </c>
      <c r="L101" s="9">
        <f t="shared" ca="1" si="23"/>
        <v>-120.91972055911437</v>
      </c>
      <c r="M101">
        <f t="shared" ca="1" si="21"/>
        <v>55.98105413105413</v>
      </c>
      <c r="N101">
        <f t="shared" ca="1" si="22"/>
        <v>33.326495726495722</v>
      </c>
    </row>
    <row r="102" spans="1:14" x14ac:dyDescent="0.25">
      <c r="A102" s="4">
        <f t="shared" si="15"/>
        <v>0.42517361111111113</v>
      </c>
      <c r="B102" s="3">
        <f>Params!D$29+MINUTE(A102-Params!C$29)*60+SECOND(A102-Params!C$29)</f>
        <v>1553300735</v>
      </c>
      <c r="C102">
        <f t="shared" si="16"/>
        <v>2</v>
      </c>
      <c r="D102">
        <f t="shared" ca="1" si="17"/>
        <v>7</v>
      </c>
      <c r="E102">
        <f t="shared" ca="1" si="18"/>
        <v>23500.921588094017</v>
      </c>
      <c r="F102">
        <f t="shared" ca="1" si="19"/>
        <v>14075.667036102568</v>
      </c>
      <c r="G102">
        <f t="shared" ca="1" si="20"/>
        <v>8344.2256410256414</v>
      </c>
      <c r="H102" s="9">
        <f t="shared" ca="1" si="23"/>
        <v>-213.64227034085471</v>
      </c>
      <c r="I102" s="9">
        <f t="shared" ca="1" si="23"/>
        <v>-127.96215360820513</v>
      </c>
      <c r="J102" s="9">
        <f t="shared" ca="1" si="23"/>
        <v>-1.0420512820512826</v>
      </c>
      <c r="K102" s="9">
        <f t="shared" ca="1" si="23"/>
        <v>249.03279388956935</v>
      </c>
      <c r="L102" s="9">
        <f t="shared" ca="1" si="23"/>
        <v>-120.91972055911437</v>
      </c>
      <c r="M102">
        <f t="shared" ca="1" si="21"/>
        <v>55.975356125356129</v>
      </c>
      <c r="N102">
        <f t="shared" ca="1" si="22"/>
        <v>33.309401709401705</v>
      </c>
    </row>
    <row r="103" spans="1:14" x14ac:dyDescent="0.25">
      <c r="A103" s="4">
        <f t="shared" si="15"/>
        <v>0.42523148148148149</v>
      </c>
      <c r="B103" s="3">
        <f>Params!D$29+MINUTE(A103-Params!C$29)*60+SECOND(A103-Params!C$29)</f>
        <v>1553300740</v>
      </c>
      <c r="C103">
        <f t="shared" si="16"/>
        <v>2</v>
      </c>
      <c r="D103">
        <f t="shared" ca="1" si="17"/>
        <v>7</v>
      </c>
      <c r="E103">
        <f t="shared" ca="1" si="18"/>
        <v>22432.710236389743</v>
      </c>
      <c r="F103">
        <f t="shared" ca="1" si="19"/>
        <v>13435.856268061543</v>
      </c>
      <c r="G103">
        <f t="shared" ca="1" si="20"/>
        <v>8339.0153846153844</v>
      </c>
      <c r="H103" s="9">
        <f t="shared" ca="1" si="23"/>
        <v>-213.64227034085471</v>
      </c>
      <c r="I103" s="9">
        <f t="shared" ca="1" si="23"/>
        <v>-127.96215360820513</v>
      </c>
      <c r="J103" s="9">
        <f t="shared" ca="1" si="23"/>
        <v>-1.0420512820512826</v>
      </c>
      <c r="K103" s="9">
        <f t="shared" ca="1" si="23"/>
        <v>249.03279388956935</v>
      </c>
      <c r="L103" s="9">
        <f t="shared" ca="1" si="23"/>
        <v>-120.91972055911437</v>
      </c>
      <c r="M103">
        <f t="shared" ca="1" si="21"/>
        <v>55.969658119658121</v>
      </c>
      <c r="N103">
        <f t="shared" ca="1" si="22"/>
        <v>33.292307692307688</v>
      </c>
    </row>
    <row r="104" spans="1:14" x14ac:dyDescent="0.25">
      <c r="A104" s="4">
        <f t="shared" si="15"/>
        <v>0.42528935185185185</v>
      </c>
      <c r="B104" s="3">
        <f>Params!D$29+MINUTE(A104-Params!C$29)*60+SECOND(A104-Params!C$29)</f>
        <v>1553300745</v>
      </c>
      <c r="C104">
        <f t="shared" si="16"/>
        <v>2</v>
      </c>
      <c r="D104">
        <f t="shared" ca="1" si="17"/>
        <v>7</v>
      </c>
      <c r="E104">
        <f t="shared" ca="1" si="18"/>
        <v>21364.498884685469</v>
      </c>
      <c r="F104">
        <f t="shared" ca="1" si="19"/>
        <v>12796.045500020518</v>
      </c>
      <c r="G104">
        <f t="shared" ca="1" si="20"/>
        <v>8333.8051282051292</v>
      </c>
      <c r="H104" s="9">
        <f t="shared" ca="1" si="23"/>
        <v>-213.64227034085471</v>
      </c>
      <c r="I104" s="9">
        <f t="shared" ca="1" si="23"/>
        <v>-127.96215360820513</v>
      </c>
      <c r="J104" s="9">
        <f t="shared" ca="1" si="23"/>
        <v>-1.0420512820512826</v>
      </c>
      <c r="K104" s="9">
        <f t="shared" ca="1" si="23"/>
        <v>249.03279388956935</v>
      </c>
      <c r="L104" s="9">
        <f t="shared" ca="1" si="23"/>
        <v>-120.91972055911437</v>
      </c>
      <c r="M104">
        <f t="shared" ca="1" si="21"/>
        <v>55.963960113960113</v>
      </c>
      <c r="N104">
        <f t="shared" ca="1" si="22"/>
        <v>33.275213675213671</v>
      </c>
    </row>
    <row r="105" spans="1:14" x14ac:dyDescent="0.25">
      <c r="A105" s="4">
        <f t="shared" si="15"/>
        <v>0.42534722222222227</v>
      </c>
      <c r="B105" s="3">
        <f>Params!D$29+MINUTE(A105-Params!C$29)*60+SECOND(A105-Params!C$29)</f>
        <v>1553300750</v>
      </c>
      <c r="C105">
        <f t="shared" si="16"/>
        <v>2</v>
      </c>
      <c r="D105">
        <f t="shared" ca="1" si="17"/>
        <v>7</v>
      </c>
      <c r="E105">
        <f t="shared" ca="1" si="18"/>
        <v>20296.287532981194</v>
      </c>
      <c r="F105">
        <f t="shared" ca="1" si="19"/>
        <v>12156.234731979486</v>
      </c>
      <c r="G105">
        <f t="shared" ca="1" si="20"/>
        <v>8328.5948717948722</v>
      </c>
      <c r="H105" s="9">
        <f t="shared" ca="1" si="23"/>
        <v>-213.64227034085471</v>
      </c>
      <c r="I105" s="9">
        <f t="shared" ca="1" si="23"/>
        <v>-127.96215360820513</v>
      </c>
      <c r="J105" s="9">
        <f t="shared" ca="1" si="23"/>
        <v>-1.0420512820512826</v>
      </c>
      <c r="K105" s="9">
        <f t="shared" ca="1" si="23"/>
        <v>249.03279388956935</v>
      </c>
      <c r="L105" s="9">
        <f t="shared" ca="1" si="23"/>
        <v>-120.91972055911437</v>
      </c>
      <c r="M105">
        <f t="shared" ca="1" si="21"/>
        <v>55.958262108262112</v>
      </c>
      <c r="N105">
        <f t="shared" ca="1" si="22"/>
        <v>33.258119658119654</v>
      </c>
    </row>
    <row r="106" spans="1:14" x14ac:dyDescent="0.25">
      <c r="A106" s="4">
        <f t="shared" si="15"/>
        <v>0.42540509259259257</v>
      </c>
      <c r="B106" s="3">
        <f>Params!D$29+MINUTE(A106-Params!C$29)*60+SECOND(A106-Params!C$29)</f>
        <v>1553300755</v>
      </c>
      <c r="C106">
        <f t="shared" si="16"/>
        <v>2</v>
      </c>
      <c r="D106">
        <f t="shared" ca="1" si="17"/>
        <v>7</v>
      </c>
      <c r="E106">
        <f t="shared" ca="1" si="18"/>
        <v>19228.07618127692</v>
      </c>
      <c r="F106">
        <f t="shared" ca="1" si="19"/>
        <v>11516.423963938461</v>
      </c>
      <c r="G106">
        <f t="shared" ca="1" si="20"/>
        <v>8323.3846153846152</v>
      </c>
      <c r="H106" s="9">
        <f t="shared" ca="1" si="23"/>
        <v>-213.64227034085471</v>
      </c>
      <c r="I106" s="9">
        <f t="shared" ca="1" si="23"/>
        <v>-127.96215360820513</v>
      </c>
      <c r="J106" s="9">
        <f t="shared" ca="1" si="23"/>
        <v>-1.0420512820512826</v>
      </c>
      <c r="K106" s="9">
        <f t="shared" ca="1" si="23"/>
        <v>249.03279388956935</v>
      </c>
      <c r="L106" s="9">
        <f t="shared" ca="1" si="23"/>
        <v>-120.91972055911437</v>
      </c>
      <c r="M106">
        <f t="shared" ca="1" si="21"/>
        <v>55.952564102564104</v>
      </c>
      <c r="N106">
        <f t="shared" ca="1" si="22"/>
        <v>33.241025641025637</v>
      </c>
    </row>
    <row r="107" spans="1:14" x14ac:dyDescent="0.25">
      <c r="A107" s="4">
        <f t="shared" si="15"/>
        <v>0.42546296296296293</v>
      </c>
      <c r="B107" s="3">
        <f>Params!D$29+MINUTE(A107-Params!C$29)*60+SECOND(A107-Params!C$29)</f>
        <v>1553300760</v>
      </c>
      <c r="C107">
        <f t="shared" si="16"/>
        <v>2</v>
      </c>
      <c r="D107">
        <f t="shared" ca="1" si="17"/>
        <v>7</v>
      </c>
      <c r="E107">
        <f t="shared" ca="1" si="18"/>
        <v>18159.864829572645</v>
      </c>
      <c r="F107">
        <f t="shared" ca="1" si="19"/>
        <v>10876.613195897437</v>
      </c>
      <c r="G107">
        <f t="shared" ca="1" si="20"/>
        <v>8318.1743589743601</v>
      </c>
      <c r="H107" s="9">
        <f t="shared" ca="1" si="23"/>
        <v>-213.64227034085471</v>
      </c>
      <c r="I107" s="9">
        <f t="shared" ca="1" si="23"/>
        <v>-127.96215360820513</v>
      </c>
      <c r="J107" s="9">
        <f t="shared" ca="1" si="23"/>
        <v>-1.0420512820512826</v>
      </c>
      <c r="K107" s="9">
        <f t="shared" ca="1" si="23"/>
        <v>249.03279388956935</v>
      </c>
      <c r="L107" s="9">
        <f t="shared" ca="1" si="23"/>
        <v>-120.91972055911437</v>
      </c>
      <c r="M107">
        <f t="shared" ca="1" si="21"/>
        <v>55.946866096866096</v>
      </c>
      <c r="N107">
        <f t="shared" ca="1" si="22"/>
        <v>33.22393162393162</v>
      </c>
    </row>
    <row r="108" spans="1:14" x14ac:dyDescent="0.25">
      <c r="A108" s="4">
        <f t="shared" si="15"/>
        <v>0.42552083333333335</v>
      </c>
      <c r="B108" s="3">
        <f>Params!D$29+MINUTE(A108-Params!C$29)*60+SECOND(A108-Params!C$29)</f>
        <v>1553300765</v>
      </c>
      <c r="C108">
        <f t="shared" si="16"/>
        <v>2</v>
      </c>
      <c r="D108">
        <f t="shared" ca="1" si="17"/>
        <v>7</v>
      </c>
      <c r="E108">
        <f t="shared" ca="1" si="18"/>
        <v>17091.653477868371</v>
      </c>
      <c r="F108">
        <f t="shared" ca="1" si="19"/>
        <v>10236.802427856412</v>
      </c>
      <c r="G108">
        <f t="shared" ca="1" si="20"/>
        <v>8312.9641025641031</v>
      </c>
      <c r="H108" s="9">
        <f t="shared" ca="1" si="23"/>
        <v>-213.64227034085471</v>
      </c>
      <c r="I108" s="9">
        <f t="shared" ca="1" si="23"/>
        <v>-127.96215360820513</v>
      </c>
      <c r="J108" s="9">
        <f t="shared" ca="1" si="23"/>
        <v>-1.0420512820512826</v>
      </c>
      <c r="K108" s="9">
        <f t="shared" ca="1" si="23"/>
        <v>249.03279388956935</v>
      </c>
      <c r="L108" s="9">
        <f t="shared" ca="1" si="23"/>
        <v>-120.91972055911437</v>
      </c>
      <c r="M108">
        <f t="shared" ca="1" si="21"/>
        <v>55.941168091168095</v>
      </c>
      <c r="N108">
        <f t="shared" ca="1" si="22"/>
        <v>33.206837606837603</v>
      </c>
    </row>
    <row r="109" spans="1:14" x14ac:dyDescent="0.25">
      <c r="A109" s="4">
        <f t="shared" si="15"/>
        <v>0.42557870370370371</v>
      </c>
      <c r="B109" s="3">
        <f>Params!D$29+MINUTE(A109-Params!C$29)*60+SECOND(A109-Params!C$29)</f>
        <v>1553300770</v>
      </c>
      <c r="C109">
        <f t="shared" si="16"/>
        <v>2</v>
      </c>
      <c r="D109">
        <f t="shared" ca="1" si="17"/>
        <v>7</v>
      </c>
      <c r="E109">
        <f t="shared" ca="1" si="18"/>
        <v>16023.442126164096</v>
      </c>
      <c r="F109">
        <f t="shared" ca="1" si="19"/>
        <v>9596.9916598153868</v>
      </c>
      <c r="G109">
        <f t="shared" ca="1" si="20"/>
        <v>8307.7538461538461</v>
      </c>
      <c r="H109" s="9">
        <f t="shared" ca="1" si="23"/>
        <v>-213.64227034085471</v>
      </c>
      <c r="I109" s="9">
        <f t="shared" ca="1" si="23"/>
        <v>-127.96215360820513</v>
      </c>
      <c r="J109" s="9">
        <f t="shared" ca="1" si="23"/>
        <v>-1.0420512820512826</v>
      </c>
      <c r="K109" s="9">
        <f t="shared" ca="1" si="23"/>
        <v>249.03279388956935</v>
      </c>
      <c r="L109" s="9">
        <f t="shared" ca="1" si="23"/>
        <v>-120.91972055911437</v>
      </c>
      <c r="M109">
        <f t="shared" ca="1" si="21"/>
        <v>55.935470085470087</v>
      </c>
      <c r="N109">
        <f t="shared" ca="1" si="22"/>
        <v>33.189743589743586</v>
      </c>
    </row>
    <row r="110" spans="1:14" x14ac:dyDescent="0.25">
      <c r="A110" s="4">
        <f t="shared" si="15"/>
        <v>0.42563657407407413</v>
      </c>
      <c r="B110" s="3">
        <f>Params!D$29+MINUTE(A110-Params!C$29)*60+SECOND(A110-Params!C$29)</f>
        <v>1553300775</v>
      </c>
      <c r="C110">
        <f t="shared" si="16"/>
        <v>2</v>
      </c>
      <c r="D110">
        <f t="shared" ca="1" si="17"/>
        <v>7</v>
      </c>
      <c r="E110">
        <f t="shared" ca="1" si="18"/>
        <v>14955.230774459822</v>
      </c>
      <c r="F110">
        <f t="shared" ca="1" si="19"/>
        <v>8957.180891774362</v>
      </c>
      <c r="G110">
        <f t="shared" ca="1" si="20"/>
        <v>8302.5435897435909</v>
      </c>
      <c r="H110" s="9">
        <f t="shared" ca="1" si="23"/>
        <v>-213.64227034085471</v>
      </c>
      <c r="I110" s="9">
        <f t="shared" ca="1" si="23"/>
        <v>-127.96215360820513</v>
      </c>
      <c r="J110" s="9">
        <f t="shared" ca="1" si="23"/>
        <v>-1.0420512820512826</v>
      </c>
      <c r="K110" s="9">
        <f t="shared" ca="1" si="23"/>
        <v>249.03279388956935</v>
      </c>
      <c r="L110" s="9">
        <f t="shared" ca="1" si="23"/>
        <v>-120.91972055911437</v>
      </c>
      <c r="M110">
        <f t="shared" ca="1" si="21"/>
        <v>55.929772079772079</v>
      </c>
      <c r="N110">
        <f t="shared" ca="1" si="22"/>
        <v>33.172649572649568</v>
      </c>
    </row>
    <row r="111" spans="1:14" x14ac:dyDescent="0.25">
      <c r="A111" s="4">
        <f t="shared" si="15"/>
        <v>0.42569444444444443</v>
      </c>
      <c r="B111" s="3">
        <f>Params!D$29+MINUTE(A111-Params!C$29)*60+SECOND(A111-Params!C$29)</f>
        <v>1553300780</v>
      </c>
      <c r="C111">
        <f t="shared" si="16"/>
        <v>2</v>
      </c>
      <c r="D111">
        <f t="shared" ca="1" si="17"/>
        <v>7</v>
      </c>
      <c r="E111">
        <f t="shared" ca="1" si="18"/>
        <v>13887.019422755548</v>
      </c>
      <c r="F111">
        <f t="shared" ca="1" si="19"/>
        <v>8317.3701237333298</v>
      </c>
      <c r="G111">
        <f t="shared" ca="1" si="20"/>
        <v>8297.3333333333339</v>
      </c>
      <c r="H111" s="9">
        <f t="shared" ca="1" si="23"/>
        <v>-213.64227034085471</v>
      </c>
      <c r="I111" s="9">
        <f t="shared" ca="1" si="23"/>
        <v>-127.96215360820513</v>
      </c>
      <c r="J111" s="9">
        <f t="shared" ca="1" si="23"/>
        <v>-1.0420512820512826</v>
      </c>
      <c r="K111" s="9">
        <f t="shared" ca="1" si="23"/>
        <v>249.03279388956935</v>
      </c>
      <c r="L111" s="9">
        <f t="shared" ca="1" si="23"/>
        <v>-120.91972055911437</v>
      </c>
      <c r="M111">
        <f t="shared" ca="1" si="21"/>
        <v>55.924074074074078</v>
      </c>
      <c r="N111">
        <f t="shared" ca="1" si="22"/>
        <v>33.155555555555551</v>
      </c>
    </row>
    <row r="112" spans="1:14" x14ac:dyDescent="0.25">
      <c r="A112" s="4">
        <f t="shared" si="15"/>
        <v>0.42575231481481479</v>
      </c>
      <c r="B112" s="3">
        <f>Params!D$29+MINUTE(A112-Params!C$29)*60+SECOND(A112-Params!C$29)</f>
        <v>1553300785</v>
      </c>
      <c r="C112">
        <f t="shared" si="16"/>
        <v>2</v>
      </c>
      <c r="D112">
        <f t="shared" ca="1" si="17"/>
        <v>7</v>
      </c>
      <c r="E112">
        <f t="shared" ca="1" si="18"/>
        <v>12818.808071051273</v>
      </c>
      <c r="F112">
        <f t="shared" ca="1" si="19"/>
        <v>7677.5593556923122</v>
      </c>
      <c r="G112">
        <f t="shared" ca="1" si="20"/>
        <v>8292.123076923077</v>
      </c>
      <c r="H112" s="9">
        <f t="shared" ca="1" si="23"/>
        <v>-213.64227034085471</v>
      </c>
      <c r="I112" s="9">
        <f t="shared" ca="1" si="23"/>
        <v>-127.96215360820513</v>
      </c>
      <c r="J112" s="9">
        <f t="shared" ca="1" si="23"/>
        <v>-1.0420512820512826</v>
      </c>
      <c r="K112" s="9">
        <f t="shared" ca="1" si="23"/>
        <v>249.03279388956935</v>
      </c>
      <c r="L112" s="9">
        <f t="shared" ca="1" si="23"/>
        <v>-120.91972055911437</v>
      </c>
      <c r="M112">
        <f t="shared" ca="1" si="21"/>
        <v>55.91837606837607</v>
      </c>
      <c r="N112">
        <f t="shared" ca="1" si="22"/>
        <v>33.138461538461534</v>
      </c>
    </row>
    <row r="113" spans="1:15" x14ac:dyDescent="0.25">
      <c r="A113" s="4">
        <f t="shared" si="15"/>
        <v>0.42581018518518521</v>
      </c>
      <c r="B113" s="3">
        <f>Params!D$29+MINUTE(A113-Params!C$29)*60+SECOND(A113-Params!C$29)</f>
        <v>1553300790</v>
      </c>
      <c r="C113">
        <f t="shared" si="16"/>
        <v>2</v>
      </c>
      <c r="D113">
        <f t="shared" ca="1" si="17"/>
        <v>7</v>
      </c>
      <c r="E113">
        <f t="shared" ca="1" si="18"/>
        <v>11750.596719346999</v>
      </c>
      <c r="F113">
        <f t="shared" ca="1" si="19"/>
        <v>7037.7485876512801</v>
      </c>
      <c r="G113">
        <f t="shared" ca="1" si="20"/>
        <v>8286.9128205128218</v>
      </c>
      <c r="H113" s="9">
        <f t="shared" ca="1" si="23"/>
        <v>-213.64227034085471</v>
      </c>
      <c r="I113" s="9">
        <f t="shared" ca="1" si="23"/>
        <v>-127.96215360820513</v>
      </c>
      <c r="J113" s="9">
        <f t="shared" ca="1" si="23"/>
        <v>-1.0420512820512826</v>
      </c>
      <c r="K113" s="9">
        <f t="shared" ca="1" si="23"/>
        <v>249.03279388956935</v>
      </c>
      <c r="L113" s="9">
        <f t="shared" ca="1" si="23"/>
        <v>-120.91972055911437</v>
      </c>
      <c r="M113">
        <f t="shared" ca="1" si="21"/>
        <v>55.912678062678062</v>
      </c>
      <c r="N113">
        <f t="shared" ca="1" si="22"/>
        <v>33.121367521367517</v>
      </c>
    </row>
    <row r="114" spans="1:15" x14ac:dyDescent="0.25">
      <c r="A114" s="4">
        <f t="shared" si="15"/>
        <v>0.42586805555555557</v>
      </c>
      <c r="B114" s="3">
        <f>Params!D$29+MINUTE(A114-Params!C$29)*60+SECOND(A114-Params!C$29)</f>
        <v>1553300795</v>
      </c>
      <c r="C114">
        <f t="shared" si="16"/>
        <v>2</v>
      </c>
      <c r="D114">
        <f t="shared" ca="1" si="17"/>
        <v>7</v>
      </c>
      <c r="E114">
        <f t="shared" ca="1" si="18"/>
        <v>10682.385367642724</v>
      </c>
      <c r="F114">
        <f t="shared" ca="1" si="19"/>
        <v>6397.9378196102625</v>
      </c>
      <c r="G114">
        <f t="shared" ca="1" si="20"/>
        <v>8281.7025641025648</v>
      </c>
      <c r="H114" s="9">
        <f t="shared" ca="1" si="23"/>
        <v>-213.64227034085471</v>
      </c>
      <c r="I114" s="9">
        <f t="shared" ca="1" si="23"/>
        <v>-127.96215360820513</v>
      </c>
      <c r="J114" s="9">
        <f t="shared" ca="1" si="23"/>
        <v>-1.0420512820512826</v>
      </c>
      <c r="K114" s="9">
        <f t="shared" ca="1" si="23"/>
        <v>249.03279388956935</v>
      </c>
      <c r="L114" s="9">
        <f t="shared" ca="1" si="23"/>
        <v>-120.91972055911437</v>
      </c>
      <c r="M114">
        <f t="shared" ca="1" si="21"/>
        <v>55.906980056980061</v>
      </c>
      <c r="N114">
        <f t="shared" ca="1" si="22"/>
        <v>33.1042735042735</v>
      </c>
    </row>
    <row r="115" spans="1:15" x14ac:dyDescent="0.25">
      <c r="A115" s="4">
        <f t="shared" si="15"/>
        <v>0.42592592592592587</v>
      </c>
      <c r="B115" s="3">
        <f>Params!D$29+MINUTE(A115-Params!C$29)*60+SECOND(A115-Params!C$29)</f>
        <v>1553300800</v>
      </c>
      <c r="C115">
        <f t="shared" si="16"/>
        <v>2</v>
      </c>
      <c r="D115">
        <f t="shared" ca="1" si="17"/>
        <v>7</v>
      </c>
      <c r="E115">
        <f t="shared" ca="1" si="18"/>
        <v>9614.1740159384644</v>
      </c>
      <c r="F115">
        <f t="shared" ca="1" si="19"/>
        <v>5758.1270515692304</v>
      </c>
      <c r="G115">
        <f t="shared" ca="1" si="20"/>
        <v>8276.4923076923078</v>
      </c>
      <c r="H115" s="9">
        <f t="shared" ca="1" si="23"/>
        <v>-213.64227034085471</v>
      </c>
      <c r="I115" s="9">
        <f t="shared" ca="1" si="23"/>
        <v>-127.96215360820513</v>
      </c>
      <c r="J115" s="9">
        <f t="shared" ca="1" si="23"/>
        <v>-1.0420512820512826</v>
      </c>
      <c r="K115" s="9">
        <f t="shared" ca="1" si="23"/>
        <v>249.03279388956935</v>
      </c>
      <c r="L115" s="9">
        <f t="shared" ca="1" si="23"/>
        <v>-120.91972055911437</v>
      </c>
      <c r="M115">
        <f t="shared" ca="1" si="21"/>
        <v>55.901282051282053</v>
      </c>
      <c r="N115">
        <f t="shared" ca="1" si="22"/>
        <v>33.087179487179483</v>
      </c>
    </row>
    <row r="116" spans="1:15" x14ac:dyDescent="0.25">
      <c r="A116" s="4">
        <f t="shared" si="15"/>
        <v>0.42598379629629629</v>
      </c>
      <c r="B116" s="3">
        <f>Params!D$29+MINUTE(A116-Params!C$29)*60+SECOND(A116-Params!C$29)</f>
        <v>1553300805</v>
      </c>
      <c r="C116">
        <f t="shared" si="16"/>
        <v>2</v>
      </c>
      <c r="D116">
        <f t="shared" ca="1" si="17"/>
        <v>7</v>
      </c>
      <c r="E116">
        <f t="shared" ca="1" si="18"/>
        <v>8545.96266423419</v>
      </c>
      <c r="F116">
        <f t="shared" ca="1" si="19"/>
        <v>5118.3162835282128</v>
      </c>
      <c r="G116">
        <f t="shared" ca="1" si="20"/>
        <v>8271.2820512820508</v>
      </c>
      <c r="H116" s="9">
        <f t="shared" ca="1" si="23"/>
        <v>-213.64227034085471</v>
      </c>
      <c r="I116" s="9">
        <f t="shared" ca="1" si="23"/>
        <v>-127.96215360820513</v>
      </c>
      <c r="J116" s="9">
        <f t="shared" ca="1" si="23"/>
        <v>-1.0420512820512826</v>
      </c>
      <c r="K116" s="9">
        <f t="shared" ca="1" si="23"/>
        <v>249.03279388956935</v>
      </c>
      <c r="L116" s="9">
        <f t="shared" ca="1" si="23"/>
        <v>-120.91972055911437</v>
      </c>
      <c r="M116">
        <f t="shared" ca="1" si="21"/>
        <v>55.895584045584044</v>
      </c>
      <c r="N116">
        <f t="shared" ca="1" si="22"/>
        <v>33.070085470085466</v>
      </c>
    </row>
    <row r="117" spans="1:15" x14ac:dyDescent="0.25">
      <c r="A117" s="4">
        <f t="shared" si="15"/>
        <v>0.42604166666666665</v>
      </c>
      <c r="B117" s="3">
        <f>Params!D$29+MINUTE(A117-Params!C$29)*60+SECOND(A117-Params!C$29)</f>
        <v>1553300810</v>
      </c>
      <c r="C117">
        <f t="shared" si="16"/>
        <v>2</v>
      </c>
      <c r="D117">
        <f t="shared" ca="1" si="17"/>
        <v>7</v>
      </c>
      <c r="E117">
        <f t="shared" ca="1" si="18"/>
        <v>7477.7513125299156</v>
      </c>
      <c r="F117">
        <f t="shared" ca="1" si="19"/>
        <v>4478.5055154871807</v>
      </c>
      <c r="G117">
        <f t="shared" ca="1" si="20"/>
        <v>8266.0717948717956</v>
      </c>
      <c r="H117" s="9">
        <f t="shared" ca="1" si="23"/>
        <v>-213.64227034085471</v>
      </c>
      <c r="I117" s="9">
        <f t="shared" ca="1" si="23"/>
        <v>-127.96215360820513</v>
      </c>
      <c r="J117" s="9">
        <f t="shared" ca="1" si="23"/>
        <v>-1.0420512820512826</v>
      </c>
      <c r="K117" s="9">
        <f t="shared" ca="1" si="23"/>
        <v>249.03279388956935</v>
      </c>
      <c r="L117" s="9">
        <f t="shared" ca="1" si="23"/>
        <v>-120.91972055911437</v>
      </c>
      <c r="M117">
        <f t="shared" ca="1" si="21"/>
        <v>55.889886039886044</v>
      </c>
      <c r="N117">
        <f t="shared" ca="1" si="22"/>
        <v>33.052991452991449</v>
      </c>
    </row>
    <row r="118" spans="1:15" x14ac:dyDescent="0.25">
      <c r="A118" s="4">
        <f t="shared" si="15"/>
        <v>0.42609953703703707</v>
      </c>
      <c r="B118" s="3">
        <f>Params!D$29+MINUTE(A118-Params!C$29)*60+SECOND(A118-Params!C$29)</f>
        <v>1553300815</v>
      </c>
      <c r="C118">
        <f t="shared" si="16"/>
        <v>2</v>
      </c>
      <c r="D118">
        <f t="shared" ca="1" si="17"/>
        <v>7</v>
      </c>
      <c r="E118">
        <f t="shared" ca="1" si="18"/>
        <v>6409.5399608256412</v>
      </c>
      <c r="F118">
        <f t="shared" ca="1" si="19"/>
        <v>3838.6947474461631</v>
      </c>
      <c r="G118">
        <f t="shared" ca="1" si="20"/>
        <v>8260.8615384615387</v>
      </c>
      <c r="H118" s="9">
        <f t="shared" ca="1" si="23"/>
        <v>-213.64227034085471</v>
      </c>
      <c r="I118" s="9">
        <f t="shared" ca="1" si="23"/>
        <v>-127.96215360820513</v>
      </c>
      <c r="J118" s="9">
        <f t="shared" ca="1" si="23"/>
        <v>-1.0420512820512826</v>
      </c>
      <c r="K118" s="9">
        <f t="shared" ca="1" si="23"/>
        <v>249.03279388956935</v>
      </c>
      <c r="L118" s="9">
        <f t="shared" ca="1" si="23"/>
        <v>-120.91972055911437</v>
      </c>
      <c r="M118">
        <f t="shared" ca="1" si="21"/>
        <v>55.884188034188035</v>
      </c>
      <c r="N118">
        <f t="shared" ca="1" si="22"/>
        <v>33.035897435897432</v>
      </c>
    </row>
    <row r="119" spans="1:15" x14ac:dyDescent="0.25">
      <c r="A119" s="4">
        <f t="shared" si="15"/>
        <v>0.42615740740740743</v>
      </c>
      <c r="B119" s="3">
        <f>Params!D$29+MINUTE(A119-Params!C$29)*60+SECOND(A119-Params!C$29)</f>
        <v>1553300820</v>
      </c>
      <c r="C119">
        <f t="shared" si="16"/>
        <v>2</v>
      </c>
      <c r="D119">
        <f t="shared" ca="1" si="17"/>
        <v>7</v>
      </c>
      <c r="E119">
        <f t="shared" ca="1" si="18"/>
        <v>5341.3286091213668</v>
      </c>
      <c r="F119">
        <f t="shared" ca="1" si="19"/>
        <v>3198.883979405131</v>
      </c>
      <c r="G119">
        <f t="shared" ca="1" si="20"/>
        <v>8255.6512820512817</v>
      </c>
      <c r="H119" s="9">
        <f t="shared" ca="1" si="23"/>
        <v>-213.64227034085471</v>
      </c>
      <c r="I119" s="9">
        <f t="shared" ca="1" si="23"/>
        <v>-127.96215360820513</v>
      </c>
      <c r="J119" s="9">
        <f t="shared" ca="1" si="23"/>
        <v>-1.0420512820512826</v>
      </c>
      <c r="K119" s="9">
        <f t="shared" ca="1" si="23"/>
        <v>249.03279388956935</v>
      </c>
      <c r="L119" s="9">
        <f t="shared" ca="1" si="23"/>
        <v>-120.91972055911437</v>
      </c>
      <c r="M119">
        <f t="shared" ca="1" si="21"/>
        <v>55.878490028490027</v>
      </c>
      <c r="N119">
        <f t="shared" ca="1" si="22"/>
        <v>33.018803418803415</v>
      </c>
    </row>
    <row r="120" spans="1:15" x14ac:dyDescent="0.25">
      <c r="A120" s="4">
        <f t="shared" si="15"/>
        <v>0.42621527777777773</v>
      </c>
      <c r="B120" s="3">
        <f>Params!D$29+MINUTE(A120-Params!C$29)*60+SECOND(A120-Params!C$29)</f>
        <v>1553300825</v>
      </c>
      <c r="C120">
        <f t="shared" si="16"/>
        <v>2</v>
      </c>
      <c r="D120">
        <f t="shared" ca="1" si="17"/>
        <v>7</v>
      </c>
      <c r="E120">
        <f t="shared" ca="1" si="18"/>
        <v>4273.1172574170923</v>
      </c>
      <c r="F120">
        <f t="shared" ca="1" si="19"/>
        <v>2559.0732113640988</v>
      </c>
      <c r="G120">
        <f t="shared" ca="1" si="20"/>
        <v>8250.4410256410265</v>
      </c>
      <c r="H120" s="9">
        <f t="shared" ca="1" si="23"/>
        <v>-213.64227034085471</v>
      </c>
      <c r="I120" s="9">
        <f t="shared" ca="1" si="23"/>
        <v>-127.96215360820513</v>
      </c>
      <c r="J120" s="9">
        <f t="shared" ca="1" si="23"/>
        <v>-1.0420512820512826</v>
      </c>
      <c r="K120" s="9">
        <f t="shared" ca="1" si="23"/>
        <v>249.03279388956935</v>
      </c>
      <c r="L120" s="9">
        <f t="shared" ca="1" si="23"/>
        <v>-120.91972055911437</v>
      </c>
      <c r="M120">
        <f t="shared" ca="1" si="21"/>
        <v>55.872792022792027</v>
      </c>
      <c r="N120">
        <f t="shared" ca="1" si="22"/>
        <v>33.001709401709398</v>
      </c>
    </row>
    <row r="121" spans="1:15" x14ac:dyDescent="0.25">
      <c r="A121" s="4">
        <f t="shared" si="15"/>
        <v>0.42627314814814815</v>
      </c>
      <c r="B121" s="3">
        <f>Params!D$29+MINUTE(A121-Params!C$29)*60+SECOND(A121-Params!C$29)</f>
        <v>1553300830</v>
      </c>
      <c r="C121">
        <f t="shared" si="16"/>
        <v>2</v>
      </c>
      <c r="D121">
        <f t="shared" ca="1" si="17"/>
        <v>7</v>
      </c>
      <c r="E121">
        <f t="shared" ca="1" si="18"/>
        <v>3204.9059057128179</v>
      </c>
      <c r="F121">
        <f t="shared" ca="1" si="19"/>
        <v>1919.2624433230812</v>
      </c>
      <c r="G121">
        <f t="shared" ca="1" si="20"/>
        <v>8245.2307692307695</v>
      </c>
      <c r="H121" s="9">
        <f t="shared" ca="1" si="23"/>
        <v>-213.64227034085471</v>
      </c>
      <c r="I121" s="9">
        <f t="shared" ca="1" si="23"/>
        <v>-127.96215360820513</v>
      </c>
      <c r="J121" s="9">
        <f t="shared" ca="1" si="23"/>
        <v>-1.0420512820512826</v>
      </c>
      <c r="K121" s="9">
        <f t="shared" ca="1" si="23"/>
        <v>249.03279388956935</v>
      </c>
      <c r="L121" s="9">
        <f t="shared" ca="1" si="23"/>
        <v>-120.91972055911437</v>
      </c>
      <c r="M121">
        <f t="shared" ca="1" si="21"/>
        <v>55.867094017094018</v>
      </c>
      <c r="N121">
        <f t="shared" ca="1" si="22"/>
        <v>32.984615384615381</v>
      </c>
    </row>
    <row r="122" spans="1:15" x14ac:dyDescent="0.25">
      <c r="A122" s="4">
        <f t="shared" si="15"/>
        <v>0.42633101851851851</v>
      </c>
      <c r="B122" s="3">
        <f>Params!D$29+MINUTE(A122-Params!C$29)*60+SECOND(A122-Params!C$29)</f>
        <v>1553300835</v>
      </c>
      <c r="C122">
        <f t="shared" si="16"/>
        <v>2</v>
      </c>
      <c r="D122">
        <f t="shared" ca="1" si="17"/>
        <v>7</v>
      </c>
      <c r="E122">
        <f t="shared" ca="1" si="18"/>
        <v>2136.6945540085435</v>
      </c>
      <c r="F122">
        <f t="shared" ca="1" si="19"/>
        <v>1279.4516752820491</v>
      </c>
      <c r="G122">
        <f t="shared" ca="1" si="20"/>
        <v>8240.0205128205125</v>
      </c>
      <c r="H122" s="9">
        <f t="shared" ca="1" si="23"/>
        <v>-213.64227034085471</v>
      </c>
      <c r="I122" s="9">
        <f t="shared" ca="1" si="23"/>
        <v>-127.96215360820513</v>
      </c>
      <c r="J122" s="9">
        <f t="shared" ca="1" si="23"/>
        <v>-1.0420512820512826</v>
      </c>
      <c r="K122" s="9">
        <f t="shared" ca="1" si="23"/>
        <v>249.03279388956935</v>
      </c>
      <c r="L122" s="9">
        <f t="shared" ca="1" si="23"/>
        <v>-120.91972055911437</v>
      </c>
      <c r="M122">
        <f t="shared" ca="1" si="21"/>
        <v>55.86139601139601</v>
      </c>
      <c r="N122">
        <f t="shared" ca="1" si="22"/>
        <v>32.967521367521364</v>
      </c>
    </row>
    <row r="123" spans="1:15" x14ac:dyDescent="0.25">
      <c r="A123" s="4">
        <f t="shared" si="15"/>
        <v>0.42638888888888887</v>
      </c>
      <c r="B123" s="3">
        <f>Params!D$29+MINUTE(A123-Params!C$29)*60+SECOND(A123-Params!C$29)</f>
        <v>1553300840</v>
      </c>
      <c r="C123">
        <f t="shared" si="16"/>
        <v>2</v>
      </c>
      <c r="D123">
        <f t="shared" ca="1" si="17"/>
        <v>7</v>
      </c>
      <c r="E123">
        <f t="shared" ca="1" si="18"/>
        <v>1068.4832023042691</v>
      </c>
      <c r="F123">
        <f t="shared" ca="1" si="19"/>
        <v>639.64090724103153</v>
      </c>
      <c r="G123">
        <f t="shared" ca="1" si="20"/>
        <v>8234.8102564102574</v>
      </c>
      <c r="H123" s="9">
        <f t="shared" ca="1" si="23"/>
        <v>-213.64227034085471</v>
      </c>
      <c r="I123" s="9">
        <f t="shared" ca="1" si="23"/>
        <v>-127.96215360820513</v>
      </c>
      <c r="J123" s="9">
        <f t="shared" ca="1" si="23"/>
        <v>-1.0420512820512826</v>
      </c>
      <c r="K123" s="9">
        <f t="shared" ca="1" si="23"/>
        <v>249.03279388956935</v>
      </c>
      <c r="L123" s="9">
        <f t="shared" ca="1" si="23"/>
        <v>-120.91972055911437</v>
      </c>
      <c r="M123">
        <f t="shared" ca="1" si="21"/>
        <v>55.855698005698009</v>
      </c>
      <c r="N123">
        <f t="shared" ca="1" si="22"/>
        <v>32.950427350427347</v>
      </c>
    </row>
    <row r="124" spans="1:15" x14ac:dyDescent="0.25">
      <c r="A124" s="4">
        <f t="shared" si="15"/>
        <v>0.42644675925925929</v>
      </c>
      <c r="B124" s="3">
        <f>Params!D$29+MINUTE(A124-Params!C$29)*60+SECOND(A124-Params!C$29)</f>
        <v>1553300845</v>
      </c>
      <c r="C124">
        <f t="shared" si="16"/>
        <v>3</v>
      </c>
      <c r="D124">
        <f t="shared" ca="1" si="17"/>
        <v>124</v>
      </c>
      <c r="E124">
        <f t="shared" ca="1" si="18"/>
        <v>0.2718506</v>
      </c>
      <c r="F124">
        <f t="shared" ca="1" si="19"/>
        <v>-0.16986080000000001</v>
      </c>
      <c r="G124">
        <f t="shared" ca="1" si="20"/>
        <v>8229.6</v>
      </c>
      <c r="H124" s="9">
        <f t="shared" ca="1" si="23"/>
        <v>-203.90137299307088</v>
      </c>
      <c r="I124" s="9">
        <f t="shared" ca="1" si="23"/>
        <v>-99.200488408188974</v>
      </c>
      <c r="J124" s="9">
        <f t="shared" ca="1" si="23"/>
        <v>-0.96000000000000052</v>
      </c>
      <c r="K124" s="9">
        <f t="shared" ca="1" si="23"/>
        <v>226.75208225919923</v>
      </c>
      <c r="L124" s="9">
        <f t="shared" ca="1" si="23"/>
        <v>-115.94348290692055</v>
      </c>
      <c r="M124">
        <f t="shared" ca="1" si="21"/>
        <v>55.85</v>
      </c>
      <c r="N124">
        <f t="shared" ca="1" si="22"/>
        <v>32.93333333333333</v>
      </c>
    </row>
    <row r="125" spans="1:15" x14ac:dyDescent="0.25">
      <c r="A125" s="4">
        <f t="shared" si="15"/>
        <v>0.42650462962962959</v>
      </c>
      <c r="B125" s="3">
        <f>Params!D$29+MINUTE(A125-Params!C$29)*60+SECOND(A125-Params!C$29)</f>
        <v>1553300850</v>
      </c>
      <c r="C125">
        <f t="shared" si="16"/>
        <v>3</v>
      </c>
      <c r="D125">
        <f t="shared" ca="1" si="17"/>
        <v>124</v>
      </c>
      <c r="E125">
        <f t="shared" ca="1" si="18"/>
        <v>-1019.2350143653545</v>
      </c>
      <c r="F125">
        <f t="shared" ca="1" si="19"/>
        <v>-496.17230284094484</v>
      </c>
      <c r="G125">
        <f t="shared" ca="1" si="20"/>
        <v>8224.8000000000011</v>
      </c>
      <c r="H125" s="9">
        <f t="shared" ca="1" si="23"/>
        <v>-203.90137299307088</v>
      </c>
      <c r="I125" s="9">
        <f t="shared" ca="1" si="23"/>
        <v>-99.200488408188974</v>
      </c>
      <c r="J125" s="9">
        <f t="shared" ca="1" si="23"/>
        <v>-0.96000000000000052</v>
      </c>
      <c r="K125" s="9">
        <f t="shared" ca="1" si="23"/>
        <v>226.75208225919923</v>
      </c>
      <c r="L125" s="9">
        <f t="shared" ca="1" si="23"/>
        <v>-115.94348290692055</v>
      </c>
      <c r="M125">
        <f t="shared" ca="1" si="21"/>
        <v>55.84551181102362</v>
      </c>
      <c r="N125">
        <f t="shared" ca="1" si="22"/>
        <v>32.917018810148726</v>
      </c>
    </row>
    <row r="126" spans="1:15" x14ac:dyDescent="0.25">
      <c r="A126" s="4">
        <f t="shared" si="15"/>
        <v>0.42656250000000001</v>
      </c>
      <c r="B126" s="3">
        <f>Params!D$29+MINUTE(A126-Params!C$29)*60+SECOND(A126-Params!C$29)</f>
        <v>1553300855</v>
      </c>
      <c r="C126">
        <f t="shared" si="16"/>
        <v>3</v>
      </c>
      <c r="D126">
        <f t="shared" ca="1" si="17"/>
        <v>124</v>
      </c>
      <c r="E126">
        <f t="shared" ca="1" si="18"/>
        <v>-2038.7418793307088</v>
      </c>
      <c r="F126">
        <f t="shared" ca="1" si="19"/>
        <v>-992.17474488188975</v>
      </c>
      <c r="G126">
        <f t="shared" ca="1" si="20"/>
        <v>8220</v>
      </c>
      <c r="H126" s="9">
        <f t="shared" ref="H126:L176" ca="1" si="24">INDIRECT(ADDRESS($C126,COLUMN()))</f>
        <v>-203.90137299307088</v>
      </c>
      <c r="I126" s="9">
        <f t="shared" ca="1" si="24"/>
        <v>-99.200488408188974</v>
      </c>
      <c r="J126" s="9">
        <f t="shared" ca="1" si="24"/>
        <v>-0.96000000000000052</v>
      </c>
      <c r="K126" s="9">
        <f t="shared" ca="1" si="24"/>
        <v>226.75208225919923</v>
      </c>
      <c r="L126" s="9">
        <f t="shared" ca="1" si="24"/>
        <v>-115.94348290692055</v>
      </c>
      <c r="M126">
        <f t="shared" ca="1" si="21"/>
        <v>55.841023622047246</v>
      </c>
      <c r="N126">
        <f t="shared" ca="1" si="22"/>
        <v>32.900704286964128</v>
      </c>
      <c r="O126" s="12"/>
    </row>
    <row r="127" spans="1:15" x14ac:dyDescent="0.25">
      <c r="A127" s="4">
        <f t="shared" si="15"/>
        <v>0.42662037037037037</v>
      </c>
      <c r="B127" s="3">
        <f>Params!D$29+MINUTE(A127-Params!C$29)*60+SECOND(A127-Params!C$29)</f>
        <v>1553300860</v>
      </c>
      <c r="C127">
        <f t="shared" si="16"/>
        <v>3</v>
      </c>
      <c r="D127">
        <f t="shared" ca="1" si="17"/>
        <v>124</v>
      </c>
      <c r="E127">
        <f t="shared" ca="1" si="18"/>
        <v>-3058.2487442960633</v>
      </c>
      <c r="F127">
        <f t="shared" ca="1" si="19"/>
        <v>-1488.1771869228346</v>
      </c>
      <c r="G127">
        <f t="shared" ca="1" si="20"/>
        <v>8215.2000000000007</v>
      </c>
      <c r="H127" s="9">
        <f t="shared" ca="1" si="24"/>
        <v>-203.90137299307088</v>
      </c>
      <c r="I127" s="9">
        <f t="shared" ca="1" si="24"/>
        <v>-99.200488408188974</v>
      </c>
      <c r="J127" s="9">
        <f t="shared" ca="1" si="24"/>
        <v>-0.96000000000000052</v>
      </c>
      <c r="K127" s="9">
        <f t="shared" ca="1" si="24"/>
        <v>226.75208225919923</v>
      </c>
      <c r="L127" s="9">
        <f t="shared" ca="1" si="24"/>
        <v>-115.94348290692055</v>
      </c>
      <c r="M127">
        <f t="shared" ca="1" si="21"/>
        <v>55.836535433070864</v>
      </c>
      <c r="N127">
        <f t="shared" ca="1" si="22"/>
        <v>32.884389763779524</v>
      </c>
      <c r="O127" s="12"/>
    </row>
    <row r="128" spans="1:15" x14ac:dyDescent="0.25">
      <c r="A128" s="4">
        <f t="shared" si="15"/>
        <v>0.42667824074074073</v>
      </c>
      <c r="B128" s="3">
        <f>Params!D$29+MINUTE(A128-Params!C$29)*60+SECOND(A128-Params!C$29)</f>
        <v>1553300865</v>
      </c>
      <c r="C128">
        <f t="shared" si="16"/>
        <v>3</v>
      </c>
      <c r="D128">
        <f t="shared" ca="1" si="17"/>
        <v>124</v>
      </c>
      <c r="E128">
        <f t="shared" ca="1" si="18"/>
        <v>-4077.7556092614177</v>
      </c>
      <c r="F128">
        <f t="shared" ca="1" si="19"/>
        <v>-1984.1796289637794</v>
      </c>
      <c r="G128">
        <f t="shared" ca="1" si="20"/>
        <v>8210.4</v>
      </c>
      <c r="H128" s="9">
        <f t="shared" ca="1" si="24"/>
        <v>-203.90137299307088</v>
      </c>
      <c r="I128" s="9">
        <f t="shared" ca="1" si="24"/>
        <v>-99.200488408188974</v>
      </c>
      <c r="J128" s="9">
        <f t="shared" ca="1" si="24"/>
        <v>-0.96000000000000052</v>
      </c>
      <c r="K128" s="9">
        <f t="shared" ca="1" si="24"/>
        <v>226.75208225919923</v>
      </c>
      <c r="L128" s="9">
        <f t="shared" ca="1" si="24"/>
        <v>-115.94348290692055</v>
      </c>
      <c r="M128">
        <f t="shared" ca="1" si="21"/>
        <v>55.83204724409449</v>
      </c>
      <c r="N128">
        <f t="shared" ca="1" si="22"/>
        <v>32.868075240594919</v>
      </c>
      <c r="O128" s="12"/>
    </row>
    <row r="129" spans="1:19" x14ac:dyDescent="0.25">
      <c r="A129" s="4">
        <f t="shared" si="15"/>
        <v>0.42673611111111115</v>
      </c>
      <c r="B129" s="3">
        <f>Params!D$29+MINUTE(A129-Params!C$29)*60+SECOND(A129-Params!C$29)</f>
        <v>1553300870</v>
      </c>
      <c r="C129">
        <f t="shared" si="16"/>
        <v>3</v>
      </c>
      <c r="D129">
        <f t="shared" ca="1" si="17"/>
        <v>124</v>
      </c>
      <c r="E129">
        <f t="shared" ca="1" si="18"/>
        <v>-5097.2624742267717</v>
      </c>
      <c r="F129">
        <f t="shared" ca="1" si="19"/>
        <v>-2480.1820710047245</v>
      </c>
      <c r="G129">
        <f t="shared" ca="1" si="20"/>
        <v>8205.6</v>
      </c>
      <c r="H129" s="9">
        <f t="shared" ca="1" si="24"/>
        <v>-203.90137299307088</v>
      </c>
      <c r="I129" s="9">
        <f t="shared" ca="1" si="24"/>
        <v>-99.200488408188974</v>
      </c>
      <c r="J129" s="9">
        <f t="shared" ca="1" si="24"/>
        <v>-0.96000000000000052</v>
      </c>
      <c r="K129" s="9">
        <f t="shared" ca="1" si="24"/>
        <v>226.75208225919923</v>
      </c>
      <c r="L129" s="9">
        <f t="shared" ca="1" si="24"/>
        <v>-115.94348290692055</v>
      </c>
      <c r="M129">
        <f t="shared" ca="1" si="21"/>
        <v>55.827559055118108</v>
      </c>
      <c r="N129">
        <f t="shared" ca="1" si="22"/>
        <v>32.851760717410322</v>
      </c>
    </row>
    <row r="130" spans="1:19" x14ac:dyDescent="0.25">
      <c r="A130" s="4">
        <f t="shared" si="15"/>
        <v>0.42679398148148145</v>
      </c>
      <c r="B130" s="3">
        <f>Params!D$29+MINUTE(A130-Params!C$29)*60+SECOND(A130-Params!C$29)</f>
        <v>1553300875</v>
      </c>
      <c r="C130">
        <f t="shared" si="16"/>
        <v>3</v>
      </c>
      <c r="D130">
        <f t="shared" ca="1" si="17"/>
        <v>124</v>
      </c>
      <c r="E130">
        <f t="shared" ca="1" si="18"/>
        <v>-6116.7693391921266</v>
      </c>
      <c r="F130">
        <f t="shared" ca="1" si="19"/>
        <v>-2976.1845130456695</v>
      </c>
      <c r="G130">
        <f t="shared" ca="1" si="20"/>
        <v>8200.8000000000011</v>
      </c>
      <c r="H130" s="9">
        <f t="shared" ca="1" si="24"/>
        <v>-203.90137299307088</v>
      </c>
      <c r="I130" s="9">
        <f t="shared" ca="1" si="24"/>
        <v>-99.200488408188974</v>
      </c>
      <c r="J130" s="9">
        <f t="shared" ca="1" si="24"/>
        <v>-0.96000000000000052</v>
      </c>
      <c r="K130" s="9">
        <f t="shared" ca="1" si="24"/>
        <v>226.75208225919923</v>
      </c>
      <c r="L130" s="9">
        <f t="shared" ca="1" si="24"/>
        <v>-115.94348290692055</v>
      </c>
      <c r="M130">
        <f t="shared" ca="1" si="21"/>
        <v>55.823070866141734</v>
      </c>
      <c r="N130">
        <f t="shared" ca="1" si="22"/>
        <v>32.835446194225717</v>
      </c>
    </row>
    <row r="131" spans="1:19" x14ac:dyDescent="0.25">
      <c r="A131" s="4">
        <f t="shared" si="15"/>
        <v>0.42685185185185182</v>
      </c>
      <c r="B131" s="3">
        <f>Params!D$29+MINUTE(A131-Params!C$29)*60+SECOND(A131-Params!C$29)</f>
        <v>1553300880</v>
      </c>
      <c r="C131">
        <f t="shared" si="16"/>
        <v>3</v>
      </c>
      <c r="D131">
        <f t="shared" ca="1" si="17"/>
        <v>124</v>
      </c>
      <c r="E131">
        <f t="shared" ca="1" si="18"/>
        <v>-7136.2762041574806</v>
      </c>
      <c r="F131">
        <f t="shared" ca="1" si="19"/>
        <v>-3472.186955086614</v>
      </c>
      <c r="G131">
        <f t="shared" ca="1" si="20"/>
        <v>8196</v>
      </c>
      <c r="H131" s="9">
        <f t="shared" ca="1" si="24"/>
        <v>-203.90137299307088</v>
      </c>
      <c r="I131" s="9">
        <f t="shared" ca="1" si="24"/>
        <v>-99.200488408188974</v>
      </c>
      <c r="J131" s="9">
        <f t="shared" ca="1" si="24"/>
        <v>-0.96000000000000052</v>
      </c>
      <c r="K131" s="9">
        <f t="shared" ca="1" si="24"/>
        <v>226.75208225919923</v>
      </c>
      <c r="L131" s="9">
        <f t="shared" ca="1" si="24"/>
        <v>-115.94348290692055</v>
      </c>
      <c r="M131">
        <f t="shared" ca="1" si="21"/>
        <v>55.818582677165352</v>
      </c>
      <c r="N131">
        <f t="shared" ca="1" si="22"/>
        <v>32.81913167104112</v>
      </c>
    </row>
    <row r="132" spans="1:19" x14ac:dyDescent="0.25">
      <c r="A132" s="4">
        <f t="shared" si="15"/>
        <v>0.42690972222222223</v>
      </c>
      <c r="B132" s="3">
        <f>Params!D$29+MINUTE(A132-Params!C$29)*60+SECOND(A132-Params!C$29)</f>
        <v>1553300885</v>
      </c>
      <c r="C132">
        <f t="shared" si="16"/>
        <v>3</v>
      </c>
      <c r="D132">
        <f t="shared" ca="1" si="17"/>
        <v>124</v>
      </c>
      <c r="E132">
        <f t="shared" ca="1" si="18"/>
        <v>-8155.7830691228355</v>
      </c>
      <c r="F132">
        <f t="shared" ca="1" si="19"/>
        <v>-3968.189397127559</v>
      </c>
      <c r="G132">
        <f t="shared" ca="1" si="20"/>
        <v>8191.2000000000007</v>
      </c>
      <c r="H132" s="9">
        <f t="shared" ca="1" si="24"/>
        <v>-203.90137299307088</v>
      </c>
      <c r="I132" s="9">
        <f t="shared" ca="1" si="24"/>
        <v>-99.200488408188974</v>
      </c>
      <c r="J132" s="9">
        <f t="shared" ca="1" si="24"/>
        <v>-0.96000000000000052</v>
      </c>
      <c r="K132" s="9">
        <f t="shared" ca="1" si="24"/>
        <v>226.75208225919923</v>
      </c>
      <c r="L132" s="9">
        <f t="shared" ca="1" si="24"/>
        <v>-115.94348290692055</v>
      </c>
      <c r="M132">
        <f t="shared" ca="1" si="21"/>
        <v>55.814094488188978</v>
      </c>
      <c r="N132">
        <f t="shared" ca="1" si="22"/>
        <v>32.802817147856516</v>
      </c>
    </row>
    <row r="133" spans="1:19" x14ac:dyDescent="0.25">
      <c r="A133" s="4">
        <f t="shared" si="15"/>
        <v>0.42696759259259259</v>
      </c>
      <c r="B133" s="3">
        <f>Params!D$29+MINUTE(A133-Params!C$29)*60+SECOND(A133-Params!C$29)</f>
        <v>1553300890</v>
      </c>
      <c r="C133">
        <f t="shared" si="16"/>
        <v>3</v>
      </c>
      <c r="D133">
        <f t="shared" ca="1" si="17"/>
        <v>124</v>
      </c>
      <c r="E133">
        <f t="shared" ca="1" si="18"/>
        <v>-9175.2899340881886</v>
      </c>
      <c r="F133">
        <f t="shared" ca="1" si="19"/>
        <v>-4464.191839168504</v>
      </c>
      <c r="G133">
        <f t="shared" ca="1" si="20"/>
        <v>8186.4000000000005</v>
      </c>
      <c r="H133" s="9">
        <f t="shared" ca="1" si="24"/>
        <v>-203.90137299307088</v>
      </c>
      <c r="I133" s="9">
        <f t="shared" ca="1" si="24"/>
        <v>-99.200488408188974</v>
      </c>
      <c r="J133" s="9">
        <f t="shared" ca="1" si="24"/>
        <v>-0.96000000000000052</v>
      </c>
      <c r="K133" s="9">
        <f t="shared" ca="1" si="24"/>
        <v>226.75208225919923</v>
      </c>
      <c r="L133" s="9">
        <f t="shared" ca="1" si="24"/>
        <v>-115.94348290692055</v>
      </c>
      <c r="M133">
        <f t="shared" ca="1" si="21"/>
        <v>55.809606299212597</v>
      </c>
      <c r="N133">
        <f t="shared" ca="1" si="22"/>
        <v>32.786502624671911</v>
      </c>
    </row>
    <row r="134" spans="1:19" x14ac:dyDescent="0.25">
      <c r="A134" s="4">
        <f t="shared" si="15"/>
        <v>0.42702546296296301</v>
      </c>
      <c r="B134" s="3">
        <f>Params!D$29+MINUTE(A134-Params!C$29)*60+SECOND(A134-Params!C$29)</f>
        <v>1553300895</v>
      </c>
      <c r="C134">
        <f t="shared" si="16"/>
        <v>3</v>
      </c>
      <c r="D134">
        <f t="shared" ca="1" si="17"/>
        <v>124</v>
      </c>
      <c r="E134">
        <f t="shared" ca="1" si="18"/>
        <v>-10194.796799053544</v>
      </c>
      <c r="F134">
        <f t="shared" ca="1" si="19"/>
        <v>-4960.1942812094485</v>
      </c>
      <c r="G134">
        <f t="shared" ca="1" si="20"/>
        <v>8181.6</v>
      </c>
      <c r="H134" s="9">
        <f t="shared" ca="1" si="24"/>
        <v>-203.90137299307088</v>
      </c>
      <c r="I134" s="9">
        <f t="shared" ca="1" si="24"/>
        <v>-99.200488408188974</v>
      </c>
      <c r="J134" s="9">
        <f t="shared" ca="1" si="24"/>
        <v>-0.96000000000000052</v>
      </c>
      <c r="K134" s="9">
        <f t="shared" ca="1" si="24"/>
        <v>226.75208225919923</v>
      </c>
      <c r="L134" s="9">
        <f t="shared" ca="1" si="24"/>
        <v>-115.94348290692055</v>
      </c>
      <c r="M134">
        <f t="shared" ca="1" si="21"/>
        <v>55.805118110236222</v>
      </c>
      <c r="N134">
        <f t="shared" ca="1" si="22"/>
        <v>32.770188101487314</v>
      </c>
    </row>
    <row r="135" spans="1:19" x14ac:dyDescent="0.25">
      <c r="A135" s="4">
        <f t="shared" si="15"/>
        <v>0.42708333333333331</v>
      </c>
      <c r="B135" s="3">
        <f>Params!D$29+MINUTE(A135-Params!C$29)*60+SECOND(A135-Params!C$29)</f>
        <v>1553300900</v>
      </c>
      <c r="C135">
        <f t="shared" si="16"/>
        <v>3</v>
      </c>
      <c r="D135">
        <f t="shared" ca="1" si="17"/>
        <v>124</v>
      </c>
      <c r="E135">
        <f t="shared" ca="1" si="18"/>
        <v>-11214.303664018898</v>
      </c>
      <c r="F135">
        <f t="shared" ca="1" si="19"/>
        <v>-5456.196723250393</v>
      </c>
      <c r="G135">
        <f t="shared" ca="1" si="20"/>
        <v>8176.8</v>
      </c>
      <c r="H135" s="9">
        <f t="shared" ca="1" si="24"/>
        <v>-203.90137299307088</v>
      </c>
      <c r="I135" s="9">
        <f t="shared" ca="1" si="24"/>
        <v>-99.200488408188974</v>
      </c>
      <c r="J135" s="9">
        <f t="shared" ca="1" si="24"/>
        <v>-0.96000000000000052</v>
      </c>
      <c r="K135" s="9">
        <f t="shared" ca="1" si="24"/>
        <v>226.75208225919923</v>
      </c>
      <c r="L135" s="9">
        <f t="shared" ca="1" si="24"/>
        <v>-115.94348290692055</v>
      </c>
      <c r="M135">
        <f t="shared" ca="1" si="21"/>
        <v>55.800629921259841</v>
      </c>
      <c r="N135">
        <f t="shared" ca="1" si="22"/>
        <v>32.753873578302709</v>
      </c>
    </row>
    <row r="136" spans="1:19" x14ac:dyDescent="0.25">
      <c r="A136" s="4">
        <f t="shared" si="15"/>
        <v>0.42714120370370368</v>
      </c>
      <c r="B136" s="3">
        <f>Params!D$29+MINUTE(A136-Params!C$29)*60+SECOND(A136-Params!C$29)</f>
        <v>1553300905</v>
      </c>
      <c r="C136">
        <f t="shared" si="16"/>
        <v>3</v>
      </c>
      <c r="D136">
        <f t="shared" ca="1" si="17"/>
        <v>124</v>
      </c>
      <c r="E136">
        <f t="shared" ca="1" si="18"/>
        <v>-12233.810528984253</v>
      </c>
      <c r="F136">
        <f t="shared" ca="1" si="19"/>
        <v>-5952.1991652913384</v>
      </c>
      <c r="G136">
        <f t="shared" ca="1" si="20"/>
        <v>8172</v>
      </c>
      <c r="H136" s="9">
        <f t="shared" ca="1" si="24"/>
        <v>-203.90137299307088</v>
      </c>
      <c r="I136" s="9">
        <f t="shared" ca="1" si="24"/>
        <v>-99.200488408188974</v>
      </c>
      <c r="J136" s="9">
        <f t="shared" ca="1" si="24"/>
        <v>-0.96000000000000052</v>
      </c>
      <c r="K136" s="9">
        <f t="shared" ca="1" si="24"/>
        <v>226.75208225919923</v>
      </c>
      <c r="L136" s="9">
        <f t="shared" ca="1" si="24"/>
        <v>-115.94348290692055</v>
      </c>
      <c r="M136">
        <f t="shared" ca="1" si="21"/>
        <v>55.796141732283466</v>
      </c>
      <c r="N136">
        <f t="shared" ca="1" si="22"/>
        <v>32.737559055118105</v>
      </c>
      <c r="O136" s="14"/>
      <c r="P136" s="14"/>
      <c r="Q136" s="14"/>
      <c r="R136" s="14"/>
      <c r="S136" s="14"/>
    </row>
    <row r="137" spans="1:19" x14ac:dyDescent="0.25">
      <c r="A137" s="4">
        <f t="shared" ref="A137:A200" si="25">TIME(HOUR(A136),MINUTE(A136),SECOND(A136)+5)</f>
        <v>0.42719907407407409</v>
      </c>
      <c r="B137" s="3">
        <f>Params!D$29+MINUTE(A137-Params!C$29)*60+SECOND(A137-Params!C$29)</f>
        <v>1553300910</v>
      </c>
      <c r="C137">
        <f t="shared" ref="C137:C200" si="26">_xlfn.IFNA(VLOOKUP(A137,A$2:D$3,4,FALSE),C136)</f>
        <v>3</v>
      </c>
      <c r="D137">
        <f t="shared" ref="D137:D200" ca="1" si="27">IF(A137=INDIRECT("A"&amp;C137),ROW(),D136)</f>
        <v>124</v>
      </c>
      <c r="E137">
        <f t="shared" ref="E137:E200" ca="1" si="28">INDIRECT("E$"&amp;C137)+INDIRECT("H$"&amp;C137)*($B137-INDIRECT("B$"&amp;D137))</f>
        <v>-13253.317393949606</v>
      </c>
      <c r="F137">
        <f t="shared" ref="F137:F200" ca="1" si="29">INDIRECT("F$"&amp;C137)+INDIRECT("I$"&amp;C137)*($B137-INDIRECT("B$"&amp;D137))</f>
        <v>-6448.2016073322829</v>
      </c>
      <c r="G137">
        <f t="shared" ref="G137:G200" ca="1" si="30">INDIRECT("G$"&amp;C137)+INDIRECT("J$"&amp;C137)*($B137-INDIRECT("B$"&amp;D137))</f>
        <v>8167.2000000000007</v>
      </c>
      <c r="H137" s="9">
        <f t="shared" ca="1" si="24"/>
        <v>-203.90137299307088</v>
      </c>
      <c r="I137" s="9">
        <f t="shared" ca="1" si="24"/>
        <v>-99.200488408188974</v>
      </c>
      <c r="J137" s="9">
        <f t="shared" ca="1" si="24"/>
        <v>-0.96000000000000052</v>
      </c>
      <c r="K137" s="9">
        <f t="shared" ca="1" si="24"/>
        <v>226.75208225919923</v>
      </c>
      <c r="L137" s="9">
        <f t="shared" ca="1" si="24"/>
        <v>-115.94348290692055</v>
      </c>
      <c r="M137">
        <f t="shared" ref="M137:M200" ca="1" si="31">INDIRECT("M$"&amp;C137)+INDIRECT("O$"&amp;C137)*($B137-INDIRECT("B$"&amp;D137))</f>
        <v>55.791653543307085</v>
      </c>
      <c r="N137">
        <f t="shared" ref="N137:N200" ca="1" si="32">INDIRECT("N$"&amp;C137)+INDIRECT("P$"&amp;C137)*($B137-INDIRECT("B$"&amp;D137))</f>
        <v>32.721244531933507</v>
      </c>
      <c r="O137" s="12"/>
    </row>
    <row r="138" spans="1:19" x14ac:dyDescent="0.25">
      <c r="A138" s="4">
        <f t="shared" si="25"/>
        <v>0.42725694444444445</v>
      </c>
      <c r="B138" s="3">
        <f>Params!D$29+MINUTE(A138-Params!C$29)*60+SECOND(A138-Params!C$29)</f>
        <v>1553300915</v>
      </c>
      <c r="C138">
        <f t="shared" si="26"/>
        <v>3</v>
      </c>
      <c r="D138">
        <f t="shared" ca="1" si="27"/>
        <v>124</v>
      </c>
      <c r="E138">
        <f t="shared" ca="1" si="28"/>
        <v>-14272.824258914961</v>
      </c>
      <c r="F138">
        <f t="shared" ca="1" si="29"/>
        <v>-6944.2040493732275</v>
      </c>
      <c r="G138">
        <f t="shared" ca="1" si="30"/>
        <v>8162.4000000000005</v>
      </c>
      <c r="H138" s="9">
        <f t="shared" ca="1" si="24"/>
        <v>-203.90137299307088</v>
      </c>
      <c r="I138" s="9">
        <f t="shared" ca="1" si="24"/>
        <v>-99.200488408188974</v>
      </c>
      <c r="J138" s="9">
        <f t="shared" ca="1" si="24"/>
        <v>-0.96000000000000052</v>
      </c>
      <c r="K138" s="9">
        <f t="shared" ca="1" si="24"/>
        <v>226.75208225919923</v>
      </c>
      <c r="L138" s="9">
        <f t="shared" ca="1" si="24"/>
        <v>-115.94348290692055</v>
      </c>
      <c r="M138">
        <f t="shared" ca="1" si="31"/>
        <v>55.78716535433071</v>
      </c>
      <c r="N138">
        <f t="shared" ca="1" si="32"/>
        <v>32.704930008748903</v>
      </c>
      <c r="O138" s="12"/>
    </row>
    <row r="139" spans="1:19" x14ac:dyDescent="0.25">
      <c r="A139" s="4">
        <f t="shared" si="25"/>
        <v>0.42731481481481487</v>
      </c>
      <c r="B139" s="3">
        <f>Params!D$29+MINUTE(A139-Params!C$29)*60+SECOND(A139-Params!C$29)</f>
        <v>1553300920</v>
      </c>
      <c r="C139">
        <f t="shared" si="26"/>
        <v>3</v>
      </c>
      <c r="D139">
        <f t="shared" ca="1" si="27"/>
        <v>124</v>
      </c>
      <c r="E139">
        <f t="shared" ca="1" si="28"/>
        <v>-15292.331123880316</v>
      </c>
      <c r="F139">
        <f t="shared" ca="1" si="29"/>
        <v>-7440.2064914141729</v>
      </c>
      <c r="G139">
        <f t="shared" ca="1" si="30"/>
        <v>8157.6</v>
      </c>
      <c r="H139" s="9">
        <f t="shared" ca="1" si="24"/>
        <v>-203.90137299307088</v>
      </c>
      <c r="I139" s="9">
        <f t="shared" ca="1" si="24"/>
        <v>-99.200488408188974</v>
      </c>
      <c r="J139" s="9">
        <f t="shared" ca="1" si="24"/>
        <v>-0.96000000000000052</v>
      </c>
      <c r="K139" s="9">
        <f t="shared" ca="1" si="24"/>
        <v>226.75208225919923</v>
      </c>
      <c r="L139" s="9">
        <f t="shared" ca="1" si="24"/>
        <v>-115.94348290692055</v>
      </c>
      <c r="M139">
        <f t="shared" ca="1" si="31"/>
        <v>55.782677165354329</v>
      </c>
      <c r="N139">
        <f t="shared" ca="1" si="32"/>
        <v>32.688615485564299</v>
      </c>
      <c r="O139" s="12"/>
    </row>
    <row r="140" spans="1:19" x14ac:dyDescent="0.25">
      <c r="A140" s="4">
        <f t="shared" si="25"/>
        <v>0.42737268518518517</v>
      </c>
      <c r="B140" s="3">
        <f>Params!D$29+MINUTE(A140-Params!C$29)*60+SECOND(A140-Params!C$29)</f>
        <v>1553300925</v>
      </c>
      <c r="C140">
        <f t="shared" si="26"/>
        <v>3</v>
      </c>
      <c r="D140">
        <f t="shared" ca="1" si="27"/>
        <v>124</v>
      </c>
      <c r="E140">
        <f t="shared" ca="1" si="28"/>
        <v>-16311.837988845671</v>
      </c>
      <c r="F140">
        <f t="shared" ca="1" si="29"/>
        <v>-7936.2089334551174</v>
      </c>
      <c r="G140">
        <f t="shared" ca="1" si="30"/>
        <v>8152.8</v>
      </c>
      <c r="H140" s="9">
        <f t="shared" ca="1" si="24"/>
        <v>-203.90137299307088</v>
      </c>
      <c r="I140" s="9">
        <f t="shared" ca="1" si="24"/>
        <v>-99.200488408188974</v>
      </c>
      <c r="J140" s="9">
        <f t="shared" ca="1" si="24"/>
        <v>-0.96000000000000052</v>
      </c>
      <c r="K140" s="9">
        <f t="shared" ca="1" si="24"/>
        <v>226.75208225919923</v>
      </c>
      <c r="L140" s="9">
        <f t="shared" ca="1" si="24"/>
        <v>-115.94348290692055</v>
      </c>
      <c r="M140">
        <f t="shared" ca="1" si="31"/>
        <v>55.778188976377955</v>
      </c>
      <c r="N140">
        <f t="shared" ca="1" si="32"/>
        <v>32.672300962379701</v>
      </c>
      <c r="O140" s="12"/>
    </row>
    <row r="141" spans="1:19" x14ac:dyDescent="0.25">
      <c r="A141" s="4">
        <f t="shared" si="25"/>
        <v>0.42743055555555554</v>
      </c>
      <c r="B141" s="3">
        <f>Params!D$29+MINUTE(A141-Params!C$29)*60+SECOND(A141-Params!C$29)</f>
        <v>1553300930</v>
      </c>
      <c r="C141">
        <f t="shared" si="26"/>
        <v>3</v>
      </c>
      <c r="D141">
        <f t="shared" ca="1" si="27"/>
        <v>124</v>
      </c>
      <c r="E141">
        <f t="shared" ca="1" si="28"/>
        <v>-17331.344853811028</v>
      </c>
      <c r="F141">
        <f t="shared" ca="1" si="29"/>
        <v>-8432.2113754960628</v>
      </c>
      <c r="G141">
        <f t="shared" ca="1" si="30"/>
        <v>8148</v>
      </c>
      <c r="H141" s="9">
        <f t="shared" ca="1" si="24"/>
        <v>-203.90137299307088</v>
      </c>
      <c r="I141" s="9">
        <f t="shared" ca="1" si="24"/>
        <v>-99.200488408188974</v>
      </c>
      <c r="J141" s="9">
        <f t="shared" ca="1" si="24"/>
        <v>-0.96000000000000052</v>
      </c>
      <c r="K141" s="9">
        <f t="shared" ca="1" si="24"/>
        <v>226.75208225919923</v>
      </c>
      <c r="L141" s="9">
        <f t="shared" ca="1" si="24"/>
        <v>-115.94348290692055</v>
      </c>
      <c r="M141">
        <f t="shared" ca="1" si="31"/>
        <v>55.773700787401573</v>
      </c>
      <c r="N141">
        <f t="shared" ca="1" si="32"/>
        <v>32.655986439195097</v>
      </c>
      <c r="O141" s="12"/>
    </row>
    <row r="142" spans="1:19" x14ac:dyDescent="0.25">
      <c r="A142" s="4">
        <f t="shared" si="25"/>
        <v>0.42748842592592595</v>
      </c>
      <c r="B142" s="3">
        <f>Params!D$29+MINUTE(A142-Params!C$29)*60+SECOND(A142-Params!C$29)</f>
        <v>1553300935</v>
      </c>
      <c r="C142">
        <f t="shared" si="26"/>
        <v>3</v>
      </c>
      <c r="D142">
        <f t="shared" ca="1" si="27"/>
        <v>124</v>
      </c>
      <c r="E142">
        <f t="shared" ca="1" si="28"/>
        <v>-18350.851718776379</v>
      </c>
      <c r="F142">
        <f t="shared" ca="1" si="29"/>
        <v>-8928.2138175370092</v>
      </c>
      <c r="G142">
        <f t="shared" ca="1" si="30"/>
        <v>8143.2000000000007</v>
      </c>
      <c r="H142" s="9">
        <f t="shared" ca="1" si="24"/>
        <v>-203.90137299307088</v>
      </c>
      <c r="I142" s="9">
        <f t="shared" ca="1" si="24"/>
        <v>-99.200488408188974</v>
      </c>
      <c r="J142" s="9">
        <f t="shared" ca="1" si="24"/>
        <v>-0.96000000000000052</v>
      </c>
      <c r="K142" s="9">
        <f t="shared" ca="1" si="24"/>
        <v>226.75208225919923</v>
      </c>
      <c r="L142" s="9">
        <f t="shared" ca="1" si="24"/>
        <v>-115.94348290692055</v>
      </c>
      <c r="M142">
        <f t="shared" ca="1" si="31"/>
        <v>55.769212598425199</v>
      </c>
      <c r="N142">
        <f t="shared" ca="1" si="32"/>
        <v>32.639671916010499</v>
      </c>
      <c r="R142" s="42"/>
    </row>
    <row r="143" spans="1:19" x14ac:dyDescent="0.25">
      <c r="A143" s="4">
        <f t="shared" si="25"/>
        <v>0.42754629629629631</v>
      </c>
      <c r="B143" s="3">
        <f>Params!D$29+MINUTE(A143-Params!C$29)*60+SECOND(A143-Params!C$29)</f>
        <v>1553300940</v>
      </c>
      <c r="C143">
        <f t="shared" si="26"/>
        <v>3</v>
      </c>
      <c r="D143">
        <f t="shared" ca="1" si="27"/>
        <v>124</v>
      </c>
      <c r="E143">
        <f t="shared" ca="1" si="28"/>
        <v>-19370.358583741734</v>
      </c>
      <c r="F143">
        <f t="shared" ca="1" si="29"/>
        <v>-9424.2162595779537</v>
      </c>
      <c r="G143">
        <f t="shared" ca="1" si="30"/>
        <v>8138.4000000000005</v>
      </c>
      <c r="H143" s="9">
        <f t="shared" ca="1" si="24"/>
        <v>-203.90137299307088</v>
      </c>
      <c r="I143" s="9">
        <f t="shared" ca="1" si="24"/>
        <v>-99.200488408188974</v>
      </c>
      <c r="J143" s="9">
        <f t="shared" ca="1" si="24"/>
        <v>-0.96000000000000052</v>
      </c>
      <c r="K143" s="9">
        <f t="shared" ca="1" si="24"/>
        <v>226.75208225919923</v>
      </c>
      <c r="L143" s="9">
        <f t="shared" ca="1" si="24"/>
        <v>-115.94348290692055</v>
      </c>
      <c r="M143">
        <f t="shared" ca="1" si="31"/>
        <v>55.764724409448817</v>
      </c>
      <c r="N143">
        <f t="shared" ca="1" si="32"/>
        <v>32.623357392825895</v>
      </c>
    </row>
    <row r="144" spans="1:19" x14ac:dyDescent="0.25">
      <c r="A144" s="4">
        <f t="shared" si="25"/>
        <v>0.42760416666666662</v>
      </c>
      <c r="B144" s="3">
        <f>Params!D$29+MINUTE(A144-Params!C$29)*60+SECOND(A144-Params!C$29)</f>
        <v>1553300945</v>
      </c>
      <c r="C144">
        <f t="shared" si="26"/>
        <v>3</v>
      </c>
      <c r="D144">
        <f t="shared" ca="1" si="27"/>
        <v>124</v>
      </c>
      <c r="E144">
        <f t="shared" ca="1" si="28"/>
        <v>-20389.865448707089</v>
      </c>
      <c r="F144">
        <f t="shared" ca="1" si="29"/>
        <v>-9920.2187016188982</v>
      </c>
      <c r="G144">
        <f t="shared" ca="1" si="30"/>
        <v>8133.6</v>
      </c>
      <c r="H144" s="9">
        <f t="shared" ca="1" si="24"/>
        <v>-203.90137299307088</v>
      </c>
      <c r="I144" s="9">
        <f t="shared" ca="1" si="24"/>
        <v>-99.200488408188974</v>
      </c>
      <c r="J144" s="9">
        <f t="shared" ca="1" si="24"/>
        <v>-0.96000000000000052</v>
      </c>
      <c r="K144" s="9">
        <f t="shared" ca="1" si="24"/>
        <v>226.75208225919923</v>
      </c>
      <c r="L144" s="9">
        <f t="shared" ca="1" si="24"/>
        <v>-115.94348290692055</v>
      </c>
      <c r="M144">
        <f t="shared" ca="1" si="31"/>
        <v>55.760236220472443</v>
      </c>
      <c r="N144">
        <f t="shared" ca="1" si="32"/>
        <v>32.60704286964129</v>
      </c>
    </row>
    <row r="145" spans="1:18" x14ac:dyDescent="0.25">
      <c r="A145" s="4">
        <f t="shared" si="25"/>
        <v>0.42766203703703703</v>
      </c>
      <c r="B145" s="3">
        <f>Params!D$29+MINUTE(A145-Params!C$29)*60+SECOND(A145-Params!C$29)</f>
        <v>1553300950</v>
      </c>
      <c r="C145">
        <f t="shared" si="26"/>
        <v>3</v>
      </c>
      <c r="D145">
        <f t="shared" ca="1" si="27"/>
        <v>124</v>
      </c>
      <c r="E145">
        <f t="shared" ca="1" si="28"/>
        <v>-21409.372313672444</v>
      </c>
      <c r="F145">
        <f t="shared" ca="1" si="29"/>
        <v>-10416.221143659843</v>
      </c>
      <c r="G145">
        <f t="shared" ca="1" si="30"/>
        <v>8128.8</v>
      </c>
      <c r="H145" s="9">
        <f t="shared" ca="1" si="24"/>
        <v>-203.90137299307088</v>
      </c>
      <c r="I145" s="9">
        <f t="shared" ca="1" si="24"/>
        <v>-99.200488408188974</v>
      </c>
      <c r="J145" s="9">
        <f t="shared" ca="1" si="24"/>
        <v>-0.96000000000000052</v>
      </c>
      <c r="K145" s="9">
        <f t="shared" ca="1" si="24"/>
        <v>226.75208225919923</v>
      </c>
      <c r="L145" s="9">
        <f t="shared" ca="1" si="24"/>
        <v>-115.94348290692055</v>
      </c>
      <c r="M145">
        <f t="shared" ca="1" si="31"/>
        <v>55.755748031496061</v>
      </c>
      <c r="N145">
        <f t="shared" ca="1" si="32"/>
        <v>32.590728346456693</v>
      </c>
    </row>
    <row r="146" spans="1:18" x14ac:dyDescent="0.25">
      <c r="A146" s="4">
        <f t="shared" si="25"/>
        <v>0.4277199074074074</v>
      </c>
      <c r="B146" s="3">
        <f>Params!D$29+MINUTE(A146-Params!C$29)*60+SECOND(A146-Params!C$29)</f>
        <v>1553300955</v>
      </c>
      <c r="C146">
        <f t="shared" si="26"/>
        <v>3</v>
      </c>
      <c r="D146">
        <f t="shared" ca="1" si="27"/>
        <v>124</v>
      </c>
      <c r="E146">
        <f t="shared" ca="1" si="28"/>
        <v>-22428.879178637799</v>
      </c>
      <c r="F146">
        <f t="shared" ca="1" si="29"/>
        <v>-10912.223585700787</v>
      </c>
      <c r="G146">
        <f t="shared" ca="1" si="30"/>
        <v>8124</v>
      </c>
      <c r="H146" s="9">
        <f t="shared" ca="1" si="24"/>
        <v>-203.90137299307088</v>
      </c>
      <c r="I146" s="9">
        <f t="shared" ca="1" si="24"/>
        <v>-99.200488408188974</v>
      </c>
      <c r="J146" s="9">
        <f t="shared" ca="1" si="24"/>
        <v>-0.96000000000000052</v>
      </c>
      <c r="K146" s="9">
        <f t="shared" ca="1" si="24"/>
        <v>226.75208225919923</v>
      </c>
      <c r="L146" s="9">
        <f t="shared" ca="1" si="24"/>
        <v>-115.94348290692055</v>
      </c>
      <c r="M146">
        <f t="shared" ca="1" si="31"/>
        <v>55.751259842519687</v>
      </c>
      <c r="N146">
        <f t="shared" ca="1" si="32"/>
        <v>32.574413823272089</v>
      </c>
    </row>
    <row r="147" spans="1:18" x14ac:dyDescent="0.25">
      <c r="A147" s="4">
        <f t="shared" si="25"/>
        <v>0.42777777777777781</v>
      </c>
      <c r="B147" s="3">
        <f>Params!D$29+MINUTE(A147-Params!C$29)*60+SECOND(A147-Params!C$29)</f>
        <v>1553300960</v>
      </c>
      <c r="C147">
        <f t="shared" si="26"/>
        <v>3</v>
      </c>
      <c r="D147">
        <f t="shared" ca="1" si="27"/>
        <v>124</v>
      </c>
      <c r="E147">
        <f t="shared" ca="1" si="28"/>
        <v>-23448.386043603154</v>
      </c>
      <c r="F147">
        <f t="shared" ca="1" si="29"/>
        <v>-11408.226027741732</v>
      </c>
      <c r="G147">
        <f t="shared" ca="1" si="30"/>
        <v>8119.2000000000007</v>
      </c>
      <c r="H147" s="9">
        <f t="shared" ca="1" si="24"/>
        <v>-203.90137299307088</v>
      </c>
      <c r="I147" s="9">
        <f t="shared" ca="1" si="24"/>
        <v>-99.200488408188974</v>
      </c>
      <c r="J147" s="9">
        <f t="shared" ca="1" si="24"/>
        <v>-0.96000000000000052</v>
      </c>
      <c r="K147" s="9">
        <f t="shared" ca="1" si="24"/>
        <v>226.75208225919923</v>
      </c>
      <c r="L147" s="9">
        <f t="shared" ca="1" si="24"/>
        <v>-115.94348290692055</v>
      </c>
      <c r="M147">
        <f t="shared" ca="1" si="31"/>
        <v>55.746771653543306</v>
      </c>
      <c r="N147">
        <f t="shared" ca="1" si="32"/>
        <v>32.558099300087484</v>
      </c>
      <c r="O147" s="15"/>
    </row>
    <row r="148" spans="1:18" x14ac:dyDescent="0.25">
      <c r="A148" s="4">
        <f t="shared" si="25"/>
        <v>0.42783564814814817</v>
      </c>
      <c r="B148" s="3">
        <f>Params!D$29+MINUTE(A148-Params!C$29)*60+SECOND(A148-Params!C$29)</f>
        <v>1553300965</v>
      </c>
      <c r="C148">
        <f t="shared" si="26"/>
        <v>3</v>
      </c>
      <c r="D148">
        <f t="shared" ca="1" si="27"/>
        <v>124</v>
      </c>
      <c r="E148">
        <f t="shared" ca="1" si="28"/>
        <v>-24467.892908568509</v>
      </c>
      <c r="F148">
        <f t="shared" ca="1" si="29"/>
        <v>-11904.228469782678</v>
      </c>
      <c r="G148">
        <f t="shared" ca="1" si="30"/>
        <v>8114.4000000000005</v>
      </c>
      <c r="H148" s="9">
        <f t="shared" ca="1" si="24"/>
        <v>-203.90137299307088</v>
      </c>
      <c r="I148" s="9">
        <f t="shared" ca="1" si="24"/>
        <v>-99.200488408188974</v>
      </c>
      <c r="J148" s="9">
        <f t="shared" ca="1" si="24"/>
        <v>-0.96000000000000052</v>
      </c>
      <c r="K148" s="9">
        <f t="shared" ca="1" si="24"/>
        <v>226.75208225919923</v>
      </c>
      <c r="L148" s="9">
        <f t="shared" ca="1" si="24"/>
        <v>-115.94348290692055</v>
      </c>
      <c r="M148">
        <f t="shared" ca="1" si="31"/>
        <v>55.742283464566931</v>
      </c>
      <c r="N148">
        <f t="shared" ca="1" si="32"/>
        <v>32.541784776902887</v>
      </c>
      <c r="O148" s="15"/>
      <c r="R148" s="43"/>
    </row>
    <row r="149" spans="1:18" x14ac:dyDescent="0.25">
      <c r="A149" s="4">
        <f t="shared" si="25"/>
        <v>0.42789351851851848</v>
      </c>
      <c r="B149" s="3">
        <f>Params!D$29+MINUTE(A149-Params!C$29)*60+SECOND(A149-Params!C$29)</f>
        <v>1553300970</v>
      </c>
      <c r="C149">
        <f t="shared" si="26"/>
        <v>3</v>
      </c>
      <c r="D149">
        <f t="shared" ca="1" si="27"/>
        <v>124</v>
      </c>
      <c r="E149">
        <f t="shared" ca="1" si="28"/>
        <v>-25487.39977353386</v>
      </c>
      <c r="F149">
        <f t="shared" ca="1" si="29"/>
        <v>-12400.230911823623</v>
      </c>
      <c r="G149">
        <f t="shared" ca="1" si="30"/>
        <v>8109.6</v>
      </c>
      <c r="H149" s="9">
        <f t="shared" ca="1" si="24"/>
        <v>-203.90137299307088</v>
      </c>
      <c r="I149" s="9">
        <f t="shared" ca="1" si="24"/>
        <v>-99.200488408188974</v>
      </c>
      <c r="J149" s="9">
        <f t="shared" ca="1" si="24"/>
        <v>-0.96000000000000052</v>
      </c>
      <c r="K149" s="9">
        <f t="shared" ca="1" si="24"/>
        <v>226.75208225919923</v>
      </c>
      <c r="L149" s="9">
        <f t="shared" ca="1" si="24"/>
        <v>-115.94348290692055</v>
      </c>
      <c r="M149">
        <f t="shared" ca="1" si="31"/>
        <v>55.73779527559055</v>
      </c>
      <c r="N149">
        <f t="shared" ca="1" si="32"/>
        <v>32.525470253718282</v>
      </c>
      <c r="O149" s="15"/>
    </row>
    <row r="150" spans="1:18" x14ac:dyDescent="0.25">
      <c r="A150" s="4">
        <f t="shared" si="25"/>
        <v>0.4279513888888889</v>
      </c>
      <c r="B150" s="3">
        <f>Params!D$29+MINUTE(A150-Params!C$29)*60+SECOND(A150-Params!C$29)</f>
        <v>1553300975</v>
      </c>
      <c r="C150">
        <f t="shared" si="26"/>
        <v>3</v>
      </c>
      <c r="D150">
        <f t="shared" ca="1" si="27"/>
        <v>124</v>
      </c>
      <c r="E150">
        <f t="shared" ca="1" si="28"/>
        <v>-26506.906638499215</v>
      </c>
      <c r="F150">
        <f t="shared" ca="1" si="29"/>
        <v>-12896.233353864567</v>
      </c>
      <c r="G150">
        <f t="shared" ca="1" si="30"/>
        <v>8104.8</v>
      </c>
      <c r="H150" s="9">
        <f t="shared" ca="1" si="24"/>
        <v>-203.90137299307088</v>
      </c>
      <c r="I150" s="9">
        <f t="shared" ca="1" si="24"/>
        <v>-99.200488408188974</v>
      </c>
      <c r="J150" s="9">
        <f t="shared" ca="1" si="24"/>
        <v>-0.96000000000000052</v>
      </c>
      <c r="K150" s="9">
        <f t="shared" ca="1" si="24"/>
        <v>226.75208225919923</v>
      </c>
      <c r="L150" s="9">
        <f t="shared" ca="1" si="24"/>
        <v>-115.94348290692055</v>
      </c>
      <c r="M150">
        <f t="shared" ca="1" si="31"/>
        <v>55.733307086614175</v>
      </c>
      <c r="N150">
        <f t="shared" ca="1" si="32"/>
        <v>32.509155730533678</v>
      </c>
    </row>
    <row r="151" spans="1:18" x14ac:dyDescent="0.25">
      <c r="A151" s="4">
        <f t="shared" si="25"/>
        <v>0.42800925925925926</v>
      </c>
      <c r="B151" s="3">
        <f>Params!D$29+MINUTE(A151-Params!C$29)*60+SECOND(A151-Params!C$29)</f>
        <v>1553300980</v>
      </c>
      <c r="C151">
        <f t="shared" si="26"/>
        <v>3</v>
      </c>
      <c r="D151">
        <f t="shared" ca="1" si="27"/>
        <v>124</v>
      </c>
      <c r="E151">
        <f t="shared" ca="1" si="28"/>
        <v>-27526.41350346457</v>
      </c>
      <c r="F151">
        <f t="shared" ca="1" si="29"/>
        <v>-13392.235795905512</v>
      </c>
      <c r="G151">
        <f t="shared" ca="1" si="30"/>
        <v>8100</v>
      </c>
      <c r="H151" s="9">
        <f t="shared" ca="1" si="24"/>
        <v>-203.90137299307088</v>
      </c>
      <c r="I151" s="9">
        <f t="shared" ca="1" si="24"/>
        <v>-99.200488408188974</v>
      </c>
      <c r="J151" s="9">
        <f t="shared" ca="1" si="24"/>
        <v>-0.96000000000000052</v>
      </c>
      <c r="K151" s="9">
        <f t="shared" ca="1" si="24"/>
        <v>226.75208225919923</v>
      </c>
      <c r="L151" s="9">
        <f t="shared" ca="1" si="24"/>
        <v>-115.94348290692055</v>
      </c>
      <c r="M151">
        <f t="shared" ca="1" si="31"/>
        <v>55.728818897637794</v>
      </c>
      <c r="N151">
        <f t="shared" ca="1" si="32"/>
        <v>32.49284120734908</v>
      </c>
    </row>
    <row r="152" spans="1:18" x14ac:dyDescent="0.25">
      <c r="A152" s="4">
        <f t="shared" si="25"/>
        <v>0.42806712962962962</v>
      </c>
      <c r="B152" s="3">
        <f>Params!D$29+MINUTE(A152-Params!C$29)*60+SECOND(A152-Params!C$29)</f>
        <v>1553300985</v>
      </c>
      <c r="C152">
        <f t="shared" si="26"/>
        <v>3</v>
      </c>
      <c r="D152">
        <f t="shared" ca="1" si="27"/>
        <v>124</v>
      </c>
      <c r="E152">
        <f t="shared" ca="1" si="28"/>
        <v>-28545.920368429925</v>
      </c>
      <c r="F152">
        <f t="shared" ca="1" si="29"/>
        <v>-13888.238237946456</v>
      </c>
      <c r="G152">
        <f t="shared" ca="1" si="30"/>
        <v>8095.2000000000007</v>
      </c>
      <c r="H152" s="9">
        <f t="shared" ca="1" si="24"/>
        <v>-203.90137299307088</v>
      </c>
      <c r="I152" s="9">
        <f t="shared" ca="1" si="24"/>
        <v>-99.200488408188974</v>
      </c>
      <c r="J152" s="9">
        <f t="shared" ca="1" si="24"/>
        <v>-0.96000000000000052</v>
      </c>
      <c r="K152" s="9">
        <f t="shared" ca="1" si="24"/>
        <v>226.75208225919923</v>
      </c>
      <c r="L152" s="9">
        <f t="shared" ca="1" si="24"/>
        <v>-115.94348290692055</v>
      </c>
      <c r="M152">
        <f t="shared" ca="1" si="31"/>
        <v>55.724330708661419</v>
      </c>
      <c r="N152">
        <f t="shared" ca="1" si="32"/>
        <v>32.476526684164476</v>
      </c>
    </row>
    <row r="153" spans="1:18" x14ac:dyDescent="0.25">
      <c r="A153" s="4">
        <f t="shared" si="25"/>
        <v>0.42812500000000003</v>
      </c>
      <c r="B153" s="3">
        <f>Params!D$29+MINUTE(A153-Params!C$29)*60+SECOND(A153-Params!C$29)</f>
        <v>1553300990</v>
      </c>
      <c r="C153">
        <f t="shared" si="26"/>
        <v>3</v>
      </c>
      <c r="D153">
        <f t="shared" ca="1" si="27"/>
        <v>124</v>
      </c>
      <c r="E153">
        <f t="shared" ca="1" si="28"/>
        <v>-29565.427233395279</v>
      </c>
      <c r="F153">
        <f t="shared" ca="1" si="29"/>
        <v>-14384.240679987402</v>
      </c>
      <c r="G153">
        <f t="shared" ca="1" si="30"/>
        <v>8090.4000000000005</v>
      </c>
      <c r="H153" s="9">
        <f t="shared" ca="1" si="24"/>
        <v>-203.90137299307088</v>
      </c>
      <c r="I153" s="9">
        <f t="shared" ca="1" si="24"/>
        <v>-99.200488408188974</v>
      </c>
      <c r="J153" s="9">
        <f t="shared" ca="1" si="24"/>
        <v>-0.96000000000000052</v>
      </c>
      <c r="K153" s="9">
        <f t="shared" ca="1" si="24"/>
        <v>226.75208225919923</v>
      </c>
      <c r="L153" s="9">
        <f t="shared" ca="1" si="24"/>
        <v>-115.94348290692055</v>
      </c>
      <c r="M153">
        <f t="shared" ca="1" si="31"/>
        <v>55.719842519685038</v>
      </c>
      <c r="N153">
        <f t="shared" ca="1" si="32"/>
        <v>32.460212160979879</v>
      </c>
    </row>
    <row r="154" spans="1:18" x14ac:dyDescent="0.25">
      <c r="A154" s="4">
        <f t="shared" si="25"/>
        <v>0.42818287037037034</v>
      </c>
      <c r="B154" s="3">
        <f>Params!D$29+MINUTE(A154-Params!C$29)*60+SECOND(A154-Params!C$29)</f>
        <v>1553300995</v>
      </c>
      <c r="C154">
        <f t="shared" si="26"/>
        <v>3</v>
      </c>
      <c r="D154">
        <f t="shared" ca="1" si="27"/>
        <v>124</v>
      </c>
      <c r="E154">
        <f t="shared" ca="1" si="28"/>
        <v>-30584.934098360634</v>
      </c>
      <c r="F154">
        <f t="shared" ca="1" si="29"/>
        <v>-14880.243122028347</v>
      </c>
      <c r="G154">
        <f t="shared" ca="1" si="30"/>
        <v>8085.6</v>
      </c>
      <c r="H154" s="9">
        <f t="shared" ca="1" si="24"/>
        <v>-203.90137299307088</v>
      </c>
      <c r="I154" s="9">
        <f t="shared" ca="1" si="24"/>
        <v>-99.200488408188974</v>
      </c>
      <c r="J154" s="9">
        <f t="shared" ca="1" si="24"/>
        <v>-0.96000000000000052</v>
      </c>
      <c r="K154" s="9">
        <f t="shared" ca="1" si="24"/>
        <v>226.75208225919923</v>
      </c>
      <c r="L154" s="9">
        <f t="shared" ca="1" si="24"/>
        <v>-115.94348290692055</v>
      </c>
      <c r="M154">
        <f t="shared" ca="1" si="31"/>
        <v>55.715354330708664</v>
      </c>
      <c r="N154">
        <f t="shared" ca="1" si="32"/>
        <v>32.443897637795274</v>
      </c>
    </row>
    <row r="155" spans="1:18" x14ac:dyDescent="0.25">
      <c r="A155" s="4">
        <f t="shared" si="25"/>
        <v>0.42824074074074076</v>
      </c>
      <c r="B155" s="3">
        <f>Params!D$29+MINUTE(A155-Params!C$29)*60+SECOND(A155-Params!C$29)</f>
        <v>1553301000</v>
      </c>
      <c r="C155">
        <f t="shared" si="26"/>
        <v>3</v>
      </c>
      <c r="D155">
        <f t="shared" ca="1" si="27"/>
        <v>124</v>
      </c>
      <c r="E155">
        <f t="shared" ca="1" si="28"/>
        <v>-31604.440963325989</v>
      </c>
      <c r="F155">
        <f t="shared" ca="1" si="29"/>
        <v>-15376.245564069292</v>
      </c>
      <c r="G155">
        <f t="shared" ca="1" si="30"/>
        <v>8080.8</v>
      </c>
      <c r="H155" s="9">
        <f t="shared" ca="1" si="24"/>
        <v>-203.90137299307088</v>
      </c>
      <c r="I155" s="9">
        <f t="shared" ca="1" si="24"/>
        <v>-99.200488408188974</v>
      </c>
      <c r="J155" s="9">
        <f t="shared" ca="1" si="24"/>
        <v>-0.96000000000000052</v>
      </c>
      <c r="K155" s="9">
        <f t="shared" ca="1" si="24"/>
        <v>226.75208225919923</v>
      </c>
      <c r="L155" s="9">
        <f t="shared" ca="1" si="24"/>
        <v>-115.94348290692055</v>
      </c>
      <c r="M155">
        <f t="shared" ca="1" si="31"/>
        <v>55.710866141732282</v>
      </c>
      <c r="N155">
        <f t="shared" ca="1" si="32"/>
        <v>32.42758311461067</v>
      </c>
    </row>
    <row r="156" spans="1:18" x14ac:dyDescent="0.25">
      <c r="A156" s="4">
        <f t="shared" si="25"/>
        <v>0.42829861111111112</v>
      </c>
      <c r="B156" s="3">
        <f>Params!D$29+MINUTE(A156-Params!C$29)*60+SECOND(A156-Params!C$29)</f>
        <v>1553301005</v>
      </c>
      <c r="C156">
        <f t="shared" si="26"/>
        <v>3</v>
      </c>
      <c r="D156">
        <f t="shared" ca="1" si="27"/>
        <v>124</v>
      </c>
      <c r="E156">
        <f t="shared" ca="1" si="28"/>
        <v>-32623.947828291344</v>
      </c>
      <c r="F156">
        <f t="shared" ca="1" si="29"/>
        <v>-15872.248006110236</v>
      </c>
      <c r="G156">
        <f t="shared" ca="1" si="30"/>
        <v>8076</v>
      </c>
      <c r="H156" s="9">
        <f t="shared" ca="1" si="24"/>
        <v>-203.90137299307088</v>
      </c>
      <c r="I156" s="9">
        <f t="shared" ca="1" si="24"/>
        <v>-99.200488408188974</v>
      </c>
      <c r="J156" s="9">
        <f t="shared" ca="1" si="24"/>
        <v>-0.96000000000000052</v>
      </c>
      <c r="K156" s="9">
        <f t="shared" ca="1" si="24"/>
        <v>226.75208225919923</v>
      </c>
      <c r="L156" s="9">
        <f t="shared" ca="1" si="24"/>
        <v>-115.94348290692055</v>
      </c>
      <c r="M156">
        <f t="shared" ca="1" si="31"/>
        <v>55.706377952755908</v>
      </c>
      <c r="N156">
        <f t="shared" ca="1" si="32"/>
        <v>32.411268591426072</v>
      </c>
    </row>
    <row r="157" spans="1:18" x14ac:dyDescent="0.25">
      <c r="A157" s="4">
        <f t="shared" si="25"/>
        <v>0.42835648148148148</v>
      </c>
      <c r="B157" s="3">
        <f>Params!D$29+MINUTE(A157-Params!C$29)*60+SECOND(A157-Params!C$29)</f>
        <v>1553301010</v>
      </c>
      <c r="C157">
        <f t="shared" si="26"/>
        <v>3</v>
      </c>
      <c r="D157">
        <f t="shared" ca="1" si="27"/>
        <v>124</v>
      </c>
      <c r="E157">
        <f t="shared" ca="1" si="28"/>
        <v>-33643.454693256695</v>
      </c>
      <c r="F157">
        <f t="shared" ca="1" si="29"/>
        <v>-16368.250448151181</v>
      </c>
      <c r="G157">
        <f t="shared" ca="1" si="30"/>
        <v>8071.2000000000007</v>
      </c>
      <c r="H157" s="9">
        <f t="shared" ca="1" si="24"/>
        <v>-203.90137299307088</v>
      </c>
      <c r="I157" s="9">
        <f t="shared" ca="1" si="24"/>
        <v>-99.200488408188974</v>
      </c>
      <c r="J157" s="9">
        <f t="shared" ca="1" si="24"/>
        <v>-0.96000000000000052</v>
      </c>
      <c r="K157" s="9">
        <f t="shared" ca="1" si="24"/>
        <v>226.75208225919923</v>
      </c>
      <c r="L157" s="9">
        <f t="shared" ca="1" si="24"/>
        <v>-115.94348290692055</v>
      </c>
      <c r="M157">
        <f t="shared" ca="1" si="31"/>
        <v>55.701889763779526</v>
      </c>
      <c r="N157">
        <f t="shared" ca="1" si="32"/>
        <v>32.394954068241468</v>
      </c>
    </row>
    <row r="158" spans="1:18" x14ac:dyDescent="0.25">
      <c r="A158" s="4">
        <f t="shared" si="25"/>
        <v>0.42841435185185189</v>
      </c>
      <c r="B158" s="3">
        <f>Params!D$29+MINUTE(A158-Params!C$29)*60+SECOND(A158-Params!C$29)</f>
        <v>1553301015</v>
      </c>
      <c r="C158">
        <f t="shared" si="26"/>
        <v>3</v>
      </c>
      <c r="D158">
        <f t="shared" ca="1" si="27"/>
        <v>124</v>
      </c>
      <c r="E158">
        <f t="shared" ca="1" si="28"/>
        <v>-34662.96155822205</v>
      </c>
      <c r="F158">
        <f t="shared" ca="1" si="29"/>
        <v>-16864.252890192125</v>
      </c>
      <c r="G158">
        <f t="shared" ca="1" si="30"/>
        <v>8066.4000000000005</v>
      </c>
      <c r="H158" s="9">
        <f t="shared" ca="1" si="24"/>
        <v>-203.90137299307088</v>
      </c>
      <c r="I158" s="9">
        <f t="shared" ca="1" si="24"/>
        <v>-99.200488408188974</v>
      </c>
      <c r="J158" s="9">
        <f t="shared" ca="1" si="24"/>
        <v>-0.96000000000000052</v>
      </c>
      <c r="K158" s="9">
        <f t="shared" ca="1" si="24"/>
        <v>226.75208225919923</v>
      </c>
      <c r="L158" s="9">
        <f t="shared" ca="1" si="24"/>
        <v>-115.94348290692055</v>
      </c>
      <c r="M158">
        <f t="shared" ca="1" si="31"/>
        <v>55.697401574803152</v>
      </c>
      <c r="N158">
        <f t="shared" ca="1" si="32"/>
        <v>32.378639545056863</v>
      </c>
    </row>
    <row r="159" spans="1:18" x14ac:dyDescent="0.25">
      <c r="A159" s="4">
        <f t="shared" si="25"/>
        <v>0.4284722222222222</v>
      </c>
      <c r="B159" s="3">
        <f>Params!D$29+MINUTE(A159-Params!C$29)*60+SECOND(A159-Params!C$29)</f>
        <v>1553301020</v>
      </c>
      <c r="C159">
        <f t="shared" si="26"/>
        <v>3</v>
      </c>
      <c r="D159">
        <f t="shared" ca="1" si="27"/>
        <v>124</v>
      </c>
      <c r="E159">
        <f t="shared" ca="1" si="28"/>
        <v>-35682.468423187405</v>
      </c>
      <c r="F159">
        <f t="shared" ca="1" si="29"/>
        <v>-17360.255332233071</v>
      </c>
      <c r="G159">
        <f t="shared" ca="1" si="30"/>
        <v>8061.6</v>
      </c>
      <c r="H159" s="9">
        <f t="shared" ca="1" si="24"/>
        <v>-203.90137299307088</v>
      </c>
      <c r="I159" s="9">
        <f t="shared" ca="1" si="24"/>
        <v>-99.200488408188974</v>
      </c>
      <c r="J159" s="9">
        <f t="shared" ca="1" si="24"/>
        <v>-0.96000000000000052</v>
      </c>
      <c r="K159" s="9">
        <f t="shared" ca="1" si="24"/>
        <v>226.75208225919923</v>
      </c>
      <c r="L159" s="9">
        <f t="shared" ca="1" si="24"/>
        <v>-115.94348290692055</v>
      </c>
      <c r="M159">
        <f t="shared" ca="1" si="31"/>
        <v>55.69291338582677</v>
      </c>
      <c r="N159">
        <f t="shared" ca="1" si="32"/>
        <v>32.362325021872266</v>
      </c>
    </row>
    <row r="160" spans="1:18" x14ac:dyDescent="0.25">
      <c r="A160" s="4">
        <f t="shared" si="25"/>
        <v>0.42853009259259256</v>
      </c>
      <c r="B160" s="3">
        <f>Params!D$29+MINUTE(A160-Params!C$29)*60+SECOND(A160-Params!C$29)</f>
        <v>1553301025</v>
      </c>
      <c r="C160">
        <f t="shared" si="26"/>
        <v>3</v>
      </c>
      <c r="D160">
        <f t="shared" ca="1" si="27"/>
        <v>124</v>
      </c>
      <c r="E160">
        <f t="shared" ca="1" si="28"/>
        <v>-36701.975288152753</v>
      </c>
      <c r="F160">
        <f t="shared" ca="1" si="29"/>
        <v>-17856.257774274018</v>
      </c>
      <c r="G160">
        <f t="shared" ca="1" si="30"/>
        <v>8056.8</v>
      </c>
      <c r="H160" s="9">
        <f t="shared" ca="1" si="24"/>
        <v>-203.90137299307088</v>
      </c>
      <c r="I160" s="9">
        <f t="shared" ca="1" si="24"/>
        <v>-99.200488408188974</v>
      </c>
      <c r="J160" s="9">
        <f t="shared" ca="1" si="24"/>
        <v>-0.96000000000000052</v>
      </c>
      <c r="K160" s="9">
        <f t="shared" ca="1" si="24"/>
        <v>226.75208225919923</v>
      </c>
      <c r="L160" s="9">
        <f t="shared" ca="1" si="24"/>
        <v>-115.94348290692055</v>
      </c>
      <c r="M160">
        <f t="shared" ca="1" si="31"/>
        <v>55.688425196850396</v>
      </c>
      <c r="N160">
        <f t="shared" ca="1" si="32"/>
        <v>32.346010498687662</v>
      </c>
    </row>
    <row r="161" spans="1:14" x14ac:dyDescent="0.25">
      <c r="A161" s="4">
        <f t="shared" si="25"/>
        <v>0.42858796296296298</v>
      </c>
      <c r="B161" s="3">
        <f>Params!D$29+MINUTE(A161-Params!C$29)*60+SECOND(A161-Params!C$29)</f>
        <v>1553301030</v>
      </c>
      <c r="C161">
        <f t="shared" si="26"/>
        <v>3</v>
      </c>
      <c r="D161">
        <f t="shared" ca="1" si="27"/>
        <v>124</v>
      </c>
      <c r="E161">
        <f t="shared" ca="1" si="28"/>
        <v>-37721.482153118108</v>
      </c>
      <c r="F161">
        <f t="shared" ca="1" si="29"/>
        <v>-18352.26021631496</v>
      </c>
      <c r="G161">
        <f t="shared" ca="1" si="30"/>
        <v>8052</v>
      </c>
      <c r="H161" s="9">
        <f t="shared" ca="1" si="24"/>
        <v>-203.90137299307088</v>
      </c>
      <c r="I161" s="9">
        <f t="shared" ca="1" si="24"/>
        <v>-99.200488408188974</v>
      </c>
      <c r="J161" s="9">
        <f t="shared" ca="1" si="24"/>
        <v>-0.96000000000000052</v>
      </c>
      <c r="K161" s="9">
        <f t="shared" ca="1" si="24"/>
        <v>226.75208225919923</v>
      </c>
      <c r="L161" s="9">
        <f t="shared" ca="1" si="24"/>
        <v>-115.94348290692055</v>
      </c>
      <c r="M161">
        <f t="shared" ca="1" si="31"/>
        <v>55.683937007874015</v>
      </c>
      <c r="N161">
        <f t="shared" ca="1" si="32"/>
        <v>32.329695975503057</v>
      </c>
    </row>
    <row r="162" spans="1:14" x14ac:dyDescent="0.25">
      <c r="A162" s="4">
        <f t="shared" si="25"/>
        <v>0.42864583333333334</v>
      </c>
      <c r="B162" s="3">
        <f>Params!D$29+MINUTE(A162-Params!C$29)*60+SECOND(A162-Params!C$29)</f>
        <v>1553301035</v>
      </c>
      <c r="C162">
        <f t="shared" si="26"/>
        <v>3</v>
      </c>
      <c r="D162">
        <f t="shared" ca="1" si="27"/>
        <v>124</v>
      </c>
      <c r="E162">
        <f t="shared" ca="1" si="28"/>
        <v>-38740.989018083463</v>
      </c>
      <c r="F162">
        <f t="shared" ca="1" si="29"/>
        <v>-18848.262658355907</v>
      </c>
      <c r="G162">
        <f t="shared" ca="1" si="30"/>
        <v>8047.2000000000007</v>
      </c>
      <c r="H162" s="9">
        <f t="shared" ca="1" si="24"/>
        <v>-203.90137299307088</v>
      </c>
      <c r="I162" s="9">
        <f t="shared" ca="1" si="24"/>
        <v>-99.200488408188974</v>
      </c>
      <c r="J162" s="9">
        <f t="shared" ca="1" si="24"/>
        <v>-0.96000000000000052</v>
      </c>
      <c r="K162" s="9">
        <f t="shared" ca="1" si="24"/>
        <v>226.75208225919923</v>
      </c>
      <c r="L162" s="9">
        <f t="shared" ca="1" si="24"/>
        <v>-115.94348290692055</v>
      </c>
      <c r="M162">
        <f t="shared" ca="1" si="31"/>
        <v>55.67944881889764</v>
      </c>
      <c r="N162">
        <f t="shared" ca="1" si="32"/>
        <v>32.31338145231846</v>
      </c>
    </row>
    <row r="163" spans="1:14" x14ac:dyDescent="0.25">
      <c r="A163" s="4">
        <f t="shared" si="25"/>
        <v>0.42870370370370375</v>
      </c>
      <c r="B163" s="3">
        <f>Params!D$29+MINUTE(A163-Params!C$29)*60+SECOND(A163-Params!C$29)</f>
        <v>1553301040</v>
      </c>
      <c r="C163">
        <f t="shared" si="26"/>
        <v>3</v>
      </c>
      <c r="D163">
        <f t="shared" ca="1" si="27"/>
        <v>124</v>
      </c>
      <c r="E163">
        <f t="shared" ca="1" si="28"/>
        <v>-39760.495883048818</v>
      </c>
      <c r="F163">
        <f t="shared" ca="1" si="29"/>
        <v>-19344.265100396849</v>
      </c>
      <c r="G163">
        <f t="shared" ca="1" si="30"/>
        <v>8042.4000000000005</v>
      </c>
      <c r="H163" s="9">
        <f t="shared" ca="1" si="24"/>
        <v>-203.90137299307088</v>
      </c>
      <c r="I163" s="9">
        <f t="shared" ca="1" si="24"/>
        <v>-99.200488408188974</v>
      </c>
      <c r="J163" s="9">
        <f t="shared" ca="1" si="24"/>
        <v>-0.96000000000000052</v>
      </c>
      <c r="K163" s="9">
        <f t="shared" ca="1" si="24"/>
        <v>226.75208225919923</v>
      </c>
      <c r="L163" s="9">
        <f t="shared" ca="1" si="24"/>
        <v>-115.94348290692055</v>
      </c>
      <c r="M163">
        <f t="shared" ca="1" si="31"/>
        <v>55.674960629921259</v>
      </c>
      <c r="N163">
        <f t="shared" ca="1" si="32"/>
        <v>32.297066929133855</v>
      </c>
    </row>
    <row r="164" spans="1:14" x14ac:dyDescent="0.25">
      <c r="A164" s="4">
        <f t="shared" si="25"/>
        <v>0.42876157407407406</v>
      </c>
      <c r="B164" s="3">
        <f>Params!D$29+MINUTE(A164-Params!C$29)*60+SECOND(A164-Params!C$29)</f>
        <v>1553301045</v>
      </c>
      <c r="C164">
        <f t="shared" si="26"/>
        <v>3</v>
      </c>
      <c r="D164">
        <f t="shared" ca="1" si="27"/>
        <v>124</v>
      </c>
      <c r="E164">
        <f t="shared" ca="1" si="28"/>
        <v>-40780.002748014173</v>
      </c>
      <c r="F164">
        <f t="shared" ca="1" si="29"/>
        <v>-19840.267542437796</v>
      </c>
      <c r="G164">
        <f t="shared" ca="1" si="30"/>
        <v>8037.6</v>
      </c>
      <c r="H164" s="9">
        <f t="shared" ca="1" si="24"/>
        <v>-203.90137299307088</v>
      </c>
      <c r="I164" s="9">
        <f t="shared" ca="1" si="24"/>
        <v>-99.200488408188974</v>
      </c>
      <c r="J164" s="9">
        <f t="shared" ca="1" si="24"/>
        <v>-0.96000000000000052</v>
      </c>
      <c r="K164" s="9">
        <f t="shared" ca="1" si="24"/>
        <v>226.75208225919923</v>
      </c>
      <c r="L164" s="9">
        <f t="shared" ca="1" si="24"/>
        <v>-115.94348290692055</v>
      </c>
      <c r="M164">
        <f t="shared" ca="1" si="31"/>
        <v>55.670472440944884</v>
      </c>
      <c r="N164">
        <f t="shared" ca="1" si="32"/>
        <v>32.280752405949251</v>
      </c>
    </row>
    <row r="165" spans="1:14" x14ac:dyDescent="0.25">
      <c r="A165" s="4">
        <f t="shared" si="25"/>
        <v>0.42881944444444442</v>
      </c>
      <c r="B165" s="3">
        <f>Params!D$29+MINUTE(A165-Params!C$29)*60+SECOND(A165-Params!C$29)</f>
        <v>1553301050</v>
      </c>
      <c r="C165">
        <f t="shared" si="26"/>
        <v>3</v>
      </c>
      <c r="D165">
        <f t="shared" ca="1" si="27"/>
        <v>124</v>
      </c>
      <c r="E165">
        <f t="shared" ca="1" si="28"/>
        <v>-41799.509612979527</v>
      </c>
      <c r="F165">
        <f t="shared" ca="1" si="29"/>
        <v>-20336.269984478742</v>
      </c>
      <c r="G165">
        <f t="shared" ca="1" si="30"/>
        <v>8032.8</v>
      </c>
      <c r="H165" s="9">
        <f t="shared" ca="1" si="24"/>
        <v>-203.90137299307088</v>
      </c>
      <c r="I165" s="9">
        <f t="shared" ca="1" si="24"/>
        <v>-99.200488408188974</v>
      </c>
      <c r="J165" s="9">
        <f t="shared" ca="1" si="24"/>
        <v>-0.96000000000000052</v>
      </c>
      <c r="K165" s="9">
        <f t="shared" ca="1" si="24"/>
        <v>226.75208225919923</v>
      </c>
      <c r="L165" s="9">
        <f t="shared" ca="1" si="24"/>
        <v>-115.94348290692055</v>
      </c>
      <c r="M165">
        <f t="shared" ca="1" si="31"/>
        <v>55.665984251968503</v>
      </c>
      <c r="N165">
        <f t="shared" ca="1" si="32"/>
        <v>32.264437882764653</v>
      </c>
    </row>
    <row r="166" spans="1:14" x14ac:dyDescent="0.25">
      <c r="A166" s="4">
        <f t="shared" si="25"/>
        <v>0.42887731481481484</v>
      </c>
      <c r="B166" s="3">
        <f>Params!D$29+MINUTE(A166-Params!C$29)*60+SECOND(A166-Params!C$29)</f>
        <v>1553301055</v>
      </c>
      <c r="C166">
        <f t="shared" si="26"/>
        <v>3</v>
      </c>
      <c r="D166">
        <f t="shared" ca="1" si="27"/>
        <v>124</v>
      </c>
      <c r="E166">
        <f t="shared" ca="1" si="28"/>
        <v>-42819.016477944882</v>
      </c>
      <c r="F166">
        <f t="shared" ca="1" si="29"/>
        <v>-20832.272426519685</v>
      </c>
      <c r="G166">
        <f t="shared" ca="1" si="30"/>
        <v>8028</v>
      </c>
      <c r="H166" s="9">
        <f t="shared" ca="1" si="24"/>
        <v>-203.90137299307088</v>
      </c>
      <c r="I166" s="9">
        <f t="shared" ca="1" si="24"/>
        <v>-99.200488408188974</v>
      </c>
      <c r="J166" s="9">
        <f t="shared" ca="1" si="24"/>
        <v>-0.96000000000000052</v>
      </c>
      <c r="K166" s="9">
        <f t="shared" ca="1" si="24"/>
        <v>226.75208225919923</v>
      </c>
      <c r="L166" s="9">
        <f t="shared" ca="1" si="24"/>
        <v>-115.94348290692055</v>
      </c>
      <c r="M166">
        <f t="shared" ca="1" si="31"/>
        <v>55.661496062992128</v>
      </c>
      <c r="N166">
        <f t="shared" ca="1" si="32"/>
        <v>32.248123359580049</v>
      </c>
    </row>
    <row r="167" spans="1:14" x14ac:dyDescent="0.25">
      <c r="A167" s="4">
        <f t="shared" si="25"/>
        <v>0.4289351851851852</v>
      </c>
      <c r="B167" s="3">
        <f>Params!D$29+MINUTE(A167-Params!C$29)*60+SECOND(A167-Params!C$29)</f>
        <v>1553301060</v>
      </c>
      <c r="C167">
        <f t="shared" si="26"/>
        <v>3</v>
      </c>
      <c r="D167">
        <f t="shared" ca="1" si="27"/>
        <v>124</v>
      </c>
      <c r="E167">
        <f t="shared" ca="1" si="28"/>
        <v>-43838.523342910237</v>
      </c>
      <c r="F167">
        <f t="shared" ca="1" si="29"/>
        <v>-21328.274868560631</v>
      </c>
      <c r="G167">
        <f t="shared" ca="1" si="30"/>
        <v>8023.2</v>
      </c>
      <c r="H167" s="9">
        <f t="shared" ca="1" si="24"/>
        <v>-203.90137299307088</v>
      </c>
      <c r="I167" s="9">
        <f t="shared" ca="1" si="24"/>
        <v>-99.200488408188974</v>
      </c>
      <c r="J167" s="9">
        <f t="shared" ca="1" si="24"/>
        <v>-0.96000000000000052</v>
      </c>
      <c r="K167" s="9">
        <f t="shared" ca="1" si="24"/>
        <v>226.75208225919923</v>
      </c>
      <c r="L167" s="9">
        <f t="shared" ca="1" si="24"/>
        <v>-115.94348290692055</v>
      </c>
      <c r="M167">
        <f t="shared" ca="1" si="31"/>
        <v>55.657007874015747</v>
      </c>
      <c r="N167">
        <f t="shared" ca="1" si="32"/>
        <v>32.231808836395452</v>
      </c>
    </row>
    <row r="168" spans="1:14" x14ac:dyDescent="0.25">
      <c r="A168" s="4">
        <f t="shared" si="25"/>
        <v>0.4289930555555555</v>
      </c>
      <c r="B168" s="3">
        <f>Params!D$29+MINUTE(A168-Params!C$29)*60+SECOND(A168-Params!C$29)</f>
        <v>1553301065</v>
      </c>
      <c r="C168">
        <f t="shared" si="26"/>
        <v>3</v>
      </c>
      <c r="D168">
        <f t="shared" ca="1" si="27"/>
        <v>124</v>
      </c>
      <c r="E168">
        <f t="shared" ca="1" si="28"/>
        <v>-44858.030207875592</v>
      </c>
      <c r="F168">
        <f t="shared" ca="1" si="29"/>
        <v>-21824.277310601574</v>
      </c>
      <c r="G168">
        <f t="shared" ca="1" si="30"/>
        <v>8018.4000000000005</v>
      </c>
      <c r="H168" s="9">
        <f t="shared" ca="1" si="24"/>
        <v>-203.90137299307088</v>
      </c>
      <c r="I168" s="9">
        <f t="shared" ca="1" si="24"/>
        <v>-99.200488408188974</v>
      </c>
      <c r="J168" s="9">
        <f t="shared" ca="1" si="24"/>
        <v>-0.96000000000000052</v>
      </c>
      <c r="K168" s="9">
        <f t="shared" ca="1" si="24"/>
        <v>226.75208225919923</v>
      </c>
      <c r="L168" s="9">
        <f t="shared" ca="1" si="24"/>
        <v>-115.94348290692055</v>
      </c>
      <c r="M168">
        <f t="shared" ca="1" si="31"/>
        <v>55.652519685039373</v>
      </c>
      <c r="N168">
        <f t="shared" ca="1" si="32"/>
        <v>32.215494313210847</v>
      </c>
    </row>
    <row r="169" spans="1:14" x14ac:dyDescent="0.25">
      <c r="A169" s="4">
        <f t="shared" si="25"/>
        <v>0.42905092592592592</v>
      </c>
      <c r="B169" s="3">
        <f>Params!D$29+MINUTE(A169-Params!C$29)*60+SECOND(A169-Params!C$29)</f>
        <v>1553301070</v>
      </c>
      <c r="C169">
        <f t="shared" si="26"/>
        <v>3</v>
      </c>
      <c r="D169">
        <f t="shared" ca="1" si="27"/>
        <v>124</v>
      </c>
      <c r="E169">
        <f t="shared" ca="1" si="28"/>
        <v>-45877.537072840947</v>
      </c>
      <c r="F169">
        <f t="shared" ca="1" si="29"/>
        <v>-22320.27975264252</v>
      </c>
      <c r="G169">
        <f t="shared" ca="1" si="30"/>
        <v>8013.6</v>
      </c>
      <c r="H169" s="9">
        <f t="shared" ca="1" si="24"/>
        <v>-203.90137299307088</v>
      </c>
      <c r="I169" s="9">
        <f t="shared" ca="1" si="24"/>
        <v>-99.200488408188974</v>
      </c>
      <c r="J169" s="9">
        <f t="shared" ca="1" si="24"/>
        <v>-0.96000000000000052</v>
      </c>
      <c r="K169" s="9">
        <f t="shared" ca="1" si="24"/>
        <v>226.75208225919923</v>
      </c>
      <c r="L169" s="9">
        <f t="shared" ca="1" si="24"/>
        <v>-115.94348290692055</v>
      </c>
      <c r="M169">
        <f t="shared" ca="1" si="31"/>
        <v>55.648031496062991</v>
      </c>
      <c r="N169">
        <f t="shared" ca="1" si="32"/>
        <v>32.199179790026243</v>
      </c>
    </row>
    <row r="170" spans="1:14" x14ac:dyDescent="0.25">
      <c r="A170" s="4">
        <f t="shared" si="25"/>
        <v>0.42910879629629628</v>
      </c>
      <c r="B170" s="3">
        <f>Params!D$29+MINUTE(A170-Params!C$29)*60+SECOND(A170-Params!C$29)</f>
        <v>1553301075</v>
      </c>
      <c r="C170">
        <f t="shared" si="26"/>
        <v>3</v>
      </c>
      <c r="D170">
        <f t="shared" ca="1" si="27"/>
        <v>124</v>
      </c>
      <c r="E170">
        <f t="shared" ca="1" si="28"/>
        <v>-46897.043937806302</v>
      </c>
      <c r="F170">
        <f t="shared" ca="1" si="29"/>
        <v>-22816.282194683463</v>
      </c>
      <c r="G170">
        <f t="shared" ca="1" si="30"/>
        <v>8008.8</v>
      </c>
      <c r="H170" s="9">
        <f t="shared" ca="1" si="24"/>
        <v>-203.90137299307088</v>
      </c>
      <c r="I170" s="9">
        <f t="shared" ca="1" si="24"/>
        <v>-99.200488408188974</v>
      </c>
      <c r="J170" s="9">
        <f t="shared" ca="1" si="24"/>
        <v>-0.96000000000000052</v>
      </c>
      <c r="K170" s="9">
        <f t="shared" ca="1" si="24"/>
        <v>226.75208225919923</v>
      </c>
      <c r="L170" s="9">
        <f t="shared" ca="1" si="24"/>
        <v>-115.94348290692055</v>
      </c>
      <c r="M170">
        <f t="shared" ca="1" si="31"/>
        <v>55.643543307086617</v>
      </c>
      <c r="N170">
        <f t="shared" ca="1" si="32"/>
        <v>32.182865266841645</v>
      </c>
    </row>
    <row r="171" spans="1:14" x14ac:dyDescent="0.25">
      <c r="A171" s="4">
        <f t="shared" si="25"/>
        <v>0.4291666666666667</v>
      </c>
      <c r="B171" s="3">
        <f>Params!D$29+MINUTE(A171-Params!C$29)*60+SECOND(A171-Params!C$29)</f>
        <v>1553301080</v>
      </c>
      <c r="C171">
        <f t="shared" si="26"/>
        <v>3</v>
      </c>
      <c r="D171">
        <f t="shared" ca="1" si="27"/>
        <v>124</v>
      </c>
      <c r="E171">
        <f t="shared" ca="1" si="28"/>
        <v>-47916.550802771657</v>
      </c>
      <c r="F171">
        <f t="shared" ca="1" si="29"/>
        <v>-23312.284636724409</v>
      </c>
      <c r="G171">
        <f t="shared" ca="1" si="30"/>
        <v>8004</v>
      </c>
      <c r="H171" s="9">
        <f t="shared" ca="1" si="24"/>
        <v>-203.90137299307088</v>
      </c>
      <c r="I171" s="9">
        <f t="shared" ca="1" si="24"/>
        <v>-99.200488408188974</v>
      </c>
      <c r="J171" s="9">
        <f t="shared" ca="1" si="24"/>
        <v>-0.96000000000000052</v>
      </c>
      <c r="K171" s="9">
        <f t="shared" ca="1" si="24"/>
        <v>226.75208225919923</v>
      </c>
      <c r="L171" s="9">
        <f t="shared" ca="1" si="24"/>
        <v>-115.94348290692055</v>
      </c>
      <c r="M171">
        <f t="shared" ca="1" si="31"/>
        <v>55.639055118110235</v>
      </c>
      <c r="N171">
        <f t="shared" ca="1" si="32"/>
        <v>32.166550743657041</v>
      </c>
    </row>
    <row r="172" spans="1:14" x14ac:dyDescent="0.25">
      <c r="A172" s="4">
        <f t="shared" si="25"/>
        <v>0.42922453703703706</v>
      </c>
      <c r="B172" s="3">
        <f>Params!D$29+MINUTE(A172-Params!C$29)*60+SECOND(A172-Params!C$29)</f>
        <v>1553301085</v>
      </c>
      <c r="C172">
        <f t="shared" si="26"/>
        <v>3</v>
      </c>
      <c r="D172">
        <f t="shared" ca="1" si="27"/>
        <v>124</v>
      </c>
      <c r="E172">
        <f t="shared" ca="1" si="28"/>
        <v>-48936.057667737012</v>
      </c>
      <c r="F172">
        <f t="shared" ca="1" si="29"/>
        <v>-23808.287078765356</v>
      </c>
      <c r="G172">
        <f t="shared" ca="1" si="30"/>
        <v>7999.2</v>
      </c>
      <c r="H172" s="9">
        <f t="shared" ca="1" si="24"/>
        <v>-203.90137299307088</v>
      </c>
      <c r="I172" s="9">
        <f t="shared" ca="1" si="24"/>
        <v>-99.200488408188974</v>
      </c>
      <c r="J172" s="9">
        <f t="shared" ca="1" si="24"/>
        <v>-0.96000000000000052</v>
      </c>
      <c r="K172" s="9">
        <f t="shared" ca="1" si="24"/>
        <v>226.75208225919923</v>
      </c>
      <c r="L172" s="9">
        <f t="shared" ca="1" si="24"/>
        <v>-115.94348290692055</v>
      </c>
      <c r="M172">
        <f t="shared" ca="1" si="31"/>
        <v>55.634566929133861</v>
      </c>
      <c r="N172">
        <f t="shared" ca="1" si="32"/>
        <v>32.150236220472436</v>
      </c>
    </row>
    <row r="173" spans="1:14" x14ac:dyDescent="0.25">
      <c r="A173" s="4">
        <f t="shared" si="25"/>
        <v>0.42928240740740736</v>
      </c>
      <c r="B173" s="3">
        <f>Params!D$29+MINUTE(A173-Params!C$29)*60+SECOND(A173-Params!C$29)</f>
        <v>1553301090</v>
      </c>
      <c r="C173">
        <f t="shared" si="26"/>
        <v>3</v>
      </c>
      <c r="D173">
        <f t="shared" ca="1" si="27"/>
        <v>124</v>
      </c>
      <c r="E173">
        <f t="shared" ca="1" si="28"/>
        <v>-49955.564532702367</v>
      </c>
      <c r="F173">
        <f t="shared" ca="1" si="29"/>
        <v>-24304.289520806298</v>
      </c>
      <c r="G173">
        <f t="shared" ca="1" si="30"/>
        <v>7994.4000000000005</v>
      </c>
      <c r="H173" s="9">
        <f t="shared" ca="1" si="24"/>
        <v>-203.90137299307088</v>
      </c>
      <c r="I173" s="9">
        <f t="shared" ca="1" si="24"/>
        <v>-99.200488408188974</v>
      </c>
      <c r="J173" s="9">
        <f t="shared" ca="1" si="24"/>
        <v>-0.96000000000000052</v>
      </c>
      <c r="K173" s="9">
        <f t="shared" ca="1" si="24"/>
        <v>226.75208225919923</v>
      </c>
      <c r="L173" s="9">
        <f t="shared" ca="1" si="24"/>
        <v>-115.94348290692055</v>
      </c>
      <c r="M173">
        <f t="shared" ca="1" si="31"/>
        <v>55.630078740157479</v>
      </c>
      <c r="N173">
        <f t="shared" ca="1" si="32"/>
        <v>32.133921697287839</v>
      </c>
    </row>
    <row r="174" spans="1:14" x14ac:dyDescent="0.25">
      <c r="A174" s="4">
        <f t="shared" si="25"/>
        <v>0.42934027777777778</v>
      </c>
      <c r="B174" s="3">
        <f>Params!D$29+MINUTE(A174-Params!C$29)*60+SECOND(A174-Params!C$29)</f>
        <v>1553301095</v>
      </c>
      <c r="C174">
        <f t="shared" si="26"/>
        <v>3</v>
      </c>
      <c r="D174">
        <f t="shared" ca="1" si="27"/>
        <v>124</v>
      </c>
      <c r="E174">
        <f t="shared" ca="1" si="28"/>
        <v>-50975.071397667714</v>
      </c>
      <c r="F174">
        <f t="shared" ca="1" si="29"/>
        <v>-24800.291962847245</v>
      </c>
      <c r="G174">
        <f t="shared" ca="1" si="30"/>
        <v>7989.6</v>
      </c>
      <c r="H174" s="9">
        <f t="shared" ca="1" si="24"/>
        <v>-203.90137299307088</v>
      </c>
      <c r="I174" s="9">
        <f t="shared" ca="1" si="24"/>
        <v>-99.200488408188974</v>
      </c>
      <c r="J174" s="9">
        <f t="shared" ca="1" si="24"/>
        <v>-0.96000000000000052</v>
      </c>
      <c r="K174" s="9">
        <f t="shared" ca="1" si="24"/>
        <v>226.75208225919923</v>
      </c>
      <c r="L174" s="9">
        <f t="shared" ca="1" si="24"/>
        <v>-115.94348290692055</v>
      </c>
      <c r="M174">
        <f t="shared" ca="1" si="31"/>
        <v>55.625590551181105</v>
      </c>
      <c r="N174">
        <f t="shared" ca="1" si="32"/>
        <v>32.117607174103235</v>
      </c>
    </row>
    <row r="175" spans="1:14" x14ac:dyDescent="0.25">
      <c r="A175" s="4">
        <f t="shared" si="25"/>
        <v>0.42939814814814814</v>
      </c>
      <c r="B175" s="3">
        <f>Params!D$29+MINUTE(A175-Params!C$29)*60+SECOND(A175-Params!C$29)</f>
        <v>1553301100</v>
      </c>
      <c r="C175">
        <f t="shared" si="26"/>
        <v>3</v>
      </c>
      <c r="D175">
        <f t="shared" ca="1" si="27"/>
        <v>124</v>
      </c>
      <c r="E175">
        <f t="shared" ca="1" si="28"/>
        <v>-51994.578262633069</v>
      </c>
      <c r="F175">
        <f t="shared" ca="1" si="29"/>
        <v>-25296.294404888187</v>
      </c>
      <c r="G175">
        <f t="shared" ca="1" si="30"/>
        <v>7984.8</v>
      </c>
      <c r="H175" s="9">
        <f t="shared" ca="1" si="24"/>
        <v>-203.90137299307088</v>
      </c>
      <c r="I175" s="9">
        <f t="shared" ca="1" si="24"/>
        <v>-99.200488408188974</v>
      </c>
      <c r="J175" s="9">
        <f t="shared" ca="1" si="24"/>
        <v>-0.96000000000000052</v>
      </c>
      <c r="K175" s="9">
        <f t="shared" ca="1" si="24"/>
        <v>226.75208225919923</v>
      </c>
      <c r="L175" s="9">
        <f t="shared" ca="1" si="24"/>
        <v>-115.94348290692055</v>
      </c>
      <c r="M175">
        <f t="shared" ca="1" si="31"/>
        <v>55.621102362204724</v>
      </c>
      <c r="N175">
        <f t="shared" ca="1" si="32"/>
        <v>32.10129265091863</v>
      </c>
    </row>
    <row r="176" spans="1:14" x14ac:dyDescent="0.25">
      <c r="A176" s="4">
        <f t="shared" si="25"/>
        <v>0.4294560185185185</v>
      </c>
      <c r="B176" s="3">
        <f>Params!D$29+MINUTE(A176-Params!C$29)*60+SECOND(A176-Params!C$29)</f>
        <v>1553301105</v>
      </c>
      <c r="C176">
        <f t="shared" si="26"/>
        <v>3</v>
      </c>
      <c r="D176">
        <f t="shared" ca="1" si="27"/>
        <v>124</v>
      </c>
      <c r="E176">
        <f t="shared" ca="1" si="28"/>
        <v>-53014.085127598424</v>
      </c>
      <c r="F176">
        <f t="shared" ca="1" si="29"/>
        <v>-25792.296846929134</v>
      </c>
      <c r="G176">
        <f t="shared" ca="1" si="30"/>
        <v>7980</v>
      </c>
      <c r="H176" s="9">
        <f t="shared" ca="1" si="24"/>
        <v>-203.90137299307088</v>
      </c>
      <c r="I176" s="9">
        <f t="shared" ca="1" si="24"/>
        <v>-99.200488408188974</v>
      </c>
      <c r="J176" s="9">
        <f t="shared" ca="1" si="24"/>
        <v>-0.96000000000000052</v>
      </c>
      <c r="K176" s="9">
        <f t="shared" ca="1" si="24"/>
        <v>226.75208225919923</v>
      </c>
      <c r="L176" s="9">
        <f t="shared" ca="1" si="24"/>
        <v>-115.94348290692055</v>
      </c>
      <c r="M176">
        <f t="shared" ca="1" si="31"/>
        <v>55.616614173228349</v>
      </c>
      <c r="N176">
        <f t="shared" ca="1" si="32"/>
        <v>32.084978127734033</v>
      </c>
    </row>
    <row r="177" spans="1:14" x14ac:dyDescent="0.25">
      <c r="A177" s="4">
        <f t="shared" si="25"/>
        <v>0.42951388888888892</v>
      </c>
      <c r="B177" s="3">
        <f>Params!D$29+MINUTE(A177-Params!C$29)*60+SECOND(A177-Params!C$29)</f>
        <v>1553301110</v>
      </c>
      <c r="C177">
        <f t="shared" si="26"/>
        <v>3</v>
      </c>
      <c r="D177">
        <f t="shared" ca="1" si="27"/>
        <v>124</v>
      </c>
      <c r="E177">
        <f t="shared" ca="1" si="28"/>
        <v>-54033.591992563779</v>
      </c>
      <c r="F177">
        <f t="shared" ca="1" si="29"/>
        <v>-26288.29928897008</v>
      </c>
      <c r="G177">
        <f t="shared" ca="1" si="30"/>
        <v>7975.2</v>
      </c>
      <c r="H177" s="9">
        <f t="shared" ref="H177:L227" ca="1" si="33">INDIRECT(ADDRESS($C177,COLUMN()))</f>
        <v>-203.90137299307088</v>
      </c>
      <c r="I177" s="9">
        <f t="shared" ca="1" si="33"/>
        <v>-99.200488408188974</v>
      </c>
      <c r="J177" s="9">
        <f t="shared" ca="1" si="33"/>
        <v>-0.96000000000000052</v>
      </c>
      <c r="K177" s="9">
        <f t="shared" ca="1" si="33"/>
        <v>226.75208225919923</v>
      </c>
      <c r="L177" s="9">
        <f t="shared" ca="1" si="33"/>
        <v>-115.94348290692055</v>
      </c>
      <c r="M177">
        <f t="shared" ca="1" si="31"/>
        <v>55.612125984251968</v>
      </c>
      <c r="N177">
        <f t="shared" ca="1" si="32"/>
        <v>32.068663604549428</v>
      </c>
    </row>
    <row r="178" spans="1:14" x14ac:dyDescent="0.25">
      <c r="A178" s="4">
        <f t="shared" si="25"/>
        <v>0.42957175925925922</v>
      </c>
      <c r="B178" s="3">
        <f>Params!D$29+MINUTE(A178-Params!C$29)*60+SECOND(A178-Params!C$29)</f>
        <v>1553301115</v>
      </c>
      <c r="C178">
        <f t="shared" si="26"/>
        <v>3</v>
      </c>
      <c r="D178">
        <f t="shared" ca="1" si="27"/>
        <v>124</v>
      </c>
      <c r="E178">
        <f t="shared" ca="1" si="28"/>
        <v>-55053.098857529134</v>
      </c>
      <c r="F178">
        <f t="shared" ca="1" si="29"/>
        <v>-26784.301731011023</v>
      </c>
      <c r="G178">
        <f t="shared" ca="1" si="30"/>
        <v>7970.4000000000005</v>
      </c>
      <c r="H178" s="9">
        <f t="shared" ca="1" si="33"/>
        <v>-203.90137299307088</v>
      </c>
      <c r="I178" s="9">
        <f t="shared" ca="1" si="33"/>
        <v>-99.200488408188974</v>
      </c>
      <c r="J178" s="9">
        <f t="shared" ca="1" si="33"/>
        <v>-0.96000000000000052</v>
      </c>
      <c r="K178" s="9">
        <f t="shared" ca="1" si="33"/>
        <v>226.75208225919923</v>
      </c>
      <c r="L178" s="9">
        <f t="shared" ca="1" si="33"/>
        <v>-115.94348290692055</v>
      </c>
      <c r="M178">
        <f t="shared" ca="1" si="31"/>
        <v>55.607637795275593</v>
      </c>
      <c r="N178">
        <f t="shared" ca="1" si="32"/>
        <v>32.052349081364831</v>
      </c>
    </row>
    <row r="179" spans="1:14" x14ac:dyDescent="0.25">
      <c r="A179" s="4">
        <f t="shared" si="25"/>
        <v>0.42962962962962964</v>
      </c>
      <c r="B179" s="3">
        <f>Params!D$29+MINUTE(A179-Params!C$29)*60+SECOND(A179-Params!C$29)</f>
        <v>1553301120</v>
      </c>
      <c r="C179">
        <f t="shared" si="26"/>
        <v>3</v>
      </c>
      <c r="D179">
        <f t="shared" ca="1" si="27"/>
        <v>124</v>
      </c>
      <c r="E179">
        <f t="shared" ca="1" si="28"/>
        <v>-56072.605722494489</v>
      </c>
      <c r="F179">
        <f t="shared" ca="1" si="29"/>
        <v>-27280.304173051969</v>
      </c>
      <c r="G179">
        <f t="shared" ca="1" si="30"/>
        <v>7965.6</v>
      </c>
      <c r="H179" s="9">
        <f t="shared" ca="1" si="33"/>
        <v>-203.90137299307088</v>
      </c>
      <c r="I179" s="9">
        <f t="shared" ca="1" si="33"/>
        <v>-99.200488408188974</v>
      </c>
      <c r="J179" s="9">
        <f t="shared" ca="1" si="33"/>
        <v>-0.96000000000000052</v>
      </c>
      <c r="K179" s="9">
        <f t="shared" ca="1" si="33"/>
        <v>226.75208225919923</v>
      </c>
      <c r="L179" s="9">
        <f t="shared" ca="1" si="33"/>
        <v>-115.94348290692055</v>
      </c>
      <c r="M179">
        <f t="shared" ca="1" si="31"/>
        <v>55.603149606299212</v>
      </c>
      <c r="N179">
        <f t="shared" ca="1" si="32"/>
        <v>32.036034558180226</v>
      </c>
    </row>
    <row r="180" spans="1:14" x14ac:dyDescent="0.25">
      <c r="A180" s="4">
        <f t="shared" si="25"/>
        <v>0.4296875</v>
      </c>
      <c r="B180" s="3">
        <f>Params!D$29+MINUTE(A180-Params!C$29)*60+SECOND(A180-Params!C$29)</f>
        <v>1553301125</v>
      </c>
      <c r="C180">
        <f t="shared" si="26"/>
        <v>3</v>
      </c>
      <c r="D180">
        <f t="shared" ca="1" si="27"/>
        <v>124</v>
      </c>
      <c r="E180">
        <f t="shared" ca="1" si="28"/>
        <v>-57092.112587459844</v>
      </c>
      <c r="F180">
        <f t="shared" ca="1" si="29"/>
        <v>-27776.306615092912</v>
      </c>
      <c r="G180">
        <f t="shared" ca="1" si="30"/>
        <v>7960.8</v>
      </c>
      <c r="H180" s="9">
        <f t="shared" ca="1" si="33"/>
        <v>-203.90137299307088</v>
      </c>
      <c r="I180" s="9">
        <f t="shared" ca="1" si="33"/>
        <v>-99.200488408188974</v>
      </c>
      <c r="J180" s="9">
        <f t="shared" ca="1" si="33"/>
        <v>-0.96000000000000052</v>
      </c>
      <c r="K180" s="9">
        <f t="shared" ca="1" si="33"/>
        <v>226.75208225919923</v>
      </c>
      <c r="L180" s="9">
        <f t="shared" ca="1" si="33"/>
        <v>-115.94348290692055</v>
      </c>
      <c r="M180">
        <f t="shared" ca="1" si="31"/>
        <v>55.598661417322838</v>
      </c>
      <c r="N180">
        <f t="shared" ca="1" si="32"/>
        <v>32.019720034995622</v>
      </c>
    </row>
    <row r="181" spans="1:14" x14ac:dyDescent="0.25">
      <c r="A181" s="4">
        <f t="shared" si="25"/>
        <v>0.42974537037037036</v>
      </c>
      <c r="B181" s="3">
        <f>Params!D$29+MINUTE(A181-Params!C$29)*60+SECOND(A181-Params!C$29)</f>
        <v>1553301130</v>
      </c>
      <c r="C181">
        <f t="shared" si="26"/>
        <v>3</v>
      </c>
      <c r="D181">
        <f t="shared" ca="1" si="27"/>
        <v>124</v>
      </c>
      <c r="E181">
        <f t="shared" ca="1" si="28"/>
        <v>-58111.619452425199</v>
      </c>
      <c r="F181">
        <f t="shared" ca="1" si="29"/>
        <v>-28272.309057133858</v>
      </c>
      <c r="G181">
        <f t="shared" ca="1" si="30"/>
        <v>7956</v>
      </c>
      <c r="H181" s="9">
        <f t="shared" ca="1" si="33"/>
        <v>-203.90137299307088</v>
      </c>
      <c r="I181" s="9">
        <f t="shared" ca="1" si="33"/>
        <v>-99.200488408188974</v>
      </c>
      <c r="J181" s="9">
        <f t="shared" ca="1" si="33"/>
        <v>-0.96000000000000052</v>
      </c>
      <c r="K181" s="9">
        <f t="shared" ca="1" si="33"/>
        <v>226.75208225919923</v>
      </c>
      <c r="L181" s="9">
        <f t="shared" ca="1" si="33"/>
        <v>-115.94348290692055</v>
      </c>
      <c r="M181">
        <f t="shared" ca="1" si="31"/>
        <v>55.594173228346456</v>
      </c>
      <c r="N181">
        <f t="shared" ca="1" si="32"/>
        <v>32.003405511811025</v>
      </c>
    </row>
    <row r="182" spans="1:14" x14ac:dyDescent="0.25">
      <c r="A182" s="4">
        <f t="shared" si="25"/>
        <v>0.42980324074074078</v>
      </c>
      <c r="B182" s="3">
        <f>Params!D$29+MINUTE(A182-Params!C$29)*60+SECOND(A182-Params!C$29)</f>
        <v>1553301135</v>
      </c>
      <c r="C182">
        <f t="shared" si="26"/>
        <v>3</v>
      </c>
      <c r="D182">
        <f t="shared" ca="1" si="27"/>
        <v>124</v>
      </c>
      <c r="E182">
        <f t="shared" ca="1" si="28"/>
        <v>-59131.126317390554</v>
      </c>
      <c r="F182">
        <f t="shared" ca="1" si="29"/>
        <v>-28768.311499174804</v>
      </c>
      <c r="G182">
        <f t="shared" ca="1" si="30"/>
        <v>7951.2</v>
      </c>
      <c r="H182" s="9">
        <f t="shared" ca="1" si="33"/>
        <v>-203.90137299307088</v>
      </c>
      <c r="I182" s="9">
        <f t="shared" ca="1" si="33"/>
        <v>-99.200488408188974</v>
      </c>
      <c r="J182" s="9">
        <f t="shared" ca="1" si="33"/>
        <v>-0.96000000000000052</v>
      </c>
      <c r="K182" s="9">
        <f t="shared" ca="1" si="33"/>
        <v>226.75208225919923</v>
      </c>
      <c r="L182" s="9">
        <f t="shared" ca="1" si="33"/>
        <v>-115.94348290692055</v>
      </c>
      <c r="M182">
        <f t="shared" ca="1" si="31"/>
        <v>55.589685039370082</v>
      </c>
      <c r="N182">
        <f t="shared" ca="1" si="32"/>
        <v>31.98709098862642</v>
      </c>
    </row>
    <row r="183" spans="1:14" x14ac:dyDescent="0.25">
      <c r="A183" s="4">
        <f t="shared" si="25"/>
        <v>0.42986111111111108</v>
      </c>
      <c r="B183" s="3">
        <f>Params!D$29+MINUTE(A183-Params!C$29)*60+SECOND(A183-Params!C$29)</f>
        <v>1553301140</v>
      </c>
      <c r="C183">
        <f t="shared" si="26"/>
        <v>3</v>
      </c>
      <c r="D183">
        <f t="shared" ca="1" si="27"/>
        <v>124</v>
      </c>
      <c r="E183">
        <f t="shared" ca="1" si="28"/>
        <v>-60150.633182355909</v>
      </c>
      <c r="F183">
        <f t="shared" ca="1" si="29"/>
        <v>-29264.313941215747</v>
      </c>
      <c r="G183">
        <f t="shared" ca="1" si="30"/>
        <v>7946.4000000000005</v>
      </c>
      <c r="H183" s="9">
        <f t="shared" ca="1" si="33"/>
        <v>-203.90137299307088</v>
      </c>
      <c r="I183" s="9">
        <f t="shared" ca="1" si="33"/>
        <v>-99.200488408188974</v>
      </c>
      <c r="J183" s="9">
        <f t="shared" ca="1" si="33"/>
        <v>-0.96000000000000052</v>
      </c>
      <c r="K183" s="9">
        <f t="shared" ca="1" si="33"/>
        <v>226.75208225919923</v>
      </c>
      <c r="L183" s="9">
        <f t="shared" ca="1" si="33"/>
        <v>-115.94348290692055</v>
      </c>
      <c r="M183">
        <f t="shared" ca="1" si="31"/>
        <v>55.5851968503937</v>
      </c>
      <c r="N183">
        <f t="shared" ca="1" si="32"/>
        <v>31.970776465441819</v>
      </c>
    </row>
    <row r="184" spans="1:14" x14ac:dyDescent="0.25">
      <c r="A184" s="4">
        <f t="shared" si="25"/>
        <v>0.4299189814814815</v>
      </c>
      <c r="B184" s="3">
        <f>Params!D$29+MINUTE(A184-Params!C$29)*60+SECOND(A184-Params!C$29)</f>
        <v>1553301145</v>
      </c>
      <c r="C184">
        <f t="shared" si="26"/>
        <v>3</v>
      </c>
      <c r="D184">
        <f t="shared" ca="1" si="27"/>
        <v>124</v>
      </c>
      <c r="E184">
        <f t="shared" ca="1" si="28"/>
        <v>-61170.140047321263</v>
      </c>
      <c r="F184">
        <f t="shared" ca="1" si="29"/>
        <v>-29760.316383256693</v>
      </c>
      <c r="G184">
        <f t="shared" ca="1" si="30"/>
        <v>7941.6</v>
      </c>
      <c r="H184" s="9">
        <f t="shared" ca="1" si="33"/>
        <v>-203.90137299307088</v>
      </c>
      <c r="I184" s="9">
        <f t="shared" ca="1" si="33"/>
        <v>-99.200488408188974</v>
      </c>
      <c r="J184" s="9">
        <f t="shared" ca="1" si="33"/>
        <v>-0.96000000000000052</v>
      </c>
      <c r="K184" s="9">
        <f t="shared" ca="1" si="33"/>
        <v>226.75208225919923</v>
      </c>
      <c r="L184" s="9">
        <f t="shared" ca="1" si="33"/>
        <v>-115.94348290692055</v>
      </c>
      <c r="M184">
        <f t="shared" ca="1" si="31"/>
        <v>55.580708661417326</v>
      </c>
      <c r="N184">
        <f t="shared" ca="1" si="32"/>
        <v>31.954461942257215</v>
      </c>
    </row>
    <row r="185" spans="1:14" x14ac:dyDescent="0.25">
      <c r="A185" s="4">
        <f t="shared" si="25"/>
        <v>0.42997685185185186</v>
      </c>
      <c r="B185" s="3">
        <f>Params!D$29+MINUTE(A185-Params!C$29)*60+SECOND(A185-Params!C$29)</f>
        <v>1553301150</v>
      </c>
      <c r="C185">
        <f t="shared" si="26"/>
        <v>3</v>
      </c>
      <c r="D185">
        <f t="shared" ca="1" si="27"/>
        <v>124</v>
      </c>
      <c r="E185">
        <f t="shared" ca="1" si="28"/>
        <v>-62189.646912286618</v>
      </c>
      <c r="F185">
        <f t="shared" ca="1" si="29"/>
        <v>-30256.318825297636</v>
      </c>
      <c r="G185">
        <f t="shared" ca="1" si="30"/>
        <v>7936.8</v>
      </c>
      <c r="H185" s="9">
        <f t="shared" ca="1" si="33"/>
        <v>-203.90137299307088</v>
      </c>
      <c r="I185" s="9">
        <f t="shared" ca="1" si="33"/>
        <v>-99.200488408188974</v>
      </c>
      <c r="J185" s="9">
        <f t="shared" ca="1" si="33"/>
        <v>-0.96000000000000052</v>
      </c>
      <c r="K185" s="9">
        <f t="shared" ca="1" si="33"/>
        <v>226.75208225919923</v>
      </c>
      <c r="L185" s="9">
        <f t="shared" ca="1" si="33"/>
        <v>-115.94348290692055</v>
      </c>
      <c r="M185">
        <f t="shared" ca="1" si="31"/>
        <v>55.576220472440944</v>
      </c>
      <c r="N185">
        <f t="shared" ca="1" si="32"/>
        <v>31.938147419072614</v>
      </c>
    </row>
    <row r="186" spans="1:14" x14ac:dyDescent="0.25">
      <c r="A186" s="4">
        <f t="shared" si="25"/>
        <v>0.43003472222222222</v>
      </c>
      <c r="B186" s="3">
        <f>Params!D$29+MINUTE(A186-Params!C$29)*60+SECOND(A186-Params!C$29)</f>
        <v>1553301155</v>
      </c>
      <c r="C186">
        <f t="shared" si="26"/>
        <v>3</v>
      </c>
      <c r="D186">
        <f t="shared" ca="1" si="27"/>
        <v>124</v>
      </c>
      <c r="E186">
        <f t="shared" ca="1" si="28"/>
        <v>-63209.153777251973</v>
      </c>
      <c r="F186">
        <f t="shared" ca="1" si="29"/>
        <v>-30752.321267338582</v>
      </c>
      <c r="G186">
        <f t="shared" ca="1" si="30"/>
        <v>7932</v>
      </c>
      <c r="H186" s="9">
        <f t="shared" ca="1" si="33"/>
        <v>-203.90137299307088</v>
      </c>
      <c r="I186" s="9">
        <f t="shared" ca="1" si="33"/>
        <v>-99.200488408188974</v>
      </c>
      <c r="J186" s="9">
        <f t="shared" ca="1" si="33"/>
        <v>-0.96000000000000052</v>
      </c>
      <c r="K186" s="9">
        <f t="shared" ca="1" si="33"/>
        <v>226.75208225919923</v>
      </c>
      <c r="L186" s="9">
        <f t="shared" ca="1" si="33"/>
        <v>-115.94348290692055</v>
      </c>
      <c r="M186">
        <f t="shared" ca="1" si="31"/>
        <v>55.57173228346457</v>
      </c>
      <c r="N186">
        <f t="shared" ca="1" si="32"/>
        <v>31.921832895888013</v>
      </c>
    </row>
    <row r="187" spans="1:14" x14ac:dyDescent="0.25">
      <c r="A187" s="4">
        <f t="shared" si="25"/>
        <v>0.43009259259259264</v>
      </c>
      <c r="B187" s="3">
        <f>Params!D$29+MINUTE(A187-Params!C$29)*60+SECOND(A187-Params!C$29)</f>
        <v>1553301160</v>
      </c>
      <c r="C187">
        <f t="shared" si="26"/>
        <v>3</v>
      </c>
      <c r="D187">
        <f t="shared" ca="1" si="27"/>
        <v>124</v>
      </c>
      <c r="E187">
        <f t="shared" ca="1" si="28"/>
        <v>-64228.660642217328</v>
      </c>
      <c r="F187">
        <f t="shared" ca="1" si="29"/>
        <v>-31248.323709379529</v>
      </c>
      <c r="G187">
        <f t="shared" ca="1" si="30"/>
        <v>7927.2</v>
      </c>
      <c r="H187" s="9">
        <f t="shared" ca="1" si="33"/>
        <v>-203.90137299307088</v>
      </c>
      <c r="I187" s="9">
        <f t="shared" ca="1" si="33"/>
        <v>-99.200488408188974</v>
      </c>
      <c r="J187" s="9">
        <f t="shared" ca="1" si="33"/>
        <v>-0.96000000000000052</v>
      </c>
      <c r="K187" s="9">
        <f t="shared" ca="1" si="33"/>
        <v>226.75208225919923</v>
      </c>
      <c r="L187" s="9">
        <f t="shared" ca="1" si="33"/>
        <v>-115.94348290692055</v>
      </c>
      <c r="M187">
        <f t="shared" ca="1" si="31"/>
        <v>55.567244094488188</v>
      </c>
      <c r="N187">
        <f t="shared" ca="1" si="32"/>
        <v>31.905518372703412</v>
      </c>
    </row>
    <row r="188" spans="1:14" x14ac:dyDescent="0.25">
      <c r="A188" s="4">
        <f t="shared" si="25"/>
        <v>0.43015046296296294</v>
      </c>
      <c r="B188" s="3">
        <f>Params!D$29+MINUTE(A188-Params!C$29)*60+SECOND(A188-Params!C$29)</f>
        <v>1553301165</v>
      </c>
      <c r="C188">
        <f t="shared" si="26"/>
        <v>3</v>
      </c>
      <c r="D188">
        <f t="shared" ca="1" si="27"/>
        <v>124</v>
      </c>
      <c r="E188">
        <f t="shared" ca="1" si="28"/>
        <v>-65248.167507182683</v>
      </c>
      <c r="F188">
        <f t="shared" ca="1" si="29"/>
        <v>-31744.326151420471</v>
      </c>
      <c r="G188">
        <f t="shared" ca="1" si="30"/>
        <v>7922.4000000000005</v>
      </c>
      <c r="H188" s="9">
        <f t="shared" ca="1" si="33"/>
        <v>-203.90137299307088</v>
      </c>
      <c r="I188" s="9">
        <f t="shared" ca="1" si="33"/>
        <v>-99.200488408188974</v>
      </c>
      <c r="J188" s="9">
        <f t="shared" ca="1" si="33"/>
        <v>-0.96000000000000052</v>
      </c>
      <c r="K188" s="9">
        <f t="shared" ca="1" si="33"/>
        <v>226.75208225919923</v>
      </c>
      <c r="L188" s="9">
        <f t="shared" ca="1" si="33"/>
        <v>-115.94348290692055</v>
      </c>
      <c r="M188">
        <f t="shared" ca="1" si="31"/>
        <v>55.562755905511814</v>
      </c>
      <c r="N188">
        <f t="shared" ca="1" si="32"/>
        <v>31.889203849518807</v>
      </c>
    </row>
    <row r="189" spans="1:14" x14ac:dyDescent="0.25">
      <c r="A189" s="4">
        <f t="shared" si="25"/>
        <v>0.4302083333333333</v>
      </c>
      <c r="B189" s="3">
        <f>Params!D$29+MINUTE(A189-Params!C$29)*60+SECOND(A189-Params!C$29)</f>
        <v>1553301170</v>
      </c>
      <c r="C189">
        <f t="shared" si="26"/>
        <v>3</v>
      </c>
      <c r="D189">
        <f t="shared" ca="1" si="27"/>
        <v>124</v>
      </c>
      <c r="E189">
        <f t="shared" ca="1" si="28"/>
        <v>-66267.674372148045</v>
      </c>
      <c r="F189">
        <f t="shared" ca="1" si="29"/>
        <v>-32240.328593461418</v>
      </c>
      <c r="G189">
        <f t="shared" ca="1" si="30"/>
        <v>7917.6</v>
      </c>
      <c r="H189" s="9">
        <f t="shared" ca="1" si="33"/>
        <v>-203.90137299307088</v>
      </c>
      <c r="I189" s="9">
        <f t="shared" ca="1" si="33"/>
        <v>-99.200488408188974</v>
      </c>
      <c r="J189" s="9">
        <f t="shared" ca="1" si="33"/>
        <v>-0.96000000000000052</v>
      </c>
      <c r="K189" s="9">
        <f t="shared" ca="1" si="33"/>
        <v>226.75208225919923</v>
      </c>
      <c r="L189" s="9">
        <f t="shared" ca="1" si="33"/>
        <v>-115.94348290692055</v>
      </c>
      <c r="M189">
        <f t="shared" ca="1" si="31"/>
        <v>55.558267716535433</v>
      </c>
      <c r="N189">
        <f t="shared" ca="1" si="32"/>
        <v>31.872889326334207</v>
      </c>
    </row>
    <row r="190" spans="1:14" x14ac:dyDescent="0.25">
      <c r="A190" s="4">
        <f t="shared" si="25"/>
        <v>0.43026620370370372</v>
      </c>
      <c r="B190" s="3">
        <f>Params!D$29+MINUTE(A190-Params!C$29)*60+SECOND(A190-Params!C$29)</f>
        <v>1553301175</v>
      </c>
      <c r="C190">
        <f t="shared" si="26"/>
        <v>3</v>
      </c>
      <c r="D190">
        <f t="shared" ca="1" si="27"/>
        <v>124</v>
      </c>
      <c r="E190">
        <f t="shared" ca="1" si="28"/>
        <v>-67287.1812371134</v>
      </c>
      <c r="F190">
        <f t="shared" ca="1" si="29"/>
        <v>-32736.33103550236</v>
      </c>
      <c r="G190">
        <f t="shared" ca="1" si="30"/>
        <v>7912.8</v>
      </c>
      <c r="H190" s="9">
        <f t="shared" ca="1" si="33"/>
        <v>-203.90137299307088</v>
      </c>
      <c r="I190" s="9">
        <f t="shared" ca="1" si="33"/>
        <v>-99.200488408188974</v>
      </c>
      <c r="J190" s="9">
        <f t="shared" ca="1" si="33"/>
        <v>-0.96000000000000052</v>
      </c>
      <c r="K190" s="9">
        <f t="shared" ca="1" si="33"/>
        <v>226.75208225919923</v>
      </c>
      <c r="L190" s="9">
        <f t="shared" ca="1" si="33"/>
        <v>-115.94348290692055</v>
      </c>
      <c r="M190">
        <f t="shared" ca="1" si="31"/>
        <v>55.553779527559058</v>
      </c>
      <c r="N190">
        <f t="shared" ca="1" si="32"/>
        <v>31.856574803149606</v>
      </c>
    </row>
    <row r="191" spans="1:14" x14ac:dyDescent="0.25">
      <c r="A191" s="4">
        <f t="shared" si="25"/>
        <v>0.43032407407407408</v>
      </c>
      <c r="B191" s="3">
        <f>Params!D$29+MINUTE(A191-Params!C$29)*60+SECOND(A191-Params!C$29)</f>
        <v>1553301180</v>
      </c>
      <c r="C191">
        <f t="shared" si="26"/>
        <v>3</v>
      </c>
      <c r="D191">
        <f t="shared" ca="1" si="27"/>
        <v>124</v>
      </c>
      <c r="E191">
        <f t="shared" ca="1" si="28"/>
        <v>-68306.688102078755</v>
      </c>
      <c r="F191">
        <f t="shared" ca="1" si="29"/>
        <v>-33232.33347754331</v>
      </c>
      <c r="G191">
        <f t="shared" ca="1" si="30"/>
        <v>7908</v>
      </c>
      <c r="H191" s="9">
        <f t="shared" ca="1" si="33"/>
        <v>-203.90137299307088</v>
      </c>
      <c r="I191" s="9">
        <f t="shared" ca="1" si="33"/>
        <v>-99.200488408188974</v>
      </c>
      <c r="J191" s="9">
        <f t="shared" ca="1" si="33"/>
        <v>-0.96000000000000052</v>
      </c>
      <c r="K191" s="9">
        <f t="shared" ca="1" si="33"/>
        <v>226.75208225919923</v>
      </c>
      <c r="L191" s="9">
        <f t="shared" ca="1" si="33"/>
        <v>-115.94348290692055</v>
      </c>
      <c r="M191">
        <f t="shared" ca="1" si="31"/>
        <v>55.549291338582677</v>
      </c>
      <c r="N191">
        <f t="shared" ca="1" si="32"/>
        <v>31.840260279965005</v>
      </c>
    </row>
    <row r="192" spans="1:14" x14ac:dyDescent="0.25">
      <c r="A192" s="4">
        <f t="shared" si="25"/>
        <v>0.4303819444444445</v>
      </c>
      <c r="B192" s="3">
        <f>Params!D$29+MINUTE(A192-Params!C$29)*60+SECOND(A192-Params!C$29)</f>
        <v>1553301185</v>
      </c>
      <c r="C192">
        <f t="shared" si="26"/>
        <v>3</v>
      </c>
      <c r="D192">
        <f t="shared" ca="1" si="27"/>
        <v>124</v>
      </c>
      <c r="E192">
        <f t="shared" ca="1" si="28"/>
        <v>-69326.19496704411</v>
      </c>
      <c r="F192">
        <f t="shared" ca="1" si="29"/>
        <v>-33728.335919584249</v>
      </c>
      <c r="G192">
        <f t="shared" ca="1" si="30"/>
        <v>7903.2</v>
      </c>
      <c r="H192" s="9">
        <f t="shared" ca="1" si="33"/>
        <v>-203.90137299307088</v>
      </c>
      <c r="I192" s="9">
        <f t="shared" ca="1" si="33"/>
        <v>-99.200488408188974</v>
      </c>
      <c r="J192" s="9">
        <f t="shared" ca="1" si="33"/>
        <v>-0.96000000000000052</v>
      </c>
      <c r="K192" s="9">
        <f t="shared" ca="1" si="33"/>
        <v>226.75208225919923</v>
      </c>
      <c r="L192" s="9">
        <f t="shared" ca="1" si="33"/>
        <v>-115.94348290692055</v>
      </c>
      <c r="M192">
        <f t="shared" ca="1" si="31"/>
        <v>55.544803149606302</v>
      </c>
      <c r="N192">
        <f t="shared" ca="1" si="32"/>
        <v>31.8239457567804</v>
      </c>
    </row>
    <row r="193" spans="1:14" x14ac:dyDescent="0.25">
      <c r="A193" s="4">
        <f t="shared" si="25"/>
        <v>0.4304398148148148</v>
      </c>
      <c r="B193" s="3">
        <f>Params!D$29+MINUTE(A193-Params!C$29)*60+SECOND(A193-Params!C$29)</f>
        <v>1553301190</v>
      </c>
      <c r="C193">
        <f t="shared" si="26"/>
        <v>3</v>
      </c>
      <c r="D193">
        <f t="shared" ca="1" si="27"/>
        <v>124</v>
      </c>
      <c r="E193">
        <f t="shared" ca="1" si="28"/>
        <v>-70345.701832009465</v>
      </c>
      <c r="F193">
        <f t="shared" ca="1" si="29"/>
        <v>-34224.338361625196</v>
      </c>
      <c r="G193">
        <f t="shared" ca="1" si="30"/>
        <v>7898.4000000000005</v>
      </c>
      <c r="H193" s="9">
        <f t="shared" ca="1" si="33"/>
        <v>-203.90137299307088</v>
      </c>
      <c r="I193" s="9">
        <f t="shared" ca="1" si="33"/>
        <v>-99.200488408188974</v>
      </c>
      <c r="J193" s="9">
        <f t="shared" ca="1" si="33"/>
        <v>-0.96000000000000052</v>
      </c>
      <c r="K193" s="9">
        <f t="shared" ca="1" si="33"/>
        <v>226.75208225919923</v>
      </c>
      <c r="L193" s="9">
        <f t="shared" ca="1" si="33"/>
        <v>-115.94348290692055</v>
      </c>
      <c r="M193">
        <f t="shared" ca="1" si="31"/>
        <v>55.540314960629921</v>
      </c>
      <c r="N193">
        <f t="shared" ca="1" si="32"/>
        <v>31.807631233595799</v>
      </c>
    </row>
    <row r="194" spans="1:14" x14ac:dyDescent="0.25">
      <c r="A194" s="4">
        <f t="shared" si="25"/>
        <v>0.43049768518518516</v>
      </c>
      <c r="B194" s="3">
        <f>Params!D$29+MINUTE(A194-Params!C$29)*60+SECOND(A194-Params!C$29)</f>
        <v>1553301195</v>
      </c>
      <c r="C194">
        <f t="shared" si="26"/>
        <v>3</v>
      </c>
      <c r="D194">
        <f t="shared" ca="1" si="27"/>
        <v>124</v>
      </c>
      <c r="E194">
        <f t="shared" ca="1" si="28"/>
        <v>-71365.20869697482</v>
      </c>
      <c r="F194">
        <f t="shared" ca="1" si="29"/>
        <v>-34720.340803666142</v>
      </c>
      <c r="G194">
        <f t="shared" ca="1" si="30"/>
        <v>7893.6</v>
      </c>
      <c r="H194" s="9">
        <f t="shared" ca="1" si="33"/>
        <v>-203.90137299307088</v>
      </c>
      <c r="I194" s="9">
        <f t="shared" ca="1" si="33"/>
        <v>-99.200488408188974</v>
      </c>
      <c r="J194" s="9">
        <f t="shared" ca="1" si="33"/>
        <v>-0.96000000000000052</v>
      </c>
      <c r="K194" s="9">
        <f t="shared" ca="1" si="33"/>
        <v>226.75208225919923</v>
      </c>
      <c r="L194" s="9">
        <f t="shared" ca="1" si="33"/>
        <v>-115.94348290692055</v>
      </c>
      <c r="M194">
        <f t="shared" ca="1" si="31"/>
        <v>55.535826771653547</v>
      </c>
      <c r="N194">
        <f t="shared" ca="1" si="32"/>
        <v>31.791316710411198</v>
      </c>
    </row>
    <row r="195" spans="1:14" x14ac:dyDescent="0.25">
      <c r="A195" s="4">
        <f t="shared" si="25"/>
        <v>0.43055555555555558</v>
      </c>
      <c r="B195" s="3">
        <f>Params!D$29+MINUTE(A195-Params!C$29)*60+SECOND(A195-Params!C$29)</f>
        <v>1553301200</v>
      </c>
      <c r="C195">
        <f t="shared" si="26"/>
        <v>3</v>
      </c>
      <c r="D195">
        <f t="shared" ca="1" si="27"/>
        <v>124</v>
      </c>
      <c r="E195">
        <f t="shared" ca="1" si="28"/>
        <v>-72384.715561940175</v>
      </c>
      <c r="F195">
        <f t="shared" ca="1" si="29"/>
        <v>-35216.343245707088</v>
      </c>
      <c r="G195">
        <f t="shared" ca="1" si="30"/>
        <v>7888.8</v>
      </c>
      <c r="H195" s="9">
        <f t="shared" ca="1" si="33"/>
        <v>-203.90137299307088</v>
      </c>
      <c r="I195" s="9">
        <f t="shared" ca="1" si="33"/>
        <v>-99.200488408188974</v>
      </c>
      <c r="J195" s="9">
        <f t="shared" ca="1" si="33"/>
        <v>-0.96000000000000052</v>
      </c>
      <c r="K195" s="9">
        <f t="shared" ca="1" si="33"/>
        <v>226.75208225919923</v>
      </c>
      <c r="L195" s="9">
        <f t="shared" ca="1" si="33"/>
        <v>-115.94348290692055</v>
      </c>
      <c r="M195">
        <f t="shared" ca="1" si="31"/>
        <v>55.531338582677165</v>
      </c>
      <c r="N195">
        <f t="shared" ca="1" si="32"/>
        <v>31.775002187226594</v>
      </c>
    </row>
    <row r="196" spans="1:14" x14ac:dyDescent="0.25">
      <c r="A196" s="4">
        <f t="shared" si="25"/>
        <v>0.43061342592592594</v>
      </c>
      <c r="B196" s="3">
        <f>Params!D$29+MINUTE(A196-Params!C$29)*60+SECOND(A196-Params!C$29)</f>
        <v>1553301205</v>
      </c>
      <c r="C196">
        <f t="shared" si="26"/>
        <v>3</v>
      </c>
      <c r="D196">
        <f t="shared" ca="1" si="27"/>
        <v>124</v>
      </c>
      <c r="E196">
        <f t="shared" ca="1" si="28"/>
        <v>-73404.222426905515</v>
      </c>
      <c r="F196">
        <f t="shared" ca="1" si="29"/>
        <v>-35712.345687748035</v>
      </c>
      <c r="G196">
        <f t="shared" ca="1" si="30"/>
        <v>7884</v>
      </c>
      <c r="H196" s="9">
        <f t="shared" ca="1" si="33"/>
        <v>-203.90137299307088</v>
      </c>
      <c r="I196" s="9">
        <f t="shared" ca="1" si="33"/>
        <v>-99.200488408188974</v>
      </c>
      <c r="J196" s="9">
        <f t="shared" ca="1" si="33"/>
        <v>-0.96000000000000052</v>
      </c>
      <c r="K196" s="9">
        <f t="shared" ca="1" si="33"/>
        <v>226.75208225919923</v>
      </c>
      <c r="L196" s="9">
        <f t="shared" ca="1" si="33"/>
        <v>-115.94348290692055</v>
      </c>
      <c r="M196">
        <f t="shared" ca="1" si="31"/>
        <v>55.526850393700791</v>
      </c>
      <c r="N196">
        <f t="shared" ca="1" si="32"/>
        <v>31.758687664041993</v>
      </c>
    </row>
    <row r="197" spans="1:14" x14ac:dyDescent="0.25">
      <c r="A197" s="4">
        <f t="shared" si="25"/>
        <v>0.43067129629629625</v>
      </c>
      <c r="B197" s="3">
        <f>Params!D$29+MINUTE(A197-Params!C$29)*60+SECOND(A197-Params!C$29)</f>
        <v>1553301210</v>
      </c>
      <c r="C197">
        <f t="shared" si="26"/>
        <v>3</v>
      </c>
      <c r="D197">
        <f t="shared" ca="1" si="27"/>
        <v>124</v>
      </c>
      <c r="E197">
        <f t="shared" ca="1" si="28"/>
        <v>-74423.72929187087</v>
      </c>
      <c r="F197">
        <f t="shared" ca="1" si="29"/>
        <v>-36208.348129788974</v>
      </c>
      <c r="G197">
        <f t="shared" ca="1" si="30"/>
        <v>7879.2</v>
      </c>
      <c r="H197" s="9">
        <f t="shared" ca="1" si="33"/>
        <v>-203.90137299307088</v>
      </c>
      <c r="I197" s="9">
        <f t="shared" ca="1" si="33"/>
        <v>-99.200488408188974</v>
      </c>
      <c r="J197" s="9">
        <f t="shared" ca="1" si="33"/>
        <v>-0.96000000000000052</v>
      </c>
      <c r="K197" s="9">
        <f t="shared" ca="1" si="33"/>
        <v>226.75208225919923</v>
      </c>
      <c r="L197" s="9">
        <f t="shared" ca="1" si="33"/>
        <v>-115.94348290692055</v>
      </c>
      <c r="M197">
        <f t="shared" ca="1" si="31"/>
        <v>55.522362204724409</v>
      </c>
      <c r="N197">
        <f t="shared" ca="1" si="32"/>
        <v>31.742373140857392</v>
      </c>
    </row>
    <row r="198" spans="1:14" x14ac:dyDescent="0.25">
      <c r="A198" s="4">
        <f t="shared" si="25"/>
        <v>0.43072916666666666</v>
      </c>
      <c r="B198" s="3">
        <f>Params!D$29+MINUTE(A198-Params!C$29)*60+SECOND(A198-Params!C$29)</f>
        <v>1553301215</v>
      </c>
      <c r="C198">
        <f t="shared" si="26"/>
        <v>3</v>
      </c>
      <c r="D198">
        <f t="shared" ca="1" si="27"/>
        <v>124</v>
      </c>
      <c r="E198">
        <f t="shared" ca="1" si="28"/>
        <v>-75443.236156836225</v>
      </c>
      <c r="F198">
        <f t="shared" ca="1" si="29"/>
        <v>-36704.35057182992</v>
      </c>
      <c r="G198">
        <f t="shared" ca="1" si="30"/>
        <v>7874.4000000000005</v>
      </c>
      <c r="H198" s="9">
        <f t="shared" ca="1" si="33"/>
        <v>-203.90137299307088</v>
      </c>
      <c r="I198" s="9">
        <f t="shared" ca="1" si="33"/>
        <v>-99.200488408188974</v>
      </c>
      <c r="J198" s="9">
        <f t="shared" ca="1" si="33"/>
        <v>-0.96000000000000052</v>
      </c>
      <c r="K198" s="9">
        <f t="shared" ca="1" si="33"/>
        <v>226.75208225919923</v>
      </c>
      <c r="L198" s="9">
        <f t="shared" ca="1" si="33"/>
        <v>-115.94348290692055</v>
      </c>
      <c r="M198">
        <f t="shared" ca="1" si="31"/>
        <v>55.517874015748035</v>
      </c>
      <c r="N198">
        <f t="shared" ca="1" si="32"/>
        <v>31.726058617672791</v>
      </c>
    </row>
    <row r="199" spans="1:14" x14ac:dyDescent="0.25">
      <c r="A199" s="4">
        <f t="shared" si="25"/>
        <v>0.43078703703703702</v>
      </c>
      <c r="B199" s="3">
        <f>Params!D$29+MINUTE(A199-Params!C$29)*60+SECOND(A199-Params!C$29)</f>
        <v>1553301220</v>
      </c>
      <c r="C199">
        <f t="shared" si="26"/>
        <v>3</v>
      </c>
      <c r="D199">
        <f t="shared" ca="1" si="27"/>
        <v>124</v>
      </c>
      <c r="E199">
        <f t="shared" ca="1" si="28"/>
        <v>-76462.74302180158</v>
      </c>
      <c r="F199">
        <f t="shared" ca="1" si="29"/>
        <v>-37200.353013870867</v>
      </c>
      <c r="G199">
        <f t="shared" ca="1" si="30"/>
        <v>7869.6</v>
      </c>
      <c r="H199" s="9">
        <f t="shared" ca="1" si="33"/>
        <v>-203.90137299307088</v>
      </c>
      <c r="I199" s="9">
        <f t="shared" ca="1" si="33"/>
        <v>-99.200488408188974</v>
      </c>
      <c r="J199" s="9">
        <f t="shared" ca="1" si="33"/>
        <v>-0.96000000000000052</v>
      </c>
      <c r="K199" s="9">
        <f t="shared" ca="1" si="33"/>
        <v>226.75208225919923</v>
      </c>
      <c r="L199" s="9">
        <f t="shared" ca="1" si="33"/>
        <v>-115.94348290692055</v>
      </c>
      <c r="M199">
        <f t="shared" ca="1" si="31"/>
        <v>55.513385826771653</v>
      </c>
      <c r="N199">
        <f t="shared" ca="1" si="32"/>
        <v>31.709744094488187</v>
      </c>
    </row>
    <row r="200" spans="1:14" x14ac:dyDescent="0.25">
      <c r="A200" s="4">
        <f t="shared" si="25"/>
        <v>0.43084490740740744</v>
      </c>
      <c r="B200" s="3">
        <f>Params!D$29+MINUTE(A200-Params!C$29)*60+SECOND(A200-Params!C$29)</f>
        <v>1553301225</v>
      </c>
      <c r="C200">
        <f t="shared" si="26"/>
        <v>3</v>
      </c>
      <c r="D200">
        <f t="shared" ca="1" si="27"/>
        <v>124</v>
      </c>
      <c r="E200">
        <f t="shared" ca="1" si="28"/>
        <v>-77482.249886766935</v>
      </c>
      <c r="F200">
        <f t="shared" ca="1" si="29"/>
        <v>-37696.355455911813</v>
      </c>
      <c r="G200">
        <f t="shared" ca="1" si="30"/>
        <v>7864.8</v>
      </c>
      <c r="H200" s="9">
        <f t="shared" ca="1" si="33"/>
        <v>-203.90137299307088</v>
      </c>
      <c r="I200" s="9">
        <f t="shared" ca="1" si="33"/>
        <v>-99.200488408188974</v>
      </c>
      <c r="J200" s="9">
        <f t="shared" ca="1" si="33"/>
        <v>-0.96000000000000052</v>
      </c>
      <c r="K200" s="9">
        <f t="shared" ca="1" si="33"/>
        <v>226.75208225919923</v>
      </c>
      <c r="L200" s="9">
        <f t="shared" ca="1" si="33"/>
        <v>-115.94348290692055</v>
      </c>
      <c r="M200">
        <f t="shared" ca="1" si="31"/>
        <v>55.508897637795279</v>
      </c>
      <c r="N200">
        <f t="shared" ca="1" si="32"/>
        <v>31.693429571303586</v>
      </c>
    </row>
    <row r="201" spans="1:14" x14ac:dyDescent="0.25">
      <c r="A201" s="4">
        <f t="shared" ref="A201:A251" si="34">TIME(HOUR(A200),MINUTE(A200),SECOND(A200)+5)</f>
        <v>0.4309027777777778</v>
      </c>
      <c r="B201" s="3">
        <f>Params!D$29+MINUTE(A201-Params!C$29)*60+SECOND(A201-Params!C$29)</f>
        <v>1553301230</v>
      </c>
      <c r="C201">
        <f t="shared" ref="C201:C227" si="35">_xlfn.IFNA(VLOOKUP(A201,A$2:D$3,4,FALSE),C200)</f>
        <v>3</v>
      </c>
      <c r="D201">
        <f t="shared" ref="D201:D227" ca="1" si="36">IF(A201=INDIRECT("A"&amp;C201),ROW(),D200)</f>
        <v>124</v>
      </c>
      <c r="E201">
        <f t="shared" ref="E201:E227" ca="1" si="37">INDIRECT("E$"&amp;C201)+INDIRECT("H$"&amp;C201)*($B201-INDIRECT("B$"&amp;D201))</f>
        <v>-78501.75675173229</v>
      </c>
      <c r="F201">
        <f t="shared" ref="F201:F227" ca="1" si="38">INDIRECT("F$"&amp;C201)+INDIRECT("I$"&amp;C201)*($B201-INDIRECT("B$"&amp;D201))</f>
        <v>-38192.357897952759</v>
      </c>
      <c r="G201">
        <f t="shared" ref="G201:G227" ca="1" si="39">INDIRECT("G$"&amp;C201)+INDIRECT("J$"&amp;C201)*($B201-INDIRECT("B$"&amp;D201))</f>
        <v>7860</v>
      </c>
      <c r="H201" s="9">
        <f t="shared" ca="1" si="33"/>
        <v>-203.90137299307088</v>
      </c>
      <c r="I201" s="9">
        <f t="shared" ca="1" si="33"/>
        <v>-99.200488408188974</v>
      </c>
      <c r="J201" s="9">
        <f t="shared" ca="1" si="33"/>
        <v>-0.96000000000000052</v>
      </c>
      <c r="K201" s="9">
        <f t="shared" ca="1" si="33"/>
        <v>226.75208225919923</v>
      </c>
      <c r="L201" s="9">
        <f t="shared" ca="1" si="33"/>
        <v>-115.94348290692055</v>
      </c>
      <c r="M201">
        <f t="shared" ref="M201:M227" ca="1" si="40">INDIRECT("M$"&amp;C201)+INDIRECT("O$"&amp;C201)*($B201-INDIRECT("B$"&amp;D201))</f>
        <v>55.504409448818897</v>
      </c>
      <c r="N201">
        <f t="shared" ref="N201:N227" ca="1" si="41">INDIRECT("N$"&amp;C201)+INDIRECT("P$"&amp;C201)*($B201-INDIRECT("B$"&amp;D201))</f>
        <v>31.677115048118985</v>
      </c>
    </row>
    <row r="202" spans="1:14" x14ac:dyDescent="0.25">
      <c r="A202" s="4">
        <f t="shared" si="34"/>
        <v>0.43096064814814811</v>
      </c>
      <c r="B202" s="3">
        <f>Params!D$29+MINUTE(A202-Params!C$29)*60+SECOND(A202-Params!C$29)</f>
        <v>1553301235</v>
      </c>
      <c r="C202">
        <f t="shared" si="35"/>
        <v>3</v>
      </c>
      <c r="D202">
        <f t="shared" ca="1" si="36"/>
        <v>124</v>
      </c>
      <c r="E202">
        <f t="shared" ca="1" si="37"/>
        <v>-79521.263616697644</v>
      </c>
      <c r="F202">
        <f t="shared" ca="1" si="38"/>
        <v>-38688.360339993698</v>
      </c>
      <c r="G202">
        <f t="shared" ca="1" si="39"/>
        <v>7855.2</v>
      </c>
      <c r="H202" s="9">
        <f t="shared" ca="1" si="33"/>
        <v>-203.90137299307088</v>
      </c>
      <c r="I202" s="9">
        <f t="shared" ca="1" si="33"/>
        <v>-99.200488408188974</v>
      </c>
      <c r="J202" s="9">
        <f t="shared" ca="1" si="33"/>
        <v>-0.96000000000000052</v>
      </c>
      <c r="K202" s="9">
        <f t="shared" ca="1" si="33"/>
        <v>226.75208225919923</v>
      </c>
      <c r="L202" s="9">
        <f t="shared" ca="1" si="33"/>
        <v>-115.94348290692055</v>
      </c>
      <c r="M202">
        <f t="shared" ca="1" si="40"/>
        <v>55.499921259842523</v>
      </c>
      <c r="N202">
        <f t="shared" ca="1" si="41"/>
        <v>31.66080052493438</v>
      </c>
    </row>
    <row r="203" spans="1:14" x14ac:dyDescent="0.25">
      <c r="A203" s="4">
        <f t="shared" si="34"/>
        <v>0.43101851851851852</v>
      </c>
      <c r="B203" s="3">
        <f>Params!D$29+MINUTE(A203-Params!C$29)*60+SECOND(A203-Params!C$29)</f>
        <v>1553301240</v>
      </c>
      <c r="C203">
        <f t="shared" si="35"/>
        <v>3</v>
      </c>
      <c r="D203">
        <f t="shared" ca="1" si="36"/>
        <v>124</v>
      </c>
      <c r="E203">
        <f t="shared" ca="1" si="37"/>
        <v>-80540.770481662999</v>
      </c>
      <c r="F203">
        <f t="shared" ca="1" si="38"/>
        <v>-39184.362782034645</v>
      </c>
      <c r="G203">
        <f t="shared" ca="1" si="39"/>
        <v>7850.4000000000005</v>
      </c>
      <c r="H203" s="9">
        <f t="shared" ca="1" si="33"/>
        <v>-203.90137299307088</v>
      </c>
      <c r="I203" s="9">
        <f t="shared" ca="1" si="33"/>
        <v>-99.200488408188974</v>
      </c>
      <c r="J203" s="9">
        <f t="shared" ca="1" si="33"/>
        <v>-0.96000000000000052</v>
      </c>
      <c r="K203" s="9">
        <f t="shared" ca="1" si="33"/>
        <v>226.75208225919923</v>
      </c>
      <c r="L203" s="9">
        <f t="shared" ca="1" si="33"/>
        <v>-115.94348290692055</v>
      </c>
      <c r="M203">
        <f t="shared" ca="1" si="40"/>
        <v>55.495433070866142</v>
      </c>
      <c r="N203">
        <f t="shared" ca="1" si="41"/>
        <v>31.64448600174978</v>
      </c>
    </row>
    <row r="204" spans="1:14" x14ac:dyDescent="0.25">
      <c r="A204" s="4">
        <f t="shared" si="34"/>
        <v>0.43107638888888888</v>
      </c>
      <c r="B204" s="3">
        <f>Params!D$29+MINUTE(A204-Params!C$29)*60+SECOND(A204-Params!C$29)</f>
        <v>1553301245</v>
      </c>
      <c r="C204">
        <f t="shared" si="35"/>
        <v>3</v>
      </c>
      <c r="D204">
        <f t="shared" ca="1" si="36"/>
        <v>124</v>
      </c>
      <c r="E204">
        <f t="shared" ca="1" si="37"/>
        <v>-81560.277346628354</v>
      </c>
      <c r="F204">
        <f t="shared" ca="1" si="38"/>
        <v>-39680.365224075591</v>
      </c>
      <c r="G204">
        <f t="shared" ca="1" si="39"/>
        <v>7845.6</v>
      </c>
      <c r="H204" s="9">
        <f t="shared" ca="1" si="33"/>
        <v>-203.90137299307088</v>
      </c>
      <c r="I204" s="9">
        <f t="shared" ca="1" si="33"/>
        <v>-99.200488408188974</v>
      </c>
      <c r="J204" s="9">
        <f t="shared" ca="1" si="33"/>
        <v>-0.96000000000000052</v>
      </c>
      <c r="K204" s="9">
        <f t="shared" ca="1" si="33"/>
        <v>226.75208225919923</v>
      </c>
      <c r="L204" s="9">
        <f t="shared" ca="1" si="33"/>
        <v>-115.94348290692055</v>
      </c>
      <c r="M204">
        <f t="shared" ca="1" si="40"/>
        <v>55.490944881889767</v>
      </c>
      <c r="N204">
        <f t="shared" ca="1" si="41"/>
        <v>31.628171478565179</v>
      </c>
    </row>
    <row r="205" spans="1:14" x14ac:dyDescent="0.25">
      <c r="A205" s="4">
        <f t="shared" si="34"/>
        <v>0.43113425925925924</v>
      </c>
      <c r="B205" s="3">
        <f>Params!D$29+MINUTE(A205-Params!C$29)*60+SECOND(A205-Params!C$29)</f>
        <v>1553301250</v>
      </c>
      <c r="C205">
        <f t="shared" si="35"/>
        <v>3</v>
      </c>
      <c r="D205">
        <f t="shared" ca="1" si="36"/>
        <v>124</v>
      </c>
      <c r="E205">
        <f t="shared" ca="1" si="37"/>
        <v>-82579.784211593709</v>
      </c>
      <c r="F205">
        <f t="shared" ca="1" si="38"/>
        <v>-40176.367666116537</v>
      </c>
      <c r="G205">
        <f t="shared" ca="1" si="39"/>
        <v>7840.8</v>
      </c>
      <c r="H205" s="9">
        <f t="shared" ca="1" si="33"/>
        <v>-203.90137299307088</v>
      </c>
      <c r="I205" s="9">
        <f t="shared" ca="1" si="33"/>
        <v>-99.200488408188974</v>
      </c>
      <c r="J205" s="9">
        <f t="shared" ca="1" si="33"/>
        <v>-0.96000000000000052</v>
      </c>
      <c r="K205" s="9">
        <f t="shared" ca="1" si="33"/>
        <v>226.75208225919923</v>
      </c>
      <c r="L205" s="9">
        <f t="shared" ca="1" si="33"/>
        <v>-115.94348290692055</v>
      </c>
      <c r="M205">
        <f t="shared" ca="1" si="40"/>
        <v>55.486456692913386</v>
      </c>
      <c r="N205">
        <f t="shared" ca="1" si="41"/>
        <v>31.611856955380578</v>
      </c>
    </row>
    <row r="206" spans="1:14" x14ac:dyDescent="0.25">
      <c r="A206" s="4">
        <f t="shared" si="34"/>
        <v>0.43119212962962966</v>
      </c>
      <c r="B206" s="3">
        <f>Params!D$29+MINUTE(A206-Params!C$29)*60+SECOND(A206-Params!C$29)</f>
        <v>1553301255</v>
      </c>
      <c r="C206">
        <f t="shared" si="35"/>
        <v>3</v>
      </c>
      <c r="D206">
        <f t="shared" ca="1" si="36"/>
        <v>124</v>
      </c>
      <c r="E206">
        <f t="shared" ca="1" si="37"/>
        <v>-83599.291076559064</v>
      </c>
      <c r="F206">
        <f t="shared" ca="1" si="38"/>
        <v>-40672.370108157484</v>
      </c>
      <c r="G206">
        <f t="shared" ca="1" si="39"/>
        <v>7836</v>
      </c>
      <c r="H206" s="9">
        <f t="shared" ca="1" si="33"/>
        <v>-203.90137299307088</v>
      </c>
      <c r="I206" s="9">
        <f t="shared" ca="1" si="33"/>
        <v>-99.200488408188974</v>
      </c>
      <c r="J206" s="9">
        <f t="shared" ca="1" si="33"/>
        <v>-0.96000000000000052</v>
      </c>
      <c r="K206" s="9">
        <f t="shared" ca="1" si="33"/>
        <v>226.75208225919923</v>
      </c>
      <c r="L206" s="9">
        <f t="shared" ca="1" si="33"/>
        <v>-115.94348290692055</v>
      </c>
      <c r="M206">
        <f t="shared" ca="1" si="40"/>
        <v>55.481968503937011</v>
      </c>
      <c r="N206">
        <f t="shared" ca="1" si="41"/>
        <v>31.595542432195973</v>
      </c>
    </row>
    <row r="207" spans="1:14" x14ac:dyDescent="0.25">
      <c r="A207" s="4">
        <f t="shared" si="34"/>
        <v>0.43124999999999997</v>
      </c>
      <c r="B207" s="3">
        <f>Params!D$29+MINUTE(A207-Params!C$29)*60+SECOND(A207-Params!C$29)</f>
        <v>1553301260</v>
      </c>
      <c r="C207">
        <f t="shared" si="35"/>
        <v>3</v>
      </c>
      <c r="D207">
        <f t="shared" ca="1" si="36"/>
        <v>124</v>
      </c>
      <c r="E207">
        <f t="shared" ca="1" si="37"/>
        <v>-84618.797941524419</v>
      </c>
      <c r="F207">
        <f t="shared" ca="1" si="38"/>
        <v>-41168.372550198423</v>
      </c>
      <c r="G207">
        <f t="shared" ca="1" si="39"/>
        <v>7831.2</v>
      </c>
      <c r="H207" s="9">
        <f t="shared" ca="1" si="33"/>
        <v>-203.90137299307088</v>
      </c>
      <c r="I207" s="9">
        <f t="shared" ca="1" si="33"/>
        <v>-99.200488408188974</v>
      </c>
      <c r="J207" s="9">
        <f t="shared" ca="1" si="33"/>
        <v>-0.96000000000000052</v>
      </c>
      <c r="K207" s="9">
        <f t="shared" ca="1" si="33"/>
        <v>226.75208225919923</v>
      </c>
      <c r="L207" s="9">
        <f t="shared" ca="1" si="33"/>
        <v>-115.94348290692055</v>
      </c>
      <c r="M207">
        <f t="shared" ca="1" si="40"/>
        <v>55.47748031496063</v>
      </c>
      <c r="N207">
        <f t="shared" ca="1" si="41"/>
        <v>31.579227909011372</v>
      </c>
    </row>
    <row r="208" spans="1:14" x14ac:dyDescent="0.25">
      <c r="A208" s="4">
        <f t="shared" si="34"/>
        <v>0.43130787037037038</v>
      </c>
      <c r="B208" s="3">
        <f>Params!D$29+MINUTE(A208-Params!C$29)*60+SECOND(A208-Params!C$29)</f>
        <v>1553301265</v>
      </c>
      <c r="C208">
        <f t="shared" si="35"/>
        <v>3</v>
      </c>
      <c r="D208">
        <f t="shared" ca="1" si="36"/>
        <v>124</v>
      </c>
      <c r="E208">
        <f t="shared" ca="1" si="37"/>
        <v>-85638.304806489774</v>
      </c>
      <c r="F208">
        <f t="shared" ca="1" si="38"/>
        <v>-41664.374992239369</v>
      </c>
      <c r="G208">
        <f t="shared" ca="1" si="39"/>
        <v>7826.4000000000005</v>
      </c>
      <c r="H208" s="9">
        <f t="shared" ca="1" si="33"/>
        <v>-203.90137299307088</v>
      </c>
      <c r="I208" s="9">
        <f t="shared" ca="1" si="33"/>
        <v>-99.200488408188974</v>
      </c>
      <c r="J208" s="9">
        <f t="shared" ca="1" si="33"/>
        <v>-0.96000000000000052</v>
      </c>
      <c r="K208" s="9">
        <f t="shared" ca="1" si="33"/>
        <v>226.75208225919923</v>
      </c>
      <c r="L208" s="9">
        <f t="shared" ca="1" si="33"/>
        <v>-115.94348290692055</v>
      </c>
      <c r="M208">
        <f t="shared" ca="1" si="40"/>
        <v>55.472992125984256</v>
      </c>
      <c r="N208">
        <f t="shared" ca="1" si="41"/>
        <v>31.562913385826771</v>
      </c>
    </row>
    <row r="209" spans="1:14" x14ac:dyDescent="0.25">
      <c r="A209" s="4">
        <f t="shared" si="34"/>
        <v>0.43136574074074074</v>
      </c>
      <c r="B209" s="3">
        <f>Params!D$29+MINUTE(A209-Params!C$29)*60+SECOND(A209-Params!C$29)</f>
        <v>1553301270</v>
      </c>
      <c r="C209">
        <f t="shared" si="35"/>
        <v>3</v>
      </c>
      <c r="D209">
        <f t="shared" ca="1" si="36"/>
        <v>124</v>
      </c>
      <c r="E209">
        <f t="shared" ca="1" si="37"/>
        <v>-86657.811671455129</v>
      </c>
      <c r="F209">
        <f t="shared" ca="1" si="38"/>
        <v>-42160.377434280315</v>
      </c>
      <c r="G209">
        <f t="shared" ca="1" si="39"/>
        <v>7821.6</v>
      </c>
      <c r="H209" s="9">
        <f t="shared" ca="1" si="33"/>
        <v>-203.90137299307088</v>
      </c>
      <c r="I209" s="9">
        <f t="shared" ca="1" si="33"/>
        <v>-99.200488408188974</v>
      </c>
      <c r="J209" s="9">
        <f t="shared" ca="1" si="33"/>
        <v>-0.96000000000000052</v>
      </c>
      <c r="K209" s="9">
        <f t="shared" ca="1" si="33"/>
        <v>226.75208225919923</v>
      </c>
      <c r="L209" s="9">
        <f t="shared" ca="1" si="33"/>
        <v>-115.94348290692055</v>
      </c>
      <c r="M209">
        <f t="shared" ca="1" si="40"/>
        <v>55.468503937007874</v>
      </c>
      <c r="N209">
        <f t="shared" ca="1" si="41"/>
        <v>31.546598862642171</v>
      </c>
    </row>
    <row r="210" spans="1:14" x14ac:dyDescent="0.25">
      <c r="A210" s="4">
        <f t="shared" si="34"/>
        <v>0.4314236111111111</v>
      </c>
      <c r="B210" s="3">
        <f>Params!D$29+MINUTE(A210-Params!C$29)*60+SECOND(A210-Params!C$29)</f>
        <v>1553301275</v>
      </c>
      <c r="C210">
        <f t="shared" si="35"/>
        <v>3</v>
      </c>
      <c r="D210">
        <f t="shared" ca="1" si="36"/>
        <v>124</v>
      </c>
      <c r="E210">
        <f t="shared" ca="1" si="37"/>
        <v>-87677.318536420484</v>
      </c>
      <c r="F210">
        <f t="shared" ca="1" si="38"/>
        <v>-42656.379876321262</v>
      </c>
      <c r="G210">
        <f t="shared" ca="1" si="39"/>
        <v>7816.8</v>
      </c>
      <c r="H210" s="9">
        <f t="shared" ca="1" si="33"/>
        <v>-203.90137299307088</v>
      </c>
      <c r="I210" s="9">
        <f t="shared" ca="1" si="33"/>
        <v>-99.200488408188974</v>
      </c>
      <c r="J210" s="9">
        <f t="shared" ca="1" si="33"/>
        <v>-0.96000000000000052</v>
      </c>
      <c r="K210" s="9">
        <f t="shared" ca="1" si="33"/>
        <v>226.75208225919923</v>
      </c>
      <c r="L210" s="9">
        <f t="shared" ca="1" si="33"/>
        <v>-115.94348290692055</v>
      </c>
      <c r="M210">
        <f t="shared" ca="1" si="40"/>
        <v>55.4640157480315</v>
      </c>
      <c r="N210">
        <f t="shared" ca="1" si="41"/>
        <v>31.530284339457566</v>
      </c>
    </row>
    <row r="211" spans="1:14" x14ac:dyDescent="0.25">
      <c r="A211" s="4">
        <f t="shared" si="34"/>
        <v>0.43148148148148152</v>
      </c>
      <c r="B211" s="3">
        <f>Params!D$29+MINUTE(A211-Params!C$29)*60+SECOND(A211-Params!C$29)</f>
        <v>1553301280</v>
      </c>
      <c r="C211">
        <f t="shared" si="35"/>
        <v>3</v>
      </c>
      <c r="D211">
        <f t="shared" ca="1" si="36"/>
        <v>124</v>
      </c>
      <c r="E211">
        <f t="shared" ca="1" si="37"/>
        <v>-88696.825401385839</v>
      </c>
      <c r="F211">
        <f t="shared" ca="1" si="38"/>
        <v>-43152.382318362201</v>
      </c>
      <c r="G211">
        <f t="shared" ca="1" si="39"/>
        <v>7812</v>
      </c>
      <c r="H211" s="9">
        <f t="shared" ca="1" si="33"/>
        <v>-203.90137299307088</v>
      </c>
      <c r="I211" s="9">
        <f t="shared" ca="1" si="33"/>
        <v>-99.200488408188974</v>
      </c>
      <c r="J211" s="9">
        <f t="shared" ca="1" si="33"/>
        <v>-0.96000000000000052</v>
      </c>
      <c r="K211" s="9">
        <f t="shared" ca="1" si="33"/>
        <v>226.75208225919923</v>
      </c>
      <c r="L211" s="9">
        <f t="shared" ca="1" si="33"/>
        <v>-115.94348290692055</v>
      </c>
      <c r="M211">
        <f t="shared" ca="1" si="40"/>
        <v>55.459527559055118</v>
      </c>
      <c r="N211">
        <f t="shared" ca="1" si="41"/>
        <v>31.513969816272965</v>
      </c>
    </row>
    <row r="212" spans="1:14" x14ac:dyDescent="0.25">
      <c r="A212" s="4">
        <f t="shared" si="34"/>
        <v>0.43153935185185183</v>
      </c>
      <c r="B212" s="3">
        <f>Params!D$29+MINUTE(A212-Params!C$29)*60+SECOND(A212-Params!C$29)</f>
        <v>1553301285</v>
      </c>
      <c r="C212">
        <f t="shared" si="35"/>
        <v>3</v>
      </c>
      <c r="D212">
        <f t="shared" ca="1" si="36"/>
        <v>124</v>
      </c>
      <c r="E212">
        <f t="shared" ca="1" si="37"/>
        <v>-89716.332266351194</v>
      </c>
      <c r="F212">
        <f t="shared" ca="1" si="38"/>
        <v>-43648.384760403147</v>
      </c>
      <c r="G212">
        <f t="shared" ca="1" si="39"/>
        <v>7807.2</v>
      </c>
      <c r="H212" s="9">
        <f t="shared" ca="1" si="33"/>
        <v>-203.90137299307088</v>
      </c>
      <c r="I212" s="9">
        <f t="shared" ca="1" si="33"/>
        <v>-99.200488408188974</v>
      </c>
      <c r="J212" s="9">
        <f t="shared" ca="1" si="33"/>
        <v>-0.96000000000000052</v>
      </c>
      <c r="K212" s="9">
        <f t="shared" ca="1" si="33"/>
        <v>226.75208225919923</v>
      </c>
      <c r="L212" s="9">
        <f t="shared" ca="1" si="33"/>
        <v>-115.94348290692055</v>
      </c>
      <c r="M212">
        <f t="shared" ca="1" si="40"/>
        <v>55.455039370078744</v>
      </c>
      <c r="N212">
        <f t="shared" ca="1" si="41"/>
        <v>31.497655293088364</v>
      </c>
    </row>
    <row r="213" spans="1:14" x14ac:dyDescent="0.25">
      <c r="A213" s="4">
        <f t="shared" si="34"/>
        <v>0.43159722222222219</v>
      </c>
      <c r="B213" s="3">
        <f>Params!D$29+MINUTE(A213-Params!C$29)*60+SECOND(A213-Params!C$29)</f>
        <v>1553301290</v>
      </c>
      <c r="C213">
        <f t="shared" si="35"/>
        <v>3</v>
      </c>
      <c r="D213">
        <f t="shared" ca="1" si="36"/>
        <v>124</v>
      </c>
      <c r="E213">
        <f t="shared" ca="1" si="37"/>
        <v>-90735.839131316548</v>
      </c>
      <c r="F213">
        <f t="shared" ca="1" si="38"/>
        <v>-44144.387202444093</v>
      </c>
      <c r="G213">
        <f t="shared" ca="1" si="39"/>
        <v>7802.4000000000005</v>
      </c>
      <c r="H213" s="9">
        <f t="shared" ca="1" si="33"/>
        <v>-203.90137299307088</v>
      </c>
      <c r="I213" s="9">
        <f t="shared" ca="1" si="33"/>
        <v>-99.200488408188974</v>
      </c>
      <c r="J213" s="9">
        <f t="shared" ca="1" si="33"/>
        <v>-0.96000000000000052</v>
      </c>
      <c r="K213" s="9">
        <f t="shared" ca="1" si="33"/>
        <v>226.75208225919923</v>
      </c>
      <c r="L213" s="9">
        <f t="shared" ca="1" si="33"/>
        <v>-115.94348290692055</v>
      </c>
      <c r="M213">
        <f t="shared" ca="1" si="40"/>
        <v>55.450551181102362</v>
      </c>
      <c r="N213">
        <f t="shared" ca="1" si="41"/>
        <v>31.48134076990376</v>
      </c>
    </row>
    <row r="214" spans="1:14" x14ac:dyDescent="0.25">
      <c r="A214" s="4">
        <f t="shared" si="34"/>
        <v>0.4316550925925926</v>
      </c>
      <c r="B214" s="3">
        <f>Params!D$29+MINUTE(A214-Params!C$29)*60+SECOND(A214-Params!C$29)</f>
        <v>1553301295</v>
      </c>
      <c r="C214">
        <f t="shared" si="35"/>
        <v>3</v>
      </c>
      <c r="D214">
        <f t="shared" ca="1" si="36"/>
        <v>124</v>
      </c>
      <c r="E214">
        <f t="shared" ca="1" si="37"/>
        <v>-91755.345996281903</v>
      </c>
      <c r="F214">
        <f t="shared" ca="1" si="38"/>
        <v>-44640.38964448504</v>
      </c>
      <c r="G214">
        <f t="shared" ca="1" si="39"/>
        <v>7797.6</v>
      </c>
      <c r="H214" s="9">
        <f t="shared" ca="1" si="33"/>
        <v>-203.90137299307088</v>
      </c>
      <c r="I214" s="9">
        <f t="shared" ca="1" si="33"/>
        <v>-99.200488408188974</v>
      </c>
      <c r="J214" s="9">
        <f t="shared" ca="1" si="33"/>
        <v>-0.96000000000000052</v>
      </c>
      <c r="K214" s="9">
        <f t="shared" ca="1" si="33"/>
        <v>226.75208225919923</v>
      </c>
      <c r="L214" s="9">
        <f t="shared" ca="1" si="33"/>
        <v>-115.94348290692055</v>
      </c>
      <c r="M214">
        <f t="shared" ca="1" si="40"/>
        <v>55.446062992125988</v>
      </c>
      <c r="N214">
        <f t="shared" ca="1" si="41"/>
        <v>31.465026246719159</v>
      </c>
    </row>
    <row r="215" spans="1:14" x14ac:dyDescent="0.25">
      <c r="A215" s="4">
        <f t="shared" si="34"/>
        <v>0.43171296296296297</v>
      </c>
      <c r="B215" s="3">
        <f>Params!D$29+MINUTE(A215-Params!C$29)*60+SECOND(A215-Params!C$29)</f>
        <v>1553301300</v>
      </c>
      <c r="C215">
        <f t="shared" si="35"/>
        <v>3</v>
      </c>
      <c r="D215">
        <f t="shared" ca="1" si="36"/>
        <v>124</v>
      </c>
      <c r="E215">
        <f t="shared" ca="1" si="37"/>
        <v>-92774.852861247258</v>
      </c>
      <c r="F215">
        <f t="shared" ca="1" si="38"/>
        <v>-45136.392086525986</v>
      </c>
      <c r="G215">
        <f t="shared" ca="1" si="39"/>
        <v>7792.8</v>
      </c>
      <c r="H215" s="9">
        <f t="shared" ca="1" si="33"/>
        <v>-203.90137299307088</v>
      </c>
      <c r="I215" s="9">
        <f t="shared" ca="1" si="33"/>
        <v>-99.200488408188974</v>
      </c>
      <c r="J215" s="9">
        <f t="shared" ca="1" si="33"/>
        <v>-0.96000000000000052</v>
      </c>
      <c r="K215" s="9">
        <f t="shared" ca="1" si="33"/>
        <v>226.75208225919923</v>
      </c>
      <c r="L215" s="9">
        <f t="shared" ca="1" si="33"/>
        <v>-115.94348290692055</v>
      </c>
      <c r="M215">
        <f t="shared" ca="1" si="40"/>
        <v>55.441574803149607</v>
      </c>
      <c r="N215">
        <f t="shared" ca="1" si="41"/>
        <v>31.448711723534558</v>
      </c>
    </row>
    <row r="216" spans="1:14" x14ac:dyDescent="0.25">
      <c r="A216" s="4">
        <f t="shared" si="34"/>
        <v>0.43177083333333338</v>
      </c>
      <c r="B216" s="3">
        <f>Params!D$29+MINUTE(A216-Params!C$29)*60+SECOND(A216-Params!C$29)</f>
        <v>1553301305</v>
      </c>
      <c r="C216">
        <f t="shared" si="35"/>
        <v>3</v>
      </c>
      <c r="D216">
        <f t="shared" ca="1" si="36"/>
        <v>124</v>
      </c>
      <c r="E216">
        <f t="shared" ca="1" si="37"/>
        <v>-93794.359726212613</v>
      </c>
      <c r="F216">
        <f t="shared" ca="1" si="38"/>
        <v>-45632.394528566925</v>
      </c>
      <c r="G216">
        <f t="shared" ca="1" si="39"/>
        <v>7788</v>
      </c>
      <c r="H216" s="9">
        <f t="shared" ca="1" si="33"/>
        <v>-203.90137299307088</v>
      </c>
      <c r="I216" s="9">
        <f t="shared" ca="1" si="33"/>
        <v>-99.200488408188974</v>
      </c>
      <c r="J216" s="9">
        <f t="shared" ca="1" si="33"/>
        <v>-0.96000000000000052</v>
      </c>
      <c r="K216" s="9">
        <f t="shared" ca="1" si="33"/>
        <v>226.75208225919923</v>
      </c>
      <c r="L216" s="9">
        <f t="shared" ca="1" si="33"/>
        <v>-115.94348290692055</v>
      </c>
      <c r="M216">
        <f t="shared" ca="1" si="40"/>
        <v>55.437086614173232</v>
      </c>
      <c r="N216">
        <f t="shared" ca="1" si="41"/>
        <v>31.432397200349957</v>
      </c>
    </row>
    <row r="217" spans="1:14" x14ac:dyDescent="0.25">
      <c r="A217" s="4">
        <f t="shared" si="34"/>
        <v>0.43182870370370369</v>
      </c>
      <c r="B217" s="3">
        <f>Params!D$29+MINUTE(A217-Params!C$29)*60+SECOND(A217-Params!C$29)</f>
        <v>1553301310</v>
      </c>
      <c r="C217">
        <f t="shared" si="35"/>
        <v>3</v>
      </c>
      <c r="D217">
        <f t="shared" ca="1" si="36"/>
        <v>124</v>
      </c>
      <c r="E217">
        <f t="shared" ca="1" si="37"/>
        <v>-94813.866591177968</v>
      </c>
      <c r="F217">
        <f t="shared" ca="1" si="38"/>
        <v>-46128.396970607871</v>
      </c>
      <c r="G217">
        <f t="shared" ca="1" si="39"/>
        <v>7783.2</v>
      </c>
      <c r="H217" s="9">
        <f t="shared" ca="1" si="33"/>
        <v>-203.90137299307088</v>
      </c>
      <c r="I217" s="9">
        <f t="shared" ca="1" si="33"/>
        <v>-99.200488408188974</v>
      </c>
      <c r="J217" s="9">
        <f t="shared" ca="1" si="33"/>
        <v>-0.96000000000000052</v>
      </c>
      <c r="K217" s="9">
        <f t="shared" ca="1" si="33"/>
        <v>226.75208225919923</v>
      </c>
      <c r="L217" s="9">
        <f t="shared" ca="1" si="33"/>
        <v>-115.94348290692055</v>
      </c>
      <c r="M217">
        <f t="shared" ca="1" si="40"/>
        <v>55.432598425196851</v>
      </c>
      <c r="N217">
        <f t="shared" ca="1" si="41"/>
        <v>31.416082677165353</v>
      </c>
    </row>
    <row r="218" spans="1:14" x14ac:dyDescent="0.25">
      <c r="A218" s="4">
        <f t="shared" si="34"/>
        <v>0.43188657407407405</v>
      </c>
      <c r="B218" s="3">
        <f>Params!D$29+MINUTE(A218-Params!C$29)*60+SECOND(A218-Params!C$29)</f>
        <v>1553301315</v>
      </c>
      <c r="C218">
        <f t="shared" si="35"/>
        <v>3</v>
      </c>
      <c r="D218">
        <f t="shared" ca="1" si="36"/>
        <v>124</v>
      </c>
      <c r="E218">
        <f t="shared" ca="1" si="37"/>
        <v>-95833.373456143323</v>
      </c>
      <c r="F218">
        <f t="shared" ca="1" si="38"/>
        <v>-46624.399412648818</v>
      </c>
      <c r="G218">
        <f t="shared" ca="1" si="39"/>
        <v>7778.4000000000005</v>
      </c>
      <c r="H218" s="9">
        <f t="shared" ca="1" si="33"/>
        <v>-203.90137299307088</v>
      </c>
      <c r="I218" s="9">
        <f t="shared" ca="1" si="33"/>
        <v>-99.200488408188974</v>
      </c>
      <c r="J218" s="9">
        <f t="shared" ca="1" si="33"/>
        <v>-0.96000000000000052</v>
      </c>
      <c r="K218" s="9">
        <f t="shared" ca="1" si="33"/>
        <v>226.75208225919923</v>
      </c>
      <c r="L218" s="9">
        <f t="shared" ca="1" si="33"/>
        <v>-115.94348290692055</v>
      </c>
      <c r="M218">
        <f t="shared" ca="1" si="40"/>
        <v>55.428110236220476</v>
      </c>
      <c r="N218">
        <f t="shared" ca="1" si="41"/>
        <v>31.399768153980752</v>
      </c>
    </row>
    <row r="219" spans="1:14" x14ac:dyDescent="0.25">
      <c r="A219" s="4">
        <f t="shared" si="34"/>
        <v>0.43194444444444446</v>
      </c>
      <c r="B219" s="3">
        <f>Params!D$29+MINUTE(A219-Params!C$29)*60+SECOND(A219-Params!C$29)</f>
        <v>1553301320</v>
      </c>
      <c r="C219">
        <f t="shared" si="35"/>
        <v>3</v>
      </c>
      <c r="D219">
        <f t="shared" ca="1" si="36"/>
        <v>124</v>
      </c>
      <c r="E219">
        <f t="shared" ca="1" si="37"/>
        <v>-96852.880321108678</v>
      </c>
      <c r="F219">
        <f t="shared" ca="1" si="38"/>
        <v>-47120.401854689764</v>
      </c>
      <c r="G219">
        <f t="shared" ca="1" si="39"/>
        <v>7773.6</v>
      </c>
      <c r="H219" s="9">
        <f t="shared" ca="1" si="33"/>
        <v>-203.90137299307088</v>
      </c>
      <c r="I219" s="9">
        <f t="shared" ca="1" si="33"/>
        <v>-99.200488408188974</v>
      </c>
      <c r="J219" s="9">
        <f t="shared" ca="1" si="33"/>
        <v>-0.96000000000000052</v>
      </c>
      <c r="K219" s="9">
        <f t="shared" ca="1" si="33"/>
        <v>226.75208225919923</v>
      </c>
      <c r="L219" s="9">
        <f t="shared" ca="1" si="33"/>
        <v>-115.94348290692055</v>
      </c>
      <c r="M219">
        <f t="shared" ca="1" si="40"/>
        <v>55.423622047244095</v>
      </c>
      <c r="N219">
        <f t="shared" ca="1" si="41"/>
        <v>31.383453630796151</v>
      </c>
    </row>
    <row r="220" spans="1:14" x14ac:dyDescent="0.25">
      <c r="A220" s="4">
        <f t="shared" si="34"/>
        <v>0.43200231481481483</v>
      </c>
      <c r="B220" s="3">
        <f>Params!D$29+MINUTE(A220-Params!C$29)*60+SECOND(A220-Params!C$29)</f>
        <v>1553301325</v>
      </c>
      <c r="C220">
        <f t="shared" si="35"/>
        <v>3</v>
      </c>
      <c r="D220">
        <f t="shared" ca="1" si="36"/>
        <v>124</v>
      </c>
      <c r="E220">
        <f t="shared" ca="1" si="37"/>
        <v>-97872.387186074033</v>
      </c>
      <c r="F220">
        <f t="shared" ca="1" si="38"/>
        <v>-47616.40429673071</v>
      </c>
      <c r="G220">
        <f t="shared" ca="1" si="39"/>
        <v>7768.8</v>
      </c>
      <c r="H220" s="9">
        <f t="shared" ca="1" si="33"/>
        <v>-203.90137299307088</v>
      </c>
      <c r="I220" s="9">
        <f t="shared" ca="1" si="33"/>
        <v>-99.200488408188974</v>
      </c>
      <c r="J220" s="9">
        <f t="shared" ca="1" si="33"/>
        <v>-0.96000000000000052</v>
      </c>
      <c r="K220" s="9">
        <f t="shared" ca="1" si="33"/>
        <v>226.75208225919923</v>
      </c>
      <c r="L220" s="9">
        <f t="shared" ca="1" si="33"/>
        <v>-115.94348290692055</v>
      </c>
      <c r="M220">
        <f t="shared" ca="1" si="40"/>
        <v>55.41913385826772</v>
      </c>
      <c r="N220">
        <f t="shared" ca="1" si="41"/>
        <v>31.36713910761155</v>
      </c>
    </row>
    <row r="221" spans="1:14" x14ac:dyDescent="0.25">
      <c r="A221" s="4">
        <f t="shared" si="34"/>
        <v>0.43206018518518513</v>
      </c>
      <c r="B221" s="3">
        <f>Params!D$29+MINUTE(A221-Params!C$29)*60+SECOND(A221-Params!C$29)</f>
        <v>1553301330</v>
      </c>
      <c r="C221">
        <f t="shared" si="35"/>
        <v>3</v>
      </c>
      <c r="D221">
        <f t="shared" ca="1" si="36"/>
        <v>124</v>
      </c>
      <c r="E221">
        <f t="shared" ca="1" si="37"/>
        <v>-98891.894051039388</v>
      </c>
      <c r="F221">
        <f t="shared" ca="1" si="38"/>
        <v>-48112.40673877165</v>
      </c>
      <c r="G221">
        <f t="shared" ca="1" si="39"/>
        <v>7764</v>
      </c>
      <c r="H221" s="9">
        <f t="shared" ca="1" si="33"/>
        <v>-203.90137299307088</v>
      </c>
      <c r="I221" s="9">
        <f t="shared" ca="1" si="33"/>
        <v>-99.200488408188974</v>
      </c>
      <c r="J221" s="9">
        <f t="shared" ca="1" si="33"/>
        <v>-0.96000000000000052</v>
      </c>
      <c r="K221" s="9">
        <f t="shared" ca="1" si="33"/>
        <v>226.75208225919923</v>
      </c>
      <c r="L221" s="9">
        <f t="shared" ca="1" si="33"/>
        <v>-115.94348290692055</v>
      </c>
      <c r="M221">
        <f t="shared" ca="1" si="40"/>
        <v>55.414645669291339</v>
      </c>
      <c r="N221">
        <f t="shared" ca="1" si="41"/>
        <v>31.350824584426945</v>
      </c>
    </row>
    <row r="222" spans="1:14" x14ac:dyDescent="0.25">
      <c r="A222" s="4">
        <f t="shared" si="34"/>
        <v>0.43211805555555555</v>
      </c>
      <c r="B222" s="3">
        <f>Params!D$29+MINUTE(A222-Params!C$29)*60+SECOND(A222-Params!C$29)</f>
        <v>1553301335</v>
      </c>
      <c r="C222">
        <f t="shared" si="35"/>
        <v>3</v>
      </c>
      <c r="D222">
        <f t="shared" ca="1" si="36"/>
        <v>124</v>
      </c>
      <c r="E222">
        <f t="shared" ca="1" si="37"/>
        <v>-99911.400916004743</v>
      </c>
      <c r="F222">
        <f t="shared" ca="1" si="38"/>
        <v>-48608.409180812596</v>
      </c>
      <c r="G222">
        <f t="shared" ca="1" si="39"/>
        <v>7759.2</v>
      </c>
      <c r="H222" s="9">
        <f t="shared" ca="1" si="33"/>
        <v>-203.90137299307088</v>
      </c>
      <c r="I222" s="9">
        <f t="shared" ca="1" si="33"/>
        <v>-99.200488408188974</v>
      </c>
      <c r="J222" s="9">
        <f t="shared" ca="1" si="33"/>
        <v>-0.96000000000000052</v>
      </c>
      <c r="K222" s="9">
        <f t="shared" ca="1" si="33"/>
        <v>226.75208225919923</v>
      </c>
      <c r="L222" s="9">
        <f t="shared" ca="1" si="33"/>
        <v>-115.94348290692055</v>
      </c>
      <c r="M222">
        <f t="shared" ca="1" si="40"/>
        <v>55.410157480314965</v>
      </c>
      <c r="N222">
        <f t="shared" ca="1" si="41"/>
        <v>31.334510061242344</v>
      </c>
    </row>
    <row r="223" spans="1:14" x14ac:dyDescent="0.25">
      <c r="A223" s="4">
        <f t="shared" si="34"/>
        <v>0.43217592592592591</v>
      </c>
      <c r="B223" s="3">
        <f>Params!D$29+MINUTE(A223-Params!C$29)*60+SECOND(A223-Params!C$29)</f>
        <v>1553301340</v>
      </c>
      <c r="C223">
        <f t="shared" si="35"/>
        <v>3</v>
      </c>
      <c r="D223">
        <f t="shared" ca="1" si="36"/>
        <v>124</v>
      </c>
      <c r="E223">
        <f t="shared" ca="1" si="37"/>
        <v>-100930.9077809701</v>
      </c>
      <c r="F223">
        <f t="shared" ca="1" si="38"/>
        <v>-49104.411622853542</v>
      </c>
      <c r="G223">
        <f t="shared" ca="1" si="39"/>
        <v>7754.4</v>
      </c>
      <c r="H223" s="9">
        <f t="shared" ca="1" si="33"/>
        <v>-203.90137299307088</v>
      </c>
      <c r="I223" s="9">
        <f t="shared" ca="1" si="33"/>
        <v>-99.200488408188974</v>
      </c>
      <c r="J223" s="9">
        <f t="shared" ca="1" si="33"/>
        <v>-0.96000000000000052</v>
      </c>
      <c r="K223" s="9">
        <f t="shared" ca="1" si="33"/>
        <v>226.75208225919923</v>
      </c>
      <c r="L223" s="9">
        <f t="shared" ca="1" si="33"/>
        <v>-115.94348290692055</v>
      </c>
      <c r="M223">
        <f t="shared" ca="1" si="40"/>
        <v>55.405669291338583</v>
      </c>
      <c r="N223">
        <f t="shared" ca="1" si="41"/>
        <v>31.318195538057743</v>
      </c>
    </row>
    <row r="224" spans="1:14" x14ac:dyDescent="0.25">
      <c r="A224" s="4">
        <f t="shared" si="34"/>
        <v>0.43223379629629632</v>
      </c>
      <c r="B224" s="3">
        <f>Params!D$29+MINUTE(A224-Params!C$29)*60+SECOND(A224-Params!C$29)</f>
        <v>1553301345</v>
      </c>
      <c r="C224">
        <f t="shared" si="35"/>
        <v>3</v>
      </c>
      <c r="D224">
        <f t="shared" ca="1" si="36"/>
        <v>124</v>
      </c>
      <c r="E224">
        <f t="shared" ca="1" si="37"/>
        <v>-101950.41464593544</v>
      </c>
      <c r="F224">
        <f t="shared" ca="1" si="38"/>
        <v>-49600.414064894489</v>
      </c>
      <c r="G224">
        <f t="shared" ca="1" si="39"/>
        <v>7749.6</v>
      </c>
      <c r="H224" s="9">
        <f t="shared" ca="1" si="33"/>
        <v>-203.90137299307088</v>
      </c>
      <c r="I224" s="9">
        <f t="shared" ca="1" si="33"/>
        <v>-99.200488408188974</v>
      </c>
      <c r="J224" s="9">
        <f t="shared" ca="1" si="33"/>
        <v>-0.96000000000000052</v>
      </c>
      <c r="K224" s="9">
        <f t="shared" ca="1" si="33"/>
        <v>226.75208225919923</v>
      </c>
      <c r="L224" s="9">
        <f t="shared" ca="1" si="33"/>
        <v>-115.94348290692055</v>
      </c>
      <c r="M224">
        <f t="shared" ca="1" si="40"/>
        <v>55.401181102362209</v>
      </c>
      <c r="N224">
        <f t="shared" ca="1" si="41"/>
        <v>31.301881014873139</v>
      </c>
    </row>
    <row r="225" spans="1:14" x14ac:dyDescent="0.25">
      <c r="A225" s="4">
        <f t="shared" si="34"/>
        <v>0.43229166666666669</v>
      </c>
      <c r="B225" s="3">
        <f>Params!D$29+MINUTE(A225-Params!C$29)*60+SECOND(A225-Params!C$29)</f>
        <v>1553301350</v>
      </c>
      <c r="C225">
        <f t="shared" si="35"/>
        <v>3</v>
      </c>
      <c r="D225">
        <f t="shared" ca="1" si="36"/>
        <v>124</v>
      </c>
      <c r="E225">
        <f t="shared" ca="1" si="37"/>
        <v>-102969.92151090079</v>
      </c>
      <c r="F225">
        <f t="shared" ca="1" si="38"/>
        <v>-50096.416506935435</v>
      </c>
      <c r="G225">
        <f t="shared" ca="1" si="39"/>
        <v>7744.8</v>
      </c>
      <c r="H225" s="9">
        <f t="shared" ca="1" si="33"/>
        <v>-203.90137299307088</v>
      </c>
      <c r="I225" s="9">
        <f t="shared" ca="1" si="33"/>
        <v>-99.200488408188974</v>
      </c>
      <c r="J225" s="9">
        <f t="shared" ca="1" si="33"/>
        <v>-0.96000000000000052</v>
      </c>
      <c r="K225" s="9">
        <f t="shared" ca="1" si="33"/>
        <v>226.75208225919923</v>
      </c>
      <c r="L225" s="9">
        <f t="shared" ca="1" si="33"/>
        <v>-115.94348290692055</v>
      </c>
      <c r="M225">
        <f t="shared" ca="1" si="40"/>
        <v>55.396692913385827</v>
      </c>
      <c r="N225">
        <f t="shared" ca="1" si="41"/>
        <v>31.285566491688538</v>
      </c>
    </row>
    <row r="226" spans="1:14" x14ac:dyDescent="0.25">
      <c r="A226" s="4">
        <f t="shared" si="34"/>
        <v>0.43234953703703699</v>
      </c>
      <c r="B226" s="3">
        <f>Params!D$29+MINUTE(A226-Params!C$29)*60+SECOND(A226-Params!C$29)</f>
        <v>1553301355</v>
      </c>
      <c r="C226">
        <f t="shared" si="35"/>
        <v>3</v>
      </c>
      <c r="D226">
        <f t="shared" ca="1" si="36"/>
        <v>124</v>
      </c>
      <c r="E226">
        <f t="shared" ca="1" si="37"/>
        <v>-103989.42837586615</v>
      </c>
      <c r="F226">
        <f t="shared" ca="1" si="38"/>
        <v>-50592.418948976374</v>
      </c>
      <c r="G226">
        <f t="shared" ca="1" si="39"/>
        <v>7740</v>
      </c>
      <c r="H226" s="9">
        <f t="shared" ca="1" si="33"/>
        <v>-203.90137299307088</v>
      </c>
      <c r="I226" s="9">
        <f t="shared" ca="1" si="33"/>
        <v>-99.200488408188974</v>
      </c>
      <c r="J226" s="9">
        <f t="shared" ca="1" si="33"/>
        <v>-0.96000000000000052</v>
      </c>
      <c r="K226" s="9">
        <f t="shared" ca="1" si="33"/>
        <v>226.75208225919923</v>
      </c>
      <c r="L226" s="9">
        <f t="shared" ca="1" si="33"/>
        <v>-115.94348290692055</v>
      </c>
      <c r="M226">
        <f t="shared" ca="1" si="40"/>
        <v>55.392204724409453</v>
      </c>
      <c r="N226">
        <f t="shared" ca="1" si="41"/>
        <v>31.269251968503937</v>
      </c>
    </row>
    <row r="227" spans="1:14" x14ac:dyDescent="0.25">
      <c r="A227" s="4">
        <f t="shared" si="34"/>
        <v>0.43240740740740741</v>
      </c>
      <c r="B227" s="3">
        <f>Params!D$29+MINUTE(A227-Params!C$29)*60+SECOND(A227-Params!C$29)</f>
        <v>1553301360</v>
      </c>
      <c r="C227">
        <f t="shared" si="35"/>
        <v>3</v>
      </c>
      <c r="D227">
        <f t="shared" ca="1" si="36"/>
        <v>124</v>
      </c>
      <c r="E227">
        <f t="shared" ca="1" si="37"/>
        <v>-105008.9352408315</v>
      </c>
      <c r="F227">
        <f t="shared" ca="1" si="38"/>
        <v>-51088.42139101732</v>
      </c>
      <c r="G227">
        <f t="shared" ca="1" si="39"/>
        <v>7735.2</v>
      </c>
      <c r="H227" s="9">
        <f t="shared" ca="1" si="33"/>
        <v>-203.90137299307088</v>
      </c>
      <c r="I227" s="9">
        <f t="shared" ca="1" si="33"/>
        <v>-99.200488408188974</v>
      </c>
      <c r="J227" s="9">
        <f t="shared" ca="1" si="33"/>
        <v>-0.96000000000000052</v>
      </c>
      <c r="K227" s="9">
        <f t="shared" ca="1" si="33"/>
        <v>226.75208225919923</v>
      </c>
      <c r="L227" s="9">
        <f t="shared" ca="1" si="33"/>
        <v>-115.94348290692055</v>
      </c>
      <c r="M227">
        <f t="shared" ca="1" si="40"/>
        <v>55.387716535433071</v>
      </c>
      <c r="N227">
        <f t="shared" ca="1" si="41"/>
        <v>31.252937445319336</v>
      </c>
    </row>
    <row r="228" spans="1:14" x14ac:dyDescent="0.25">
      <c r="A228" s="4">
        <f t="shared" si="34"/>
        <v>0.43246527777777777</v>
      </c>
      <c r="B228" s="3">
        <f>Params!D$29+MINUTE(A228-Params!C$29)*60+SECOND(A228-Params!C$29)</f>
        <v>1553301365</v>
      </c>
      <c r="C228">
        <f t="shared" ref="C228:C251" si="42">_xlfn.IFNA(VLOOKUP(A228,A$2:D$3,4,FALSE),C227)</f>
        <v>3</v>
      </c>
      <c r="D228">
        <f t="shared" ref="D228:D251" ca="1" si="43">IF(A228=INDIRECT("A"&amp;C228),ROW(),D227)</f>
        <v>124</v>
      </c>
      <c r="E228">
        <f t="shared" ref="E228:E251" ca="1" si="44">INDIRECT("E$"&amp;C228)+INDIRECT("H$"&amp;C228)*($B228-INDIRECT("B$"&amp;D228))</f>
        <v>-106028.44210579686</v>
      </c>
      <c r="F228">
        <f t="shared" ref="F228:F251" ca="1" si="45">INDIRECT("F$"&amp;C228)+INDIRECT("I$"&amp;C228)*($B228-INDIRECT("B$"&amp;D228))</f>
        <v>-51584.423833058267</v>
      </c>
      <c r="G228">
        <f t="shared" ref="G228:G251" ca="1" si="46">INDIRECT("G$"&amp;C228)+INDIRECT("J$"&amp;C228)*($B228-INDIRECT("B$"&amp;D228))</f>
        <v>7730.4</v>
      </c>
      <c r="H228" s="9">
        <f t="shared" ref="H228:L251" ca="1" si="47">INDIRECT(ADDRESS($C228,COLUMN()))</f>
        <v>-203.90137299307088</v>
      </c>
      <c r="I228" s="9">
        <f t="shared" ca="1" si="47"/>
        <v>-99.200488408188974</v>
      </c>
      <c r="J228" s="9">
        <f t="shared" ca="1" si="47"/>
        <v>-0.96000000000000052</v>
      </c>
      <c r="K228" s="9">
        <f t="shared" ca="1" si="47"/>
        <v>226.75208225919923</v>
      </c>
      <c r="L228" s="9">
        <f t="shared" ca="1" si="47"/>
        <v>-115.94348290692055</v>
      </c>
      <c r="M228">
        <f t="shared" ref="M228:M251" ca="1" si="48">INDIRECT("M$"&amp;C228)+INDIRECT("O$"&amp;C228)*($B228-INDIRECT("B$"&amp;D228))</f>
        <v>55.383228346456697</v>
      </c>
      <c r="N228">
        <f t="shared" ref="N228:N251" ca="1" si="49">INDIRECT("N$"&amp;C228)+INDIRECT("P$"&amp;C228)*($B228-INDIRECT("B$"&amp;D228))</f>
        <v>31.236622922134732</v>
      </c>
    </row>
    <row r="229" spans="1:14" x14ac:dyDescent="0.25">
      <c r="A229" s="4">
        <f t="shared" si="34"/>
        <v>0.43252314814814818</v>
      </c>
      <c r="B229" s="3">
        <f>Params!D$29+MINUTE(A229-Params!C$29)*60+SECOND(A229-Params!C$29)</f>
        <v>1553301370</v>
      </c>
      <c r="C229">
        <f t="shared" si="42"/>
        <v>3</v>
      </c>
      <c r="D229">
        <f t="shared" ca="1" si="43"/>
        <v>124</v>
      </c>
      <c r="E229">
        <f t="shared" ca="1" si="44"/>
        <v>-107047.94897076221</v>
      </c>
      <c r="F229">
        <f t="shared" ca="1" si="45"/>
        <v>-52080.426275099213</v>
      </c>
      <c r="G229">
        <f t="shared" ca="1" si="46"/>
        <v>7725.6</v>
      </c>
      <c r="H229" s="9">
        <f t="shared" ca="1" si="47"/>
        <v>-203.90137299307088</v>
      </c>
      <c r="I229" s="9">
        <f t="shared" ca="1" si="47"/>
        <v>-99.200488408188974</v>
      </c>
      <c r="J229" s="9">
        <f t="shared" ca="1" si="47"/>
        <v>-0.96000000000000052</v>
      </c>
      <c r="K229" s="9">
        <f t="shared" ca="1" si="47"/>
        <v>226.75208225919923</v>
      </c>
      <c r="L229" s="9">
        <f t="shared" ca="1" si="47"/>
        <v>-115.94348290692055</v>
      </c>
      <c r="M229">
        <f t="shared" ca="1" si="48"/>
        <v>55.378740157480316</v>
      </c>
      <c r="N229">
        <f t="shared" ca="1" si="49"/>
        <v>31.220308398950131</v>
      </c>
    </row>
    <row r="230" spans="1:14" x14ac:dyDescent="0.25">
      <c r="A230" s="4">
        <f t="shared" si="34"/>
        <v>0.43258101851851855</v>
      </c>
      <c r="B230" s="3">
        <f>Params!D$29+MINUTE(A230-Params!C$29)*60+SECOND(A230-Params!C$29)</f>
        <v>1553301375</v>
      </c>
      <c r="C230">
        <f t="shared" si="42"/>
        <v>3</v>
      </c>
      <c r="D230">
        <f t="shared" ca="1" si="43"/>
        <v>124</v>
      </c>
      <c r="E230">
        <f t="shared" ca="1" si="44"/>
        <v>-108067.45583572757</v>
      </c>
      <c r="F230">
        <f t="shared" ca="1" si="45"/>
        <v>-52576.428717140159</v>
      </c>
      <c r="G230">
        <f t="shared" ca="1" si="46"/>
        <v>7720.8</v>
      </c>
      <c r="H230" s="9">
        <f t="shared" ca="1" si="47"/>
        <v>-203.90137299307088</v>
      </c>
      <c r="I230" s="9">
        <f t="shared" ca="1" si="47"/>
        <v>-99.200488408188974</v>
      </c>
      <c r="J230" s="9">
        <f t="shared" ca="1" si="47"/>
        <v>-0.96000000000000052</v>
      </c>
      <c r="K230" s="9">
        <f t="shared" ca="1" si="47"/>
        <v>226.75208225919923</v>
      </c>
      <c r="L230" s="9">
        <f t="shared" ca="1" si="47"/>
        <v>-115.94348290692055</v>
      </c>
      <c r="M230">
        <f t="shared" ca="1" si="48"/>
        <v>55.374251968503941</v>
      </c>
      <c r="N230">
        <f t="shared" ca="1" si="49"/>
        <v>31.20399387576553</v>
      </c>
    </row>
    <row r="231" spans="1:14" x14ac:dyDescent="0.25">
      <c r="A231" s="4">
        <f t="shared" si="34"/>
        <v>0.43263888888888885</v>
      </c>
      <c r="B231" s="3">
        <f>Params!D$29+MINUTE(A231-Params!C$29)*60+SECOND(A231-Params!C$29)</f>
        <v>1553301380</v>
      </c>
      <c r="C231">
        <f t="shared" si="42"/>
        <v>3</v>
      </c>
      <c r="D231">
        <f t="shared" ca="1" si="43"/>
        <v>124</v>
      </c>
      <c r="E231">
        <f t="shared" ca="1" si="44"/>
        <v>-109086.96270069292</v>
      </c>
      <c r="F231">
        <f t="shared" ca="1" si="45"/>
        <v>-53072.431159181098</v>
      </c>
      <c r="G231">
        <f t="shared" ca="1" si="46"/>
        <v>7716</v>
      </c>
      <c r="H231" s="9">
        <f t="shared" ca="1" si="47"/>
        <v>-203.90137299307088</v>
      </c>
      <c r="I231" s="9">
        <f t="shared" ca="1" si="47"/>
        <v>-99.200488408188974</v>
      </c>
      <c r="J231" s="9">
        <f t="shared" ca="1" si="47"/>
        <v>-0.96000000000000052</v>
      </c>
      <c r="K231" s="9">
        <f t="shared" ca="1" si="47"/>
        <v>226.75208225919923</v>
      </c>
      <c r="L231" s="9">
        <f t="shared" ca="1" si="47"/>
        <v>-115.94348290692055</v>
      </c>
      <c r="M231">
        <f t="shared" ca="1" si="48"/>
        <v>55.36976377952756</v>
      </c>
      <c r="N231">
        <f t="shared" ca="1" si="49"/>
        <v>31.187679352580929</v>
      </c>
    </row>
    <row r="232" spans="1:14" x14ac:dyDescent="0.25">
      <c r="A232" s="4">
        <f t="shared" si="34"/>
        <v>0.43269675925925927</v>
      </c>
      <c r="B232" s="3">
        <f>Params!D$29+MINUTE(A232-Params!C$29)*60+SECOND(A232-Params!C$29)</f>
        <v>1553301385</v>
      </c>
      <c r="C232">
        <f t="shared" si="42"/>
        <v>3</v>
      </c>
      <c r="D232">
        <f t="shared" ca="1" si="43"/>
        <v>124</v>
      </c>
      <c r="E232">
        <f t="shared" ca="1" si="44"/>
        <v>-110106.46956565828</v>
      </c>
      <c r="F232">
        <f t="shared" ca="1" si="45"/>
        <v>-53568.433601222045</v>
      </c>
      <c r="G232">
        <f t="shared" ca="1" si="46"/>
        <v>7711.2</v>
      </c>
      <c r="H232" s="9">
        <f t="shared" ca="1" si="47"/>
        <v>-203.90137299307088</v>
      </c>
      <c r="I232" s="9">
        <f t="shared" ca="1" si="47"/>
        <v>-99.200488408188974</v>
      </c>
      <c r="J232" s="9">
        <f t="shared" ca="1" si="47"/>
        <v>-0.96000000000000052</v>
      </c>
      <c r="K232" s="9">
        <f t="shared" ca="1" si="47"/>
        <v>226.75208225919923</v>
      </c>
      <c r="L232" s="9">
        <f t="shared" ca="1" si="47"/>
        <v>-115.94348290692055</v>
      </c>
      <c r="M232">
        <f t="shared" ca="1" si="48"/>
        <v>55.365275590551185</v>
      </c>
      <c r="N232">
        <f t="shared" ca="1" si="49"/>
        <v>31.171364829396325</v>
      </c>
    </row>
    <row r="233" spans="1:14" x14ac:dyDescent="0.25">
      <c r="A233" s="4">
        <f t="shared" si="34"/>
        <v>0.43275462962962963</v>
      </c>
      <c r="B233" s="3">
        <f>Params!D$29+MINUTE(A233-Params!C$29)*60+SECOND(A233-Params!C$29)</f>
        <v>1553301390</v>
      </c>
      <c r="C233">
        <f t="shared" si="42"/>
        <v>3</v>
      </c>
      <c r="D233">
        <f t="shared" ca="1" si="43"/>
        <v>124</v>
      </c>
      <c r="E233">
        <f t="shared" ca="1" si="44"/>
        <v>-111125.97643062363</v>
      </c>
      <c r="F233">
        <f t="shared" ca="1" si="45"/>
        <v>-54064.436043262991</v>
      </c>
      <c r="G233">
        <f t="shared" ca="1" si="46"/>
        <v>7706.4</v>
      </c>
      <c r="H233" s="9">
        <f t="shared" ca="1" si="47"/>
        <v>-203.90137299307088</v>
      </c>
      <c r="I233" s="9">
        <f t="shared" ca="1" si="47"/>
        <v>-99.200488408188974</v>
      </c>
      <c r="J233" s="9">
        <f t="shared" ca="1" si="47"/>
        <v>-0.96000000000000052</v>
      </c>
      <c r="K233" s="9">
        <f t="shared" ca="1" si="47"/>
        <v>226.75208225919923</v>
      </c>
      <c r="L233" s="9">
        <f t="shared" ca="1" si="47"/>
        <v>-115.94348290692055</v>
      </c>
      <c r="M233">
        <f t="shared" ca="1" si="48"/>
        <v>55.360787401574804</v>
      </c>
      <c r="N233">
        <f t="shared" ca="1" si="49"/>
        <v>31.155050306211724</v>
      </c>
    </row>
    <row r="234" spans="1:14" x14ac:dyDescent="0.25">
      <c r="A234" s="4">
        <f t="shared" si="34"/>
        <v>0.43281249999999999</v>
      </c>
      <c r="B234" s="3">
        <f>Params!D$29+MINUTE(A234-Params!C$29)*60+SECOND(A234-Params!C$29)</f>
        <v>1553301395</v>
      </c>
      <c r="C234">
        <f t="shared" si="42"/>
        <v>3</v>
      </c>
      <c r="D234">
        <f t="shared" ca="1" si="43"/>
        <v>124</v>
      </c>
      <c r="E234">
        <f t="shared" ca="1" si="44"/>
        <v>-112145.48329558899</v>
      </c>
      <c r="F234">
        <f t="shared" ca="1" si="45"/>
        <v>-54560.438485303937</v>
      </c>
      <c r="G234">
        <f t="shared" ca="1" si="46"/>
        <v>7701.6</v>
      </c>
      <c r="H234" s="9">
        <f t="shared" ca="1" si="47"/>
        <v>-203.90137299307088</v>
      </c>
      <c r="I234" s="9">
        <f t="shared" ca="1" si="47"/>
        <v>-99.200488408188974</v>
      </c>
      <c r="J234" s="9">
        <f t="shared" ca="1" si="47"/>
        <v>-0.96000000000000052</v>
      </c>
      <c r="K234" s="9">
        <f t="shared" ca="1" si="47"/>
        <v>226.75208225919923</v>
      </c>
      <c r="L234" s="9">
        <f t="shared" ca="1" si="47"/>
        <v>-115.94348290692055</v>
      </c>
      <c r="M234">
        <f t="shared" ca="1" si="48"/>
        <v>55.356299212598429</v>
      </c>
      <c r="N234">
        <f t="shared" ca="1" si="49"/>
        <v>31.138735783027123</v>
      </c>
    </row>
    <row r="235" spans="1:14" x14ac:dyDescent="0.25">
      <c r="A235" s="4">
        <f t="shared" si="34"/>
        <v>0.43287037037037041</v>
      </c>
      <c r="B235" s="3">
        <f>Params!D$29+MINUTE(A235-Params!C$29)*60+SECOND(A235-Params!C$29)</f>
        <v>1553301400</v>
      </c>
      <c r="C235">
        <f t="shared" si="42"/>
        <v>3</v>
      </c>
      <c r="D235">
        <f t="shared" ca="1" si="43"/>
        <v>124</v>
      </c>
      <c r="E235">
        <f t="shared" ca="1" si="44"/>
        <v>-113164.99016055434</v>
      </c>
      <c r="F235">
        <f t="shared" ca="1" si="45"/>
        <v>-55056.440927344884</v>
      </c>
      <c r="G235">
        <f t="shared" ca="1" si="46"/>
        <v>7696.8</v>
      </c>
      <c r="H235" s="9">
        <f t="shared" ca="1" si="47"/>
        <v>-203.90137299307088</v>
      </c>
      <c r="I235" s="9">
        <f t="shared" ca="1" si="47"/>
        <v>-99.200488408188974</v>
      </c>
      <c r="J235" s="9">
        <f t="shared" ca="1" si="47"/>
        <v>-0.96000000000000052</v>
      </c>
      <c r="K235" s="9">
        <f t="shared" ca="1" si="47"/>
        <v>226.75208225919923</v>
      </c>
      <c r="L235" s="9">
        <f t="shared" ca="1" si="47"/>
        <v>-115.94348290692055</v>
      </c>
      <c r="M235">
        <f t="shared" ca="1" si="48"/>
        <v>55.351811023622048</v>
      </c>
      <c r="N235">
        <f t="shared" ca="1" si="49"/>
        <v>31.122421259842518</v>
      </c>
    </row>
    <row r="236" spans="1:14" x14ac:dyDescent="0.25">
      <c r="A236" s="4">
        <f t="shared" si="34"/>
        <v>0.43292824074074071</v>
      </c>
      <c r="B236" s="3">
        <f>Params!D$29+MINUTE(A236-Params!C$29)*60+SECOND(A236-Params!C$29)</f>
        <v>1553301405</v>
      </c>
      <c r="C236">
        <f t="shared" si="42"/>
        <v>3</v>
      </c>
      <c r="D236">
        <f t="shared" ca="1" si="43"/>
        <v>124</v>
      </c>
      <c r="E236">
        <f t="shared" ca="1" si="44"/>
        <v>-114184.4970255197</v>
      </c>
      <c r="F236">
        <f t="shared" ca="1" si="45"/>
        <v>-55552.443369385823</v>
      </c>
      <c r="G236">
        <f t="shared" ca="1" si="46"/>
        <v>7692</v>
      </c>
      <c r="H236" s="9">
        <f t="shared" ca="1" si="47"/>
        <v>-203.90137299307088</v>
      </c>
      <c r="I236" s="9">
        <f t="shared" ca="1" si="47"/>
        <v>-99.200488408188974</v>
      </c>
      <c r="J236" s="9">
        <f t="shared" ca="1" si="47"/>
        <v>-0.96000000000000052</v>
      </c>
      <c r="K236" s="9">
        <f t="shared" ca="1" si="47"/>
        <v>226.75208225919923</v>
      </c>
      <c r="L236" s="9">
        <f t="shared" ca="1" si="47"/>
        <v>-115.94348290692055</v>
      </c>
      <c r="M236">
        <f t="shared" ca="1" si="48"/>
        <v>55.347322834645674</v>
      </c>
      <c r="N236">
        <f t="shared" ca="1" si="49"/>
        <v>31.106106736657917</v>
      </c>
    </row>
    <row r="237" spans="1:14" x14ac:dyDescent="0.25">
      <c r="A237" s="4">
        <f t="shared" si="34"/>
        <v>0.43298611111111113</v>
      </c>
      <c r="B237" s="3">
        <f>Params!D$29+MINUTE(A237-Params!C$29)*60+SECOND(A237-Params!C$29)</f>
        <v>1553301410</v>
      </c>
      <c r="C237">
        <f t="shared" si="42"/>
        <v>3</v>
      </c>
      <c r="D237">
        <f t="shared" ca="1" si="43"/>
        <v>124</v>
      </c>
      <c r="E237">
        <f t="shared" ca="1" si="44"/>
        <v>-115204.00389048505</v>
      </c>
      <c r="F237">
        <f t="shared" ca="1" si="45"/>
        <v>-56048.445811426769</v>
      </c>
      <c r="G237">
        <f t="shared" ca="1" si="46"/>
        <v>7687.2</v>
      </c>
      <c r="H237" s="9">
        <f t="shared" ca="1" si="47"/>
        <v>-203.90137299307088</v>
      </c>
      <c r="I237" s="9">
        <f t="shared" ca="1" si="47"/>
        <v>-99.200488408188974</v>
      </c>
      <c r="J237" s="9">
        <f t="shared" ca="1" si="47"/>
        <v>-0.96000000000000052</v>
      </c>
      <c r="K237" s="9">
        <f t="shared" ca="1" si="47"/>
        <v>226.75208225919923</v>
      </c>
      <c r="L237" s="9">
        <f t="shared" ca="1" si="47"/>
        <v>-115.94348290692055</v>
      </c>
      <c r="M237">
        <f t="shared" ca="1" si="48"/>
        <v>55.342834645669292</v>
      </c>
      <c r="N237">
        <f t="shared" ca="1" si="49"/>
        <v>31.089792213473316</v>
      </c>
    </row>
    <row r="238" spans="1:14" x14ac:dyDescent="0.25">
      <c r="A238" s="4">
        <f t="shared" si="34"/>
        <v>0.43304398148148149</v>
      </c>
      <c r="B238" s="3">
        <f>Params!D$29+MINUTE(A238-Params!C$29)*60+SECOND(A238-Params!C$29)</f>
        <v>1553301415</v>
      </c>
      <c r="C238">
        <f t="shared" si="42"/>
        <v>3</v>
      </c>
      <c r="D238">
        <f t="shared" ca="1" si="43"/>
        <v>124</v>
      </c>
      <c r="E238">
        <f t="shared" ca="1" si="44"/>
        <v>-116223.51075545041</v>
      </c>
      <c r="F238">
        <f t="shared" ca="1" si="45"/>
        <v>-56544.448253467715</v>
      </c>
      <c r="G238">
        <f t="shared" ca="1" si="46"/>
        <v>7682.4</v>
      </c>
      <c r="H238" s="9">
        <f t="shared" ca="1" si="47"/>
        <v>-203.90137299307088</v>
      </c>
      <c r="I238" s="9">
        <f t="shared" ca="1" si="47"/>
        <v>-99.200488408188974</v>
      </c>
      <c r="J238" s="9">
        <f t="shared" ca="1" si="47"/>
        <v>-0.96000000000000052</v>
      </c>
      <c r="K238" s="9">
        <f t="shared" ca="1" si="47"/>
        <v>226.75208225919923</v>
      </c>
      <c r="L238" s="9">
        <f t="shared" ca="1" si="47"/>
        <v>-115.94348290692055</v>
      </c>
      <c r="M238">
        <f t="shared" ca="1" si="48"/>
        <v>55.338346456692918</v>
      </c>
      <c r="N238">
        <f t="shared" ca="1" si="49"/>
        <v>31.073477690288716</v>
      </c>
    </row>
    <row r="239" spans="1:14" x14ac:dyDescent="0.25">
      <c r="A239" s="4">
        <f t="shared" si="34"/>
        <v>0.43310185185185185</v>
      </c>
      <c r="B239" s="3">
        <f>Params!D$29+MINUTE(A239-Params!C$29)*60+SECOND(A239-Params!C$29)</f>
        <v>1553301420</v>
      </c>
      <c r="C239">
        <f t="shared" si="42"/>
        <v>3</v>
      </c>
      <c r="D239">
        <f t="shared" ca="1" si="43"/>
        <v>124</v>
      </c>
      <c r="E239">
        <f t="shared" ca="1" si="44"/>
        <v>-117243.01762041576</v>
      </c>
      <c r="F239">
        <f t="shared" ca="1" si="45"/>
        <v>-57040.450695508662</v>
      </c>
      <c r="G239">
        <f t="shared" ca="1" si="46"/>
        <v>7677.6</v>
      </c>
      <c r="H239" s="9">
        <f t="shared" ca="1" si="47"/>
        <v>-203.90137299307088</v>
      </c>
      <c r="I239" s="9">
        <f t="shared" ca="1" si="47"/>
        <v>-99.200488408188974</v>
      </c>
      <c r="J239" s="9">
        <f t="shared" ca="1" si="47"/>
        <v>-0.96000000000000052</v>
      </c>
      <c r="K239" s="9">
        <f t="shared" ca="1" si="47"/>
        <v>226.75208225919923</v>
      </c>
      <c r="L239" s="9">
        <f t="shared" ca="1" si="47"/>
        <v>-115.94348290692055</v>
      </c>
      <c r="M239">
        <f t="shared" ca="1" si="48"/>
        <v>55.333858267716536</v>
      </c>
      <c r="N239">
        <f t="shared" ca="1" si="49"/>
        <v>31.057163167104111</v>
      </c>
    </row>
    <row r="240" spans="1:14" x14ac:dyDescent="0.25">
      <c r="A240" s="4">
        <f t="shared" si="34"/>
        <v>0.43315972222222227</v>
      </c>
      <c r="B240" s="3">
        <f>Params!D$29+MINUTE(A240-Params!C$29)*60+SECOND(A240-Params!C$29)</f>
        <v>1553301425</v>
      </c>
      <c r="C240">
        <f t="shared" si="42"/>
        <v>3</v>
      </c>
      <c r="D240">
        <f t="shared" ca="1" si="43"/>
        <v>124</v>
      </c>
      <c r="E240">
        <f t="shared" ca="1" si="44"/>
        <v>-118262.52448538112</v>
      </c>
      <c r="F240">
        <f t="shared" ca="1" si="45"/>
        <v>-57536.453137549608</v>
      </c>
      <c r="G240">
        <f t="shared" ca="1" si="46"/>
        <v>7672.8</v>
      </c>
      <c r="H240" s="9">
        <f t="shared" ca="1" si="47"/>
        <v>-203.90137299307088</v>
      </c>
      <c r="I240" s="9">
        <f t="shared" ca="1" si="47"/>
        <v>-99.200488408188974</v>
      </c>
      <c r="J240" s="9">
        <f t="shared" ca="1" si="47"/>
        <v>-0.96000000000000052</v>
      </c>
      <c r="K240" s="9">
        <f t="shared" ca="1" si="47"/>
        <v>226.75208225919923</v>
      </c>
      <c r="L240" s="9">
        <f t="shared" ca="1" si="47"/>
        <v>-115.94348290692055</v>
      </c>
      <c r="M240">
        <f t="shared" ca="1" si="48"/>
        <v>55.329370078740162</v>
      </c>
      <c r="N240">
        <f t="shared" ca="1" si="49"/>
        <v>31.04084864391951</v>
      </c>
    </row>
    <row r="241" spans="1:14" x14ac:dyDescent="0.25">
      <c r="A241" s="4">
        <f t="shared" si="34"/>
        <v>0.43321759259259257</v>
      </c>
      <c r="B241" s="3">
        <f>Params!D$29+MINUTE(A241-Params!C$29)*60+SECOND(A241-Params!C$29)</f>
        <v>1553301430</v>
      </c>
      <c r="C241">
        <f t="shared" si="42"/>
        <v>3</v>
      </c>
      <c r="D241">
        <f t="shared" ca="1" si="43"/>
        <v>124</v>
      </c>
      <c r="E241">
        <f t="shared" ca="1" si="44"/>
        <v>-119282.03135034647</v>
      </c>
      <c r="F241">
        <f t="shared" ca="1" si="45"/>
        <v>-58032.455579590547</v>
      </c>
      <c r="G241">
        <f t="shared" ca="1" si="46"/>
        <v>7668</v>
      </c>
      <c r="H241" s="9">
        <f t="shared" ca="1" si="47"/>
        <v>-203.90137299307088</v>
      </c>
      <c r="I241" s="9">
        <f t="shared" ca="1" si="47"/>
        <v>-99.200488408188974</v>
      </c>
      <c r="J241" s="9">
        <f t="shared" ca="1" si="47"/>
        <v>-0.96000000000000052</v>
      </c>
      <c r="K241" s="9">
        <f t="shared" ca="1" si="47"/>
        <v>226.75208225919923</v>
      </c>
      <c r="L241" s="9">
        <f t="shared" ca="1" si="47"/>
        <v>-115.94348290692055</v>
      </c>
      <c r="M241">
        <f t="shared" ca="1" si="48"/>
        <v>55.32488188976378</v>
      </c>
      <c r="N241">
        <f t="shared" ca="1" si="49"/>
        <v>31.024534120734909</v>
      </c>
    </row>
    <row r="242" spans="1:14" x14ac:dyDescent="0.25">
      <c r="A242" s="4">
        <f t="shared" si="34"/>
        <v>0.43327546296296293</v>
      </c>
      <c r="B242" s="3">
        <f>Params!D$29+MINUTE(A242-Params!C$29)*60+SECOND(A242-Params!C$29)</f>
        <v>1553301435</v>
      </c>
      <c r="C242">
        <f t="shared" si="42"/>
        <v>3</v>
      </c>
      <c r="D242">
        <f t="shared" ca="1" si="43"/>
        <v>124</v>
      </c>
      <c r="E242">
        <f t="shared" ca="1" si="44"/>
        <v>-120301.53821531183</v>
      </c>
      <c r="F242">
        <f t="shared" ca="1" si="45"/>
        <v>-58528.458021631493</v>
      </c>
      <c r="G242">
        <f t="shared" ca="1" si="46"/>
        <v>7663.2</v>
      </c>
      <c r="H242" s="9">
        <f t="shared" ca="1" si="47"/>
        <v>-203.90137299307088</v>
      </c>
      <c r="I242" s="9">
        <f t="shared" ca="1" si="47"/>
        <v>-99.200488408188974</v>
      </c>
      <c r="J242" s="9">
        <f t="shared" ca="1" si="47"/>
        <v>-0.96000000000000052</v>
      </c>
      <c r="K242" s="9">
        <f t="shared" ca="1" si="47"/>
        <v>226.75208225919923</v>
      </c>
      <c r="L242" s="9">
        <f t="shared" ca="1" si="47"/>
        <v>-115.94348290692055</v>
      </c>
      <c r="M242">
        <f t="shared" ca="1" si="48"/>
        <v>55.320393700787406</v>
      </c>
      <c r="N242">
        <f t="shared" ca="1" si="49"/>
        <v>31.008219597550308</v>
      </c>
    </row>
    <row r="243" spans="1:14" x14ac:dyDescent="0.25">
      <c r="A243" s="4">
        <f t="shared" si="34"/>
        <v>0.43333333333333335</v>
      </c>
      <c r="B243" s="3">
        <f>Params!D$29+MINUTE(A243-Params!C$29)*60+SECOND(A243-Params!C$29)</f>
        <v>1553301440</v>
      </c>
      <c r="C243">
        <f t="shared" si="42"/>
        <v>3</v>
      </c>
      <c r="D243">
        <f t="shared" ca="1" si="43"/>
        <v>124</v>
      </c>
      <c r="E243">
        <f t="shared" ca="1" si="44"/>
        <v>-121321.04508027718</v>
      </c>
      <c r="F243">
        <f t="shared" ca="1" si="45"/>
        <v>-59024.46046367244</v>
      </c>
      <c r="G243">
        <f t="shared" ca="1" si="46"/>
        <v>7658.4</v>
      </c>
      <c r="H243" s="9">
        <f t="shared" ca="1" si="47"/>
        <v>-203.90137299307088</v>
      </c>
      <c r="I243" s="9">
        <f t="shared" ca="1" si="47"/>
        <v>-99.200488408188974</v>
      </c>
      <c r="J243" s="9">
        <f t="shared" ca="1" si="47"/>
        <v>-0.96000000000000052</v>
      </c>
      <c r="K243" s="9">
        <f t="shared" ca="1" si="47"/>
        <v>226.75208225919923</v>
      </c>
      <c r="L243" s="9">
        <f t="shared" ca="1" si="47"/>
        <v>-115.94348290692055</v>
      </c>
      <c r="M243">
        <f t="shared" ca="1" si="48"/>
        <v>55.315905511811025</v>
      </c>
      <c r="N243">
        <f t="shared" ca="1" si="49"/>
        <v>30.991905074365704</v>
      </c>
    </row>
    <row r="244" spans="1:14" x14ac:dyDescent="0.25">
      <c r="A244" s="4">
        <f t="shared" si="34"/>
        <v>0.43339120370370371</v>
      </c>
      <c r="B244" s="3">
        <f>Params!D$29+MINUTE(A244-Params!C$29)*60+SECOND(A244-Params!C$29)</f>
        <v>1553301445</v>
      </c>
      <c r="C244">
        <f t="shared" si="42"/>
        <v>3</v>
      </c>
      <c r="D244">
        <f t="shared" ca="1" si="43"/>
        <v>124</v>
      </c>
      <c r="E244">
        <f t="shared" ca="1" si="44"/>
        <v>-122340.55194524254</v>
      </c>
      <c r="F244">
        <f t="shared" ca="1" si="45"/>
        <v>-59520.462905713386</v>
      </c>
      <c r="G244">
        <f t="shared" ca="1" si="46"/>
        <v>7653.6</v>
      </c>
      <c r="H244" s="9">
        <f t="shared" ca="1" si="47"/>
        <v>-203.90137299307088</v>
      </c>
      <c r="I244" s="9">
        <f t="shared" ca="1" si="47"/>
        <v>-99.200488408188974</v>
      </c>
      <c r="J244" s="9">
        <f t="shared" ca="1" si="47"/>
        <v>-0.96000000000000052</v>
      </c>
      <c r="K244" s="9">
        <f t="shared" ca="1" si="47"/>
        <v>226.75208225919923</v>
      </c>
      <c r="L244" s="9">
        <f t="shared" ca="1" si="47"/>
        <v>-115.94348290692055</v>
      </c>
      <c r="M244">
        <f t="shared" ca="1" si="48"/>
        <v>55.31141732283465</v>
      </c>
      <c r="N244">
        <f t="shared" ca="1" si="49"/>
        <v>30.975590551181103</v>
      </c>
    </row>
    <row r="245" spans="1:14" x14ac:dyDescent="0.25">
      <c r="A245" s="4">
        <f t="shared" si="34"/>
        <v>0.43344907407407413</v>
      </c>
      <c r="B245" s="3">
        <f>Params!D$29+MINUTE(A245-Params!C$29)*60+SECOND(A245-Params!C$29)</f>
        <v>1553301450</v>
      </c>
      <c r="C245">
        <f t="shared" si="42"/>
        <v>3</v>
      </c>
      <c r="D245">
        <f t="shared" ca="1" si="43"/>
        <v>124</v>
      </c>
      <c r="E245">
        <f t="shared" ca="1" si="44"/>
        <v>-123360.05881020789</v>
      </c>
      <c r="F245">
        <f t="shared" ca="1" si="45"/>
        <v>-60016.465347754332</v>
      </c>
      <c r="G245">
        <f t="shared" ca="1" si="46"/>
        <v>7648.8</v>
      </c>
      <c r="H245" s="9">
        <f t="shared" ca="1" si="47"/>
        <v>-203.90137299307088</v>
      </c>
      <c r="I245" s="9">
        <f t="shared" ca="1" si="47"/>
        <v>-99.200488408188974</v>
      </c>
      <c r="J245" s="9">
        <f t="shared" ca="1" si="47"/>
        <v>-0.96000000000000052</v>
      </c>
      <c r="K245" s="9">
        <f t="shared" ca="1" si="47"/>
        <v>226.75208225919923</v>
      </c>
      <c r="L245" s="9">
        <f t="shared" ca="1" si="47"/>
        <v>-115.94348290692055</v>
      </c>
      <c r="M245">
        <f t="shared" ca="1" si="48"/>
        <v>55.306929133858269</v>
      </c>
      <c r="N245">
        <f t="shared" ca="1" si="49"/>
        <v>30.959276027996502</v>
      </c>
    </row>
    <row r="246" spans="1:14" x14ac:dyDescent="0.25">
      <c r="A246" s="4">
        <f t="shared" si="34"/>
        <v>0.43350694444444443</v>
      </c>
      <c r="B246" s="3">
        <f>Params!D$29+MINUTE(A246-Params!C$29)*60+SECOND(A246-Params!C$29)</f>
        <v>1553301455</v>
      </c>
      <c r="C246">
        <f t="shared" si="42"/>
        <v>3</v>
      </c>
      <c r="D246">
        <f t="shared" ca="1" si="43"/>
        <v>124</v>
      </c>
      <c r="E246">
        <f t="shared" ca="1" si="44"/>
        <v>-124379.56567517325</v>
      </c>
      <c r="F246">
        <f t="shared" ca="1" si="45"/>
        <v>-60512.467789795272</v>
      </c>
      <c r="G246">
        <f t="shared" ca="1" si="46"/>
        <v>7644</v>
      </c>
      <c r="H246" s="9">
        <f t="shared" ca="1" si="47"/>
        <v>-203.90137299307088</v>
      </c>
      <c r="I246" s="9">
        <f t="shared" ca="1" si="47"/>
        <v>-99.200488408188974</v>
      </c>
      <c r="J246" s="9">
        <f t="shared" ca="1" si="47"/>
        <v>-0.96000000000000052</v>
      </c>
      <c r="K246" s="9">
        <f t="shared" ca="1" si="47"/>
        <v>226.75208225919923</v>
      </c>
      <c r="L246" s="9">
        <f t="shared" ca="1" si="47"/>
        <v>-115.94348290692055</v>
      </c>
      <c r="M246">
        <f t="shared" ca="1" si="48"/>
        <v>55.302440944881894</v>
      </c>
      <c r="N246">
        <f t="shared" ca="1" si="49"/>
        <v>30.942961504811898</v>
      </c>
    </row>
    <row r="247" spans="1:14" x14ac:dyDescent="0.25">
      <c r="A247" s="4">
        <f t="shared" si="34"/>
        <v>0.43356481481481479</v>
      </c>
      <c r="B247" s="3">
        <f>Params!D$29+MINUTE(A247-Params!C$29)*60+SECOND(A247-Params!C$29)</f>
        <v>1553301460</v>
      </c>
      <c r="C247">
        <f t="shared" si="42"/>
        <v>3</v>
      </c>
      <c r="D247">
        <f t="shared" ca="1" si="43"/>
        <v>124</v>
      </c>
      <c r="E247">
        <f t="shared" ca="1" si="44"/>
        <v>-125399.0725401386</v>
      </c>
      <c r="F247">
        <f t="shared" ca="1" si="45"/>
        <v>-61008.470231836218</v>
      </c>
      <c r="G247">
        <f t="shared" ca="1" si="46"/>
        <v>7639.2</v>
      </c>
      <c r="H247" s="9">
        <f t="shared" ca="1" si="47"/>
        <v>-203.90137299307088</v>
      </c>
      <c r="I247" s="9">
        <f t="shared" ca="1" si="47"/>
        <v>-99.200488408188974</v>
      </c>
      <c r="J247" s="9">
        <f t="shared" ca="1" si="47"/>
        <v>-0.96000000000000052</v>
      </c>
      <c r="K247" s="9">
        <f t="shared" ca="1" si="47"/>
        <v>226.75208225919923</v>
      </c>
      <c r="L247" s="9">
        <f t="shared" ca="1" si="47"/>
        <v>-115.94348290692055</v>
      </c>
      <c r="M247">
        <f t="shared" ca="1" si="48"/>
        <v>55.297952755905513</v>
      </c>
      <c r="N247">
        <f t="shared" ca="1" si="49"/>
        <v>30.926646981627297</v>
      </c>
    </row>
    <row r="248" spans="1:14" x14ac:dyDescent="0.25">
      <c r="A248" s="4">
        <f t="shared" si="34"/>
        <v>0.43362268518518521</v>
      </c>
      <c r="B248" s="3">
        <f>Params!D$29+MINUTE(A248-Params!C$29)*60+SECOND(A248-Params!C$29)</f>
        <v>1553301465</v>
      </c>
      <c r="C248">
        <f t="shared" si="42"/>
        <v>3</v>
      </c>
      <c r="D248">
        <f t="shared" ca="1" si="43"/>
        <v>124</v>
      </c>
      <c r="E248">
        <f t="shared" ca="1" si="44"/>
        <v>-126418.57940510396</v>
      </c>
      <c r="F248">
        <f t="shared" ca="1" si="45"/>
        <v>-61504.472673877164</v>
      </c>
      <c r="G248">
        <f t="shared" ca="1" si="46"/>
        <v>7634.4</v>
      </c>
      <c r="H248" s="9">
        <f t="shared" ca="1" si="47"/>
        <v>-203.90137299307088</v>
      </c>
      <c r="I248" s="9">
        <f t="shared" ca="1" si="47"/>
        <v>-99.200488408188974</v>
      </c>
      <c r="J248" s="9">
        <f t="shared" ca="1" si="47"/>
        <v>-0.96000000000000052</v>
      </c>
      <c r="K248" s="9">
        <f t="shared" ca="1" si="47"/>
        <v>226.75208225919923</v>
      </c>
      <c r="L248" s="9">
        <f t="shared" ca="1" si="47"/>
        <v>-115.94348290692055</v>
      </c>
      <c r="M248">
        <f t="shared" ca="1" si="48"/>
        <v>55.293464566929138</v>
      </c>
      <c r="N248">
        <f t="shared" ca="1" si="49"/>
        <v>30.910332458442696</v>
      </c>
    </row>
    <row r="249" spans="1:14" x14ac:dyDescent="0.25">
      <c r="A249" s="4">
        <f t="shared" si="34"/>
        <v>0.43368055555555557</v>
      </c>
      <c r="B249" s="3">
        <f>Params!D$29+MINUTE(A249-Params!C$29)*60+SECOND(A249-Params!C$29)</f>
        <v>1553301470</v>
      </c>
      <c r="C249">
        <f t="shared" si="42"/>
        <v>3</v>
      </c>
      <c r="D249">
        <f t="shared" ca="1" si="43"/>
        <v>124</v>
      </c>
      <c r="E249">
        <f t="shared" ca="1" si="44"/>
        <v>-127438.08627006931</v>
      </c>
      <c r="F249">
        <f t="shared" ca="1" si="45"/>
        <v>-62000.475115918111</v>
      </c>
      <c r="G249">
        <f t="shared" ca="1" si="46"/>
        <v>7629.6</v>
      </c>
      <c r="H249" s="9">
        <f t="shared" ca="1" si="47"/>
        <v>-203.90137299307088</v>
      </c>
      <c r="I249" s="9">
        <f t="shared" ca="1" si="47"/>
        <v>-99.200488408188974</v>
      </c>
      <c r="J249" s="9">
        <f t="shared" ca="1" si="47"/>
        <v>-0.96000000000000052</v>
      </c>
      <c r="K249" s="9">
        <f t="shared" ca="1" si="47"/>
        <v>226.75208225919923</v>
      </c>
      <c r="L249" s="9">
        <f t="shared" ca="1" si="47"/>
        <v>-115.94348290692055</v>
      </c>
      <c r="M249">
        <f t="shared" ca="1" si="48"/>
        <v>55.288976377952757</v>
      </c>
      <c r="N249">
        <f t="shared" ca="1" si="49"/>
        <v>30.894017935258091</v>
      </c>
    </row>
    <row r="250" spans="1:14" x14ac:dyDescent="0.25">
      <c r="A250" s="4">
        <f t="shared" si="34"/>
        <v>0.43373842592592587</v>
      </c>
      <c r="B250" s="3">
        <f>Params!D$29+MINUTE(A250-Params!C$29)*60+SECOND(A250-Params!C$29)</f>
        <v>1553301475</v>
      </c>
      <c r="C250">
        <f t="shared" si="42"/>
        <v>3</v>
      </c>
      <c r="D250">
        <f t="shared" ca="1" si="43"/>
        <v>124</v>
      </c>
      <c r="E250">
        <f t="shared" ca="1" si="44"/>
        <v>-128457.59313503467</v>
      </c>
      <c r="F250">
        <f t="shared" ca="1" si="45"/>
        <v>-62496.477557959057</v>
      </c>
      <c r="G250">
        <f t="shared" ca="1" si="46"/>
        <v>7624.8</v>
      </c>
      <c r="H250" s="9">
        <f t="shared" ca="1" si="47"/>
        <v>-203.90137299307088</v>
      </c>
      <c r="I250" s="9">
        <f t="shared" ca="1" si="47"/>
        <v>-99.200488408188974</v>
      </c>
      <c r="J250" s="9">
        <f t="shared" ca="1" si="47"/>
        <v>-0.96000000000000052</v>
      </c>
      <c r="K250" s="9">
        <f t="shared" ca="1" si="47"/>
        <v>226.75208225919923</v>
      </c>
      <c r="L250" s="9">
        <f t="shared" ca="1" si="47"/>
        <v>-115.94348290692055</v>
      </c>
      <c r="M250">
        <f t="shared" ca="1" si="48"/>
        <v>55.284488188976383</v>
      </c>
      <c r="N250">
        <f t="shared" ca="1" si="49"/>
        <v>30.87770341207349</v>
      </c>
    </row>
    <row r="251" spans="1:14" x14ac:dyDescent="0.25">
      <c r="A251" s="4">
        <f t="shared" si="34"/>
        <v>0.43379629629629629</v>
      </c>
      <c r="B251" s="3">
        <f>Params!D$29+MINUTE(A251-Params!C$29)*60+SECOND(A251-Params!C$29)</f>
        <v>1553301480</v>
      </c>
      <c r="C251">
        <f t="shared" si="42"/>
        <v>3</v>
      </c>
      <c r="D251">
        <f t="shared" ca="1" si="43"/>
        <v>124</v>
      </c>
      <c r="E251">
        <f t="shared" ca="1" si="44"/>
        <v>-129477.10000000002</v>
      </c>
      <c r="F251">
        <f t="shared" ca="1" si="45"/>
        <v>-62992.479999999996</v>
      </c>
      <c r="G251">
        <f t="shared" ca="1" si="46"/>
        <v>7620</v>
      </c>
      <c r="H251" s="9">
        <f t="shared" ca="1" si="47"/>
        <v>-203.90137299307088</v>
      </c>
      <c r="I251" s="9">
        <f t="shared" ca="1" si="47"/>
        <v>-99.200488408188974</v>
      </c>
      <c r="J251" s="9">
        <f t="shared" ca="1" si="47"/>
        <v>-0.96000000000000052</v>
      </c>
      <c r="K251" s="9">
        <f t="shared" ca="1" si="47"/>
        <v>226.75208225919923</v>
      </c>
      <c r="L251" s="9">
        <f t="shared" ca="1" si="47"/>
        <v>-115.94348290692055</v>
      </c>
      <c r="M251">
        <f t="shared" ca="1" si="48"/>
        <v>55.28</v>
      </c>
      <c r="N251">
        <f t="shared" ca="1" si="49"/>
        <v>30.861388888888889</v>
      </c>
    </row>
    <row r="252" spans="1:14" x14ac:dyDescent="0.25">
      <c r="A252" t="s">
        <v>132</v>
      </c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  <row r="255" spans="1:14" x14ac:dyDescent="0.25">
      <c r="A255" s="4"/>
      <c r="B255" s="3"/>
      <c r="H255" s="9"/>
      <c r="I255" s="9"/>
      <c r="J255" s="9"/>
      <c r="K255" s="9"/>
      <c r="L255" s="9"/>
    </row>
    <row r="256" spans="1:14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</sheetData>
  <conditionalFormatting sqref="A8:A251 A253:A260">
    <cfRule type="expression" dxfId="57" priority="2">
      <formula>VLOOKUP(A8,A$2:D$4,4,FALSE)</formula>
    </cfRule>
  </conditionalFormatting>
  <conditionalFormatting sqref="A7">
    <cfRule type="expression" dxfId="56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7030A0"/>
  </sheetPr>
  <dimension ref="A1:S27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213</v>
      </c>
      <c r="B1" s="17">
        <v>244217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0.4201388888888889</v>
      </c>
      <c r="B2" s="48" t="s">
        <v>86</v>
      </c>
      <c r="C2" s="7">
        <v>220</v>
      </c>
      <c r="D2" s="7">
        <f>ROW()</f>
        <v>2</v>
      </c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6705.6</v>
      </c>
      <c r="H2" s="9">
        <f t="shared" ref="H2:J3" si="0">(E3-E2)/(MINUTE($A3-$A2)*60+SECOND($A3-$A2))</f>
        <v>217.65152956245615</v>
      </c>
      <c r="I2" s="9">
        <f t="shared" si="0"/>
        <v>51.902316033684215</v>
      </c>
      <c r="J2" s="9">
        <f t="shared" si="0"/>
        <v>1.0694736842105255</v>
      </c>
      <c r="K2" s="9">
        <f>SQRT(H2*H2+I2*I2)</f>
        <v>223.75441611404489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 t="shared" ref="O2:P3" si="1">(M3-M2)/(MINUTE($A3-$A2)*60+SECOND($A3-$A2))</f>
        <v>4.6783625730993986E-4</v>
      </c>
      <c r="P2" s="10">
        <f t="shared" si="1"/>
        <v>3.4829434697855694E-3</v>
      </c>
    </row>
    <row r="3" spans="1:16" x14ac:dyDescent="0.25">
      <c r="A3" s="5">
        <v>0.42673611111111115</v>
      </c>
      <c r="B3" s="48" t="s">
        <v>61</v>
      </c>
      <c r="C3" s="7">
        <v>240</v>
      </c>
      <c r="D3" s="7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7315.2</v>
      </c>
      <c r="H3" s="9">
        <f>(E4-E3)/(MINUTE($A4-$A3)*60+SECOND($A4-$A3))</f>
        <v>211.83174262610171</v>
      </c>
      <c r="I3" s="9">
        <f>(F4-F3)/(MINUTE($A4-$A3)*60+SECOND($A4-$A3))</f>
        <v>126.87772857762712</v>
      </c>
      <c r="J3" s="9">
        <f t="shared" si="0"/>
        <v>2.0664406779661015</v>
      </c>
      <c r="K3" s="9">
        <f>SQRT(H3*H3+I3*I3)</f>
        <v>246.92234648372556</v>
      </c>
      <c r="L3" s="9">
        <f>DEGREES(ATAN2(I3,H3))</f>
        <v>59.080279440885654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 t="shared" si="1"/>
        <v>1.1299435028248547E-3</v>
      </c>
      <c r="P3" s="10">
        <f t="shared" si="1"/>
        <v>3.3898305084745762E-3</v>
      </c>
    </row>
    <row r="4" spans="1:16" x14ac:dyDescent="0.25">
      <c r="A4" s="5">
        <v>0.43356481481481479</v>
      </c>
      <c r="B4" s="48" t="s">
        <v>85</v>
      </c>
      <c r="C4" s="7">
        <v>280</v>
      </c>
      <c r="D4" s="7">
        <f>ROW()</f>
        <v>4</v>
      </c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8534.4</v>
      </c>
      <c r="H4" s="9"/>
      <c r="I4" s="9"/>
      <c r="J4" s="9"/>
      <c r="K4" s="9"/>
      <c r="L4" s="9"/>
      <c r="M4" s="7">
        <f>VLOOKUP($B4,Beacons!$A$6:$O$30,8,FALSE)</f>
        <v>56.516666666666666</v>
      </c>
      <c r="N4" s="7">
        <f>VLOOKUP($B4,Beacons!$A$6:$O$30,9,FALSE)</f>
        <v>34.93333333333333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0.4201388888888889</v>
      </c>
      <c r="B7" s="3">
        <f>Params!D$29+MINUTE(A7-Params!C$29)*60+SECOND(A7-Params!C$29)</f>
        <v>1553300300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6705.6</v>
      </c>
      <c r="H7" s="9">
        <f ca="1">INDIRECT(ADDRESS($C7,COLUMN()))</f>
        <v>217.65152956245615</v>
      </c>
      <c r="I7" s="9">
        <f t="shared" ref="I7:L22" ca="1" si="2">INDIRECT(ADDRESS($C7,COLUMN()))</f>
        <v>51.902316033684215</v>
      </c>
      <c r="J7" s="9">
        <f t="shared" ca="1" si="2"/>
        <v>1.0694736842105255</v>
      </c>
      <c r="K7" s="9">
        <f t="shared" ca="1" si="2"/>
        <v>223.75441611404489</v>
      </c>
      <c r="L7" s="9">
        <f t="shared" ca="1" si="2"/>
        <v>76.587443729151715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TIME(HOUR(A7),MINUTE(A7),SECOND(A7)+5)</f>
        <v>0.42019675925925926</v>
      </c>
      <c r="B8" s="3">
        <f>Params!D$29+MINUTE(A8-Params!C$29)*60+SECOND(A8-Params!C$29)</f>
        <v>1553300305</v>
      </c>
      <c r="C8">
        <f t="shared" ref="C8" si="3">_xlfn.IFNA(VLOOKUP(A8,A$2:D$3,4,FALSE),C7)</f>
        <v>2</v>
      </c>
      <c r="D8">
        <f t="shared" ref="D8" ca="1" si="4">IF(A8=INDIRECT("A"&amp;C8),ROW(),D7)</f>
        <v>7</v>
      </c>
      <c r="E8">
        <f ca="1">INDIRECT("E$"&amp;C8)+INDIRECT("H$"&amp;C8)*($B8-INDIRECT("B$"&amp;D8))</f>
        <v>-122972.84235218773</v>
      </c>
      <c r="F8">
        <f ca="1">INDIRECT("F$"&amp;C8)+INDIRECT("I$"&amp;C8)*($B8-INDIRECT("B$"&amp;D8))</f>
        <v>-29324.978419831579</v>
      </c>
      <c r="G8">
        <f t="shared" ref="G8" ca="1" si="5">INDIRECT("G$"&amp;C8)+INDIRECT("J$"&amp;C8)*($B8-INDIRECT("B$"&amp;D8))</f>
        <v>6710.9473684210534</v>
      </c>
      <c r="H8" s="9">
        <f t="shared" ref="H8:L23" ca="1" si="6">INDIRECT(ADDRESS($C8,COLUMN()))</f>
        <v>217.65152956245615</v>
      </c>
      <c r="I8" s="9">
        <f t="shared" ca="1" si="2"/>
        <v>51.902316033684215</v>
      </c>
      <c r="J8" s="9">
        <f t="shared" ca="1" si="2"/>
        <v>1.0694736842105255</v>
      </c>
      <c r="K8" s="9">
        <f t="shared" ca="1" si="2"/>
        <v>223.75441611404489</v>
      </c>
      <c r="L8" s="9">
        <f t="shared" ca="1" si="2"/>
        <v>76.587443729151715</v>
      </c>
      <c r="M8">
        <f ca="1">INDIRECT("M$"&amp;C8)+INDIRECT("O$"&amp;C8)*($B8-INDIRECT("B$"&amp;D8))</f>
        <v>55.585672514619887</v>
      </c>
      <c r="N8">
        <f ca="1">INDIRECT("N$"&amp;C8)+INDIRECT("P$"&amp;C8)*($B8-INDIRECT("B$"&amp;D8))</f>
        <v>30.965470272904483</v>
      </c>
      <c r="P8" s="3"/>
    </row>
    <row r="9" spans="1:16" x14ac:dyDescent="0.25">
      <c r="A9" s="4">
        <f t="shared" ref="A9:A72" si="7">TIME(HOUR(A8),MINUTE(A8),SECOND(A8)+5)</f>
        <v>0.42025462962962962</v>
      </c>
      <c r="B9" s="3">
        <f>Params!D$29+MINUTE(A9-Params!C$29)*60+SECOND(A9-Params!C$29)</f>
        <v>1553300310</v>
      </c>
      <c r="C9">
        <f t="shared" ref="C9:C72" si="8">_xlfn.IFNA(VLOOKUP(A9,A$2:D$3,4,FALSE),C8)</f>
        <v>2</v>
      </c>
      <c r="D9">
        <f t="shared" ref="D9:D72" ca="1" si="9">IF(A9=INDIRECT("A"&amp;C9),ROW(),D8)</f>
        <v>7</v>
      </c>
      <c r="E9">
        <f t="shared" ref="E9:E72" ca="1" si="10">INDIRECT("E$"&amp;C9)+INDIRECT("H$"&amp;C9)*($B9-INDIRECT("B$"&amp;D9))</f>
        <v>-121884.58470437545</v>
      </c>
      <c r="F9">
        <f t="shared" ref="F9:F72" ca="1" si="11">INDIRECT("F$"&amp;C9)+INDIRECT("I$"&amp;C9)*($B9-INDIRECT("B$"&amp;D9))</f>
        <v>-29065.46683966316</v>
      </c>
      <c r="G9">
        <f t="shared" ref="G9:G72" ca="1" si="12">INDIRECT("G$"&amp;C9)+INDIRECT("J$"&amp;C9)*($B9-INDIRECT("B$"&amp;D9))</f>
        <v>6716.2947368421055</v>
      </c>
      <c r="H9" s="9">
        <f t="shared" ca="1" si="6"/>
        <v>217.65152956245615</v>
      </c>
      <c r="I9" s="9">
        <f t="shared" ca="1" si="2"/>
        <v>51.902316033684215</v>
      </c>
      <c r="J9" s="9">
        <f t="shared" ca="1" si="2"/>
        <v>1.0694736842105255</v>
      </c>
      <c r="K9" s="9">
        <f t="shared" ca="1" si="2"/>
        <v>223.75441611404489</v>
      </c>
      <c r="L9" s="9">
        <f t="shared" ca="1" si="2"/>
        <v>76.587443729151715</v>
      </c>
      <c r="M9">
        <f t="shared" ref="M9:M72" ca="1" si="13">INDIRECT("M$"&amp;C9)+INDIRECT("O$"&amp;C9)*($B9-INDIRECT("B$"&amp;D9))</f>
        <v>55.588011695906438</v>
      </c>
      <c r="N9">
        <f t="shared" ref="N9:N72" ca="1" si="14">INDIRECT("N$"&amp;C9)+INDIRECT("P$"&amp;C9)*($B9-INDIRECT("B$"&amp;D9))</f>
        <v>30.98288499025341</v>
      </c>
      <c r="P9" s="3"/>
    </row>
    <row r="10" spans="1:16" x14ac:dyDescent="0.25">
      <c r="A10" s="4">
        <f t="shared" si="7"/>
        <v>0.42031250000000003</v>
      </c>
      <c r="B10" s="3">
        <f>Params!D$29+MINUTE(A10-Params!C$29)*60+SECOND(A10-Params!C$29)</f>
        <v>1553300315</v>
      </c>
      <c r="C10">
        <f t="shared" si="8"/>
        <v>2</v>
      </c>
      <c r="D10">
        <f t="shared" ca="1" si="9"/>
        <v>7</v>
      </c>
      <c r="E10">
        <f t="shared" ca="1" si="10"/>
        <v>-120796.32705656317</v>
      </c>
      <c r="F10">
        <f t="shared" ca="1" si="11"/>
        <v>-28805.955259494738</v>
      </c>
      <c r="G10">
        <f t="shared" ca="1" si="12"/>
        <v>6721.6421052631586</v>
      </c>
      <c r="H10" s="9">
        <f t="shared" ca="1" si="6"/>
        <v>217.65152956245615</v>
      </c>
      <c r="I10" s="9">
        <f t="shared" ca="1" si="2"/>
        <v>51.902316033684215</v>
      </c>
      <c r="J10" s="9">
        <f t="shared" ca="1" si="2"/>
        <v>1.0694736842105255</v>
      </c>
      <c r="K10" s="9">
        <f t="shared" ca="1" si="2"/>
        <v>223.75441611404489</v>
      </c>
      <c r="L10" s="9">
        <f t="shared" ca="1" si="2"/>
        <v>76.587443729151715</v>
      </c>
      <c r="M10">
        <f t="shared" ca="1" si="13"/>
        <v>55.590350877192982</v>
      </c>
      <c r="N10">
        <f t="shared" ca="1" si="14"/>
        <v>31.000299707602338</v>
      </c>
    </row>
    <row r="11" spans="1:16" x14ac:dyDescent="0.25">
      <c r="A11" s="4">
        <f t="shared" si="7"/>
        <v>0.42037037037037034</v>
      </c>
      <c r="B11" s="3">
        <f>Params!D$29+MINUTE(A11-Params!C$29)*60+SECOND(A11-Params!C$29)</f>
        <v>1553300320</v>
      </c>
      <c r="C11">
        <f t="shared" si="8"/>
        <v>2</v>
      </c>
      <c r="D11">
        <f t="shared" ca="1" si="9"/>
        <v>7</v>
      </c>
      <c r="E11">
        <f t="shared" ca="1" si="10"/>
        <v>-119708.06940875089</v>
      </c>
      <c r="F11">
        <f t="shared" ca="1" si="11"/>
        <v>-28546.443679326316</v>
      </c>
      <c r="G11">
        <f t="shared" ca="1" si="12"/>
        <v>6726.9894736842107</v>
      </c>
      <c r="H11" s="9">
        <f t="shared" ca="1" si="6"/>
        <v>217.65152956245615</v>
      </c>
      <c r="I11" s="9">
        <f t="shared" ca="1" si="2"/>
        <v>51.902316033684215</v>
      </c>
      <c r="J11" s="9">
        <f t="shared" ca="1" si="2"/>
        <v>1.0694736842105255</v>
      </c>
      <c r="K11" s="9">
        <f t="shared" ca="1" si="2"/>
        <v>223.75441611404489</v>
      </c>
      <c r="L11" s="9">
        <f t="shared" ca="1" si="2"/>
        <v>76.587443729151715</v>
      </c>
      <c r="M11">
        <f t="shared" ca="1" si="13"/>
        <v>55.592690058479533</v>
      </c>
      <c r="N11">
        <f t="shared" ca="1" si="14"/>
        <v>31.017714424951265</v>
      </c>
      <c r="P11" s="9"/>
    </row>
    <row r="12" spans="1:16" x14ac:dyDescent="0.25">
      <c r="A12" s="4">
        <f t="shared" si="7"/>
        <v>0.42042824074074076</v>
      </c>
      <c r="B12" s="3">
        <f>Params!D$29+MINUTE(A12-Params!C$29)*60+SECOND(A12-Params!C$29)</f>
        <v>1553300325</v>
      </c>
      <c r="C12">
        <f t="shared" si="8"/>
        <v>2</v>
      </c>
      <c r="D12">
        <f t="shared" ca="1" si="9"/>
        <v>7</v>
      </c>
      <c r="E12">
        <f t="shared" ca="1" si="10"/>
        <v>-118619.8117609386</v>
      </c>
      <c r="F12">
        <f t="shared" ca="1" si="11"/>
        <v>-28286.932099157897</v>
      </c>
      <c r="G12">
        <f t="shared" ca="1" si="12"/>
        <v>6732.3368421052637</v>
      </c>
      <c r="H12" s="9">
        <f t="shared" ca="1" si="6"/>
        <v>217.65152956245615</v>
      </c>
      <c r="I12" s="9">
        <f t="shared" ca="1" si="2"/>
        <v>51.902316033684215</v>
      </c>
      <c r="J12" s="9">
        <f t="shared" ca="1" si="2"/>
        <v>1.0694736842105255</v>
      </c>
      <c r="K12" s="9">
        <f t="shared" ca="1" si="2"/>
        <v>223.75441611404489</v>
      </c>
      <c r="L12" s="9">
        <f t="shared" ca="1" si="2"/>
        <v>76.587443729151715</v>
      </c>
      <c r="M12">
        <f t="shared" ca="1" si="13"/>
        <v>55.595029239766085</v>
      </c>
      <c r="N12">
        <f t="shared" ca="1" si="14"/>
        <v>31.035129142300196</v>
      </c>
    </row>
    <row r="13" spans="1:16" x14ac:dyDescent="0.25">
      <c r="A13" s="4">
        <f t="shared" si="7"/>
        <v>0.42048611111111112</v>
      </c>
      <c r="B13" s="3">
        <f>Params!D$29+MINUTE(A13-Params!C$29)*60+SECOND(A13-Params!C$29)</f>
        <v>1553300330</v>
      </c>
      <c r="C13">
        <f t="shared" si="8"/>
        <v>2</v>
      </c>
      <c r="D13">
        <f t="shared" ca="1" si="9"/>
        <v>7</v>
      </c>
      <c r="E13">
        <f t="shared" ca="1" si="10"/>
        <v>-117531.55411312632</v>
      </c>
      <c r="F13">
        <f t="shared" ca="1" si="11"/>
        <v>-28027.420518989475</v>
      </c>
      <c r="G13">
        <f t="shared" ca="1" si="12"/>
        <v>6737.6842105263158</v>
      </c>
      <c r="H13" s="9">
        <f t="shared" ca="1" si="6"/>
        <v>217.65152956245615</v>
      </c>
      <c r="I13" s="9">
        <f t="shared" ca="1" si="2"/>
        <v>51.902316033684215</v>
      </c>
      <c r="J13" s="9">
        <f t="shared" ca="1" si="2"/>
        <v>1.0694736842105255</v>
      </c>
      <c r="K13" s="9">
        <f t="shared" ca="1" si="2"/>
        <v>223.75441611404489</v>
      </c>
      <c r="L13" s="9">
        <f t="shared" ca="1" si="2"/>
        <v>76.587443729151715</v>
      </c>
      <c r="M13">
        <f t="shared" ca="1" si="13"/>
        <v>55.597368421052636</v>
      </c>
      <c r="N13">
        <f t="shared" ca="1" si="14"/>
        <v>31.052543859649123</v>
      </c>
    </row>
    <row r="14" spans="1:16" x14ac:dyDescent="0.25">
      <c r="A14" s="4">
        <f t="shared" si="7"/>
        <v>0.42054398148148148</v>
      </c>
      <c r="B14" s="3">
        <f>Params!D$29+MINUTE(A14-Params!C$29)*60+SECOND(A14-Params!C$29)</f>
        <v>1553300335</v>
      </c>
      <c r="C14">
        <f t="shared" si="8"/>
        <v>2</v>
      </c>
      <c r="D14">
        <f t="shared" ca="1" si="9"/>
        <v>7</v>
      </c>
      <c r="E14">
        <f t="shared" ca="1" si="10"/>
        <v>-116443.29646531404</v>
      </c>
      <c r="F14">
        <f t="shared" ca="1" si="11"/>
        <v>-27767.908938821056</v>
      </c>
      <c r="G14">
        <f t="shared" ca="1" si="12"/>
        <v>6743.0315789473689</v>
      </c>
      <c r="H14" s="9">
        <f t="shared" ca="1" si="6"/>
        <v>217.65152956245615</v>
      </c>
      <c r="I14" s="9">
        <f t="shared" ca="1" si="2"/>
        <v>51.902316033684215</v>
      </c>
      <c r="J14" s="9">
        <f t="shared" ca="1" si="2"/>
        <v>1.0694736842105255</v>
      </c>
      <c r="K14" s="9">
        <f t="shared" ca="1" si="2"/>
        <v>223.75441611404489</v>
      </c>
      <c r="L14" s="9">
        <f t="shared" ca="1" si="2"/>
        <v>76.587443729151715</v>
      </c>
      <c r="M14">
        <f t="shared" ca="1" si="13"/>
        <v>55.599707602339187</v>
      </c>
      <c r="N14">
        <f t="shared" ca="1" si="14"/>
        <v>31.069958576998051</v>
      </c>
    </row>
    <row r="15" spans="1:16" x14ac:dyDescent="0.25">
      <c r="A15" s="4">
        <f t="shared" si="7"/>
        <v>0.42060185185185189</v>
      </c>
      <c r="B15" s="3">
        <f>Params!D$29+MINUTE(A15-Params!C$29)*60+SECOND(A15-Params!C$29)</f>
        <v>1553300340</v>
      </c>
      <c r="C15">
        <f t="shared" si="8"/>
        <v>2</v>
      </c>
      <c r="D15">
        <f t="shared" ca="1" si="9"/>
        <v>7</v>
      </c>
      <c r="E15">
        <f t="shared" ca="1" si="10"/>
        <v>-115355.03881750176</v>
      </c>
      <c r="F15">
        <f t="shared" ca="1" si="11"/>
        <v>-27508.397358652634</v>
      </c>
      <c r="G15">
        <f t="shared" ca="1" si="12"/>
        <v>6748.378947368421</v>
      </c>
      <c r="H15" s="9">
        <f t="shared" ca="1" si="6"/>
        <v>217.65152956245615</v>
      </c>
      <c r="I15" s="9">
        <f t="shared" ca="1" si="2"/>
        <v>51.902316033684215</v>
      </c>
      <c r="J15" s="9">
        <f t="shared" ca="1" si="2"/>
        <v>1.0694736842105255</v>
      </c>
      <c r="K15" s="9">
        <f t="shared" ca="1" si="2"/>
        <v>223.75441611404489</v>
      </c>
      <c r="L15" s="9">
        <f t="shared" ca="1" si="2"/>
        <v>76.587443729151715</v>
      </c>
      <c r="M15">
        <f t="shared" ca="1" si="13"/>
        <v>55.602046783625731</v>
      </c>
      <c r="N15">
        <f t="shared" ca="1" si="14"/>
        <v>31.087373294346978</v>
      </c>
    </row>
    <row r="16" spans="1:16" x14ac:dyDescent="0.25">
      <c r="A16" s="4">
        <f t="shared" si="7"/>
        <v>0.4206597222222222</v>
      </c>
      <c r="B16" s="3">
        <f>Params!D$29+MINUTE(A16-Params!C$29)*60+SECOND(A16-Params!C$29)</f>
        <v>1553300345</v>
      </c>
      <c r="C16">
        <f t="shared" si="8"/>
        <v>2</v>
      </c>
      <c r="D16">
        <f t="shared" ca="1" si="9"/>
        <v>7</v>
      </c>
      <c r="E16">
        <f t="shared" ca="1" si="10"/>
        <v>-114266.78116968948</v>
      </c>
      <c r="F16">
        <f t="shared" ca="1" si="11"/>
        <v>-27248.885778484211</v>
      </c>
      <c r="G16">
        <f t="shared" ca="1" si="12"/>
        <v>6753.726315789474</v>
      </c>
      <c r="H16" s="9">
        <f t="shared" ca="1" si="6"/>
        <v>217.65152956245615</v>
      </c>
      <c r="I16" s="9">
        <f t="shared" ca="1" si="2"/>
        <v>51.902316033684215</v>
      </c>
      <c r="J16" s="9">
        <f t="shared" ca="1" si="2"/>
        <v>1.0694736842105255</v>
      </c>
      <c r="K16" s="9">
        <f t="shared" ca="1" si="2"/>
        <v>223.75441611404489</v>
      </c>
      <c r="L16" s="9">
        <f t="shared" ca="1" si="2"/>
        <v>76.587443729151715</v>
      </c>
      <c r="M16">
        <f t="shared" ca="1" si="13"/>
        <v>55.604385964912282</v>
      </c>
      <c r="N16">
        <f t="shared" ca="1" si="14"/>
        <v>31.104788011695906</v>
      </c>
    </row>
    <row r="17" spans="1:14" x14ac:dyDescent="0.25">
      <c r="A17" s="4">
        <f t="shared" si="7"/>
        <v>0.42071759259259256</v>
      </c>
      <c r="B17" s="3">
        <f>Params!D$29+MINUTE(A17-Params!C$29)*60+SECOND(A17-Params!C$29)</f>
        <v>1553300350</v>
      </c>
      <c r="C17">
        <f t="shared" si="8"/>
        <v>2</v>
      </c>
      <c r="D17">
        <f t="shared" ca="1" si="9"/>
        <v>7</v>
      </c>
      <c r="E17">
        <f t="shared" ca="1" si="10"/>
        <v>-113178.5235218772</v>
      </c>
      <c r="F17">
        <f t="shared" ca="1" si="11"/>
        <v>-26989.374198315789</v>
      </c>
      <c r="G17">
        <f t="shared" ca="1" si="12"/>
        <v>6759.0736842105271</v>
      </c>
      <c r="H17" s="9">
        <f t="shared" ca="1" si="6"/>
        <v>217.65152956245615</v>
      </c>
      <c r="I17" s="9">
        <f t="shared" ca="1" si="2"/>
        <v>51.902316033684215</v>
      </c>
      <c r="J17" s="9">
        <f t="shared" ca="1" si="2"/>
        <v>1.0694736842105255</v>
      </c>
      <c r="K17" s="9">
        <f t="shared" ca="1" si="2"/>
        <v>223.75441611404489</v>
      </c>
      <c r="L17" s="9">
        <f t="shared" ca="1" si="2"/>
        <v>76.587443729151715</v>
      </c>
      <c r="M17">
        <f t="shared" ca="1" si="13"/>
        <v>55.606725146198833</v>
      </c>
      <c r="N17">
        <f t="shared" ca="1" si="14"/>
        <v>31.122202729044833</v>
      </c>
    </row>
    <row r="18" spans="1:14" x14ac:dyDescent="0.25">
      <c r="A18" s="4">
        <f t="shared" si="7"/>
        <v>0.42077546296296298</v>
      </c>
      <c r="B18" s="3">
        <f>Params!D$29+MINUTE(A18-Params!C$29)*60+SECOND(A18-Params!C$29)</f>
        <v>1553300355</v>
      </c>
      <c r="C18">
        <f t="shared" si="8"/>
        <v>2</v>
      </c>
      <c r="D18">
        <f t="shared" ca="1" si="9"/>
        <v>7</v>
      </c>
      <c r="E18">
        <f t="shared" ca="1" si="10"/>
        <v>-112090.26587406492</v>
      </c>
      <c r="F18">
        <f t="shared" ca="1" si="11"/>
        <v>-26729.86261814737</v>
      </c>
      <c r="G18">
        <f t="shared" ca="1" si="12"/>
        <v>6764.4210526315792</v>
      </c>
      <c r="H18" s="9">
        <f t="shared" ca="1" si="6"/>
        <v>217.65152956245615</v>
      </c>
      <c r="I18" s="9">
        <f t="shared" ca="1" si="2"/>
        <v>51.902316033684215</v>
      </c>
      <c r="J18" s="9">
        <f t="shared" ca="1" si="2"/>
        <v>1.0694736842105255</v>
      </c>
      <c r="K18" s="9">
        <f t="shared" ca="1" si="2"/>
        <v>223.75441611404489</v>
      </c>
      <c r="L18" s="9">
        <f t="shared" ca="1" si="2"/>
        <v>76.587443729151715</v>
      </c>
      <c r="M18">
        <f t="shared" ca="1" si="13"/>
        <v>55.609064327485385</v>
      </c>
      <c r="N18">
        <f t="shared" ca="1" si="14"/>
        <v>31.139617446393761</v>
      </c>
    </row>
    <row r="19" spans="1:14" x14ac:dyDescent="0.25">
      <c r="A19" s="4">
        <f t="shared" si="7"/>
        <v>0.42083333333333334</v>
      </c>
      <c r="B19" s="3">
        <f>Params!D$29+MINUTE(A19-Params!C$29)*60+SECOND(A19-Params!C$29)</f>
        <v>1553300360</v>
      </c>
      <c r="C19">
        <f t="shared" si="8"/>
        <v>2</v>
      </c>
      <c r="D19">
        <f t="shared" ca="1" si="9"/>
        <v>7</v>
      </c>
      <c r="E19">
        <f t="shared" ca="1" si="10"/>
        <v>-111002.00822625264</v>
      </c>
      <c r="F19">
        <f t="shared" ca="1" si="11"/>
        <v>-26470.351037978948</v>
      </c>
      <c r="G19">
        <f t="shared" ca="1" si="12"/>
        <v>6769.7684210526322</v>
      </c>
      <c r="H19" s="9">
        <f t="shared" ca="1" si="6"/>
        <v>217.65152956245615</v>
      </c>
      <c r="I19" s="9">
        <f t="shared" ca="1" si="2"/>
        <v>51.902316033684215</v>
      </c>
      <c r="J19" s="9">
        <f t="shared" ca="1" si="2"/>
        <v>1.0694736842105255</v>
      </c>
      <c r="K19" s="9">
        <f t="shared" ca="1" si="2"/>
        <v>223.75441611404489</v>
      </c>
      <c r="L19" s="9">
        <f t="shared" ca="1" si="2"/>
        <v>76.587443729151715</v>
      </c>
      <c r="M19">
        <f t="shared" ca="1" si="13"/>
        <v>55.611403508771929</v>
      </c>
      <c r="N19">
        <f t="shared" ca="1" si="14"/>
        <v>31.157032163742688</v>
      </c>
    </row>
    <row r="20" spans="1:14" x14ac:dyDescent="0.25">
      <c r="A20" s="4">
        <f t="shared" si="7"/>
        <v>0.42089120370370375</v>
      </c>
      <c r="B20" s="3">
        <f>Params!D$29+MINUTE(A20-Params!C$29)*60+SECOND(A20-Params!C$29)</f>
        <v>1553300365</v>
      </c>
      <c r="C20">
        <f t="shared" si="8"/>
        <v>2</v>
      </c>
      <c r="D20">
        <f t="shared" ca="1" si="9"/>
        <v>7</v>
      </c>
      <c r="E20">
        <f t="shared" ca="1" si="10"/>
        <v>-109913.75057844036</v>
      </c>
      <c r="F20">
        <f t="shared" ca="1" si="11"/>
        <v>-26210.839457810529</v>
      </c>
      <c r="G20">
        <f t="shared" ca="1" si="12"/>
        <v>6775.1157894736843</v>
      </c>
      <c r="H20" s="9">
        <f t="shared" ca="1" si="6"/>
        <v>217.65152956245615</v>
      </c>
      <c r="I20" s="9">
        <f t="shared" ca="1" si="2"/>
        <v>51.902316033684215</v>
      </c>
      <c r="J20" s="9">
        <f t="shared" ca="1" si="2"/>
        <v>1.0694736842105255</v>
      </c>
      <c r="K20" s="9">
        <f t="shared" ca="1" si="2"/>
        <v>223.75441611404489</v>
      </c>
      <c r="L20" s="9">
        <f t="shared" ca="1" si="2"/>
        <v>76.587443729151715</v>
      </c>
      <c r="M20">
        <f t="shared" ca="1" si="13"/>
        <v>55.61374269005848</v>
      </c>
      <c r="N20">
        <f t="shared" ca="1" si="14"/>
        <v>31.174446881091619</v>
      </c>
    </row>
    <row r="21" spans="1:14" x14ac:dyDescent="0.25">
      <c r="A21" s="4">
        <f t="shared" si="7"/>
        <v>0.42094907407407406</v>
      </c>
      <c r="B21" s="3">
        <f>Params!D$29+MINUTE(A21-Params!C$29)*60+SECOND(A21-Params!C$29)</f>
        <v>1553300370</v>
      </c>
      <c r="C21">
        <f t="shared" si="8"/>
        <v>2</v>
      </c>
      <c r="D21">
        <f t="shared" ca="1" si="9"/>
        <v>7</v>
      </c>
      <c r="E21">
        <f t="shared" ca="1" si="10"/>
        <v>-108825.49293062807</v>
      </c>
      <c r="F21">
        <f t="shared" ca="1" si="11"/>
        <v>-25951.327877642107</v>
      </c>
      <c r="G21">
        <f t="shared" ca="1" si="12"/>
        <v>6780.4631578947374</v>
      </c>
      <c r="H21" s="9">
        <f t="shared" ca="1" si="6"/>
        <v>217.65152956245615</v>
      </c>
      <c r="I21" s="9">
        <f t="shared" ca="1" si="2"/>
        <v>51.902316033684215</v>
      </c>
      <c r="J21" s="9">
        <f t="shared" ca="1" si="2"/>
        <v>1.0694736842105255</v>
      </c>
      <c r="K21" s="9">
        <f t="shared" ca="1" si="2"/>
        <v>223.75441611404489</v>
      </c>
      <c r="L21" s="9">
        <f t="shared" ca="1" si="2"/>
        <v>76.587443729151715</v>
      </c>
      <c r="M21">
        <f t="shared" ca="1" si="13"/>
        <v>55.616081871345031</v>
      </c>
      <c r="N21">
        <f t="shared" ca="1" si="14"/>
        <v>31.191861598440546</v>
      </c>
    </row>
    <row r="22" spans="1:14" x14ac:dyDescent="0.25">
      <c r="A22" s="4">
        <f t="shared" si="7"/>
        <v>0.42100694444444442</v>
      </c>
      <c r="B22" s="3">
        <f>Params!D$29+MINUTE(A22-Params!C$29)*60+SECOND(A22-Params!C$29)</f>
        <v>1553300375</v>
      </c>
      <c r="C22">
        <f t="shared" si="8"/>
        <v>2</v>
      </c>
      <c r="D22">
        <f t="shared" ca="1" si="9"/>
        <v>7</v>
      </c>
      <c r="E22">
        <f t="shared" ca="1" si="10"/>
        <v>-107737.23528281579</v>
      </c>
      <c r="F22">
        <f t="shared" ca="1" si="11"/>
        <v>-25691.816297473684</v>
      </c>
      <c r="G22">
        <f t="shared" ca="1" si="12"/>
        <v>6785.8105263157895</v>
      </c>
      <c r="H22" s="9">
        <f t="shared" ca="1" si="6"/>
        <v>217.65152956245615</v>
      </c>
      <c r="I22" s="9">
        <f t="shared" ca="1" si="2"/>
        <v>51.902316033684215</v>
      </c>
      <c r="J22" s="9">
        <f t="shared" ca="1" si="2"/>
        <v>1.0694736842105255</v>
      </c>
      <c r="K22" s="9">
        <f t="shared" ca="1" si="2"/>
        <v>223.75441611404489</v>
      </c>
      <c r="L22" s="9">
        <f t="shared" ca="1" si="2"/>
        <v>76.587443729151715</v>
      </c>
      <c r="M22">
        <f t="shared" ca="1" si="13"/>
        <v>55.618421052631582</v>
      </c>
      <c r="N22">
        <f t="shared" ca="1" si="14"/>
        <v>31.209276315789474</v>
      </c>
    </row>
    <row r="23" spans="1:14" x14ac:dyDescent="0.25">
      <c r="A23" s="4">
        <f t="shared" si="7"/>
        <v>0.42106481481481484</v>
      </c>
      <c r="B23" s="3">
        <f>Params!D$29+MINUTE(A23-Params!C$29)*60+SECOND(A23-Params!C$29)</f>
        <v>1553300380</v>
      </c>
      <c r="C23">
        <f t="shared" si="8"/>
        <v>2</v>
      </c>
      <c r="D23">
        <f t="shared" ca="1" si="9"/>
        <v>7</v>
      </c>
      <c r="E23">
        <f t="shared" ca="1" si="10"/>
        <v>-106648.97763500351</v>
      </c>
      <c r="F23">
        <f t="shared" ca="1" si="11"/>
        <v>-25432.304717305266</v>
      </c>
      <c r="G23">
        <f t="shared" ca="1" si="12"/>
        <v>6791.1578947368425</v>
      </c>
      <c r="H23" s="9">
        <f t="shared" ca="1" si="6"/>
        <v>217.65152956245615</v>
      </c>
      <c r="I23" s="9">
        <f t="shared" ca="1" si="6"/>
        <v>51.902316033684215</v>
      </c>
      <c r="J23" s="9">
        <f t="shared" ca="1" si="6"/>
        <v>1.0694736842105255</v>
      </c>
      <c r="K23" s="9">
        <f t="shared" ca="1" si="6"/>
        <v>223.75441611404489</v>
      </c>
      <c r="L23" s="9">
        <f t="shared" ca="1" si="6"/>
        <v>76.587443729151715</v>
      </c>
      <c r="M23">
        <f t="shared" ca="1" si="13"/>
        <v>55.620760233918134</v>
      </c>
      <c r="N23">
        <f t="shared" ca="1" si="14"/>
        <v>31.226691033138401</v>
      </c>
    </row>
    <row r="24" spans="1:14" x14ac:dyDescent="0.25">
      <c r="A24" s="4">
        <f t="shared" si="7"/>
        <v>0.4211226851851852</v>
      </c>
      <c r="B24" s="3">
        <f>Params!D$29+MINUTE(A24-Params!C$29)*60+SECOND(A24-Params!C$29)</f>
        <v>1553300385</v>
      </c>
      <c r="C24">
        <f t="shared" si="8"/>
        <v>2</v>
      </c>
      <c r="D24">
        <f t="shared" ca="1" si="9"/>
        <v>7</v>
      </c>
      <c r="E24">
        <f t="shared" ca="1" si="10"/>
        <v>-105560.71998719123</v>
      </c>
      <c r="F24">
        <f t="shared" ca="1" si="11"/>
        <v>-25172.793137136843</v>
      </c>
      <c r="G24">
        <f t="shared" ca="1" si="12"/>
        <v>6796.5052631578947</v>
      </c>
      <c r="H24" s="9">
        <f t="shared" ref="H24:L74" ca="1" si="15">INDIRECT(ADDRESS($C24,COLUMN()))</f>
        <v>217.65152956245615</v>
      </c>
      <c r="I24" s="9">
        <f t="shared" ca="1" si="15"/>
        <v>51.902316033684215</v>
      </c>
      <c r="J24" s="9">
        <f t="shared" ca="1" si="15"/>
        <v>1.0694736842105255</v>
      </c>
      <c r="K24" s="9">
        <f t="shared" ca="1" si="15"/>
        <v>223.75441611404489</v>
      </c>
      <c r="L24" s="9">
        <f t="shared" ca="1" si="15"/>
        <v>76.587443729151715</v>
      </c>
      <c r="M24">
        <f t="shared" ca="1" si="13"/>
        <v>55.623099415204678</v>
      </c>
      <c r="N24">
        <f t="shared" ca="1" si="14"/>
        <v>31.244105750487329</v>
      </c>
    </row>
    <row r="25" spans="1:14" x14ac:dyDescent="0.25">
      <c r="A25" s="4">
        <f t="shared" si="7"/>
        <v>0.4211805555555555</v>
      </c>
      <c r="B25" s="3">
        <f>Params!D$29+MINUTE(A25-Params!C$29)*60+SECOND(A25-Params!C$29)</f>
        <v>1553300390</v>
      </c>
      <c r="C25">
        <f t="shared" si="8"/>
        <v>2</v>
      </c>
      <c r="D25">
        <f t="shared" ca="1" si="9"/>
        <v>7</v>
      </c>
      <c r="E25">
        <f t="shared" ca="1" si="10"/>
        <v>-104472.46233937895</v>
      </c>
      <c r="F25">
        <f t="shared" ca="1" si="11"/>
        <v>-24913.281556968424</v>
      </c>
      <c r="G25">
        <f t="shared" ca="1" si="12"/>
        <v>6801.8526315789477</v>
      </c>
      <c r="H25" s="9">
        <f t="shared" ca="1" si="15"/>
        <v>217.65152956245615</v>
      </c>
      <c r="I25" s="9">
        <f t="shared" ca="1" si="15"/>
        <v>51.902316033684215</v>
      </c>
      <c r="J25" s="9">
        <f t="shared" ca="1" si="15"/>
        <v>1.0694736842105255</v>
      </c>
      <c r="K25" s="9">
        <f t="shared" ca="1" si="15"/>
        <v>223.75441611404489</v>
      </c>
      <c r="L25" s="9">
        <f t="shared" ca="1" si="15"/>
        <v>76.587443729151715</v>
      </c>
      <c r="M25">
        <f t="shared" ca="1" si="13"/>
        <v>55.625438596491229</v>
      </c>
      <c r="N25">
        <f t="shared" ca="1" si="14"/>
        <v>31.261520467836256</v>
      </c>
    </row>
    <row r="26" spans="1:14" x14ac:dyDescent="0.25">
      <c r="A26" s="4">
        <f t="shared" si="7"/>
        <v>0.42123842592592592</v>
      </c>
      <c r="B26" s="3">
        <f>Params!D$29+MINUTE(A26-Params!C$29)*60+SECOND(A26-Params!C$29)</f>
        <v>1553300395</v>
      </c>
      <c r="C26">
        <f t="shared" si="8"/>
        <v>2</v>
      </c>
      <c r="D26">
        <f t="shared" ca="1" si="9"/>
        <v>7</v>
      </c>
      <c r="E26">
        <f t="shared" ca="1" si="10"/>
        <v>-103384.20469156667</v>
      </c>
      <c r="F26">
        <f t="shared" ca="1" si="11"/>
        <v>-24653.769976800002</v>
      </c>
      <c r="G26">
        <f t="shared" ca="1" si="12"/>
        <v>6807.2000000000007</v>
      </c>
      <c r="H26" s="9">
        <f t="shared" ca="1" si="15"/>
        <v>217.65152956245615</v>
      </c>
      <c r="I26" s="9">
        <f t="shared" ca="1" si="15"/>
        <v>51.902316033684215</v>
      </c>
      <c r="J26" s="9">
        <f t="shared" ca="1" si="15"/>
        <v>1.0694736842105255</v>
      </c>
      <c r="K26" s="9">
        <f t="shared" ca="1" si="15"/>
        <v>223.75441611404489</v>
      </c>
      <c r="L26" s="9">
        <f t="shared" ca="1" si="15"/>
        <v>76.587443729151715</v>
      </c>
      <c r="M26">
        <f t="shared" ca="1" si="13"/>
        <v>55.62777777777778</v>
      </c>
      <c r="N26">
        <f t="shared" ca="1" si="14"/>
        <v>31.278935185185183</v>
      </c>
    </row>
    <row r="27" spans="1:14" x14ac:dyDescent="0.25">
      <c r="A27" s="4">
        <f t="shared" si="7"/>
        <v>0.42129629629629628</v>
      </c>
      <c r="B27" s="3">
        <f>Params!D$29+MINUTE(A27-Params!C$29)*60+SECOND(A27-Params!C$29)</f>
        <v>1553300400</v>
      </c>
      <c r="C27">
        <f t="shared" si="8"/>
        <v>2</v>
      </c>
      <c r="D27">
        <f t="shared" ca="1" si="9"/>
        <v>7</v>
      </c>
      <c r="E27">
        <f t="shared" ca="1" si="10"/>
        <v>-102295.94704375439</v>
      </c>
      <c r="F27">
        <f t="shared" ca="1" si="11"/>
        <v>-24394.25839663158</v>
      </c>
      <c r="G27">
        <f t="shared" ca="1" si="12"/>
        <v>6812.5473684210529</v>
      </c>
      <c r="H27" s="9">
        <f t="shared" ca="1" si="15"/>
        <v>217.65152956245615</v>
      </c>
      <c r="I27" s="9">
        <f t="shared" ca="1" si="15"/>
        <v>51.902316033684215</v>
      </c>
      <c r="J27" s="9">
        <f t="shared" ca="1" si="15"/>
        <v>1.0694736842105255</v>
      </c>
      <c r="K27" s="9">
        <f t="shared" ca="1" si="15"/>
        <v>223.75441611404489</v>
      </c>
      <c r="L27" s="9">
        <f t="shared" ca="1" si="15"/>
        <v>76.587443729151715</v>
      </c>
      <c r="M27">
        <f t="shared" ca="1" si="13"/>
        <v>55.630116959064331</v>
      </c>
      <c r="N27">
        <f t="shared" ca="1" si="14"/>
        <v>31.296349902534111</v>
      </c>
    </row>
    <row r="28" spans="1:14" x14ac:dyDescent="0.25">
      <c r="A28" s="4">
        <f t="shared" si="7"/>
        <v>0.4213541666666667</v>
      </c>
      <c r="B28" s="3">
        <f>Params!D$29+MINUTE(A28-Params!C$29)*60+SECOND(A28-Params!C$29)</f>
        <v>1553300405</v>
      </c>
      <c r="C28">
        <f t="shared" si="8"/>
        <v>2</v>
      </c>
      <c r="D28">
        <f t="shared" ca="1" si="9"/>
        <v>7</v>
      </c>
      <c r="E28">
        <f t="shared" ca="1" si="10"/>
        <v>-101207.68939594211</v>
      </c>
      <c r="F28">
        <f t="shared" ca="1" si="11"/>
        <v>-24134.746816463157</v>
      </c>
      <c r="G28">
        <f t="shared" ca="1" si="12"/>
        <v>6817.8947368421059</v>
      </c>
      <c r="H28" s="9">
        <f t="shared" ca="1" si="15"/>
        <v>217.65152956245615</v>
      </c>
      <c r="I28" s="9">
        <f t="shared" ca="1" si="15"/>
        <v>51.902316033684215</v>
      </c>
      <c r="J28" s="9">
        <f t="shared" ca="1" si="15"/>
        <v>1.0694736842105255</v>
      </c>
      <c r="K28" s="9">
        <f t="shared" ca="1" si="15"/>
        <v>223.75441611404489</v>
      </c>
      <c r="L28" s="9">
        <f t="shared" ca="1" si="15"/>
        <v>76.587443729151715</v>
      </c>
      <c r="M28">
        <f t="shared" ca="1" si="13"/>
        <v>55.632456140350882</v>
      </c>
      <c r="N28">
        <f t="shared" ca="1" si="14"/>
        <v>31.313764619883042</v>
      </c>
    </row>
    <row r="29" spans="1:14" x14ac:dyDescent="0.25">
      <c r="A29" s="4">
        <f t="shared" si="7"/>
        <v>0.42141203703703706</v>
      </c>
      <c r="B29" s="3">
        <f>Params!D$29+MINUTE(A29-Params!C$29)*60+SECOND(A29-Params!C$29)</f>
        <v>1553300410</v>
      </c>
      <c r="C29">
        <f t="shared" si="8"/>
        <v>2</v>
      </c>
      <c r="D29">
        <f t="shared" ca="1" si="9"/>
        <v>7</v>
      </c>
      <c r="E29">
        <f t="shared" ca="1" si="10"/>
        <v>-100119.43174812983</v>
      </c>
      <c r="F29">
        <f t="shared" ca="1" si="11"/>
        <v>-23875.235236294739</v>
      </c>
      <c r="G29">
        <f t="shared" ca="1" si="12"/>
        <v>6823.242105263158</v>
      </c>
      <c r="H29" s="9">
        <f t="shared" ca="1" si="15"/>
        <v>217.65152956245615</v>
      </c>
      <c r="I29" s="9">
        <f t="shared" ca="1" si="15"/>
        <v>51.902316033684215</v>
      </c>
      <c r="J29" s="9">
        <f t="shared" ca="1" si="15"/>
        <v>1.0694736842105255</v>
      </c>
      <c r="K29" s="9">
        <f t="shared" ca="1" si="15"/>
        <v>223.75441611404489</v>
      </c>
      <c r="L29" s="9">
        <f t="shared" ca="1" si="15"/>
        <v>76.587443729151715</v>
      </c>
      <c r="M29">
        <f t="shared" ca="1" si="13"/>
        <v>55.634795321637426</v>
      </c>
      <c r="N29">
        <f t="shared" ca="1" si="14"/>
        <v>31.331179337231969</v>
      </c>
    </row>
    <row r="30" spans="1:14" x14ac:dyDescent="0.25">
      <c r="A30" s="4">
        <f t="shared" si="7"/>
        <v>0.42146990740740736</v>
      </c>
      <c r="B30" s="3">
        <f>Params!D$29+MINUTE(A30-Params!C$29)*60+SECOND(A30-Params!C$29)</f>
        <v>1553300415</v>
      </c>
      <c r="C30">
        <f t="shared" si="8"/>
        <v>2</v>
      </c>
      <c r="D30">
        <f t="shared" ca="1" si="9"/>
        <v>7</v>
      </c>
      <c r="E30">
        <f t="shared" ca="1" si="10"/>
        <v>-99031.174100317556</v>
      </c>
      <c r="F30">
        <f t="shared" ca="1" si="11"/>
        <v>-23615.723656126316</v>
      </c>
      <c r="G30">
        <f t="shared" ca="1" si="12"/>
        <v>6828.589473684211</v>
      </c>
      <c r="H30" s="9">
        <f t="shared" ca="1" si="15"/>
        <v>217.65152956245615</v>
      </c>
      <c r="I30" s="9">
        <f t="shared" ca="1" si="15"/>
        <v>51.902316033684215</v>
      </c>
      <c r="J30" s="9">
        <f t="shared" ca="1" si="15"/>
        <v>1.0694736842105255</v>
      </c>
      <c r="K30" s="9">
        <f t="shared" ca="1" si="15"/>
        <v>223.75441611404489</v>
      </c>
      <c r="L30" s="9">
        <f t="shared" ca="1" si="15"/>
        <v>76.587443729151715</v>
      </c>
      <c r="M30">
        <f t="shared" ca="1" si="13"/>
        <v>55.637134502923978</v>
      </c>
      <c r="N30">
        <f t="shared" ca="1" si="14"/>
        <v>31.348594054580897</v>
      </c>
    </row>
    <row r="31" spans="1:14" x14ac:dyDescent="0.25">
      <c r="A31" s="4">
        <f t="shared" si="7"/>
        <v>0.42152777777777778</v>
      </c>
      <c r="B31" s="3">
        <f>Params!D$29+MINUTE(A31-Params!C$29)*60+SECOND(A31-Params!C$29)</f>
        <v>1553300420</v>
      </c>
      <c r="C31">
        <f t="shared" si="8"/>
        <v>2</v>
      </c>
      <c r="D31">
        <f t="shared" ca="1" si="9"/>
        <v>7</v>
      </c>
      <c r="E31">
        <f t="shared" ca="1" si="10"/>
        <v>-97942.916452505277</v>
      </c>
      <c r="F31">
        <f t="shared" ca="1" si="11"/>
        <v>-23356.212075957897</v>
      </c>
      <c r="G31">
        <f t="shared" ca="1" si="12"/>
        <v>6833.9368421052632</v>
      </c>
      <c r="H31" s="9">
        <f t="shared" ca="1" si="15"/>
        <v>217.65152956245615</v>
      </c>
      <c r="I31" s="9">
        <f t="shared" ca="1" si="15"/>
        <v>51.902316033684215</v>
      </c>
      <c r="J31" s="9">
        <f t="shared" ca="1" si="15"/>
        <v>1.0694736842105255</v>
      </c>
      <c r="K31" s="9">
        <f t="shared" ca="1" si="15"/>
        <v>223.75441611404489</v>
      </c>
      <c r="L31" s="9">
        <f t="shared" ca="1" si="15"/>
        <v>76.587443729151715</v>
      </c>
      <c r="M31">
        <f t="shared" ca="1" si="13"/>
        <v>55.639473684210529</v>
      </c>
      <c r="N31">
        <f t="shared" ca="1" si="14"/>
        <v>31.366008771929824</v>
      </c>
    </row>
    <row r="32" spans="1:14" x14ac:dyDescent="0.25">
      <c r="A32" s="4">
        <f t="shared" si="7"/>
        <v>0.42158564814814814</v>
      </c>
      <c r="B32" s="3">
        <f>Params!D$29+MINUTE(A32-Params!C$29)*60+SECOND(A32-Params!C$29)</f>
        <v>1553300425</v>
      </c>
      <c r="C32">
        <f t="shared" si="8"/>
        <v>2</v>
      </c>
      <c r="D32">
        <f t="shared" ca="1" si="9"/>
        <v>7</v>
      </c>
      <c r="E32">
        <f t="shared" ca="1" si="10"/>
        <v>-96854.658804692983</v>
      </c>
      <c r="F32">
        <f t="shared" ca="1" si="11"/>
        <v>-23096.700495789475</v>
      </c>
      <c r="G32">
        <f t="shared" ca="1" si="12"/>
        <v>6839.2842105263162</v>
      </c>
      <c r="H32" s="9">
        <f t="shared" ca="1" si="15"/>
        <v>217.65152956245615</v>
      </c>
      <c r="I32" s="9">
        <f t="shared" ca="1" si="15"/>
        <v>51.902316033684215</v>
      </c>
      <c r="J32" s="9">
        <f t="shared" ca="1" si="15"/>
        <v>1.0694736842105255</v>
      </c>
      <c r="K32" s="9">
        <f t="shared" ca="1" si="15"/>
        <v>223.75441611404489</v>
      </c>
      <c r="L32" s="9">
        <f t="shared" ca="1" si="15"/>
        <v>76.587443729151715</v>
      </c>
      <c r="M32">
        <f t="shared" ca="1" si="13"/>
        <v>55.64181286549708</v>
      </c>
      <c r="N32">
        <f t="shared" ca="1" si="14"/>
        <v>31.383423489278751</v>
      </c>
    </row>
    <row r="33" spans="1:14" x14ac:dyDescent="0.25">
      <c r="A33" s="4">
        <f t="shared" si="7"/>
        <v>0.4216435185185185</v>
      </c>
      <c r="B33" s="3">
        <f>Params!D$29+MINUTE(A33-Params!C$29)*60+SECOND(A33-Params!C$29)</f>
        <v>1553300430</v>
      </c>
      <c r="C33">
        <f t="shared" si="8"/>
        <v>2</v>
      </c>
      <c r="D33">
        <f t="shared" ca="1" si="9"/>
        <v>7</v>
      </c>
      <c r="E33">
        <f t="shared" ca="1" si="10"/>
        <v>-95766.401156880704</v>
      </c>
      <c r="F33">
        <f t="shared" ca="1" si="11"/>
        <v>-22837.188915621053</v>
      </c>
      <c r="G33">
        <f t="shared" ca="1" si="12"/>
        <v>6844.6315789473683</v>
      </c>
      <c r="H33" s="9">
        <f t="shared" ca="1" si="15"/>
        <v>217.65152956245615</v>
      </c>
      <c r="I33" s="9">
        <f t="shared" ca="1" si="15"/>
        <v>51.902316033684215</v>
      </c>
      <c r="J33" s="9">
        <f t="shared" ca="1" si="15"/>
        <v>1.0694736842105255</v>
      </c>
      <c r="K33" s="9">
        <f t="shared" ca="1" si="15"/>
        <v>223.75441611404489</v>
      </c>
      <c r="L33" s="9">
        <f t="shared" ca="1" si="15"/>
        <v>76.587443729151715</v>
      </c>
      <c r="M33">
        <f t="shared" ca="1" si="13"/>
        <v>55.644152046783631</v>
      </c>
      <c r="N33">
        <f t="shared" ca="1" si="14"/>
        <v>31.400838206627679</v>
      </c>
    </row>
    <row r="34" spans="1:14" x14ac:dyDescent="0.25">
      <c r="A34" s="4">
        <f t="shared" si="7"/>
        <v>0.42170138888888892</v>
      </c>
      <c r="B34" s="3">
        <f>Params!D$29+MINUTE(A34-Params!C$29)*60+SECOND(A34-Params!C$29)</f>
        <v>1553300435</v>
      </c>
      <c r="C34">
        <f t="shared" si="8"/>
        <v>2</v>
      </c>
      <c r="D34">
        <f t="shared" ca="1" si="9"/>
        <v>7</v>
      </c>
      <c r="E34">
        <f t="shared" ca="1" si="10"/>
        <v>-94678.143509068424</v>
      </c>
      <c r="F34">
        <f t="shared" ca="1" si="11"/>
        <v>-22577.67733545263</v>
      </c>
      <c r="G34">
        <f t="shared" ca="1" si="12"/>
        <v>6849.9789473684214</v>
      </c>
      <c r="H34" s="9">
        <f t="shared" ca="1" si="15"/>
        <v>217.65152956245615</v>
      </c>
      <c r="I34" s="9">
        <f t="shared" ca="1" si="15"/>
        <v>51.902316033684215</v>
      </c>
      <c r="J34" s="9">
        <f t="shared" ca="1" si="15"/>
        <v>1.0694736842105255</v>
      </c>
      <c r="K34" s="9">
        <f t="shared" ca="1" si="15"/>
        <v>223.75441611404489</v>
      </c>
      <c r="L34" s="9">
        <f t="shared" ca="1" si="15"/>
        <v>76.587443729151715</v>
      </c>
      <c r="M34">
        <f t="shared" ca="1" si="13"/>
        <v>55.646491228070175</v>
      </c>
      <c r="N34">
        <f t="shared" ca="1" si="14"/>
        <v>31.418252923976606</v>
      </c>
    </row>
    <row r="35" spans="1:14" x14ac:dyDescent="0.25">
      <c r="A35" s="4">
        <f t="shared" si="7"/>
        <v>0.42175925925925922</v>
      </c>
      <c r="B35" s="3">
        <f>Params!D$29+MINUTE(A35-Params!C$29)*60+SECOND(A35-Params!C$29)</f>
        <v>1553300440</v>
      </c>
      <c r="C35">
        <f t="shared" si="8"/>
        <v>2</v>
      </c>
      <c r="D35">
        <f t="shared" ca="1" si="9"/>
        <v>7</v>
      </c>
      <c r="E35">
        <f t="shared" ca="1" si="10"/>
        <v>-93589.885861256145</v>
      </c>
      <c r="F35">
        <f t="shared" ca="1" si="11"/>
        <v>-22318.165755284212</v>
      </c>
      <c r="G35">
        <f t="shared" ca="1" si="12"/>
        <v>6855.3263157894744</v>
      </c>
      <c r="H35" s="9">
        <f t="shared" ca="1" si="15"/>
        <v>217.65152956245615</v>
      </c>
      <c r="I35" s="9">
        <f t="shared" ca="1" si="15"/>
        <v>51.902316033684215</v>
      </c>
      <c r="J35" s="9">
        <f t="shared" ca="1" si="15"/>
        <v>1.0694736842105255</v>
      </c>
      <c r="K35" s="9">
        <f t="shared" ca="1" si="15"/>
        <v>223.75441611404489</v>
      </c>
      <c r="L35" s="9">
        <f t="shared" ca="1" si="15"/>
        <v>76.587443729151715</v>
      </c>
      <c r="M35">
        <f t="shared" ca="1" si="13"/>
        <v>55.648830409356727</v>
      </c>
      <c r="N35">
        <f t="shared" ca="1" si="14"/>
        <v>31.435667641325534</v>
      </c>
    </row>
    <row r="36" spans="1:14" x14ac:dyDescent="0.25">
      <c r="A36" s="4">
        <f t="shared" si="7"/>
        <v>0.42181712962962964</v>
      </c>
      <c r="B36" s="3">
        <f>Params!D$29+MINUTE(A36-Params!C$29)*60+SECOND(A36-Params!C$29)</f>
        <v>1553300445</v>
      </c>
      <c r="C36">
        <f t="shared" si="8"/>
        <v>2</v>
      </c>
      <c r="D36">
        <f t="shared" ca="1" si="9"/>
        <v>7</v>
      </c>
      <c r="E36">
        <f t="shared" ca="1" si="10"/>
        <v>-92501.628213443866</v>
      </c>
      <c r="F36">
        <f t="shared" ca="1" si="11"/>
        <v>-22058.654175115789</v>
      </c>
      <c r="G36">
        <f t="shared" ca="1" si="12"/>
        <v>6860.6736842105265</v>
      </c>
      <c r="H36" s="9">
        <f t="shared" ca="1" si="15"/>
        <v>217.65152956245615</v>
      </c>
      <c r="I36" s="9">
        <f t="shared" ca="1" si="15"/>
        <v>51.902316033684215</v>
      </c>
      <c r="J36" s="9">
        <f t="shared" ca="1" si="15"/>
        <v>1.0694736842105255</v>
      </c>
      <c r="K36" s="9">
        <f t="shared" ca="1" si="15"/>
        <v>223.75441611404489</v>
      </c>
      <c r="L36" s="9">
        <f t="shared" ca="1" si="15"/>
        <v>76.587443729151715</v>
      </c>
      <c r="M36">
        <f t="shared" ca="1" si="13"/>
        <v>55.651169590643278</v>
      </c>
      <c r="N36">
        <f t="shared" ca="1" si="14"/>
        <v>31.453082358674465</v>
      </c>
    </row>
    <row r="37" spans="1:14" x14ac:dyDescent="0.25">
      <c r="A37" s="4">
        <f t="shared" si="7"/>
        <v>0.421875</v>
      </c>
      <c r="B37" s="3">
        <f>Params!D$29+MINUTE(A37-Params!C$29)*60+SECOND(A37-Params!C$29)</f>
        <v>1553300450</v>
      </c>
      <c r="C37">
        <f t="shared" si="8"/>
        <v>2</v>
      </c>
      <c r="D37">
        <f t="shared" ca="1" si="9"/>
        <v>7</v>
      </c>
      <c r="E37">
        <f t="shared" ca="1" si="10"/>
        <v>-91413.370565631587</v>
      </c>
      <c r="F37">
        <f t="shared" ca="1" si="11"/>
        <v>-21799.142594947371</v>
      </c>
      <c r="G37">
        <f t="shared" ca="1" si="12"/>
        <v>6866.0210526315796</v>
      </c>
      <c r="H37" s="9">
        <f t="shared" ca="1" si="15"/>
        <v>217.65152956245615</v>
      </c>
      <c r="I37" s="9">
        <f t="shared" ca="1" si="15"/>
        <v>51.902316033684215</v>
      </c>
      <c r="J37" s="9">
        <f t="shared" ca="1" si="15"/>
        <v>1.0694736842105255</v>
      </c>
      <c r="K37" s="9">
        <f t="shared" ca="1" si="15"/>
        <v>223.75441611404489</v>
      </c>
      <c r="L37" s="9">
        <f t="shared" ca="1" si="15"/>
        <v>76.587443729151715</v>
      </c>
      <c r="M37">
        <f t="shared" ca="1" si="13"/>
        <v>55.653508771929829</v>
      </c>
      <c r="N37">
        <f t="shared" ca="1" si="14"/>
        <v>31.470497076023392</v>
      </c>
    </row>
    <row r="38" spans="1:14" x14ac:dyDescent="0.25">
      <c r="A38" s="4">
        <f t="shared" si="7"/>
        <v>0.42193287037037036</v>
      </c>
      <c r="B38" s="3">
        <f>Params!D$29+MINUTE(A38-Params!C$29)*60+SECOND(A38-Params!C$29)</f>
        <v>1553300455</v>
      </c>
      <c r="C38">
        <f t="shared" si="8"/>
        <v>2</v>
      </c>
      <c r="D38">
        <f t="shared" ca="1" si="9"/>
        <v>7</v>
      </c>
      <c r="E38">
        <f t="shared" ca="1" si="10"/>
        <v>-90325.112917819293</v>
      </c>
      <c r="F38">
        <f t="shared" ca="1" si="11"/>
        <v>-21539.631014778948</v>
      </c>
      <c r="G38">
        <f t="shared" ca="1" si="12"/>
        <v>6871.3684210526317</v>
      </c>
      <c r="H38" s="9">
        <f t="shared" ca="1" si="15"/>
        <v>217.65152956245615</v>
      </c>
      <c r="I38" s="9">
        <f t="shared" ca="1" si="15"/>
        <v>51.902316033684215</v>
      </c>
      <c r="J38" s="9">
        <f t="shared" ca="1" si="15"/>
        <v>1.0694736842105255</v>
      </c>
      <c r="K38" s="9">
        <f t="shared" ca="1" si="15"/>
        <v>223.75441611404489</v>
      </c>
      <c r="L38" s="9">
        <f t="shared" ca="1" si="15"/>
        <v>76.587443729151715</v>
      </c>
      <c r="M38">
        <f t="shared" ca="1" si="13"/>
        <v>55.655847953216373</v>
      </c>
      <c r="N38">
        <f t="shared" ca="1" si="14"/>
        <v>31.487911793372319</v>
      </c>
    </row>
    <row r="39" spans="1:14" x14ac:dyDescent="0.25">
      <c r="A39" s="4">
        <f t="shared" si="7"/>
        <v>0.42199074074074078</v>
      </c>
      <c r="B39" s="3">
        <f>Params!D$29+MINUTE(A39-Params!C$29)*60+SECOND(A39-Params!C$29)</f>
        <v>1553300460</v>
      </c>
      <c r="C39">
        <f t="shared" si="8"/>
        <v>2</v>
      </c>
      <c r="D39">
        <f t="shared" ca="1" si="9"/>
        <v>7</v>
      </c>
      <c r="E39">
        <f t="shared" ca="1" si="10"/>
        <v>-89236.855270007014</v>
      </c>
      <c r="F39">
        <f t="shared" ca="1" si="11"/>
        <v>-21280.119434610526</v>
      </c>
      <c r="G39">
        <f t="shared" ca="1" si="12"/>
        <v>6876.7157894736847</v>
      </c>
      <c r="H39" s="9">
        <f t="shared" ca="1" si="15"/>
        <v>217.65152956245615</v>
      </c>
      <c r="I39" s="9">
        <f t="shared" ca="1" si="15"/>
        <v>51.902316033684215</v>
      </c>
      <c r="J39" s="9">
        <f t="shared" ca="1" si="15"/>
        <v>1.0694736842105255</v>
      </c>
      <c r="K39" s="9">
        <f t="shared" ca="1" si="15"/>
        <v>223.75441611404489</v>
      </c>
      <c r="L39" s="9">
        <f t="shared" ca="1" si="15"/>
        <v>76.587443729151715</v>
      </c>
      <c r="M39">
        <f t="shared" ca="1" si="13"/>
        <v>55.658187134502924</v>
      </c>
      <c r="N39">
        <f t="shared" ca="1" si="14"/>
        <v>31.505326510721247</v>
      </c>
    </row>
    <row r="40" spans="1:14" x14ac:dyDescent="0.25">
      <c r="A40" s="4">
        <f t="shared" si="7"/>
        <v>0.42204861111111108</v>
      </c>
      <c r="B40" s="3">
        <f>Params!D$29+MINUTE(A40-Params!C$29)*60+SECOND(A40-Params!C$29)</f>
        <v>1553300465</v>
      </c>
      <c r="C40">
        <f t="shared" si="8"/>
        <v>2</v>
      </c>
      <c r="D40">
        <f t="shared" ca="1" si="9"/>
        <v>7</v>
      </c>
      <c r="E40">
        <f t="shared" ca="1" si="10"/>
        <v>-88148.597622194735</v>
      </c>
      <c r="F40">
        <f t="shared" ca="1" si="11"/>
        <v>-21020.607854442103</v>
      </c>
      <c r="G40">
        <f t="shared" ca="1" si="12"/>
        <v>6882.0631578947368</v>
      </c>
      <c r="H40" s="9">
        <f t="shared" ca="1" si="15"/>
        <v>217.65152956245615</v>
      </c>
      <c r="I40" s="9">
        <f t="shared" ca="1" si="15"/>
        <v>51.902316033684215</v>
      </c>
      <c r="J40" s="9">
        <f t="shared" ca="1" si="15"/>
        <v>1.0694736842105255</v>
      </c>
      <c r="K40" s="9">
        <f t="shared" ca="1" si="15"/>
        <v>223.75441611404489</v>
      </c>
      <c r="L40" s="9">
        <f t="shared" ca="1" si="15"/>
        <v>76.587443729151715</v>
      </c>
      <c r="M40">
        <f t="shared" ca="1" si="13"/>
        <v>55.660526315789475</v>
      </c>
      <c r="N40">
        <f t="shared" ca="1" si="14"/>
        <v>31.522741228070174</v>
      </c>
    </row>
    <row r="41" spans="1:14" x14ac:dyDescent="0.25">
      <c r="A41" s="4">
        <f t="shared" si="7"/>
        <v>0.4221064814814815</v>
      </c>
      <c r="B41" s="3">
        <f>Params!D$29+MINUTE(A41-Params!C$29)*60+SECOND(A41-Params!C$29)</f>
        <v>1553300470</v>
      </c>
      <c r="C41">
        <f t="shared" si="8"/>
        <v>2</v>
      </c>
      <c r="D41">
        <f t="shared" ca="1" si="9"/>
        <v>7</v>
      </c>
      <c r="E41">
        <f t="shared" ca="1" si="10"/>
        <v>-87060.339974382456</v>
      </c>
      <c r="F41">
        <f t="shared" ca="1" si="11"/>
        <v>-20761.096274273685</v>
      </c>
      <c r="G41">
        <f t="shared" ca="1" si="12"/>
        <v>6887.4105263157899</v>
      </c>
      <c r="H41" s="9">
        <f t="shared" ca="1" si="15"/>
        <v>217.65152956245615</v>
      </c>
      <c r="I41" s="9">
        <f t="shared" ca="1" si="15"/>
        <v>51.902316033684215</v>
      </c>
      <c r="J41" s="9">
        <f t="shared" ca="1" si="15"/>
        <v>1.0694736842105255</v>
      </c>
      <c r="K41" s="9">
        <f t="shared" ca="1" si="15"/>
        <v>223.75441611404489</v>
      </c>
      <c r="L41" s="9">
        <f t="shared" ca="1" si="15"/>
        <v>76.587443729151715</v>
      </c>
      <c r="M41">
        <f t="shared" ca="1" si="13"/>
        <v>55.662865497076027</v>
      </c>
      <c r="N41">
        <f t="shared" ca="1" si="14"/>
        <v>31.540155945419102</v>
      </c>
    </row>
    <row r="42" spans="1:14" x14ac:dyDescent="0.25">
      <c r="A42" s="4">
        <f t="shared" si="7"/>
        <v>0.42216435185185186</v>
      </c>
      <c r="B42" s="3">
        <f>Params!D$29+MINUTE(A42-Params!C$29)*60+SECOND(A42-Params!C$29)</f>
        <v>1553300475</v>
      </c>
      <c r="C42">
        <f t="shared" si="8"/>
        <v>2</v>
      </c>
      <c r="D42">
        <f t="shared" ca="1" si="9"/>
        <v>7</v>
      </c>
      <c r="E42">
        <f t="shared" ca="1" si="10"/>
        <v>-85972.082326570177</v>
      </c>
      <c r="F42">
        <f t="shared" ca="1" si="11"/>
        <v>-20501.584694105266</v>
      </c>
      <c r="G42">
        <f t="shared" ca="1" si="12"/>
        <v>6892.757894736842</v>
      </c>
      <c r="H42" s="9">
        <f t="shared" ca="1" si="15"/>
        <v>217.65152956245615</v>
      </c>
      <c r="I42" s="9">
        <f t="shared" ca="1" si="15"/>
        <v>51.902316033684215</v>
      </c>
      <c r="J42" s="9">
        <f t="shared" ca="1" si="15"/>
        <v>1.0694736842105255</v>
      </c>
      <c r="K42" s="9">
        <f t="shared" ca="1" si="15"/>
        <v>223.75441611404489</v>
      </c>
      <c r="L42" s="9">
        <f t="shared" ca="1" si="15"/>
        <v>76.587443729151715</v>
      </c>
      <c r="M42">
        <f t="shared" ca="1" si="13"/>
        <v>55.665204678362578</v>
      </c>
      <c r="N42">
        <f t="shared" ca="1" si="14"/>
        <v>31.557570662768029</v>
      </c>
    </row>
    <row r="43" spans="1:14" x14ac:dyDescent="0.25">
      <c r="A43" s="4">
        <f t="shared" si="7"/>
        <v>0.42222222222222222</v>
      </c>
      <c r="B43" s="3">
        <f>Params!D$29+MINUTE(A43-Params!C$29)*60+SECOND(A43-Params!C$29)</f>
        <v>1553300480</v>
      </c>
      <c r="C43">
        <f t="shared" si="8"/>
        <v>2</v>
      </c>
      <c r="D43">
        <f t="shared" ca="1" si="9"/>
        <v>7</v>
      </c>
      <c r="E43">
        <f t="shared" ca="1" si="10"/>
        <v>-84883.824678757897</v>
      </c>
      <c r="F43">
        <f t="shared" ca="1" si="11"/>
        <v>-20242.073113936844</v>
      </c>
      <c r="G43">
        <f t="shared" ca="1" si="12"/>
        <v>6898.105263157895</v>
      </c>
      <c r="H43" s="9">
        <f t="shared" ca="1" si="15"/>
        <v>217.65152956245615</v>
      </c>
      <c r="I43" s="9">
        <f t="shared" ca="1" si="15"/>
        <v>51.902316033684215</v>
      </c>
      <c r="J43" s="9">
        <f t="shared" ca="1" si="15"/>
        <v>1.0694736842105255</v>
      </c>
      <c r="K43" s="9">
        <f t="shared" ca="1" si="15"/>
        <v>223.75441611404489</v>
      </c>
      <c r="L43" s="9">
        <f t="shared" ca="1" si="15"/>
        <v>76.587443729151715</v>
      </c>
      <c r="M43">
        <f t="shared" ca="1" si="13"/>
        <v>55.667543859649122</v>
      </c>
      <c r="N43">
        <f t="shared" ca="1" si="14"/>
        <v>31.574985380116956</v>
      </c>
    </row>
    <row r="44" spans="1:14" x14ac:dyDescent="0.25">
      <c r="A44" s="4">
        <f t="shared" si="7"/>
        <v>0.42228009259259264</v>
      </c>
      <c r="B44" s="3">
        <f>Params!D$29+MINUTE(A44-Params!C$29)*60+SECOND(A44-Params!C$29)</f>
        <v>1553300485</v>
      </c>
      <c r="C44">
        <f t="shared" si="8"/>
        <v>2</v>
      </c>
      <c r="D44">
        <f t="shared" ca="1" si="9"/>
        <v>7</v>
      </c>
      <c r="E44">
        <f t="shared" ca="1" si="10"/>
        <v>-83795.567030945618</v>
      </c>
      <c r="F44">
        <f t="shared" ca="1" si="11"/>
        <v>-19982.561533768421</v>
      </c>
      <c r="G44">
        <f t="shared" ca="1" si="12"/>
        <v>6903.4526315789471</v>
      </c>
      <c r="H44" s="9">
        <f t="shared" ca="1" si="15"/>
        <v>217.65152956245615</v>
      </c>
      <c r="I44" s="9">
        <f t="shared" ca="1" si="15"/>
        <v>51.902316033684215</v>
      </c>
      <c r="J44" s="9">
        <f t="shared" ca="1" si="15"/>
        <v>1.0694736842105255</v>
      </c>
      <c r="K44" s="9">
        <f t="shared" ca="1" si="15"/>
        <v>223.75441611404489</v>
      </c>
      <c r="L44" s="9">
        <f t="shared" ca="1" si="15"/>
        <v>76.587443729151715</v>
      </c>
      <c r="M44">
        <f t="shared" ca="1" si="13"/>
        <v>55.669883040935673</v>
      </c>
      <c r="N44">
        <f t="shared" ca="1" si="14"/>
        <v>31.592400097465887</v>
      </c>
    </row>
    <row r="45" spans="1:14" x14ac:dyDescent="0.25">
      <c r="A45" s="4">
        <f t="shared" si="7"/>
        <v>0.42233796296296294</v>
      </c>
      <c r="B45" s="3">
        <f>Params!D$29+MINUTE(A45-Params!C$29)*60+SECOND(A45-Params!C$29)</f>
        <v>1553300490</v>
      </c>
      <c r="C45">
        <f t="shared" si="8"/>
        <v>2</v>
      </c>
      <c r="D45">
        <f t="shared" ca="1" si="9"/>
        <v>7</v>
      </c>
      <c r="E45">
        <f t="shared" ca="1" si="10"/>
        <v>-82707.309383133339</v>
      </c>
      <c r="F45">
        <f t="shared" ca="1" si="11"/>
        <v>-19723.049953599999</v>
      </c>
      <c r="G45">
        <f t="shared" ca="1" si="12"/>
        <v>6908.8</v>
      </c>
      <c r="H45" s="9">
        <f t="shared" ca="1" si="15"/>
        <v>217.65152956245615</v>
      </c>
      <c r="I45" s="9">
        <f t="shared" ca="1" si="15"/>
        <v>51.902316033684215</v>
      </c>
      <c r="J45" s="9">
        <f t="shared" ca="1" si="15"/>
        <v>1.0694736842105255</v>
      </c>
      <c r="K45" s="9">
        <f t="shared" ca="1" si="15"/>
        <v>223.75441611404489</v>
      </c>
      <c r="L45" s="9">
        <f t="shared" ca="1" si="15"/>
        <v>76.587443729151715</v>
      </c>
      <c r="M45">
        <f t="shared" ca="1" si="13"/>
        <v>55.672222222222224</v>
      </c>
      <c r="N45">
        <f t="shared" ca="1" si="14"/>
        <v>31.609814814814815</v>
      </c>
    </row>
    <row r="46" spans="1:14" x14ac:dyDescent="0.25">
      <c r="A46" s="4">
        <f t="shared" si="7"/>
        <v>0.4223958333333333</v>
      </c>
      <c r="B46" s="3">
        <f>Params!D$29+MINUTE(A46-Params!C$29)*60+SECOND(A46-Params!C$29)</f>
        <v>1553300495</v>
      </c>
      <c r="C46">
        <f t="shared" si="8"/>
        <v>2</v>
      </c>
      <c r="D46">
        <f t="shared" ca="1" si="9"/>
        <v>7</v>
      </c>
      <c r="E46">
        <f t="shared" ca="1" si="10"/>
        <v>-81619.05173532106</v>
      </c>
      <c r="F46">
        <f t="shared" ca="1" si="11"/>
        <v>-19463.53837343158</v>
      </c>
      <c r="G46">
        <f t="shared" ca="1" si="12"/>
        <v>6914.1473684210532</v>
      </c>
      <c r="H46" s="9">
        <f t="shared" ca="1" si="15"/>
        <v>217.65152956245615</v>
      </c>
      <c r="I46" s="9">
        <f t="shared" ca="1" si="15"/>
        <v>51.902316033684215</v>
      </c>
      <c r="J46" s="9">
        <f t="shared" ca="1" si="15"/>
        <v>1.0694736842105255</v>
      </c>
      <c r="K46" s="9">
        <f t="shared" ca="1" si="15"/>
        <v>223.75441611404489</v>
      </c>
      <c r="L46" s="9">
        <f t="shared" ca="1" si="15"/>
        <v>76.587443729151715</v>
      </c>
      <c r="M46">
        <f t="shared" ca="1" si="13"/>
        <v>55.674561403508775</v>
      </c>
      <c r="N46">
        <f t="shared" ca="1" si="14"/>
        <v>31.627229532163742</v>
      </c>
    </row>
    <row r="47" spans="1:14" x14ac:dyDescent="0.25">
      <c r="A47" s="4">
        <f t="shared" si="7"/>
        <v>0.42245370370370372</v>
      </c>
      <c r="B47" s="3">
        <f>Params!D$29+MINUTE(A47-Params!C$29)*60+SECOND(A47-Params!C$29)</f>
        <v>1553300500</v>
      </c>
      <c r="C47">
        <f t="shared" si="8"/>
        <v>2</v>
      </c>
      <c r="D47">
        <f t="shared" ca="1" si="9"/>
        <v>7</v>
      </c>
      <c r="E47">
        <f t="shared" ca="1" si="10"/>
        <v>-80530.794087508781</v>
      </c>
      <c r="F47">
        <f t="shared" ca="1" si="11"/>
        <v>-19204.026793263158</v>
      </c>
      <c r="G47">
        <f t="shared" ca="1" si="12"/>
        <v>6919.4947368421053</v>
      </c>
      <c r="H47" s="9">
        <f t="shared" ca="1" si="15"/>
        <v>217.65152956245615</v>
      </c>
      <c r="I47" s="9">
        <f t="shared" ca="1" si="15"/>
        <v>51.902316033684215</v>
      </c>
      <c r="J47" s="9">
        <f t="shared" ca="1" si="15"/>
        <v>1.0694736842105255</v>
      </c>
      <c r="K47" s="9">
        <f t="shared" ca="1" si="15"/>
        <v>223.75441611404489</v>
      </c>
      <c r="L47" s="9">
        <f t="shared" ca="1" si="15"/>
        <v>76.587443729151715</v>
      </c>
      <c r="M47">
        <f t="shared" ca="1" si="13"/>
        <v>55.676900584795327</v>
      </c>
      <c r="N47">
        <f t="shared" ca="1" si="14"/>
        <v>31.64464424951267</v>
      </c>
    </row>
    <row r="48" spans="1:14" x14ac:dyDescent="0.25">
      <c r="A48" s="4">
        <f t="shared" si="7"/>
        <v>0.42251157407407408</v>
      </c>
      <c r="B48" s="3">
        <f>Params!D$29+MINUTE(A48-Params!C$29)*60+SECOND(A48-Params!C$29)</f>
        <v>1553300505</v>
      </c>
      <c r="C48">
        <f t="shared" si="8"/>
        <v>2</v>
      </c>
      <c r="D48">
        <f t="shared" ca="1" si="9"/>
        <v>7</v>
      </c>
      <c r="E48">
        <f t="shared" ca="1" si="10"/>
        <v>-79442.536439696501</v>
      </c>
      <c r="F48">
        <f t="shared" ca="1" si="11"/>
        <v>-18944.515213094739</v>
      </c>
      <c r="G48">
        <f t="shared" ca="1" si="12"/>
        <v>6924.8421052631584</v>
      </c>
      <c r="H48" s="9">
        <f t="shared" ca="1" si="15"/>
        <v>217.65152956245615</v>
      </c>
      <c r="I48" s="9">
        <f t="shared" ca="1" si="15"/>
        <v>51.902316033684215</v>
      </c>
      <c r="J48" s="9">
        <f t="shared" ca="1" si="15"/>
        <v>1.0694736842105255</v>
      </c>
      <c r="K48" s="9">
        <f t="shared" ca="1" si="15"/>
        <v>223.75441611404489</v>
      </c>
      <c r="L48" s="9">
        <f t="shared" ca="1" si="15"/>
        <v>76.587443729151715</v>
      </c>
      <c r="M48">
        <f t="shared" ca="1" si="13"/>
        <v>55.679239766081871</v>
      </c>
      <c r="N48">
        <f t="shared" ca="1" si="14"/>
        <v>31.662058966861597</v>
      </c>
    </row>
    <row r="49" spans="1:19" x14ac:dyDescent="0.25">
      <c r="A49" s="4">
        <f t="shared" si="7"/>
        <v>0.4225694444444445</v>
      </c>
      <c r="B49" s="3">
        <f>Params!D$29+MINUTE(A49-Params!C$29)*60+SECOND(A49-Params!C$29)</f>
        <v>1553300510</v>
      </c>
      <c r="C49">
        <f t="shared" si="8"/>
        <v>2</v>
      </c>
      <c r="D49">
        <f t="shared" ca="1" si="9"/>
        <v>7</v>
      </c>
      <c r="E49">
        <f t="shared" ca="1" si="10"/>
        <v>-78354.278791884222</v>
      </c>
      <c r="F49">
        <f t="shared" ca="1" si="11"/>
        <v>-18685.003632926317</v>
      </c>
      <c r="G49">
        <f t="shared" ca="1" si="12"/>
        <v>6930.1894736842105</v>
      </c>
      <c r="H49" s="9">
        <f t="shared" ca="1" si="15"/>
        <v>217.65152956245615</v>
      </c>
      <c r="I49" s="9">
        <f t="shared" ca="1" si="15"/>
        <v>51.902316033684215</v>
      </c>
      <c r="J49" s="9">
        <f t="shared" ca="1" si="15"/>
        <v>1.0694736842105255</v>
      </c>
      <c r="K49" s="9">
        <f t="shared" ca="1" si="15"/>
        <v>223.75441611404489</v>
      </c>
      <c r="L49" s="9">
        <f t="shared" ca="1" si="15"/>
        <v>76.587443729151715</v>
      </c>
      <c r="M49">
        <f t="shared" ca="1" si="13"/>
        <v>55.681578947368422</v>
      </c>
      <c r="N49">
        <f t="shared" ca="1" si="14"/>
        <v>31.679473684210524</v>
      </c>
    </row>
    <row r="50" spans="1:19" x14ac:dyDescent="0.25">
      <c r="A50" s="4">
        <f t="shared" si="7"/>
        <v>0.4226273148148148</v>
      </c>
      <c r="B50" s="3">
        <f>Params!D$29+MINUTE(A50-Params!C$29)*60+SECOND(A50-Params!C$29)</f>
        <v>1553300515</v>
      </c>
      <c r="C50">
        <f t="shared" si="8"/>
        <v>2</v>
      </c>
      <c r="D50">
        <f t="shared" ca="1" si="9"/>
        <v>7</v>
      </c>
      <c r="E50">
        <f t="shared" ca="1" si="10"/>
        <v>-77266.021144071943</v>
      </c>
      <c r="F50">
        <f t="shared" ca="1" si="11"/>
        <v>-18425.492052757894</v>
      </c>
      <c r="G50">
        <f t="shared" ca="1" si="12"/>
        <v>6935.5368421052635</v>
      </c>
      <c r="H50" s="9">
        <f t="shared" ca="1" si="15"/>
        <v>217.65152956245615</v>
      </c>
      <c r="I50" s="9">
        <f t="shared" ca="1" si="15"/>
        <v>51.902316033684215</v>
      </c>
      <c r="J50" s="9">
        <f t="shared" ca="1" si="15"/>
        <v>1.0694736842105255</v>
      </c>
      <c r="K50" s="9">
        <f t="shared" ca="1" si="15"/>
        <v>223.75441611404489</v>
      </c>
      <c r="L50" s="9">
        <f t="shared" ca="1" si="15"/>
        <v>76.587443729151715</v>
      </c>
      <c r="M50">
        <f t="shared" ca="1" si="13"/>
        <v>55.683918128654973</v>
      </c>
      <c r="N50">
        <f t="shared" ca="1" si="14"/>
        <v>31.696888401559452</v>
      </c>
    </row>
    <row r="51" spans="1:19" x14ac:dyDescent="0.25">
      <c r="A51" s="4">
        <f t="shared" si="7"/>
        <v>0.42268518518518516</v>
      </c>
      <c r="B51" s="3">
        <f>Params!D$29+MINUTE(A51-Params!C$29)*60+SECOND(A51-Params!C$29)</f>
        <v>1553300520</v>
      </c>
      <c r="C51">
        <f t="shared" si="8"/>
        <v>2</v>
      </c>
      <c r="D51">
        <f t="shared" ca="1" si="9"/>
        <v>7</v>
      </c>
      <c r="E51">
        <f t="shared" ca="1" si="10"/>
        <v>-76177.763496259664</v>
      </c>
      <c r="F51">
        <f t="shared" ca="1" si="11"/>
        <v>-18165.980472589472</v>
      </c>
      <c r="G51">
        <f t="shared" ca="1" si="12"/>
        <v>6940.8842105263157</v>
      </c>
      <c r="H51" s="9">
        <f t="shared" ca="1" si="15"/>
        <v>217.65152956245615</v>
      </c>
      <c r="I51" s="9">
        <f t="shared" ca="1" si="15"/>
        <v>51.902316033684215</v>
      </c>
      <c r="J51" s="9">
        <f t="shared" ca="1" si="15"/>
        <v>1.0694736842105255</v>
      </c>
      <c r="K51" s="9">
        <f t="shared" ca="1" si="15"/>
        <v>223.75441611404489</v>
      </c>
      <c r="L51" s="9">
        <f t="shared" ca="1" si="15"/>
        <v>76.587443729151715</v>
      </c>
      <c r="M51">
        <f t="shared" ca="1" si="13"/>
        <v>55.686257309941524</v>
      </c>
      <c r="N51">
        <f t="shared" ca="1" si="14"/>
        <v>31.714303118908379</v>
      </c>
    </row>
    <row r="52" spans="1:19" x14ac:dyDescent="0.25">
      <c r="A52" s="4">
        <f t="shared" si="7"/>
        <v>0.42274305555555558</v>
      </c>
      <c r="B52" s="3">
        <f>Params!D$29+MINUTE(A52-Params!C$29)*60+SECOND(A52-Params!C$29)</f>
        <v>1553300525</v>
      </c>
      <c r="C52">
        <f t="shared" si="8"/>
        <v>2</v>
      </c>
      <c r="D52">
        <f t="shared" ca="1" si="9"/>
        <v>7</v>
      </c>
      <c r="E52">
        <f t="shared" ca="1" si="10"/>
        <v>-75089.50584844737</v>
      </c>
      <c r="F52">
        <f t="shared" ca="1" si="11"/>
        <v>-17906.468892421053</v>
      </c>
      <c r="G52">
        <f t="shared" ca="1" si="12"/>
        <v>6946.2315789473687</v>
      </c>
      <c r="H52" s="9">
        <f t="shared" ca="1" si="15"/>
        <v>217.65152956245615</v>
      </c>
      <c r="I52" s="9">
        <f t="shared" ca="1" si="15"/>
        <v>51.902316033684215</v>
      </c>
      <c r="J52" s="9">
        <f t="shared" ca="1" si="15"/>
        <v>1.0694736842105255</v>
      </c>
      <c r="K52" s="9">
        <f t="shared" ca="1" si="15"/>
        <v>223.75441611404489</v>
      </c>
      <c r="L52" s="9">
        <f t="shared" ca="1" si="15"/>
        <v>76.587443729151715</v>
      </c>
      <c r="M52">
        <f t="shared" ca="1" si="13"/>
        <v>55.688596491228076</v>
      </c>
      <c r="N52">
        <f t="shared" ca="1" si="14"/>
        <v>31.73171783625731</v>
      </c>
      <c r="O52" s="45"/>
      <c r="P52" s="45"/>
      <c r="Q52" s="45"/>
      <c r="R52" s="45"/>
      <c r="S52" s="45"/>
    </row>
    <row r="53" spans="1:19" x14ac:dyDescent="0.25">
      <c r="A53" s="4">
        <f t="shared" si="7"/>
        <v>0.42280092592592594</v>
      </c>
      <c r="B53" s="3">
        <f>Params!D$29+MINUTE(A53-Params!C$29)*60+SECOND(A53-Params!C$29)</f>
        <v>1553300530</v>
      </c>
      <c r="C53">
        <f t="shared" si="8"/>
        <v>2</v>
      </c>
      <c r="D53">
        <f t="shared" ca="1" si="9"/>
        <v>7</v>
      </c>
      <c r="E53">
        <f t="shared" ca="1" si="10"/>
        <v>-74001.248200635091</v>
      </c>
      <c r="F53">
        <f t="shared" ca="1" si="11"/>
        <v>-17646.957312252634</v>
      </c>
      <c r="G53">
        <f t="shared" ca="1" si="12"/>
        <v>6951.5789473684208</v>
      </c>
      <c r="H53" s="9">
        <f t="shared" ca="1" si="15"/>
        <v>217.65152956245615</v>
      </c>
      <c r="I53" s="9">
        <f t="shared" ca="1" si="15"/>
        <v>51.902316033684215</v>
      </c>
      <c r="J53" s="9">
        <f t="shared" ca="1" si="15"/>
        <v>1.0694736842105255</v>
      </c>
      <c r="K53" s="9">
        <f t="shared" ca="1" si="15"/>
        <v>223.75441611404489</v>
      </c>
      <c r="L53" s="9">
        <f t="shared" ca="1" si="15"/>
        <v>76.587443729151715</v>
      </c>
      <c r="M53">
        <f t="shared" ca="1" si="13"/>
        <v>55.69093567251462</v>
      </c>
      <c r="N53">
        <f t="shared" ca="1" si="14"/>
        <v>31.749132553606238</v>
      </c>
    </row>
    <row r="54" spans="1:19" x14ac:dyDescent="0.25">
      <c r="A54" s="4">
        <f t="shared" si="7"/>
        <v>0.42285879629629625</v>
      </c>
      <c r="B54" s="3">
        <f>Params!D$29+MINUTE(A54-Params!C$29)*60+SECOND(A54-Params!C$29)</f>
        <v>1553300535</v>
      </c>
      <c r="C54">
        <f t="shared" si="8"/>
        <v>2</v>
      </c>
      <c r="D54">
        <f t="shared" ca="1" si="9"/>
        <v>7</v>
      </c>
      <c r="E54">
        <f t="shared" ca="1" si="10"/>
        <v>-72912.990552822812</v>
      </c>
      <c r="F54">
        <f t="shared" ca="1" si="11"/>
        <v>-17387.445732084212</v>
      </c>
      <c r="G54">
        <f t="shared" ca="1" si="12"/>
        <v>6956.9263157894738</v>
      </c>
      <c r="H54" s="9">
        <f t="shared" ca="1" si="15"/>
        <v>217.65152956245615</v>
      </c>
      <c r="I54" s="9">
        <f t="shared" ca="1" si="15"/>
        <v>51.902316033684215</v>
      </c>
      <c r="J54" s="9">
        <f t="shared" ca="1" si="15"/>
        <v>1.0694736842105255</v>
      </c>
      <c r="K54" s="9">
        <f t="shared" ca="1" si="15"/>
        <v>223.75441611404489</v>
      </c>
      <c r="L54" s="9">
        <f t="shared" ca="1" si="15"/>
        <v>76.587443729151715</v>
      </c>
      <c r="M54">
        <f t="shared" ca="1" si="13"/>
        <v>55.693274853801171</v>
      </c>
      <c r="N54">
        <f t="shared" ca="1" si="14"/>
        <v>31.766547270955165</v>
      </c>
    </row>
    <row r="55" spans="1:19" x14ac:dyDescent="0.25">
      <c r="A55" s="4">
        <f t="shared" si="7"/>
        <v>0.42291666666666666</v>
      </c>
      <c r="B55" s="3">
        <f>Params!D$29+MINUTE(A55-Params!C$29)*60+SECOND(A55-Params!C$29)</f>
        <v>1553300540</v>
      </c>
      <c r="C55">
        <f t="shared" si="8"/>
        <v>2</v>
      </c>
      <c r="D55">
        <f t="shared" ca="1" si="9"/>
        <v>7</v>
      </c>
      <c r="E55">
        <f t="shared" ca="1" si="10"/>
        <v>-71824.732905010533</v>
      </c>
      <c r="F55">
        <f t="shared" ca="1" si="11"/>
        <v>-17127.93415191579</v>
      </c>
      <c r="G55">
        <f t="shared" ca="1" si="12"/>
        <v>6962.2736842105269</v>
      </c>
      <c r="H55" s="9">
        <f t="shared" ca="1" si="15"/>
        <v>217.65152956245615</v>
      </c>
      <c r="I55" s="9">
        <f t="shared" ca="1" si="15"/>
        <v>51.902316033684215</v>
      </c>
      <c r="J55" s="9">
        <f t="shared" ca="1" si="15"/>
        <v>1.0694736842105255</v>
      </c>
      <c r="K55" s="9">
        <f t="shared" ca="1" si="15"/>
        <v>223.75441611404489</v>
      </c>
      <c r="L55" s="9">
        <f t="shared" ca="1" si="15"/>
        <v>76.587443729151715</v>
      </c>
      <c r="M55">
        <f t="shared" ca="1" si="13"/>
        <v>55.695614035087722</v>
      </c>
      <c r="N55">
        <f t="shared" ca="1" si="14"/>
        <v>31.783961988304092</v>
      </c>
    </row>
    <row r="56" spans="1:19" x14ac:dyDescent="0.25">
      <c r="A56" s="4">
        <f t="shared" si="7"/>
        <v>0.42297453703703702</v>
      </c>
      <c r="B56" s="3">
        <f>Params!D$29+MINUTE(A56-Params!C$29)*60+SECOND(A56-Params!C$29)</f>
        <v>1553300545</v>
      </c>
      <c r="C56">
        <f t="shared" si="8"/>
        <v>2</v>
      </c>
      <c r="D56">
        <f t="shared" ca="1" si="9"/>
        <v>7</v>
      </c>
      <c r="E56">
        <f t="shared" ca="1" si="10"/>
        <v>-70736.475257198239</v>
      </c>
      <c r="F56">
        <f t="shared" ca="1" si="11"/>
        <v>-16868.422571747367</v>
      </c>
      <c r="G56">
        <f t="shared" ca="1" si="12"/>
        <v>6967.621052631579</v>
      </c>
      <c r="H56" s="9">
        <f t="shared" ca="1" si="15"/>
        <v>217.65152956245615</v>
      </c>
      <c r="I56" s="9">
        <f t="shared" ca="1" si="15"/>
        <v>51.902316033684215</v>
      </c>
      <c r="J56" s="9">
        <f t="shared" ca="1" si="15"/>
        <v>1.0694736842105255</v>
      </c>
      <c r="K56" s="9">
        <f t="shared" ca="1" si="15"/>
        <v>223.75441611404489</v>
      </c>
      <c r="L56" s="9">
        <f t="shared" ca="1" si="15"/>
        <v>76.587443729151715</v>
      </c>
      <c r="M56">
        <f t="shared" ca="1" si="13"/>
        <v>55.697953216374273</v>
      </c>
      <c r="N56">
        <f t="shared" ca="1" si="14"/>
        <v>31.80137670565302</v>
      </c>
    </row>
    <row r="57" spans="1:19" x14ac:dyDescent="0.25">
      <c r="A57" s="4">
        <f t="shared" si="7"/>
        <v>0.42303240740740744</v>
      </c>
      <c r="B57" s="3">
        <f>Params!D$29+MINUTE(A57-Params!C$29)*60+SECOND(A57-Params!C$29)</f>
        <v>1553300550</v>
      </c>
      <c r="C57">
        <f t="shared" si="8"/>
        <v>2</v>
      </c>
      <c r="D57">
        <f t="shared" ca="1" si="9"/>
        <v>7</v>
      </c>
      <c r="E57">
        <f t="shared" ca="1" si="10"/>
        <v>-69648.21760938596</v>
      </c>
      <c r="F57">
        <f t="shared" ca="1" si="11"/>
        <v>-16608.910991578949</v>
      </c>
      <c r="G57">
        <f t="shared" ca="1" si="12"/>
        <v>6972.968421052632</v>
      </c>
      <c r="H57" s="9">
        <f t="shared" ca="1" si="15"/>
        <v>217.65152956245615</v>
      </c>
      <c r="I57" s="9">
        <f t="shared" ca="1" si="15"/>
        <v>51.902316033684215</v>
      </c>
      <c r="J57" s="9">
        <f t="shared" ca="1" si="15"/>
        <v>1.0694736842105255</v>
      </c>
      <c r="K57" s="9">
        <f t="shared" ca="1" si="15"/>
        <v>223.75441611404489</v>
      </c>
      <c r="L57" s="9">
        <f t="shared" ca="1" si="15"/>
        <v>76.587443729151715</v>
      </c>
      <c r="M57">
        <f t="shared" ca="1" si="13"/>
        <v>55.700292397660817</v>
      </c>
      <c r="N57">
        <f t="shared" ca="1" si="14"/>
        <v>31.818791423001947</v>
      </c>
    </row>
    <row r="58" spans="1:19" x14ac:dyDescent="0.25">
      <c r="A58" s="4">
        <f t="shared" si="7"/>
        <v>0.4230902777777778</v>
      </c>
      <c r="B58" s="3">
        <f>Params!D$29+MINUTE(A58-Params!C$29)*60+SECOND(A58-Params!C$29)</f>
        <v>1553300555</v>
      </c>
      <c r="C58">
        <f t="shared" si="8"/>
        <v>2</v>
      </c>
      <c r="D58">
        <f t="shared" ca="1" si="9"/>
        <v>7</v>
      </c>
      <c r="E58">
        <f t="shared" ca="1" si="10"/>
        <v>-68559.959961573681</v>
      </c>
      <c r="F58">
        <f t="shared" ca="1" si="11"/>
        <v>-16349.399411410526</v>
      </c>
      <c r="G58">
        <f t="shared" ca="1" si="12"/>
        <v>6978.3157894736842</v>
      </c>
      <c r="H58" s="9">
        <f t="shared" ca="1" si="15"/>
        <v>217.65152956245615</v>
      </c>
      <c r="I58" s="9">
        <f t="shared" ca="1" si="15"/>
        <v>51.902316033684215</v>
      </c>
      <c r="J58" s="9">
        <f t="shared" ca="1" si="15"/>
        <v>1.0694736842105255</v>
      </c>
      <c r="K58" s="9">
        <f t="shared" ca="1" si="15"/>
        <v>223.75441611404489</v>
      </c>
      <c r="L58" s="9">
        <f t="shared" ca="1" si="15"/>
        <v>76.587443729151715</v>
      </c>
      <c r="M58">
        <f t="shared" ca="1" si="13"/>
        <v>55.702631578947368</v>
      </c>
      <c r="N58">
        <f t="shared" ca="1" si="14"/>
        <v>31.836206140350875</v>
      </c>
    </row>
    <row r="59" spans="1:19" x14ac:dyDescent="0.25">
      <c r="A59" s="4">
        <f t="shared" si="7"/>
        <v>0.42314814814814811</v>
      </c>
      <c r="B59" s="3">
        <f>Params!D$29+MINUTE(A59-Params!C$29)*60+SECOND(A59-Params!C$29)</f>
        <v>1553300560</v>
      </c>
      <c r="C59">
        <f t="shared" si="8"/>
        <v>2</v>
      </c>
      <c r="D59">
        <f t="shared" ca="1" si="9"/>
        <v>7</v>
      </c>
      <c r="E59">
        <f t="shared" ca="1" si="10"/>
        <v>-67471.702313761401</v>
      </c>
      <c r="F59">
        <f t="shared" ca="1" si="11"/>
        <v>-16089.887831242106</v>
      </c>
      <c r="G59">
        <f t="shared" ca="1" si="12"/>
        <v>6983.6631578947372</v>
      </c>
      <c r="H59" s="9">
        <f t="shared" ca="1" si="15"/>
        <v>217.65152956245615</v>
      </c>
      <c r="I59" s="9">
        <f t="shared" ca="1" si="15"/>
        <v>51.902316033684215</v>
      </c>
      <c r="J59" s="9">
        <f t="shared" ca="1" si="15"/>
        <v>1.0694736842105255</v>
      </c>
      <c r="K59" s="9">
        <f t="shared" ca="1" si="15"/>
        <v>223.75441611404489</v>
      </c>
      <c r="L59" s="9">
        <f t="shared" ca="1" si="15"/>
        <v>76.587443729151715</v>
      </c>
      <c r="M59">
        <f t="shared" ca="1" si="13"/>
        <v>55.70497076023392</v>
      </c>
      <c r="N59">
        <f t="shared" ca="1" si="14"/>
        <v>31.853620857699802</v>
      </c>
    </row>
    <row r="60" spans="1:19" x14ac:dyDescent="0.25">
      <c r="A60" s="4">
        <f t="shared" si="7"/>
        <v>0.42320601851851852</v>
      </c>
      <c r="B60" s="3">
        <f>Params!D$29+MINUTE(A60-Params!C$29)*60+SECOND(A60-Params!C$29)</f>
        <v>1553300565</v>
      </c>
      <c r="C60">
        <f t="shared" si="8"/>
        <v>2</v>
      </c>
      <c r="D60">
        <f t="shared" ca="1" si="9"/>
        <v>7</v>
      </c>
      <c r="E60">
        <f t="shared" ca="1" si="10"/>
        <v>-66383.444665949122</v>
      </c>
      <c r="F60">
        <f t="shared" ca="1" si="11"/>
        <v>-15830.376251073685</v>
      </c>
      <c r="G60">
        <f t="shared" ca="1" si="12"/>
        <v>6989.0105263157893</v>
      </c>
      <c r="H60" s="9">
        <f t="shared" ca="1" si="15"/>
        <v>217.65152956245615</v>
      </c>
      <c r="I60" s="9">
        <f t="shared" ca="1" si="15"/>
        <v>51.902316033684215</v>
      </c>
      <c r="J60" s="9">
        <f t="shared" ca="1" si="15"/>
        <v>1.0694736842105255</v>
      </c>
      <c r="K60" s="9">
        <f t="shared" ca="1" si="15"/>
        <v>223.75441611404489</v>
      </c>
      <c r="L60" s="9">
        <f t="shared" ca="1" si="15"/>
        <v>76.587443729151715</v>
      </c>
      <c r="M60">
        <f t="shared" ca="1" si="13"/>
        <v>55.707309941520471</v>
      </c>
      <c r="N60">
        <f t="shared" ca="1" si="14"/>
        <v>31.87103557504873</v>
      </c>
    </row>
    <row r="61" spans="1:19" x14ac:dyDescent="0.25">
      <c r="A61" s="4">
        <f t="shared" si="7"/>
        <v>0.42326388888888888</v>
      </c>
      <c r="B61" s="3">
        <f>Params!D$29+MINUTE(A61-Params!C$29)*60+SECOND(A61-Params!C$29)</f>
        <v>1553300570</v>
      </c>
      <c r="C61">
        <f t="shared" si="8"/>
        <v>2</v>
      </c>
      <c r="D61">
        <f t="shared" ca="1" si="9"/>
        <v>7</v>
      </c>
      <c r="E61">
        <f t="shared" ca="1" si="10"/>
        <v>-65295.187018136843</v>
      </c>
      <c r="F61">
        <f t="shared" ca="1" si="11"/>
        <v>-15570.864670905263</v>
      </c>
      <c r="G61">
        <f t="shared" ca="1" si="12"/>
        <v>6994.3578947368424</v>
      </c>
      <c r="H61" s="9">
        <f t="shared" ca="1" si="15"/>
        <v>217.65152956245615</v>
      </c>
      <c r="I61" s="9">
        <f t="shared" ca="1" si="15"/>
        <v>51.902316033684215</v>
      </c>
      <c r="J61" s="9">
        <f t="shared" ca="1" si="15"/>
        <v>1.0694736842105255</v>
      </c>
      <c r="K61" s="9">
        <f t="shared" ca="1" si="15"/>
        <v>223.75441611404489</v>
      </c>
      <c r="L61" s="9">
        <f t="shared" ca="1" si="15"/>
        <v>76.587443729151715</v>
      </c>
      <c r="M61">
        <f t="shared" ca="1" si="13"/>
        <v>55.709649122807022</v>
      </c>
      <c r="N61">
        <f t="shared" ca="1" si="14"/>
        <v>31.88845029239766</v>
      </c>
    </row>
    <row r="62" spans="1:19" x14ac:dyDescent="0.25">
      <c r="A62" s="4">
        <f t="shared" si="7"/>
        <v>0.42332175925925924</v>
      </c>
      <c r="B62" s="3">
        <f>Params!D$29+MINUTE(A62-Params!C$29)*60+SECOND(A62-Params!C$29)</f>
        <v>1553300575</v>
      </c>
      <c r="C62">
        <f t="shared" si="8"/>
        <v>2</v>
      </c>
      <c r="D62">
        <f t="shared" ca="1" si="9"/>
        <v>7</v>
      </c>
      <c r="E62">
        <f t="shared" ca="1" si="10"/>
        <v>-64206.929370324564</v>
      </c>
      <c r="F62">
        <f t="shared" ca="1" si="11"/>
        <v>-15311.353090736842</v>
      </c>
      <c r="G62">
        <f t="shared" ca="1" si="12"/>
        <v>6999.7052631578945</v>
      </c>
      <c r="H62" s="9">
        <f t="shared" ca="1" si="15"/>
        <v>217.65152956245615</v>
      </c>
      <c r="I62" s="9">
        <f t="shared" ca="1" si="15"/>
        <v>51.902316033684215</v>
      </c>
      <c r="J62" s="9">
        <f t="shared" ca="1" si="15"/>
        <v>1.0694736842105255</v>
      </c>
      <c r="K62" s="9">
        <f t="shared" ca="1" si="15"/>
        <v>223.75441611404489</v>
      </c>
      <c r="L62" s="9">
        <f t="shared" ca="1" si="15"/>
        <v>76.587443729151715</v>
      </c>
      <c r="M62">
        <f t="shared" ca="1" si="13"/>
        <v>55.711988304093566</v>
      </c>
      <c r="N62">
        <f t="shared" ca="1" si="14"/>
        <v>31.905865009746588</v>
      </c>
    </row>
    <row r="63" spans="1:19" x14ac:dyDescent="0.25">
      <c r="A63" s="4">
        <f t="shared" si="7"/>
        <v>0.42337962962962966</v>
      </c>
      <c r="B63" s="3">
        <f>Params!D$29+MINUTE(A63-Params!C$29)*60+SECOND(A63-Params!C$29)</f>
        <v>1553300580</v>
      </c>
      <c r="C63">
        <f t="shared" si="8"/>
        <v>2</v>
      </c>
      <c r="D63">
        <f t="shared" ca="1" si="9"/>
        <v>7</v>
      </c>
      <c r="E63">
        <f t="shared" ca="1" si="10"/>
        <v>-63118.671722512285</v>
      </c>
      <c r="F63">
        <f t="shared" ca="1" si="11"/>
        <v>-15051.841510568422</v>
      </c>
      <c r="G63">
        <f t="shared" ca="1" si="12"/>
        <v>7005.0526315789475</v>
      </c>
      <c r="H63" s="9">
        <f t="shared" ca="1" si="15"/>
        <v>217.65152956245615</v>
      </c>
      <c r="I63" s="9">
        <f t="shared" ca="1" si="15"/>
        <v>51.902316033684215</v>
      </c>
      <c r="J63" s="9">
        <f t="shared" ca="1" si="15"/>
        <v>1.0694736842105255</v>
      </c>
      <c r="K63" s="9">
        <f t="shared" ca="1" si="15"/>
        <v>223.75441611404489</v>
      </c>
      <c r="L63" s="9">
        <f t="shared" ca="1" si="15"/>
        <v>76.587443729151715</v>
      </c>
      <c r="M63">
        <f t="shared" ca="1" si="13"/>
        <v>55.714327485380117</v>
      </c>
      <c r="N63">
        <f t="shared" ca="1" si="14"/>
        <v>31.923279727095515</v>
      </c>
    </row>
    <row r="64" spans="1:19" x14ac:dyDescent="0.25">
      <c r="A64" s="4">
        <f t="shared" si="7"/>
        <v>0.42343749999999997</v>
      </c>
      <c r="B64" s="3">
        <f>Params!D$29+MINUTE(A64-Params!C$29)*60+SECOND(A64-Params!C$29)</f>
        <v>1553300585</v>
      </c>
      <c r="C64">
        <f t="shared" si="8"/>
        <v>2</v>
      </c>
      <c r="D64">
        <f t="shared" ca="1" si="9"/>
        <v>7</v>
      </c>
      <c r="E64">
        <f t="shared" ca="1" si="10"/>
        <v>-62030.414074700006</v>
      </c>
      <c r="F64">
        <f t="shared" ca="1" si="11"/>
        <v>-14792.329930400001</v>
      </c>
      <c r="G64">
        <f t="shared" ca="1" si="12"/>
        <v>7010.4000000000005</v>
      </c>
      <c r="H64" s="9">
        <f t="shared" ca="1" si="15"/>
        <v>217.65152956245615</v>
      </c>
      <c r="I64" s="9">
        <f t="shared" ca="1" si="15"/>
        <v>51.902316033684215</v>
      </c>
      <c r="J64" s="9">
        <f t="shared" ca="1" si="15"/>
        <v>1.0694736842105255</v>
      </c>
      <c r="K64" s="9">
        <f t="shared" ca="1" si="15"/>
        <v>223.75441611404489</v>
      </c>
      <c r="L64" s="9">
        <f t="shared" ca="1" si="15"/>
        <v>76.587443729151715</v>
      </c>
      <c r="M64">
        <f t="shared" ca="1" si="13"/>
        <v>55.716666666666669</v>
      </c>
      <c r="N64">
        <f t="shared" ca="1" si="14"/>
        <v>31.940694444444443</v>
      </c>
    </row>
    <row r="65" spans="1:15" x14ac:dyDescent="0.25">
      <c r="A65" s="4">
        <f t="shared" si="7"/>
        <v>0.42349537037037038</v>
      </c>
      <c r="B65" s="3">
        <f>Params!D$29+MINUTE(A65-Params!C$29)*60+SECOND(A65-Params!C$29)</f>
        <v>1553300590</v>
      </c>
      <c r="C65">
        <f t="shared" si="8"/>
        <v>2</v>
      </c>
      <c r="D65">
        <f t="shared" ca="1" si="9"/>
        <v>7</v>
      </c>
      <c r="E65">
        <f t="shared" ca="1" si="10"/>
        <v>-60942.156426887726</v>
      </c>
      <c r="F65">
        <f t="shared" ca="1" si="11"/>
        <v>-14532.818350231579</v>
      </c>
      <c r="G65">
        <f t="shared" ca="1" si="12"/>
        <v>7015.7473684210527</v>
      </c>
      <c r="H65" s="9">
        <f t="shared" ca="1" si="15"/>
        <v>217.65152956245615</v>
      </c>
      <c r="I65" s="9">
        <f t="shared" ca="1" si="15"/>
        <v>51.902316033684215</v>
      </c>
      <c r="J65" s="9">
        <f t="shared" ca="1" si="15"/>
        <v>1.0694736842105255</v>
      </c>
      <c r="K65" s="9">
        <f t="shared" ca="1" si="15"/>
        <v>223.75441611404489</v>
      </c>
      <c r="L65" s="9">
        <f t="shared" ca="1" si="15"/>
        <v>76.587443729151715</v>
      </c>
      <c r="M65">
        <f t="shared" ca="1" si="13"/>
        <v>55.71900584795322</v>
      </c>
      <c r="N65">
        <f t="shared" ca="1" si="14"/>
        <v>31.95810916179337</v>
      </c>
    </row>
    <row r="66" spans="1:15" x14ac:dyDescent="0.25">
      <c r="A66" s="4">
        <f t="shared" si="7"/>
        <v>0.42355324074074074</v>
      </c>
      <c r="B66" s="3">
        <f>Params!D$29+MINUTE(A66-Params!C$29)*60+SECOND(A66-Params!C$29)</f>
        <v>1553300595</v>
      </c>
      <c r="C66">
        <f t="shared" si="8"/>
        <v>2</v>
      </c>
      <c r="D66">
        <f t="shared" ca="1" si="9"/>
        <v>7</v>
      </c>
      <c r="E66">
        <f t="shared" ca="1" si="10"/>
        <v>-59853.89877907544</v>
      </c>
      <c r="F66">
        <f t="shared" ca="1" si="11"/>
        <v>-14273.306770063158</v>
      </c>
      <c r="G66">
        <f t="shared" ca="1" si="12"/>
        <v>7021.0947368421057</v>
      </c>
      <c r="H66" s="9">
        <f t="shared" ca="1" si="15"/>
        <v>217.65152956245615</v>
      </c>
      <c r="I66" s="9">
        <f t="shared" ca="1" si="15"/>
        <v>51.902316033684215</v>
      </c>
      <c r="J66" s="9">
        <f t="shared" ca="1" si="15"/>
        <v>1.0694736842105255</v>
      </c>
      <c r="K66" s="9">
        <f t="shared" ca="1" si="15"/>
        <v>223.75441611404489</v>
      </c>
      <c r="L66" s="9">
        <f t="shared" ca="1" si="15"/>
        <v>76.587443729151715</v>
      </c>
      <c r="M66">
        <f t="shared" ca="1" si="13"/>
        <v>55.721345029239771</v>
      </c>
      <c r="N66">
        <f t="shared" ca="1" si="14"/>
        <v>31.975523879142298</v>
      </c>
      <c r="O66" s="12"/>
    </row>
    <row r="67" spans="1:15" x14ac:dyDescent="0.25">
      <c r="A67" s="4">
        <f t="shared" si="7"/>
        <v>0.4236111111111111</v>
      </c>
      <c r="B67" s="3">
        <f>Params!D$29+MINUTE(A67-Params!C$29)*60+SECOND(A67-Params!C$29)</f>
        <v>1553300600</v>
      </c>
      <c r="C67">
        <f t="shared" si="8"/>
        <v>2</v>
      </c>
      <c r="D67">
        <f t="shared" ca="1" si="9"/>
        <v>7</v>
      </c>
      <c r="E67">
        <f t="shared" ca="1" si="10"/>
        <v>-58765.641131263161</v>
      </c>
      <c r="F67">
        <f t="shared" ca="1" si="11"/>
        <v>-14013.795189894738</v>
      </c>
      <c r="G67">
        <f t="shared" ca="1" si="12"/>
        <v>7026.4421052631578</v>
      </c>
      <c r="H67" s="9">
        <f t="shared" ca="1" si="15"/>
        <v>217.65152956245615</v>
      </c>
      <c r="I67" s="9">
        <f t="shared" ca="1" si="15"/>
        <v>51.902316033684215</v>
      </c>
      <c r="J67" s="9">
        <f t="shared" ca="1" si="15"/>
        <v>1.0694736842105255</v>
      </c>
      <c r="K67" s="9">
        <f t="shared" ca="1" si="15"/>
        <v>223.75441611404489</v>
      </c>
      <c r="L67" s="9">
        <f t="shared" ca="1" si="15"/>
        <v>76.587443729151715</v>
      </c>
      <c r="M67">
        <f t="shared" ca="1" si="13"/>
        <v>55.723684210526315</v>
      </c>
      <c r="N67">
        <f t="shared" ca="1" si="14"/>
        <v>31.992938596491225</v>
      </c>
      <c r="O67" s="12"/>
    </row>
    <row r="68" spans="1:15" x14ac:dyDescent="0.25">
      <c r="A68" s="4">
        <f t="shared" si="7"/>
        <v>0.42366898148148152</v>
      </c>
      <c r="B68" s="3">
        <f>Params!D$29+MINUTE(A68-Params!C$29)*60+SECOND(A68-Params!C$29)</f>
        <v>1553300605</v>
      </c>
      <c r="C68">
        <f t="shared" si="8"/>
        <v>2</v>
      </c>
      <c r="D68">
        <f t="shared" ca="1" si="9"/>
        <v>7</v>
      </c>
      <c r="E68">
        <f t="shared" ca="1" si="10"/>
        <v>-57677.383483450874</v>
      </c>
      <c r="F68">
        <f t="shared" ca="1" si="11"/>
        <v>-13754.283609726315</v>
      </c>
      <c r="G68">
        <f t="shared" ca="1" si="12"/>
        <v>7031.7894736842109</v>
      </c>
      <c r="H68" s="9">
        <f t="shared" ca="1" si="15"/>
        <v>217.65152956245615</v>
      </c>
      <c r="I68" s="9">
        <f t="shared" ca="1" si="15"/>
        <v>51.902316033684215</v>
      </c>
      <c r="J68" s="9">
        <f t="shared" ca="1" si="15"/>
        <v>1.0694736842105255</v>
      </c>
      <c r="K68" s="9">
        <f t="shared" ca="1" si="15"/>
        <v>223.75441611404489</v>
      </c>
      <c r="L68" s="9">
        <f t="shared" ca="1" si="15"/>
        <v>76.587443729151715</v>
      </c>
      <c r="M68">
        <f t="shared" ca="1" si="13"/>
        <v>55.726023391812866</v>
      </c>
      <c r="N68">
        <f t="shared" ca="1" si="14"/>
        <v>32.010353313840156</v>
      </c>
      <c r="O68" s="12"/>
    </row>
    <row r="69" spans="1:15" x14ac:dyDescent="0.25">
      <c r="A69" s="4">
        <f t="shared" si="7"/>
        <v>0.42372685185185183</v>
      </c>
      <c r="B69" s="3">
        <f>Params!D$29+MINUTE(A69-Params!C$29)*60+SECOND(A69-Params!C$29)</f>
        <v>1553300610</v>
      </c>
      <c r="C69">
        <f t="shared" si="8"/>
        <v>2</v>
      </c>
      <c r="D69">
        <f t="shared" ca="1" si="9"/>
        <v>7</v>
      </c>
      <c r="E69">
        <f t="shared" ca="1" si="10"/>
        <v>-56589.125835638595</v>
      </c>
      <c r="F69">
        <f t="shared" ca="1" si="11"/>
        <v>-13494.772029557895</v>
      </c>
      <c r="G69">
        <f t="shared" ca="1" si="12"/>
        <v>7037.136842105263</v>
      </c>
      <c r="H69" s="9">
        <f t="shared" ca="1" si="15"/>
        <v>217.65152956245615</v>
      </c>
      <c r="I69" s="9">
        <f t="shared" ca="1" si="15"/>
        <v>51.902316033684215</v>
      </c>
      <c r="J69" s="9">
        <f t="shared" ca="1" si="15"/>
        <v>1.0694736842105255</v>
      </c>
      <c r="K69" s="9">
        <f t="shared" ca="1" si="15"/>
        <v>223.75441611404489</v>
      </c>
      <c r="L69" s="9">
        <f t="shared" ca="1" si="15"/>
        <v>76.587443729151715</v>
      </c>
      <c r="M69">
        <f t="shared" ca="1" si="13"/>
        <v>55.728362573099417</v>
      </c>
      <c r="N69">
        <f t="shared" ca="1" si="14"/>
        <v>32.027768031189083</v>
      </c>
      <c r="O69" s="12"/>
    </row>
    <row r="70" spans="1:15" x14ac:dyDescent="0.25">
      <c r="A70" s="4">
        <f t="shared" si="7"/>
        <v>0.42378472222222219</v>
      </c>
      <c r="B70" s="3">
        <f>Params!D$29+MINUTE(A70-Params!C$29)*60+SECOND(A70-Params!C$29)</f>
        <v>1553300615</v>
      </c>
      <c r="C70">
        <f t="shared" si="8"/>
        <v>2</v>
      </c>
      <c r="D70">
        <f t="shared" ca="1" si="9"/>
        <v>7</v>
      </c>
      <c r="E70">
        <f t="shared" ca="1" si="10"/>
        <v>-55500.868187826316</v>
      </c>
      <c r="F70">
        <f t="shared" ca="1" si="11"/>
        <v>-13235.260449389474</v>
      </c>
      <c r="G70">
        <f t="shared" ca="1" si="12"/>
        <v>7042.484210526316</v>
      </c>
      <c r="H70" s="9">
        <f t="shared" ca="1" si="15"/>
        <v>217.65152956245615</v>
      </c>
      <c r="I70" s="9">
        <f t="shared" ca="1" si="15"/>
        <v>51.902316033684215</v>
      </c>
      <c r="J70" s="9">
        <f t="shared" ca="1" si="15"/>
        <v>1.0694736842105255</v>
      </c>
      <c r="K70" s="9">
        <f t="shared" ca="1" si="15"/>
        <v>223.75441611404489</v>
      </c>
      <c r="L70" s="9">
        <f t="shared" ca="1" si="15"/>
        <v>76.587443729151715</v>
      </c>
      <c r="M70">
        <f t="shared" ca="1" si="13"/>
        <v>55.730701754385969</v>
      </c>
      <c r="N70">
        <f t="shared" ca="1" si="14"/>
        <v>32.045182748538011</v>
      </c>
    </row>
    <row r="71" spans="1:15" x14ac:dyDescent="0.25">
      <c r="A71" s="4">
        <f t="shared" si="7"/>
        <v>0.4238425925925926</v>
      </c>
      <c r="B71" s="3">
        <f>Params!D$29+MINUTE(A71-Params!C$29)*60+SECOND(A71-Params!C$29)</f>
        <v>1553300620</v>
      </c>
      <c r="C71">
        <f t="shared" si="8"/>
        <v>2</v>
      </c>
      <c r="D71">
        <f t="shared" ca="1" si="9"/>
        <v>7</v>
      </c>
      <c r="E71">
        <f t="shared" ca="1" si="10"/>
        <v>-54412.610540014037</v>
      </c>
      <c r="F71">
        <f t="shared" ca="1" si="11"/>
        <v>-12975.748869221054</v>
      </c>
      <c r="G71">
        <f t="shared" ca="1" si="12"/>
        <v>7047.8315789473681</v>
      </c>
      <c r="H71" s="9">
        <f t="shared" ca="1" si="15"/>
        <v>217.65152956245615</v>
      </c>
      <c r="I71" s="9">
        <f t="shared" ca="1" si="15"/>
        <v>51.902316033684215</v>
      </c>
      <c r="J71" s="9">
        <f t="shared" ca="1" si="15"/>
        <v>1.0694736842105255</v>
      </c>
      <c r="K71" s="9">
        <f t="shared" ca="1" si="15"/>
        <v>223.75441611404489</v>
      </c>
      <c r="L71" s="9">
        <f t="shared" ca="1" si="15"/>
        <v>76.587443729151715</v>
      </c>
      <c r="M71">
        <f t="shared" ca="1" si="13"/>
        <v>55.73304093567252</v>
      </c>
      <c r="N71">
        <f t="shared" ca="1" si="14"/>
        <v>32.062597465886938</v>
      </c>
    </row>
    <row r="72" spans="1:15" x14ac:dyDescent="0.25">
      <c r="A72" s="4">
        <f t="shared" si="7"/>
        <v>0.42390046296296297</v>
      </c>
      <c r="B72" s="3">
        <f>Params!D$29+MINUTE(A72-Params!C$29)*60+SECOND(A72-Params!C$29)</f>
        <v>1553300625</v>
      </c>
      <c r="C72">
        <f t="shared" si="8"/>
        <v>2</v>
      </c>
      <c r="D72">
        <f t="shared" ca="1" si="9"/>
        <v>7</v>
      </c>
      <c r="E72">
        <f t="shared" ca="1" si="10"/>
        <v>-53324.352892201758</v>
      </c>
      <c r="F72">
        <f t="shared" ca="1" si="11"/>
        <v>-12716.237289052631</v>
      </c>
      <c r="G72">
        <f t="shared" ca="1" si="12"/>
        <v>7053.1789473684212</v>
      </c>
      <c r="H72" s="9">
        <f t="shared" ca="1" si="15"/>
        <v>217.65152956245615</v>
      </c>
      <c r="I72" s="9">
        <f t="shared" ca="1" si="15"/>
        <v>51.902316033684215</v>
      </c>
      <c r="J72" s="9">
        <f t="shared" ca="1" si="15"/>
        <v>1.0694736842105255</v>
      </c>
      <c r="K72" s="9">
        <f t="shared" ca="1" si="15"/>
        <v>223.75441611404489</v>
      </c>
      <c r="L72" s="9">
        <f t="shared" ca="1" si="15"/>
        <v>76.587443729151715</v>
      </c>
      <c r="M72">
        <f t="shared" ca="1" si="13"/>
        <v>55.735380116959064</v>
      </c>
      <c r="N72">
        <f t="shared" ca="1" si="14"/>
        <v>32.080012183235866</v>
      </c>
    </row>
    <row r="73" spans="1:15" x14ac:dyDescent="0.25">
      <c r="A73" s="4">
        <f t="shared" ref="A73:A136" si="16">TIME(HOUR(A72),MINUTE(A72),SECOND(A72)+5)</f>
        <v>0.42395833333333338</v>
      </c>
      <c r="B73" s="3">
        <f>Params!D$29+MINUTE(A73-Params!C$29)*60+SECOND(A73-Params!C$29)</f>
        <v>1553300630</v>
      </c>
      <c r="C73">
        <f t="shared" ref="C73:C136" si="17">_xlfn.IFNA(VLOOKUP(A73,A$2:D$3,4,FALSE),C72)</f>
        <v>2</v>
      </c>
      <c r="D73">
        <f t="shared" ref="D73:D136" ca="1" si="18">IF(A73=INDIRECT("A"&amp;C73),ROW(),D72)</f>
        <v>7</v>
      </c>
      <c r="E73">
        <f t="shared" ref="E73:E136" ca="1" si="19">INDIRECT("E$"&amp;C73)+INDIRECT("H$"&amp;C73)*($B73-INDIRECT("B$"&amp;D73))</f>
        <v>-52236.095244389478</v>
      </c>
      <c r="F73">
        <f t="shared" ref="F73:F136" ca="1" si="20">INDIRECT("F$"&amp;C73)+INDIRECT("I$"&amp;C73)*($B73-INDIRECT("B$"&amp;D73))</f>
        <v>-12456.725708884209</v>
      </c>
      <c r="G73">
        <f t="shared" ref="G73:G136" ca="1" si="21">INDIRECT("G$"&amp;C73)+INDIRECT("J$"&amp;C73)*($B73-INDIRECT("B$"&amp;D73))</f>
        <v>7058.5263157894733</v>
      </c>
      <c r="H73" s="9">
        <f t="shared" ca="1" si="15"/>
        <v>217.65152956245615</v>
      </c>
      <c r="I73" s="9">
        <f t="shared" ca="1" si="15"/>
        <v>51.902316033684215</v>
      </c>
      <c r="J73" s="9">
        <f t="shared" ca="1" si="15"/>
        <v>1.0694736842105255</v>
      </c>
      <c r="K73" s="9">
        <f t="shared" ca="1" si="15"/>
        <v>223.75441611404489</v>
      </c>
      <c r="L73" s="9">
        <f t="shared" ca="1" si="15"/>
        <v>76.587443729151715</v>
      </c>
      <c r="M73">
        <f t="shared" ref="M73:M136" ca="1" si="22">INDIRECT("M$"&amp;C73)+INDIRECT("O$"&amp;C73)*($B73-INDIRECT("B$"&amp;D73))</f>
        <v>55.737719298245615</v>
      </c>
      <c r="N73">
        <f t="shared" ref="N73:N136" ca="1" si="23">INDIRECT("N$"&amp;C73)+INDIRECT("P$"&amp;C73)*($B73-INDIRECT("B$"&amp;D73))</f>
        <v>32.097426900584793</v>
      </c>
    </row>
    <row r="74" spans="1:15" x14ac:dyDescent="0.25">
      <c r="A74" s="4">
        <f t="shared" si="16"/>
        <v>0.42401620370370369</v>
      </c>
      <c r="B74" s="3">
        <f>Params!D$29+MINUTE(A74-Params!C$29)*60+SECOND(A74-Params!C$29)</f>
        <v>1553300635</v>
      </c>
      <c r="C74">
        <f t="shared" si="17"/>
        <v>2</v>
      </c>
      <c r="D74">
        <f t="shared" ca="1" si="18"/>
        <v>7</v>
      </c>
      <c r="E74">
        <f t="shared" ca="1" si="19"/>
        <v>-51147.837596577199</v>
      </c>
      <c r="F74">
        <f t="shared" ca="1" si="20"/>
        <v>-12197.21412871579</v>
      </c>
      <c r="G74">
        <f t="shared" ca="1" si="21"/>
        <v>7063.8736842105263</v>
      </c>
      <c r="H74" s="9">
        <f t="shared" ca="1" si="15"/>
        <v>217.65152956245615</v>
      </c>
      <c r="I74" s="9">
        <f t="shared" ca="1" si="15"/>
        <v>51.902316033684215</v>
      </c>
      <c r="J74" s="9">
        <f t="shared" ca="1" si="15"/>
        <v>1.0694736842105255</v>
      </c>
      <c r="K74" s="9">
        <f t="shared" ca="1" si="15"/>
        <v>223.75441611404489</v>
      </c>
      <c r="L74" s="9">
        <f t="shared" ca="1" si="15"/>
        <v>76.587443729151715</v>
      </c>
      <c r="M74">
        <f t="shared" ca="1" si="22"/>
        <v>55.740058479532166</v>
      </c>
      <c r="N74">
        <f t="shared" ca="1" si="23"/>
        <v>32.11484161793372</v>
      </c>
    </row>
    <row r="75" spans="1:15" x14ac:dyDescent="0.25">
      <c r="A75" s="4">
        <f t="shared" si="16"/>
        <v>0.42407407407407405</v>
      </c>
      <c r="B75" s="3">
        <f>Params!D$29+MINUTE(A75-Params!C$29)*60+SECOND(A75-Params!C$29)</f>
        <v>1553300640</v>
      </c>
      <c r="C75">
        <f t="shared" si="17"/>
        <v>2</v>
      </c>
      <c r="D75">
        <f t="shared" ca="1" si="18"/>
        <v>7</v>
      </c>
      <c r="E75">
        <f t="shared" ca="1" si="19"/>
        <v>-50059.57994876492</v>
      </c>
      <c r="F75">
        <f t="shared" ca="1" si="20"/>
        <v>-11937.702548547368</v>
      </c>
      <c r="G75">
        <f t="shared" ca="1" si="21"/>
        <v>7069.2210526315794</v>
      </c>
      <c r="H75" s="9">
        <f t="shared" ref="H75:L125" ca="1" si="24">INDIRECT(ADDRESS($C75,COLUMN()))</f>
        <v>217.65152956245615</v>
      </c>
      <c r="I75" s="9">
        <f t="shared" ca="1" si="24"/>
        <v>51.902316033684215</v>
      </c>
      <c r="J75" s="9">
        <f t="shared" ca="1" si="24"/>
        <v>1.0694736842105255</v>
      </c>
      <c r="K75" s="9">
        <f t="shared" ca="1" si="24"/>
        <v>223.75441611404489</v>
      </c>
      <c r="L75" s="9">
        <f t="shared" ca="1" si="24"/>
        <v>76.587443729151715</v>
      </c>
      <c r="M75">
        <f t="shared" ca="1" si="22"/>
        <v>55.742397660818717</v>
      </c>
      <c r="N75">
        <f t="shared" ca="1" si="23"/>
        <v>32.132256335282648</v>
      </c>
    </row>
    <row r="76" spans="1:15" x14ac:dyDescent="0.25">
      <c r="A76" s="4">
        <f t="shared" si="16"/>
        <v>0.42413194444444446</v>
      </c>
      <c r="B76" s="3">
        <f>Params!D$29+MINUTE(A76-Params!C$29)*60+SECOND(A76-Params!C$29)</f>
        <v>1553300645</v>
      </c>
      <c r="C76">
        <f t="shared" si="17"/>
        <v>2</v>
      </c>
      <c r="D76">
        <f t="shared" ca="1" si="18"/>
        <v>7</v>
      </c>
      <c r="E76">
        <f t="shared" ca="1" si="19"/>
        <v>-48971.322300952641</v>
      </c>
      <c r="F76">
        <f t="shared" ca="1" si="20"/>
        <v>-11678.190968378949</v>
      </c>
      <c r="G76">
        <f t="shared" ca="1" si="21"/>
        <v>7074.5684210526315</v>
      </c>
      <c r="H76" s="9">
        <f t="shared" ca="1" si="24"/>
        <v>217.65152956245615</v>
      </c>
      <c r="I76" s="9">
        <f t="shared" ca="1" si="24"/>
        <v>51.902316033684215</v>
      </c>
      <c r="J76" s="9">
        <f t="shared" ca="1" si="24"/>
        <v>1.0694736842105255</v>
      </c>
      <c r="K76" s="9">
        <f t="shared" ca="1" si="24"/>
        <v>223.75441611404489</v>
      </c>
      <c r="L76" s="9">
        <f t="shared" ca="1" si="24"/>
        <v>76.587443729151715</v>
      </c>
      <c r="M76">
        <f t="shared" ca="1" si="22"/>
        <v>55.744736842105262</v>
      </c>
      <c r="N76">
        <f t="shared" ca="1" si="23"/>
        <v>32.149671052631575</v>
      </c>
    </row>
    <row r="77" spans="1:15" x14ac:dyDescent="0.25">
      <c r="A77" s="4">
        <f t="shared" si="16"/>
        <v>0.42418981481481483</v>
      </c>
      <c r="B77" s="3">
        <f>Params!D$29+MINUTE(A77-Params!C$29)*60+SECOND(A77-Params!C$29)</f>
        <v>1553300650</v>
      </c>
      <c r="C77">
        <f t="shared" si="17"/>
        <v>2</v>
      </c>
      <c r="D77">
        <f t="shared" ca="1" si="18"/>
        <v>7</v>
      </c>
      <c r="E77">
        <f t="shared" ca="1" si="19"/>
        <v>-47883.064653140347</v>
      </c>
      <c r="F77">
        <f t="shared" ca="1" si="20"/>
        <v>-11418.679388210527</v>
      </c>
      <c r="G77">
        <f t="shared" ca="1" si="21"/>
        <v>7079.9157894736845</v>
      </c>
      <c r="H77" s="9">
        <f t="shared" ca="1" si="24"/>
        <v>217.65152956245615</v>
      </c>
      <c r="I77" s="9">
        <f t="shared" ca="1" si="24"/>
        <v>51.902316033684215</v>
      </c>
      <c r="J77" s="9">
        <f t="shared" ca="1" si="24"/>
        <v>1.0694736842105255</v>
      </c>
      <c r="K77" s="9">
        <f t="shared" ca="1" si="24"/>
        <v>223.75441611404489</v>
      </c>
      <c r="L77" s="9">
        <f t="shared" ca="1" si="24"/>
        <v>76.587443729151715</v>
      </c>
      <c r="M77">
        <f t="shared" ca="1" si="22"/>
        <v>55.747076023391813</v>
      </c>
      <c r="N77">
        <f t="shared" ca="1" si="23"/>
        <v>32.167085769980503</v>
      </c>
    </row>
    <row r="78" spans="1:15" x14ac:dyDescent="0.25">
      <c r="A78" s="4">
        <f t="shared" si="16"/>
        <v>0.42424768518518513</v>
      </c>
      <c r="B78" s="3">
        <f>Params!D$29+MINUTE(A78-Params!C$29)*60+SECOND(A78-Params!C$29)</f>
        <v>1553300655</v>
      </c>
      <c r="C78">
        <f t="shared" si="17"/>
        <v>2</v>
      </c>
      <c r="D78">
        <f t="shared" ca="1" si="18"/>
        <v>7</v>
      </c>
      <c r="E78">
        <f t="shared" ca="1" si="19"/>
        <v>-46794.807005328068</v>
      </c>
      <c r="F78">
        <f t="shared" ca="1" si="20"/>
        <v>-11159.167808042104</v>
      </c>
      <c r="G78">
        <f t="shared" ca="1" si="21"/>
        <v>7085.2631578947367</v>
      </c>
      <c r="H78" s="9">
        <f t="shared" ca="1" si="24"/>
        <v>217.65152956245615</v>
      </c>
      <c r="I78" s="9">
        <f t="shared" ca="1" si="24"/>
        <v>51.902316033684215</v>
      </c>
      <c r="J78" s="9">
        <f t="shared" ca="1" si="24"/>
        <v>1.0694736842105255</v>
      </c>
      <c r="K78" s="9">
        <f t="shared" ca="1" si="24"/>
        <v>223.75441611404489</v>
      </c>
      <c r="L78" s="9">
        <f t="shared" ca="1" si="24"/>
        <v>76.587443729151715</v>
      </c>
      <c r="M78">
        <f t="shared" ca="1" si="22"/>
        <v>55.749415204678364</v>
      </c>
      <c r="N78">
        <f t="shared" ca="1" si="23"/>
        <v>32.18450048732943</v>
      </c>
    </row>
    <row r="79" spans="1:15" x14ac:dyDescent="0.25">
      <c r="A79" s="4">
        <f t="shared" si="16"/>
        <v>0.42430555555555555</v>
      </c>
      <c r="B79" s="3">
        <f>Params!D$29+MINUTE(A79-Params!C$29)*60+SECOND(A79-Params!C$29)</f>
        <v>1553300660</v>
      </c>
      <c r="C79">
        <f t="shared" si="17"/>
        <v>2</v>
      </c>
      <c r="D79">
        <f t="shared" ca="1" si="18"/>
        <v>7</v>
      </c>
      <c r="E79">
        <f t="shared" ca="1" si="19"/>
        <v>-45706.549357515789</v>
      </c>
      <c r="F79">
        <f t="shared" ca="1" si="20"/>
        <v>-10899.656227873686</v>
      </c>
      <c r="G79">
        <f t="shared" ca="1" si="21"/>
        <v>7090.6105263157897</v>
      </c>
      <c r="H79" s="9">
        <f t="shared" ca="1" si="24"/>
        <v>217.65152956245615</v>
      </c>
      <c r="I79" s="9">
        <f t="shared" ca="1" si="24"/>
        <v>51.902316033684215</v>
      </c>
      <c r="J79" s="9">
        <f t="shared" ca="1" si="24"/>
        <v>1.0694736842105255</v>
      </c>
      <c r="K79" s="9">
        <f t="shared" ca="1" si="24"/>
        <v>223.75441611404489</v>
      </c>
      <c r="L79" s="9">
        <f t="shared" ca="1" si="24"/>
        <v>76.587443729151715</v>
      </c>
      <c r="M79">
        <f t="shared" ca="1" si="22"/>
        <v>55.751754385964915</v>
      </c>
      <c r="N79">
        <f t="shared" ca="1" si="23"/>
        <v>32.201915204678357</v>
      </c>
    </row>
    <row r="80" spans="1:15" x14ac:dyDescent="0.25">
      <c r="A80" s="4">
        <f t="shared" si="16"/>
        <v>0.42436342592592591</v>
      </c>
      <c r="B80" s="3">
        <f>Params!D$29+MINUTE(A80-Params!C$29)*60+SECOND(A80-Params!C$29)</f>
        <v>1553300665</v>
      </c>
      <c r="C80">
        <f t="shared" si="17"/>
        <v>2</v>
      </c>
      <c r="D80">
        <f t="shared" ca="1" si="18"/>
        <v>7</v>
      </c>
      <c r="E80">
        <f t="shared" ca="1" si="19"/>
        <v>-44618.29170970351</v>
      </c>
      <c r="F80">
        <f t="shared" ca="1" si="20"/>
        <v>-10640.144647705263</v>
      </c>
      <c r="G80">
        <f t="shared" ca="1" si="21"/>
        <v>7095.9578947368418</v>
      </c>
      <c r="H80" s="9">
        <f t="shared" ca="1" si="24"/>
        <v>217.65152956245615</v>
      </c>
      <c r="I80" s="9">
        <f t="shared" ca="1" si="24"/>
        <v>51.902316033684215</v>
      </c>
      <c r="J80" s="9">
        <f t="shared" ca="1" si="24"/>
        <v>1.0694736842105255</v>
      </c>
      <c r="K80" s="9">
        <f t="shared" ca="1" si="24"/>
        <v>223.75441611404489</v>
      </c>
      <c r="L80" s="9">
        <f t="shared" ca="1" si="24"/>
        <v>76.587443729151715</v>
      </c>
      <c r="M80">
        <f t="shared" ca="1" si="22"/>
        <v>55.754093567251466</v>
      </c>
      <c r="N80">
        <f t="shared" ca="1" si="23"/>
        <v>32.219329922027285</v>
      </c>
    </row>
    <row r="81" spans="1:15" x14ac:dyDescent="0.25">
      <c r="A81" s="4">
        <f t="shared" si="16"/>
        <v>0.42442129629629632</v>
      </c>
      <c r="B81" s="3">
        <f>Params!D$29+MINUTE(A81-Params!C$29)*60+SECOND(A81-Params!C$29)</f>
        <v>1553300670</v>
      </c>
      <c r="C81">
        <f t="shared" si="17"/>
        <v>2</v>
      </c>
      <c r="D81">
        <f t="shared" ca="1" si="18"/>
        <v>7</v>
      </c>
      <c r="E81">
        <f t="shared" ca="1" si="19"/>
        <v>-43530.034061891231</v>
      </c>
      <c r="F81">
        <f t="shared" ca="1" si="20"/>
        <v>-10380.633067536841</v>
      </c>
      <c r="G81">
        <f t="shared" ca="1" si="21"/>
        <v>7101.3052631578948</v>
      </c>
      <c r="H81" s="9">
        <f t="shared" ca="1" si="24"/>
        <v>217.65152956245615</v>
      </c>
      <c r="I81" s="9">
        <f t="shared" ca="1" si="24"/>
        <v>51.902316033684215</v>
      </c>
      <c r="J81" s="9">
        <f t="shared" ca="1" si="24"/>
        <v>1.0694736842105255</v>
      </c>
      <c r="K81" s="9">
        <f t="shared" ca="1" si="24"/>
        <v>223.75441611404489</v>
      </c>
      <c r="L81" s="9">
        <f t="shared" ca="1" si="24"/>
        <v>76.587443729151715</v>
      </c>
      <c r="M81">
        <f t="shared" ca="1" si="22"/>
        <v>55.75643274853801</v>
      </c>
      <c r="N81">
        <f t="shared" ca="1" si="23"/>
        <v>32.236744639376219</v>
      </c>
    </row>
    <row r="82" spans="1:15" x14ac:dyDescent="0.25">
      <c r="A82" s="4">
        <f t="shared" si="16"/>
        <v>0.42447916666666669</v>
      </c>
      <c r="B82" s="3">
        <f>Params!D$29+MINUTE(A82-Params!C$29)*60+SECOND(A82-Params!C$29)</f>
        <v>1553300675</v>
      </c>
      <c r="C82">
        <f t="shared" si="17"/>
        <v>2</v>
      </c>
      <c r="D82">
        <f t="shared" ca="1" si="18"/>
        <v>7</v>
      </c>
      <c r="E82">
        <f t="shared" ca="1" si="19"/>
        <v>-42441.776414078951</v>
      </c>
      <c r="F82">
        <f t="shared" ca="1" si="20"/>
        <v>-10121.121487368422</v>
      </c>
      <c r="G82">
        <f t="shared" ca="1" si="21"/>
        <v>7106.652631578947</v>
      </c>
      <c r="H82" s="9">
        <f t="shared" ca="1" si="24"/>
        <v>217.65152956245615</v>
      </c>
      <c r="I82" s="9">
        <f t="shared" ca="1" si="24"/>
        <v>51.902316033684215</v>
      </c>
      <c r="J82" s="9">
        <f t="shared" ca="1" si="24"/>
        <v>1.0694736842105255</v>
      </c>
      <c r="K82" s="9">
        <f t="shared" ca="1" si="24"/>
        <v>223.75441611404489</v>
      </c>
      <c r="L82" s="9">
        <f t="shared" ca="1" si="24"/>
        <v>76.587443729151715</v>
      </c>
      <c r="M82">
        <f t="shared" ca="1" si="22"/>
        <v>55.758771929824562</v>
      </c>
      <c r="N82">
        <f t="shared" ca="1" si="23"/>
        <v>32.254159356725147</v>
      </c>
    </row>
    <row r="83" spans="1:15" x14ac:dyDescent="0.25">
      <c r="A83" s="4">
        <f t="shared" si="16"/>
        <v>0.42453703703703699</v>
      </c>
      <c r="B83" s="3">
        <f>Params!D$29+MINUTE(A83-Params!C$29)*60+SECOND(A83-Params!C$29)</f>
        <v>1553300680</v>
      </c>
      <c r="C83">
        <f t="shared" si="17"/>
        <v>2</v>
      </c>
      <c r="D83">
        <f t="shared" ca="1" si="18"/>
        <v>7</v>
      </c>
      <c r="E83">
        <f t="shared" ca="1" si="19"/>
        <v>-41353.518766266672</v>
      </c>
      <c r="F83">
        <f t="shared" ca="1" si="20"/>
        <v>-9861.6099071999997</v>
      </c>
      <c r="G83">
        <f t="shared" ca="1" si="21"/>
        <v>7112</v>
      </c>
      <c r="H83" s="9">
        <f t="shared" ca="1" si="24"/>
        <v>217.65152956245615</v>
      </c>
      <c r="I83" s="9">
        <f t="shared" ca="1" si="24"/>
        <v>51.902316033684215</v>
      </c>
      <c r="J83" s="9">
        <f t="shared" ca="1" si="24"/>
        <v>1.0694736842105255</v>
      </c>
      <c r="K83" s="9">
        <f t="shared" ca="1" si="24"/>
        <v>223.75441611404489</v>
      </c>
      <c r="L83" s="9">
        <f t="shared" ca="1" si="24"/>
        <v>76.587443729151715</v>
      </c>
      <c r="M83">
        <f t="shared" ca="1" si="22"/>
        <v>55.761111111111113</v>
      </c>
      <c r="N83">
        <f t="shared" ca="1" si="23"/>
        <v>32.271574074074074</v>
      </c>
    </row>
    <row r="84" spans="1:15" x14ac:dyDescent="0.25">
      <c r="A84" s="4">
        <f t="shared" si="16"/>
        <v>0.42459490740740741</v>
      </c>
      <c r="B84" s="3">
        <f>Params!D$29+MINUTE(A84-Params!C$29)*60+SECOND(A84-Params!C$29)</f>
        <v>1553300685</v>
      </c>
      <c r="C84">
        <f t="shared" si="17"/>
        <v>2</v>
      </c>
      <c r="D84">
        <f t="shared" ca="1" si="18"/>
        <v>7</v>
      </c>
      <c r="E84">
        <f t="shared" ca="1" si="19"/>
        <v>-40265.261118454393</v>
      </c>
      <c r="F84">
        <f t="shared" ca="1" si="20"/>
        <v>-9602.0983270315774</v>
      </c>
      <c r="G84">
        <f t="shared" ca="1" si="21"/>
        <v>7117.347368421053</v>
      </c>
      <c r="H84" s="9">
        <f t="shared" ca="1" si="24"/>
        <v>217.65152956245615</v>
      </c>
      <c r="I84" s="9">
        <f t="shared" ca="1" si="24"/>
        <v>51.902316033684215</v>
      </c>
      <c r="J84" s="9">
        <f t="shared" ca="1" si="24"/>
        <v>1.0694736842105255</v>
      </c>
      <c r="K84" s="9">
        <f t="shared" ca="1" si="24"/>
        <v>223.75441611404489</v>
      </c>
      <c r="L84" s="9">
        <f t="shared" ca="1" si="24"/>
        <v>76.587443729151715</v>
      </c>
      <c r="M84">
        <f t="shared" ca="1" si="22"/>
        <v>55.763450292397664</v>
      </c>
      <c r="N84">
        <f t="shared" ca="1" si="23"/>
        <v>32.288988791423002</v>
      </c>
      <c r="O84" s="15"/>
    </row>
    <row r="85" spans="1:15" x14ac:dyDescent="0.25">
      <c r="A85" s="4">
        <f t="shared" si="16"/>
        <v>0.42465277777777777</v>
      </c>
      <c r="B85" s="3">
        <f>Params!D$29+MINUTE(A85-Params!C$29)*60+SECOND(A85-Params!C$29)</f>
        <v>1553300690</v>
      </c>
      <c r="C85">
        <f t="shared" si="17"/>
        <v>2</v>
      </c>
      <c r="D85">
        <f t="shared" ca="1" si="18"/>
        <v>7</v>
      </c>
      <c r="E85">
        <f t="shared" ca="1" si="19"/>
        <v>-39177.003470642114</v>
      </c>
      <c r="F85">
        <f t="shared" ca="1" si="20"/>
        <v>-9342.5867468631586</v>
      </c>
      <c r="G85">
        <f t="shared" ca="1" si="21"/>
        <v>7122.6947368421052</v>
      </c>
      <c r="H85" s="9">
        <f t="shared" ca="1" si="24"/>
        <v>217.65152956245615</v>
      </c>
      <c r="I85" s="9">
        <f t="shared" ca="1" si="24"/>
        <v>51.902316033684215</v>
      </c>
      <c r="J85" s="9">
        <f t="shared" ca="1" si="24"/>
        <v>1.0694736842105255</v>
      </c>
      <c r="K85" s="9">
        <f t="shared" ca="1" si="24"/>
        <v>223.75441611404489</v>
      </c>
      <c r="L85" s="9">
        <f t="shared" ca="1" si="24"/>
        <v>76.587443729151715</v>
      </c>
      <c r="M85">
        <f t="shared" ca="1" si="22"/>
        <v>55.765789473684215</v>
      </c>
      <c r="N85">
        <f t="shared" ca="1" si="23"/>
        <v>32.306403508771929</v>
      </c>
      <c r="O85" s="15"/>
    </row>
    <row r="86" spans="1:15" x14ac:dyDescent="0.25">
      <c r="A86" s="4">
        <f t="shared" si="16"/>
        <v>0.42471064814814818</v>
      </c>
      <c r="B86" s="3">
        <f>Params!D$29+MINUTE(A86-Params!C$29)*60+SECOND(A86-Params!C$29)</f>
        <v>1553300695</v>
      </c>
      <c r="C86">
        <f t="shared" si="17"/>
        <v>2</v>
      </c>
      <c r="D86">
        <f t="shared" ca="1" si="18"/>
        <v>7</v>
      </c>
      <c r="E86">
        <f t="shared" ca="1" si="19"/>
        <v>-38088.745822829835</v>
      </c>
      <c r="F86">
        <f t="shared" ca="1" si="20"/>
        <v>-9083.0751666947363</v>
      </c>
      <c r="G86">
        <f t="shared" ca="1" si="21"/>
        <v>7128.0421052631582</v>
      </c>
      <c r="H86" s="9">
        <f t="shared" ca="1" si="24"/>
        <v>217.65152956245615</v>
      </c>
      <c r="I86" s="9">
        <f t="shared" ca="1" si="24"/>
        <v>51.902316033684215</v>
      </c>
      <c r="J86" s="9">
        <f t="shared" ca="1" si="24"/>
        <v>1.0694736842105255</v>
      </c>
      <c r="K86" s="9">
        <f t="shared" ca="1" si="24"/>
        <v>223.75441611404489</v>
      </c>
      <c r="L86" s="9">
        <f t="shared" ca="1" si="24"/>
        <v>76.587443729151715</v>
      </c>
      <c r="M86">
        <f t="shared" ca="1" si="22"/>
        <v>55.768128654970759</v>
      </c>
      <c r="N86">
        <f t="shared" ca="1" si="23"/>
        <v>32.323818226120856</v>
      </c>
      <c r="O86" s="15"/>
    </row>
    <row r="87" spans="1:15" x14ac:dyDescent="0.25">
      <c r="A87" s="4">
        <f t="shared" si="16"/>
        <v>0.42476851851851855</v>
      </c>
      <c r="B87" s="3">
        <f>Params!D$29+MINUTE(A87-Params!C$29)*60+SECOND(A87-Params!C$29)</f>
        <v>1553300700</v>
      </c>
      <c r="C87">
        <f t="shared" si="17"/>
        <v>2</v>
      </c>
      <c r="D87">
        <f t="shared" ca="1" si="18"/>
        <v>7</v>
      </c>
      <c r="E87">
        <f t="shared" ca="1" si="19"/>
        <v>-37000.488175017541</v>
      </c>
      <c r="F87">
        <f t="shared" ca="1" si="20"/>
        <v>-8823.5635865263139</v>
      </c>
      <c r="G87">
        <f t="shared" ca="1" si="21"/>
        <v>7133.3894736842103</v>
      </c>
      <c r="H87" s="9">
        <f t="shared" ca="1" si="24"/>
        <v>217.65152956245615</v>
      </c>
      <c r="I87" s="9">
        <f t="shared" ca="1" si="24"/>
        <v>51.902316033684215</v>
      </c>
      <c r="J87" s="9">
        <f t="shared" ca="1" si="24"/>
        <v>1.0694736842105255</v>
      </c>
      <c r="K87" s="9">
        <f t="shared" ca="1" si="24"/>
        <v>223.75441611404489</v>
      </c>
      <c r="L87" s="9">
        <f t="shared" ca="1" si="24"/>
        <v>76.587443729151715</v>
      </c>
      <c r="M87">
        <f t="shared" ca="1" si="22"/>
        <v>55.770467836257311</v>
      </c>
      <c r="N87">
        <f t="shared" ca="1" si="23"/>
        <v>32.341232943469784</v>
      </c>
    </row>
    <row r="88" spans="1:15" x14ac:dyDescent="0.25">
      <c r="A88" s="4">
        <f t="shared" si="16"/>
        <v>0.42482638888888885</v>
      </c>
      <c r="B88" s="3">
        <f>Params!D$29+MINUTE(A88-Params!C$29)*60+SECOND(A88-Params!C$29)</f>
        <v>1553300705</v>
      </c>
      <c r="C88">
        <f t="shared" si="17"/>
        <v>2</v>
      </c>
      <c r="D88">
        <f t="shared" ca="1" si="18"/>
        <v>7</v>
      </c>
      <c r="E88">
        <f t="shared" ca="1" si="19"/>
        <v>-35912.230527205262</v>
      </c>
      <c r="F88">
        <f t="shared" ca="1" si="20"/>
        <v>-8564.0520063578952</v>
      </c>
      <c r="G88">
        <f t="shared" ca="1" si="21"/>
        <v>7138.7368421052633</v>
      </c>
      <c r="H88" s="9">
        <f t="shared" ca="1" si="24"/>
        <v>217.65152956245615</v>
      </c>
      <c r="I88" s="9">
        <f t="shared" ca="1" si="24"/>
        <v>51.902316033684215</v>
      </c>
      <c r="J88" s="9">
        <f t="shared" ca="1" si="24"/>
        <v>1.0694736842105255</v>
      </c>
      <c r="K88" s="9">
        <f t="shared" ca="1" si="24"/>
        <v>223.75441611404489</v>
      </c>
      <c r="L88" s="9">
        <f t="shared" ca="1" si="24"/>
        <v>76.587443729151715</v>
      </c>
      <c r="M88">
        <f t="shared" ca="1" si="22"/>
        <v>55.772807017543862</v>
      </c>
      <c r="N88">
        <f t="shared" ca="1" si="23"/>
        <v>32.358647660818711</v>
      </c>
    </row>
    <row r="89" spans="1:15" x14ac:dyDescent="0.25">
      <c r="A89" s="4">
        <f t="shared" si="16"/>
        <v>0.42488425925925927</v>
      </c>
      <c r="B89" s="3">
        <f>Params!D$29+MINUTE(A89-Params!C$29)*60+SECOND(A89-Params!C$29)</f>
        <v>1553300710</v>
      </c>
      <c r="C89">
        <f t="shared" si="17"/>
        <v>2</v>
      </c>
      <c r="D89">
        <f t="shared" ca="1" si="18"/>
        <v>7</v>
      </c>
      <c r="E89">
        <f t="shared" ca="1" si="19"/>
        <v>-34823.972879392983</v>
      </c>
      <c r="F89">
        <f t="shared" ca="1" si="20"/>
        <v>-8304.5404261894728</v>
      </c>
      <c r="G89">
        <f t="shared" ca="1" si="21"/>
        <v>7144.0842105263155</v>
      </c>
      <c r="H89" s="9">
        <f t="shared" ca="1" si="24"/>
        <v>217.65152956245615</v>
      </c>
      <c r="I89" s="9">
        <f t="shared" ca="1" si="24"/>
        <v>51.902316033684215</v>
      </c>
      <c r="J89" s="9">
        <f t="shared" ca="1" si="24"/>
        <v>1.0694736842105255</v>
      </c>
      <c r="K89" s="9">
        <f t="shared" ca="1" si="24"/>
        <v>223.75441611404489</v>
      </c>
      <c r="L89" s="9">
        <f t="shared" ca="1" si="24"/>
        <v>76.587443729151715</v>
      </c>
      <c r="M89">
        <f t="shared" ca="1" si="22"/>
        <v>55.775146198830413</v>
      </c>
      <c r="N89">
        <f t="shared" ca="1" si="23"/>
        <v>32.376062378167639</v>
      </c>
    </row>
    <row r="90" spans="1:15" x14ac:dyDescent="0.25">
      <c r="A90" s="4">
        <f t="shared" si="16"/>
        <v>0.42494212962962963</v>
      </c>
      <c r="B90" s="3">
        <f>Params!D$29+MINUTE(A90-Params!C$29)*60+SECOND(A90-Params!C$29)</f>
        <v>1553300715</v>
      </c>
      <c r="C90">
        <f t="shared" si="17"/>
        <v>2</v>
      </c>
      <c r="D90">
        <f t="shared" ca="1" si="18"/>
        <v>7</v>
      </c>
      <c r="E90">
        <f t="shared" ca="1" si="19"/>
        <v>-33735.715231580703</v>
      </c>
      <c r="F90">
        <f t="shared" ca="1" si="20"/>
        <v>-8045.0288460210541</v>
      </c>
      <c r="G90">
        <f t="shared" ca="1" si="21"/>
        <v>7149.4315789473685</v>
      </c>
      <c r="H90" s="9">
        <f t="shared" ca="1" si="24"/>
        <v>217.65152956245615</v>
      </c>
      <c r="I90" s="9">
        <f t="shared" ca="1" si="24"/>
        <v>51.902316033684215</v>
      </c>
      <c r="J90" s="9">
        <f t="shared" ca="1" si="24"/>
        <v>1.0694736842105255</v>
      </c>
      <c r="K90" s="9">
        <f t="shared" ca="1" si="24"/>
        <v>223.75441611404489</v>
      </c>
      <c r="L90" s="9">
        <f t="shared" ca="1" si="24"/>
        <v>76.587443729151715</v>
      </c>
      <c r="M90">
        <f t="shared" ca="1" si="22"/>
        <v>55.777485380116964</v>
      </c>
      <c r="N90">
        <f t="shared" ca="1" si="23"/>
        <v>32.393477095516566</v>
      </c>
    </row>
    <row r="91" spans="1:15" x14ac:dyDescent="0.25">
      <c r="A91" s="4">
        <f t="shared" si="16"/>
        <v>0.42499999999999999</v>
      </c>
      <c r="B91" s="3">
        <f>Params!D$29+MINUTE(A91-Params!C$29)*60+SECOND(A91-Params!C$29)</f>
        <v>1553300720</v>
      </c>
      <c r="C91">
        <f t="shared" si="17"/>
        <v>2</v>
      </c>
      <c r="D91">
        <f t="shared" ca="1" si="18"/>
        <v>7</v>
      </c>
      <c r="E91">
        <f t="shared" ca="1" si="19"/>
        <v>-32647.457583768424</v>
      </c>
      <c r="F91">
        <f t="shared" ca="1" si="20"/>
        <v>-7785.5172658526317</v>
      </c>
      <c r="G91">
        <f t="shared" ca="1" si="21"/>
        <v>7154.7789473684206</v>
      </c>
      <c r="H91" s="9">
        <f t="shared" ca="1" si="24"/>
        <v>217.65152956245615</v>
      </c>
      <c r="I91" s="9">
        <f t="shared" ca="1" si="24"/>
        <v>51.902316033684215</v>
      </c>
      <c r="J91" s="9">
        <f t="shared" ca="1" si="24"/>
        <v>1.0694736842105255</v>
      </c>
      <c r="K91" s="9">
        <f t="shared" ca="1" si="24"/>
        <v>223.75441611404489</v>
      </c>
      <c r="L91" s="9">
        <f t="shared" ca="1" si="24"/>
        <v>76.587443729151715</v>
      </c>
      <c r="M91">
        <f t="shared" ca="1" si="22"/>
        <v>55.779824561403508</v>
      </c>
      <c r="N91">
        <f t="shared" ca="1" si="23"/>
        <v>32.410891812865493</v>
      </c>
    </row>
    <row r="92" spans="1:15" x14ac:dyDescent="0.25">
      <c r="A92" s="4">
        <f t="shared" si="16"/>
        <v>0.42505787037037041</v>
      </c>
      <c r="B92" s="3">
        <f>Params!D$29+MINUTE(A92-Params!C$29)*60+SECOND(A92-Params!C$29)</f>
        <v>1553300725</v>
      </c>
      <c r="C92">
        <f t="shared" si="17"/>
        <v>2</v>
      </c>
      <c r="D92">
        <f t="shared" ca="1" si="18"/>
        <v>7</v>
      </c>
      <c r="E92">
        <f t="shared" ca="1" si="19"/>
        <v>-31559.199935956145</v>
      </c>
      <c r="F92">
        <f t="shared" ca="1" si="20"/>
        <v>-7526.0056856842093</v>
      </c>
      <c r="G92">
        <f t="shared" ca="1" si="21"/>
        <v>7160.1263157894737</v>
      </c>
      <c r="H92" s="9">
        <f t="shared" ca="1" si="24"/>
        <v>217.65152956245615</v>
      </c>
      <c r="I92" s="9">
        <f t="shared" ca="1" si="24"/>
        <v>51.902316033684215</v>
      </c>
      <c r="J92" s="9">
        <f t="shared" ca="1" si="24"/>
        <v>1.0694736842105255</v>
      </c>
      <c r="K92" s="9">
        <f t="shared" ca="1" si="24"/>
        <v>223.75441611404489</v>
      </c>
      <c r="L92" s="9">
        <f t="shared" ca="1" si="24"/>
        <v>76.587443729151715</v>
      </c>
      <c r="M92">
        <f t="shared" ca="1" si="22"/>
        <v>55.782163742690059</v>
      </c>
      <c r="N92">
        <f t="shared" ca="1" si="23"/>
        <v>32.428306530214421</v>
      </c>
    </row>
    <row r="93" spans="1:15" x14ac:dyDescent="0.25">
      <c r="A93" s="4">
        <f t="shared" si="16"/>
        <v>0.42511574074074071</v>
      </c>
      <c r="B93" s="3">
        <f>Params!D$29+MINUTE(A93-Params!C$29)*60+SECOND(A93-Params!C$29)</f>
        <v>1553300730</v>
      </c>
      <c r="C93">
        <f t="shared" si="17"/>
        <v>2</v>
      </c>
      <c r="D93">
        <f t="shared" ca="1" si="18"/>
        <v>7</v>
      </c>
      <c r="E93">
        <f t="shared" ca="1" si="19"/>
        <v>-30470.942288143866</v>
      </c>
      <c r="F93">
        <f t="shared" ca="1" si="20"/>
        <v>-7266.4941055157906</v>
      </c>
      <c r="G93">
        <f t="shared" ca="1" si="21"/>
        <v>7165.4736842105267</v>
      </c>
      <c r="H93" s="9">
        <f t="shared" ca="1" si="24"/>
        <v>217.65152956245615</v>
      </c>
      <c r="I93" s="9">
        <f t="shared" ca="1" si="24"/>
        <v>51.902316033684215</v>
      </c>
      <c r="J93" s="9">
        <f t="shared" ca="1" si="24"/>
        <v>1.0694736842105255</v>
      </c>
      <c r="K93" s="9">
        <f t="shared" ca="1" si="24"/>
        <v>223.75441611404489</v>
      </c>
      <c r="L93" s="9">
        <f t="shared" ca="1" si="24"/>
        <v>76.587443729151715</v>
      </c>
      <c r="M93">
        <f t="shared" ca="1" si="22"/>
        <v>55.784502923976611</v>
      </c>
      <c r="N93">
        <f t="shared" ca="1" si="23"/>
        <v>32.445721247563348</v>
      </c>
    </row>
    <row r="94" spans="1:15" x14ac:dyDescent="0.25">
      <c r="A94" s="4">
        <f t="shared" si="16"/>
        <v>0.42517361111111113</v>
      </c>
      <c r="B94" s="3">
        <f>Params!D$29+MINUTE(A94-Params!C$29)*60+SECOND(A94-Params!C$29)</f>
        <v>1553300735</v>
      </c>
      <c r="C94">
        <f t="shared" si="17"/>
        <v>2</v>
      </c>
      <c r="D94">
        <f t="shared" ca="1" si="18"/>
        <v>7</v>
      </c>
      <c r="E94">
        <f t="shared" ca="1" si="19"/>
        <v>-29382.684640331587</v>
      </c>
      <c r="F94">
        <f t="shared" ca="1" si="20"/>
        <v>-7006.9825253473682</v>
      </c>
      <c r="G94">
        <f t="shared" ca="1" si="21"/>
        <v>7170.8210526315788</v>
      </c>
      <c r="H94" s="9">
        <f t="shared" ca="1" si="24"/>
        <v>217.65152956245615</v>
      </c>
      <c r="I94" s="9">
        <f t="shared" ca="1" si="24"/>
        <v>51.902316033684215</v>
      </c>
      <c r="J94" s="9">
        <f t="shared" ca="1" si="24"/>
        <v>1.0694736842105255</v>
      </c>
      <c r="K94" s="9">
        <f t="shared" ca="1" si="24"/>
        <v>223.75441611404489</v>
      </c>
      <c r="L94" s="9">
        <f t="shared" ca="1" si="24"/>
        <v>76.587443729151715</v>
      </c>
      <c r="M94">
        <f t="shared" ca="1" si="22"/>
        <v>55.786842105263162</v>
      </c>
      <c r="N94">
        <f t="shared" ca="1" si="23"/>
        <v>32.463135964912276</v>
      </c>
    </row>
    <row r="95" spans="1:15" x14ac:dyDescent="0.25">
      <c r="A95" s="4">
        <f t="shared" si="16"/>
        <v>0.42523148148148149</v>
      </c>
      <c r="B95" s="3">
        <f>Params!D$29+MINUTE(A95-Params!C$29)*60+SECOND(A95-Params!C$29)</f>
        <v>1553300740</v>
      </c>
      <c r="C95">
        <f t="shared" si="17"/>
        <v>2</v>
      </c>
      <c r="D95">
        <f t="shared" ca="1" si="18"/>
        <v>7</v>
      </c>
      <c r="E95">
        <f t="shared" ca="1" si="19"/>
        <v>-28294.426992519308</v>
      </c>
      <c r="F95">
        <f t="shared" ca="1" si="20"/>
        <v>-6747.4709451789458</v>
      </c>
      <c r="G95">
        <f t="shared" ca="1" si="21"/>
        <v>7176.1684210526319</v>
      </c>
      <c r="H95" s="9">
        <f t="shared" ca="1" si="24"/>
        <v>217.65152956245615</v>
      </c>
      <c r="I95" s="9">
        <f t="shared" ca="1" si="24"/>
        <v>51.902316033684215</v>
      </c>
      <c r="J95" s="9">
        <f t="shared" ca="1" si="24"/>
        <v>1.0694736842105255</v>
      </c>
      <c r="K95" s="9">
        <f t="shared" ca="1" si="24"/>
        <v>223.75441611404489</v>
      </c>
      <c r="L95" s="9">
        <f t="shared" ca="1" si="24"/>
        <v>76.587443729151715</v>
      </c>
      <c r="M95">
        <f t="shared" ca="1" si="22"/>
        <v>55.789181286549706</v>
      </c>
      <c r="N95">
        <f t="shared" ca="1" si="23"/>
        <v>32.480550682261203</v>
      </c>
    </row>
    <row r="96" spans="1:15" x14ac:dyDescent="0.25">
      <c r="A96" s="4">
        <f t="shared" si="16"/>
        <v>0.42528935185185185</v>
      </c>
      <c r="B96" s="3">
        <f>Params!D$29+MINUTE(A96-Params!C$29)*60+SECOND(A96-Params!C$29)</f>
        <v>1553300745</v>
      </c>
      <c r="C96">
        <f t="shared" si="17"/>
        <v>2</v>
      </c>
      <c r="D96">
        <f t="shared" ca="1" si="18"/>
        <v>7</v>
      </c>
      <c r="E96">
        <f t="shared" ca="1" si="19"/>
        <v>-27206.169344707014</v>
      </c>
      <c r="F96">
        <f t="shared" ca="1" si="20"/>
        <v>-6487.9593650105271</v>
      </c>
      <c r="G96">
        <f t="shared" ca="1" si="21"/>
        <v>7181.515789473684</v>
      </c>
      <c r="H96" s="9">
        <f t="shared" ca="1" si="24"/>
        <v>217.65152956245615</v>
      </c>
      <c r="I96" s="9">
        <f t="shared" ca="1" si="24"/>
        <v>51.902316033684215</v>
      </c>
      <c r="J96" s="9">
        <f t="shared" ca="1" si="24"/>
        <v>1.0694736842105255</v>
      </c>
      <c r="K96" s="9">
        <f t="shared" ca="1" si="24"/>
        <v>223.75441611404489</v>
      </c>
      <c r="L96" s="9">
        <f t="shared" ca="1" si="24"/>
        <v>76.587443729151715</v>
      </c>
      <c r="M96">
        <f t="shared" ca="1" si="22"/>
        <v>55.791520467836257</v>
      </c>
      <c r="N96">
        <f t="shared" ca="1" si="23"/>
        <v>32.497965399610131</v>
      </c>
    </row>
    <row r="97" spans="1:14" x14ac:dyDescent="0.25">
      <c r="A97" s="4">
        <f t="shared" si="16"/>
        <v>0.42534722222222227</v>
      </c>
      <c r="B97" s="3">
        <f>Params!D$29+MINUTE(A97-Params!C$29)*60+SECOND(A97-Params!C$29)</f>
        <v>1553300750</v>
      </c>
      <c r="C97">
        <f t="shared" si="17"/>
        <v>2</v>
      </c>
      <c r="D97">
        <f t="shared" ca="1" si="18"/>
        <v>7</v>
      </c>
      <c r="E97">
        <f t="shared" ca="1" si="19"/>
        <v>-26117.911696894735</v>
      </c>
      <c r="F97">
        <f t="shared" ca="1" si="20"/>
        <v>-6228.4477848421047</v>
      </c>
      <c r="G97">
        <f t="shared" ca="1" si="21"/>
        <v>7186.863157894737</v>
      </c>
      <c r="H97" s="9">
        <f t="shared" ca="1" si="24"/>
        <v>217.65152956245615</v>
      </c>
      <c r="I97" s="9">
        <f t="shared" ca="1" si="24"/>
        <v>51.902316033684215</v>
      </c>
      <c r="J97" s="9">
        <f t="shared" ca="1" si="24"/>
        <v>1.0694736842105255</v>
      </c>
      <c r="K97" s="9">
        <f t="shared" ca="1" si="24"/>
        <v>223.75441611404489</v>
      </c>
      <c r="L97" s="9">
        <f t="shared" ca="1" si="24"/>
        <v>76.587443729151715</v>
      </c>
      <c r="M97">
        <f t="shared" ca="1" si="22"/>
        <v>55.793859649122808</v>
      </c>
      <c r="N97">
        <f t="shared" ca="1" si="23"/>
        <v>32.515380116959065</v>
      </c>
    </row>
    <row r="98" spans="1:14" x14ac:dyDescent="0.25">
      <c r="A98" s="4">
        <f t="shared" si="16"/>
        <v>0.42540509259259257</v>
      </c>
      <c r="B98" s="3">
        <f>Params!D$29+MINUTE(A98-Params!C$29)*60+SECOND(A98-Params!C$29)</f>
        <v>1553300755</v>
      </c>
      <c r="C98">
        <f t="shared" si="17"/>
        <v>2</v>
      </c>
      <c r="D98">
        <f t="shared" ca="1" si="18"/>
        <v>7</v>
      </c>
      <c r="E98">
        <f t="shared" ca="1" si="19"/>
        <v>-25029.654049082455</v>
      </c>
      <c r="F98">
        <f t="shared" ca="1" si="20"/>
        <v>-5968.9362046736824</v>
      </c>
      <c r="G98">
        <f t="shared" ca="1" si="21"/>
        <v>7192.2105263157891</v>
      </c>
      <c r="H98" s="9">
        <f t="shared" ca="1" si="24"/>
        <v>217.65152956245615</v>
      </c>
      <c r="I98" s="9">
        <f t="shared" ca="1" si="24"/>
        <v>51.902316033684215</v>
      </c>
      <c r="J98" s="9">
        <f t="shared" ca="1" si="24"/>
        <v>1.0694736842105255</v>
      </c>
      <c r="K98" s="9">
        <f t="shared" ca="1" si="24"/>
        <v>223.75441611404489</v>
      </c>
      <c r="L98" s="9">
        <f t="shared" ca="1" si="24"/>
        <v>76.587443729151715</v>
      </c>
      <c r="M98">
        <f t="shared" ca="1" si="22"/>
        <v>55.796198830409359</v>
      </c>
      <c r="N98">
        <f t="shared" ca="1" si="23"/>
        <v>32.532794834307992</v>
      </c>
    </row>
    <row r="99" spans="1:14" x14ac:dyDescent="0.25">
      <c r="A99" s="4">
        <f t="shared" si="16"/>
        <v>0.42546296296296293</v>
      </c>
      <c r="B99" s="3">
        <f>Params!D$29+MINUTE(A99-Params!C$29)*60+SECOND(A99-Params!C$29)</f>
        <v>1553300760</v>
      </c>
      <c r="C99">
        <f t="shared" si="17"/>
        <v>2</v>
      </c>
      <c r="D99">
        <f t="shared" ca="1" si="18"/>
        <v>7</v>
      </c>
      <c r="E99">
        <f t="shared" ca="1" si="19"/>
        <v>-23941.396401270176</v>
      </c>
      <c r="F99">
        <f t="shared" ca="1" si="20"/>
        <v>-5709.4246245052636</v>
      </c>
      <c r="G99">
        <f t="shared" ca="1" si="21"/>
        <v>7197.5578947368422</v>
      </c>
      <c r="H99" s="9">
        <f t="shared" ca="1" si="24"/>
        <v>217.65152956245615</v>
      </c>
      <c r="I99" s="9">
        <f t="shared" ca="1" si="24"/>
        <v>51.902316033684215</v>
      </c>
      <c r="J99" s="9">
        <f t="shared" ca="1" si="24"/>
        <v>1.0694736842105255</v>
      </c>
      <c r="K99" s="9">
        <f t="shared" ca="1" si="24"/>
        <v>223.75441611404489</v>
      </c>
      <c r="L99" s="9">
        <f t="shared" ca="1" si="24"/>
        <v>76.587443729151715</v>
      </c>
      <c r="M99">
        <f t="shared" ca="1" si="22"/>
        <v>55.798538011695911</v>
      </c>
      <c r="N99">
        <f t="shared" ca="1" si="23"/>
        <v>32.55020955165692</v>
      </c>
    </row>
    <row r="100" spans="1:14" x14ac:dyDescent="0.25">
      <c r="A100" s="4">
        <f t="shared" si="16"/>
        <v>0.42552083333333335</v>
      </c>
      <c r="B100" s="3">
        <f>Params!D$29+MINUTE(A100-Params!C$29)*60+SECOND(A100-Params!C$29)</f>
        <v>1553300765</v>
      </c>
      <c r="C100">
        <f t="shared" si="17"/>
        <v>2</v>
      </c>
      <c r="D100">
        <f t="shared" ca="1" si="18"/>
        <v>7</v>
      </c>
      <c r="E100">
        <f t="shared" ca="1" si="19"/>
        <v>-22853.138753457897</v>
      </c>
      <c r="F100">
        <f t="shared" ca="1" si="20"/>
        <v>-5449.9130443368413</v>
      </c>
      <c r="G100">
        <f t="shared" ca="1" si="21"/>
        <v>7202.9052631578943</v>
      </c>
      <c r="H100" s="9">
        <f t="shared" ca="1" si="24"/>
        <v>217.65152956245615</v>
      </c>
      <c r="I100" s="9">
        <f t="shared" ca="1" si="24"/>
        <v>51.902316033684215</v>
      </c>
      <c r="J100" s="9">
        <f t="shared" ca="1" si="24"/>
        <v>1.0694736842105255</v>
      </c>
      <c r="K100" s="9">
        <f t="shared" ca="1" si="24"/>
        <v>223.75441611404489</v>
      </c>
      <c r="L100" s="9">
        <f t="shared" ca="1" si="24"/>
        <v>76.587443729151715</v>
      </c>
      <c r="M100">
        <f t="shared" ca="1" si="22"/>
        <v>55.800877192982455</v>
      </c>
      <c r="N100">
        <f t="shared" ca="1" si="23"/>
        <v>32.567624269005847</v>
      </c>
    </row>
    <row r="101" spans="1:14" x14ac:dyDescent="0.25">
      <c r="A101" s="4">
        <f t="shared" si="16"/>
        <v>0.42557870370370371</v>
      </c>
      <c r="B101" s="3">
        <f>Params!D$29+MINUTE(A101-Params!C$29)*60+SECOND(A101-Params!C$29)</f>
        <v>1553300770</v>
      </c>
      <c r="C101">
        <f t="shared" si="17"/>
        <v>2</v>
      </c>
      <c r="D101">
        <f t="shared" ca="1" si="18"/>
        <v>7</v>
      </c>
      <c r="E101">
        <f t="shared" ca="1" si="19"/>
        <v>-21764.881105645618</v>
      </c>
      <c r="F101">
        <f t="shared" ca="1" si="20"/>
        <v>-5190.4014641684189</v>
      </c>
      <c r="G101">
        <f t="shared" ca="1" si="21"/>
        <v>7208.2526315789473</v>
      </c>
      <c r="H101" s="9">
        <f t="shared" ca="1" si="24"/>
        <v>217.65152956245615</v>
      </c>
      <c r="I101" s="9">
        <f t="shared" ca="1" si="24"/>
        <v>51.902316033684215</v>
      </c>
      <c r="J101" s="9">
        <f t="shared" ca="1" si="24"/>
        <v>1.0694736842105255</v>
      </c>
      <c r="K101" s="9">
        <f t="shared" ca="1" si="24"/>
        <v>223.75441611404489</v>
      </c>
      <c r="L101" s="9">
        <f t="shared" ca="1" si="24"/>
        <v>76.587443729151715</v>
      </c>
      <c r="M101">
        <f t="shared" ca="1" si="22"/>
        <v>55.803216374269006</v>
      </c>
      <c r="N101">
        <f t="shared" ca="1" si="23"/>
        <v>32.585038986354775</v>
      </c>
    </row>
    <row r="102" spans="1:14" x14ac:dyDescent="0.25">
      <c r="A102" s="4">
        <f t="shared" si="16"/>
        <v>0.42563657407407413</v>
      </c>
      <c r="B102" s="3">
        <f>Params!D$29+MINUTE(A102-Params!C$29)*60+SECOND(A102-Params!C$29)</f>
        <v>1553300775</v>
      </c>
      <c r="C102">
        <f t="shared" si="17"/>
        <v>2</v>
      </c>
      <c r="D102">
        <f t="shared" ca="1" si="18"/>
        <v>7</v>
      </c>
      <c r="E102">
        <f t="shared" ca="1" si="19"/>
        <v>-20676.623457833339</v>
      </c>
      <c r="F102">
        <f t="shared" ca="1" si="20"/>
        <v>-4930.8898840000002</v>
      </c>
      <c r="G102">
        <f t="shared" ca="1" si="21"/>
        <v>7213.6</v>
      </c>
      <c r="H102" s="9">
        <f t="shared" ca="1" si="24"/>
        <v>217.65152956245615</v>
      </c>
      <c r="I102" s="9">
        <f t="shared" ca="1" si="24"/>
        <v>51.902316033684215</v>
      </c>
      <c r="J102" s="9">
        <f t="shared" ca="1" si="24"/>
        <v>1.0694736842105255</v>
      </c>
      <c r="K102" s="9">
        <f t="shared" ca="1" si="24"/>
        <v>223.75441611404489</v>
      </c>
      <c r="L102" s="9">
        <f t="shared" ca="1" si="24"/>
        <v>76.587443729151715</v>
      </c>
      <c r="M102">
        <f t="shared" ca="1" si="22"/>
        <v>55.805555555555557</v>
      </c>
      <c r="N102">
        <f t="shared" ca="1" si="23"/>
        <v>32.602453703703702</v>
      </c>
    </row>
    <row r="103" spans="1:14" x14ac:dyDescent="0.25">
      <c r="A103" s="4">
        <f t="shared" si="16"/>
        <v>0.42569444444444443</v>
      </c>
      <c r="B103" s="3">
        <f>Params!D$29+MINUTE(A103-Params!C$29)*60+SECOND(A103-Params!C$29)</f>
        <v>1553300780</v>
      </c>
      <c r="C103">
        <f t="shared" si="17"/>
        <v>2</v>
      </c>
      <c r="D103">
        <f t="shared" ca="1" si="18"/>
        <v>7</v>
      </c>
      <c r="E103">
        <f t="shared" ca="1" si="19"/>
        <v>-19588.36581002106</v>
      </c>
      <c r="F103">
        <f t="shared" ca="1" si="20"/>
        <v>-4671.3783038315778</v>
      </c>
      <c r="G103">
        <f t="shared" ca="1" si="21"/>
        <v>7218.9473684210525</v>
      </c>
      <c r="H103" s="9">
        <f t="shared" ca="1" si="24"/>
        <v>217.65152956245615</v>
      </c>
      <c r="I103" s="9">
        <f t="shared" ca="1" si="24"/>
        <v>51.902316033684215</v>
      </c>
      <c r="J103" s="9">
        <f t="shared" ca="1" si="24"/>
        <v>1.0694736842105255</v>
      </c>
      <c r="K103" s="9">
        <f t="shared" ca="1" si="24"/>
        <v>223.75441611404489</v>
      </c>
      <c r="L103" s="9">
        <f t="shared" ca="1" si="24"/>
        <v>76.587443729151715</v>
      </c>
      <c r="M103">
        <f t="shared" ca="1" si="22"/>
        <v>55.807894736842108</v>
      </c>
      <c r="N103">
        <f t="shared" ca="1" si="23"/>
        <v>32.61986842105263</v>
      </c>
    </row>
    <row r="104" spans="1:14" x14ac:dyDescent="0.25">
      <c r="A104" s="4">
        <f t="shared" si="16"/>
        <v>0.42575231481481479</v>
      </c>
      <c r="B104" s="3">
        <f>Params!D$29+MINUTE(A104-Params!C$29)*60+SECOND(A104-Params!C$29)</f>
        <v>1553300785</v>
      </c>
      <c r="C104">
        <f t="shared" si="17"/>
        <v>2</v>
      </c>
      <c r="D104">
        <f t="shared" ca="1" si="18"/>
        <v>7</v>
      </c>
      <c r="E104">
        <f t="shared" ca="1" si="19"/>
        <v>-18500.10816220878</v>
      </c>
      <c r="F104">
        <f t="shared" ca="1" si="20"/>
        <v>-4411.8667236631554</v>
      </c>
      <c r="G104">
        <f t="shared" ca="1" si="21"/>
        <v>7224.2947368421055</v>
      </c>
      <c r="H104" s="9">
        <f t="shared" ca="1" si="24"/>
        <v>217.65152956245615</v>
      </c>
      <c r="I104" s="9">
        <f t="shared" ca="1" si="24"/>
        <v>51.902316033684215</v>
      </c>
      <c r="J104" s="9">
        <f t="shared" ca="1" si="24"/>
        <v>1.0694736842105255</v>
      </c>
      <c r="K104" s="9">
        <f t="shared" ca="1" si="24"/>
        <v>223.75441611404489</v>
      </c>
      <c r="L104" s="9">
        <f t="shared" ca="1" si="24"/>
        <v>76.587443729151715</v>
      </c>
      <c r="M104">
        <f t="shared" ca="1" si="22"/>
        <v>55.81023391812866</v>
      </c>
      <c r="N104">
        <f t="shared" ca="1" si="23"/>
        <v>32.637283138401557</v>
      </c>
    </row>
    <row r="105" spans="1:14" x14ac:dyDescent="0.25">
      <c r="A105" s="4">
        <f t="shared" si="16"/>
        <v>0.42581018518518521</v>
      </c>
      <c r="B105" s="3">
        <f>Params!D$29+MINUTE(A105-Params!C$29)*60+SECOND(A105-Params!C$29)</f>
        <v>1553300790</v>
      </c>
      <c r="C105">
        <f t="shared" si="17"/>
        <v>2</v>
      </c>
      <c r="D105">
        <f t="shared" ca="1" si="18"/>
        <v>7</v>
      </c>
      <c r="E105">
        <f t="shared" ca="1" si="19"/>
        <v>-17411.850514396487</v>
      </c>
      <c r="F105">
        <f t="shared" ca="1" si="20"/>
        <v>-4152.3551434947367</v>
      </c>
      <c r="G105">
        <f t="shared" ca="1" si="21"/>
        <v>7229.6421052631576</v>
      </c>
      <c r="H105" s="9">
        <f t="shared" ca="1" si="24"/>
        <v>217.65152956245615</v>
      </c>
      <c r="I105" s="9">
        <f t="shared" ca="1" si="24"/>
        <v>51.902316033684215</v>
      </c>
      <c r="J105" s="9">
        <f t="shared" ca="1" si="24"/>
        <v>1.0694736842105255</v>
      </c>
      <c r="K105" s="9">
        <f t="shared" ca="1" si="24"/>
        <v>223.75441611404489</v>
      </c>
      <c r="L105" s="9">
        <f t="shared" ca="1" si="24"/>
        <v>76.587443729151715</v>
      </c>
      <c r="M105">
        <f t="shared" ca="1" si="22"/>
        <v>55.812573099415204</v>
      </c>
      <c r="N105">
        <f t="shared" ca="1" si="23"/>
        <v>32.654697855750484</v>
      </c>
    </row>
    <row r="106" spans="1:14" x14ac:dyDescent="0.25">
      <c r="A106" s="4">
        <f t="shared" si="16"/>
        <v>0.42586805555555557</v>
      </c>
      <c r="B106" s="3">
        <f>Params!D$29+MINUTE(A106-Params!C$29)*60+SECOND(A106-Params!C$29)</f>
        <v>1553300795</v>
      </c>
      <c r="C106">
        <f t="shared" si="17"/>
        <v>2</v>
      </c>
      <c r="D106">
        <f t="shared" ca="1" si="18"/>
        <v>7</v>
      </c>
      <c r="E106">
        <f t="shared" ca="1" si="19"/>
        <v>-16323.592866584208</v>
      </c>
      <c r="F106">
        <f t="shared" ca="1" si="20"/>
        <v>-3892.8435633263143</v>
      </c>
      <c r="G106">
        <f t="shared" ca="1" si="21"/>
        <v>7234.9894736842107</v>
      </c>
      <c r="H106" s="9">
        <f t="shared" ca="1" si="24"/>
        <v>217.65152956245615</v>
      </c>
      <c r="I106" s="9">
        <f t="shared" ca="1" si="24"/>
        <v>51.902316033684215</v>
      </c>
      <c r="J106" s="9">
        <f t="shared" ca="1" si="24"/>
        <v>1.0694736842105255</v>
      </c>
      <c r="K106" s="9">
        <f t="shared" ca="1" si="24"/>
        <v>223.75441611404489</v>
      </c>
      <c r="L106" s="9">
        <f t="shared" ca="1" si="24"/>
        <v>76.587443729151715</v>
      </c>
      <c r="M106">
        <f t="shared" ca="1" si="22"/>
        <v>55.814912280701755</v>
      </c>
      <c r="N106">
        <f t="shared" ca="1" si="23"/>
        <v>32.672112573099412</v>
      </c>
    </row>
    <row r="107" spans="1:14" x14ac:dyDescent="0.25">
      <c r="A107" s="4">
        <f t="shared" si="16"/>
        <v>0.42592592592592587</v>
      </c>
      <c r="B107" s="3">
        <f>Params!D$29+MINUTE(A107-Params!C$29)*60+SECOND(A107-Params!C$29)</f>
        <v>1553300800</v>
      </c>
      <c r="C107">
        <f t="shared" si="17"/>
        <v>2</v>
      </c>
      <c r="D107">
        <f t="shared" ca="1" si="18"/>
        <v>7</v>
      </c>
      <c r="E107">
        <f t="shared" ca="1" si="19"/>
        <v>-15235.335218771928</v>
      </c>
      <c r="F107">
        <f t="shared" ca="1" si="20"/>
        <v>-3633.3319831578956</v>
      </c>
      <c r="G107">
        <f t="shared" ca="1" si="21"/>
        <v>7240.3368421052628</v>
      </c>
      <c r="H107" s="9">
        <f t="shared" ca="1" si="24"/>
        <v>217.65152956245615</v>
      </c>
      <c r="I107" s="9">
        <f t="shared" ca="1" si="24"/>
        <v>51.902316033684215</v>
      </c>
      <c r="J107" s="9">
        <f t="shared" ca="1" si="24"/>
        <v>1.0694736842105255</v>
      </c>
      <c r="K107" s="9">
        <f t="shared" ca="1" si="24"/>
        <v>223.75441611404489</v>
      </c>
      <c r="L107" s="9">
        <f t="shared" ca="1" si="24"/>
        <v>76.587443729151715</v>
      </c>
      <c r="M107">
        <f t="shared" ca="1" si="22"/>
        <v>55.817251461988306</v>
      </c>
      <c r="N107">
        <f t="shared" ca="1" si="23"/>
        <v>32.689527290448339</v>
      </c>
    </row>
    <row r="108" spans="1:14" x14ac:dyDescent="0.25">
      <c r="A108" s="4">
        <f t="shared" si="16"/>
        <v>0.42598379629629629</v>
      </c>
      <c r="B108" s="3">
        <f>Params!D$29+MINUTE(A108-Params!C$29)*60+SECOND(A108-Params!C$29)</f>
        <v>1553300805</v>
      </c>
      <c r="C108">
        <f t="shared" si="17"/>
        <v>2</v>
      </c>
      <c r="D108">
        <f t="shared" ca="1" si="18"/>
        <v>7</v>
      </c>
      <c r="E108">
        <f t="shared" ca="1" si="19"/>
        <v>-14147.077570959649</v>
      </c>
      <c r="F108">
        <f t="shared" ca="1" si="20"/>
        <v>-3373.8204029894732</v>
      </c>
      <c r="G108">
        <f t="shared" ca="1" si="21"/>
        <v>7245.6842105263158</v>
      </c>
      <c r="H108" s="9">
        <f t="shared" ca="1" si="24"/>
        <v>217.65152956245615</v>
      </c>
      <c r="I108" s="9">
        <f t="shared" ca="1" si="24"/>
        <v>51.902316033684215</v>
      </c>
      <c r="J108" s="9">
        <f t="shared" ca="1" si="24"/>
        <v>1.0694736842105255</v>
      </c>
      <c r="K108" s="9">
        <f t="shared" ca="1" si="24"/>
        <v>223.75441611404489</v>
      </c>
      <c r="L108" s="9">
        <f t="shared" ca="1" si="24"/>
        <v>76.587443729151715</v>
      </c>
      <c r="M108">
        <f t="shared" ca="1" si="22"/>
        <v>55.819590643274857</v>
      </c>
      <c r="N108">
        <f t="shared" ca="1" si="23"/>
        <v>32.706942007797267</v>
      </c>
    </row>
    <row r="109" spans="1:14" x14ac:dyDescent="0.25">
      <c r="A109" s="4">
        <f t="shared" si="16"/>
        <v>0.42604166666666665</v>
      </c>
      <c r="B109" s="3">
        <f>Params!D$29+MINUTE(A109-Params!C$29)*60+SECOND(A109-Params!C$29)</f>
        <v>1553300810</v>
      </c>
      <c r="C109">
        <f t="shared" si="17"/>
        <v>2</v>
      </c>
      <c r="D109">
        <f t="shared" ca="1" si="18"/>
        <v>7</v>
      </c>
      <c r="E109">
        <f t="shared" ca="1" si="19"/>
        <v>-13058.81992314737</v>
      </c>
      <c r="F109">
        <f t="shared" ca="1" si="20"/>
        <v>-3114.3088228210509</v>
      </c>
      <c r="G109">
        <f t="shared" ca="1" si="21"/>
        <v>7251.031578947368</v>
      </c>
      <c r="H109" s="9">
        <f t="shared" ca="1" si="24"/>
        <v>217.65152956245615</v>
      </c>
      <c r="I109" s="9">
        <f t="shared" ca="1" si="24"/>
        <v>51.902316033684215</v>
      </c>
      <c r="J109" s="9">
        <f t="shared" ca="1" si="24"/>
        <v>1.0694736842105255</v>
      </c>
      <c r="K109" s="9">
        <f t="shared" ca="1" si="24"/>
        <v>223.75441611404489</v>
      </c>
      <c r="L109" s="9">
        <f t="shared" ca="1" si="24"/>
        <v>76.587443729151715</v>
      </c>
      <c r="M109">
        <f t="shared" ca="1" si="22"/>
        <v>55.821929824561408</v>
      </c>
      <c r="N109">
        <f t="shared" ca="1" si="23"/>
        <v>32.724356725146194</v>
      </c>
    </row>
    <row r="110" spans="1:14" x14ac:dyDescent="0.25">
      <c r="A110" s="4">
        <f t="shared" si="16"/>
        <v>0.42609953703703707</v>
      </c>
      <c r="B110" s="3">
        <f>Params!D$29+MINUTE(A110-Params!C$29)*60+SECOND(A110-Params!C$29)</f>
        <v>1553300815</v>
      </c>
      <c r="C110">
        <f t="shared" si="17"/>
        <v>2</v>
      </c>
      <c r="D110">
        <f t="shared" ca="1" si="18"/>
        <v>7</v>
      </c>
      <c r="E110">
        <f t="shared" ca="1" si="19"/>
        <v>-11970.562275335091</v>
      </c>
      <c r="F110">
        <f t="shared" ca="1" si="20"/>
        <v>-2854.7972426526321</v>
      </c>
      <c r="G110">
        <f t="shared" ca="1" si="21"/>
        <v>7256.378947368421</v>
      </c>
      <c r="H110" s="9">
        <f t="shared" ca="1" si="24"/>
        <v>217.65152956245615</v>
      </c>
      <c r="I110" s="9">
        <f t="shared" ca="1" si="24"/>
        <v>51.902316033684215</v>
      </c>
      <c r="J110" s="9">
        <f t="shared" ca="1" si="24"/>
        <v>1.0694736842105255</v>
      </c>
      <c r="K110" s="9">
        <f t="shared" ca="1" si="24"/>
        <v>223.75441611404489</v>
      </c>
      <c r="L110" s="9">
        <f t="shared" ca="1" si="24"/>
        <v>76.587443729151715</v>
      </c>
      <c r="M110">
        <f t="shared" ca="1" si="22"/>
        <v>55.824269005847952</v>
      </c>
      <c r="N110">
        <f t="shared" ca="1" si="23"/>
        <v>32.741771442495121</v>
      </c>
    </row>
    <row r="111" spans="1:14" x14ac:dyDescent="0.25">
      <c r="A111" s="4">
        <f t="shared" si="16"/>
        <v>0.42615740740740743</v>
      </c>
      <c r="B111" s="3">
        <f>Params!D$29+MINUTE(A111-Params!C$29)*60+SECOND(A111-Params!C$29)</f>
        <v>1553300820</v>
      </c>
      <c r="C111">
        <f t="shared" si="17"/>
        <v>2</v>
      </c>
      <c r="D111">
        <f t="shared" ca="1" si="18"/>
        <v>7</v>
      </c>
      <c r="E111">
        <f t="shared" ca="1" si="19"/>
        <v>-10882.304627522812</v>
      </c>
      <c r="F111">
        <f t="shared" ca="1" si="20"/>
        <v>-2595.2856624842098</v>
      </c>
      <c r="G111">
        <f t="shared" ca="1" si="21"/>
        <v>7261.726315789474</v>
      </c>
      <c r="H111" s="9">
        <f t="shared" ca="1" si="24"/>
        <v>217.65152956245615</v>
      </c>
      <c r="I111" s="9">
        <f t="shared" ca="1" si="24"/>
        <v>51.902316033684215</v>
      </c>
      <c r="J111" s="9">
        <f t="shared" ca="1" si="24"/>
        <v>1.0694736842105255</v>
      </c>
      <c r="K111" s="9">
        <f t="shared" ca="1" si="24"/>
        <v>223.75441611404489</v>
      </c>
      <c r="L111" s="9">
        <f t="shared" ca="1" si="24"/>
        <v>76.587443729151715</v>
      </c>
      <c r="M111">
        <f t="shared" ca="1" si="22"/>
        <v>55.826608187134504</v>
      </c>
      <c r="N111">
        <f t="shared" ca="1" si="23"/>
        <v>32.759186159844049</v>
      </c>
    </row>
    <row r="112" spans="1:14" x14ac:dyDescent="0.25">
      <c r="A112" s="4">
        <f t="shared" si="16"/>
        <v>0.42621527777777773</v>
      </c>
      <c r="B112" s="3">
        <f>Params!D$29+MINUTE(A112-Params!C$29)*60+SECOND(A112-Params!C$29)</f>
        <v>1553300825</v>
      </c>
      <c r="C112">
        <f t="shared" si="17"/>
        <v>2</v>
      </c>
      <c r="D112">
        <f t="shared" ca="1" si="18"/>
        <v>7</v>
      </c>
      <c r="E112">
        <f t="shared" ca="1" si="19"/>
        <v>-9794.0469797105325</v>
      </c>
      <c r="F112">
        <f t="shared" ca="1" si="20"/>
        <v>-2335.7740823157874</v>
      </c>
      <c r="G112">
        <f t="shared" ca="1" si="21"/>
        <v>7267.0736842105262</v>
      </c>
      <c r="H112" s="9">
        <f t="shared" ca="1" si="24"/>
        <v>217.65152956245615</v>
      </c>
      <c r="I112" s="9">
        <f t="shared" ca="1" si="24"/>
        <v>51.902316033684215</v>
      </c>
      <c r="J112" s="9">
        <f t="shared" ca="1" si="24"/>
        <v>1.0694736842105255</v>
      </c>
      <c r="K112" s="9">
        <f t="shared" ca="1" si="24"/>
        <v>223.75441611404489</v>
      </c>
      <c r="L112" s="9">
        <f t="shared" ca="1" si="24"/>
        <v>76.587443729151715</v>
      </c>
      <c r="M112">
        <f t="shared" ca="1" si="22"/>
        <v>55.828947368421055</v>
      </c>
      <c r="N112">
        <f t="shared" ca="1" si="23"/>
        <v>32.776600877192976</v>
      </c>
    </row>
    <row r="113" spans="1:15" x14ac:dyDescent="0.25">
      <c r="A113" s="4">
        <f t="shared" si="16"/>
        <v>0.42627314814814815</v>
      </c>
      <c r="B113" s="3">
        <f>Params!D$29+MINUTE(A113-Params!C$29)*60+SECOND(A113-Params!C$29)</f>
        <v>1553300830</v>
      </c>
      <c r="C113">
        <f t="shared" si="17"/>
        <v>2</v>
      </c>
      <c r="D113">
        <f t="shared" ca="1" si="18"/>
        <v>7</v>
      </c>
      <c r="E113">
        <f t="shared" ca="1" si="19"/>
        <v>-8705.7893318982533</v>
      </c>
      <c r="F113">
        <f t="shared" ca="1" si="20"/>
        <v>-2076.2625021473687</v>
      </c>
      <c r="G113">
        <f t="shared" ca="1" si="21"/>
        <v>7272.4210526315792</v>
      </c>
      <c r="H113" s="9">
        <f t="shared" ca="1" si="24"/>
        <v>217.65152956245615</v>
      </c>
      <c r="I113" s="9">
        <f t="shared" ca="1" si="24"/>
        <v>51.902316033684215</v>
      </c>
      <c r="J113" s="9">
        <f t="shared" ca="1" si="24"/>
        <v>1.0694736842105255</v>
      </c>
      <c r="K113" s="9">
        <f t="shared" ca="1" si="24"/>
        <v>223.75441611404489</v>
      </c>
      <c r="L113" s="9">
        <f t="shared" ca="1" si="24"/>
        <v>76.587443729151715</v>
      </c>
      <c r="M113">
        <f t="shared" ca="1" si="22"/>
        <v>55.831286549707606</v>
      </c>
      <c r="N113">
        <f t="shared" ca="1" si="23"/>
        <v>32.794015594541904</v>
      </c>
    </row>
    <row r="114" spans="1:15" x14ac:dyDescent="0.25">
      <c r="A114" s="4">
        <f t="shared" si="16"/>
        <v>0.42633101851851851</v>
      </c>
      <c r="B114" s="3">
        <f>Params!D$29+MINUTE(A114-Params!C$29)*60+SECOND(A114-Params!C$29)</f>
        <v>1553300835</v>
      </c>
      <c r="C114">
        <f t="shared" si="17"/>
        <v>2</v>
      </c>
      <c r="D114">
        <f t="shared" ca="1" si="18"/>
        <v>7</v>
      </c>
      <c r="E114">
        <f t="shared" ca="1" si="19"/>
        <v>-7617.5316840859741</v>
      </c>
      <c r="F114">
        <f t="shared" ca="1" si="20"/>
        <v>-1816.7509219789463</v>
      </c>
      <c r="G114">
        <f t="shared" ca="1" si="21"/>
        <v>7277.7684210526313</v>
      </c>
      <c r="H114" s="9">
        <f t="shared" ca="1" si="24"/>
        <v>217.65152956245615</v>
      </c>
      <c r="I114" s="9">
        <f t="shared" ca="1" si="24"/>
        <v>51.902316033684215</v>
      </c>
      <c r="J114" s="9">
        <f t="shared" ca="1" si="24"/>
        <v>1.0694736842105255</v>
      </c>
      <c r="K114" s="9">
        <f t="shared" ca="1" si="24"/>
        <v>223.75441611404489</v>
      </c>
      <c r="L114" s="9">
        <f t="shared" ca="1" si="24"/>
        <v>76.587443729151715</v>
      </c>
      <c r="M114">
        <f t="shared" ca="1" si="22"/>
        <v>55.83362573099415</v>
      </c>
      <c r="N114">
        <f t="shared" ca="1" si="23"/>
        <v>32.811430311890838</v>
      </c>
    </row>
    <row r="115" spans="1:15" x14ac:dyDescent="0.25">
      <c r="A115" s="4">
        <f t="shared" si="16"/>
        <v>0.42638888888888887</v>
      </c>
      <c r="B115" s="3">
        <f>Params!D$29+MINUTE(A115-Params!C$29)*60+SECOND(A115-Params!C$29)</f>
        <v>1553300840</v>
      </c>
      <c r="C115">
        <f t="shared" si="17"/>
        <v>2</v>
      </c>
      <c r="D115">
        <f t="shared" ca="1" si="18"/>
        <v>7</v>
      </c>
      <c r="E115">
        <f t="shared" ca="1" si="19"/>
        <v>-6529.2740362736804</v>
      </c>
      <c r="F115">
        <f t="shared" ca="1" si="20"/>
        <v>-1557.2393418105239</v>
      </c>
      <c r="G115">
        <f t="shared" ca="1" si="21"/>
        <v>7283.1157894736843</v>
      </c>
      <c r="H115" s="9">
        <f t="shared" ca="1" si="24"/>
        <v>217.65152956245615</v>
      </c>
      <c r="I115" s="9">
        <f t="shared" ca="1" si="24"/>
        <v>51.902316033684215</v>
      </c>
      <c r="J115" s="9">
        <f t="shared" ca="1" si="24"/>
        <v>1.0694736842105255</v>
      </c>
      <c r="K115" s="9">
        <f t="shared" ca="1" si="24"/>
        <v>223.75441611404489</v>
      </c>
      <c r="L115" s="9">
        <f t="shared" ca="1" si="24"/>
        <v>76.587443729151715</v>
      </c>
      <c r="M115">
        <f t="shared" ca="1" si="22"/>
        <v>55.835964912280701</v>
      </c>
      <c r="N115">
        <f t="shared" ca="1" si="23"/>
        <v>32.828845029239766</v>
      </c>
    </row>
    <row r="116" spans="1:15" x14ac:dyDescent="0.25">
      <c r="A116" s="4">
        <f t="shared" si="16"/>
        <v>0.42644675925925929</v>
      </c>
      <c r="B116" s="3">
        <f>Params!D$29+MINUTE(A116-Params!C$29)*60+SECOND(A116-Params!C$29)</f>
        <v>1553300845</v>
      </c>
      <c r="C116">
        <f t="shared" si="17"/>
        <v>2</v>
      </c>
      <c r="D116">
        <f t="shared" ca="1" si="18"/>
        <v>7</v>
      </c>
      <c r="E116">
        <f t="shared" ca="1" si="19"/>
        <v>-5441.0163884614012</v>
      </c>
      <c r="F116">
        <f t="shared" ca="1" si="20"/>
        <v>-1297.7277616421052</v>
      </c>
      <c r="G116">
        <f t="shared" ca="1" si="21"/>
        <v>7288.4631578947365</v>
      </c>
      <c r="H116" s="9">
        <f t="shared" ca="1" si="24"/>
        <v>217.65152956245615</v>
      </c>
      <c r="I116" s="9">
        <f t="shared" ca="1" si="24"/>
        <v>51.902316033684215</v>
      </c>
      <c r="J116" s="9">
        <f t="shared" ca="1" si="24"/>
        <v>1.0694736842105255</v>
      </c>
      <c r="K116" s="9">
        <f t="shared" ca="1" si="24"/>
        <v>223.75441611404489</v>
      </c>
      <c r="L116" s="9">
        <f t="shared" ca="1" si="24"/>
        <v>76.587443729151715</v>
      </c>
      <c r="M116">
        <f t="shared" ca="1" si="22"/>
        <v>55.838304093567253</v>
      </c>
      <c r="N116">
        <f t="shared" ca="1" si="23"/>
        <v>32.846259746588693</v>
      </c>
    </row>
    <row r="117" spans="1:15" x14ac:dyDescent="0.25">
      <c r="A117" s="4">
        <f t="shared" si="16"/>
        <v>0.42650462962962959</v>
      </c>
      <c r="B117" s="3">
        <f>Params!D$29+MINUTE(A117-Params!C$29)*60+SECOND(A117-Params!C$29)</f>
        <v>1553300850</v>
      </c>
      <c r="C117">
        <f t="shared" si="17"/>
        <v>2</v>
      </c>
      <c r="D117">
        <f t="shared" ca="1" si="18"/>
        <v>7</v>
      </c>
      <c r="E117">
        <f t="shared" ca="1" si="19"/>
        <v>-4352.758740649122</v>
      </c>
      <c r="F117">
        <f t="shared" ca="1" si="20"/>
        <v>-1038.2161814736828</v>
      </c>
      <c r="G117">
        <f t="shared" ca="1" si="21"/>
        <v>7293.8105263157895</v>
      </c>
      <c r="H117" s="9">
        <f t="shared" ca="1" si="24"/>
        <v>217.65152956245615</v>
      </c>
      <c r="I117" s="9">
        <f t="shared" ca="1" si="24"/>
        <v>51.902316033684215</v>
      </c>
      <c r="J117" s="9">
        <f t="shared" ca="1" si="24"/>
        <v>1.0694736842105255</v>
      </c>
      <c r="K117" s="9">
        <f t="shared" ca="1" si="24"/>
        <v>223.75441611404489</v>
      </c>
      <c r="L117" s="9">
        <f t="shared" ca="1" si="24"/>
        <v>76.587443729151715</v>
      </c>
      <c r="M117">
        <f t="shared" ca="1" si="22"/>
        <v>55.840643274853804</v>
      </c>
      <c r="N117">
        <f t="shared" ca="1" si="23"/>
        <v>32.86367446393762</v>
      </c>
    </row>
    <row r="118" spans="1:15" x14ac:dyDescent="0.25">
      <c r="A118" s="4">
        <f t="shared" si="16"/>
        <v>0.42656250000000001</v>
      </c>
      <c r="B118" s="3">
        <f>Params!D$29+MINUTE(A118-Params!C$29)*60+SECOND(A118-Params!C$29)</f>
        <v>1553300855</v>
      </c>
      <c r="C118">
        <f t="shared" si="17"/>
        <v>2</v>
      </c>
      <c r="D118">
        <f t="shared" ca="1" si="18"/>
        <v>7</v>
      </c>
      <c r="E118">
        <f t="shared" ca="1" si="19"/>
        <v>-3264.5010928368429</v>
      </c>
      <c r="F118">
        <f t="shared" ca="1" si="20"/>
        <v>-778.70460130526044</v>
      </c>
      <c r="G118">
        <f t="shared" ca="1" si="21"/>
        <v>7299.1578947368416</v>
      </c>
      <c r="H118" s="9">
        <f t="shared" ca="1" si="24"/>
        <v>217.65152956245615</v>
      </c>
      <c r="I118" s="9">
        <f t="shared" ca="1" si="24"/>
        <v>51.902316033684215</v>
      </c>
      <c r="J118" s="9">
        <f t="shared" ca="1" si="24"/>
        <v>1.0694736842105255</v>
      </c>
      <c r="K118" s="9">
        <f t="shared" ca="1" si="24"/>
        <v>223.75441611404489</v>
      </c>
      <c r="L118" s="9">
        <f t="shared" ca="1" si="24"/>
        <v>76.587443729151715</v>
      </c>
      <c r="M118">
        <f t="shared" ca="1" si="22"/>
        <v>55.842982456140355</v>
      </c>
      <c r="N118">
        <f t="shared" ca="1" si="23"/>
        <v>32.881089181286548</v>
      </c>
    </row>
    <row r="119" spans="1:15" x14ac:dyDescent="0.25">
      <c r="A119" s="4">
        <f t="shared" si="16"/>
        <v>0.42662037037037037</v>
      </c>
      <c r="B119" s="3">
        <f>Params!D$29+MINUTE(A119-Params!C$29)*60+SECOND(A119-Params!C$29)</f>
        <v>1553300860</v>
      </c>
      <c r="C119">
        <f t="shared" si="17"/>
        <v>2</v>
      </c>
      <c r="D119">
        <f t="shared" ca="1" si="18"/>
        <v>7</v>
      </c>
      <c r="E119">
        <f t="shared" ca="1" si="19"/>
        <v>-2176.2434450245637</v>
      </c>
      <c r="F119">
        <f t="shared" ca="1" si="20"/>
        <v>-519.19302113684171</v>
      </c>
      <c r="G119">
        <f t="shared" ca="1" si="21"/>
        <v>7304.5052631578947</v>
      </c>
      <c r="H119" s="9">
        <f t="shared" ca="1" si="24"/>
        <v>217.65152956245615</v>
      </c>
      <c r="I119" s="9">
        <f t="shared" ca="1" si="24"/>
        <v>51.902316033684215</v>
      </c>
      <c r="J119" s="9">
        <f t="shared" ca="1" si="24"/>
        <v>1.0694736842105255</v>
      </c>
      <c r="K119" s="9">
        <f t="shared" ca="1" si="24"/>
        <v>223.75441611404489</v>
      </c>
      <c r="L119" s="9">
        <f t="shared" ca="1" si="24"/>
        <v>76.587443729151715</v>
      </c>
      <c r="M119">
        <f t="shared" ca="1" si="22"/>
        <v>55.845321637426899</v>
      </c>
      <c r="N119">
        <f t="shared" ca="1" si="23"/>
        <v>32.898503898635475</v>
      </c>
    </row>
    <row r="120" spans="1:15" x14ac:dyDescent="0.25">
      <c r="A120" s="4">
        <f t="shared" si="16"/>
        <v>0.42667824074074073</v>
      </c>
      <c r="B120" s="3">
        <f>Params!D$29+MINUTE(A120-Params!C$29)*60+SECOND(A120-Params!C$29)</f>
        <v>1553300865</v>
      </c>
      <c r="C120">
        <f t="shared" si="17"/>
        <v>2</v>
      </c>
      <c r="D120">
        <f t="shared" ca="1" si="18"/>
        <v>7</v>
      </c>
      <c r="E120">
        <f t="shared" ca="1" si="19"/>
        <v>-1087.9857972122845</v>
      </c>
      <c r="F120">
        <f t="shared" ca="1" si="20"/>
        <v>-259.68144096841934</v>
      </c>
      <c r="G120">
        <f t="shared" ca="1" si="21"/>
        <v>7309.8526315789477</v>
      </c>
      <c r="H120" s="9">
        <f t="shared" ca="1" si="24"/>
        <v>217.65152956245615</v>
      </c>
      <c r="I120" s="9">
        <f t="shared" ca="1" si="24"/>
        <v>51.902316033684215</v>
      </c>
      <c r="J120" s="9">
        <f t="shared" ca="1" si="24"/>
        <v>1.0694736842105255</v>
      </c>
      <c r="K120" s="9">
        <f t="shared" ca="1" si="24"/>
        <v>223.75441611404489</v>
      </c>
      <c r="L120" s="9">
        <f t="shared" ca="1" si="24"/>
        <v>76.587443729151715</v>
      </c>
      <c r="M120">
        <f t="shared" ca="1" si="22"/>
        <v>55.84766081871345</v>
      </c>
      <c r="N120">
        <f t="shared" ca="1" si="23"/>
        <v>32.915918615984403</v>
      </c>
    </row>
    <row r="121" spans="1:15" x14ac:dyDescent="0.25">
      <c r="A121" s="4">
        <f t="shared" si="16"/>
        <v>0.42673611111111115</v>
      </c>
      <c r="B121" s="3">
        <f>Params!D$29+MINUTE(A121-Params!C$29)*60+SECOND(A121-Params!C$29)</f>
        <v>1553300870</v>
      </c>
      <c r="C121">
        <f t="shared" si="17"/>
        <v>3</v>
      </c>
      <c r="D121">
        <f t="shared" ca="1" si="18"/>
        <v>121</v>
      </c>
      <c r="E121">
        <f t="shared" ca="1" si="19"/>
        <v>0.2718506</v>
      </c>
      <c r="F121">
        <f t="shared" ca="1" si="20"/>
        <v>-0.16986080000000001</v>
      </c>
      <c r="G121">
        <f t="shared" ca="1" si="21"/>
        <v>7315.2</v>
      </c>
      <c r="H121" s="9">
        <f t="shared" ca="1" si="24"/>
        <v>211.83174262610171</v>
      </c>
      <c r="I121" s="9">
        <f t="shared" ca="1" si="24"/>
        <v>126.87772857762712</v>
      </c>
      <c r="J121" s="9">
        <f t="shared" ca="1" si="24"/>
        <v>2.0664406779661015</v>
      </c>
      <c r="K121" s="9">
        <f t="shared" ca="1" si="24"/>
        <v>246.92234648372556</v>
      </c>
      <c r="L121" s="9">
        <f t="shared" ca="1" si="24"/>
        <v>59.080279440885654</v>
      </c>
      <c r="M121">
        <f t="shared" ca="1" si="22"/>
        <v>55.85</v>
      </c>
      <c r="N121">
        <f t="shared" ca="1" si="23"/>
        <v>32.93333333333333</v>
      </c>
    </row>
    <row r="122" spans="1:15" x14ac:dyDescent="0.25">
      <c r="A122" s="4">
        <f t="shared" si="16"/>
        <v>0.42679398148148145</v>
      </c>
      <c r="B122" s="3">
        <f>Params!D$29+MINUTE(A122-Params!C$29)*60+SECOND(A122-Params!C$29)</f>
        <v>1553300875</v>
      </c>
      <c r="C122">
        <f t="shared" si="17"/>
        <v>3</v>
      </c>
      <c r="D122">
        <f t="shared" ca="1" si="18"/>
        <v>121</v>
      </c>
      <c r="E122">
        <f t="shared" ca="1" si="19"/>
        <v>1059.4305637305088</v>
      </c>
      <c r="F122">
        <f t="shared" ca="1" si="20"/>
        <v>634.21878208813553</v>
      </c>
      <c r="G122">
        <f t="shared" ca="1" si="21"/>
        <v>7325.5322033898301</v>
      </c>
      <c r="H122" s="9">
        <f t="shared" ca="1" si="24"/>
        <v>211.83174262610171</v>
      </c>
      <c r="I122" s="9">
        <f t="shared" ca="1" si="24"/>
        <v>126.87772857762712</v>
      </c>
      <c r="J122" s="9">
        <f t="shared" ca="1" si="24"/>
        <v>2.0664406779661015</v>
      </c>
      <c r="K122" s="9">
        <f t="shared" ca="1" si="24"/>
        <v>246.92234648372556</v>
      </c>
      <c r="L122" s="9">
        <f t="shared" ca="1" si="24"/>
        <v>59.080279440885654</v>
      </c>
      <c r="M122">
        <f t="shared" ca="1" si="22"/>
        <v>55.855649717514126</v>
      </c>
      <c r="N122">
        <f t="shared" ca="1" si="23"/>
        <v>32.950282485875704</v>
      </c>
    </row>
    <row r="123" spans="1:15" x14ac:dyDescent="0.25">
      <c r="A123" s="4">
        <f t="shared" si="16"/>
        <v>0.42685185185185182</v>
      </c>
      <c r="B123" s="3">
        <f>Params!D$29+MINUTE(A123-Params!C$29)*60+SECOND(A123-Params!C$29)</f>
        <v>1553300880</v>
      </c>
      <c r="C123">
        <f t="shared" si="17"/>
        <v>3</v>
      </c>
      <c r="D123">
        <f t="shared" ca="1" si="18"/>
        <v>121</v>
      </c>
      <c r="E123">
        <f t="shared" ca="1" si="19"/>
        <v>2118.5892768610174</v>
      </c>
      <c r="F123">
        <f t="shared" ca="1" si="20"/>
        <v>1268.6074249762712</v>
      </c>
      <c r="G123">
        <f t="shared" ca="1" si="21"/>
        <v>7335.8644067796604</v>
      </c>
      <c r="H123" s="9">
        <f t="shared" ca="1" si="24"/>
        <v>211.83174262610171</v>
      </c>
      <c r="I123" s="9">
        <f t="shared" ca="1" si="24"/>
        <v>126.87772857762712</v>
      </c>
      <c r="J123" s="9">
        <f t="shared" ca="1" si="24"/>
        <v>2.0664406779661015</v>
      </c>
      <c r="K123" s="9">
        <f t="shared" ca="1" si="24"/>
        <v>246.92234648372556</v>
      </c>
      <c r="L123" s="9">
        <f t="shared" ca="1" si="24"/>
        <v>59.080279440885654</v>
      </c>
      <c r="M123">
        <f t="shared" ca="1" si="22"/>
        <v>55.861299435028251</v>
      </c>
      <c r="N123">
        <f t="shared" ca="1" si="23"/>
        <v>32.967231638418077</v>
      </c>
    </row>
    <row r="124" spans="1:15" x14ac:dyDescent="0.25">
      <c r="A124" s="4">
        <f t="shared" si="16"/>
        <v>0.42690972222222223</v>
      </c>
      <c r="B124" s="3">
        <f>Params!D$29+MINUTE(A124-Params!C$29)*60+SECOND(A124-Params!C$29)</f>
        <v>1553300885</v>
      </c>
      <c r="C124">
        <f t="shared" si="17"/>
        <v>3</v>
      </c>
      <c r="D124">
        <f t="shared" ca="1" si="18"/>
        <v>121</v>
      </c>
      <c r="E124">
        <f t="shared" ca="1" si="19"/>
        <v>3177.7479899915256</v>
      </c>
      <c r="F124">
        <f t="shared" ca="1" si="20"/>
        <v>1902.996067864407</v>
      </c>
      <c r="G124">
        <f t="shared" ca="1" si="21"/>
        <v>7346.1966101694916</v>
      </c>
      <c r="H124" s="9">
        <f t="shared" ca="1" si="24"/>
        <v>211.83174262610171</v>
      </c>
      <c r="I124" s="9">
        <f t="shared" ca="1" si="24"/>
        <v>126.87772857762712</v>
      </c>
      <c r="J124" s="9">
        <f t="shared" ca="1" si="24"/>
        <v>2.0664406779661015</v>
      </c>
      <c r="K124" s="9">
        <f t="shared" ca="1" si="24"/>
        <v>246.92234648372556</v>
      </c>
      <c r="L124" s="9">
        <f t="shared" ca="1" si="24"/>
        <v>59.080279440885654</v>
      </c>
      <c r="M124">
        <f t="shared" ca="1" si="22"/>
        <v>55.866949152542375</v>
      </c>
      <c r="N124">
        <f t="shared" ca="1" si="23"/>
        <v>32.984180790960451</v>
      </c>
    </row>
    <row r="125" spans="1:15" x14ac:dyDescent="0.25">
      <c r="A125" s="4">
        <f t="shared" si="16"/>
        <v>0.42696759259259259</v>
      </c>
      <c r="B125" s="3">
        <f>Params!D$29+MINUTE(A125-Params!C$29)*60+SECOND(A125-Params!C$29)</f>
        <v>1553300890</v>
      </c>
      <c r="C125">
        <f t="shared" si="17"/>
        <v>3</v>
      </c>
      <c r="D125">
        <f t="shared" ca="1" si="18"/>
        <v>121</v>
      </c>
      <c r="E125">
        <f t="shared" ca="1" si="19"/>
        <v>4236.9067031220347</v>
      </c>
      <c r="F125">
        <f t="shared" ca="1" si="20"/>
        <v>2537.3847107525421</v>
      </c>
      <c r="G125">
        <f t="shared" ca="1" si="21"/>
        <v>7356.5288135593219</v>
      </c>
      <c r="H125" s="9">
        <f t="shared" ca="1" si="24"/>
        <v>211.83174262610171</v>
      </c>
      <c r="I125" s="9">
        <f t="shared" ca="1" si="24"/>
        <v>126.87772857762712</v>
      </c>
      <c r="J125" s="9">
        <f t="shared" ca="1" si="24"/>
        <v>2.0664406779661015</v>
      </c>
      <c r="K125" s="9">
        <f t="shared" ca="1" si="24"/>
        <v>246.92234648372556</v>
      </c>
      <c r="L125" s="9">
        <f t="shared" ca="1" si="24"/>
        <v>59.080279440885654</v>
      </c>
      <c r="M125">
        <f t="shared" ca="1" si="22"/>
        <v>55.8725988700565</v>
      </c>
      <c r="N125">
        <f t="shared" ca="1" si="23"/>
        <v>33.001129943502825</v>
      </c>
    </row>
    <row r="126" spans="1:15" x14ac:dyDescent="0.25">
      <c r="A126" s="4">
        <f t="shared" si="16"/>
        <v>0.42702546296296301</v>
      </c>
      <c r="B126" s="3">
        <f>Params!D$29+MINUTE(A126-Params!C$29)*60+SECOND(A126-Params!C$29)</f>
        <v>1553300895</v>
      </c>
      <c r="C126">
        <f t="shared" si="17"/>
        <v>3</v>
      </c>
      <c r="D126">
        <f t="shared" ca="1" si="18"/>
        <v>121</v>
      </c>
      <c r="E126">
        <f t="shared" ca="1" si="19"/>
        <v>5296.0654162525434</v>
      </c>
      <c r="F126">
        <f t="shared" ca="1" si="20"/>
        <v>3171.7733536406781</v>
      </c>
      <c r="G126">
        <f t="shared" ca="1" si="21"/>
        <v>7366.8610169491521</v>
      </c>
      <c r="H126" s="9">
        <f t="shared" ref="H126:L176" ca="1" si="25">INDIRECT(ADDRESS($C126,COLUMN()))</f>
        <v>211.83174262610171</v>
      </c>
      <c r="I126" s="9">
        <f t="shared" ca="1" si="25"/>
        <v>126.87772857762712</v>
      </c>
      <c r="J126" s="9">
        <f t="shared" ca="1" si="25"/>
        <v>2.0664406779661015</v>
      </c>
      <c r="K126" s="9">
        <f t="shared" ca="1" si="25"/>
        <v>246.92234648372556</v>
      </c>
      <c r="L126" s="9">
        <f t="shared" ca="1" si="25"/>
        <v>59.080279440885654</v>
      </c>
      <c r="M126">
        <f t="shared" ca="1" si="22"/>
        <v>55.878248587570624</v>
      </c>
      <c r="N126">
        <f t="shared" ca="1" si="23"/>
        <v>33.018079096045192</v>
      </c>
      <c r="O126" s="12"/>
    </row>
    <row r="127" spans="1:15" x14ac:dyDescent="0.25">
      <c r="A127" s="4">
        <f t="shared" si="16"/>
        <v>0.42708333333333331</v>
      </c>
      <c r="B127" s="3">
        <f>Params!D$29+MINUTE(A127-Params!C$29)*60+SECOND(A127-Params!C$29)</f>
        <v>1553300900</v>
      </c>
      <c r="C127">
        <f t="shared" si="17"/>
        <v>3</v>
      </c>
      <c r="D127">
        <f t="shared" ca="1" si="18"/>
        <v>121</v>
      </c>
      <c r="E127">
        <f t="shared" ca="1" si="19"/>
        <v>6355.2241293830511</v>
      </c>
      <c r="F127">
        <f t="shared" ca="1" si="20"/>
        <v>3806.1619965288137</v>
      </c>
      <c r="G127">
        <f t="shared" ca="1" si="21"/>
        <v>7377.1932203389824</v>
      </c>
      <c r="H127" s="9">
        <f t="shared" ca="1" si="25"/>
        <v>211.83174262610171</v>
      </c>
      <c r="I127" s="9">
        <f t="shared" ca="1" si="25"/>
        <v>126.87772857762712</v>
      </c>
      <c r="J127" s="9">
        <f t="shared" ca="1" si="25"/>
        <v>2.0664406779661015</v>
      </c>
      <c r="K127" s="9">
        <f t="shared" ca="1" si="25"/>
        <v>246.92234648372556</v>
      </c>
      <c r="L127" s="9">
        <f t="shared" ca="1" si="25"/>
        <v>59.080279440885654</v>
      </c>
      <c r="M127">
        <f t="shared" ca="1" si="22"/>
        <v>55.883898305084749</v>
      </c>
      <c r="N127">
        <f t="shared" ca="1" si="23"/>
        <v>33.035028248587565</v>
      </c>
      <c r="O127" s="12"/>
    </row>
    <row r="128" spans="1:15" x14ac:dyDescent="0.25">
      <c r="A128" s="4">
        <f t="shared" si="16"/>
        <v>0.42714120370370368</v>
      </c>
      <c r="B128" s="3">
        <f>Params!D$29+MINUTE(A128-Params!C$29)*60+SECOND(A128-Params!C$29)</f>
        <v>1553300905</v>
      </c>
      <c r="C128">
        <f t="shared" si="17"/>
        <v>3</v>
      </c>
      <c r="D128">
        <f t="shared" ca="1" si="18"/>
        <v>121</v>
      </c>
      <c r="E128">
        <f t="shared" ca="1" si="19"/>
        <v>7414.3828425135598</v>
      </c>
      <c r="F128">
        <f t="shared" ca="1" si="20"/>
        <v>4440.5506394169497</v>
      </c>
      <c r="G128">
        <f t="shared" ca="1" si="21"/>
        <v>7387.5254237288136</v>
      </c>
      <c r="H128" s="9">
        <f t="shared" ca="1" si="25"/>
        <v>211.83174262610171</v>
      </c>
      <c r="I128" s="9">
        <f t="shared" ca="1" si="25"/>
        <v>126.87772857762712</v>
      </c>
      <c r="J128" s="9">
        <f t="shared" ca="1" si="25"/>
        <v>2.0664406779661015</v>
      </c>
      <c r="K128" s="9">
        <f t="shared" ca="1" si="25"/>
        <v>246.92234648372556</v>
      </c>
      <c r="L128" s="9">
        <f t="shared" ca="1" si="25"/>
        <v>59.080279440885654</v>
      </c>
      <c r="M128">
        <f t="shared" ca="1" si="22"/>
        <v>55.889548022598873</v>
      </c>
      <c r="N128">
        <f t="shared" ca="1" si="23"/>
        <v>33.051977401129939</v>
      </c>
      <c r="O128" s="12"/>
    </row>
    <row r="129" spans="1:19" x14ac:dyDescent="0.25">
      <c r="A129" s="4">
        <f t="shared" si="16"/>
        <v>0.42719907407407409</v>
      </c>
      <c r="B129" s="3">
        <f>Params!D$29+MINUTE(A129-Params!C$29)*60+SECOND(A129-Params!C$29)</f>
        <v>1553300910</v>
      </c>
      <c r="C129">
        <f t="shared" si="17"/>
        <v>3</v>
      </c>
      <c r="D129">
        <f t="shared" ca="1" si="18"/>
        <v>121</v>
      </c>
      <c r="E129">
        <f t="shared" ca="1" si="19"/>
        <v>8473.5415556440694</v>
      </c>
      <c r="F129">
        <f t="shared" ca="1" si="20"/>
        <v>5074.9392823050848</v>
      </c>
      <c r="G129">
        <f t="shared" ca="1" si="21"/>
        <v>7397.8576271186439</v>
      </c>
      <c r="H129" s="9">
        <f t="shared" ca="1" si="25"/>
        <v>211.83174262610171</v>
      </c>
      <c r="I129" s="9">
        <f t="shared" ca="1" si="25"/>
        <v>126.87772857762712</v>
      </c>
      <c r="J129" s="9">
        <f t="shared" ca="1" si="25"/>
        <v>2.0664406779661015</v>
      </c>
      <c r="K129" s="9">
        <f t="shared" ca="1" si="25"/>
        <v>246.92234648372556</v>
      </c>
      <c r="L129" s="9">
        <f t="shared" ca="1" si="25"/>
        <v>59.080279440885654</v>
      </c>
      <c r="M129">
        <f t="shared" ca="1" si="22"/>
        <v>55.895197740112998</v>
      </c>
      <c r="N129">
        <f t="shared" ca="1" si="23"/>
        <v>33.068926553672313</v>
      </c>
    </row>
    <row r="130" spans="1:19" x14ac:dyDescent="0.25">
      <c r="A130" s="4">
        <f t="shared" si="16"/>
        <v>0.42725694444444445</v>
      </c>
      <c r="B130" s="3">
        <f>Params!D$29+MINUTE(A130-Params!C$29)*60+SECOND(A130-Params!C$29)</f>
        <v>1553300915</v>
      </c>
      <c r="C130">
        <f t="shared" si="17"/>
        <v>3</v>
      </c>
      <c r="D130">
        <f t="shared" ca="1" si="18"/>
        <v>121</v>
      </c>
      <c r="E130">
        <f t="shared" ca="1" si="19"/>
        <v>9532.7002687745771</v>
      </c>
      <c r="F130">
        <f t="shared" ca="1" si="20"/>
        <v>5709.3279251932208</v>
      </c>
      <c r="G130">
        <f t="shared" ca="1" si="21"/>
        <v>7408.1898305084742</v>
      </c>
      <c r="H130" s="9">
        <f t="shared" ca="1" si="25"/>
        <v>211.83174262610171</v>
      </c>
      <c r="I130" s="9">
        <f t="shared" ca="1" si="25"/>
        <v>126.87772857762712</v>
      </c>
      <c r="J130" s="9">
        <f t="shared" ca="1" si="25"/>
        <v>2.0664406779661015</v>
      </c>
      <c r="K130" s="9">
        <f t="shared" ca="1" si="25"/>
        <v>246.92234648372556</v>
      </c>
      <c r="L130" s="9">
        <f t="shared" ca="1" si="25"/>
        <v>59.080279440885654</v>
      </c>
      <c r="M130">
        <f t="shared" ca="1" si="22"/>
        <v>55.900847457627123</v>
      </c>
      <c r="N130">
        <f t="shared" ca="1" si="23"/>
        <v>33.085875706214686</v>
      </c>
    </row>
    <row r="131" spans="1:19" x14ac:dyDescent="0.25">
      <c r="A131" s="4">
        <f t="shared" si="16"/>
        <v>0.42731481481481487</v>
      </c>
      <c r="B131" s="3">
        <f>Params!D$29+MINUTE(A131-Params!C$29)*60+SECOND(A131-Params!C$29)</f>
        <v>1553300920</v>
      </c>
      <c r="C131">
        <f t="shared" si="17"/>
        <v>3</v>
      </c>
      <c r="D131">
        <f t="shared" ca="1" si="18"/>
        <v>121</v>
      </c>
      <c r="E131">
        <f t="shared" ca="1" si="19"/>
        <v>10591.858981905087</v>
      </c>
      <c r="F131">
        <f t="shared" ca="1" si="20"/>
        <v>6343.7165680813569</v>
      </c>
      <c r="G131">
        <f t="shared" ca="1" si="21"/>
        <v>7418.5220338983045</v>
      </c>
      <c r="H131" s="9">
        <f t="shared" ca="1" si="25"/>
        <v>211.83174262610171</v>
      </c>
      <c r="I131" s="9">
        <f t="shared" ca="1" si="25"/>
        <v>126.87772857762712</v>
      </c>
      <c r="J131" s="9">
        <f t="shared" ca="1" si="25"/>
        <v>2.0664406779661015</v>
      </c>
      <c r="K131" s="9">
        <f t="shared" ca="1" si="25"/>
        <v>246.92234648372556</v>
      </c>
      <c r="L131" s="9">
        <f t="shared" ca="1" si="25"/>
        <v>59.080279440885654</v>
      </c>
      <c r="M131">
        <f t="shared" ca="1" si="22"/>
        <v>55.906497175141247</v>
      </c>
      <c r="N131">
        <f t="shared" ca="1" si="23"/>
        <v>33.10282485875706</v>
      </c>
    </row>
    <row r="132" spans="1:19" x14ac:dyDescent="0.25">
      <c r="A132" s="4">
        <f t="shared" si="16"/>
        <v>0.42737268518518517</v>
      </c>
      <c r="B132" s="3">
        <f>Params!D$29+MINUTE(A132-Params!C$29)*60+SECOND(A132-Params!C$29)</f>
        <v>1553300925</v>
      </c>
      <c r="C132">
        <f t="shared" si="17"/>
        <v>3</v>
      </c>
      <c r="D132">
        <f t="shared" ca="1" si="18"/>
        <v>121</v>
      </c>
      <c r="E132">
        <f t="shared" ca="1" si="19"/>
        <v>11651.017695035594</v>
      </c>
      <c r="F132">
        <f t="shared" ca="1" si="20"/>
        <v>6978.105210969492</v>
      </c>
      <c r="G132">
        <f t="shared" ca="1" si="21"/>
        <v>7428.8542372881357</v>
      </c>
      <c r="H132" s="9">
        <f t="shared" ca="1" si="25"/>
        <v>211.83174262610171</v>
      </c>
      <c r="I132" s="9">
        <f t="shared" ca="1" si="25"/>
        <v>126.87772857762712</v>
      </c>
      <c r="J132" s="9">
        <f t="shared" ca="1" si="25"/>
        <v>2.0664406779661015</v>
      </c>
      <c r="K132" s="9">
        <f t="shared" ca="1" si="25"/>
        <v>246.92234648372556</v>
      </c>
      <c r="L132" s="9">
        <f t="shared" ca="1" si="25"/>
        <v>59.080279440885654</v>
      </c>
      <c r="M132">
        <f t="shared" ca="1" si="22"/>
        <v>55.912146892655372</v>
      </c>
      <c r="N132">
        <f t="shared" ca="1" si="23"/>
        <v>33.119774011299434</v>
      </c>
    </row>
    <row r="133" spans="1:19" x14ac:dyDescent="0.25">
      <c r="A133" s="4">
        <f t="shared" si="16"/>
        <v>0.42743055555555554</v>
      </c>
      <c r="B133" s="3">
        <f>Params!D$29+MINUTE(A133-Params!C$29)*60+SECOND(A133-Params!C$29)</f>
        <v>1553300930</v>
      </c>
      <c r="C133">
        <f t="shared" si="17"/>
        <v>3</v>
      </c>
      <c r="D133">
        <f t="shared" ca="1" si="18"/>
        <v>121</v>
      </c>
      <c r="E133">
        <f t="shared" ca="1" si="19"/>
        <v>12710.176408166102</v>
      </c>
      <c r="F133">
        <f t="shared" ca="1" si="20"/>
        <v>7612.493853857628</v>
      </c>
      <c r="G133">
        <f t="shared" ca="1" si="21"/>
        <v>7439.1864406779659</v>
      </c>
      <c r="H133" s="9">
        <f t="shared" ca="1" si="25"/>
        <v>211.83174262610171</v>
      </c>
      <c r="I133" s="9">
        <f t="shared" ca="1" si="25"/>
        <v>126.87772857762712</v>
      </c>
      <c r="J133" s="9">
        <f t="shared" ca="1" si="25"/>
        <v>2.0664406779661015</v>
      </c>
      <c r="K133" s="9">
        <f t="shared" ca="1" si="25"/>
        <v>246.92234648372556</v>
      </c>
      <c r="L133" s="9">
        <f t="shared" ca="1" si="25"/>
        <v>59.080279440885654</v>
      </c>
      <c r="M133">
        <f t="shared" ca="1" si="22"/>
        <v>55.917796610169489</v>
      </c>
      <c r="N133">
        <f t="shared" ca="1" si="23"/>
        <v>33.136723163841808</v>
      </c>
    </row>
    <row r="134" spans="1:19" x14ac:dyDescent="0.25">
      <c r="A134" s="4">
        <f t="shared" si="16"/>
        <v>0.42748842592592595</v>
      </c>
      <c r="B134" s="3">
        <f>Params!D$29+MINUTE(A134-Params!C$29)*60+SECOND(A134-Params!C$29)</f>
        <v>1553300935</v>
      </c>
      <c r="C134">
        <f t="shared" si="17"/>
        <v>3</v>
      </c>
      <c r="D134">
        <f t="shared" ca="1" si="18"/>
        <v>121</v>
      </c>
      <c r="E134">
        <f t="shared" ca="1" si="19"/>
        <v>13769.335121296612</v>
      </c>
      <c r="F134">
        <f t="shared" ca="1" si="20"/>
        <v>8246.8824967457622</v>
      </c>
      <c r="G134">
        <f t="shared" ca="1" si="21"/>
        <v>7449.5186440677962</v>
      </c>
      <c r="H134" s="9">
        <f t="shared" ca="1" si="25"/>
        <v>211.83174262610171</v>
      </c>
      <c r="I134" s="9">
        <f t="shared" ca="1" si="25"/>
        <v>126.87772857762712</v>
      </c>
      <c r="J134" s="9">
        <f t="shared" ca="1" si="25"/>
        <v>2.0664406779661015</v>
      </c>
      <c r="K134" s="9">
        <f t="shared" ca="1" si="25"/>
        <v>246.92234648372556</v>
      </c>
      <c r="L134" s="9">
        <f t="shared" ca="1" si="25"/>
        <v>59.080279440885654</v>
      </c>
      <c r="M134">
        <f t="shared" ca="1" si="22"/>
        <v>55.923446327683614</v>
      </c>
      <c r="N134">
        <f t="shared" ca="1" si="23"/>
        <v>33.153672316384174</v>
      </c>
    </row>
    <row r="135" spans="1:19" x14ac:dyDescent="0.25">
      <c r="A135" s="4">
        <f t="shared" si="16"/>
        <v>0.42754629629629631</v>
      </c>
      <c r="B135" s="3">
        <f>Params!D$29+MINUTE(A135-Params!C$29)*60+SECOND(A135-Params!C$29)</f>
        <v>1553300940</v>
      </c>
      <c r="C135">
        <f t="shared" si="17"/>
        <v>3</v>
      </c>
      <c r="D135">
        <f t="shared" ca="1" si="18"/>
        <v>121</v>
      </c>
      <c r="E135">
        <f t="shared" ca="1" si="19"/>
        <v>14828.49383442712</v>
      </c>
      <c r="F135">
        <f t="shared" ca="1" si="20"/>
        <v>8881.2711396338982</v>
      </c>
      <c r="G135">
        <f t="shared" ca="1" si="21"/>
        <v>7459.8508474576265</v>
      </c>
      <c r="H135" s="9">
        <f t="shared" ca="1" si="25"/>
        <v>211.83174262610171</v>
      </c>
      <c r="I135" s="9">
        <f t="shared" ca="1" si="25"/>
        <v>126.87772857762712</v>
      </c>
      <c r="J135" s="9">
        <f t="shared" ca="1" si="25"/>
        <v>2.0664406779661015</v>
      </c>
      <c r="K135" s="9">
        <f t="shared" ca="1" si="25"/>
        <v>246.92234648372556</v>
      </c>
      <c r="L135" s="9">
        <f t="shared" ca="1" si="25"/>
        <v>59.080279440885654</v>
      </c>
      <c r="M135">
        <f t="shared" ca="1" si="22"/>
        <v>55.929096045197738</v>
      </c>
      <c r="N135">
        <f t="shared" ca="1" si="23"/>
        <v>33.170621468926548</v>
      </c>
    </row>
    <row r="136" spans="1:19" x14ac:dyDescent="0.25">
      <c r="A136" s="4">
        <f t="shared" si="16"/>
        <v>0.42760416666666662</v>
      </c>
      <c r="B136" s="3">
        <f>Params!D$29+MINUTE(A136-Params!C$29)*60+SECOND(A136-Params!C$29)</f>
        <v>1553300945</v>
      </c>
      <c r="C136">
        <f t="shared" si="17"/>
        <v>3</v>
      </c>
      <c r="D136">
        <f t="shared" ca="1" si="18"/>
        <v>121</v>
      </c>
      <c r="E136">
        <f t="shared" ca="1" si="19"/>
        <v>15887.652547557629</v>
      </c>
      <c r="F136">
        <f t="shared" ca="1" si="20"/>
        <v>9515.6597825220342</v>
      </c>
      <c r="G136">
        <f t="shared" ca="1" si="21"/>
        <v>7470.1830508474577</v>
      </c>
      <c r="H136" s="9">
        <f t="shared" ca="1" si="25"/>
        <v>211.83174262610171</v>
      </c>
      <c r="I136" s="9">
        <f t="shared" ca="1" si="25"/>
        <v>126.87772857762712</v>
      </c>
      <c r="J136" s="9">
        <f t="shared" ca="1" si="25"/>
        <v>2.0664406779661015</v>
      </c>
      <c r="K136" s="9">
        <f t="shared" ca="1" si="25"/>
        <v>246.92234648372556</v>
      </c>
      <c r="L136" s="9">
        <f t="shared" ca="1" si="25"/>
        <v>59.080279440885654</v>
      </c>
      <c r="M136">
        <f t="shared" ca="1" si="22"/>
        <v>55.934745762711863</v>
      </c>
      <c r="N136">
        <f t="shared" ca="1" si="23"/>
        <v>33.187570621468922</v>
      </c>
      <c r="O136" s="45"/>
      <c r="P136" s="45"/>
      <c r="Q136" s="45"/>
      <c r="R136" s="45"/>
      <c r="S136" s="45"/>
    </row>
    <row r="137" spans="1:19" x14ac:dyDescent="0.25">
      <c r="A137" s="4">
        <f t="shared" ref="A137:A200" si="26">TIME(HOUR(A136),MINUTE(A136),SECOND(A136)+5)</f>
        <v>0.42766203703703703</v>
      </c>
      <c r="B137" s="3">
        <f>Params!D$29+MINUTE(A137-Params!C$29)*60+SECOND(A137-Params!C$29)</f>
        <v>1553300950</v>
      </c>
      <c r="C137">
        <f t="shared" ref="C137:C200" si="27">_xlfn.IFNA(VLOOKUP(A137,A$2:D$3,4,FALSE),C136)</f>
        <v>3</v>
      </c>
      <c r="D137">
        <f t="shared" ref="D137:D200" ca="1" si="28">IF(A137=INDIRECT("A"&amp;C137),ROW(),D136)</f>
        <v>121</v>
      </c>
      <c r="E137">
        <f t="shared" ref="E137:E200" ca="1" si="29">INDIRECT("E$"&amp;C137)+INDIRECT("H$"&amp;C137)*($B137-INDIRECT("B$"&amp;D137))</f>
        <v>16946.811260688137</v>
      </c>
      <c r="F137">
        <f t="shared" ref="F137:F200" ca="1" si="30">INDIRECT("F$"&amp;C137)+INDIRECT("I$"&amp;C137)*($B137-INDIRECT("B$"&amp;D137))</f>
        <v>10150.048425410168</v>
      </c>
      <c r="G137">
        <f t="shared" ref="G137:G200" ca="1" si="31">INDIRECT("G$"&amp;C137)+INDIRECT("J$"&amp;C137)*($B137-INDIRECT("B$"&amp;D137))</f>
        <v>7480.515254237288</v>
      </c>
      <c r="H137" s="9">
        <f t="shared" ca="1" si="25"/>
        <v>211.83174262610171</v>
      </c>
      <c r="I137" s="9">
        <f t="shared" ca="1" si="25"/>
        <v>126.87772857762712</v>
      </c>
      <c r="J137" s="9">
        <f t="shared" ca="1" si="25"/>
        <v>2.0664406779661015</v>
      </c>
      <c r="K137" s="9">
        <f t="shared" ca="1" si="25"/>
        <v>246.92234648372556</v>
      </c>
      <c r="L137" s="9">
        <f t="shared" ca="1" si="25"/>
        <v>59.080279440885654</v>
      </c>
      <c r="M137">
        <f t="shared" ref="M137:M200" ca="1" si="32">INDIRECT("M$"&amp;C137)+INDIRECT("O$"&amp;C137)*($B137-INDIRECT("B$"&amp;D137))</f>
        <v>55.940395480225988</v>
      </c>
      <c r="N137">
        <f t="shared" ref="N137:N200" ca="1" si="33">INDIRECT("N$"&amp;C137)+INDIRECT("P$"&amp;C137)*($B137-INDIRECT("B$"&amp;D137))</f>
        <v>33.204519774011295</v>
      </c>
      <c r="O137" s="12"/>
    </row>
    <row r="138" spans="1:19" x14ac:dyDescent="0.25">
      <c r="A138" s="4">
        <f t="shared" si="26"/>
        <v>0.4277199074074074</v>
      </c>
      <c r="B138" s="3">
        <f>Params!D$29+MINUTE(A138-Params!C$29)*60+SECOND(A138-Params!C$29)</f>
        <v>1553300955</v>
      </c>
      <c r="C138">
        <f t="shared" si="27"/>
        <v>3</v>
      </c>
      <c r="D138">
        <f t="shared" ca="1" si="28"/>
        <v>121</v>
      </c>
      <c r="E138">
        <f t="shared" ca="1" si="29"/>
        <v>18005.969973818643</v>
      </c>
      <c r="F138">
        <f t="shared" ca="1" si="30"/>
        <v>10784.437068298304</v>
      </c>
      <c r="G138">
        <f t="shared" ca="1" si="31"/>
        <v>7490.8474576271183</v>
      </c>
      <c r="H138" s="9">
        <f t="shared" ca="1" si="25"/>
        <v>211.83174262610171</v>
      </c>
      <c r="I138" s="9">
        <f t="shared" ca="1" si="25"/>
        <v>126.87772857762712</v>
      </c>
      <c r="J138" s="9">
        <f t="shared" ca="1" si="25"/>
        <v>2.0664406779661015</v>
      </c>
      <c r="K138" s="9">
        <f t="shared" ca="1" si="25"/>
        <v>246.92234648372556</v>
      </c>
      <c r="L138" s="9">
        <f t="shared" ca="1" si="25"/>
        <v>59.080279440885654</v>
      </c>
      <c r="M138">
        <f t="shared" ca="1" si="32"/>
        <v>55.946045197740112</v>
      </c>
      <c r="N138">
        <f t="shared" ca="1" si="33"/>
        <v>33.221468926553669</v>
      </c>
      <c r="O138" s="12"/>
    </row>
    <row r="139" spans="1:19" x14ac:dyDescent="0.25">
      <c r="A139" s="4">
        <f t="shared" si="26"/>
        <v>0.42777777777777781</v>
      </c>
      <c r="B139" s="3">
        <f>Params!D$29+MINUTE(A139-Params!C$29)*60+SECOND(A139-Params!C$29)</f>
        <v>1553300960</v>
      </c>
      <c r="C139">
        <f t="shared" si="27"/>
        <v>3</v>
      </c>
      <c r="D139">
        <f t="shared" ca="1" si="28"/>
        <v>121</v>
      </c>
      <c r="E139">
        <f t="shared" ca="1" si="29"/>
        <v>19065.128686949152</v>
      </c>
      <c r="F139">
        <f t="shared" ca="1" si="30"/>
        <v>11418.82571118644</v>
      </c>
      <c r="G139">
        <f t="shared" ca="1" si="31"/>
        <v>7501.1796610169486</v>
      </c>
      <c r="H139" s="9">
        <f t="shared" ca="1" si="25"/>
        <v>211.83174262610171</v>
      </c>
      <c r="I139" s="9">
        <f t="shared" ca="1" si="25"/>
        <v>126.87772857762712</v>
      </c>
      <c r="J139" s="9">
        <f t="shared" ca="1" si="25"/>
        <v>2.0664406779661015</v>
      </c>
      <c r="K139" s="9">
        <f t="shared" ca="1" si="25"/>
        <v>246.92234648372556</v>
      </c>
      <c r="L139" s="9">
        <f t="shared" ca="1" si="25"/>
        <v>59.080279440885654</v>
      </c>
      <c r="M139">
        <f t="shared" ca="1" si="32"/>
        <v>55.951694915254237</v>
      </c>
      <c r="N139">
        <f t="shared" ca="1" si="33"/>
        <v>33.238418079096043</v>
      </c>
      <c r="O139" s="12"/>
    </row>
    <row r="140" spans="1:19" x14ac:dyDescent="0.25">
      <c r="A140" s="4">
        <f t="shared" si="26"/>
        <v>0.42783564814814817</v>
      </c>
      <c r="B140" s="3">
        <f>Params!D$29+MINUTE(A140-Params!C$29)*60+SECOND(A140-Params!C$29)</f>
        <v>1553300965</v>
      </c>
      <c r="C140">
        <f t="shared" si="27"/>
        <v>3</v>
      </c>
      <c r="D140">
        <f t="shared" ca="1" si="28"/>
        <v>121</v>
      </c>
      <c r="E140">
        <f t="shared" ca="1" si="29"/>
        <v>20124.287400079662</v>
      </c>
      <c r="F140">
        <f t="shared" ca="1" si="30"/>
        <v>12053.214354074576</v>
      </c>
      <c r="G140">
        <f t="shared" ca="1" si="31"/>
        <v>7511.5118644067798</v>
      </c>
      <c r="H140" s="9">
        <f t="shared" ca="1" si="25"/>
        <v>211.83174262610171</v>
      </c>
      <c r="I140" s="9">
        <f t="shared" ca="1" si="25"/>
        <v>126.87772857762712</v>
      </c>
      <c r="J140" s="9">
        <f t="shared" ca="1" si="25"/>
        <v>2.0664406779661015</v>
      </c>
      <c r="K140" s="9">
        <f t="shared" ca="1" si="25"/>
        <v>246.92234648372556</v>
      </c>
      <c r="L140" s="9">
        <f t="shared" ca="1" si="25"/>
        <v>59.080279440885654</v>
      </c>
      <c r="M140">
        <f t="shared" ca="1" si="32"/>
        <v>55.957344632768361</v>
      </c>
      <c r="N140">
        <f t="shared" ca="1" si="33"/>
        <v>33.255367231638417</v>
      </c>
      <c r="O140" s="12"/>
    </row>
    <row r="141" spans="1:19" x14ac:dyDescent="0.25">
      <c r="A141" s="4">
        <f t="shared" si="26"/>
        <v>0.42789351851851848</v>
      </c>
      <c r="B141" s="3">
        <f>Params!D$29+MINUTE(A141-Params!C$29)*60+SECOND(A141-Params!C$29)</f>
        <v>1553300970</v>
      </c>
      <c r="C141">
        <f t="shared" si="27"/>
        <v>3</v>
      </c>
      <c r="D141">
        <f t="shared" ca="1" si="28"/>
        <v>121</v>
      </c>
      <c r="E141">
        <f t="shared" ca="1" si="29"/>
        <v>21183.446113210171</v>
      </c>
      <c r="F141">
        <f t="shared" ca="1" si="30"/>
        <v>12687.602996962712</v>
      </c>
      <c r="G141">
        <f t="shared" ca="1" si="31"/>
        <v>7521.84406779661</v>
      </c>
      <c r="H141" s="9">
        <f t="shared" ca="1" si="25"/>
        <v>211.83174262610171</v>
      </c>
      <c r="I141" s="9">
        <f t="shared" ca="1" si="25"/>
        <v>126.87772857762712</v>
      </c>
      <c r="J141" s="9">
        <f t="shared" ca="1" si="25"/>
        <v>2.0664406779661015</v>
      </c>
      <c r="K141" s="9">
        <f t="shared" ca="1" si="25"/>
        <v>246.92234648372556</v>
      </c>
      <c r="L141" s="9">
        <f t="shared" ca="1" si="25"/>
        <v>59.080279440885654</v>
      </c>
      <c r="M141">
        <f t="shared" ca="1" si="32"/>
        <v>55.962994350282486</v>
      </c>
      <c r="N141">
        <f t="shared" ca="1" si="33"/>
        <v>33.27231638418079</v>
      </c>
      <c r="O141" s="12"/>
    </row>
    <row r="142" spans="1:19" x14ac:dyDescent="0.25">
      <c r="A142" s="4">
        <f t="shared" si="26"/>
        <v>0.4279513888888889</v>
      </c>
      <c r="B142" s="3">
        <f>Params!D$29+MINUTE(A142-Params!C$29)*60+SECOND(A142-Params!C$29)</f>
        <v>1553300975</v>
      </c>
      <c r="C142">
        <f t="shared" si="27"/>
        <v>3</v>
      </c>
      <c r="D142">
        <f t="shared" ca="1" si="28"/>
        <v>121</v>
      </c>
      <c r="E142">
        <f t="shared" ca="1" si="29"/>
        <v>22242.604826340677</v>
      </c>
      <c r="F142">
        <f t="shared" ca="1" si="30"/>
        <v>13321.991639850847</v>
      </c>
      <c r="G142">
        <f t="shared" ca="1" si="31"/>
        <v>7532.1762711864403</v>
      </c>
      <c r="H142" s="9">
        <f t="shared" ca="1" si="25"/>
        <v>211.83174262610171</v>
      </c>
      <c r="I142" s="9">
        <f t="shared" ca="1" si="25"/>
        <v>126.87772857762712</v>
      </c>
      <c r="J142" s="9">
        <f t="shared" ca="1" si="25"/>
        <v>2.0664406779661015</v>
      </c>
      <c r="K142" s="9">
        <f t="shared" ca="1" si="25"/>
        <v>246.92234648372556</v>
      </c>
      <c r="L142" s="9">
        <f t="shared" ca="1" si="25"/>
        <v>59.080279440885654</v>
      </c>
      <c r="M142">
        <f t="shared" ca="1" si="32"/>
        <v>55.96864406779661</v>
      </c>
      <c r="N142">
        <f t="shared" ca="1" si="33"/>
        <v>33.289265536723164</v>
      </c>
    </row>
    <row r="143" spans="1:19" x14ac:dyDescent="0.25">
      <c r="A143" s="4">
        <f t="shared" si="26"/>
        <v>0.42800925925925926</v>
      </c>
      <c r="B143" s="3">
        <f>Params!D$29+MINUTE(A143-Params!C$29)*60+SECOND(A143-Params!C$29)</f>
        <v>1553300980</v>
      </c>
      <c r="C143">
        <f t="shared" si="27"/>
        <v>3</v>
      </c>
      <c r="D143">
        <f t="shared" ca="1" si="28"/>
        <v>121</v>
      </c>
      <c r="E143">
        <f t="shared" ca="1" si="29"/>
        <v>23301.763539471187</v>
      </c>
      <c r="F143">
        <f t="shared" ca="1" si="30"/>
        <v>13956.380282738983</v>
      </c>
      <c r="G143">
        <f t="shared" ca="1" si="31"/>
        <v>7542.5084745762706</v>
      </c>
      <c r="H143" s="9">
        <f t="shared" ca="1" si="25"/>
        <v>211.83174262610171</v>
      </c>
      <c r="I143" s="9">
        <f t="shared" ca="1" si="25"/>
        <v>126.87772857762712</v>
      </c>
      <c r="J143" s="9">
        <f t="shared" ca="1" si="25"/>
        <v>2.0664406779661015</v>
      </c>
      <c r="K143" s="9">
        <f t="shared" ca="1" si="25"/>
        <v>246.92234648372556</v>
      </c>
      <c r="L143" s="9">
        <f t="shared" ca="1" si="25"/>
        <v>59.080279440885654</v>
      </c>
      <c r="M143">
        <f t="shared" ca="1" si="32"/>
        <v>55.974293785310735</v>
      </c>
      <c r="N143">
        <f t="shared" ca="1" si="33"/>
        <v>33.306214689265531</v>
      </c>
    </row>
    <row r="144" spans="1:19" x14ac:dyDescent="0.25">
      <c r="A144" s="4">
        <f t="shared" si="26"/>
        <v>0.42806712962962962</v>
      </c>
      <c r="B144" s="3">
        <f>Params!D$29+MINUTE(A144-Params!C$29)*60+SECOND(A144-Params!C$29)</f>
        <v>1553300985</v>
      </c>
      <c r="C144">
        <f t="shared" si="27"/>
        <v>3</v>
      </c>
      <c r="D144">
        <f t="shared" ca="1" si="28"/>
        <v>121</v>
      </c>
      <c r="E144">
        <f t="shared" ca="1" si="29"/>
        <v>24360.922252601697</v>
      </c>
      <c r="F144">
        <f t="shared" ca="1" si="30"/>
        <v>14590.768925627119</v>
      </c>
      <c r="G144">
        <f t="shared" ca="1" si="31"/>
        <v>7552.8406779661018</v>
      </c>
      <c r="H144" s="9">
        <f t="shared" ca="1" si="25"/>
        <v>211.83174262610171</v>
      </c>
      <c r="I144" s="9">
        <f t="shared" ca="1" si="25"/>
        <v>126.87772857762712</v>
      </c>
      <c r="J144" s="9">
        <f t="shared" ca="1" si="25"/>
        <v>2.0664406779661015</v>
      </c>
      <c r="K144" s="9">
        <f t="shared" ca="1" si="25"/>
        <v>246.92234648372556</v>
      </c>
      <c r="L144" s="9">
        <f t="shared" ca="1" si="25"/>
        <v>59.080279440885654</v>
      </c>
      <c r="M144">
        <f t="shared" ca="1" si="32"/>
        <v>55.97994350282486</v>
      </c>
      <c r="N144">
        <f t="shared" ca="1" si="33"/>
        <v>33.323163841807904</v>
      </c>
    </row>
    <row r="145" spans="1:15" x14ac:dyDescent="0.25">
      <c r="A145" s="4">
        <f t="shared" si="26"/>
        <v>0.42812500000000003</v>
      </c>
      <c r="B145" s="3">
        <f>Params!D$29+MINUTE(A145-Params!C$29)*60+SECOND(A145-Params!C$29)</f>
        <v>1553300990</v>
      </c>
      <c r="C145">
        <f t="shared" si="27"/>
        <v>3</v>
      </c>
      <c r="D145">
        <f t="shared" ca="1" si="28"/>
        <v>121</v>
      </c>
      <c r="E145">
        <f t="shared" ca="1" si="29"/>
        <v>25420.080965732202</v>
      </c>
      <c r="F145">
        <f t="shared" ca="1" si="30"/>
        <v>15225.157568515255</v>
      </c>
      <c r="G145">
        <f t="shared" ca="1" si="31"/>
        <v>7563.1728813559321</v>
      </c>
      <c r="H145" s="9">
        <f t="shared" ca="1" si="25"/>
        <v>211.83174262610171</v>
      </c>
      <c r="I145" s="9">
        <f t="shared" ca="1" si="25"/>
        <v>126.87772857762712</v>
      </c>
      <c r="J145" s="9">
        <f t="shared" ca="1" si="25"/>
        <v>2.0664406779661015</v>
      </c>
      <c r="K145" s="9">
        <f t="shared" ca="1" si="25"/>
        <v>246.92234648372556</v>
      </c>
      <c r="L145" s="9">
        <f t="shared" ca="1" si="25"/>
        <v>59.080279440885654</v>
      </c>
      <c r="M145">
        <f t="shared" ca="1" si="32"/>
        <v>55.985593220338984</v>
      </c>
      <c r="N145">
        <f t="shared" ca="1" si="33"/>
        <v>33.340112994350278</v>
      </c>
    </row>
    <row r="146" spans="1:15" x14ac:dyDescent="0.25">
      <c r="A146" s="4">
        <f t="shared" si="26"/>
        <v>0.42818287037037034</v>
      </c>
      <c r="B146" s="3">
        <f>Params!D$29+MINUTE(A146-Params!C$29)*60+SECOND(A146-Params!C$29)</f>
        <v>1553300995</v>
      </c>
      <c r="C146">
        <f t="shared" si="27"/>
        <v>3</v>
      </c>
      <c r="D146">
        <f t="shared" ca="1" si="28"/>
        <v>121</v>
      </c>
      <c r="E146">
        <f t="shared" ca="1" si="29"/>
        <v>26479.239678862712</v>
      </c>
      <c r="F146">
        <f t="shared" ca="1" si="30"/>
        <v>15859.546211403391</v>
      </c>
      <c r="G146">
        <f t="shared" ca="1" si="31"/>
        <v>7573.5050847457624</v>
      </c>
      <c r="H146" s="9">
        <f t="shared" ca="1" si="25"/>
        <v>211.83174262610171</v>
      </c>
      <c r="I146" s="9">
        <f t="shared" ca="1" si="25"/>
        <v>126.87772857762712</v>
      </c>
      <c r="J146" s="9">
        <f t="shared" ca="1" si="25"/>
        <v>2.0664406779661015</v>
      </c>
      <c r="K146" s="9">
        <f t="shared" ca="1" si="25"/>
        <v>246.92234648372556</v>
      </c>
      <c r="L146" s="9">
        <f t="shared" ca="1" si="25"/>
        <v>59.080279440885654</v>
      </c>
      <c r="M146">
        <f t="shared" ca="1" si="32"/>
        <v>55.991242937853109</v>
      </c>
      <c r="N146">
        <f t="shared" ca="1" si="33"/>
        <v>33.357062146892652</v>
      </c>
    </row>
    <row r="147" spans="1:15" x14ac:dyDescent="0.25">
      <c r="A147" s="4">
        <f t="shared" si="26"/>
        <v>0.42824074074074076</v>
      </c>
      <c r="B147" s="3">
        <f>Params!D$29+MINUTE(A147-Params!C$29)*60+SECOND(A147-Params!C$29)</f>
        <v>1553301000</v>
      </c>
      <c r="C147">
        <f t="shared" si="27"/>
        <v>3</v>
      </c>
      <c r="D147">
        <f t="shared" ca="1" si="28"/>
        <v>121</v>
      </c>
      <c r="E147">
        <f t="shared" ca="1" si="29"/>
        <v>27538.398391993222</v>
      </c>
      <c r="F147">
        <f t="shared" ca="1" si="30"/>
        <v>16493.934854291525</v>
      </c>
      <c r="G147">
        <f t="shared" ca="1" si="31"/>
        <v>7583.8372881355926</v>
      </c>
      <c r="H147" s="9">
        <f t="shared" ca="1" si="25"/>
        <v>211.83174262610171</v>
      </c>
      <c r="I147" s="9">
        <f t="shared" ca="1" si="25"/>
        <v>126.87772857762712</v>
      </c>
      <c r="J147" s="9">
        <f t="shared" ca="1" si="25"/>
        <v>2.0664406779661015</v>
      </c>
      <c r="K147" s="9">
        <f t="shared" ca="1" si="25"/>
        <v>246.92234648372556</v>
      </c>
      <c r="L147" s="9">
        <f t="shared" ca="1" si="25"/>
        <v>59.080279440885654</v>
      </c>
      <c r="M147">
        <f t="shared" ca="1" si="32"/>
        <v>55.996892655367233</v>
      </c>
      <c r="N147">
        <f t="shared" ca="1" si="33"/>
        <v>33.374011299435026</v>
      </c>
    </row>
    <row r="148" spans="1:15" x14ac:dyDescent="0.25">
      <c r="A148" s="4">
        <f t="shared" si="26"/>
        <v>0.42829861111111112</v>
      </c>
      <c r="B148" s="3">
        <f>Params!D$29+MINUTE(A148-Params!C$29)*60+SECOND(A148-Params!C$29)</f>
        <v>1553301005</v>
      </c>
      <c r="C148">
        <f t="shared" si="27"/>
        <v>3</v>
      </c>
      <c r="D148">
        <f t="shared" ca="1" si="28"/>
        <v>121</v>
      </c>
      <c r="E148">
        <f t="shared" ca="1" si="29"/>
        <v>28597.557105123731</v>
      </c>
      <c r="F148">
        <f t="shared" ca="1" si="30"/>
        <v>17128.323497179663</v>
      </c>
      <c r="G148">
        <f t="shared" ca="1" si="31"/>
        <v>7594.1694915254238</v>
      </c>
      <c r="H148" s="9">
        <f t="shared" ca="1" si="25"/>
        <v>211.83174262610171</v>
      </c>
      <c r="I148" s="9">
        <f t="shared" ca="1" si="25"/>
        <v>126.87772857762712</v>
      </c>
      <c r="J148" s="9">
        <f t="shared" ca="1" si="25"/>
        <v>2.0664406779661015</v>
      </c>
      <c r="K148" s="9">
        <f t="shared" ca="1" si="25"/>
        <v>246.92234648372556</v>
      </c>
      <c r="L148" s="9">
        <f t="shared" ca="1" si="25"/>
        <v>59.080279440885654</v>
      </c>
      <c r="M148">
        <f t="shared" ca="1" si="32"/>
        <v>56.002542372881358</v>
      </c>
      <c r="N148">
        <f t="shared" ca="1" si="33"/>
        <v>33.390960451977399</v>
      </c>
    </row>
    <row r="149" spans="1:15" x14ac:dyDescent="0.25">
      <c r="A149" s="4">
        <f t="shared" si="26"/>
        <v>0.42835648148148148</v>
      </c>
      <c r="B149" s="3">
        <f>Params!D$29+MINUTE(A149-Params!C$29)*60+SECOND(A149-Params!C$29)</f>
        <v>1553301010</v>
      </c>
      <c r="C149">
        <f t="shared" si="27"/>
        <v>3</v>
      </c>
      <c r="D149">
        <f t="shared" ca="1" si="28"/>
        <v>121</v>
      </c>
      <c r="E149">
        <f t="shared" ca="1" si="29"/>
        <v>29656.715818254237</v>
      </c>
      <c r="F149">
        <f t="shared" ca="1" si="30"/>
        <v>17762.712140067797</v>
      </c>
      <c r="G149">
        <f t="shared" ca="1" si="31"/>
        <v>7604.5016949152541</v>
      </c>
      <c r="H149" s="9">
        <f t="shared" ca="1" si="25"/>
        <v>211.83174262610171</v>
      </c>
      <c r="I149" s="9">
        <f t="shared" ca="1" si="25"/>
        <v>126.87772857762712</v>
      </c>
      <c r="J149" s="9">
        <f t="shared" ca="1" si="25"/>
        <v>2.0664406779661015</v>
      </c>
      <c r="K149" s="9">
        <f t="shared" ca="1" si="25"/>
        <v>246.92234648372556</v>
      </c>
      <c r="L149" s="9">
        <f t="shared" ca="1" si="25"/>
        <v>59.080279440885654</v>
      </c>
      <c r="M149">
        <f t="shared" ca="1" si="32"/>
        <v>56.008192090395482</v>
      </c>
      <c r="N149">
        <f t="shared" ca="1" si="33"/>
        <v>33.407909604519773</v>
      </c>
    </row>
    <row r="150" spans="1:15" x14ac:dyDescent="0.25">
      <c r="A150" s="4">
        <f t="shared" si="26"/>
        <v>0.42841435185185189</v>
      </c>
      <c r="B150" s="3">
        <f>Params!D$29+MINUTE(A150-Params!C$29)*60+SECOND(A150-Params!C$29)</f>
        <v>1553301015</v>
      </c>
      <c r="C150">
        <f t="shared" si="27"/>
        <v>3</v>
      </c>
      <c r="D150">
        <f t="shared" ca="1" si="28"/>
        <v>121</v>
      </c>
      <c r="E150">
        <f t="shared" ca="1" si="29"/>
        <v>30715.874531384747</v>
      </c>
      <c r="F150">
        <f t="shared" ca="1" si="30"/>
        <v>18397.100782955931</v>
      </c>
      <c r="G150">
        <f t="shared" ca="1" si="31"/>
        <v>7614.8338983050844</v>
      </c>
      <c r="H150" s="9">
        <f t="shared" ca="1" si="25"/>
        <v>211.83174262610171</v>
      </c>
      <c r="I150" s="9">
        <f t="shared" ca="1" si="25"/>
        <v>126.87772857762712</v>
      </c>
      <c r="J150" s="9">
        <f t="shared" ca="1" si="25"/>
        <v>2.0664406779661015</v>
      </c>
      <c r="K150" s="9">
        <f t="shared" ca="1" si="25"/>
        <v>246.92234648372556</v>
      </c>
      <c r="L150" s="9">
        <f t="shared" ca="1" si="25"/>
        <v>59.080279440885654</v>
      </c>
      <c r="M150">
        <f t="shared" ca="1" si="32"/>
        <v>56.013841807909607</v>
      </c>
      <c r="N150">
        <f t="shared" ca="1" si="33"/>
        <v>33.424858757062147</v>
      </c>
    </row>
    <row r="151" spans="1:15" x14ac:dyDescent="0.25">
      <c r="A151" s="4">
        <f t="shared" si="26"/>
        <v>0.4284722222222222</v>
      </c>
      <c r="B151" s="3">
        <f>Params!D$29+MINUTE(A151-Params!C$29)*60+SECOND(A151-Params!C$29)</f>
        <v>1553301020</v>
      </c>
      <c r="C151">
        <f t="shared" si="27"/>
        <v>3</v>
      </c>
      <c r="D151">
        <f t="shared" ca="1" si="28"/>
        <v>121</v>
      </c>
      <c r="E151">
        <f t="shared" ca="1" si="29"/>
        <v>31775.033244515256</v>
      </c>
      <c r="F151">
        <f t="shared" ca="1" si="30"/>
        <v>19031.489425844069</v>
      </c>
      <c r="G151">
        <f t="shared" ca="1" si="31"/>
        <v>7625.1661016949147</v>
      </c>
      <c r="H151" s="9">
        <f t="shared" ca="1" si="25"/>
        <v>211.83174262610171</v>
      </c>
      <c r="I151" s="9">
        <f t="shared" ca="1" si="25"/>
        <v>126.87772857762712</v>
      </c>
      <c r="J151" s="9">
        <f t="shared" ca="1" si="25"/>
        <v>2.0664406779661015</v>
      </c>
      <c r="K151" s="9">
        <f t="shared" ca="1" si="25"/>
        <v>246.92234648372556</v>
      </c>
      <c r="L151" s="9">
        <f t="shared" ca="1" si="25"/>
        <v>59.080279440885654</v>
      </c>
      <c r="M151">
        <f t="shared" ca="1" si="32"/>
        <v>56.019491525423732</v>
      </c>
      <c r="N151">
        <f t="shared" ca="1" si="33"/>
        <v>33.441807909604513</v>
      </c>
    </row>
    <row r="152" spans="1:15" x14ac:dyDescent="0.25">
      <c r="A152" s="4">
        <f t="shared" si="26"/>
        <v>0.42853009259259256</v>
      </c>
      <c r="B152" s="3">
        <f>Params!D$29+MINUTE(A152-Params!C$29)*60+SECOND(A152-Params!C$29)</f>
        <v>1553301025</v>
      </c>
      <c r="C152">
        <f t="shared" si="27"/>
        <v>3</v>
      </c>
      <c r="D152">
        <f t="shared" ca="1" si="28"/>
        <v>121</v>
      </c>
      <c r="E152">
        <f t="shared" ca="1" si="29"/>
        <v>32834.191957645766</v>
      </c>
      <c r="F152">
        <f t="shared" ca="1" si="30"/>
        <v>19665.878068732203</v>
      </c>
      <c r="G152">
        <f t="shared" ca="1" si="31"/>
        <v>7635.4983050847459</v>
      </c>
      <c r="H152" s="9">
        <f t="shared" ca="1" si="25"/>
        <v>211.83174262610171</v>
      </c>
      <c r="I152" s="9">
        <f t="shared" ca="1" si="25"/>
        <v>126.87772857762712</v>
      </c>
      <c r="J152" s="9">
        <f t="shared" ca="1" si="25"/>
        <v>2.0664406779661015</v>
      </c>
      <c r="K152" s="9">
        <f t="shared" ca="1" si="25"/>
        <v>246.92234648372556</v>
      </c>
      <c r="L152" s="9">
        <f t="shared" ca="1" si="25"/>
        <v>59.080279440885654</v>
      </c>
      <c r="M152">
        <f t="shared" ca="1" si="32"/>
        <v>56.025141242937856</v>
      </c>
      <c r="N152">
        <f t="shared" ca="1" si="33"/>
        <v>33.458757062146887</v>
      </c>
    </row>
    <row r="153" spans="1:15" x14ac:dyDescent="0.25">
      <c r="A153" s="4">
        <f t="shared" si="26"/>
        <v>0.42858796296296298</v>
      </c>
      <c r="B153" s="3">
        <f>Params!D$29+MINUTE(A153-Params!C$29)*60+SECOND(A153-Params!C$29)</f>
        <v>1553301030</v>
      </c>
      <c r="C153">
        <f t="shared" si="27"/>
        <v>3</v>
      </c>
      <c r="D153">
        <f t="shared" ca="1" si="28"/>
        <v>121</v>
      </c>
      <c r="E153">
        <f t="shared" ca="1" si="29"/>
        <v>33893.350670776279</v>
      </c>
      <c r="F153">
        <f t="shared" ca="1" si="30"/>
        <v>20300.266711620337</v>
      </c>
      <c r="G153">
        <f t="shared" ca="1" si="31"/>
        <v>7645.8305084745762</v>
      </c>
      <c r="H153" s="9">
        <f t="shared" ca="1" si="25"/>
        <v>211.83174262610171</v>
      </c>
      <c r="I153" s="9">
        <f t="shared" ca="1" si="25"/>
        <v>126.87772857762712</v>
      </c>
      <c r="J153" s="9">
        <f t="shared" ca="1" si="25"/>
        <v>2.0664406779661015</v>
      </c>
      <c r="K153" s="9">
        <f t="shared" ca="1" si="25"/>
        <v>246.92234648372556</v>
      </c>
      <c r="L153" s="9">
        <f t="shared" ca="1" si="25"/>
        <v>59.080279440885654</v>
      </c>
      <c r="M153">
        <f t="shared" ca="1" si="32"/>
        <v>56.030790960451981</v>
      </c>
      <c r="N153">
        <f t="shared" ca="1" si="33"/>
        <v>33.475706214689261</v>
      </c>
    </row>
    <row r="154" spans="1:15" x14ac:dyDescent="0.25">
      <c r="A154" s="4">
        <f t="shared" si="26"/>
        <v>0.42864583333333334</v>
      </c>
      <c r="B154" s="3">
        <f>Params!D$29+MINUTE(A154-Params!C$29)*60+SECOND(A154-Params!C$29)</f>
        <v>1553301035</v>
      </c>
      <c r="C154">
        <f t="shared" si="27"/>
        <v>3</v>
      </c>
      <c r="D154">
        <f t="shared" ca="1" si="28"/>
        <v>121</v>
      </c>
      <c r="E154">
        <f t="shared" ca="1" si="29"/>
        <v>34952.509383906785</v>
      </c>
      <c r="F154">
        <f t="shared" ca="1" si="30"/>
        <v>20934.655354508475</v>
      </c>
      <c r="G154">
        <f t="shared" ca="1" si="31"/>
        <v>7656.1627118644064</v>
      </c>
      <c r="H154" s="9">
        <f t="shared" ca="1" si="25"/>
        <v>211.83174262610171</v>
      </c>
      <c r="I154" s="9">
        <f t="shared" ca="1" si="25"/>
        <v>126.87772857762712</v>
      </c>
      <c r="J154" s="9">
        <f t="shared" ca="1" si="25"/>
        <v>2.0664406779661015</v>
      </c>
      <c r="K154" s="9">
        <f t="shared" ca="1" si="25"/>
        <v>246.92234648372556</v>
      </c>
      <c r="L154" s="9">
        <f t="shared" ca="1" si="25"/>
        <v>59.080279440885654</v>
      </c>
      <c r="M154">
        <f t="shared" ca="1" si="32"/>
        <v>56.036440677966105</v>
      </c>
      <c r="N154">
        <f t="shared" ca="1" si="33"/>
        <v>33.492655367231635</v>
      </c>
      <c r="O154" s="15"/>
    </row>
    <row r="155" spans="1:15" x14ac:dyDescent="0.25">
      <c r="A155" s="4">
        <f t="shared" si="26"/>
        <v>0.42870370370370375</v>
      </c>
      <c r="B155" s="3">
        <f>Params!D$29+MINUTE(A155-Params!C$29)*60+SECOND(A155-Params!C$29)</f>
        <v>1553301040</v>
      </c>
      <c r="C155">
        <f t="shared" si="27"/>
        <v>3</v>
      </c>
      <c r="D155">
        <f t="shared" ca="1" si="28"/>
        <v>121</v>
      </c>
      <c r="E155">
        <f t="shared" ca="1" si="29"/>
        <v>36011.668097037291</v>
      </c>
      <c r="F155">
        <f t="shared" ca="1" si="30"/>
        <v>21569.043997396609</v>
      </c>
      <c r="G155">
        <f t="shared" ca="1" si="31"/>
        <v>7666.4949152542367</v>
      </c>
      <c r="H155" s="9">
        <f t="shared" ca="1" si="25"/>
        <v>211.83174262610171</v>
      </c>
      <c r="I155" s="9">
        <f t="shared" ca="1" si="25"/>
        <v>126.87772857762712</v>
      </c>
      <c r="J155" s="9">
        <f t="shared" ca="1" si="25"/>
        <v>2.0664406779661015</v>
      </c>
      <c r="K155" s="9">
        <f t="shared" ca="1" si="25"/>
        <v>246.92234648372556</v>
      </c>
      <c r="L155" s="9">
        <f t="shared" ca="1" si="25"/>
        <v>59.080279440885654</v>
      </c>
      <c r="M155">
        <f t="shared" ca="1" si="32"/>
        <v>56.04209039548023</v>
      </c>
      <c r="N155">
        <f t="shared" ca="1" si="33"/>
        <v>33.509604519774008</v>
      </c>
      <c r="O155" s="15"/>
    </row>
    <row r="156" spans="1:15" x14ac:dyDescent="0.25">
      <c r="A156" s="4">
        <f t="shared" si="26"/>
        <v>0.42876157407407406</v>
      </c>
      <c r="B156" s="3">
        <f>Params!D$29+MINUTE(A156-Params!C$29)*60+SECOND(A156-Params!C$29)</f>
        <v>1553301045</v>
      </c>
      <c r="C156">
        <f t="shared" si="27"/>
        <v>3</v>
      </c>
      <c r="D156">
        <f t="shared" ca="1" si="28"/>
        <v>121</v>
      </c>
      <c r="E156">
        <f t="shared" ca="1" si="29"/>
        <v>37070.826810167804</v>
      </c>
      <c r="F156">
        <f t="shared" ca="1" si="30"/>
        <v>22203.432640284747</v>
      </c>
      <c r="G156">
        <f t="shared" ca="1" si="31"/>
        <v>7676.8271186440679</v>
      </c>
      <c r="H156" s="9">
        <f t="shared" ca="1" si="25"/>
        <v>211.83174262610171</v>
      </c>
      <c r="I156" s="9">
        <f t="shared" ca="1" si="25"/>
        <v>126.87772857762712</v>
      </c>
      <c r="J156" s="9">
        <f t="shared" ca="1" si="25"/>
        <v>2.0664406779661015</v>
      </c>
      <c r="K156" s="9">
        <f t="shared" ca="1" si="25"/>
        <v>246.92234648372556</v>
      </c>
      <c r="L156" s="9">
        <f t="shared" ca="1" si="25"/>
        <v>59.080279440885654</v>
      </c>
      <c r="M156">
        <f t="shared" ca="1" si="32"/>
        <v>56.047740112994354</v>
      </c>
      <c r="N156">
        <f t="shared" ca="1" si="33"/>
        <v>33.526553672316382</v>
      </c>
      <c r="O156" s="15"/>
    </row>
    <row r="157" spans="1:15" x14ac:dyDescent="0.25">
      <c r="A157" s="4">
        <f t="shared" si="26"/>
        <v>0.42881944444444442</v>
      </c>
      <c r="B157" s="3">
        <f>Params!D$29+MINUTE(A157-Params!C$29)*60+SECOND(A157-Params!C$29)</f>
        <v>1553301050</v>
      </c>
      <c r="C157">
        <f t="shared" si="27"/>
        <v>3</v>
      </c>
      <c r="D157">
        <f t="shared" ca="1" si="28"/>
        <v>121</v>
      </c>
      <c r="E157">
        <f t="shared" ca="1" si="29"/>
        <v>38129.98552329831</v>
      </c>
      <c r="F157">
        <f t="shared" ca="1" si="30"/>
        <v>22837.821283172882</v>
      </c>
      <c r="G157">
        <f t="shared" ca="1" si="31"/>
        <v>7687.1593220338982</v>
      </c>
      <c r="H157" s="9">
        <f t="shared" ca="1" si="25"/>
        <v>211.83174262610171</v>
      </c>
      <c r="I157" s="9">
        <f t="shared" ca="1" si="25"/>
        <v>126.87772857762712</v>
      </c>
      <c r="J157" s="9">
        <f t="shared" ca="1" si="25"/>
        <v>2.0664406779661015</v>
      </c>
      <c r="K157" s="9">
        <f t="shared" ca="1" si="25"/>
        <v>246.92234648372556</v>
      </c>
      <c r="L157" s="9">
        <f t="shared" ca="1" si="25"/>
        <v>59.080279440885654</v>
      </c>
      <c r="M157">
        <f t="shared" ca="1" si="32"/>
        <v>56.053389830508472</v>
      </c>
      <c r="N157">
        <f t="shared" ca="1" si="33"/>
        <v>33.543502824858756</v>
      </c>
    </row>
    <row r="158" spans="1:15" x14ac:dyDescent="0.25">
      <c r="A158" s="4">
        <f t="shared" si="26"/>
        <v>0.42887731481481484</v>
      </c>
      <c r="B158" s="3">
        <f>Params!D$29+MINUTE(A158-Params!C$29)*60+SECOND(A158-Params!C$29)</f>
        <v>1553301055</v>
      </c>
      <c r="C158">
        <f t="shared" si="27"/>
        <v>3</v>
      </c>
      <c r="D158">
        <f t="shared" ca="1" si="28"/>
        <v>121</v>
      </c>
      <c r="E158">
        <f t="shared" ca="1" si="29"/>
        <v>39189.144236428816</v>
      </c>
      <c r="F158">
        <f t="shared" ca="1" si="30"/>
        <v>23472.209926061016</v>
      </c>
      <c r="G158">
        <f t="shared" ca="1" si="31"/>
        <v>7697.4915254237285</v>
      </c>
      <c r="H158" s="9">
        <f t="shared" ca="1" si="25"/>
        <v>211.83174262610171</v>
      </c>
      <c r="I158" s="9">
        <f t="shared" ca="1" si="25"/>
        <v>126.87772857762712</v>
      </c>
      <c r="J158" s="9">
        <f t="shared" ca="1" si="25"/>
        <v>2.0664406779661015</v>
      </c>
      <c r="K158" s="9">
        <f t="shared" ca="1" si="25"/>
        <v>246.92234648372556</v>
      </c>
      <c r="L158" s="9">
        <f t="shared" ca="1" si="25"/>
        <v>59.080279440885654</v>
      </c>
      <c r="M158">
        <f t="shared" ca="1" si="32"/>
        <v>56.059039548022596</v>
      </c>
      <c r="N158">
        <f t="shared" ca="1" si="33"/>
        <v>33.560451977401129</v>
      </c>
    </row>
    <row r="159" spans="1:15" x14ac:dyDescent="0.25">
      <c r="A159" s="4">
        <f t="shared" si="26"/>
        <v>0.4289351851851852</v>
      </c>
      <c r="B159" s="3">
        <f>Params!D$29+MINUTE(A159-Params!C$29)*60+SECOND(A159-Params!C$29)</f>
        <v>1553301060</v>
      </c>
      <c r="C159">
        <f t="shared" si="27"/>
        <v>3</v>
      </c>
      <c r="D159">
        <f t="shared" ca="1" si="28"/>
        <v>121</v>
      </c>
      <c r="E159">
        <f t="shared" ca="1" si="29"/>
        <v>40248.302949559329</v>
      </c>
      <c r="F159">
        <f t="shared" ca="1" si="30"/>
        <v>24106.598568949154</v>
      </c>
      <c r="G159">
        <f t="shared" ca="1" si="31"/>
        <v>7707.8237288135588</v>
      </c>
      <c r="H159" s="9">
        <f t="shared" ca="1" si="25"/>
        <v>211.83174262610171</v>
      </c>
      <c r="I159" s="9">
        <f t="shared" ca="1" si="25"/>
        <v>126.87772857762712</v>
      </c>
      <c r="J159" s="9">
        <f t="shared" ca="1" si="25"/>
        <v>2.0664406779661015</v>
      </c>
      <c r="K159" s="9">
        <f t="shared" ca="1" si="25"/>
        <v>246.92234648372556</v>
      </c>
      <c r="L159" s="9">
        <f t="shared" ca="1" si="25"/>
        <v>59.080279440885654</v>
      </c>
      <c r="M159">
        <f t="shared" ca="1" si="32"/>
        <v>56.064689265536721</v>
      </c>
      <c r="N159">
        <f t="shared" ca="1" si="33"/>
        <v>33.577401129943496</v>
      </c>
    </row>
    <row r="160" spans="1:15" x14ac:dyDescent="0.25">
      <c r="A160" s="4">
        <f t="shared" si="26"/>
        <v>0.4289930555555555</v>
      </c>
      <c r="B160" s="3">
        <f>Params!D$29+MINUTE(A160-Params!C$29)*60+SECOND(A160-Params!C$29)</f>
        <v>1553301065</v>
      </c>
      <c r="C160">
        <f t="shared" si="27"/>
        <v>3</v>
      </c>
      <c r="D160">
        <f t="shared" ca="1" si="28"/>
        <v>121</v>
      </c>
      <c r="E160">
        <f t="shared" ca="1" si="29"/>
        <v>41307.461662689835</v>
      </c>
      <c r="F160">
        <f t="shared" ca="1" si="30"/>
        <v>24740.987211837288</v>
      </c>
      <c r="G160">
        <f t="shared" ca="1" si="31"/>
        <v>7718.15593220339</v>
      </c>
      <c r="H160" s="9">
        <f t="shared" ca="1" si="25"/>
        <v>211.83174262610171</v>
      </c>
      <c r="I160" s="9">
        <f t="shared" ca="1" si="25"/>
        <v>126.87772857762712</v>
      </c>
      <c r="J160" s="9">
        <f t="shared" ca="1" si="25"/>
        <v>2.0664406779661015</v>
      </c>
      <c r="K160" s="9">
        <f t="shared" ca="1" si="25"/>
        <v>246.92234648372556</v>
      </c>
      <c r="L160" s="9">
        <f t="shared" ca="1" si="25"/>
        <v>59.080279440885654</v>
      </c>
      <c r="M160">
        <f t="shared" ca="1" si="32"/>
        <v>56.070338983050846</v>
      </c>
      <c r="N160">
        <f t="shared" ca="1" si="33"/>
        <v>33.59435028248587</v>
      </c>
    </row>
    <row r="161" spans="1:14" x14ac:dyDescent="0.25">
      <c r="A161" s="4">
        <f t="shared" si="26"/>
        <v>0.42905092592592592</v>
      </c>
      <c r="B161" s="3">
        <f>Params!D$29+MINUTE(A161-Params!C$29)*60+SECOND(A161-Params!C$29)</f>
        <v>1553301070</v>
      </c>
      <c r="C161">
        <f t="shared" si="27"/>
        <v>3</v>
      </c>
      <c r="D161">
        <f t="shared" ca="1" si="28"/>
        <v>121</v>
      </c>
      <c r="E161">
        <f t="shared" ca="1" si="29"/>
        <v>42366.620375820348</v>
      </c>
      <c r="F161">
        <f t="shared" ca="1" si="30"/>
        <v>25375.375854725426</v>
      </c>
      <c r="G161">
        <f t="shared" ca="1" si="31"/>
        <v>7728.4881355932202</v>
      </c>
      <c r="H161" s="9">
        <f t="shared" ca="1" si="25"/>
        <v>211.83174262610171</v>
      </c>
      <c r="I161" s="9">
        <f t="shared" ca="1" si="25"/>
        <v>126.87772857762712</v>
      </c>
      <c r="J161" s="9">
        <f t="shared" ca="1" si="25"/>
        <v>2.0664406779661015</v>
      </c>
      <c r="K161" s="9">
        <f t="shared" ca="1" si="25"/>
        <v>246.92234648372556</v>
      </c>
      <c r="L161" s="9">
        <f t="shared" ca="1" si="25"/>
        <v>59.080279440885654</v>
      </c>
      <c r="M161">
        <f t="shared" ca="1" si="32"/>
        <v>56.07598870056497</v>
      </c>
      <c r="N161">
        <f t="shared" ca="1" si="33"/>
        <v>33.611299435028243</v>
      </c>
    </row>
    <row r="162" spans="1:14" x14ac:dyDescent="0.25">
      <c r="A162" s="4">
        <f t="shared" si="26"/>
        <v>0.42910879629629628</v>
      </c>
      <c r="B162" s="3">
        <f>Params!D$29+MINUTE(A162-Params!C$29)*60+SECOND(A162-Params!C$29)</f>
        <v>1553301075</v>
      </c>
      <c r="C162">
        <f t="shared" si="27"/>
        <v>3</v>
      </c>
      <c r="D162">
        <f t="shared" ca="1" si="28"/>
        <v>121</v>
      </c>
      <c r="E162">
        <f t="shared" ca="1" si="29"/>
        <v>43425.779088950854</v>
      </c>
      <c r="F162">
        <f t="shared" ca="1" si="30"/>
        <v>26009.76449761356</v>
      </c>
      <c r="G162">
        <f t="shared" ca="1" si="31"/>
        <v>7738.8203389830505</v>
      </c>
      <c r="H162" s="9">
        <f t="shared" ca="1" si="25"/>
        <v>211.83174262610171</v>
      </c>
      <c r="I162" s="9">
        <f t="shared" ca="1" si="25"/>
        <v>126.87772857762712</v>
      </c>
      <c r="J162" s="9">
        <f t="shared" ca="1" si="25"/>
        <v>2.0664406779661015</v>
      </c>
      <c r="K162" s="9">
        <f t="shared" ca="1" si="25"/>
        <v>246.92234648372556</v>
      </c>
      <c r="L162" s="9">
        <f t="shared" ca="1" si="25"/>
        <v>59.080279440885654</v>
      </c>
      <c r="M162">
        <f t="shared" ca="1" si="32"/>
        <v>56.081638418079095</v>
      </c>
      <c r="N162">
        <f t="shared" ca="1" si="33"/>
        <v>33.628248587570617</v>
      </c>
    </row>
    <row r="163" spans="1:14" x14ac:dyDescent="0.25">
      <c r="A163" s="4">
        <f t="shared" si="26"/>
        <v>0.4291666666666667</v>
      </c>
      <c r="B163" s="3">
        <f>Params!D$29+MINUTE(A163-Params!C$29)*60+SECOND(A163-Params!C$29)</f>
        <v>1553301080</v>
      </c>
      <c r="C163">
        <f t="shared" si="27"/>
        <v>3</v>
      </c>
      <c r="D163">
        <f t="shared" ca="1" si="28"/>
        <v>121</v>
      </c>
      <c r="E163">
        <f t="shared" ca="1" si="29"/>
        <v>44484.93780208136</v>
      </c>
      <c r="F163">
        <f t="shared" ca="1" si="30"/>
        <v>26644.153140501694</v>
      </c>
      <c r="G163">
        <f t="shared" ca="1" si="31"/>
        <v>7749.1525423728808</v>
      </c>
      <c r="H163" s="9">
        <f t="shared" ca="1" si="25"/>
        <v>211.83174262610171</v>
      </c>
      <c r="I163" s="9">
        <f t="shared" ca="1" si="25"/>
        <v>126.87772857762712</v>
      </c>
      <c r="J163" s="9">
        <f t="shared" ca="1" si="25"/>
        <v>2.0664406779661015</v>
      </c>
      <c r="K163" s="9">
        <f t="shared" ca="1" si="25"/>
        <v>246.92234648372556</v>
      </c>
      <c r="L163" s="9">
        <f t="shared" ca="1" si="25"/>
        <v>59.080279440885654</v>
      </c>
      <c r="M163">
        <f t="shared" ca="1" si="32"/>
        <v>56.087288135593219</v>
      </c>
      <c r="N163">
        <f t="shared" ca="1" si="33"/>
        <v>33.645197740112991</v>
      </c>
    </row>
    <row r="164" spans="1:14" x14ac:dyDescent="0.25">
      <c r="A164" s="4">
        <f t="shared" si="26"/>
        <v>0.42922453703703706</v>
      </c>
      <c r="B164" s="3">
        <f>Params!D$29+MINUTE(A164-Params!C$29)*60+SECOND(A164-Params!C$29)</f>
        <v>1553301085</v>
      </c>
      <c r="C164">
        <f t="shared" si="27"/>
        <v>3</v>
      </c>
      <c r="D164">
        <f t="shared" ca="1" si="28"/>
        <v>121</v>
      </c>
      <c r="E164">
        <f t="shared" ca="1" si="29"/>
        <v>45544.096515211873</v>
      </c>
      <c r="F164">
        <f t="shared" ca="1" si="30"/>
        <v>27278.541783389832</v>
      </c>
      <c r="G164">
        <f t="shared" ca="1" si="31"/>
        <v>7759.484745762712</v>
      </c>
      <c r="H164" s="9">
        <f t="shared" ca="1" si="25"/>
        <v>211.83174262610171</v>
      </c>
      <c r="I164" s="9">
        <f t="shared" ca="1" si="25"/>
        <v>126.87772857762712</v>
      </c>
      <c r="J164" s="9">
        <f t="shared" ca="1" si="25"/>
        <v>2.0664406779661015</v>
      </c>
      <c r="K164" s="9">
        <f t="shared" ca="1" si="25"/>
        <v>246.92234648372556</v>
      </c>
      <c r="L164" s="9">
        <f t="shared" ca="1" si="25"/>
        <v>59.080279440885654</v>
      </c>
      <c r="M164">
        <f t="shared" ca="1" si="32"/>
        <v>56.092937853107344</v>
      </c>
      <c r="N164">
        <f t="shared" ca="1" si="33"/>
        <v>33.662146892655365</v>
      </c>
    </row>
    <row r="165" spans="1:14" x14ac:dyDescent="0.25">
      <c r="A165" s="4">
        <f t="shared" si="26"/>
        <v>0.42928240740740736</v>
      </c>
      <c r="B165" s="3">
        <f>Params!D$29+MINUTE(A165-Params!C$29)*60+SECOND(A165-Params!C$29)</f>
        <v>1553301090</v>
      </c>
      <c r="C165">
        <f t="shared" si="27"/>
        <v>3</v>
      </c>
      <c r="D165">
        <f t="shared" ca="1" si="28"/>
        <v>121</v>
      </c>
      <c r="E165">
        <f t="shared" ca="1" si="29"/>
        <v>46603.255228342379</v>
      </c>
      <c r="F165">
        <f t="shared" ca="1" si="30"/>
        <v>27912.930426277966</v>
      </c>
      <c r="G165">
        <f t="shared" ca="1" si="31"/>
        <v>7769.8169491525423</v>
      </c>
      <c r="H165" s="9">
        <f t="shared" ca="1" si="25"/>
        <v>211.83174262610171</v>
      </c>
      <c r="I165" s="9">
        <f t="shared" ca="1" si="25"/>
        <v>126.87772857762712</v>
      </c>
      <c r="J165" s="9">
        <f t="shared" ca="1" si="25"/>
        <v>2.0664406779661015</v>
      </c>
      <c r="K165" s="9">
        <f t="shared" ca="1" si="25"/>
        <v>246.92234648372556</v>
      </c>
      <c r="L165" s="9">
        <f t="shared" ca="1" si="25"/>
        <v>59.080279440885654</v>
      </c>
      <c r="M165">
        <f t="shared" ca="1" si="32"/>
        <v>56.098587570621469</v>
      </c>
      <c r="N165">
        <f t="shared" ca="1" si="33"/>
        <v>33.679096045197738</v>
      </c>
    </row>
    <row r="166" spans="1:14" x14ac:dyDescent="0.25">
      <c r="A166" s="4">
        <f t="shared" si="26"/>
        <v>0.42934027777777778</v>
      </c>
      <c r="B166" s="3">
        <f>Params!D$29+MINUTE(A166-Params!C$29)*60+SECOND(A166-Params!C$29)</f>
        <v>1553301095</v>
      </c>
      <c r="C166">
        <f t="shared" si="27"/>
        <v>3</v>
      </c>
      <c r="D166">
        <f t="shared" ca="1" si="28"/>
        <v>121</v>
      </c>
      <c r="E166">
        <f t="shared" ca="1" si="29"/>
        <v>47662.413941472885</v>
      </c>
      <c r="F166">
        <f t="shared" ca="1" si="30"/>
        <v>28547.319069166104</v>
      </c>
      <c r="G166">
        <f t="shared" ca="1" si="31"/>
        <v>7780.1491525423726</v>
      </c>
      <c r="H166" s="9">
        <f t="shared" ca="1" si="25"/>
        <v>211.83174262610171</v>
      </c>
      <c r="I166" s="9">
        <f t="shared" ca="1" si="25"/>
        <v>126.87772857762712</v>
      </c>
      <c r="J166" s="9">
        <f t="shared" ca="1" si="25"/>
        <v>2.0664406779661015</v>
      </c>
      <c r="K166" s="9">
        <f t="shared" ca="1" si="25"/>
        <v>246.92234648372556</v>
      </c>
      <c r="L166" s="9">
        <f t="shared" ca="1" si="25"/>
        <v>59.080279440885654</v>
      </c>
      <c r="M166">
        <f t="shared" ca="1" si="32"/>
        <v>56.104237288135593</v>
      </c>
      <c r="N166">
        <f t="shared" ca="1" si="33"/>
        <v>33.696045197740112</v>
      </c>
    </row>
    <row r="167" spans="1:14" x14ac:dyDescent="0.25">
      <c r="A167" s="4">
        <f t="shared" si="26"/>
        <v>0.42939814814814814</v>
      </c>
      <c r="B167" s="3">
        <f>Params!D$29+MINUTE(A167-Params!C$29)*60+SECOND(A167-Params!C$29)</f>
        <v>1553301100</v>
      </c>
      <c r="C167">
        <f t="shared" si="27"/>
        <v>3</v>
      </c>
      <c r="D167">
        <f t="shared" ca="1" si="28"/>
        <v>121</v>
      </c>
      <c r="E167">
        <f t="shared" ca="1" si="29"/>
        <v>48721.572654603398</v>
      </c>
      <c r="F167">
        <f t="shared" ca="1" si="30"/>
        <v>29181.707712054238</v>
      </c>
      <c r="G167">
        <f t="shared" ca="1" si="31"/>
        <v>7790.4813559322029</v>
      </c>
      <c r="H167" s="9">
        <f t="shared" ca="1" si="25"/>
        <v>211.83174262610171</v>
      </c>
      <c r="I167" s="9">
        <f t="shared" ca="1" si="25"/>
        <v>126.87772857762712</v>
      </c>
      <c r="J167" s="9">
        <f t="shared" ca="1" si="25"/>
        <v>2.0664406779661015</v>
      </c>
      <c r="K167" s="9">
        <f t="shared" ca="1" si="25"/>
        <v>246.92234648372556</v>
      </c>
      <c r="L167" s="9">
        <f t="shared" ca="1" si="25"/>
        <v>59.080279440885654</v>
      </c>
      <c r="M167">
        <f t="shared" ca="1" si="32"/>
        <v>56.109887005649718</v>
      </c>
      <c r="N167">
        <f t="shared" ca="1" si="33"/>
        <v>33.712994350282486</v>
      </c>
    </row>
    <row r="168" spans="1:14" x14ac:dyDescent="0.25">
      <c r="A168" s="4">
        <f t="shared" si="26"/>
        <v>0.4294560185185185</v>
      </c>
      <c r="B168" s="3">
        <f>Params!D$29+MINUTE(A168-Params!C$29)*60+SECOND(A168-Params!C$29)</f>
        <v>1553301105</v>
      </c>
      <c r="C168">
        <f t="shared" si="27"/>
        <v>3</v>
      </c>
      <c r="D168">
        <f t="shared" ca="1" si="28"/>
        <v>121</v>
      </c>
      <c r="E168">
        <f t="shared" ca="1" si="29"/>
        <v>49780.731367733904</v>
      </c>
      <c r="F168">
        <f t="shared" ca="1" si="30"/>
        <v>29816.096354942372</v>
      </c>
      <c r="G168">
        <f t="shared" ca="1" si="31"/>
        <v>7800.8135593220341</v>
      </c>
      <c r="H168" s="9">
        <f t="shared" ca="1" si="25"/>
        <v>211.83174262610171</v>
      </c>
      <c r="I168" s="9">
        <f t="shared" ca="1" si="25"/>
        <v>126.87772857762712</v>
      </c>
      <c r="J168" s="9">
        <f t="shared" ca="1" si="25"/>
        <v>2.0664406779661015</v>
      </c>
      <c r="K168" s="9">
        <f t="shared" ca="1" si="25"/>
        <v>246.92234648372556</v>
      </c>
      <c r="L168" s="9">
        <f t="shared" ca="1" si="25"/>
        <v>59.080279440885654</v>
      </c>
      <c r="M168">
        <f t="shared" ca="1" si="32"/>
        <v>56.115536723163842</v>
      </c>
      <c r="N168">
        <f t="shared" ca="1" si="33"/>
        <v>33.729943502824852</v>
      </c>
    </row>
    <row r="169" spans="1:14" x14ac:dyDescent="0.25">
      <c r="A169" s="4">
        <f t="shared" si="26"/>
        <v>0.42951388888888892</v>
      </c>
      <c r="B169" s="3">
        <f>Params!D$29+MINUTE(A169-Params!C$29)*60+SECOND(A169-Params!C$29)</f>
        <v>1553301110</v>
      </c>
      <c r="C169">
        <f t="shared" si="27"/>
        <v>3</v>
      </c>
      <c r="D169">
        <f t="shared" ca="1" si="28"/>
        <v>121</v>
      </c>
      <c r="E169">
        <f t="shared" ca="1" si="29"/>
        <v>50839.89008086441</v>
      </c>
      <c r="F169">
        <f t="shared" ca="1" si="30"/>
        <v>30450.48499783051</v>
      </c>
      <c r="G169">
        <f t="shared" ca="1" si="31"/>
        <v>7811.1457627118643</v>
      </c>
      <c r="H169" s="9">
        <f t="shared" ca="1" si="25"/>
        <v>211.83174262610171</v>
      </c>
      <c r="I169" s="9">
        <f t="shared" ca="1" si="25"/>
        <v>126.87772857762712</v>
      </c>
      <c r="J169" s="9">
        <f t="shared" ca="1" si="25"/>
        <v>2.0664406779661015</v>
      </c>
      <c r="K169" s="9">
        <f t="shared" ca="1" si="25"/>
        <v>246.92234648372556</v>
      </c>
      <c r="L169" s="9">
        <f t="shared" ca="1" si="25"/>
        <v>59.080279440885654</v>
      </c>
      <c r="M169">
        <f t="shared" ca="1" si="32"/>
        <v>56.121186440677967</v>
      </c>
      <c r="N169">
        <f t="shared" ca="1" si="33"/>
        <v>33.746892655367226</v>
      </c>
    </row>
    <row r="170" spans="1:14" x14ac:dyDescent="0.25">
      <c r="A170" s="4">
        <f t="shared" si="26"/>
        <v>0.42957175925925922</v>
      </c>
      <c r="B170" s="3">
        <f>Params!D$29+MINUTE(A170-Params!C$29)*60+SECOND(A170-Params!C$29)</f>
        <v>1553301115</v>
      </c>
      <c r="C170">
        <f t="shared" si="27"/>
        <v>3</v>
      </c>
      <c r="D170">
        <f t="shared" ca="1" si="28"/>
        <v>121</v>
      </c>
      <c r="E170">
        <f t="shared" ca="1" si="29"/>
        <v>51899.048793994923</v>
      </c>
      <c r="F170">
        <f t="shared" ca="1" si="30"/>
        <v>31084.873640718644</v>
      </c>
      <c r="G170">
        <f t="shared" ca="1" si="31"/>
        <v>7821.4779661016946</v>
      </c>
      <c r="H170" s="9">
        <f t="shared" ca="1" si="25"/>
        <v>211.83174262610171</v>
      </c>
      <c r="I170" s="9">
        <f t="shared" ca="1" si="25"/>
        <v>126.87772857762712</v>
      </c>
      <c r="J170" s="9">
        <f t="shared" ca="1" si="25"/>
        <v>2.0664406779661015</v>
      </c>
      <c r="K170" s="9">
        <f t="shared" ca="1" si="25"/>
        <v>246.92234648372556</v>
      </c>
      <c r="L170" s="9">
        <f t="shared" ca="1" si="25"/>
        <v>59.080279440885654</v>
      </c>
      <c r="M170">
        <f t="shared" ca="1" si="32"/>
        <v>56.126836158192091</v>
      </c>
      <c r="N170">
        <f t="shared" ca="1" si="33"/>
        <v>33.7638418079096</v>
      </c>
    </row>
    <row r="171" spans="1:14" x14ac:dyDescent="0.25">
      <c r="A171" s="4">
        <f t="shared" si="26"/>
        <v>0.42962962962962964</v>
      </c>
      <c r="B171" s="3">
        <f>Params!D$29+MINUTE(A171-Params!C$29)*60+SECOND(A171-Params!C$29)</f>
        <v>1553301120</v>
      </c>
      <c r="C171">
        <f t="shared" si="27"/>
        <v>3</v>
      </c>
      <c r="D171">
        <f t="shared" ca="1" si="28"/>
        <v>121</v>
      </c>
      <c r="E171">
        <f t="shared" ca="1" si="29"/>
        <v>52958.207507125429</v>
      </c>
      <c r="F171">
        <f t="shared" ca="1" si="30"/>
        <v>31719.262283606782</v>
      </c>
      <c r="G171">
        <f t="shared" ca="1" si="31"/>
        <v>7831.8101694915249</v>
      </c>
      <c r="H171" s="9">
        <f t="shared" ca="1" si="25"/>
        <v>211.83174262610171</v>
      </c>
      <c r="I171" s="9">
        <f t="shared" ca="1" si="25"/>
        <v>126.87772857762712</v>
      </c>
      <c r="J171" s="9">
        <f t="shared" ca="1" si="25"/>
        <v>2.0664406779661015</v>
      </c>
      <c r="K171" s="9">
        <f t="shared" ca="1" si="25"/>
        <v>246.92234648372556</v>
      </c>
      <c r="L171" s="9">
        <f t="shared" ca="1" si="25"/>
        <v>59.080279440885654</v>
      </c>
      <c r="M171">
        <f t="shared" ca="1" si="32"/>
        <v>56.132485875706216</v>
      </c>
      <c r="N171">
        <f t="shared" ca="1" si="33"/>
        <v>33.780790960451974</v>
      </c>
    </row>
    <row r="172" spans="1:14" x14ac:dyDescent="0.25">
      <c r="A172" s="4">
        <f t="shared" si="26"/>
        <v>0.4296875</v>
      </c>
      <c r="B172" s="3">
        <f>Params!D$29+MINUTE(A172-Params!C$29)*60+SECOND(A172-Params!C$29)</f>
        <v>1553301125</v>
      </c>
      <c r="C172">
        <f t="shared" si="27"/>
        <v>3</v>
      </c>
      <c r="D172">
        <f t="shared" ca="1" si="28"/>
        <v>121</v>
      </c>
      <c r="E172">
        <f t="shared" ca="1" si="29"/>
        <v>54017.366220255943</v>
      </c>
      <c r="F172">
        <f t="shared" ca="1" si="30"/>
        <v>32353.650926494916</v>
      </c>
      <c r="G172">
        <f t="shared" ca="1" si="31"/>
        <v>7842.1423728813561</v>
      </c>
      <c r="H172" s="9">
        <f t="shared" ca="1" si="25"/>
        <v>211.83174262610171</v>
      </c>
      <c r="I172" s="9">
        <f t="shared" ca="1" si="25"/>
        <v>126.87772857762712</v>
      </c>
      <c r="J172" s="9">
        <f t="shared" ca="1" si="25"/>
        <v>2.0664406779661015</v>
      </c>
      <c r="K172" s="9">
        <f t="shared" ca="1" si="25"/>
        <v>246.92234648372556</v>
      </c>
      <c r="L172" s="9">
        <f t="shared" ca="1" si="25"/>
        <v>59.080279440885654</v>
      </c>
      <c r="M172">
        <f t="shared" ca="1" si="32"/>
        <v>56.138135593220341</v>
      </c>
      <c r="N172">
        <f t="shared" ca="1" si="33"/>
        <v>33.797740112994347</v>
      </c>
    </row>
    <row r="173" spans="1:14" x14ac:dyDescent="0.25">
      <c r="A173" s="4">
        <f t="shared" si="26"/>
        <v>0.42974537037037036</v>
      </c>
      <c r="B173" s="3">
        <f>Params!D$29+MINUTE(A173-Params!C$29)*60+SECOND(A173-Params!C$29)</f>
        <v>1553301130</v>
      </c>
      <c r="C173">
        <f t="shared" si="27"/>
        <v>3</v>
      </c>
      <c r="D173">
        <f t="shared" ca="1" si="28"/>
        <v>121</v>
      </c>
      <c r="E173">
        <f t="shared" ca="1" si="29"/>
        <v>55076.524933386449</v>
      </c>
      <c r="F173">
        <f t="shared" ca="1" si="30"/>
        <v>32988.039569383051</v>
      </c>
      <c r="G173">
        <f t="shared" ca="1" si="31"/>
        <v>7852.4745762711864</v>
      </c>
      <c r="H173" s="9">
        <f t="shared" ca="1" si="25"/>
        <v>211.83174262610171</v>
      </c>
      <c r="I173" s="9">
        <f t="shared" ca="1" si="25"/>
        <v>126.87772857762712</v>
      </c>
      <c r="J173" s="9">
        <f t="shared" ca="1" si="25"/>
        <v>2.0664406779661015</v>
      </c>
      <c r="K173" s="9">
        <f t="shared" ca="1" si="25"/>
        <v>246.92234648372556</v>
      </c>
      <c r="L173" s="9">
        <f t="shared" ca="1" si="25"/>
        <v>59.080279440885654</v>
      </c>
      <c r="M173">
        <f t="shared" ca="1" si="32"/>
        <v>56.143785310734465</v>
      </c>
      <c r="N173">
        <f t="shared" ca="1" si="33"/>
        <v>33.814689265536721</v>
      </c>
    </row>
    <row r="174" spans="1:14" x14ac:dyDescent="0.25">
      <c r="A174" s="4">
        <f t="shared" si="26"/>
        <v>0.42980324074074078</v>
      </c>
      <c r="B174" s="3">
        <f>Params!D$29+MINUTE(A174-Params!C$29)*60+SECOND(A174-Params!C$29)</f>
        <v>1553301135</v>
      </c>
      <c r="C174">
        <f t="shared" si="27"/>
        <v>3</v>
      </c>
      <c r="D174">
        <f t="shared" ca="1" si="28"/>
        <v>121</v>
      </c>
      <c r="E174">
        <f t="shared" ca="1" si="29"/>
        <v>56135.683646516954</v>
      </c>
      <c r="F174">
        <f t="shared" ca="1" si="30"/>
        <v>33622.428212271188</v>
      </c>
      <c r="G174">
        <f t="shared" ca="1" si="31"/>
        <v>7862.8067796610167</v>
      </c>
      <c r="H174" s="9">
        <f t="shared" ca="1" si="25"/>
        <v>211.83174262610171</v>
      </c>
      <c r="I174" s="9">
        <f t="shared" ca="1" si="25"/>
        <v>126.87772857762712</v>
      </c>
      <c r="J174" s="9">
        <f t="shared" ca="1" si="25"/>
        <v>2.0664406779661015</v>
      </c>
      <c r="K174" s="9">
        <f t="shared" ca="1" si="25"/>
        <v>246.92234648372556</v>
      </c>
      <c r="L174" s="9">
        <f t="shared" ca="1" si="25"/>
        <v>59.080279440885654</v>
      </c>
      <c r="M174">
        <f t="shared" ca="1" si="32"/>
        <v>56.14943502824859</v>
      </c>
      <c r="N174">
        <f t="shared" ca="1" si="33"/>
        <v>33.831638418079095</v>
      </c>
    </row>
    <row r="175" spans="1:14" x14ac:dyDescent="0.25">
      <c r="A175" s="4">
        <f t="shared" si="26"/>
        <v>0.42986111111111108</v>
      </c>
      <c r="B175" s="3">
        <f>Params!D$29+MINUTE(A175-Params!C$29)*60+SECOND(A175-Params!C$29)</f>
        <v>1553301140</v>
      </c>
      <c r="C175">
        <f t="shared" si="27"/>
        <v>3</v>
      </c>
      <c r="D175">
        <f t="shared" ca="1" si="28"/>
        <v>121</v>
      </c>
      <c r="E175">
        <f t="shared" ca="1" si="29"/>
        <v>57194.842359647468</v>
      </c>
      <c r="F175">
        <f t="shared" ca="1" si="30"/>
        <v>34256.816855159326</v>
      </c>
      <c r="G175">
        <f t="shared" ca="1" si="31"/>
        <v>7873.1389830508469</v>
      </c>
      <c r="H175" s="9">
        <f t="shared" ca="1" si="25"/>
        <v>211.83174262610171</v>
      </c>
      <c r="I175" s="9">
        <f t="shared" ca="1" si="25"/>
        <v>126.87772857762712</v>
      </c>
      <c r="J175" s="9">
        <f t="shared" ca="1" si="25"/>
        <v>2.0664406779661015</v>
      </c>
      <c r="K175" s="9">
        <f t="shared" ca="1" si="25"/>
        <v>246.92234648372556</v>
      </c>
      <c r="L175" s="9">
        <f t="shared" ca="1" si="25"/>
        <v>59.080279440885654</v>
      </c>
      <c r="M175">
        <f t="shared" ca="1" si="32"/>
        <v>56.155084745762714</v>
      </c>
      <c r="N175">
        <f t="shared" ca="1" si="33"/>
        <v>33.848587570621469</v>
      </c>
    </row>
    <row r="176" spans="1:14" x14ac:dyDescent="0.25">
      <c r="A176" s="4">
        <f t="shared" si="26"/>
        <v>0.4299189814814815</v>
      </c>
      <c r="B176" s="3">
        <f>Params!D$29+MINUTE(A176-Params!C$29)*60+SECOND(A176-Params!C$29)</f>
        <v>1553301145</v>
      </c>
      <c r="C176">
        <f t="shared" si="27"/>
        <v>3</v>
      </c>
      <c r="D176">
        <f t="shared" ca="1" si="28"/>
        <v>121</v>
      </c>
      <c r="E176">
        <f t="shared" ca="1" si="29"/>
        <v>58254.001072777974</v>
      </c>
      <c r="F176">
        <f t="shared" ca="1" si="30"/>
        <v>34891.205498047457</v>
      </c>
      <c r="G176">
        <f t="shared" ca="1" si="31"/>
        <v>7883.4711864406781</v>
      </c>
      <c r="H176" s="9">
        <f t="shared" ca="1" si="25"/>
        <v>211.83174262610171</v>
      </c>
      <c r="I176" s="9">
        <f t="shared" ca="1" si="25"/>
        <v>126.87772857762712</v>
      </c>
      <c r="J176" s="9">
        <f t="shared" ca="1" si="25"/>
        <v>2.0664406779661015</v>
      </c>
      <c r="K176" s="9">
        <f t="shared" ca="1" si="25"/>
        <v>246.92234648372556</v>
      </c>
      <c r="L176" s="9">
        <f t="shared" ca="1" si="25"/>
        <v>59.080279440885654</v>
      </c>
      <c r="M176">
        <f t="shared" ca="1" si="32"/>
        <v>56.160734463276839</v>
      </c>
      <c r="N176">
        <f t="shared" ca="1" si="33"/>
        <v>33.865536723163835</v>
      </c>
    </row>
    <row r="177" spans="1:14" x14ac:dyDescent="0.25">
      <c r="A177" s="4">
        <f t="shared" si="26"/>
        <v>0.42997685185185186</v>
      </c>
      <c r="B177" s="3">
        <f>Params!D$29+MINUTE(A177-Params!C$29)*60+SECOND(A177-Params!C$29)</f>
        <v>1553301150</v>
      </c>
      <c r="C177">
        <f t="shared" si="27"/>
        <v>3</v>
      </c>
      <c r="D177">
        <f t="shared" ca="1" si="28"/>
        <v>121</v>
      </c>
      <c r="E177">
        <f t="shared" ca="1" si="29"/>
        <v>59313.15978590848</v>
      </c>
      <c r="F177">
        <f t="shared" ca="1" si="30"/>
        <v>35525.594140935595</v>
      </c>
      <c r="G177">
        <f t="shared" ca="1" si="31"/>
        <v>7893.8033898305084</v>
      </c>
      <c r="H177" s="9">
        <f t="shared" ref="H177:L218" ca="1" si="34">INDIRECT(ADDRESS($C177,COLUMN()))</f>
        <v>211.83174262610171</v>
      </c>
      <c r="I177" s="9">
        <f t="shared" ca="1" si="34"/>
        <v>126.87772857762712</v>
      </c>
      <c r="J177" s="9">
        <f t="shared" ca="1" si="34"/>
        <v>2.0664406779661015</v>
      </c>
      <c r="K177" s="9">
        <f t="shared" ca="1" si="34"/>
        <v>246.92234648372556</v>
      </c>
      <c r="L177" s="9">
        <f t="shared" ca="1" si="34"/>
        <v>59.080279440885654</v>
      </c>
      <c r="M177">
        <f t="shared" ca="1" si="32"/>
        <v>56.166384180790963</v>
      </c>
      <c r="N177">
        <f t="shared" ca="1" si="33"/>
        <v>33.882485875706209</v>
      </c>
    </row>
    <row r="178" spans="1:14" x14ac:dyDescent="0.25">
      <c r="A178" s="4">
        <f t="shared" si="26"/>
        <v>0.43003472222222222</v>
      </c>
      <c r="B178" s="3">
        <f>Params!D$29+MINUTE(A178-Params!C$29)*60+SECOND(A178-Params!C$29)</f>
        <v>1553301155</v>
      </c>
      <c r="C178">
        <f t="shared" si="27"/>
        <v>3</v>
      </c>
      <c r="D178">
        <f t="shared" ca="1" si="28"/>
        <v>121</v>
      </c>
      <c r="E178">
        <f t="shared" ca="1" si="29"/>
        <v>60372.318499038993</v>
      </c>
      <c r="F178">
        <f t="shared" ca="1" si="30"/>
        <v>36159.982783823732</v>
      </c>
      <c r="G178">
        <f t="shared" ca="1" si="31"/>
        <v>7904.1355932203387</v>
      </c>
      <c r="H178" s="9">
        <f t="shared" ca="1" si="34"/>
        <v>211.83174262610171</v>
      </c>
      <c r="I178" s="9">
        <f t="shared" ca="1" si="34"/>
        <v>126.87772857762712</v>
      </c>
      <c r="J178" s="9">
        <f t="shared" ca="1" si="34"/>
        <v>2.0664406779661015</v>
      </c>
      <c r="K178" s="9">
        <f t="shared" ca="1" si="34"/>
        <v>246.92234648372556</v>
      </c>
      <c r="L178" s="9">
        <f t="shared" ca="1" si="34"/>
        <v>59.080279440885654</v>
      </c>
      <c r="M178">
        <f t="shared" ca="1" si="32"/>
        <v>56.172033898305088</v>
      </c>
      <c r="N178">
        <f t="shared" ca="1" si="33"/>
        <v>33.899435028248583</v>
      </c>
    </row>
    <row r="179" spans="1:14" x14ac:dyDescent="0.25">
      <c r="A179" s="4">
        <f t="shared" si="26"/>
        <v>0.43009259259259264</v>
      </c>
      <c r="B179" s="3">
        <f>Params!D$29+MINUTE(A179-Params!C$29)*60+SECOND(A179-Params!C$29)</f>
        <v>1553301160</v>
      </c>
      <c r="C179">
        <f t="shared" si="27"/>
        <v>3</v>
      </c>
      <c r="D179">
        <f t="shared" ca="1" si="28"/>
        <v>121</v>
      </c>
      <c r="E179">
        <f t="shared" ca="1" si="29"/>
        <v>61431.477212169499</v>
      </c>
      <c r="F179">
        <f t="shared" ca="1" si="30"/>
        <v>36794.371426711863</v>
      </c>
      <c r="G179">
        <f t="shared" ca="1" si="31"/>
        <v>7914.467796610169</v>
      </c>
      <c r="H179" s="9">
        <f t="shared" ca="1" si="34"/>
        <v>211.83174262610171</v>
      </c>
      <c r="I179" s="9">
        <f t="shared" ca="1" si="34"/>
        <v>126.87772857762712</v>
      </c>
      <c r="J179" s="9">
        <f t="shared" ca="1" si="34"/>
        <v>2.0664406779661015</v>
      </c>
      <c r="K179" s="9">
        <f t="shared" ca="1" si="34"/>
        <v>246.92234648372556</v>
      </c>
      <c r="L179" s="9">
        <f t="shared" ca="1" si="34"/>
        <v>59.080279440885654</v>
      </c>
      <c r="M179">
        <f t="shared" ca="1" si="32"/>
        <v>56.177683615819213</v>
      </c>
      <c r="N179">
        <f t="shared" ca="1" si="33"/>
        <v>33.916384180790956</v>
      </c>
    </row>
    <row r="180" spans="1:14" x14ac:dyDescent="0.25">
      <c r="A180" s="4">
        <f t="shared" si="26"/>
        <v>0.43015046296296294</v>
      </c>
      <c r="B180" s="3">
        <f>Params!D$29+MINUTE(A180-Params!C$29)*60+SECOND(A180-Params!C$29)</f>
        <v>1553301165</v>
      </c>
      <c r="C180">
        <f t="shared" si="27"/>
        <v>3</v>
      </c>
      <c r="D180">
        <f t="shared" ca="1" si="28"/>
        <v>121</v>
      </c>
      <c r="E180">
        <f t="shared" ca="1" si="29"/>
        <v>62490.635925300005</v>
      </c>
      <c r="F180">
        <f t="shared" ca="1" si="30"/>
        <v>37428.760069600001</v>
      </c>
      <c r="G180">
        <f t="shared" ca="1" si="31"/>
        <v>7924.7999999999993</v>
      </c>
      <c r="H180" s="9">
        <f t="shared" ca="1" si="34"/>
        <v>211.83174262610171</v>
      </c>
      <c r="I180" s="9">
        <f t="shared" ca="1" si="34"/>
        <v>126.87772857762712</v>
      </c>
      <c r="J180" s="9">
        <f t="shared" ca="1" si="34"/>
        <v>2.0664406779661015</v>
      </c>
      <c r="K180" s="9">
        <f t="shared" ca="1" si="34"/>
        <v>246.92234648372556</v>
      </c>
      <c r="L180" s="9">
        <f t="shared" ca="1" si="34"/>
        <v>59.080279440885654</v>
      </c>
      <c r="M180">
        <f t="shared" ca="1" si="32"/>
        <v>56.183333333333337</v>
      </c>
      <c r="N180">
        <f t="shared" ca="1" si="33"/>
        <v>33.93333333333333</v>
      </c>
    </row>
    <row r="181" spans="1:14" x14ac:dyDescent="0.25">
      <c r="A181" s="4">
        <f t="shared" si="26"/>
        <v>0.4302083333333333</v>
      </c>
      <c r="B181" s="3">
        <f>Params!D$29+MINUTE(A181-Params!C$29)*60+SECOND(A181-Params!C$29)</f>
        <v>1553301170</v>
      </c>
      <c r="C181">
        <f t="shared" si="27"/>
        <v>3</v>
      </c>
      <c r="D181">
        <f t="shared" ca="1" si="28"/>
        <v>121</v>
      </c>
      <c r="E181">
        <f t="shared" ca="1" si="29"/>
        <v>63549.794638430518</v>
      </c>
      <c r="F181">
        <f t="shared" ca="1" si="30"/>
        <v>38063.148712488139</v>
      </c>
      <c r="G181">
        <f t="shared" ca="1" si="31"/>
        <v>7935.1322033898305</v>
      </c>
      <c r="H181" s="9">
        <f t="shared" ca="1" si="34"/>
        <v>211.83174262610171</v>
      </c>
      <c r="I181" s="9">
        <f t="shared" ca="1" si="34"/>
        <v>126.87772857762712</v>
      </c>
      <c r="J181" s="9">
        <f t="shared" ca="1" si="34"/>
        <v>2.0664406779661015</v>
      </c>
      <c r="K181" s="9">
        <f t="shared" ca="1" si="34"/>
        <v>246.92234648372556</v>
      </c>
      <c r="L181" s="9">
        <f t="shared" ca="1" si="34"/>
        <v>59.080279440885654</v>
      </c>
      <c r="M181">
        <f t="shared" ca="1" si="32"/>
        <v>56.188983050847455</v>
      </c>
      <c r="N181">
        <f t="shared" ca="1" si="33"/>
        <v>33.950282485875704</v>
      </c>
    </row>
    <row r="182" spans="1:14" x14ac:dyDescent="0.25">
      <c r="A182" s="4">
        <f t="shared" si="26"/>
        <v>0.43026620370370372</v>
      </c>
      <c r="B182" s="3">
        <f>Params!D$29+MINUTE(A182-Params!C$29)*60+SECOND(A182-Params!C$29)</f>
        <v>1553301175</v>
      </c>
      <c r="C182">
        <f t="shared" si="27"/>
        <v>3</v>
      </c>
      <c r="D182">
        <f t="shared" ca="1" si="28"/>
        <v>121</v>
      </c>
      <c r="E182">
        <f t="shared" ca="1" si="29"/>
        <v>64608.953351561024</v>
      </c>
      <c r="F182">
        <f t="shared" ca="1" si="30"/>
        <v>38697.537355376269</v>
      </c>
      <c r="G182">
        <f t="shared" ca="1" si="31"/>
        <v>7945.4644067796607</v>
      </c>
      <c r="H182" s="9">
        <f t="shared" ca="1" si="34"/>
        <v>211.83174262610171</v>
      </c>
      <c r="I182" s="9">
        <f t="shared" ca="1" si="34"/>
        <v>126.87772857762712</v>
      </c>
      <c r="J182" s="9">
        <f t="shared" ca="1" si="34"/>
        <v>2.0664406779661015</v>
      </c>
      <c r="K182" s="9">
        <f t="shared" ca="1" si="34"/>
        <v>246.92234648372556</v>
      </c>
      <c r="L182" s="9">
        <f t="shared" ca="1" si="34"/>
        <v>59.080279440885654</v>
      </c>
      <c r="M182">
        <f t="shared" ca="1" si="32"/>
        <v>56.194632768361579</v>
      </c>
      <c r="N182">
        <f t="shared" ca="1" si="33"/>
        <v>33.967231638418077</v>
      </c>
    </row>
    <row r="183" spans="1:14" x14ac:dyDescent="0.25">
      <c r="A183" s="4">
        <f t="shared" si="26"/>
        <v>0.43032407407407408</v>
      </c>
      <c r="B183" s="3">
        <f>Params!D$29+MINUTE(A183-Params!C$29)*60+SECOND(A183-Params!C$29)</f>
        <v>1553301180</v>
      </c>
      <c r="C183">
        <f t="shared" si="27"/>
        <v>3</v>
      </c>
      <c r="D183">
        <f t="shared" ca="1" si="28"/>
        <v>121</v>
      </c>
      <c r="E183">
        <f t="shared" ca="1" si="29"/>
        <v>65668.112064691522</v>
      </c>
      <c r="F183">
        <f t="shared" ca="1" si="30"/>
        <v>39331.925998264407</v>
      </c>
      <c r="G183">
        <f t="shared" ca="1" si="31"/>
        <v>7955.796610169491</v>
      </c>
      <c r="H183" s="9">
        <f t="shared" ca="1" si="34"/>
        <v>211.83174262610171</v>
      </c>
      <c r="I183" s="9">
        <f t="shared" ca="1" si="34"/>
        <v>126.87772857762712</v>
      </c>
      <c r="J183" s="9">
        <f t="shared" ca="1" si="34"/>
        <v>2.0664406779661015</v>
      </c>
      <c r="K183" s="9">
        <f t="shared" ca="1" si="34"/>
        <v>246.92234648372556</v>
      </c>
      <c r="L183" s="9">
        <f t="shared" ca="1" si="34"/>
        <v>59.080279440885654</v>
      </c>
      <c r="M183">
        <f t="shared" ca="1" si="32"/>
        <v>56.200282485875704</v>
      </c>
      <c r="N183">
        <f t="shared" ca="1" si="33"/>
        <v>33.984180790960451</v>
      </c>
    </row>
    <row r="184" spans="1:14" x14ac:dyDescent="0.25">
      <c r="A184" s="4">
        <f t="shared" si="26"/>
        <v>0.4303819444444445</v>
      </c>
      <c r="B184" s="3">
        <f>Params!D$29+MINUTE(A184-Params!C$29)*60+SECOND(A184-Params!C$29)</f>
        <v>1553301185</v>
      </c>
      <c r="C184">
        <f t="shared" si="27"/>
        <v>3</v>
      </c>
      <c r="D184">
        <f t="shared" ca="1" si="28"/>
        <v>121</v>
      </c>
      <c r="E184">
        <f t="shared" ca="1" si="29"/>
        <v>66727.270777822036</v>
      </c>
      <c r="F184">
        <f t="shared" ca="1" si="30"/>
        <v>39966.314641152545</v>
      </c>
      <c r="G184">
        <f t="shared" ca="1" si="31"/>
        <v>7966.1288135593222</v>
      </c>
      <c r="H184" s="9">
        <f t="shared" ca="1" si="34"/>
        <v>211.83174262610171</v>
      </c>
      <c r="I184" s="9">
        <f t="shared" ca="1" si="34"/>
        <v>126.87772857762712</v>
      </c>
      <c r="J184" s="9">
        <f t="shared" ca="1" si="34"/>
        <v>2.0664406779661015</v>
      </c>
      <c r="K184" s="9">
        <f t="shared" ca="1" si="34"/>
        <v>246.92234648372556</v>
      </c>
      <c r="L184" s="9">
        <f t="shared" ca="1" si="34"/>
        <v>59.080279440885654</v>
      </c>
      <c r="M184">
        <f t="shared" ca="1" si="32"/>
        <v>56.205932203389828</v>
      </c>
      <c r="N184">
        <f t="shared" ca="1" si="33"/>
        <v>34.001129943502825</v>
      </c>
    </row>
    <row r="185" spans="1:14" x14ac:dyDescent="0.25">
      <c r="A185" s="4">
        <f t="shared" si="26"/>
        <v>0.4304398148148148</v>
      </c>
      <c r="B185" s="3">
        <f>Params!D$29+MINUTE(A185-Params!C$29)*60+SECOND(A185-Params!C$29)</f>
        <v>1553301190</v>
      </c>
      <c r="C185">
        <f t="shared" si="27"/>
        <v>3</v>
      </c>
      <c r="D185">
        <f t="shared" ca="1" si="28"/>
        <v>121</v>
      </c>
      <c r="E185">
        <f t="shared" ca="1" si="29"/>
        <v>67786.429490952549</v>
      </c>
      <c r="F185">
        <f t="shared" ca="1" si="30"/>
        <v>40600.703284040675</v>
      </c>
      <c r="G185">
        <f t="shared" ca="1" si="31"/>
        <v>7976.4610169491525</v>
      </c>
      <c r="H185" s="9">
        <f t="shared" ca="1" si="34"/>
        <v>211.83174262610171</v>
      </c>
      <c r="I185" s="9">
        <f t="shared" ca="1" si="34"/>
        <v>126.87772857762712</v>
      </c>
      <c r="J185" s="9">
        <f t="shared" ca="1" si="34"/>
        <v>2.0664406779661015</v>
      </c>
      <c r="K185" s="9">
        <f t="shared" ca="1" si="34"/>
        <v>246.92234648372556</v>
      </c>
      <c r="L185" s="9">
        <f t="shared" ca="1" si="34"/>
        <v>59.080279440885654</v>
      </c>
      <c r="M185">
        <f t="shared" ca="1" si="32"/>
        <v>56.211581920903953</v>
      </c>
      <c r="N185">
        <f t="shared" ca="1" si="33"/>
        <v>34.018079096045192</v>
      </c>
    </row>
    <row r="186" spans="1:14" x14ac:dyDescent="0.25">
      <c r="A186" s="4">
        <f t="shared" si="26"/>
        <v>0.43049768518518516</v>
      </c>
      <c r="B186" s="3">
        <f>Params!D$29+MINUTE(A186-Params!C$29)*60+SECOND(A186-Params!C$29)</f>
        <v>1553301195</v>
      </c>
      <c r="C186">
        <f t="shared" si="27"/>
        <v>3</v>
      </c>
      <c r="D186">
        <f t="shared" ca="1" si="28"/>
        <v>121</v>
      </c>
      <c r="E186">
        <f t="shared" ca="1" si="29"/>
        <v>68845.588204083047</v>
      </c>
      <c r="F186">
        <f t="shared" ca="1" si="30"/>
        <v>41235.091926928813</v>
      </c>
      <c r="G186">
        <f t="shared" ca="1" si="31"/>
        <v>7986.7932203389828</v>
      </c>
      <c r="H186" s="9">
        <f t="shared" ca="1" si="34"/>
        <v>211.83174262610171</v>
      </c>
      <c r="I186" s="9">
        <f t="shared" ca="1" si="34"/>
        <v>126.87772857762712</v>
      </c>
      <c r="J186" s="9">
        <f t="shared" ca="1" si="34"/>
        <v>2.0664406779661015</v>
      </c>
      <c r="K186" s="9">
        <f t="shared" ca="1" si="34"/>
        <v>246.92234648372556</v>
      </c>
      <c r="L186" s="9">
        <f t="shared" ca="1" si="34"/>
        <v>59.080279440885654</v>
      </c>
      <c r="M186">
        <f t="shared" ca="1" si="32"/>
        <v>56.217231638418077</v>
      </c>
      <c r="N186">
        <f t="shared" ca="1" si="33"/>
        <v>34.035028248587565</v>
      </c>
    </row>
    <row r="187" spans="1:14" x14ac:dyDescent="0.25">
      <c r="A187" s="4">
        <f t="shared" si="26"/>
        <v>0.43055555555555558</v>
      </c>
      <c r="B187" s="3">
        <f>Params!D$29+MINUTE(A187-Params!C$29)*60+SECOND(A187-Params!C$29)</f>
        <v>1553301200</v>
      </c>
      <c r="C187">
        <f t="shared" si="27"/>
        <v>3</v>
      </c>
      <c r="D187">
        <f t="shared" ca="1" si="28"/>
        <v>121</v>
      </c>
      <c r="E187">
        <f t="shared" ca="1" si="29"/>
        <v>69904.746917213561</v>
      </c>
      <c r="F187">
        <f t="shared" ca="1" si="30"/>
        <v>41869.480569816951</v>
      </c>
      <c r="G187">
        <f t="shared" ca="1" si="31"/>
        <v>7997.1254237288131</v>
      </c>
      <c r="H187" s="9">
        <f t="shared" ca="1" si="34"/>
        <v>211.83174262610171</v>
      </c>
      <c r="I187" s="9">
        <f t="shared" ca="1" si="34"/>
        <v>126.87772857762712</v>
      </c>
      <c r="J187" s="9">
        <f t="shared" ca="1" si="34"/>
        <v>2.0664406779661015</v>
      </c>
      <c r="K187" s="9">
        <f t="shared" ca="1" si="34"/>
        <v>246.92234648372556</v>
      </c>
      <c r="L187" s="9">
        <f t="shared" ca="1" si="34"/>
        <v>59.080279440885654</v>
      </c>
      <c r="M187">
        <f t="shared" ca="1" si="32"/>
        <v>56.222881355932202</v>
      </c>
      <c r="N187">
        <f t="shared" ca="1" si="33"/>
        <v>34.051977401129939</v>
      </c>
    </row>
    <row r="188" spans="1:14" x14ac:dyDescent="0.25">
      <c r="A188" s="4">
        <f t="shared" si="26"/>
        <v>0.43061342592592594</v>
      </c>
      <c r="B188" s="3">
        <f>Params!D$29+MINUTE(A188-Params!C$29)*60+SECOND(A188-Params!C$29)</f>
        <v>1553301205</v>
      </c>
      <c r="C188">
        <f t="shared" si="27"/>
        <v>3</v>
      </c>
      <c r="D188">
        <f t="shared" ca="1" si="28"/>
        <v>121</v>
      </c>
      <c r="E188">
        <f t="shared" ca="1" si="29"/>
        <v>70963.905630344074</v>
      </c>
      <c r="F188">
        <f t="shared" ca="1" si="30"/>
        <v>42503.869212705089</v>
      </c>
      <c r="G188">
        <f t="shared" ca="1" si="31"/>
        <v>8007.4576271186434</v>
      </c>
      <c r="H188" s="9">
        <f t="shared" ca="1" si="34"/>
        <v>211.83174262610171</v>
      </c>
      <c r="I188" s="9">
        <f t="shared" ca="1" si="34"/>
        <v>126.87772857762712</v>
      </c>
      <c r="J188" s="9">
        <f t="shared" ca="1" si="34"/>
        <v>2.0664406779661015</v>
      </c>
      <c r="K188" s="9">
        <f t="shared" ca="1" si="34"/>
        <v>246.92234648372556</v>
      </c>
      <c r="L188" s="9">
        <f t="shared" ca="1" si="34"/>
        <v>59.080279440885654</v>
      </c>
      <c r="M188">
        <f t="shared" ca="1" si="32"/>
        <v>56.228531073446327</v>
      </c>
      <c r="N188">
        <f t="shared" ca="1" si="33"/>
        <v>34.068926553672313</v>
      </c>
    </row>
    <row r="189" spans="1:14" x14ac:dyDescent="0.25">
      <c r="A189" s="4">
        <f t="shared" si="26"/>
        <v>0.43067129629629625</v>
      </c>
      <c r="B189" s="3">
        <f>Params!D$29+MINUTE(A189-Params!C$29)*60+SECOND(A189-Params!C$29)</f>
        <v>1553301210</v>
      </c>
      <c r="C189">
        <f t="shared" si="27"/>
        <v>3</v>
      </c>
      <c r="D189">
        <f t="shared" ca="1" si="28"/>
        <v>121</v>
      </c>
      <c r="E189">
        <f t="shared" ca="1" si="29"/>
        <v>72023.064343474573</v>
      </c>
      <c r="F189">
        <f t="shared" ca="1" si="30"/>
        <v>43138.25785559322</v>
      </c>
      <c r="G189">
        <f t="shared" ca="1" si="31"/>
        <v>8017.7898305084746</v>
      </c>
      <c r="H189" s="9">
        <f t="shared" ca="1" si="34"/>
        <v>211.83174262610171</v>
      </c>
      <c r="I189" s="9">
        <f t="shared" ca="1" si="34"/>
        <v>126.87772857762712</v>
      </c>
      <c r="J189" s="9">
        <f t="shared" ca="1" si="34"/>
        <v>2.0664406779661015</v>
      </c>
      <c r="K189" s="9">
        <f t="shared" ca="1" si="34"/>
        <v>246.92234648372556</v>
      </c>
      <c r="L189" s="9">
        <f t="shared" ca="1" si="34"/>
        <v>59.080279440885654</v>
      </c>
      <c r="M189">
        <f t="shared" ca="1" si="32"/>
        <v>56.234180790960451</v>
      </c>
      <c r="N189">
        <f t="shared" ca="1" si="33"/>
        <v>34.085875706214686</v>
      </c>
    </row>
    <row r="190" spans="1:14" x14ac:dyDescent="0.25">
      <c r="A190" s="4">
        <f t="shared" si="26"/>
        <v>0.43072916666666666</v>
      </c>
      <c r="B190" s="3">
        <f>Params!D$29+MINUTE(A190-Params!C$29)*60+SECOND(A190-Params!C$29)</f>
        <v>1553301215</v>
      </c>
      <c r="C190">
        <f t="shared" si="27"/>
        <v>3</v>
      </c>
      <c r="D190">
        <f t="shared" ca="1" si="28"/>
        <v>121</v>
      </c>
      <c r="E190">
        <f t="shared" ca="1" si="29"/>
        <v>73082.223056605086</v>
      </c>
      <c r="F190">
        <f t="shared" ca="1" si="30"/>
        <v>43772.646498481357</v>
      </c>
      <c r="G190">
        <f t="shared" ca="1" si="31"/>
        <v>8028.1220338983048</v>
      </c>
      <c r="H190" s="9">
        <f t="shared" ca="1" si="34"/>
        <v>211.83174262610171</v>
      </c>
      <c r="I190" s="9">
        <f t="shared" ca="1" si="34"/>
        <v>126.87772857762712</v>
      </c>
      <c r="J190" s="9">
        <f t="shared" ca="1" si="34"/>
        <v>2.0664406779661015</v>
      </c>
      <c r="K190" s="9">
        <f t="shared" ca="1" si="34"/>
        <v>246.92234648372556</v>
      </c>
      <c r="L190" s="9">
        <f t="shared" ca="1" si="34"/>
        <v>59.080279440885654</v>
      </c>
      <c r="M190">
        <f t="shared" ca="1" si="32"/>
        <v>56.239830508474576</v>
      </c>
      <c r="N190">
        <f t="shared" ca="1" si="33"/>
        <v>34.10282485875706</v>
      </c>
    </row>
    <row r="191" spans="1:14" x14ac:dyDescent="0.25">
      <c r="A191" s="4">
        <f t="shared" si="26"/>
        <v>0.43078703703703702</v>
      </c>
      <c r="B191" s="3">
        <f>Params!D$29+MINUTE(A191-Params!C$29)*60+SECOND(A191-Params!C$29)</f>
        <v>1553301220</v>
      </c>
      <c r="C191">
        <f t="shared" si="27"/>
        <v>3</v>
      </c>
      <c r="D191">
        <f t="shared" ca="1" si="28"/>
        <v>121</v>
      </c>
      <c r="E191">
        <f t="shared" ca="1" si="29"/>
        <v>74141.381769735599</v>
      </c>
      <c r="F191">
        <f t="shared" ca="1" si="30"/>
        <v>44407.035141369495</v>
      </c>
      <c r="G191">
        <f t="shared" ca="1" si="31"/>
        <v>8038.4542372881351</v>
      </c>
      <c r="H191" s="9">
        <f t="shared" ca="1" si="34"/>
        <v>211.83174262610171</v>
      </c>
      <c r="I191" s="9">
        <f t="shared" ca="1" si="34"/>
        <v>126.87772857762712</v>
      </c>
      <c r="J191" s="9">
        <f t="shared" ca="1" si="34"/>
        <v>2.0664406779661015</v>
      </c>
      <c r="K191" s="9">
        <f t="shared" ca="1" si="34"/>
        <v>246.92234648372556</v>
      </c>
      <c r="L191" s="9">
        <f t="shared" ca="1" si="34"/>
        <v>59.080279440885654</v>
      </c>
      <c r="M191">
        <f t="shared" ca="1" si="32"/>
        <v>56.2454802259887</v>
      </c>
      <c r="N191">
        <f t="shared" ca="1" si="33"/>
        <v>34.119774011299434</v>
      </c>
    </row>
    <row r="192" spans="1:14" x14ac:dyDescent="0.25">
      <c r="A192" s="4">
        <f t="shared" si="26"/>
        <v>0.43084490740740744</v>
      </c>
      <c r="B192" s="3">
        <f>Params!D$29+MINUTE(A192-Params!C$29)*60+SECOND(A192-Params!C$29)</f>
        <v>1553301225</v>
      </c>
      <c r="C192">
        <f t="shared" si="27"/>
        <v>3</v>
      </c>
      <c r="D192">
        <f t="shared" ca="1" si="28"/>
        <v>121</v>
      </c>
      <c r="E192">
        <f t="shared" ca="1" si="29"/>
        <v>75200.540482866098</v>
      </c>
      <c r="F192">
        <f t="shared" ca="1" si="30"/>
        <v>45041.423784257626</v>
      </c>
      <c r="G192">
        <f t="shared" ca="1" si="31"/>
        <v>8048.7864406779663</v>
      </c>
      <c r="H192" s="9">
        <f t="shared" ca="1" si="34"/>
        <v>211.83174262610171</v>
      </c>
      <c r="I192" s="9">
        <f t="shared" ca="1" si="34"/>
        <v>126.87772857762712</v>
      </c>
      <c r="J192" s="9">
        <f t="shared" ca="1" si="34"/>
        <v>2.0664406779661015</v>
      </c>
      <c r="K192" s="9">
        <f t="shared" ca="1" si="34"/>
        <v>246.92234648372556</v>
      </c>
      <c r="L192" s="9">
        <f t="shared" ca="1" si="34"/>
        <v>59.080279440885654</v>
      </c>
      <c r="M192">
        <f t="shared" ca="1" si="32"/>
        <v>56.251129943502825</v>
      </c>
      <c r="N192">
        <f t="shared" ca="1" si="33"/>
        <v>34.136723163841808</v>
      </c>
    </row>
    <row r="193" spans="1:14" x14ac:dyDescent="0.25">
      <c r="A193" s="4">
        <f t="shared" si="26"/>
        <v>0.4309027777777778</v>
      </c>
      <c r="B193" s="3">
        <f>Params!D$29+MINUTE(A193-Params!C$29)*60+SECOND(A193-Params!C$29)</f>
        <v>1553301230</v>
      </c>
      <c r="C193">
        <f t="shared" si="27"/>
        <v>3</v>
      </c>
      <c r="D193">
        <f t="shared" ca="1" si="28"/>
        <v>121</v>
      </c>
      <c r="E193">
        <f t="shared" ca="1" si="29"/>
        <v>76259.699195996611</v>
      </c>
      <c r="F193">
        <f t="shared" ca="1" si="30"/>
        <v>45675.812427145764</v>
      </c>
      <c r="G193">
        <f t="shared" ca="1" si="31"/>
        <v>8059.1186440677966</v>
      </c>
      <c r="H193" s="9">
        <f t="shared" ca="1" si="34"/>
        <v>211.83174262610171</v>
      </c>
      <c r="I193" s="9">
        <f t="shared" ca="1" si="34"/>
        <v>126.87772857762712</v>
      </c>
      <c r="J193" s="9">
        <f t="shared" ca="1" si="34"/>
        <v>2.0664406779661015</v>
      </c>
      <c r="K193" s="9">
        <f t="shared" ca="1" si="34"/>
        <v>246.92234648372556</v>
      </c>
      <c r="L193" s="9">
        <f t="shared" ca="1" si="34"/>
        <v>59.080279440885654</v>
      </c>
      <c r="M193">
        <f t="shared" ca="1" si="32"/>
        <v>56.256779661016949</v>
      </c>
      <c r="N193">
        <f t="shared" ca="1" si="33"/>
        <v>34.153672316384174</v>
      </c>
    </row>
    <row r="194" spans="1:14" x14ac:dyDescent="0.25">
      <c r="A194" s="4">
        <f t="shared" si="26"/>
        <v>0.43096064814814811</v>
      </c>
      <c r="B194" s="3">
        <f>Params!D$29+MINUTE(A194-Params!C$29)*60+SECOND(A194-Params!C$29)</f>
        <v>1553301235</v>
      </c>
      <c r="C194">
        <f t="shared" si="27"/>
        <v>3</v>
      </c>
      <c r="D194">
        <f t="shared" ca="1" si="28"/>
        <v>121</v>
      </c>
      <c r="E194">
        <f t="shared" ca="1" si="29"/>
        <v>77318.857909127124</v>
      </c>
      <c r="F194">
        <f t="shared" ca="1" si="30"/>
        <v>46310.201070033901</v>
      </c>
      <c r="G194">
        <f t="shared" ca="1" si="31"/>
        <v>8069.4508474576269</v>
      </c>
      <c r="H194" s="9">
        <f t="shared" ca="1" si="34"/>
        <v>211.83174262610171</v>
      </c>
      <c r="I194" s="9">
        <f t="shared" ca="1" si="34"/>
        <v>126.87772857762712</v>
      </c>
      <c r="J194" s="9">
        <f t="shared" ca="1" si="34"/>
        <v>2.0664406779661015</v>
      </c>
      <c r="K194" s="9">
        <f t="shared" ca="1" si="34"/>
        <v>246.92234648372556</v>
      </c>
      <c r="L194" s="9">
        <f t="shared" ca="1" si="34"/>
        <v>59.080279440885654</v>
      </c>
      <c r="M194">
        <f t="shared" ca="1" si="32"/>
        <v>56.262429378531074</v>
      </c>
      <c r="N194">
        <f t="shared" ca="1" si="33"/>
        <v>34.170621468926548</v>
      </c>
    </row>
    <row r="195" spans="1:14" x14ac:dyDescent="0.25">
      <c r="A195" s="4">
        <f t="shared" si="26"/>
        <v>0.43101851851851852</v>
      </c>
      <c r="B195" s="3">
        <f>Params!D$29+MINUTE(A195-Params!C$29)*60+SECOND(A195-Params!C$29)</f>
        <v>1553301240</v>
      </c>
      <c r="C195">
        <f t="shared" si="27"/>
        <v>3</v>
      </c>
      <c r="D195">
        <f t="shared" ca="1" si="28"/>
        <v>121</v>
      </c>
      <c r="E195">
        <f t="shared" ca="1" si="29"/>
        <v>78378.016622257623</v>
      </c>
      <c r="F195">
        <f t="shared" ca="1" si="30"/>
        <v>46944.589712922032</v>
      </c>
      <c r="G195">
        <f t="shared" ca="1" si="31"/>
        <v>8079.7830508474572</v>
      </c>
      <c r="H195" s="9">
        <f t="shared" ca="1" si="34"/>
        <v>211.83174262610171</v>
      </c>
      <c r="I195" s="9">
        <f t="shared" ca="1" si="34"/>
        <v>126.87772857762712</v>
      </c>
      <c r="J195" s="9">
        <f t="shared" ca="1" si="34"/>
        <v>2.0664406779661015</v>
      </c>
      <c r="K195" s="9">
        <f t="shared" ca="1" si="34"/>
        <v>246.92234648372556</v>
      </c>
      <c r="L195" s="9">
        <f t="shared" ca="1" si="34"/>
        <v>59.080279440885654</v>
      </c>
      <c r="M195">
        <f t="shared" ca="1" si="32"/>
        <v>56.268079096045199</v>
      </c>
      <c r="N195">
        <f t="shared" ca="1" si="33"/>
        <v>34.187570621468922</v>
      </c>
    </row>
    <row r="196" spans="1:14" x14ac:dyDescent="0.25">
      <c r="A196" s="4">
        <f t="shared" si="26"/>
        <v>0.43107638888888888</v>
      </c>
      <c r="B196" s="3">
        <f>Params!D$29+MINUTE(A196-Params!C$29)*60+SECOND(A196-Params!C$29)</f>
        <v>1553301245</v>
      </c>
      <c r="C196">
        <f t="shared" si="27"/>
        <v>3</v>
      </c>
      <c r="D196">
        <f t="shared" ca="1" si="28"/>
        <v>121</v>
      </c>
      <c r="E196">
        <f t="shared" ca="1" si="29"/>
        <v>79437.175335388136</v>
      </c>
      <c r="F196">
        <f t="shared" ca="1" si="30"/>
        <v>47578.97835581017</v>
      </c>
      <c r="G196">
        <f t="shared" ca="1" si="31"/>
        <v>8090.1152542372874</v>
      </c>
      <c r="H196" s="9">
        <f t="shared" ca="1" si="34"/>
        <v>211.83174262610171</v>
      </c>
      <c r="I196" s="9">
        <f t="shared" ca="1" si="34"/>
        <v>126.87772857762712</v>
      </c>
      <c r="J196" s="9">
        <f t="shared" ca="1" si="34"/>
        <v>2.0664406779661015</v>
      </c>
      <c r="K196" s="9">
        <f t="shared" ca="1" si="34"/>
        <v>246.92234648372556</v>
      </c>
      <c r="L196" s="9">
        <f t="shared" ca="1" si="34"/>
        <v>59.080279440885654</v>
      </c>
      <c r="M196">
        <f t="shared" ca="1" si="32"/>
        <v>56.273728813559323</v>
      </c>
      <c r="N196">
        <f t="shared" ca="1" si="33"/>
        <v>34.204519774011295</v>
      </c>
    </row>
    <row r="197" spans="1:14" x14ac:dyDescent="0.25">
      <c r="A197" s="4">
        <f t="shared" si="26"/>
        <v>0.43113425925925924</v>
      </c>
      <c r="B197" s="3">
        <f>Params!D$29+MINUTE(A197-Params!C$29)*60+SECOND(A197-Params!C$29)</f>
        <v>1553301250</v>
      </c>
      <c r="C197">
        <f t="shared" si="27"/>
        <v>3</v>
      </c>
      <c r="D197">
        <f t="shared" ca="1" si="28"/>
        <v>121</v>
      </c>
      <c r="E197">
        <f t="shared" ca="1" si="29"/>
        <v>80496.334048518649</v>
      </c>
      <c r="F197">
        <f t="shared" ca="1" si="30"/>
        <v>48213.366998698308</v>
      </c>
      <c r="G197">
        <f t="shared" ca="1" si="31"/>
        <v>8100.4474576271186</v>
      </c>
      <c r="H197" s="9">
        <f t="shared" ca="1" si="34"/>
        <v>211.83174262610171</v>
      </c>
      <c r="I197" s="9">
        <f t="shared" ca="1" si="34"/>
        <v>126.87772857762712</v>
      </c>
      <c r="J197" s="9">
        <f t="shared" ca="1" si="34"/>
        <v>2.0664406779661015</v>
      </c>
      <c r="K197" s="9">
        <f t="shared" ca="1" si="34"/>
        <v>246.92234648372556</v>
      </c>
      <c r="L197" s="9">
        <f t="shared" ca="1" si="34"/>
        <v>59.080279440885654</v>
      </c>
      <c r="M197">
        <f t="shared" ca="1" si="32"/>
        <v>56.279378531073448</v>
      </c>
      <c r="N197">
        <f t="shared" ca="1" si="33"/>
        <v>34.221468926553669</v>
      </c>
    </row>
    <row r="198" spans="1:14" x14ac:dyDescent="0.25">
      <c r="A198" s="4">
        <f t="shared" si="26"/>
        <v>0.43119212962962966</v>
      </c>
      <c r="B198" s="3">
        <f>Params!D$29+MINUTE(A198-Params!C$29)*60+SECOND(A198-Params!C$29)</f>
        <v>1553301255</v>
      </c>
      <c r="C198">
        <f t="shared" si="27"/>
        <v>3</v>
      </c>
      <c r="D198">
        <f t="shared" ca="1" si="28"/>
        <v>121</v>
      </c>
      <c r="E198">
        <f t="shared" ca="1" si="29"/>
        <v>81555.492761649148</v>
      </c>
      <c r="F198">
        <f t="shared" ca="1" si="30"/>
        <v>48847.755641586446</v>
      </c>
      <c r="G198">
        <f t="shared" ca="1" si="31"/>
        <v>8110.7796610169489</v>
      </c>
      <c r="H198" s="9">
        <f t="shared" ca="1" si="34"/>
        <v>211.83174262610171</v>
      </c>
      <c r="I198" s="9">
        <f t="shared" ca="1" si="34"/>
        <v>126.87772857762712</v>
      </c>
      <c r="J198" s="9">
        <f t="shared" ca="1" si="34"/>
        <v>2.0664406779661015</v>
      </c>
      <c r="K198" s="9">
        <f t="shared" ca="1" si="34"/>
        <v>246.92234648372556</v>
      </c>
      <c r="L198" s="9">
        <f t="shared" ca="1" si="34"/>
        <v>59.080279440885654</v>
      </c>
      <c r="M198">
        <f t="shared" ca="1" si="32"/>
        <v>56.285028248587572</v>
      </c>
      <c r="N198">
        <f t="shared" ca="1" si="33"/>
        <v>34.238418079096043</v>
      </c>
    </row>
    <row r="199" spans="1:14" x14ac:dyDescent="0.25">
      <c r="A199" s="4">
        <f t="shared" si="26"/>
        <v>0.43124999999999997</v>
      </c>
      <c r="B199" s="3">
        <f>Params!D$29+MINUTE(A199-Params!C$29)*60+SECOND(A199-Params!C$29)</f>
        <v>1553301260</v>
      </c>
      <c r="C199">
        <f t="shared" si="27"/>
        <v>3</v>
      </c>
      <c r="D199">
        <f t="shared" ca="1" si="28"/>
        <v>121</v>
      </c>
      <c r="E199">
        <f t="shared" ca="1" si="29"/>
        <v>82614.651474779661</v>
      </c>
      <c r="F199">
        <f t="shared" ca="1" si="30"/>
        <v>49482.144284474576</v>
      </c>
      <c r="G199">
        <f t="shared" ca="1" si="31"/>
        <v>8121.1118644067792</v>
      </c>
      <c r="H199" s="9">
        <f t="shared" ca="1" si="34"/>
        <v>211.83174262610171</v>
      </c>
      <c r="I199" s="9">
        <f t="shared" ca="1" si="34"/>
        <v>126.87772857762712</v>
      </c>
      <c r="J199" s="9">
        <f t="shared" ca="1" si="34"/>
        <v>2.0664406779661015</v>
      </c>
      <c r="K199" s="9">
        <f t="shared" ca="1" si="34"/>
        <v>246.92234648372556</v>
      </c>
      <c r="L199" s="9">
        <f t="shared" ca="1" si="34"/>
        <v>59.080279440885654</v>
      </c>
      <c r="M199">
        <f t="shared" ca="1" si="32"/>
        <v>56.290677966101697</v>
      </c>
      <c r="N199">
        <f t="shared" ca="1" si="33"/>
        <v>34.255367231638417</v>
      </c>
    </row>
    <row r="200" spans="1:14" x14ac:dyDescent="0.25">
      <c r="A200" s="4">
        <f t="shared" si="26"/>
        <v>0.43130787037037038</v>
      </c>
      <c r="B200" s="3">
        <f>Params!D$29+MINUTE(A200-Params!C$29)*60+SECOND(A200-Params!C$29)</f>
        <v>1553301265</v>
      </c>
      <c r="C200">
        <f t="shared" si="27"/>
        <v>3</v>
      </c>
      <c r="D200">
        <f t="shared" ca="1" si="28"/>
        <v>121</v>
      </c>
      <c r="E200">
        <f t="shared" ca="1" si="29"/>
        <v>83673.810187910174</v>
      </c>
      <c r="F200">
        <f t="shared" ca="1" si="30"/>
        <v>50116.532927362714</v>
      </c>
      <c r="G200">
        <f t="shared" ca="1" si="31"/>
        <v>8131.4440677966104</v>
      </c>
      <c r="H200" s="9">
        <f t="shared" ca="1" si="34"/>
        <v>211.83174262610171</v>
      </c>
      <c r="I200" s="9">
        <f t="shared" ca="1" si="34"/>
        <v>126.87772857762712</v>
      </c>
      <c r="J200" s="9">
        <f t="shared" ca="1" si="34"/>
        <v>2.0664406779661015</v>
      </c>
      <c r="K200" s="9">
        <f t="shared" ca="1" si="34"/>
        <v>246.92234648372556</v>
      </c>
      <c r="L200" s="9">
        <f t="shared" ca="1" si="34"/>
        <v>59.080279440885654</v>
      </c>
      <c r="M200">
        <f t="shared" ca="1" si="32"/>
        <v>56.296327683615822</v>
      </c>
      <c r="N200">
        <f t="shared" ca="1" si="33"/>
        <v>34.27231638418079</v>
      </c>
    </row>
    <row r="201" spans="1:14" x14ac:dyDescent="0.25">
      <c r="A201" s="4">
        <f t="shared" ref="A201:A217" si="35">TIME(HOUR(A200),MINUTE(A200),SECOND(A200)+5)</f>
        <v>0.43136574074074074</v>
      </c>
      <c r="B201" s="3">
        <f>Params!D$29+MINUTE(A201-Params!C$29)*60+SECOND(A201-Params!C$29)</f>
        <v>1553301270</v>
      </c>
      <c r="C201">
        <f t="shared" ref="C201:C217" si="36">_xlfn.IFNA(VLOOKUP(A201,A$2:D$3,4,FALSE),C200)</f>
        <v>3</v>
      </c>
      <c r="D201">
        <f t="shared" ref="D201:D217" ca="1" si="37">IF(A201=INDIRECT("A"&amp;C201),ROW(),D200)</f>
        <v>121</v>
      </c>
      <c r="E201">
        <f t="shared" ref="E201:E217" ca="1" si="38">INDIRECT("E$"&amp;C201)+INDIRECT("H$"&amp;C201)*($B201-INDIRECT("B$"&amp;D201))</f>
        <v>84732.968901040687</v>
      </c>
      <c r="F201">
        <f t="shared" ref="F201:F217" ca="1" si="39">INDIRECT("F$"&amp;C201)+INDIRECT("I$"&amp;C201)*($B201-INDIRECT("B$"&amp;D201))</f>
        <v>50750.921570250852</v>
      </c>
      <c r="G201">
        <f t="shared" ref="G201:G217" ca="1" si="40">INDIRECT("G$"&amp;C201)+INDIRECT("J$"&amp;C201)*($B201-INDIRECT("B$"&amp;D201))</f>
        <v>8141.7762711864407</v>
      </c>
      <c r="H201" s="9">
        <f t="shared" ca="1" si="34"/>
        <v>211.83174262610171</v>
      </c>
      <c r="I201" s="9">
        <f t="shared" ca="1" si="34"/>
        <v>126.87772857762712</v>
      </c>
      <c r="J201" s="9">
        <f t="shared" ca="1" si="34"/>
        <v>2.0664406779661015</v>
      </c>
      <c r="K201" s="9">
        <f t="shared" ca="1" si="34"/>
        <v>246.92234648372556</v>
      </c>
      <c r="L201" s="9">
        <f t="shared" ca="1" si="34"/>
        <v>59.080279440885654</v>
      </c>
      <c r="M201">
        <f t="shared" ref="M201:M217" ca="1" si="41">INDIRECT("M$"&amp;C201)+INDIRECT("O$"&amp;C201)*($B201-INDIRECT("B$"&amp;D201))</f>
        <v>56.301977401129946</v>
      </c>
      <c r="N201">
        <f t="shared" ref="N201:N217" ca="1" si="42">INDIRECT("N$"&amp;C201)+INDIRECT("P$"&amp;C201)*($B201-INDIRECT("B$"&amp;D201))</f>
        <v>34.289265536723164</v>
      </c>
    </row>
    <row r="202" spans="1:14" x14ac:dyDescent="0.25">
      <c r="A202" s="4">
        <f t="shared" si="35"/>
        <v>0.4314236111111111</v>
      </c>
      <c r="B202" s="3">
        <f>Params!D$29+MINUTE(A202-Params!C$29)*60+SECOND(A202-Params!C$29)</f>
        <v>1553301275</v>
      </c>
      <c r="C202">
        <f t="shared" si="36"/>
        <v>3</v>
      </c>
      <c r="D202">
        <f t="shared" ca="1" si="37"/>
        <v>121</v>
      </c>
      <c r="E202">
        <f t="shared" ca="1" si="38"/>
        <v>85792.127614171186</v>
      </c>
      <c r="F202">
        <f t="shared" ca="1" si="39"/>
        <v>51385.310213138982</v>
      </c>
      <c r="G202">
        <f t="shared" ca="1" si="40"/>
        <v>8152.108474576271</v>
      </c>
      <c r="H202" s="9">
        <f t="shared" ca="1" si="34"/>
        <v>211.83174262610171</v>
      </c>
      <c r="I202" s="9">
        <f t="shared" ca="1" si="34"/>
        <v>126.87772857762712</v>
      </c>
      <c r="J202" s="9">
        <f t="shared" ca="1" si="34"/>
        <v>2.0664406779661015</v>
      </c>
      <c r="K202" s="9">
        <f t="shared" ca="1" si="34"/>
        <v>246.92234648372556</v>
      </c>
      <c r="L202" s="9">
        <f t="shared" ca="1" si="34"/>
        <v>59.080279440885654</v>
      </c>
      <c r="M202">
        <f t="shared" ca="1" si="41"/>
        <v>56.307627118644071</v>
      </c>
      <c r="N202">
        <f t="shared" ca="1" si="42"/>
        <v>34.306214689265531</v>
      </c>
    </row>
    <row r="203" spans="1:14" x14ac:dyDescent="0.25">
      <c r="A203" s="4">
        <f t="shared" si="35"/>
        <v>0.43148148148148152</v>
      </c>
      <c r="B203" s="3">
        <f>Params!D$29+MINUTE(A203-Params!C$29)*60+SECOND(A203-Params!C$29)</f>
        <v>1553301280</v>
      </c>
      <c r="C203">
        <f t="shared" si="36"/>
        <v>3</v>
      </c>
      <c r="D203">
        <f t="shared" ca="1" si="37"/>
        <v>121</v>
      </c>
      <c r="E203">
        <f t="shared" ca="1" si="38"/>
        <v>86851.286327301699</v>
      </c>
      <c r="F203">
        <f t="shared" ca="1" si="39"/>
        <v>52019.69885602712</v>
      </c>
      <c r="G203">
        <f t="shared" ca="1" si="40"/>
        <v>8162.4406779661012</v>
      </c>
      <c r="H203" s="9">
        <f t="shared" ca="1" si="34"/>
        <v>211.83174262610171</v>
      </c>
      <c r="I203" s="9">
        <f t="shared" ca="1" si="34"/>
        <v>126.87772857762712</v>
      </c>
      <c r="J203" s="9">
        <f t="shared" ca="1" si="34"/>
        <v>2.0664406779661015</v>
      </c>
      <c r="K203" s="9">
        <f t="shared" ca="1" si="34"/>
        <v>246.92234648372556</v>
      </c>
      <c r="L203" s="9">
        <f t="shared" ca="1" si="34"/>
        <v>59.080279440885654</v>
      </c>
      <c r="M203">
        <f t="shared" ca="1" si="41"/>
        <v>56.313276836158195</v>
      </c>
      <c r="N203">
        <f t="shared" ca="1" si="42"/>
        <v>34.323163841807904</v>
      </c>
    </row>
    <row r="204" spans="1:14" x14ac:dyDescent="0.25">
      <c r="A204" s="4">
        <f t="shared" si="35"/>
        <v>0.43153935185185183</v>
      </c>
      <c r="B204" s="3">
        <f>Params!D$29+MINUTE(A204-Params!C$29)*60+SECOND(A204-Params!C$29)</f>
        <v>1553301285</v>
      </c>
      <c r="C204">
        <f t="shared" si="36"/>
        <v>3</v>
      </c>
      <c r="D204">
        <f t="shared" ca="1" si="37"/>
        <v>121</v>
      </c>
      <c r="E204">
        <f t="shared" ca="1" si="38"/>
        <v>87910.445040432212</v>
      </c>
      <c r="F204">
        <f t="shared" ca="1" si="39"/>
        <v>52654.087498915258</v>
      </c>
      <c r="G204">
        <f t="shared" ca="1" si="40"/>
        <v>8172.7728813559315</v>
      </c>
      <c r="H204" s="9">
        <f t="shared" ca="1" si="34"/>
        <v>211.83174262610171</v>
      </c>
      <c r="I204" s="9">
        <f t="shared" ca="1" si="34"/>
        <v>126.87772857762712</v>
      </c>
      <c r="J204" s="9">
        <f t="shared" ca="1" si="34"/>
        <v>2.0664406779661015</v>
      </c>
      <c r="K204" s="9">
        <f t="shared" ca="1" si="34"/>
        <v>246.92234648372556</v>
      </c>
      <c r="L204" s="9">
        <f t="shared" ca="1" si="34"/>
        <v>59.080279440885654</v>
      </c>
      <c r="M204">
        <f t="shared" ca="1" si="41"/>
        <v>56.318926553672313</v>
      </c>
      <c r="N204">
        <f t="shared" ca="1" si="42"/>
        <v>34.340112994350278</v>
      </c>
    </row>
    <row r="205" spans="1:14" x14ac:dyDescent="0.25">
      <c r="A205" s="4">
        <f t="shared" si="35"/>
        <v>0.43159722222222219</v>
      </c>
      <c r="B205" s="3">
        <f>Params!D$29+MINUTE(A205-Params!C$29)*60+SECOND(A205-Params!C$29)</f>
        <v>1553301290</v>
      </c>
      <c r="C205">
        <f t="shared" si="36"/>
        <v>3</v>
      </c>
      <c r="D205">
        <f t="shared" ca="1" si="37"/>
        <v>121</v>
      </c>
      <c r="E205">
        <f t="shared" ca="1" si="38"/>
        <v>88969.603753562711</v>
      </c>
      <c r="F205">
        <f t="shared" ca="1" si="39"/>
        <v>53288.476141803389</v>
      </c>
      <c r="G205">
        <f t="shared" ca="1" si="40"/>
        <v>8183.1050847457627</v>
      </c>
      <c r="H205" s="9">
        <f t="shared" ca="1" si="34"/>
        <v>211.83174262610171</v>
      </c>
      <c r="I205" s="9">
        <f t="shared" ca="1" si="34"/>
        <v>126.87772857762712</v>
      </c>
      <c r="J205" s="9">
        <f t="shared" ca="1" si="34"/>
        <v>2.0664406779661015</v>
      </c>
      <c r="K205" s="9">
        <f t="shared" ca="1" si="34"/>
        <v>246.92234648372556</v>
      </c>
      <c r="L205" s="9">
        <f t="shared" ca="1" si="34"/>
        <v>59.080279440885654</v>
      </c>
      <c r="M205">
        <f t="shared" ca="1" si="41"/>
        <v>56.324576271186437</v>
      </c>
      <c r="N205">
        <f t="shared" ca="1" si="42"/>
        <v>34.357062146892652</v>
      </c>
    </row>
    <row r="206" spans="1:14" x14ac:dyDescent="0.25">
      <c r="A206" s="4">
        <f t="shared" si="35"/>
        <v>0.4316550925925926</v>
      </c>
      <c r="B206" s="3">
        <f>Params!D$29+MINUTE(A206-Params!C$29)*60+SECOND(A206-Params!C$29)</f>
        <v>1553301295</v>
      </c>
      <c r="C206">
        <f t="shared" si="36"/>
        <v>3</v>
      </c>
      <c r="D206">
        <f t="shared" ca="1" si="37"/>
        <v>121</v>
      </c>
      <c r="E206">
        <f t="shared" ca="1" si="38"/>
        <v>90028.762466693224</v>
      </c>
      <c r="F206">
        <f t="shared" ca="1" si="39"/>
        <v>53922.864784691526</v>
      </c>
      <c r="G206">
        <f t="shared" ca="1" si="40"/>
        <v>8193.4372881355921</v>
      </c>
      <c r="H206" s="9">
        <f t="shared" ca="1" si="34"/>
        <v>211.83174262610171</v>
      </c>
      <c r="I206" s="9">
        <f t="shared" ca="1" si="34"/>
        <v>126.87772857762712</v>
      </c>
      <c r="J206" s="9">
        <f t="shared" ca="1" si="34"/>
        <v>2.0664406779661015</v>
      </c>
      <c r="K206" s="9">
        <f t="shared" ca="1" si="34"/>
        <v>246.92234648372556</v>
      </c>
      <c r="L206" s="9">
        <f t="shared" ca="1" si="34"/>
        <v>59.080279440885654</v>
      </c>
      <c r="M206">
        <f t="shared" ca="1" si="41"/>
        <v>56.330225988700562</v>
      </c>
      <c r="N206">
        <f t="shared" ca="1" si="42"/>
        <v>34.374011299435026</v>
      </c>
    </row>
    <row r="207" spans="1:14" x14ac:dyDescent="0.25">
      <c r="A207" s="4">
        <f t="shared" si="35"/>
        <v>0.43171296296296297</v>
      </c>
      <c r="B207" s="3">
        <f>Params!D$29+MINUTE(A207-Params!C$29)*60+SECOND(A207-Params!C$29)</f>
        <v>1553301300</v>
      </c>
      <c r="C207">
        <f t="shared" si="36"/>
        <v>3</v>
      </c>
      <c r="D207">
        <f t="shared" ca="1" si="37"/>
        <v>121</v>
      </c>
      <c r="E207">
        <f t="shared" ca="1" si="38"/>
        <v>91087.921179823737</v>
      </c>
      <c r="F207">
        <f t="shared" ca="1" si="39"/>
        <v>54557.253427579664</v>
      </c>
      <c r="G207">
        <f t="shared" ca="1" si="40"/>
        <v>8203.7694915254233</v>
      </c>
      <c r="H207" s="9">
        <f t="shared" ca="1" si="34"/>
        <v>211.83174262610171</v>
      </c>
      <c r="I207" s="9">
        <f t="shared" ca="1" si="34"/>
        <v>126.87772857762712</v>
      </c>
      <c r="J207" s="9">
        <f t="shared" ca="1" si="34"/>
        <v>2.0664406779661015</v>
      </c>
      <c r="K207" s="9">
        <f t="shared" ca="1" si="34"/>
        <v>246.92234648372556</v>
      </c>
      <c r="L207" s="9">
        <f t="shared" ca="1" si="34"/>
        <v>59.080279440885654</v>
      </c>
      <c r="M207">
        <f t="shared" ca="1" si="41"/>
        <v>56.335875706214686</v>
      </c>
      <c r="N207">
        <f t="shared" ca="1" si="42"/>
        <v>34.390960451977399</v>
      </c>
    </row>
    <row r="208" spans="1:14" x14ac:dyDescent="0.25">
      <c r="A208" s="4">
        <f t="shared" si="35"/>
        <v>0.43177083333333338</v>
      </c>
      <c r="B208" s="3">
        <f>Params!D$29+MINUTE(A208-Params!C$29)*60+SECOND(A208-Params!C$29)</f>
        <v>1553301305</v>
      </c>
      <c r="C208">
        <f t="shared" si="36"/>
        <v>3</v>
      </c>
      <c r="D208">
        <f t="shared" ca="1" si="37"/>
        <v>121</v>
      </c>
      <c r="E208">
        <f t="shared" ca="1" si="38"/>
        <v>92147.079892954236</v>
      </c>
      <c r="F208">
        <f t="shared" ca="1" si="39"/>
        <v>55191.642070467795</v>
      </c>
      <c r="G208">
        <f t="shared" ca="1" si="40"/>
        <v>8214.1016949152545</v>
      </c>
      <c r="H208" s="9">
        <f t="shared" ca="1" si="34"/>
        <v>211.83174262610171</v>
      </c>
      <c r="I208" s="9">
        <f t="shared" ca="1" si="34"/>
        <v>126.87772857762712</v>
      </c>
      <c r="J208" s="9">
        <f t="shared" ca="1" si="34"/>
        <v>2.0664406779661015</v>
      </c>
      <c r="K208" s="9">
        <f t="shared" ca="1" si="34"/>
        <v>246.92234648372556</v>
      </c>
      <c r="L208" s="9">
        <f t="shared" ca="1" si="34"/>
        <v>59.080279440885654</v>
      </c>
      <c r="M208">
        <f t="shared" ca="1" si="41"/>
        <v>56.341525423728811</v>
      </c>
      <c r="N208">
        <f t="shared" ca="1" si="42"/>
        <v>34.407909604519773</v>
      </c>
    </row>
    <row r="209" spans="1:14" x14ac:dyDescent="0.25">
      <c r="A209" s="4">
        <f t="shared" si="35"/>
        <v>0.43182870370370369</v>
      </c>
      <c r="B209" s="3">
        <f>Params!D$29+MINUTE(A209-Params!C$29)*60+SECOND(A209-Params!C$29)</f>
        <v>1553301310</v>
      </c>
      <c r="C209">
        <f t="shared" si="36"/>
        <v>3</v>
      </c>
      <c r="D209">
        <f t="shared" ca="1" si="37"/>
        <v>121</v>
      </c>
      <c r="E209">
        <f t="shared" ca="1" si="38"/>
        <v>93206.238606084749</v>
      </c>
      <c r="F209">
        <f t="shared" ca="1" si="39"/>
        <v>55826.030713355933</v>
      </c>
      <c r="G209">
        <f t="shared" ca="1" si="40"/>
        <v>8224.4338983050839</v>
      </c>
      <c r="H209" s="9">
        <f t="shared" ca="1" si="34"/>
        <v>211.83174262610171</v>
      </c>
      <c r="I209" s="9">
        <f t="shared" ca="1" si="34"/>
        <v>126.87772857762712</v>
      </c>
      <c r="J209" s="9">
        <f t="shared" ca="1" si="34"/>
        <v>2.0664406779661015</v>
      </c>
      <c r="K209" s="9">
        <f t="shared" ca="1" si="34"/>
        <v>246.92234648372556</v>
      </c>
      <c r="L209" s="9">
        <f t="shared" ca="1" si="34"/>
        <v>59.080279440885654</v>
      </c>
      <c r="M209">
        <f t="shared" ca="1" si="41"/>
        <v>56.347175141242936</v>
      </c>
      <c r="N209">
        <f t="shared" ca="1" si="42"/>
        <v>34.424858757062147</v>
      </c>
    </row>
    <row r="210" spans="1:14" x14ac:dyDescent="0.25">
      <c r="A210" s="4">
        <f t="shared" si="35"/>
        <v>0.43188657407407405</v>
      </c>
      <c r="B210" s="3">
        <f>Params!D$29+MINUTE(A210-Params!C$29)*60+SECOND(A210-Params!C$29)</f>
        <v>1553301315</v>
      </c>
      <c r="C210">
        <f t="shared" si="36"/>
        <v>3</v>
      </c>
      <c r="D210">
        <f t="shared" ca="1" si="37"/>
        <v>121</v>
      </c>
      <c r="E210">
        <f t="shared" ca="1" si="38"/>
        <v>94265.397319215263</v>
      </c>
      <c r="F210">
        <f t="shared" ca="1" si="39"/>
        <v>56460.419356244071</v>
      </c>
      <c r="G210">
        <f t="shared" ca="1" si="40"/>
        <v>8234.7661016949151</v>
      </c>
      <c r="H210" s="9">
        <f t="shared" ca="1" si="34"/>
        <v>211.83174262610171</v>
      </c>
      <c r="I210" s="9">
        <f t="shared" ca="1" si="34"/>
        <v>126.87772857762712</v>
      </c>
      <c r="J210" s="9">
        <f t="shared" ca="1" si="34"/>
        <v>2.0664406779661015</v>
      </c>
      <c r="K210" s="9">
        <f t="shared" ca="1" si="34"/>
        <v>246.92234648372556</v>
      </c>
      <c r="L210" s="9">
        <f t="shared" ca="1" si="34"/>
        <v>59.080279440885654</v>
      </c>
      <c r="M210">
        <f t="shared" ca="1" si="41"/>
        <v>56.35282485875706</v>
      </c>
      <c r="N210">
        <f t="shared" ca="1" si="42"/>
        <v>34.441807909604513</v>
      </c>
    </row>
    <row r="211" spans="1:14" x14ac:dyDescent="0.25">
      <c r="A211" s="4">
        <f t="shared" si="35"/>
        <v>0.43194444444444446</v>
      </c>
      <c r="B211" s="3">
        <f>Params!D$29+MINUTE(A211-Params!C$29)*60+SECOND(A211-Params!C$29)</f>
        <v>1553301320</v>
      </c>
      <c r="C211">
        <f t="shared" si="36"/>
        <v>3</v>
      </c>
      <c r="D211">
        <f t="shared" ca="1" si="37"/>
        <v>121</v>
      </c>
      <c r="E211">
        <f t="shared" ca="1" si="38"/>
        <v>95324.556032345761</v>
      </c>
      <c r="F211">
        <f t="shared" ca="1" si="39"/>
        <v>57094.807999132208</v>
      </c>
      <c r="G211">
        <f t="shared" ca="1" si="40"/>
        <v>8245.0983050847462</v>
      </c>
      <c r="H211" s="9">
        <f t="shared" ca="1" si="34"/>
        <v>211.83174262610171</v>
      </c>
      <c r="I211" s="9">
        <f t="shared" ca="1" si="34"/>
        <v>126.87772857762712</v>
      </c>
      <c r="J211" s="9">
        <f t="shared" ca="1" si="34"/>
        <v>2.0664406779661015</v>
      </c>
      <c r="K211" s="9">
        <f t="shared" ca="1" si="34"/>
        <v>246.92234648372556</v>
      </c>
      <c r="L211" s="9">
        <f t="shared" ca="1" si="34"/>
        <v>59.080279440885654</v>
      </c>
      <c r="M211">
        <f t="shared" ca="1" si="41"/>
        <v>56.358474576271185</v>
      </c>
      <c r="N211">
        <f t="shared" ca="1" si="42"/>
        <v>34.458757062146887</v>
      </c>
    </row>
    <row r="212" spans="1:14" x14ac:dyDescent="0.25">
      <c r="A212" s="4">
        <f t="shared" si="35"/>
        <v>0.43200231481481483</v>
      </c>
      <c r="B212" s="3">
        <f>Params!D$29+MINUTE(A212-Params!C$29)*60+SECOND(A212-Params!C$29)</f>
        <v>1553301325</v>
      </c>
      <c r="C212">
        <f t="shared" si="36"/>
        <v>3</v>
      </c>
      <c r="D212">
        <f t="shared" ca="1" si="37"/>
        <v>121</v>
      </c>
      <c r="E212">
        <f t="shared" ca="1" si="38"/>
        <v>96383.714745476274</v>
      </c>
      <c r="F212">
        <f t="shared" ca="1" si="39"/>
        <v>57729.196642020339</v>
      </c>
      <c r="G212">
        <f t="shared" ca="1" si="40"/>
        <v>8255.4305084745756</v>
      </c>
      <c r="H212" s="9">
        <f t="shared" ca="1" si="34"/>
        <v>211.83174262610171</v>
      </c>
      <c r="I212" s="9">
        <f t="shared" ca="1" si="34"/>
        <v>126.87772857762712</v>
      </c>
      <c r="J212" s="9">
        <f t="shared" ca="1" si="34"/>
        <v>2.0664406779661015</v>
      </c>
      <c r="K212" s="9">
        <f t="shared" ca="1" si="34"/>
        <v>246.92234648372556</v>
      </c>
      <c r="L212" s="9">
        <f t="shared" ca="1" si="34"/>
        <v>59.080279440885654</v>
      </c>
      <c r="M212">
        <f t="shared" ca="1" si="41"/>
        <v>56.364124293785309</v>
      </c>
      <c r="N212">
        <f t="shared" ca="1" si="42"/>
        <v>34.475706214689261</v>
      </c>
    </row>
    <row r="213" spans="1:14" x14ac:dyDescent="0.25">
      <c r="A213" s="4">
        <f t="shared" si="35"/>
        <v>0.43206018518518513</v>
      </c>
      <c r="B213" s="3">
        <f>Params!D$29+MINUTE(A213-Params!C$29)*60+SECOND(A213-Params!C$29)</f>
        <v>1553301330</v>
      </c>
      <c r="C213">
        <f t="shared" si="36"/>
        <v>3</v>
      </c>
      <c r="D213">
        <f t="shared" ca="1" si="37"/>
        <v>121</v>
      </c>
      <c r="E213">
        <f t="shared" ca="1" si="38"/>
        <v>97442.873458606788</v>
      </c>
      <c r="F213">
        <f t="shared" ca="1" si="39"/>
        <v>58363.585284908477</v>
      </c>
      <c r="G213">
        <f t="shared" ca="1" si="40"/>
        <v>8265.7627118644068</v>
      </c>
      <c r="H213" s="9">
        <f t="shared" ca="1" si="34"/>
        <v>211.83174262610171</v>
      </c>
      <c r="I213" s="9">
        <f t="shared" ca="1" si="34"/>
        <v>126.87772857762712</v>
      </c>
      <c r="J213" s="9">
        <f t="shared" ca="1" si="34"/>
        <v>2.0664406779661015</v>
      </c>
      <c r="K213" s="9">
        <f t="shared" ca="1" si="34"/>
        <v>246.92234648372556</v>
      </c>
      <c r="L213" s="9">
        <f t="shared" ca="1" si="34"/>
        <v>59.080279440885654</v>
      </c>
      <c r="M213">
        <f t="shared" ca="1" si="41"/>
        <v>56.369774011299434</v>
      </c>
      <c r="N213">
        <f t="shared" ca="1" si="42"/>
        <v>34.492655367231635</v>
      </c>
    </row>
    <row r="214" spans="1:14" x14ac:dyDescent="0.25">
      <c r="A214" s="4">
        <f t="shared" si="35"/>
        <v>0.43211805555555555</v>
      </c>
      <c r="B214" s="3">
        <f>Params!D$29+MINUTE(A214-Params!C$29)*60+SECOND(A214-Params!C$29)</f>
        <v>1553301335</v>
      </c>
      <c r="C214">
        <f t="shared" si="36"/>
        <v>3</v>
      </c>
      <c r="D214">
        <f t="shared" ca="1" si="37"/>
        <v>121</v>
      </c>
      <c r="E214">
        <f t="shared" ca="1" si="38"/>
        <v>98502.032171737286</v>
      </c>
      <c r="F214">
        <f t="shared" ca="1" si="39"/>
        <v>58997.973927796615</v>
      </c>
      <c r="G214">
        <f t="shared" ca="1" si="40"/>
        <v>8276.0949152542362</v>
      </c>
      <c r="H214" s="9">
        <f t="shared" ca="1" si="34"/>
        <v>211.83174262610171</v>
      </c>
      <c r="I214" s="9">
        <f t="shared" ca="1" si="34"/>
        <v>126.87772857762712</v>
      </c>
      <c r="J214" s="9">
        <f t="shared" ca="1" si="34"/>
        <v>2.0664406779661015</v>
      </c>
      <c r="K214" s="9">
        <f t="shared" ca="1" si="34"/>
        <v>246.92234648372556</v>
      </c>
      <c r="L214" s="9">
        <f t="shared" ca="1" si="34"/>
        <v>59.080279440885654</v>
      </c>
      <c r="M214">
        <f t="shared" ca="1" si="41"/>
        <v>56.375423728813558</v>
      </c>
      <c r="N214">
        <f t="shared" ca="1" si="42"/>
        <v>34.509604519774008</v>
      </c>
    </row>
    <row r="215" spans="1:14" x14ac:dyDescent="0.25">
      <c r="A215" s="4">
        <f t="shared" si="35"/>
        <v>0.43217592592592591</v>
      </c>
      <c r="B215" s="3">
        <f>Params!D$29+MINUTE(A215-Params!C$29)*60+SECOND(A215-Params!C$29)</f>
        <v>1553301340</v>
      </c>
      <c r="C215">
        <f t="shared" si="36"/>
        <v>3</v>
      </c>
      <c r="D215">
        <f t="shared" ca="1" si="37"/>
        <v>121</v>
      </c>
      <c r="E215">
        <f t="shared" ca="1" si="38"/>
        <v>99561.190884867799</v>
      </c>
      <c r="F215">
        <f t="shared" ca="1" si="39"/>
        <v>59632.362570684745</v>
      </c>
      <c r="G215">
        <f t="shared" ca="1" si="40"/>
        <v>8286.4271186440674</v>
      </c>
      <c r="H215" s="9">
        <f t="shared" ca="1" si="34"/>
        <v>211.83174262610171</v>
      </c>
      <c r="I215" s="9">
        <f t="shared" ca="1" si="34"/>
        <v>126.87772857762712</v>
      </c>
      <c r="J215" s="9">
        <f t="shared" ca="1" si="34"/>
        <v>2.0664406779661015</v>
      </c>
      <c r="K215" s="9">
        <f t="shared" ca="1" si="34"/>
        <v>246.92234648372556</v>
      </c>
      <c r="L215" s="9">
        <f t="shared" ca="1" si="34"/>
        <v>59.080279440885654</v>
      </c>
      <c r="M215">
        <f t="shared" ca="1" si="41"/>
        <v>56.381073446327683</v>
      </c>
      <c r="N215">
        <f t="shared" ca="1" si="42"/>
        <v>34.526553672316382</v>
      </c>
    </row>
    <row r="216" spans="1:14" x14ac:dyDescent="0.25">
      <c r="A216" s="4">
        <f t="shared" si="35"/>
        <v>0.43223379629629632</v>
      </c>
      <c r="B216" s="3">
        <f>Params!D$29+MINUTE(A216-Params!C$29)*60+SECOND(A216-Params!C$29)</f>
        <v>1553301345</v>
      </c>
      <c r="C216">
        <f t="shared" si="36"/>
        <v>3</v>
      </c>
      <c r="D216">
        <f t="shared" ca="1" si="37"/>
        <v>121</v>
      </c>
      <c r="E216">
        <f t="shared" ca="1" si="38"/>
        <v>100620.34959799831</v>
      </c>
      <c r="F216">
        <f t="shared" ca="1" si="39"/>
        <v>60266.751213572883</v>
      </c>
      <c r="G216">
        <f t="shared" ca="1" si="40"/>
        <v>8296.7593220338986</v>
      </c>
      <c r="H216" s="9">
        <f t="shared" ca="1" si="34"/>
        <v>211.83174262610171</v>
      </c>
      <c r="I216" s="9">
        <f t="shared" ca="1" si="34"/>
        <v>126.87772857762712</v>
      </c>
      <c r="J216" s="9">
        <f t="shared" ca="1" si="34"/>
        <v>2.0664406779661015</v>
      </c>
      <c r="K216" s="9">
        <f t="shared" ca="1" si="34"/>
        <v>246.92234648372556</v>
      </c>
      <c r="L216" s="9">
        <f t="shared" ca="1" si="34"/>
        <v>59.080279440885654</v>
      </c>
      <c r="M216">
        <f t="shared" ca="1" si="41"/>
        <v>56.386723163841808</v>
      </c>
      <c r="N216">
        <f t="shared" ca="1" si="42"/>
        <v>34.543502824858756</v>
      </c>
    </row>
    <row r="217" spans="1:14" x14ac:dyDescent="0.25">
      <c r="A217" s="4">
        <f t="shared" si="35"/>
        <v>0.43229166666666669</v>
      </c>
      <c r="B217" s="3">
        <f>Params!D$29+MINUTE(A217-Params!C$29)*60+SECOND(A217-Params!C$29)</f>
        <v>1553301350</v>
      </c>
      <c r="C217">
        <f t="shared" si="36"/>
        <v>3</v>
      </c>
      <c r="D217">
        <f t="shared" ca="1" si="37"/>
        <v>121</v>
      </c>
      <c r="E217">
        <f t="shared" ca="1" si="38"/>
        <v>101679.50831112881</v>
      </c>
      <c r="F217">
        <f t="shared" ca="1" si="39"/>
        <v>60901.139856461021</v>
      </c>
      <c r="G217">
        <f t="shared" ca="1" si="40"/>
        <v>8307.0915254237279</v>
      </c>
      <c r="H217" s="9">
        <f t="shared" ca="1" si="34"/>
        <v>211.83174262610171</v>
      </c>
      <c r="I217" s="9">
        <f t="shared" ca="1" si="34"/>
        <v>126.87772857762712</v>
      </c>
      <c r="J217" s="9">
        <f t="shared" ca="1" si="34"/>
        <v>2.0664406779661015</v>
      </c>
      <c r="K217" s="9">
        <f t="shared" ca="1" si="34"/>
        <v>246.92234648372556</v>
      </c>
      <c r="L217" s="9">
        <f t="shared" ca="1" si="34"/>
        <v>59.080279440885654</v>
      </c>
      <c r="M217">
        <f t="shared" ca="1" si="41"/>
        <v>56.392372881355932</v>
      </c>
      <c r="N217">
        <f t="shared" ca="1" si="42"/>
        <v>34.560451977401129</v>
      </c>
    </row>
    <row r="218" spans="1:14" x14ac:dyDescent="0.25">
      <c r="A218" s="4">
        <f t="shared" ref="A218:A239" si="43">TIME(HOUR(A217),MINUTE(A217),SECOND(A217)+5)</f>
        <v>0.43234953703703699</v>
      </c>
      <c r="B218" s="3">
        <f>Params!D$29+MINUTE(A218-Params!C$29)*60+SECOND(A218-Params!C$29)</f>
        <v>1553301355</v>
      </c>
      <c r="C218">
        <f t="shared" ref="C218:C239" si="44">_xlfn.IFNA(VLOOKUP(A218,A$2:D$3,4,FALSE),C217)</f>
        <v>3</v>
      </c>
      <c r="D218">
        <f t="shared" ref="D218:D239" ca="1" si="45">IF(A218=INDIRECT("A"&amp;C218),ROW(),D217)</f>
        <v>121</v>
      </c>
      <c r="E218">
        <f t="shared" ref="E218:E239" ca="1" si="46">INDIRECT("E$"&amp;C218)+INDIRECT("H$"&amp;C218)*($B218-INDIRECT("B$"&amp;D218))</f>
        <v>102738.66702425932</v>
      </c>
      <c r="F218">
        <f t="shared" ref="F218:F239" ca="1" si="47">INDIRECT("F$"&amp;C218)+INDIRECT("I$"&amp;C218)*($B218-INDIRECT("B$"&amp;D218))</f>
        <v>61535.528499349151</v>
      </c>
      <c r="G218">
        <f t="shared" ref="G218:G239" ca="1" si="48">INDIRECT("G$"&amp;C218)+INDIRECT("J$"&amp;C218)*($B218-INDIRECT("B$"&amp;D218))</f>
        <v>8317.4237288135591</v>
      </c>
      <c r="H218" s="9">
        <f t="shared" ca="1" si="34"/>
        <v>211.83174262610171</v>
      </c>
      <c r="I218" s="9">
        <f t="shared" ca="1" si="34"/>
        <v>126.87772857762712</v>
      </c>
      <c r="J218" s="9">
        <f t="shared" ca="1" si="34"/>
        <v>2.0664406779661015</v>
      </c>
      <c r="K218" s="9">
        <f t="shared" ca="1" si="34"/>
        <v>246.92234648372556</v>
      </c>
      <c r="L218" s="9">
        <f t="shared" ca="1" si="34"/>
        <v>59.080279440885654</v>
      </c>
      <c r="M218">
        <f t="shared" ref="M218:M239" ca="1" si="49">INDIRECT("M$"&amp;C218)+INDIRECT("O$"&amp;C218)*($B218-INDIRECT("B$"&amp;D218))</f>
        <v>56.398022598870057</v>
      </c>
      <c r="N218">
        <f t="shared" ref="N218:N239" ca="1" si="50">INDIRECT("N$"&amp;C218)+INDIRECT("P$"&amp;C218)*($B218-INDIRECT("B$"&amp;D218))</f>
        <v>34.577401129943496</v>
      </c>
    </row>
    <row r="219" spans="1:14" x14ac:dyDescent="0.25">
      <c r="A219" s="4">
        <f t="shared" si="43"/>
        <v>0.43240740740740741</v>
      </c>
      <c r="B219" s="3">
        <f>Params!D$29+MINUTE(A219-Params!C$29)*60+SECOND(A219-Params!C$29)</f>
        <v>1553301360</v>
      </c>
      <c r="C219">
        <f t="shared" si="44"/>
        <v>3</v>
      </c>
      <c r="D219">
        <f t="shared" ca="1" si="45"/>
        <v>121</v>
      </c>
      <c r="E219">
        <f t="shared" ca="1" si="46"/>
        <v>103797.82573738984</v>
      </c>
      <c r="F219">
        <f t="shared" ca="1" si="47"/>
        <v>62169.917142237289</v>
      </c>
      <c r="G219">
        <f t="shared" ca="1" si="48"/>
        <v>8327.7559322033903</v>
      </c>
      <c r="H219" s="9">
        <f t="shared" ref="H219:L239" ca="1" si="51">INDIRECT(ADDRESS($C219,COLUMN()))</f>
        <v>211.83174262610171</v>
      </c>
      <c r="I219" s="9">
        <f t="shared" ca="1" si="51"/>
        <v>126.87772857762712</v>
      </c>
      <c r="J219" s="9">
        <f t="shared" ca="1" si="51"/>
        <v>2.0664406779661015</v>
      </c>
      <c r="K219" s="9">
        <f t="shared" ca="1" si="51"/>
        <v>246.92234648372556</v>
      </c>
      <c r="L219" s="9">
        <f t="shared" ca="1" si="51"/>
        <v>59.080279440885654</v>
      </c>
      <c r="M219">
        <f t="shared" ca="1" si="49"/>
        <v>56.403672316384181</v>
      </c>
      <c r="N219">
        <f t="shared" ca="1" si="50"/>
        <v>34.59435028248587</v>
      </c>
    </row>
    <row r="220" spans="1:14" x14ac:dyDescent="0.25">
      <c r="A220" s="4">
        <f t="shared" si="43"/>
        <v>0.43246527777777777</v>
      </c>
      <c r="B220" s="3">
        <f>Params!D$29+MINUTE(A220-Params!C$29)*60+SECOND(A220-Params!C$29)</f>
        <v>1553301365</v>
      </c>
      <c r="C220">
        <f t="shared" si="44"/>
        <v>3</v>
      </c>
      <c r="D220">
        <f t="shared" ca="1" si="45"/>
        <v>121</v>
      </c>
      <c r="E220">
        <f t="shared" ca="1" si="46"/>
        <v>104856.98445052034</v>
      </c>
      <c r="F220">
        <f t="shared" ca="1" si="47"/>
        <v>62804.305785125427</v>
      </c>
      <c r="G220">
        <f t="shared" ca="1" si="48"/>
        <v>8338.0881355932197</v>
      </c>
      <c r="H220" s="9">
        <f t="shared" ca="1" si="51"/>
        <v>211.83174262610171</v>
      </c>
      <c r="I220" s="9">
        <f t="shared" ca="1" si="51"/>
        <v>126.87772857762712</v>
      </c>
      <c r="J220" s="9">
        <f t="shared" ca="1" si="51"/>
        <v>2.0664406779661015</v>
      </c>
      <c r="K220" s="9">
        <f t="shared" ca="1" si="51"/>
        <v>246.92234648372556</v>
      </c>
      <c r="L220" s="9">
        <f t="shared" ca="1" si="51"/>
        <v>59.080279440885654</v>
      </c>
      <c r="M220">
        <f t="shared" ca="1" si="49"/>
        <v>56.409322033898306</v>
      </c>
      <c r="N220">
        <f t="shared" ca="1" si="50"/>
        <v>34.611299435028243</v>
      </c>
    </row>
    <row r="221" spans="1:14" x14ac:dyDescent="0.25">
      <c r="A221" s="4">
        <f t="shared" si="43"/>
        <v>0.43252314814814818</v>
      </c>
      <c r="B221" s="3">
        <f>Params!D$29+MINUTE(A221-Params!C$29)*60+SECOND(A221-Params!C$29)</f>
        <v>1553301370</v>
      </c>
      <c r="C221">
        <f t="shared" si="44"/>
        <v>3</v>
      </c>
      <c r="D221">
        <f t="shared" ca="1" si="45"/>
        <v>121</v>
      </c>
      <c r="E221">
        <f t="shared" ca="1" si="46"/>
        <v>105916.14316365085</v>
      </c>
      <c r="F221">
        <f t="shared" ca="1" si="47"/>
        <v>63438.694428013565</v>
      </c>
      <c r="G221">
        <f t="shared" ca="1" si="48"/>
        <v>8348.4203389830509</v>
      </c>
      <c r="H221" s="9">
        <f t="shared" ca="1" si="51"/>
        <v>211.83174262610171</v>
      </c>
      <c r="I221" s="9">
        <f t="shared" ca="1" si="51"/>
        <v>126.87772857762712</v>
      </c>
      <c r="J221" s="9">
        <f t="shared" ca="1" si="51"/>
        <v>2.0664406779661015</v>
      </c>
      <c r="K221" s="9">
        <f t="shared" ca="1" si="51"/>
        <v>246.92234648372556</v>
      </c>
      <c r="L221" s="9">
        <f t="shared" ca="1" si="51"/>
        <v>59.080279440885654</v>
      </c>
      <c r="M221">
        <f t="shared" ca="1" si="49"/>
        <v>56.41497175141243</v>
      </c>
      <c r="N221">
        <f t="shared" ca="1" si="50"/>
        <v>34.628248587570617</v>
      </c>
    </row>
    <row r="222" spans="1:14" x14ac:dyDescent="0.25">
      <c r="A222" s="4">
        <f t="shared" si="43"/>
        <v>0.43258101851851855</v>
      </c>
      <c r="B222" s="3">
        <f>Params!D$29+MINUTE(A222-Params!C$29)*60+SECOND(A222-Params!C$29)</f>
        <v>1553301375</v>
      </c>
      <c r="C222">
        <f t="shared" si="44"/>
        <v>3</v>
      </c>
      <c r="D222">
        <f t="shared" ca="1" si="45"/>
        <v>121</v>
      </c>
      <c r="E222">
        <f t="shared" ca="1" si="46"/>
        <v>106975.30187678136</v>
      </c>
      <c r="F222">
        <f t="shared" ca="1" si="47"/>
        <v>64073.083070901695</v>
      </c>
      <c r="G222">
        <f t="shared" ca="1" si="48"/>
        <v>8358.7525423728803</v>
      </c>
      <c r="H222" s="9">
        <f t="shared" ca="1" si="51"/>
        <v>211.83174262610171</v>
      </c>
      <c r="I222" s="9">
        <f t="shared" ca="1" si="51"/>
        <v>126.87772857762712</v>
      </c>
      <c r="J222" s="9">
        <f t="shared" ca="1" si="51"/>
        <v>2.0664406779661015</v>
      </c>
      <c r="K222" s="9">
        <f t="shared" ca="1" si="51"/>
        <v>246.92234648372556</v>
      </c>
      <c r="L222" s="9">
        <f t="shared" ca="1" si="51"/>
        <v>59.080279440885654</v>
      </c>
      <c r="M222">
        <f t="shared" ca="1" si="49"/>
        <v>56.420621468926555</v>
      </c>
      <c r="N222">
        <f t="shared" ca="1" si="50"/>
        <v>34.645197740112991</v>
      </c>
    </row>
    <row r="223" spans="1:14" x14ac:dyDescent="0.25">
      <c r="A223" s="4">
        <f t="shared" si="43"/>
        <v>0.43263888888888885</v>
      </c>
      <c r="B223" s="3">
        <f>Params!D$29+MINUTE(A223-Params!C$29)*60+SECOND(A223-Params!C$29)</f>
        <v>1553301380</v>
      </c>
      <c r="C223">
        <f t="shared" si="44"/>
        <v>3</v>
      </c>
      <c r="D223">
        <f t="shared" ca="1" si="45"/>
        <v>121</v>
      </c>
      <c r="E223">
        <f t="shared" ca="1" si="46"/>
        <v>108034.46058991188</v>
      </c>
      <c r="F223">
        <f t="shared" ca="1" si="47"/>
        <v>64707.471713789833</v>
      </c>
      <c r="G223">
        <f t="shared" ca="1" si="48"/>
        <v>8369.0847457627115</v>
      </c>
      <c r="H223" s="9">
        <f t="shared" ca="1" si="51"/>
        <v>211.83174262610171</v>
      </c>
      <c r="I223" s="9">
        <f t="shared" ca="1" si="51"/>
        <v>126.87772857762712</v>
      </c>
      <c r="J223" s="9">
        <f t="shared" ca="1" si="51"/>
        <v>2.0664406779661015</v>
      </c>
      <c r="K223" s="9">
        <f t="shared" ca="1" si="51"/>
        <v>246.92234648372556</v>
      </c>
      <c r="L223" s="9">
        <f t="shared" ca="1" si="51"/>
        <v>59.080279440885654</v>
      </c>
      <c r="M223">
        <f t="shared" ca="1" si="49"/>
        <v>56.42627118644068</v>
      </c>
      <c r="N223">
        <f t="shared" ca="1" si="50"/>
        <v>34.662146892655365</v>
      </c>
    </row>
    <row r="224" spans="1:14" x14ac:dyDescent="0.25">
      <c r="A224" s="4">
        <f t="shared" si="43"/>
        <v>0.43269675925925927</v>
      </c>
      <c r="B224" s="3">
        <f>Params!D$29+MINUTE(A224-Params!C$29)*60+SECOND(A224-Params!C$29)</f>
        <v>1553301385</v>
      </c>
      <c r="C224">
        <f t="shared" si="44"/>
        <v>3</v>
      </c>
      <c r="D224">
        <f t="shared" ca="1" si="45"/>
        <v>121</v>
      </c>
      <c r="E224">
        <f t="shared" ca="1" si="46"/>
        <v>109093.61930304237</v>
      </c>
      <c r="F224">
        <f t="shared" ca="1" si="47"/>
        <v>65341.860356677971</v>
      </c>
      <c r="G224">
        <f t="shared" ca="1" si="48"/>
        <v>8379.4169491525427</v>
      </c>
      <c r="H224" s="9">
        <f t="shared" ca="1" si="51"/>
        <v>211.83174262610171</v>
      </c>
      <c r="I224" s="9">
        <f t="shared" ca="1" si="51"/>
        <v>126.87772857762712</v>
      </c>
      <c r="J224" s="9">
        <f t="shared" ca="1" si="51"/>
        <v>2.0664406779661015</v>
      </c>
      <c r="K224" s="9">
        <f t="shared" ca="1" si="51"/>
        <v>246.92234648372556</v>
      </c>
      <c r="L224" s="9">
        <f t="shared" ca="1" si="51"/>
        <v>59.080279440885654</v>
      </c>
      <c r="M224">
        <f t="shared" ca="1" si="49"/>
        <v>56.431920903954804</v>
      </c>
      <c r="N224">
        <f t="shared" ca="1" si="50"/>
        <v>34.679096045197738</v>
      </c>
    </row>
    <row r="225" spans="1:14" x14ac:dyDescent="0.25">
      <c r="A225" s="4">
        <f t="shared" si="43"/>
        <v>0.43275462962962963</v>
      </c>
      <c r="B225" s="3">
        <f>Params!D$29+MINUTE(A225-Params!C$29)*60+SECOND(A225-Params!C$29)</f>
        <v>1553301390</v>
      </c>
      <c r="C225">
        <f t="shared" si="44"/>
        <v>3</v>
      </c>
      <c r="D225">
        <f t="shared" ca="1" si="45"/>
        <v>121</v>
      </c>
      <c r="E225">
        <f t="shared" ca="1" si="46"/>
        <v>110152.77801617289</v>
      </c>
      <c r="F225">
        <f t="shared" ca="1" si="47"/>
        <v>65976.248999566102</v>
      </c>
      <c r="G225">
        <f t="shared" ca="1" si="48"/>
        <v>8389.749152542372</v>
      </c>
      <c r="H225" s="9">
        <f t="shared" ca="1" si="51"/>
        <v>211.83174262610171</v>
      </c>
      <c r="I225" s="9">
        <f t="shared" ca="1" si="51"/>
        <v>126.87772857762712</v>
      </c>
      <c r="J225" s="9">
        <f t="shared" ca="1" si="51"/>
        <v>2.0664406779661015</v>
      </c>
      <c r="K225" s="9">
        <f t="shared" ca="1" si="51"/>
        <v>246.92234648372556</v>
      </c>
      <c r="L225" s="9">
        <f t="shared" ca="1" si="51"/>
        <v>59.080279440885654</v>
      </c>
      <c r="M225">
        <f t="shared" ca="1" si="49"/>
        <v>56.437570621468929</v>
      </c>
      <c r="N225">
        <f t="shared" ca="1" si="50"/>
        <v>34.696045197740112</v>
      </c>
    </row>
    <row r="226" spans="1:14" x14ac:dyDescent="0.25">
      <c r="A226" s="4">
        <f t="shared" si="43"/>
        <v>0.43281249999999999</v>
      </c>
      <c r="B226" s="3">
        <f>Params!D$29+MINUTE(A226-Params!C$29)*60+SECOND(A226-Params!C$29)</f>
        <v>1553301395</v>
      </c>
      <c r="C226">
        <f t="shared" si="44"/>
        <v>3</v>
      </c>
      <c r="D226">
        <f t="shared" ca="1" si="45"/>
        <v>121</v>
      </c>
      <c r="E226">
        <f t="shared" ca="1" si="46"/>
        <v>111211.9367293034</v>
      </c>
      <c r="F226">
        <f t="shared" ca="1" si="47"/>
        <v>66610.63764245424</v>
      </c>
      <c r="G226">
        <f t="shared" ca="1" si="48"/>
        <v>8400.0813559322032</v>
      </c>
      <c r="H226" s="9">
        <f t="shared" ca="1" si="51"/>
        <v>211.83174262610171</v>
      </c>
      <c r="I226" s="9">
        <f t="shared" ca="1" si="51"/>
        <v>126.87772857762712</v>
      </c>
      <c r="J226" s="9">
        <f t="shared" ca="1" si="51"/>
        <v>2.0664406779661015</v>
      </c>
      <c r="K226" s="9">
        <f t="shared" ca="1" si="51"/>
        <v>246.92234648372556</v>
      </c>
      <c r="L226" s="9">
        <f t="shared" ca="1" si="51"/>
        <v>59.080279440885654</v>
      </c>
      <c r="M226">
        <f t="shared" ca="1" si="49"/>
        <v>56.443220338983053</v>
      </c>
      <c r="N226">
        <f t="shared" ca="1" si="50"/>
        <v>34.712994350282486</v>
      </c>
    </row>
    <row r="227" spans="1:14" x14ac:dyDescent="0.25">
      <c r="A227" s="4">
        <f t="shared" si="43"/>
        <v>0.43287037037037041</v>
      </c>
      <c r="B227" s="3">
        <f>Params!D$29+MINUTE(A227-Params!C$29)*60+SECOND(A227-Params!C$29)</f>
        <v>1553301400</v>
      </c>
      <c r="C227">
        <f t="shared" si="44"/>
        <v>3</v>
      </c>
      <c r="D227">
        <f t="shared" ca="1" si="45"/>
        <v>121</v>
      </c>
      <c r="E227">
        <f t="shared" ca="1" si="46"/>
        <v>112271.0954424339</v>
      </c>
      <c r="F227">
        <f t="shared" ca="1" si="47"/>
        <v>67245.026285342377</v>
      </c>
      <c r="G227">
        <f t="shared" ca="1" si="48"/>
        <v>8410.4135593220344</v>
      </c>
      <c r="H227" s="9">
        <f t="shared" ca="1" si="51"/>
        <v>211.83174262610171</v>
      </c>
      <c r="I227" s="9">
        <f t="shared" ca="1" si="51"/>
        <v>126.87772857762712</v>
      </c>
      <c r="J227" s="9">
        <f t="shared" ca="1" si="51"/>
        <v>2.0664406779661015</v>
      </c>
      <c r="K227" s="9">
        <f t="shared" ca="1" si="51"/>
        <v>246.92234648372556</v>
      </c>
      <c r="L227" s="9">
        <f t="shared" ca="1" si="51"/>
        <v>59.080279440885654</v>
      </c>
      <c r="M227">
        <f t="shared" ca="1" si="49"/>
        <v>56.448870056497171</v>
      </c>
      <c r="N227">
        <f t="shared" ca="1" si="50"/>
        <v>34.729943502824852</v>
      </c>
    </row>
    <row r="228" spans="1:14" x14ac:dyDescent="0.25">
      <c r="A228" s="4">
        <f t="shared" si="43"/>
        <v>0.43292824074074071</v>
      </c>
      <c r="B228" s="3">
        <f>Params!D$29+MINUTE(A228-Params!C$29)*60+SECOND(A228-Params!C$29)</f>
        <v>1553301405</v>
      </c>
      <c r="C228">
        <f t="shared" si="44"/>
        <v>3</v>
      </c>
      <c r="D228">
        <f t="shared" ca="1" si="45"/>
        <v>121</v>
      </c>
      <c r="E228">
        <f t="shared" ca="1" si="46"/>
        <v>113330.25415556441</v>
      </c>
      <c r="F228">
        <f t="shared" ca="1" si="47"/>
        <v>67879.414928230515</v>
      </c>
      <c r="G228">
        <f t="shared" ca="1" si="48"/>
        <v>8420.7457627118638</v>
      </c>
      <c r="H228" s="9">
        <f t="shared" ca="1" si="51"/>
        <v>211.83174262610171</v>
      </c>
      <c r="I228" s="9">
        <f t="shared" ca="1" si="51"/>
        <v>126.87772857762712</v>
      </c>
      <c r="J228" s="9">
        <f t="shared" ca="1" si="51"/>
        <v>2.0664406779661015</v>
      </c>
      <c r="K228" s="9">
        <f t="shared" ca="1" si="51"/>
        <v>246.92234648372556</v>
      </c>
      <c r="L228" s="9">
        <f t="shared" ca="1" si="51"/>
        <v>59.080279440885654</v>
      </c>
      <c r="M228">
        <f t="shared" ca="1" si="49"/>
        <v>56.454519774011295</v>
      </c>
      <c r="N228">
        <f t="shared" ca="1" si="50"/>
        <v>34.746892655367226</v>
      </c>
    </row>
    <row r="229" spans="1:14" x14ac:dyDescent="0.25">
      <c r="A229" s="4">
        <f t="shared" si="43"/>
        <v>0.43298611111111113</v>
      </c>
      <c r="B229" s="3">
        <f>Params!D$29+MINUTE(A229-Params!C$29)*60+SECOND(A229-Params!C$29)</f>
        <v>1553301410</v>
      </c>
      <c r="C229">
        <f t="shared" si="44"/>
        <v>3</v>
      </c>
      <c r="D229">
        <f t="shared" ca="1" si="45"/>
        <v>121</v>
      </c>
      <c r="E229">
        <f t="shared" ca="1" si="46"/>
        <v>114389.41286869493</v>
      </c>
      <c r="F229">
        <f t="shared" ca="1" si="47"/>
        <v>68513.803571118653</v>
      </c>
      <c r="G229">
        <f t="shared" ca="1" si="48"/>
        <v>8431.077966101695</v>
      </c>
      <c r="H229" s="9">
        <f t="shared" ca="1" si="51"/>
        <v>211.83174262610171</v>
      </c>
      <c r="I229" s="9">
        <f t="shared" ca="1" si="51"/>
        <v>126.87772857762712</v>
      </c>
      <c r="J229" s="9">
        <f t="shared" ca="1" si="51"/>
        <v>2.0664406779661015</v>
      </c>
      <c r="K229" s="9">
        <f t="shared" ca="1" si="51"/>
        <v>246.92234648372556</v>
      </c>
      <c r="L229" s="9">
        <f t="shared" ca="1" si="51"/>
        <v>59.080279440885654</v>
      </c>
      <c r="M229">
        <f t="shared" ca="1" si="49"/>
        <v>56.46016949152542</v>
      </c>
      <c r="N229">
        <f t="shared" ca="1" si="50"/>
        <v>34.7638418079096</v>
      </c>
    </row>
    <row r="230" spans="1:14" x14ac:dyDescent="0.25">
      <c r="A230" s="4">
        <f t="shared" si="43"/>
        <v>0.43304398148148149</v>
      </c>
      <c r="B230" s="3">
        <f>Params!D$29+MINUTE(A230-Params!C$29)*60+SECOND(A230-Params!C$29)</f>
        <v>1553301415</v>
      </c>
      <c r="C230">
        <f t="shared" si="44"/>
        <v>3</v>
      </c>
      <c r="D230">
        <f t="shared" ca="1" si="45"/>
        <v>121</v>
      </c>
      <c r="E230">
        <f t="shared" ca="1" si="46"/>
        <v>115448.57158182542</v>
      </c>
      <c r="F230">
        <f t="shared" ca="1" si="47"/>
        <v>69148.192214006776</v>
      </c>
      <c r="G230">
        <f t="shared" ca="1" si="48"/>
        <v>8441.4101694915262</v>
      </c>
      <c r="H230" s="9">
        <f t="shared" ca="1" si="51"/>
        <v>211.83174262610171</v>
      </c>
      <c r="I230" s="9">
        <f t="shared" ca="1" si="51"/>
        <v>126.87772857762712</v>
      </c>
      <c r="J230" s="9">
        <f t="shared" ca="1" si="51"/>
        <v>2.0664406779661015</v>
      </c>
      <c r="K230" s="9">
        <f t="shared" ca="1" si="51"/>
        <v>246.92234648372556</v>
      </c>
      <c r="L230" s="9">
        <f t="shared" ca="1" si="51"/>
        <v>59.080279440885654</v>
      </c>
      <c r="M230">
        <f t="shared" ca="1" si="49"/>
        <v>56.465819209039545</v>
      </c>
      <c r="N230">
        <f t="shared" ca="1" si="50"/>
        <v>34.780790960451974</v>
      </c>
    </row>
    <row r="231" spans="1:14" x14ac:dyDescent="0.25">
      <c r="A231" s="4">
        <f t="shared" si="43"/>
        <v>0.43310185185185185</v>
      </c>
      <c r="B231" s="3">
        <f>Params!D$29+MINUTE(A231-Params!C$29)*60+SECOND(A231-Params!C$29)</f>
        <v>1553301420</v>
      </c>
      <c r="C231">
        <f t="shared" si="44"/>
        <v>3</v>
      </c>
      <c r="D231">
        <f t="shared" ca="1" si="45"/>
        <v>121</v>
      </c>
      <c r="E231">
        <f t="shared" ca="1" si="46"/>
        <v>116507.73029495594</v>
      </c>
      <c r="F231">
        <f t="shared" ca="1" si="47"/>
        <v>69782.580856894914</v>
      </c>
      <c r="G231">
        <f t="shared" ca="1" si="48"/>
        <v>8451.7423728813555</v>
      </c>
      <c r="H231" s="9">
        <f t="shared" ca="1" si="51"/>
        <v>211.83174262610171</v>
      </c>
      <c r="I231" s="9">
        <f t="shared" ca="1" si="51"/>
        <v>126.87772857762712</v>
      </c>
      <c r="J231" s="9">
        <f t="shared" ca="1" si="51"/>
        <v>2.0664406779661015</v>
      </c>
      <c r="K231" s="9">
        <f t="shared" ca="1" si="51"/>
        <v>246.92234648372556</v>
      </c>
      <c r="L231" s="9">
        <f t="shared" ca="1" si="51"/>
        <v>59.080279440885654</v>
      </c>
      <c r="M231">
        <f t="shared" ca="1" si="49"/>
        <v>56.471468926553669</v>
      </c>
      <c r="N231">
        <f t="shared" ca="1" si="50"/>
        <v>34.797740112994347</v>
      </c>
    </row>
    <row r="232" spans="1:14" x14ac:dyDescent="0.25">
      <c r="A232" s="4">
        <f t="shared" si="43"/>
        <v>0.43315972222222227</v>
      </c>
      <c r="B232" s="3">
        <f>Params!D$29+MINUTE(A232-Params!C$29)*60+SECOND(A232-Params!C$29)</f>
        <v>1553301425</v>
      </c>
      <c r="C232">
        <f t="shared" si="44"/>
        <v>3</v>
      </c>
      <c r="D232">
        <f t="shared" ca="1" si="45"/>
        <v>121</v>
      </c>
      <c r="E232">
        <f t="shared" ca="1" si="46"/>
        <v>117566.88900808645</v>
      </c>
      <c r="F232">
        <f t="shared" ca="1" si="47"/>
        <v>70416.969499783052</v>
      </c>
      <c r="G232">
        <f t="shared" ca="1" si="48"/>
        <v>8462.0745762711867</v>
      </c>
      <c r="H232" s="9">
        <f t="shared" ca="1" si="51"/>
        <v>211.83174262610171</v>
      </c>
      <c r="I232" s="9">
        <f t="shared" ca="1" si="51"/>
        <v>126.87772857762712</v>
      </c>
      <c r="J232" s="9">
        <f t="shared" ca="1" si="51"/>
        <v>2.0664406779661015</v>
      </c>
      <c r="K232" s="9">
        <f t="shared" ca="1" si="51"/>
        <v>246.92234648372556</v>
      </c>
      <c r="L232" s="9">
        <f t="shared" ca="1" si="51"/>
        <v>59.080279440885654</v>
      </c>
      <c r="M232">
        <f t="shared" ca="1" si="49"/>
        <v>56.477118644067794</v>
      </c>
      <c r="N232">
        <f t="shared" ca="1" si="50"/>
        <v>34.814689265536721</v>
      </c>
    </row>
    <row r="233" spans="1:14" x14ac:dyDescent="0.25">
      <c r="A233" s="4">
        <f t="shared" si="43"/>
        <v>0.43321759259259257</v>
      </c>
      <c r="B233" s="3">
        <f>Params!D$29+MINUTE(A233-Params!C$29)*60+SECOND(A233-Params!C$29)</f>
        <v>1553301430</v>
      </c>
      <c r="C233">
        <f t="shared" si="44"/>
        <v>3</v>
      </c>
      <c r="D233">
        <f t="shared" ca="1" si="45"/>
        <v>121</v>
      </c>
      <c r="E233">
        <f t="shared" ca="1" si="46"/>
        <v>118626.04772121695</v>
      </c>
      <c r="F233">
        <f t="shared" ca="1" si="47"/>
        <v>71051.35814267119</v>
      </c>
      <c r="G233">
        <f t="shared" ca="1" si="48"/>
        <v>8472.4067796610161</v>
      </c>
      <c r="H233" s="9">
        <f t="shared" ca="1" si="51"/>
        <v>211.83174262610171</v>
      </c>
      <c r="I233" s="9">
        <f t="shared" ca="1" si="51"/>
        <v>126.87772857762712</v>
      </c>
      <c r="J233" s="9">
        <f t="shared" ca="1" si="51"/>
        <v>2.0664406779661015</v>
      </c>
      <c r="K233" s="9">
        <f t="shared" ca="1" si="51"/>
        <v>246.92234648372556</v>
      </c>
      <c r="L233" s="9">
        <f t="shared" ca="1" si="51"/>
        <v>59.080279440885654</v>
      </c>
      <c r="M233">
        <f t="shared" ca="1" si="49"/>
        <v>56.482768361581918</v>
      </c>
      <c r="N233">
        <f t="shared" ca="1" si="50"/>
        <v>34.831638418079095</v>
      </c>
    </row>
    <row r="234" spans="1:14" x14ac:dyDescent="0.25">
      <c r="A234" s="4">
        <f t="shared" si="43"/>
        <v>0.43327546296296293</v>
      </c>
      <c r="B234" s="3">
        <f>Params!D$29+MINUTE(A234-Params!C$29)*60+SECOND(A234-Params!C$29)</f>
        <v>1553301435</v>
      </c>
      <c r="C234">
        <f t="shared" si="44"/>
        <v>3</v>
      </c>
      <c r="D234">
        <f t="shared" ca="1" si="45"/>
        <v>121</v>
      </c>
      <c r="E234">
        <f t="shared" ca="1" si="46"/>
        <v>119685.20643434746</v>
      </c>
      <c r="F234">
        <f t="shared" ca="1" si="47"/>
        <v>71685.746785559328</v>
      </c>
      <c r="G234">
        <f t="shared" ca="1" si="48"/>
        <v>8482.7389830508473</v>
      </c>
      <c r="H234" s="9">
        <f t="shared" ca="1" si="51"/>
        <v>211.83174262610171</v>
      </c>
      <c r="I234" s="9">
        <f t="shared" ca="1" si="51"/>
        <v>126.87772857762712</v>
      </c>
      <c r="J234" s="9">
        <f t="shared" ca="1" si="51"/>
        <v>2.0664406779661015</v>
      </c>
      <c r="K234" s="9">
        <f t="shared" ca="1" si="51"/>
        <v>246.92234648372556</v>
      </c>
      <c r="L234" s="9">
        <f t="shared" ca="1" si="51"/>
        <v>59.080279440885654</v>
      </c>
      <c r="M234">
        <f t="shared" ca="1" si="49"/>
        <v>56.488418079096043</v>
      </c>
      <c r="N234">
        <f t="shared" ca="1" si="50"/>
        <v>34.848587570621469</v>
      </c>
    </row>
    <row r="235" spans="1:14" x14ac:dyDescent="0.25">
      <c r="A235" s="4">
        <f t="shared" si="43"/>
        <v>0.43333333333333335</v>
      </c>
      <c r="B235" s="3">
        <f>Params!D$29+MINUTE(A235-Params!C$29)*60+SECOND(A235-Params!C$29)</f>
        <v>1553301440</v>
      </c>
      <c r="C235">
        <f t="shared" si="44"/>
        <v>3</v>
      </c>
      <c r="D235">
        <f t="shared" ca="1" si="45"/>
        <v>121</v>
      </c>
      <c r="E235">
        <f t="shared" ca="1" si="46"/>
        <v>120744.36514747798</v>
      </c>
      <c r="F235">
        <f t="shared" ca="1" si="47"/>
        <v>72320.135428447466</v>
      </c>
      <c r="G235">
        <f t="shared" ca="1" si="48"/>
        <v>8493.0711864406767</v>
      </c>
      <c r="H235" s="9">
        <f t="shared" ca="1" si="51"/>
        <v>211.83174262610171</v>
      </c>
      <c r="I235" s="9">
        <f t="shared" ca="1" si="51"/>
        <v>126.87772857762712</v>
      </c>
      <c r="J235" s="9">
        <f t="shared" ca="1" si="51"/>
        <v>2.0664406779661015</v>
      </c>
      <c r="K235" s="9">
        <f t="shared" ca="1" si="51"/>
        <v>246.92234648372556</v>
      </c>
      <c r="L235" s="9">
        <f t="shared" ca="1" si="51"/>
        <v>59.080279440885654</v>
      </c>
      <c r="M235">
        <f t="shared" ca="1" si="49"/>
        <v>56.494067796610167</v>
      </c>
      <c r="N235">
        <f t="shared" ca="1" si="50"/>
        <v>34.865536723163835</v>
      </c>
    </row>
    <row r="236" spans="1:14" x14ac:dyDescent="0.25">
      <c r="A236" s="4">
        <f t="shared" si="43"/>
        <v>0.43339120370370371</v>
      </c>
      <c r="B236" s="3">
        <f>Params!D$29+MINUTE(A236-Params!C$29)*60+SECOND(A236-Params!C$29)</f>
        <v>1553301445</v>
      </c>
      <c r="C236">
        <f t="shared" si="44"/>
        <v>3</v>
      </c>
      <c r="D236">
        <f t="shared" ca="1" si="45"/>
        <v>121</v>
      </c>
      <c r="E236">
        <f t="shared" ca="1" si="46"/>
        <v>121803.52386060847</v>
      </c>
      <c r="F236">
        <f t="shared" ca="1" si="47"/>
        <v>72954.524071335589</v>
      </c>
      <c r="G236">
        <f t="shared" ca="1" si="48"/>
        <v>8503.4033898305079</v>
      </c>
      <c r="H236" s="9">
        <f t="shared" ca="1" si="51"/>
        <v>211.83174262610171</v>
      </c>
      <c r="I236" s="9">
        <f t="shared" ca="1" si="51"/>
        <v>126.87772857762712</v>
      </c>
      <c r="J236" s="9">
        <f t="shared" ca="1" si="51"/>
        <v>2.0664406779661015</v>
      </c>
      <c r="K236" s="9">
        <f t="shared" ca="1" si="51"/>
        <v>246.92234648372556</v>
      </c>
      <c r="L236" s="9">
        <f t="shared" ca="1" si="51"/>
        <v>59.080279440885654</v>
      </c>
      <c r="M236">
        <f t="shared" ca="1" si="49"/>
        <v>56.499717514124292</v>
      </c>
      <c r="N236">
        <f t="shared" ca="1" si="50"/>
        <v>34.882485875706209</v>
      </c>
    </row>
    <row r="237" spans="1:14" x14ac:dyDescent="0.25">
      <c r="A237" s="4">
        <f t="shared" si="43"/>
        <v>0.43344907407407413</v>
      </c>
      <c r="B237" s="3">
        <f>Params!D$29+MINUTE(A237-Params!C$29)*60+SECOND(A237-Params!C$29)</f>
        <v>1553301450</v>
      </c>
      <c r="C237">
        <f t="shared" si="44"/>
        <v>3</v>
      </c>
      <c r="D237">
        <f t="shared" ca="1" si="45"/>
        <v>121</v>
      </c>
      <c r="E237">
        <f t="shared" ca="1" si="46"/>
        <v>122862.68257373899</v>
      </c>
      <c r="F237">
        <f t="shared" ca="1" si="47"/>
        <v>73588.912714223727</v>
      </c>
      <c r="G237">
        <f t="shared" ca="1" si="48"/>
        <v>8513.7355932203391</v>
      </c>
      <c r="H237" s="9">
        <f t="shared" ca="1" si="51"/>
        <v>211.83174262610171</v>
      </c>
      <c r="I237" s="9">
        <f t="shared" ca="1" si="51"/>
        <v>126.87772857762712</v>
      </c>
      <c r="J237" s="9">
        <f t="shared" ca="1" si="51"/>
        <v>2.0664406779661015</v>
      </c>
      <c r="K237" s="9">
        <f t="shared" ca="1" si="51"/>
        <v>246.92234648372556</v>
      </c>
      <c r="L237" s="9">
        <f t="shared" ca="1" si="51"/>
        <v>59.080279440885654</v>
      </c>
      <c r="M237">
        <f t="shared" ca="1" si="49"/>
        <v>56.505367231638417</v>
      </c>
      <c r="N237">
        <f t="shared" ca="1" si="50"/>
        <v>34.899435028248583</v>
      </c>
    </row>
    <row r="238" spans="1:14" x14ac:dyDescent="0.25">
      <c r="A238" s="4">
        <f t="shared" si="43"/>
        <v>0.43350694444444443</v>
      </c>
      <c r="B238" s="3">
        <f>Params!D$29+MINUTE(A238-Params!C$29)*60+SECOND(A238-Params!C$29)</f>
        <v>1553301455</v>
      </c>
      <c r="C238">
        <f t="shared" si="44"/>
        <v>3</v>
      </c>
      <c r="D238">
        <f t="shared" ca="1" si="45"/>
        <v>121</v>
      </c>
      <c r="E238">
        <f t="shared" ca="1" si="46"/>
        <v>123921.8412868695</v>
      </c>
      <c r="F238">
        <f t="shared" ca="1" si="47"/>
        <v>74223.301357111864</v>
      </c>
      <c r="G238">
        <f t="shared" ca="1" si="48"/>
        <v>8524.0677966101684</v>
      </c>
      <c r="H238" s="9">
        <f t="shared" ca="1" si="51"/>
        <v>211.83174262610171</v>
      </c>
      <c r="I238" s="9">
        <f t="shared" ca="1" si="51"/>
        <v>126.87772857762712</v>
      </c>
      <c r="J238" s="9">
        <f t="shared" ca="1" si="51"/>
        <v>2.0664406779661015</v>
      </c>
      <c r="K238" s="9">
        <f t="shared" ca="1" si="51"/>
        <v>246.92234648372556</v>
      </c>
      <c r="L238" s="9">
        <f t="shared" ca="1" si="51"/>
        <v>59.080279440885654</v>
      </c>
      <c r="M238">
        <f t="shared" ca="1" si="49"/>
        <v>56.511016949152541</v>
      </c>
      <c r="N238">
        <f t="shared" ca="1" si="50"/>
        <v>34.916384180790956</v>
      </c>
    </row>
    <row r="239" spans="1:14" x14ac:dyDescent="0.25">
      <c r="A239" s="4">
        <f t="shared" si="43"/>
        <v>0.43356481481481479</v>
      </c>
      <c r="B239" s="3">
        <f>Params!D$29+MINUTE(A239-Params!C$29)*60+SECOND(A239-Params!C$29)</f>
        <v>1553301460</v>
      </c>
      <c r="C239">
        <f t="shared" si="44"/>
        <v>3</v>
      </c>
      <c r="D239">
        <f t="shared" ca="1" si="45"/>
        <v>121</v>
      </c>
      <c r="E239">
        <f t="shared" ca="1" si="46"/>
        <v>124981</v>
      </c>
      <c r="F239">
        <f t="shared" ca="1" si="47"/>
        <v>74857.69</v>
      </c>
      <c r="G239">
        <f t="shared" ca="1" si="48"/>
        <v>8534.4</v>
      </c>
      <c r="H239" s="9">
        <f t="shared" ca="1" si="51"/>
        <v>211.83174262610171</v>
      </c>
      <c r="I239" s="9">
        <f t="shared" ca="1" si="51"/>
        <v>126.87772857762712</v>
      </c>
      <c r="J239" s="9">
        <f t="shared" ca="1" si="51"/>
        <v>2.0664406779661015</v>
      </c>
      <c r="K239" s="9">
        <f t="shared" ca="1" si="51"/>
        <v>246.92234648372556</v>
      </c>
      <c r="L239" s="9">
        <f t="shared" ca="1" si="51"/>
        <v>59.080279440885654</v>
      </c>
      <c r="M239">
        <f t="shared" ca="1" si="49"/>
        <v>56.516666666666666</v>
      </c>
      <c r="N239">
        <f t="shared" ca="1" si="50"/>
        <v>34.93333333333333</v>
      </c>
    </row>
    <row r="240" spans="1:14" x14ac:dyDescent="0.25">
      <c r="A240" s="4" t="s">
        <v>132</v>
      </c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4"/>
      <c r="B261" s="3"/>
      <c r="H261" s="9"/>
      <c r="I261" s="9"/>
      <c r="J261" s="9"/>
      <c r="K261" s="9"/>
      <c r="L261" s="9"/>
    </row>
    <row r="262" spans="1:12" x14ac:dyDescent="0.25">
      <c r="A262" s="4"/>
      <c r="B262" s="3"/>
      <c r="H262" s="9"/>
      <c r="I262" s="9"/>
      <c r="J262" s="9"/>
      <c r="K262" s="9"/>
      <c r="L262" s="9"/>
    </row>
    <row r="263" spans="1:12" x14ac:dyDescent="0.25">
      <c r="A263" s="4"/>
      <c r="B263" s="3"/>
      <c r="H263" s="9"/>
      <c r="I263" s="9"/>
      <c r="J263" s="9"/>
      <c r="K263" s="9"/>
      <c r="L263" s="9"/>
    </row>
    <row r="264" spans="1:12" x14ac:dyDescent="0.25">
      <c r="B264" s="3"/>
      <c r="H264" s="9"/>
      <c r="I264" s="9"/>
      <c r="J264" s="9"/>
      <c r="K264" s="9"/>
      <c r="L264" s="9"/>
    </row>
    <row r="265" spans="1:12" x14ac:dyDescent="0.25">
      <c r="A265" s="4"/>
      <c r="B265" s="3"/>
      <c r="H265" s="9"/>
      <c r="I265" s="9"/>
      <c r="J265" s="9"/>
      <c r="K265" s="9"/>
      <c r="L265" s="9"/>
    </row>
    <row r="266" spans="1:12" x14ac:dyDescent="0.25">
      <c r="A266" s="4"/>
      <c r="B266" s="3"/>
      <c r="H266" s="9"/>
      <c r="I266" s="9"/>
      <c r="J266" s="9"/>
      <c r="K266" s="9"/>
      <c r="L266" s="9"/>
    </row>
    <row r="267" spans="1:12" x14ac:dyDescent="0.25">
      <c r="A267" s="4"/>
      <c r="B267" s="3"/>
      <c r="H267" s="9"/>
      <c r="I267" s="9"/>
      <c r="J267" s="9"/>
      <c r="K267" s="9"/>
      <c r="L267" s="9"/>
    </row>
    <row r="268" spans="1:12" x14ac:dyDescent="0.25">
      <c r="A268" s="4"/>
      <c r="B268" s="3"/>
      <c r="H268" s="9"/>
      <c r="I268" s="9"/>
      <c r="J268" s="9"/>
      <c r="K268" s="9"/>
      <c r="L268" s="9"/>
    </row>
    <row r="269" spans="1:12" x14ac:dyDescent="0.25">
      <c r="A269" s="4"/>
      <c r="B269" s="3"/>
      <c r="H269" s="9"/>
      <c r="I269" s="9"/>
      <c r="J269" s="9"/>
      <c r="K269" s="9"/>
      <c r="L269" s="9"/>
    </row>
    <row r="270" spans="1:12" x14ac:dyDescent="0.25">
      <c r="A270" s="4"/>
      <c r="B270" s="3"/>
      <c r="H270" s="9"/>
      <c r="I270" s="9"/>
      <c r="J270" s="9"/>
      <c r="K270" s="9"/>
      <c r="L270" s="9"/>
    </row>
    <row r="271" spans="1:12" x14ac:dyDescent="0.25">
      <c r="A271" s="4"/>
      <c r="B271" s="3"/>
      <c r="H271" s="9"/>
      <c r="I271" s="9"/>
      <c r="J271" s="9"/>
      <c r="K271" s="9"/>
      <c r="L271" s="9"/>
    </row>
    <row r="272" spans="1:12" x14ac:dyDescent="0.25">
      <c r="A272" s="4"/>
      <c r="B272" s="3"/>
      <c r="H272" s="9"/>
      <c r="I272" s="9"/>
      <c r="J272" s="9"/>
      <c r="K272" s="9"/>
      <c r="L272" s="9"/>
    </row>
    <row r="273" spans="1:12" x14ac:dyDescent="0.25">
      <c r="A273" s="4"/>
      <c r="B273" s="3"/>
      <c r="H273" s="9"/>
      <c r="I273" s="9"/>
      <c r="J273" s="9"/>
      <c r="K273" s="9"/>
      <c r="L273" s="9"/>
    </row>
    <row r="274" spans="1:12" x14ac:dyDescent="0.25">
      <c r="A274" s="4"/>
      <c r="B274" s="3"/>
      <c r="H274" s="9"/>
      <c r="I274" s="9"/>
      <c r="J274" s="9"/>
      <c r="K274" s="9"/>
      <c r="L274" s="9"/>
    </row>
  </sheetData>
  <conditionalFormatting sqref="A8:A239 A265:A274 A241:A263">
    <cfRule type="expression" dxfId="55" priority="2">
      <formula>VLOOKUP(A8,A$2:D$4,4,FALSE)</formula>
    </cfRule>
  </conditionalFormatting>
  <conditionalFormatting sqref="A7">
    <cfRule type="expression" dxfId="54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tabColor rgb="FF7030A0"/>
  </sheetPr>
  <dimension ref="A1:S28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215</v>
      </c>
      <c r="B1" s="17">
        <v>244219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0.42430555555555555</v>
      </c>
      <c r="B2" s="48" t="s">
        <v>103</v>
      </c>
      <c r="C2" s="7">
        <v>290</v>
      </c>
      <c r="D2" s="7">
        <f>ROW()</f>
        <v>2</v>
      </c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8839.2000000000007</v>
      </c>
      <c r="H2" s="9">
        <f t="shared" ref="H2:J3" si="0">(E3-E2)/(MINUTE($A3-$A2)*60+SECOND($A3-$A2))</f>
        <v>-177.49994871794871</v>
      </c>
      <c r="I2" s="9">
        <f t="shared" si="0"/>
        <v>30.064205128205131</v>
      </c>
      <c r="J2" s="9">
        <f t="shared" si="0"/>
        <v>-1.5630769230769239</v>
      </c>
      <c r="K2" s="9">
        <f>SQRT(H2*H2+I2*I2)</f>
        <v>180.02802066585417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 t="shared" ref="O2:P3" si="1">(M3-M2)/(MINUTE($A3-$A2)*60+SECOND($A3-$A2))</f>
        <v>2.6780626780627324E-4</v>
      </c>
      <c r="P2" s="10">
        <f t="shared" si="1"/>
        <v>-2.8404558404558381E-3</v>
      </c>
    </row>
    <row r="3" spans="1:16" x14ac:dyDescent="0.25">
      <c r="A3" s="5">
        <v>0.42881944444444442</v>
      </c>
      <c r="B3" s="48" t="s">
        <v>84</v>
      </c>
      <c r="C3" s="7">
        <v>270</v>
      </c>
      <c r="D3" s="7">
        <f>ROW()</f>
        <v>3</v>
      </c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8229.6</v>
      </c>
      <c r="H3" s="9">
        <f>(E4-E3)/(MINUTE($A4-$A3)*60+SECOND($A4-$A3))</f>
        <v>-204.17212631578948</v>
      </c>
      <c r="I3" s="9">
        <f>(F4-F3)/(MINUTE($A4-$A3)*60+SECOND($A4-$A3))</f>
        <v>34.129484210526329</v>
      </c>
      <c r="J3" s="9">
        <f t="shared" si="0"/>
        <v>-0.64168421052631619</v>
      </c>
      <c r="K3" s="9">
        <f>SQRT(H3*H3+I3*I3)</f>
        <v>207.0050213323031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 t="shared" si="1"/>
        <v>3.0204678362573054E-4</v>
      </c>
      <c r="P3" s="10">
        <f t="shared" si="1"/>
        <v>-3.2672514619883045E-3</v>
      </c>
    </row>
    <row r="4" spans="1:16" x14ac:dyDescent="0.25">
      <c r="A4" s="5">
        <v>0.43981481481481483</v>
      </c>
      <c r="B4" s="48" t="s">
        <v>97</v>
      </c>
      <c r="C4" s="7">
        <v>250</v>
      </c>
      <c r="D4" s="7">
        <f>ROW()</f>
        <v>4</v>
      </c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7620</v>
      </c>
      <c r="H4" s="9"/>
      <c r="I4" s="9"/>
      <c r="J4" s="9"/>
      <c r="K4" s="9"/>
      <c r="L4" s="9"/>
      <c r="M4" s="7">
        <f>VLOOKUP($B4,Beacons!$A$6:$O$30,8,FALSE)</f>
        <v>56.553055555555552</v>
      </c>
      <c r="N4" s="7">
        <f>VLOOKUP($B4,Beacons!$A$6:$O$30,9,FALSE)</f>
        <v>31.076111111111111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0.42430555555555555</v>
      </c>
      <c r="B7" s="3">
        <f>Params!D$29+MINUTE(A7-Params!C$29)*60+SECOND(A7-Params!C$29)</f>
        <v>1553300660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8839.2000000000007</v>
      </c>
      <c r="H7" s="9">
        <f ca="1">INDIRECT(ADDRESS($C7,COLUMN()))</f>
        <v>-177.49994871794871</v>
      </c>
      <c r="I7" s="9">
        <f t="shared" ref="I7:L22" ca="1" si="2">INDIRECT(ADDRESS($C7,COLUMN()))</f>
        <v>30.064205128205131</v>
      </c>
      <c r="J7" s="9">
        <f t="shared" ca="1" si="2"/>
        <v>-1.5630769230769239</v>
      </c>
      <c r="K7" s="9">
        <f t="shared" ca="1" si="2"/>
        <v>180.02802066585417</v>
      </c>
      <c r="L7" s="9">
        <f t="shared" ca="1" si="2"/>
        <v>-80.386714818870445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TIME(HOUR(A7),MINUTE(A7),SECOND(A7)+5)</f>
        <v>0.42436342592592591</v>
      </c>
      <c r="B8" s="3">
        <f>Params!D$29+MINUTE(A8-Params!C$29)*60+SECOND(A8-Params!C$29)</f>
        <v>1553300665</v>
      </c>
      <c r="C8">
        <f t="shared" ref="C8" si="3">_xlfn.IFNA(VLOOKUP(A8,A$2:D$3,4,FALSE),C7)</f>
        <v>2</v>
      </c>
      <c r="D8">
        <f t="shared" ref="D8" ca="1" si="4">IF(A8=INDIRECT("A"&amp;C8),ROW(),D7)</f>
        <v>7</v>
      </c>
      <c r="E8">
        <f ca="1">INDIRECT("E$"&amp;C8)+INDIRECT("H$"&amp;C8)*($B8-INDIRECT("B$"&amp;D8))</f>
        <v>146242.50025641025</v>
      </c>
      <c r="F8">
        <f ca="1">INDIRECT("F$"&amp;C8)+INDIRECT("I$"&amp;C8)*($B8-INDIRECT("B$"&amp;D8))</f>
        <v>34984.091025641021</v>
      </c>
      <c r="G8">
        <f t="shared" ref="G8" ca="1" si="5">INDIRECT("G$"&amp;C8)+INDIRECT("J$"&amp;C8)*($B8-INDIRECT("B$"&amp;D8))</f>
        <v>8831.3846153846152</v>
      </c>
      <c r="H8" s="9">
        <f t="shared" ref="H8:L23" ca="1" si="6">INDIRECT(ADDRESS($C8,COLUMN()))</f>
        <v>-177.49994871794871</v>
      </c>
      <c r="I8" s="9">
        <f t="shared" ca="1" si="2"/>
        <v>30.064205128205131</v>
      </c>
      <c r="J8" s="9">
        <f t="shared" ca="1" si="2"/>
        <v>-1.5630769230769239</v>
      </c>
      <c r="K8" s="9">
        <f t="shared" ca="1" si="2"/>
        <v>180.02802066585417</v>
      </c>
      <c r="L8" s="9">
        <f t="shared" ca="1" si="2"/>
        <v>-80.386714818870445</v>
      </c>
      <c r="M8">
        <f ca="1">INDIRECT("M$"&amp;C8)+INDIRECT("O$"&amp;C8)*($B8-INDIRECT("B$"&amp;D8))</f>
        <v>56.163005698005691</v>
      </c>
      <c r="N8">
        <f ca="1">INDIRECT("N$"&amp;C8)+INDIRECT("P$"&amp;C8)*($B8-INDIRECT("B$"&amp;D8))</f>
        <v>35.273575498575497</v>
      </c>
      <c r="P8" s="3"/>
    </row>
    <row r="9" spans="1:16" x14ac:dyDescent="0.25">
      <c r="A9" s="4">
        <f t="shared" ref="A9:A72" si="7">TIME(HOUR(A8),MINUTE(A8),SECOND(A8)+5)</f>
        <v>0.42442129629629632</v>
      </c>
      <c r="B9" s="3">
        <f>Params!D$29+MINUTE(A9-Params!C$29)*60+SECOND(A9-Params!C$29)</f>
        <v>1553300670</v>
      </c>
      <c r="C9">
        <f t="shared" ref="C9:C72" si="8">_xlfn.IFNA(VLOOKUP(A9,A$2:D$3,4,FALSE),C8)</f>
        <v>2</v>
      </c>
      <c r="D9">
        <f t="shared" ref="D9:D72" ca="1" si="9">IF(A9=INDIRECT("A"&amp;C9),ROW(),D8)</f>
        <v>7</v>
      </c>
      <c r="E9">
        <f t="shared" ref="E9:E72" ca="1" si="10">INDIRECT("E$"&amp;C9)+INDIRECT("H$"&amp;C9)*($B9-INDIRECT("B$"&amp;D9))</f>
        <v>145355.00051282052</v>
      </c>
      <c r="F9">
        <f t="shared" ref="F9:F72" ca="1" si="11">INDIRECT("F$"&amp;C9)+INDIRECT("I$"&amp;C9)*($B9-INDIRECT("B$"&amp;D9))</f>
        <v>35134.412051282045</v>
      </c>
      <c r="G9">
        <f t="shared" ref="G9:G72" ca="1" si="12">INDIRECT("G$"&amp;C9)+INDIRECT("J$"&amp;C9)*($B9-INDIRECT("B$"&amp;D9))</f>
        <v>8823.5692307692316</v>
      </c>
      <c r="H9" s="9">
        <f t="shared" ca="1" si="6"/>
        <v>-177.49994871794871</v>
      </c>
      <c r="I9" s="9">
        <f t="shared" ca="1" si="2"/>
        <v>30.064205128205131</v>
      </c>
      <c r="J9" s="9">
        <f t="shared" ca="1" si="2"/>
        <v>-1.5630769230769239</v>
      </c>
      <c r="K9" s="9">
        <f t="shared" ca="1" si="2"/>
        <v>180.02802066585417</v>
      </c>
      <c r="L9" s="9">
        <f t="shared" ca="1" si="2"/>
        <v>-80.386714818870445</v>
      </c>
      <c r="M9">
        <f t="shared" ref="M9:M72" ca="1" si="13">INDIRECT("M$"&amp;C9)+INDIRECT("O$"&amp;C9)*($B9-INDIRECT("B$"&amp;D9))</f>
        <v>56.164344729344727</v>
      </c>
      <c r="N9">
        <f t="shared" ref="N9:N72" ca="1" si="14">INDIRECT("N$"&amp;C9)+INDIRECT("P$"&amp;C9)*($B9-INDIRECT("B$"&amp;D9))</f>
        <v>35.259373219373217</v>
      </c>
      <c r="P9" s="3"/>
    </row>
    <row r="10" spans="1:16" x14ac:dyDescent="0.25">
      <c r="A10" s="4">
        <f t="shared" si="7"/>
        <v>0.42447916666666669</v>
      </c>
      <c r="B10" s="3">
        <f>Params!D$29+MINUTE(A10-Params!C$29)*60+SECOND(A10-Params!C$29)</f>
        <v>1553300675</v>
      </c>
      <c r="C10">
        <f t="shared" si="8"/>
        <v>2</v>
      </c>
      <c r="D10">
        <f t="shared" ca="1" si="9"/>
        <v>7</v>
      </c>
      <c r="E10">
        <f t="shared" ca="1" si="10"/>
        <v>144467.50076923077</v>
      </c>
      <c r="F10">
        <f t="shared" ca="1" si="11"/>
        <v>35284.733076923076</v>
      </c>
      <c r="G10">
        <f t="shared" ca="1" si="12"/>
        <v>8815.7538461538461</v>
      </c>
      <c r="H10" s="9">
        <f t="shared" ca="1" si="6"/>
        <v>-177.49994871794871</v>
      </c>
      <c r="I10" s="9">
        <f t="shared" ca="1" si="2"/>
        <v>30.064205128205131</v>
      </c>
      <c r="J10" s="9">
        <f t="shared" ca="1" si="2"/>
        <v>-1.5630769230769239</v>
      </c>
      <c r="K10" s="9">
        <f t="shared" ca="1" si="2"/>
        <v>180.02802066585417</v>
      </c>
      <c r="L10" s="9">
        <f t="shared" ca="1" si="2"/>
        <v>-80.386714818870445</v>
      </c>
      <c r="M10">
        <f t="shared" ca="1" si="13"/>
        <v>56.165683760683756</v>
      </c>
      <c r="N10">
        <f t="shared" ca="1" si="14"/>
        <v>35.245170940170937</v>
      </c>
    </row>
    <row r="11" spans="1:16" x14ac:dyDescent="0.25">
      <c r="A11" s="4">
        <f t="shared" si="7"/>
        <v>0.42453703703703699</v>
      </c>
      <c r="B11" s="3">
        <f>Params!D$29+MINUTE(A11-Params!C$29)*60+SECOND(A11-Params!C$29)</f>
        <v>1553300680</v>
      </c>
      <c r="C11">
        <f t="shared" si="8"/>
        <v>2</v>
      </c>
      <c r="D11">
        <f t="shared" ca="1" si="9"/>
        <v>7</v>
      </c>
      <c r="E11">
        <f t="shared" ca="1" si="10"/>
        <v>143580.00102564102</v>
      </c>
      <c r="F11">
        <f t="shared" ca="1" si="11"/>
        <v>35435.0541025641</v>
      </c>
      <c r="G11">
        <f t="shared" ca="1" si="12"/>
        <v>8807.9384615384624</v>
      </c>
      <c r="H11" s="9">
        <f t="shared" ca="1" si="6"/>
        <v>-177.49994871794871</v>
      </c>
      <c r="I11" s="9">
        <f t="shared" ca="1" si="2"/>
        <v>30.064205128205131</v>
      </c>
      <c r="J11" s="9">
        <f t="shared" ca="1" si="2"/>
        <v>-1.5630769230769239</v>
      </c>
      <c r="K11" s="9">
        <f t="shared" ca="1" si="2"/>
        <v>180.02802066585417</v>
      </c>
      <c r="L11" s="9">
        <f t="shared" ca="1" si="2"/>
        <v>-80.386714818870445</v>
      </c>
      <c r="M11">
        <f t="shared" ca="1" si="13"/>
        <v>56.167022792022784</v>
      </c>
      <c r="N11">
        <f t="shared" ca="1" si="14"/>
        <v>35.230968660968657</v>
      </c>
      <c r="P11" s="9"/>
    </row>
    <row r="12" spans="1:16" x14ac:dyDescent="0.25">
      <c r="A12" s="4">
        <f t="shared" si="7"/>
        <v>0.42459490740740741</v>
      </c>
      <c r="B12" s="3">
        <f>Params!D$29+MINUTE(A12-Params!C$29)*60+SECOND(A12-Params!C$29)</f>
        <v>1553300685</v>
      </c>
      <c r="C12">
        <f t="shared" si="8"/>
        <v>2</v>
      </c>
      <c r="D12">
        <f t="shared" ca="1" si="9"/>
        <v>7</v>
      </c>
      <c r="E12">
        <f t="shared" ca="1" si="10"/>
        <v>142692.50128205129</v>
      </c>
      <c r="F12">
        <f t="shared" ca="1" si="11"/>
        <v>35585.375128205123</v>
      </c>
      <c r="G12">
        <f t="shared" ca="1" si="12"/>
        <v>8800.123076923077</v>
      </c>
      <c r="H12" s="9">
        <f t="shared" ca="1" si="6"/>
        <v>-177.49994871794871</v>
      </c>
      <c r="I12" s="9">
        <f t="shared" ca="1" si="2"/>
        <v>30.064205128205131</v>
      </c>
      <c r="J12" s="9">
        <f t="shared" ca="1" si="2"/>
        <v>-1.5630769230769239</v>
      </c>
      <c r="K12" s="9">
        <f t="shared" ca="1" si="2"/>
        <v>180.02802066585417</v>
      </c>
      <c r="L12" s="9">
        <f t="shared" ca="1" si="2"/>
        <v>-80.386714818870445</v>
      </c>
      <c r="M12">
        <f t="shared" ca="1" si="13"/>
        <v>56.16836182336182</v>
      </c>
      <c r="N12">
        <f t="shared" ca="1" si="14"/>
        <v>35.216766381766384</v>
      </c>
    </row>
    <row r="13" spans="1:16" x14ac:dyDescent="0.25">
      <c r="A13" s="4">
        <f t="shared" si="7"/>
        <v>0.42465277777777777</v>
      </c>
      <c r="B13" s="3">
        <f>Params!D$29+MINUTE(A13-Params!C$29)*60+SECOND(A13-Params!C$29)</f>
        <v>1553300690</v>
      </c>
      <c r="C13">
        <f t="shared" si="8"/>
        <v>2</v>
      </c>
      <c r="D13">
        <f t="shared" ca="1" si="9"/>
        <v>7</v>
      </c>
      <c r="E13">
        <f t="shared" ca="1" si="10"/>
        <v>141805.00153846154</v>
      </c>
      <c r="F13">
        <f t="shared" ca="1" si="11"/>
        <v>35735.696153846147</v>
      </c>
      <c r="G13">
        <f t="shared" ca="1" si="12"/>
        <v>8792.3076923076933</v>
      </c>
      <c r="H13" s="9">
        <f t="shared" ca="1" si="6"/>
        <v>-177.49994871794871</v>
      </c>
      <c r="I13" s="9">
        <f t="shared" ca="1" si="2"/>
        <v>30.064205128205131</v>
      </c>
      <c r="J13" s="9">
        <f t="shared" ca="1" si="2"/>
        <v>-1.5630769230769239</v>
      </c>
      <c r="K13" s="9">
        <f t="shared" ca="1" si="2"/>
        <v>180.02802066585417</v>
      </c>
      <c r="L13" s="9">
        <f t="shared" ca="1" si="2"/>
        <v>-80.386714818870445</v>
      </c>
      <c r="M13">
        <f t="shared" ca="1" si="13"/>
        <v>56.169700854700849</v>
      </c>
      <c r="N13">
        <f t="shared" ca="1" si="14"/>
        <v>35.202564102564104</v>
      </c>
    </row>
    <row r="14" spans="1:16" x14ac:dyDescent="0.25">
      <c r="A14" s="4">
        <f t="shared" si="7"/>
        <v>0.42471064814814818</v>
      </c>
      <c r="B14" s="3">
        <f>Params!D$29+MINUTE(A14-Params!C$29)*60+SECOND(A14-Params!C$29)</f>
        <v>1553300695</v>
      </c>
      <c r="C14">
        <f t="shared" si="8"/>
        <v>2</v>
      </c>
      <c r="D14">
        <f t="shared" ca="1" si="9"/>
        <v>7</v>
      </c>
      <c r="E14">
        <f t="shared" ca="1" si="10"/>
        <v>140917.50179487179</v>
      </c>
      <c r="F14">
        <f t="shared" ca="1" si="11"/>
        <v>35886.017179487179</v>
      </c>
      <c r="G14">
        <f t="shared" ca="1" si="12"/>
        <v>8784.4923076923078</v>
      </c>
      <c r="H14" s="9">
        <f t="shared" ca="1" si="6"/>
        <v>-177.49994871794871</v>
      </c>
      <c r="I14" s="9">
        <f t="shared" ca="1" si="2"/>
        <v>30.064205128205131</v>
      </c>
      <c r="J14" s="9">
        <f t="shared" ca="1" si="2"/>
        <v>-1.5630769230769239</v>
      </c>
      <c r="K14" s="9">
        <f t="shared" ca="1" si="2"/>
        <v>180.02802066585417</v>
      </c>
      <c r="L14" s="9">
        <f t="shared" ca="1" si="2"/>
        <v>-80.386714818870445</v>
      </c>
      <c r="M14">
        <f t="shared" ca="1" si="13"/>
        <v>56.171039886039878</v>
      </c>
      <c r="N14">
        <f t="shared" ca="1" si="14"/>
        <v>35.188361823361824</v>
      </c>
    </row>
    <row r="15" spans="1:16" x14ac:dyDescent="0.25">
      <c r="A15" s="4">
        <f t="shared" si="7"/>
        <v>0.42476851851851855</v>
      </c>
      <c r="B15" s="3">
        <f>Params!D$29+MINUTE(A15-Params!C$29)*60+SECOND(A15-Params!C$29)</f>
        <v>1553300700</v>
      </c>
      <c r="C15">
        <f t="shared" si="8"/>
        <v>2</v>
      </c>
      <c r="D15">
        <f t="shared" ca="1" si="9"/>
        <v>7</v>
      </c>
      <c r="E15">
        <f t="shared" ca="1" si="10"/>
        <v>140030.00205128206</v>
      </c>
      <c r="F15">
        <f t="shared" ca="1" si="11"/>
        <v>36036.338205128202</v>
      </c>
      <c r="G15">
        <f t="shared" ca="1" si="12"/>
        <v>8776.6769230769241</v>
      </c>
      <c r="H15" s="9">
        <f t="shared" ca="1" si="6"/>
        <v>-177.49994871794871</v>
      </c>
      <c r="I15" s="9">
        <f t="shared" ca="1" si="2"/>
        <v>30.064205128205131</v>
      </c>
      <c r="J15" s="9">
        <f t="shared" ca="1" si="2"/>
        <v>-1.5630769230769239</v>
      </c>
      <c r="K15" s="9">
        <f t="shared" ca="1" si="2"/>
        <v>180.02802066585417</v>
      </c>
      <c r="L15" s="9">
        <f t="shared" ca="1" si="2"/>
        <v>-80.386714818870445</v>
      </c>
      <c r="M15">
        <f t="shared" ca="1" si="13"/>
        <v>56.172378917378914</v>
      </c>
      <c r="N15">
        <f t="shared" ca="1" si="14"/>
        <v>35.174159544159544</v>
      </c>
    </row>
    <row r="16" spans="1:16" x14ac:dyDescent="0.25">
      <c r="A16" s="4">
        <f t="shared" si="7"/>
        <v>0.42482638888888885</v>
      </c>
      <c r="B16" s="3">
        <f>Params!D$29+MINUTE(A16-Params!C$29)*60+SECOND(A16-Params!C$29)</f>
        <v>1553300705</v>
      </c>
      <c r="C16">
        <f t="shared" si="8"/>
        <v>2</v>
      </c>
      <c r="D16">
        <f t="shared" ca="1" si="9"/>
        <v>7</v>
      </c>
      <c r="E16">
        <f t="shared" ca="1" si="10"/>
        <v>139142.50230769231</v>
      </c>
      <c r="F16">
        <f t="shared" ca="1" si="11"/>
        <v>36186.659230769226</v>
      </c>
      <c r="G16">
        <f t="shared" ca="1" si="12"/>
        <v>8768.8615384615387</v>
      </c>
      <c r="H16" s="9">
        <f t="shared" ca="1" si="6"/>
        <v>-177.49994871794871</v>
      </c>
      <c r="I16" s="9">
        <f t="shared" ca="1" si="2"/>
        <v>30.064205128205131</v>
      </c>
      <c r="J16" s="9">
        <f t="shared" ca="1" si="2"/>
        <v>-1.5630769230769239</v>
      </c>
      <c r="K16" s="9">
        <f t="shared" ca="1" si="2"/>
        <v>180.02802066585417</v>
      </c>
      <c r="L16" s="9">
        <f t="shared" ca="1" si="2"/>
        <v>-80.386714818870445</v>
      </c>
      <c r="M16">
        <f t="shared" ca="1" si="13"/>
        <v>56.173717948717943</v>
      </c>
      <c r="N16">
        <f t="shared" ca="1" si="14"/>
        <v>35.159957264957264</v>
      </c>
    </row>
    <row r="17" spans="1:14" x14ac:dyDescent="0.25">
      <c r="A17" s="4">
        <f t="shared" si="7"/>
        <v>0.42488425925925927</v>
      </c>
      <c r="B17" s="3">
        <f>Params!D$29+MINUTE(A17-Params!C$29)*60+SECOND(A17-Params!C$29)</f>
        <v>1553300710</v>
      </c>
      <c r="C17">
        <f t="shared" si="8"/>
        <v>2</v>
      </c>
      <c r="D17">
        <f t="shared" ca="1" si="9"/>
        <v>7</v>
      </c>
      <c r="E17">
        <f t="shared" ca="1" si="10"/>
        <v>138255.00256410256</v>
      </c>
      <c r="F17">
        <f t="shared" ca="1" si="11"/>
        <v>36336.98025641025</v>
      </c>
      <c r="G17">
        <f t="shared" ca="1" si="12"/>
        <v>8761.046153846155</v>
      </c>
      <c r="H17" s="9">
        <f t="shared" ca="1" si="6"/>
        <v>-177.49994871794871</v>
      </c>
      <c r="I17" s="9">
        <f t="shared" ca="1" si="2"/>
        <v>30.064205128205131</v>
      </c>
      <c r="J17" s="9">
        <f t="shared" ca="1" si="2"/>
        <v>-1.5630769230769239</v>
      </c>
      <c r="K17" s="9">
        <f t="shared" ca="1" si="2"/>
        <v>180.02802066585417</v>
      </c>
      <c r="L17" s="9">
        <f t="shared" ca="1" si="2"/>
        <v>-80.386714818870445</v>
      </c>
      <c r="M17">
        <f t="shared" ca="1" si="13"/>
        <v>56.175056980056972</v>
      </c>
      <c r="N17">
        <f t="shared" ca="1" si="14"/>
        <v>35.145754985754984</v>
      </c>
    </row>
    <row r="18" spans="1:14" x14ac:dyDescent="0.25">
      <c r="A18" s="4">
        <f t="shared" si="7"/>
        <v>0.42494212962962963</v>
      </c>
      <c r="B18" s="3">
        <f>Params!D$29+MINUTE(A18-Params!C$29)*60+SECOND(A18-Params!C$29)</f>
        <v>1553300715</v>
      </c>
      <c r="C18">
        <f t="shared" si="8"/>
        <v>2</v>
      </c>
      <c r="D18">
        <f t="shared" ca="1" si="9"/>
        <v>7</v>
      </c>
      <c r="E18">
        <f t="shared" ca="1" si="10"/>
        <v>137367.50282051283</v>
      </c>
      <c r="F18">
        <f t="shared" ca="1" si="11"/>
        <v>36487.301282051281</v>
      </c>
      <c r="G18">
        <f t="shared" ca="1" si="12"/>
        <v>8753.2307692307695</v>
      </c>
      <c r="H18" s="9">
        <f t="shared" ca="1" si="6"/>
        <v>-177.49994871794871</v>
      </c>
      <c r="I18" s="9">
        <f t="shared" ca="1" si="2"/>
        <v>30.064205128205131</v>
      </c>
      <c r="J18" s="9">
        <f t="shared" ca="1" si="2"/>
        <v>-1.5630769230769239</v>
      </c>
      <c r="K18" s="9">
        <f t="shared" ca="1" si="2"/>
        <v>180.02802066585417</v>
      </c>
      <c r="L18" s="9">
        <f t="shared" ca="1" si="2"/>
        <v>-80.386714818870445</v>
      </c>
      <c r="M18">
        <f t="shared" ca="1" si="13"/>
        <v>56.176396011396008</v>
      </c>
      <c r="N18">
        <f t="shared" ca="1" si="14"/>
        <v>35.131552706552704</v>
      </c>
    </row>
    <row r="19" spans="1:14" x14ac:dyDescent="0.25">
      <c r="A19" s="4">
        <f t="shared" si="7"/>
        <v>0.42499999999999999</v>
      </c>
      <c r="B19" s="3">
        <f>Params!D$29+MINUTE(A19-Params!C$29)*60+SECOND(A19-Params!C$29)</f>
        <v>1553300720</v>
      </c>
      <c r="C19">
        <f t="shared" si="8"/>
        <v>2</v>
      </c>
      <c r="D19">
        <f t="shared" ca="1" si="9"/>
        <v>7</v>
      </c>
      <c r="E19">
        <f t="shared" ca="1" si="10"/>
        <v>136480.00307692308</v>
      </c>
      <c r="F19">
        <f t="shared" ca="1" si="11"/>
        <v>36637.622307692305</v>
      </c>
      <c r="G19">
        <f t="shared" ca="1" si="12"/>
        <v>8745.4153846153858</v>
      </c>
      <c r="H19" s="9">
        <f t="shared" ca="1" si="6"/>
        <v>-177.49994871794871</v>
      </c>
      <c r="I19" s="9">
        <f t="shared" ca="1" si="2"/>
        <v>30.064205128205131</v>
      </c>
      <c r="J19" s="9">
        <f t="shared" ca="1" si="2"/>
        <v>-1.5630769230769239</v>
      </c>
      <c r="K19" s="9">
        <f t="shared" ca="1" si="2"/>
        <v>180.02802066585417</v>
      </c>
      <c r="L19" s="9">
        <f t="shared" ca="1" si="2"/>
        <v>-80.386714818870445</v>
      </c>
      <c r="M19">
        <f t="shared" ca="1" si="13"/>
        <v>56.177735042735037</v>
      </c>
      <c r="N19">
        <f t="shared" ca="1" si="14"/>
        <v>35.117350427350424</v>
      </c>
    </row>
    <row r="20" spans="1:14" x14ac:dyDescent="0.25">
      <c r="A20" s="4">
        <f t="shared" si="7"/>
        <v>0.42505787037037041</v>
      </c>
      <c r="B20" s="3">
        <f>Params!D$29+MINUTE(A20-Params!C$29)*60+SECOND(A20-Params!C$29)</f>
        <v>1553300725</v>
      </c>
      <c r="C20">
        <f t="shared" si="8"/>
        <v>2</v>
      </c>
      <c r="D20">
        <f t="shared" ca="1" si="9"/>
        <v>7</v>
      </c>
      <c r="E20">
        <f t="shared" ca="1" si="10"/>
        <v>135592.50333333333</v>
      </c>
      <c r="F20">
        <f t="shared" ca="1" si="11"/>
        <v>36787.943333333329</v>
      </c>
      <c r="G20">
        <f t="shared" ca="1" si="12"/>
        <v>8737.6</v>
      </c>
      <c r="H20" s="9">
        <f t="shared" ca="1" si="6"/>
        <v>-177.49994871794871</v>
      </c>
      <c r="I20" s="9">
        <f t="shared" ca="1" si="2"/>
        <v>30.064205128205131</v>
      </c>
      <c r="J20" s="9">
        <f t="shared" ca="1" si="2"/>
        <v>-1.5630769230769239</v>
      </c>
      <c r="K20" s="9">
        <f t="shared" ca="1" si="2"/>
        <v>180.02802066585417</v>
      </c>
      <c r="L20" s="9">
        <f t="shared" ca="1" si="2"/>
        <v>-80.386714818870445</v>
      </c>
      <c r="M20">
        <f t="shared" ca="1" si="13"/>
        <v>56.179074074074066</v>
      </c>
      <c r="N20">
        <f t="shared" ca="1" si="14"/>
        <v>35.103148148148151</v>
      </c>
    </row>
    <row r="21" spans="1:14" x14ac:dyDescent="0.25">
      <c r="A21" s="4">
        <f t="shared" si="7"/>
        <v>0.42511574074074071</v>
      </c>
      <c r="B21" s="3">
        <f>Params!D$29+MINUTE(A21-Params!C$29)*60+SECOND(A21-Params!C$29)</f>
        <v>1553300730</v>
      </c>
      <c r="C21">
        <f t="shared" si="8"/>
        <v>2</v>
      </c>
      <c r="D21">
        <f t="shared" ca="1" si="9"/>
        <v>7</v>
      </c>
      <c r="E21">
        <f t="shared" ca="1" si="10"/>
        <v>134705.0035897436</v>
      </c>
      <c r="F21">
        <f t="shared" ca="1" si="11"/>
        <v>36938.264358974353</v>
      </c>
      <c r="G21">
        <f t="shared" ca="1" si="12"/>
        <v>8729.7846153846167</v>
      </c>
      <c r="H21" s="9">
        <f t="shared" ca="1" si="6"/>
        <v>-177.49994871794871</v>
      </c>
      <c r="I21" s="9">
        <f t="shared" ca="1" si="2"/>
        <v>30.064205128205131</v>
      </c>
      <c r="J21" s="9">
        <f t="shared" ca="1" si="2"/>
        <v>-1.5630769230769239</v>
      </c>
      <c r="K21" s="9">
        <f t="shared" ca="1" si="2"/>
        <v>180.02802066585417</v>
      </c>
      <c r="L21" s="9">
        <f t="shared" ca="1" si="2"/>
        <v>-80.386714818870445</v>
      </c>
      <c r="M21">
        <f t="shared" ca="1" si="13"/>
        <v>56.180413105413102</v>
      </c>
      <c r="N21">
        <f t="shared" ca="1" si="14"/>
        <v>35.088945868945871</v>
      </c>
    </row>
    <row r="22" spans="1:14" x14ac:dyDescent="0.25">
      <c r="A22" s="4">
        <f t="shared" si="7"/>
        <v>0.42517361111111113</v>
      </c>
      <c r="B22" s="3">
        <f>Params!D$29+MINUTE(A22-Params!C$29)*60+SECOND(A22-Params!C$29)</f>
        <v>1553300735</v>
      </c>
      <c r="C22">
        <f t="shared" si="8"/>
        <v>2</v>
      </c>
      <c r="D22">
        <f t="shared" ca="1" si="9"/>
        <v>7</v>
      </c>
      <c r="E22">
        <f t="shared" ca="1" si="10"/>
        <v>133817.50384615385</v>
      </c>
      <c r="F22">
        <f t="shared" ca="1" si="11"/>
        <v>37088.585384615384</v>
      </c>
      <c r="G22">
        <f t="shared" ca="1" si="12"/>
        <v>8721.9692307692312</v>
      </c>
      <c r="H22" s="9">
        <f t="shared" ca="1" si="6"/>
        <v>-177.49994871794871</v>
      </c>
      <c r="I22" s="9">
        <f t="shared" ca="1" si="2"/>
        <v>30.064205128205131</v>
      </c>
      <c r="J22" s="9">
        <f t="shared" ca="1" si="2"/>
        <v>-1.5630769230769239</v>
      </c>
      <c r="K22" s="9">
        <f t="shared" ca="1" si="2"/>
        <v>180.02802066585417</v>
      </c>
      <c r="L22" s="9">
        <f t="shared" ca="1" si="2"/>
        <v>-80.386714818870445</v>
      </c>
      <c r="M22">
        <f t="shared" ca="1" si="13"/>
        <v>56.181752136752131</v>
      </c>
      <c r="N22">
        <f t="shared" ca="1" si="14"/>
        <v>35.074743589743591</v>
      </c>
    </row>
    <row r="23" spans="1:14" x14ac:dyDescent="0.25">
      <c r="A23" s="4">
        <f t="shared" si="7"/>
        <v>0.42523148148148149</v>
      </c>
      <c r="B23" s="3">
        <f>Params!D$29+MINUTE(A23-Params!C$29)*60+SECOND(A23-Params!C$29)</f>
        <v>1553300740</v>
      </c>
      <c r="C23">
        <f t="shared" si="8"/>
        <v>2</v>
      </c>
      <c r="D23">
        <f t="shared" ca="1" si="9"/>
        <v>7</v>
      </c>
      <c r="E23">
        <f t="shared" ca="1" si="10"/>
        <v>132930.0041025641</v>
      </c>
      <c r="F23">
        <f t="shared" ca="1" si="11"/>
        <v>37238.906410256408</v>
      </c>
      <c r="G23">
        <f t="shared" ca="1" si="12"/>
        <v>8714.1538461538476</v>
      </c>
      <c r="H23" s="9">
        <f t="shared" ca="1" si="6"/>
        <v>-177.49994871794871</v>
      </c>
      <c r="I23" s="9">
        <f t="shared" ca="1" si="6"/>
        <v>30.064205128205131</v>
      </c>
      <c r="J23" s="9">
        <f t="shared" ca="1" si="6"/>
        <v>-1.5630769230769239</v>
      </c>
      <c r="K23" s="9">
        <f t="shared" ca="1" si="6"/>
        <v>180.02802066585417</v>
      </c>
      <c r="L23" s="9">
        <f t="shared" ca="1" si="6"/>
        <v>-80.386714818870445</v>
      </c>
      <c r="M23">
        <f t="shared" ca="1" si="13"/>
        <v>56.183091168091167</v>
      </c>
      <c r="N23">
        <f t="shared" ca="1" si="14"/>
        <v>35.060541310541311</v>
      </c>
    </row>
    <row r="24" spans="1:14" x14ac:dyDescent="0.25">
      <c r="A24" s="4">
        <f t="shared" si="7"/>
        <v>0.42528935185185185</v>
      </c>
      <c r="B24" s="3">
        <f>Params!D$29+MINUTE(A24-Params!C$29)*60+SECOND(A24-Params!C$29)</f>
        <v>1553300745</v>
      </c>
      <c r="C24">
        <f t="shared" si="8"/>
        <v>2</v>
      </c>
      <c r="D24">
        <f t="shared" ca="1" si="9"/>
        <v>7</v>
      </c>
      <c r="E24">
        <f t="shared" ca="1" si="10"/>
        <v>132042.50435897437</v>
      </c>
      <c r="F24">
        <f t="shared" ca="1" si="11"/>
        <v>37389.227435897432</v>
      </c>
      <c r="G24">
        <f t="shared" ca="1" si="12"/>
        <v>8706.3384615384621</v>
      </c>
      <c r="H24" s="9">
        <f t="shared" ref="H24:L74" ca="1" si="15">INDIRECT(ADDRESS($C24,COLUMN()))</f>
        <v>-177.49994871794871</v>
      </c>
      <c r="I24" s="9">
        <f t="shared" ca="1" si="15"/>
        <v>30.064205128205131</v>
      </c>
      <c r="J24" s="9">
        <f t="shared" ca="1" si="15"/>
        <v>-1.5630769230769239</v>
      </c>
      <c r="K24" s="9">
        <f t="shared" ca="1" si="15"/>
        <v>180.02802066585417</v>
      </c>
      <c r="L24" s="9">
        <f t="shared" ca="1" si="15"/>
        <v>-80.386714818870445</v>
      </c>
      <c r="M24">
        <f t="shared" ca="1" si="13"/>
        <v>56.184430199430196</v>
      </c>
      <c r="N24">
        <f t="shared" ca="1" si="14"/>
        <v>35.046339031339031</v>
      </c>
    </row>
    <row r="25" spans="1:14" x14ac:dyDescent="0.25">
      <c r="A25" s="4">
        <f t="shared" si="7"/>
        <v>0.42534722222222227</v>
      </c>
      <c r="B25" s="3">
        <f>Params!D$29+MINUTE(A25-Params!C$29)*60+SECOND(A25-Params!C$29)</f>
        <v>1553300750</v>
      </c>
      <c r="C25">
        <f t="shared" si="8"/>
        <v>2</v>
      </c>
      <c r="D25">
        <f t="shared" ca="1" si="9"/>
        <v>7</v>
      </c>
      <c r="E25">
        <f t="shared" ca="1" si="10"/>
        <v>131155.00461538462</v>
      </c>
      <c r="F25">
        <f t="shared" ca="1" si="11"/>
        <v>37539.548461538456</v>
      </c>
      <c r="G25">
        <f t="shared" ca="1" si="12"/>
        <v>8698.5230769230784</v>
      </c>
      <c r="H25" s="9">
        <f t="shared" ca="1" si="15"/>
        <v>-177.49994871794871</v>
      </c>
      <c r="I25" s="9">
        <f t="shared" ca="1" si="15"/>
        <v>30.064205128205131</v>
      </c>
      <c r="J25" s="9">
        <f t="shared" ca="1" si="15"/>
        <v>-1.5630769230769239</v>
      </c>
      <c r="K25" s="9">
        <f t="shared" ca="1" si="15"/>
        <v>180.02802066585417</v>
      </c>
      <c r="L25" s="9">
        <f t="shared" ca="1" si="15"/>
        <v>-80.386714818870445</v>
      </c>
      <c r="M25">
        <f t="shared" ca="1" si="13"/>
        <v>56.185769230769225</v>
      </c>
      <c r="N25">
        <f t="shared" ca="1" si="14"/>
        <v>35.032136752136751</v>
      </c>
    </row>
    <row r="26" spans="1:14" x14ac:dyDescent="0.25">
      <c r="A26" s="4">
        <f t="shared" si="7"/>
        <v>0.42540509259259257</v>
      </c>
      <c r="B26" s="3">
        <f>Params!D$29+MINUTE(A26-Params!C$29)*60+SECOND(A26-Params!C$29)</f>
        <v>1553300755</v>
      </c>
      <c r="C26">
        <f t="shared" si="8"/>
        <v>2</v>
      </c>
      <c r="D26">
        <f t="shared" ca="1" si="9"/>
        <v>7</v>
      </c>
      <c r="E26">
        <f t="shared" ca="1" si="10"/>
        <v>130267.50487179487</v>
      </c>
      <c r="F26">
        <f t="shared" ca="1" si="11"/>
        <v>37689.869487179487</v>
      </c>
      <c r="G26">
        <f t="shared" ca="1" si="12"/>
        <v>8690.7076923076929</v>
      </c>
      <c r="H26" s="9">
        <f t="shared" ca="1" si="15"/>
        <v>-177.49994871794871</v>
      </c>
      <c r="I26" s="9">
        <f t="shared" ca="1" si="15"/>
        <v>30.064205128205131</v>
      </c>
      <c r="J26" s="9">
        <f t="shared" ca="1" si="15"/>
        <v>-1.5630769230769239</v>
      </c>
      <c r="K26" s="9">
        <f t="shared" ca="1" si="15"/>
        <v>180.02802066585417</v>
      </c>
      <c r="L26" s="9">
        <f t="shared" ca="1" si="15"/>
        <v>-80.386714818870445</v>
      </c>
      <c r="M26">
        <f t="shared" ca="1" si="13"/>
        <v>56.187108262108261</v>
      </c>
      <c r="N26">
        <f t="shared" ca="1" si="14"/>
        <v>35.017934472934471</v>
      </c>
    </row>
    <row r="27" spans="1:14" x14ac:dyDescent="0.25">
      <c r="A27" s="4">
        <f t="shared" si="7"/>
        <v>0.42546296296296293</v>
      </c>
      <c r="B27" s="3">
        <f>Params!D$29+MINUTE(A27-Params!C$29)*60+SECOND(A27-Params!C$29)</f>
        <v>1553300760</v>
      </c>
      <c r="C27">
        <f t="shared" si="8"/>
        <v>2</v>
      </c>
      <c r="D27">
        <f t="shared" ca="1" si="9"/>
        <v>7</v>
      </c>
      <c r="E27">
        <f t="shared" ca="1" si="10"/>
        <v>129380.00512820513</v>
      </c>
      <c r="F27">
        <f t="shared" ca="1" si="11"/>
        <v>37840.190512820511</v>
      </c>
      <c r="G27">
        <f t="shared" ca="1" si="12"/>
        <v>8682.8923076923093</v>
      </c>
      <c r="H27" s="9">
        <f t="shared" ca="1" si="15"/>
        <v>-177.49994871794871</v>
      </c>
      <c r="I27" s="9">
        <f t="shared" ca="1" si="15"/>
        <v>30.064205128205131</v>
      </c>
      <c r="J27" s="9">
        <f t="shared" ca="1" si="15"/>
        <v>-1.5630769230769239</v>
      </c>
      <c r="K27" s="9">
        <f t="shared" ca="1" si="15"/>
        <v>180.02802066585417</v>
      </c>
      <c r="L27" s="9">
        <f t="shared" ca="1" si="15"/>
        <v>-80.386714818870445</v>
      </c>
      <c r="M27">
        <f t="shared" ca="1" si="13"/>
        <v>56.18844729344729</v>
      </c>
      <c r="N27">
        <f t="shared" ca="1" si="14"/>
        <v>35.003732193732191</v>
      </c>
    </row>
    <row r="28" spans="1:14" x14ac:dyDescent="0.25">
      <c r="A28" s="4">
        <f t="shared" si="7"/>
        <v>0.42552083333333335</v>
      </c>
      <c r="B28" s="3">
        <f>Params!D$29+MINUTE(A28-Params!C$29)*60+SECOND(A28-Params!C$29)</f>
        <v>1553300765</v>
      </c>
      <c r="C28">
        <f t="shared" si="8"/>
        <v>2</v>
      </c>
      <c r="D28">
        <f t="shared" ca="1" si="9"/>
        <v>7</v>
      </c>
      <c r="E28">
        <f t="shared" ca="1" si="10"/>
        <v>128492.50538461539</v>
      </c>
      <c r="F28">
        <f t="shared" ca="1" si="11"/>
        <v>37990.511538461535</v>
      </c>
      <c r="G28">
        <f t="shared" ca="1" si="12"/>
        <v>8675.0769230769238</v>
      </c>
      <c r="H28" s="9">
        <f t="shared" ca="1" si="15"/>
        <v>-177.49994871794871</v>
      </c>
      <c r="I28" s="9">
        <f t="shared" ca="1" si="15"/>
        <v>30.064205128205131</v>
      </c>
      <c r="J28" s="9">
        <f t="shared" ca="1" si="15"/>
        <v>-1.5630769230769239</v>
      </c>
      <c r="K28" s="9">
        <f t="shared" ca="1" si="15"/>
        <v>180.02802066585417</v>
      </c>
      <c r="L28" s="9">
        <f t="shared" ca="1" si="15"/>
        <v>-80.386714818870445</v>
      </c>
      <c r="M28">
        <f t="shared" ca="1" si="13"/>
        <v>56.189786324786319</v>
      </c>
      <c r="N28">
        <f t="shared" ca="1" si="14"/>
        <v>34.989529914529911</v>
      </c>
    </row>
    <row r="29" spans="1:14" x14ac:dyDescent="0.25">
      <c r="A29" s="4">
        <f t="shared" si="7"/>
        <v>0.42557870370370371</v>
      </c>
      <c r="B29" s="3">
        <f>Params!D$29+MINUTE(A29-Params!C$29)*60+SECOND(A29-Params!C$29)</f>
        <v>1553300770</v>
      </c>
      <c r="C29">
        <f t="shared" si="8"/>
        <v>2</v>
      </c>
      <c r="D29">
        <f t="shared" ca="1" si="9"/>
        <v>7</v>
      </c>
      <c r="E29">
        <f t="shared" ca="1" si="10"/>
        <v>127605.00564102564</v>
      </c>
      <c r="F29">
        <f t="shared" ca="1" si="11"/>
        <v>38140.832564102559</v>
      </c>
      <c r="G29">
        <f t="shared" ca="1" si="12"/>
        <v>8667.2615384615383</v>
      </c>
      <c r="H29" s="9">
        <f t="shared" ca="1" si="15"/>
        <v>-177.49994871794871</v>
      </c>
      <c r="I29" s="9">
        <f t="shared" ca="1" si="15"/>
        <v>30.064205128205131</v>
      </c>
      <c r="J29" s="9">
        <f t="shared" ca="1" si="15"/>
        <v>-1.5630769230769239</v>
      </c>
      <c r="K29" s="9">
        <f t="shared" ca="1" si="15"/>
        <v>180.02802066585417</v>
      </c>
      <c r="L29" s="9">
        <f t="shared" ca="1" si="15"/>
        <v>-80.386714818870445</v>
      </c>
      <c r="M29">
        <f t="shared" ca="1" si="13"/>
        <v>56.191125356125355</v>
      </c>
      <c r="N29">
        <f t="shared" ca="1" si="14"/>
        <v>34.975327635327638</v>
      </c>
    </row>
    <row r="30" spans="1:14" x14ac:dyDescent="0.25">
      <c r="A30" s="4">
        <f t="shared" si="7"/>
        <v>0.42563657407407413</v>
      </c>
      <c r="B30" s="3">
        <f>Params!D$29+MINUTE(A30-Params!C$29)*60+SECOND(A30-Params!C$29)</f>
        <v>1553300775</v>
      </c>
      <c r="C30">
        <f t="shared" si="8"/>
        <v>2</v>
      </c>
      <c r="D30">
        <f t="shared" ca="1" si="9"/>
        <v>7</v>
      </c>
      <c r="E30">
        <f t="shared" ca="1" si="10"/>
        <v>126717.5058974359</v>
      </c>
      <c r="F30">
        <f t="shared" ca="1" si="11"/>
        <v>38291.15358974359</v>
      </c>
      <c r="G30">
        <f t="shared" ca="1" si="12"/>
        <v>8659.4461538461546</v>
      </c>
      <c r="H30" s="9">
        <f t="shared" ca="1" si="15"/>
        <v>-177.49994871794871</v>
      </c>
      <c r="I30" s="9">
        <f t="shared" ca="1" si="15"/>
        <v>30.064205128205131</v>
      </c>
      <c r="J30" s="9">
        <f t="shared" ca="1" si="15"/>
        <v>-1.5630769230769239</v>
      </c>
      <c r="K30" s="9">
        <f t="shared" ca="1" si="15"/>
        <v>180.02802066585417</v>
      </c>
      <c r="L30" s="9">
        <f t="shared" ca="1" si="15"/>
        <v>-80.386714818870445</v>
      </c>
      <c r="M30">
        <f t="shared" ca="1" si="13"/>
        <v>56.192464387464383</v>
      </c>
      <c r="N30">
        <f t="shared" ca="1" si="14"/>
        <v>34.961125356125358</v>
      </c>
    </row>
    <row r="31" spans="1:14" x14ac:dyDescent="0.25">
      <c r="A31" s="4">
        <f t="shared" si="7"/>
        <v>0.42569444444444443</v>
      </c>
      <c r="B31" s="3">
        <f>Params!D$29+MINUTE(A31-Params!C$29)*60+SECOND(A31-Params!C$29)</f>
        <v>1553300780</v>
      </c>
      <c r="C31">
        <f t="shared" si="8"/>
        <v>2</v>
      </c>
      <c r="D31">
        <f t="shared" ca="1" si="9"/>
        <v>7</v>
      </c>
      <c r="E31">
        <f t="shared" ca="1" si="10"/>
        <v>125830.00615384616</v>
      </c>
      <c r="F31">
        <f t="shared" ca="1" si="11"/>
        <v>38441.474615384614</v>
      </c>
      <c r="G31">
        <f t="shared" ca="1" si="12"/>
        <v>8651.6307692307691</v>
      </c>
      <c r="H31" s="9">
        <f t="shared" ca="1" si="15"/>
        <v>-177.49994871794871</v>
      </c>
      <c r="I31" s="9">
        <f t="shared" ca="1" si="15"/>
        <v>30.064205128205131</v>
      </c>
      <c r="J31" s="9">
        <f t="shared" ca="1" si="15"/>
        <v>-1.5630769230769239</v>
      </c>
      <c r="K31" s="9">
        <f t="shared" ca="1" si="15"/>
        <v>180.02802066585417</v>
      </c>
      <c r="L31" s="9">
        <f t="shared" ca="1" si="15"/>
        <v>-80.386714818870445</v>
      </c>
      <c r="M31">
        <f t="shared" ca="1" si="13"/>
        <v>56.193803418803412</v>
      </c>
      <c r="N31">
        <f t="shared" ca="1" si="14"/>
        <v>34.946923076923078</v>
      </c>
    </row>
    <row r="32" spans="1:14" x14ac:dyDescent="0.25">
      <c r="A32" s="4">
        <f t="shared" si="7"/>
        <v>0.42575231481481479</v>
      </c>
      <c r="B32" s="3">
        <f>Params!D$29+MINUTE(A32-Params!C$29)*60+SECOND(A32-Params!C$29)</f>
        <v>1553300785</v>
      </c>
      <c r="C32">
        <f t="shared" si="8"/>
        <v>2</v>
      </c>
      <c r="D32">
        <f t="shared" ca="1" si="9"/>
        <v>7</v>
      </c>
      <c r="E32">
        <f t="shared" ca="1" si="10"/>
        <v>124942.50641025641</v>
      </c>
      <c r="F32">
        <f t="shared" ca="1" si="11"/>
        <v>38591.795641025637</v>
      </c>
      <c r="G32">
        <f t="shared" ca="1" si="12"/>
        <v>8643.8153846153855</v>
      </c>
      <c r="H32" s="9">
        <f t="shared" ca="1" si="15"/>
        <v>-177.49994871794871</v>
      </c>
      <c r="I32" s="9">
        <f t="shared" ca="1" si="15"/>
        <v>30.064205128205131</v>
      </c>
      <c r="J32" s="9">
        <f t="shared" ca="1" si="15"/>
        <v>-1.5630769230769239</v>
      </c>
      <c r="K32" s="9">
        <f t="shared" ca="1" si="15"/>
        <v>180.02802066585417</v>
      </c>
      <c r="L32" s="9">
        <f t="shared" ca="1" si="15"/>
        <v>-80.386714818870445</v>
      </c>
      <c r="M32">
        <f t="shared" ca="1" si="13"/>
        <v>56.195142450142448</v>
      </c>
      <c r="N32">
        <f t="shared" ca="1" si="14"/>
        <v>34.932720797720798</v>
      </c>
    </row>
    <row r="33" spans="1:14" x14ac:dyDescent="0.25">
      <c r="A33" s="4">
        <f t="shared" si="7"/>
        <v>0.42581018518518521</v>
      </c>
      <c r="B33" s="3">
        <f>Params!D$29+MINUTE(A33-Params!C$29)*60+SECOND(A33-Params!C$29)</f>
        <v>1553300790</v>
      </c>
      <c r="C33">
        <f t="shared" si="8"/>
        <v>2</v>
      </c>
      <c r="D33">
        <f t="shared" ca="1" si="9"/>
        <v>7</v>
      </c>
      <c r="E33">
        <f t="shared" ca="1" si="10"/>
        <v>124055.00666666667</v>
      </c>
      <c r="F33">
        <f t="shared" ca="1" si="11"/>
        <v>38742.116666666661</v>
      </c>
      <c r="G33">
        <f t="shared" ca="1" si="12"/>
        <v>8636</v>
      </c>
      <c r="H33" s="9">
        <f t="shared" ca="1" si="15"/>
        <v>-177.49994871794871</v>
      </c>
      <c r="I33" s="9">
        <f t="shared" ca="1" si="15"/>
        <v>30.064205128205131</v>
      </c>
      <c r="J33" s="9">
        <f t="shared" ca="1" si="15"/>
        <v>-1.5630769230769239</v>
      </c>
      <c r="K33" s="9">
        <f t="shared" ca="1" si="15"/>
        <v>180.02802066585417</v>
      </c>
      <c r="L33" s="9">
        <f t="shared" ca="1" si="15"/>
        <v>-80.386714818870445</v>
      </c>
      <c r="M33">
        <f t="shared" ca="1" si="13"/>
        <v>56.196481481481477</v>
      </c>
      <c r="N33">
        <f t="shared" ca="1" si="14"/>
        <v>34.918518518518518</v>
      </c>
    </row>
    <row r="34" spans="1:14" x14ac:dyDescent="0.25">
      <c r="A34" s="4">
        <f t="shared" si="7"/>
        <v>0.42586805555555557</v>
      </c>
      <c r="B34" s="3">
        <f>Params!D$29+MINUTE(A34-Params!C$29)*60+SECOND(A34-Params!C$29)</f>
        <v>1553300795</v>
      </c>
      <c r="C34">
        <f t="shared" si="8"/>
        <v>2</v>
      </c>
      <c r="D34">
        <f t="shared" ca="1" si="9"/>
        <v>7</v>
      </c>
      <c r="E34">
        <f t="shared" ca="1" si="10"/>
        <v>123167.50692307693</v>
      </c>
      <c r="F34">
        <f t="shared" ca="1" si="11"/>
        <v>38892.437692307692</v>
      </c>
      <c r="G34">
        <f t="shared" ca="1" si="12"/>
        <v>8628.1846153846163</v>
      </c>
      <c r="H34" s="9">
        <f t="shared" ca="1" si="15"/>
        <v>-177.49994871794871</v>
      </c>
      <c r="I34" s="9">
        <f t="shared" ca="1" si="15"/>
        <v>30.064205128205131</v>
      </c>
      <c r="J34" s="9">
        <f t="shared" ca="1" si="15"/>
        <v>-1.5630769230769239</v>
      </c>
      <c r="K34" s="9">
        <f t="shared" ca="1" si="15"/>
        <v>180.02802066585417</v>
      </c>
      <c r="L34" s="9">
        <f t="shared" ca="1" si="15"/>
        <v>-80.386714818870445</v>
      </c>
      <c r="M34">
        <f t="shared" ca="1" si="13"/>
        <v>56.197820512820506</v>
      </c>
      <c r="N34">
        <f t="shared" ca="1" si="14"/>
        <v>34.904316239316238</v>
      </c>
    </row>
    <row r="35" spans="1:14" x14ac:dyDescent="0.25">
      <c r="A35" s="4">
        <f t="shared" si="7"/>
        <v>0.42592592592592587</v>
      </c>
      <c r="B35" s="3">
        <f>Params!D$29+MINUTE(A35-Params!C$29)*60+SECOND(A35-Params!C$29)</f>
        <v>1553300800</v>
      </c>
      <c r="C35">
        <f t="shared" si="8"/>
        <v>2</v>
      </c>
      <c r="D35">
        <f t="shared" ca="1" si="9"/>
        <v>7</v>
      </c>
      <c r="E35">
        <f t="shared" ca="1" si="10"/>
        <v>122280.00717948718</v>
      </c>
      <c r="F35">
        <f t="shared" ca="1" si="11"/>
        <v>39042.758717948716</v>
      </c>
      <c r="G35">
        <f t="shared" ca="1" si="12"/>
        <v>8620.3692307692309</v>
      </c>
      <c r="H35" s="9">
        <f t="shared" ca="1" si="15"/>
        <v>-177.49994871794871</v>
      </c>
      <c r="I35" s="9">
        <f t="shared" ca="1" si="15"/>
        <v>30.064205128205131</v>
      </c>
      <c r="J35" s="9">
        <f t="shared" ca="1" si="15"/>
        <v>-1.5630769230769239</v>
      </c>
      <c r="K35" s="9">
        <f t="shared" ca="1" si="15"/>
        <v>180.02802066585417</v>
      </c>
      <c r="L35" s="9">
        <f t="shared" ca="1" si="15"/>
        <v>-80.386714818870445</v>
      </c>
      <c r="M35">
        <f t="shared" ca="1" si="13"/>
        <v>56.199159544159542</v>
      </c>
      <c r="N35">
        <f t="shared" ca="1" si="14"/>
        <v>34.890113960113958</v>
      </c>
    </row>
    <row r="36" spans="1:14" x14ac:dyDescent="0.25">
      <c r="A36" s="4">
        <f t="shared" si="7"/>
        <v>0.42598379629629629</v>
      </c>
      <c r="B36" s="3">
        <f>Params!D$29+MINUTE(A36-Params!C$29)*60+SECOND(A36-Params!C$29)</f>
        <v>1553300805</v>
      </c>
      <c r="C36">
        <f t="shared" si="8"/>
        <v>2</v>
      </c>
      <c r="D36">
        <f t="shared" ca="1" si="9"/>
        <v>7</v>
      </c>
      <c r="E36">
        <f t="shared" ca="1" si="10"/>
        <v>121392.50743589744</v>
      </c>
      <c r="F36">
        <f t="shared" ca="1" si="11"/>
        <v>39193.07974358974</v>
      </c>
      <c r="G36">
        <f t="shared" ca="1" si="12"/>
        <v>8612.5538461538472</v>
      </c>
      <c r="H36" s="9">
        <f t="shared" ca="1" si="15"/>
        <v>-177.49994871794871</v>
      </c>
      <c r="I36" s="9">
        <f t="shared" ca="1" si="15"/>
        <v>30.064205128205131</v>
      </c>
      <c r="J36" s="9">
        <f t="shared" ca="1" si="15"/>
        <v>-1.5630769230769239</v>
      </c>
      <c r="K36" s="9">
        <f t="shared" ca="1" si="15"/>
        <v>180.02802066585417</v>
      </c>
      <c r="L36" s="9">
        <f t="shared" ca="1" si="15"/>
        <v>-80.386714818870445</v>
      </c>
      <c r="M36">
        <f t="shared" ca="1" si="13"/>
        <v>56.200498575498571</v>
      </c>
      <c r="N36">
        <f t="shared" ca="1" si="14"/>
        <v>34.875911680911678</v>
      </c>
    </row>
    <row r="37" spans="1:14" x14ac:dyDescent="0.25">
      <c r="A37" s="4">
        <f t="shared" si="7"/>
        <v>0.42604166666666665</v>
      </c>
      <c r="B37" s="3">
        <f>Params!D$29+MINUTE(A37-Params!C$29)*60+SECOND(A37-Params!C$29)</f>
        <v>1553300810</v>
      </c>
      <c r="C37">
        <f t="shared" si="8"/>
        <v>2</v>
      </c>
      <c r="D37">
        <f t="shared" ca="1" si="9"/>
        <v>7</v>
      </c>
      <c r="E37">
        <f t="shared" ca="1" si="10"/>
        <v>120505.0076923077</v>
      </c>
      <c r="F37">
        <f t="shared" ca="1" si="11"/>
        <v>39343.400769230764</v>
      </c>
      <c r="G37">
        <f t="shared" ca="1" si="12"/>
        <v>8604.7384615384617</v>
      </c>
      <c r="H37" s="9">
        <f t="shared" ca="1" si="15"/>
        <v>-177.49994871794871</v>
      </c>
      <c r="I37" s="9">
        <f t="shared" ca="1" si="15"/>
        <v>30.064205128205131</v>
      </c>
      <c r="J37" s="9">
        <f t="shared" ca="1" si="15"/>
        <v>-1.5630769230769239</v>
      </c>
      <c r="K37" s="9">
        <f t="shared" ca="1" si="15"/>
        <v>180.02802066585417</v>
      </c>
      <c r="L37" s="9">
        <f t="shared" ca="1" si="15"/>
        <v>-80.386714818870445</v>
      </c>
      <c r="M37">
        <f t="shared" ca="1" si="13"/>
        <v>56.2018376068376</v>
      </c>
      <c r="N37">
        <f t="shared" ca="1" si="14"/>
        <v>34.861709401709398</v>
      </c>
    </row>
    <row r="38" spans="1:14" x14ac:dyDescent="0.25">
      <c r="A38" s="4">
        <f t="shared" si="7"/>
        <v>0.42609953703703707</v>
      </c>
      <c r="B38" s="3">
        <f>Params!D$29+MINUTE(A38-Params!C$29)*60+SECOND(A38-Params!C$29)</f>
        <v>1553300815</v>
      </c>
      <c r="C38">
        <f t="shared" si="8"/>
        <v>2</v>
      </c>
      <c r="D38">
        <f t="shared" ca="1" si="9"/>
        <v>7</v>
      </c>
      <c r="E38">
        <f t="shared" ca="1" si="10"/>
        <v>119617.50794871795</v>
      </c>
      <c r="F38">
        <f t="shared" ca="1" si="11"/>
        <v>39493.721794871795</v>
      </c>
      <c r="G38">
        <f t="shared" ca="1" si="12"/>
        <v>8596.923076923078</v>
      </c>
      <c r="H38" s="9">
        <f t="shared" ca="1" si="15"/>
        <v>-177.49994871794871</v>
      </c>
      <c r="I38" s="9">
        <f t="shared" ca="1" si="15"/>
        <v>30.064205128205131</v>
      </c>
      <c r="J38" s="9">
        <f t="shared" ca="1" si="15"/>
        <v>-1.5630769230769239</v>
      </c>
      <c r="K38" s="9">
        <f t="shared" ca="1" si="15"/>
        <v>180.02802066585417</v>
      </c>
      <c r="L38" s="9">
        <f t="shared" ca="1" si="15"/>
        <v>-80.386714818870445</v>
      </c>
      <c r="M38">
        <f t="shared" ca="1" si="13"/>
        <v>56.203176638176636</v>
      </c>
      <c r="N38">
        <f t="shared" ca="1" si="14"/>
        <v>34.847507122507125</v>
      </c>
    </row>
    <row r="39" spans="1:14" x14ac:dyDescent="0.25">
      <c r="A39" s="4">
        <f t="shared" si="7"/>
        <v>0.42615740740740743</v>
      </c>
      <c r="B39" s="3">
        <f>Params!D$29+MINUTE(A39-Params!C$29)*60+SECOND(A39-Params!C$29)</f>
        <v>1553300820</v>
      </c>
      <c r="C39">
        <f t="shared" si="8"/>
        <v>2</v>
      </c>
      <c r="D39">
        <f t="shared" ca="1" si="9"/>
        <v>7</v>
      </c>
      <c r="E39">
        <f t="shared" ca="1" si="10"/>
        <v>118730.00820512821</v>
      </c>
      <c r="F39">
        <f t="shared" ca="1" si="11"/>
        <v>39644.042820512819</v>
      </c>
      <c r="G39">
        <f t="shared" ca="1" si="12"/>
        <v>8589.1076923076926</v>
      </c>
      <c r="H39" s="9">
        <f t="shared" ca="1" si="15"/>
        <v>-177.49994871794871</v>
      </c>
      <c r="I39" s="9">
        <f t="shared" ca="1" si="15"/>
        <v>30.064205128205131</v>
      </c>
      <c r="J39" s="9">
        <f t="shared" ca="1" si="15"/>
        <v>-1.5630769230769239</v>
      </c>
      <c r="K39" s="9">
        <f t="shared" ca="1" si="15"/>
        <v>180.02802066585417</v>
      </c>
      <c r="L39" s="9">
        <f t="shared" ca="1" si="15"/>
        <v>-80.386714818870445</v>
      </c>
      <c r="M39">
        <f t="shared" ca="1" si="13"/>
        <v>56.204515669515665</v>
      </c>
      <c r="N39">
        <f t="shared" ca="1" si="14"/>
        <v>34.833304843304845</v>
      </c>
    </row>
    <row r="40" spans="1:14" x14ac:dyDescent="0.25">
      <c r="A40" s="4">
        <f t="shared" si="7"/>
        <v>0.42621527777777773</v>
      </c>
      <c r="B40" s="3">
        <f>Params!D$29+MINUTE(A40-Params!C$29)*60+SECOND(A40-Params!C$29)</f>
        <v>1553300825</v>
      </c>
      <c r="C40">
        <f t="shared" si="8"/>
        <v>2</v>
      </c>
      <c r="D40">
        <f t="shared" ca="1" si="9"/>
        <v>7</v>
      </c>
      <c r="E40">
        <f t="shared" ca="1" si="10"/>
        <v>117842.50846153847</v>
      </c>
      <c r="F40">
        <f t="shared" ca="1" si="11"/>
        <v>39794.363846153843</v>
      </c>
      <c r="G40">
        <f t="shared" ca="1" si="12"/>
        <v>8581.2923076923089</v>
      </c>
      <c r="H40" s="9">
        <f t="shared" ca="1" si="15"/>
        <v>-177.49994871794871</v>
      </c>
      <c r="I40" s="9">
        <f t="shared" ca="1" si="15"/>
        <v>30.064205128205131</v>
      </c>
      <c r="J40" s="9">
        <f t="shared" ca="1" si="15"/>
        <v>-1.5630769230769239</v>
      </c>
      <c r="K40" s="9">
        <f t="shared" ca="1" si="15"/>
        <v>180.02802066585417</v>
      </c>
      <c r="L40" s="9">
        <f t="shared" ca="1" si="15"/>
        <v>-80.386714818870445</v>
      </c>
      <c r="M40">
        <f t="shared" ca="1" si="13"/>
        <v>56.205854700854694</v>
      </c>
      <c r="N40">
        <f t="shared" ca="1" si="14"/>
        <v>34.819102564102565</v>
      </c>
    </row>
    <row r="41" spans="1:14" x14ac:dyDescent="0.25">
      <c r="A41" s="4">
        <f t="shared" si="7"/>
        <v>0.42627314814814815</v>
      </c>
      <c r="B41" s="3">
        <f>Params!D$29+MINUTE(A41-Params!C$29)*60+SECOND(A41-Params!C$29)</f>
        <v>1553300830</v>
      </c>
      <c r="C41">
        <f t="shared" si="8"/>
        <v>2</v>
      </c>
      <c r="D41">
        <f t="shared" ca="1" si="9"/>
        <v>7</v>
      </c>
      <c r="E41">
        <f t="shared" ca="1" si="10"/>
        <v>116955.00871794872</v>
      </c>
      <c r="F41">
        <f t="shared" ca="1" si="11"/>
        <v>39944.684871794867</v>
      </c>
      <c r="G41">
        <f t="shared" ca="1" si="12"/>
        <v>8573.4769230769234</v>
      </c>
      <c r="H41" s="9">
        <f t="shared" ca="1" si="15"/>
        <v>-177.49994871794871</v>
      </c>
      <c r="I41" s="9">
        <f t="shared" ca="1" si="15"/>
        <v>30.064205128205131</v>
      </c>
      <c r="J41" s="9">
        <f t="shared" ca="1" si="15"/>
        <v>-1.5630769230769239</v>
      </c>
      <c r="K41" s="9">
        <f t="shared" ca="1" si="15"/>
        <v>180.02802066585417</v>
      </c>
      <c r="L41" s="9">
        <f t="shared" ca="1" si="15"/>
        <v>-80.386714818870445</v>
      </c>
      <c r="M41">
        <f t="shared" ca="1" si="13"/>
        <v>56.20719373219373</v>
      </c>
      <c r="N41">
        <f t="shared" ca="1" si="14"/>
        <v>34.804900284900285</v>
      </c>
    </row>
    <row r="42" spans="1:14" x14ac:dyDescent="0.25">
      <c r="A42" s="4">
        <f t="shared" si="7"/>
        <v>0.42633101851851851</v>
      </c>
      <c r="B42" s="3">
        <f>Params!D$29+MINUTE(A42-Params!C$29)*60+SECOND(A42-Params!C$29)</f>
        <v>1553300835</v>
      </c>
      <c r="C42">
        <f t="shared" si="8"/>
        <v>2</v>
      </c>
      <c r="D42">
        <f t="shared" ca="1" si="9"/>
        <v>7</v>
      </c>
      <c r="E42">
        <f t="shared" ca="1" si="10"/>
        <v>116067.50897435898</v>
      </c>
      <c r="F42">
        <f t="shared" ca="1" si="11"/>
        <v>40095.005897435898</v>
      </c>
      <c r="G42">
        <f t="shared" ca="1" si="12"/>
        <v>8565.6615384615397</v>
      </c>
      <c r="H42" s="9">
        <f t="shared" ca="1" si="15"/>
        <v>-177.49994871794871</v>
      </c>
      <c r="I42" s="9">
        <f t="shared" ca="1" si="15"/>
        <v>30.064205128205131</v>
      </c>
      <c r="J42" s="9">
        <f t="shared" ca="1" si="15"/>
        <v>-1.5630769230769239</v>
      </c>
      <c r="K42" s="9">
        <f t="shared" ca="1" si="15"/>
        <v>180.02802066585417</v>
      </c>
      <c r="L42" s="9">
        <f t="shared" ca="1" si="15"/>
        <v>-80.386714818870445</v>
      </c>
      <c r="M42">
        <f t="shared" ca="1" si="13"/>
        <v>56.208532763532759</v>
      </c>
      <c r="N42">
        <f t="shared" ca="1" si="14"/>
        <v>34.790698005698005</v>
      </c>
    </row>
    <row r="43" spans="1:14" x14ac:dyDescent="0.25">
      <c r="A43" s="4">
        <f t="shared" si="7"/>
        <v>0.42638888888888887</v>
      </c>
      <c r="B43" s="3">
        <f>Params!D$29+MINUTE(A43-Params!C$29)*60+SECOND(A43-Params!C$29)</f>
        <v>1553300840</v>
      </c>
      <c r="C43">
        <f t="shared" si="8"/>
        <v>2</v>
      </c>
      <c r="D43">
        <f t="shared" ca="1" si="9"/>
        <v>7</v>
      </c>
      <c r="E43">
        <f t="shared" ca="1" si="10"/>
        <v>115180.00923076924</v>
      </c>
      <c r="F43">
        <f t="shared" ca="1" si="11"/>
        <v>40245.326923076922</v>
      </c>
      <c r="G43">
        <f t="shared" ca="1" si="12"/>
        <v>8557.8461538461543</v>
      </c>
      <c r="H43" s="9">
        <f t="shared" ca="1" si="15"/>
        <v>-177.49994871794871</v>
      </c>
      <c r="I43" s="9">
        <f t="shared" ca="1" si="15"/>
        <v>30.064205128205131</v>
      </c>
      <c r="J43" s="9">
        <f t="shared" ca="1" si="15"/>
        <v>-1.5630769230769239</v>
      </c>
      <c r="K43" s="9">
        <f t="shared" ca="1" si="15"/>
        <v>180.02802066585417</v>
      </c>
      <c r="L43" s="9">
        <f t="shared" ca="1" si="15"/>
        <v>-80.386714818870445</v>
      </c>
      <c r="M43">
        <f t="shared" ca="1" si="13"/>
        <v>56.209871794871788</v>
      </c>
      <c r="N43">
        <f t="shared" ca="1" si="14"/>
        <v>34.776495726495725</v>
      </c>
    </row>
    <row r="44" spans="1:14" x14ac:dyDescent="0.25">
      <c r="A44" s="4">
        <f t="shared" si="7"/>
        <v>0.42644675925925929</v>
      </c>
      <c r="B44" s="3">
        <f>Params!D$29+MINUTE(A44-Params!C$29)*60+SECOND(A44-Params!C$29)</f>
        <v>1553300845</v>
      </c>
      <c r="C44">
        <f t="shared" si="8"/>
        <v>2</v>
      </c>
      <c r="D44">
        <f t="shared" ca="1" si="9"/>
        <v>7</v>
      </c>
      <c r="E44">
        <f t="shared" ca="1" si="10"/>
        <v>114292.50948717949</v>
      </c>
      <c r="F44">
        <f t="shared" ca="1" si="11"/>
        <v>40395.647948717946</v>
      </c>
      <c r="G44">
        <f t="shared" ca="1" si="12"/>
        <v>8550.0307692307706</v>
      </c>
      <c r="H44" s="9">
        <f t="shared" ca="1" si="15"/>
        <v>-177.49994871794871</v>
      </c>
      <c r="I44" s="9">
        <f t="shared" ca="1" si="15"/>
        <v>30.064205128205131</v>
      </c>
      <c r="J44" s="9">
        <f t="shared" ca="1" si="15"/>
        <v>-1.5630769230769239</v>
      </c>
      <c r="K44" s="9">
        <f t="shared" ca="1" si="15"/>
        <v>180.02802066585417</v>
      </c>
      <c r="L44" s="9">
        <f t="shared" ca="1" si="15"/>
        <v>-80.386714818870445</v>
      </c>
      <c r="M44">
        <f t="shared" ca="1" si="13"/>
        <v>56.211210826210824</v>
      </c>
      <c r="N44">
        <f t="shared" ca="1" si="14"/>
        <v>34.762293447293445</v>
      </c>
    </row>
    <row r="45" spans="1:14" x14ac:dyDescent="0.25">
      <c r="A45" s="4">
        <f t="shared" si="7"/>
        <v>0.42650462962962959</v>
      </c>
      <c r="B45" s="3">
        <f>Params!D$29+MINUTE(A45-Params!C$29)*60+SECOND(A45-Params!C$29)</f>
        <v>1553300850</v>
      </c>
      <c r="C45">
        <f t="shared" si="8"/>
        <v>2</v>
      </c>
      <c r="D45">
        <f t="shared" ca="1" si="9"/>
        <v>7</v>
      </c>
      <c r="E45">
        <f t="shared" ca="1" si="10"/>
        <v>113405.00974358975</v>
      </c>
      <c r="F45">
        <f t="shared" ca="1" si="11"/>
        <v>40545.96897435897</v>
      </c>
      <c r="G45">
        <f t="shared" ca="1" si="12"/>
        <v>8542.2153846153851</v>
      </c>
      <c r="H45" s="9">
        <f t="shared" ca="1" si="15"/>
        <v>-177.49994871794871</v>
      </c>
      <c r="I45" s="9">
        <f t="shared" ca="1" si="15"/>
        <v>30.064205128205131</v>
      </c>
      <c r="J45" s="9">
        <f t="shared" ca="1" si="15"/>
        <v>-1.5630769230769239</v>
      </c>
      <c r="K45" s="9">
        <f t="shared" ca="1" si="15"/>
        <v>180.02802066585417</v>
      </c>
      <c r="L45" s="9">
        <f t="shared" ca="1" si="15"/>
        <v>-80.386714818870445</v>
      </c>
      <c r="M45">
        <f t="shared" ca="1" si="13"/>
        <v>56.212549857549853</v>
      </c>
      <c r="N45">
        <f t="shared" ca="1" si="14"/>
        <v>34.748091168091165</v>
      </c>
    </row>
    <row r="46" spans="1:14" x14ac:dyDescent="0.25">
      <c r="A46" s="4">
        <f t="shared" si="7"/>
        <v>0.42656250000000001</v>
      </c>
      <c r="B46" s="3">
        <f>Params!D$29+MINUTE(A46-Params!C$29)*60+SECOND(A46-Params!C$29)</f>
        <v>1553300855</v>
      </c>
      <c r="C46">
        <f t="shared" si="8"/>
        <v>2</v>
      </c>
      <c r="D46">
        <f t="shared" ca="1" si="9"/>
        <v>7</v>
      </c>
      <c r="E46">
        <f t="shared" ca="1" si="10"/>
        <v>112517.51000000001</v>
      </c>
      <c r="F46">
        <f t="shared" ca="1" si="11"/>
        <v>40696.289999999994</v>
      </c>
      <c r="G46">
        <f t="shared" ca="1" si="12"/>
        <v>8534.4000000000015</v>
      </c>
      <c r="H46" s="9">
        <f t="shared" ca="1" si="15"/>
        <v>-177.49994871794871</v>
      </c>
      <c r="I46" s="9">
        <f t="shared" ca="1" si="15"/>
        <v>30.064205128205131</v>
      </c>
      <c r="J46" s="9">
        <f t="shared" ca="1" si="15"/>
        <v>-1.5630769230769239</v>
      </c>
      <c r="K46" s="9">
        <f t="shared" ca="1" si="15"/>
        <v>180.02802066585417</v>
      </c>
      <c r="L46" s="9">
        <f t="shared" ca="1" si="15"/>
        <v>-80.386714818870445</v>
      </c>
      <c r="M46">
        <f t="shared" ca="1" si="13"/>
        <v>56.213888888888889</v>
      </c>
      <c r="N46">
        <f t="shared" ca="1" si="14"/>
        <v>34.733888888888885</v>
      </c>
    </row>
    <row r="47" spans="1:14" x14ac:dyDescent="0.25">
      <c r="A47" s="4">
        <f t="shared" si="7"/>
        <v>0.42662037037037037</v>
      </c>
      <c r="B47" s="3">
        <f>Params!D$29+MINUTE(A47-Params!C$29)*60+SECOND(A47-Params!C$29)</f>
        <v>1553300860</v>
      </c>
      <c r="C47">
        <f t="shared" si="8"/>
        <v>2</v>
      </c>
      <c r="D47">
        <f t="shared" ca="1" si="9"/>
        <v>7</v>
      </c>
      <c r="E47">
        <f t="shared" ca="1" si="10"/>
        <v>111630.01025641026</v>
      </c>
      <c r="F47">
        <f t="shared" ca="1" si="11"/>
        <v>40846.611025641025</v>
      </c>
      <c r="G47">
        <f t="shared" ca="1" si="12"/>
        <v>8526.584615384616</v>
      </c>
      <c r="H47" s="9">
        <f t="shared" ca="1" si="15"/>
        <v>-177.49994871794871</v>
      </c>
      <c r="I47" s="9">
        <f t="shared" ca="1" si="15"/>
        <v>30.064205128205131</v>
      </c>
      <c r="J47" s="9">
        <f t="shared" ca="1" si="15"/>
        <v>-1.5630769230769239</v>
      </c>
      <c r="K47" s="9">
        <f t="shared" ca="1" si="15"/>
        <v>180.02802066585417</v>
      </c>
      <c r="L47" s="9">
        <f t="shared" ca="1" si="15"/>
        <v>-80.386714818870445</v>
      </c>
      <c r="M47">
        <f t="shared" ca="1" si="13"/>
        <v>56.215227920227917</v>
      </c>
      <c r="N47">
        <f t="shared" ca="1" si="14"/>
        <v>34.719686609686612</v>
      </c>
    </row>
    <row r="48" spans="1:14" x14ac:dyDescent="0.25">
      <c r="A48" s="4">
        <f t="shared" si="7"/>
        <v>0.42667824074074073</v>
      </c>
      <c r="B48" s="3">
        <f>Params!D$29+MINUTE(A48-Params!C$29)*60+SECOND(A48-Params!C$29)</f>
        <v>1553300865</v>
      </c>
      <c r="C48">
        <f t="shared" si="8"/>
        <v>2</v>
      </c>
      <c r="D48">
        <f t="shared" ca="1" si="9"/>
        <v>7</v>
      </c>
      <c r="E48">
        <f t="shared" ca="1" si="10"/>
        <v>110742.5105128205</v>
      </c>
      <c r="F48">
        <f t="shared" ca="1" si="11"/>
        <v>40996.932051282049</v>
      </c>
      <c r="G48">
        <f t="shared" ca="1" si="12"/>
        <v>8518.7692307692305</v>
      </c>
      <c r="H48" s="9">
        <f t="shared" ca="1" si="15"/>
        <v>-177.49994871794871</v>
      </c>
      <c r="I48" s="9">
        <f t="shared" ca="1" si="15"/>
        <v>30.064205128205131</v>
      </c>
      <c r="J48" s="9">
        <f t="shared" ca="1" si="15"/>
        <v>-1.5630769230769239</v>
      </c>
      <c r="K48" s="9">
        <f t="shared" ca="1" si="15"/>
        <v>180.02802066585417</v>
      </c>
      <c r="L48" s="9">
        <f t="shared" ca="1" si="15"/>
        <v>-80.386714818870445</v>
      </c>
      <c r="M48">
        <f t="shared" ca="1" si="13"/>
        <v>56.216566951566946</v>
      </c>
      <c r="N48">
        <f t="shared" ca="1" si="14"/>
        <v>34.705484330484332</v>
      </c>
    </row>
    <row r="49" spans="1:19" x14ac:dyDescent="0.25">
      <c r="A49" s="4">
        <f t="shared" si="7"/>
        <v>0.42673611111111115</v>
      </c>
      <c r="B49" s="3">
        <f>Params!D$29+MINUTE(A49-Params!C$29)*60+SECOND(A49-Params!C$29)</f>
        <v>1553300870</v>
      </c>
      <c r="C49">
        <f t="shared" si="8"/>
        <v>2</v>
      </c>
      <c r="D49">
        <f t="shared" ca="1" si="9"/>
        <v>7</v>
      </c>
      <c r="E49">
        <f t="shared" ca="1" si="10"/>
        <v>109855.01076923078</v>
      </c>
      <c r="F49">
        <f t="shared" ca="1" si="11"/>
        <v>41147.253076923073</v>
      </c>
      <c r="G49">
        <f t="shared" ca="1" si="12"/>
        <v>8510.9538461538468</v>
      </c>
      <c r="H49" s="9">
        <f t="shared" ca="1" si="15"/>
        <v>-177.49994871794871</v>
      </c>
      <c r="I49" s="9">
        <f t="shared" ca="1" si="15"/>
        <v>30.064205128205131</v>
      </c>
      <c r="J49" s="9">
        <f t="shared" ca="1" si="15"/>
        <v>-1.5630769230769239</v>
      </c>
      <c r="K49" s="9">
        <f t="shared" ca="1" si="15"/>
        <v>180.02802066585417</v>
      </c>
      <c r="L49" s="9">
        <f t="shared" ca="1" si="15"/>
        <v>-80.386714818870445</v>
      </c>
      <c r="M49">
        <f t="shared" ca="1" si="13"/>
        <v>56.217905982905982</v>
      </c>
      <c r="N49">
        <f t="shared" ca="1" si="14"/>
        <v>34.691282051282052</v>
      </c>
    </row>
    <row r="50" spans="1:19" x14ac:dyDescent="0.25">
      <c r="A50" s="4">
        <f t="shared" si="7"/>
        <v>0.42679398148148145</v>
      </c>
      <c r="B50" s="3">
        <f>Params!D$29+MINUTE(A50-Params!C$29)*60+SECOND(A50-Params!C$29)</f>
        <v>1553300875</v>
      </c>
      <c r="C50">
        <f t="shared" si="8"/>
        <v>2</v>
      </c>
      <c r="D50">
        <f t="shared" ca="1" si="9"/>
        <v>7</v>
      </c>
      <c r="E50">
        <f t="shared" ca="1" si="10"/>
        <v>108967.51102564103</v>
      </c>
      <c r="F50">
        <f t="shared" ca="1" si="11"/>
        <v>41297.574102564104</v>
      </c>
      <c r="G50">
        <f t="shared" ca="1" si="12"/>
        <v>8503.1384615384613</v>
      </c>
      <c r="H50" s="9">
        <f t="shared" ca="1" si="15"/>
        <v>-177.49994871794871</v>
      </c>
      <c r="I50" s="9">
        <f t="shared" ca="1" si="15"/>
        <v>30.064205128205131</v>
      </c>
      <c r="J50" s="9">
        <f t="shared" ca="1" si="15"/>
        <v>-1.5630769230769239</v>
      </c>
      <c r="K50" s="9">
        <f t="shared" ca="1" si="15"/>
        <v>180.02802066585417</v>
      </c>
      <c r="L50" s="9">
        <f t="shared" ca="1" si="15"/>
        <v>-80.386714818870445</v>
      </c>
      <c r="M50">
        <f t="shared" ca="1" si="13"/>
        <v>56.219245014245011</v>
      </c>
      <c r="N50">
        <f t="shared" ca="1" si="14"/>
        <v>34.677079772079772</v>
      </c>
    </row>
    <row r="51" spans="1:19" x14ac:dyDescent="0.25">
      <c r="A51" s="4">
        <f t="shared" si="7"/>
        <v>0.42685185185185182</v>
      </c>
      <c r="B51" s="3">
        <f>Params!D$29+MINUTE(A51-Params!C$29)*60+SECOND(A51-Params!C$29)</f>
        <v>1553300880</v>
      </c>
      <c r="C51">
        <f t="shared" si="8"/>
        <v>2</v>
      </c>
      <c r="D51">
        <f t="shared" ca="1" si="9"/>
        <v>7</v>
      </c>
      <c r="E51">
        <f t="shared" ca="1" si="10"/>
        <v>108080.01128205127</v>
      </c>
      <c r="F51">
        <f t="shared" ca="1" si="11"/>
        <v>41447.895128205128</v>
      </c>
      <c r="G51">
        <f t="shared" ca="1" si="12"/>
        <v>8495.3230769230777</v>
      </c>
      <c r="H51" s="9">
        <f t="shared" ca="1" si="15"/>
        <v>-177.49994871794871</v>
      </c>
      <c r="I51" s="9">
        <f t="shared" ca="1" si="15"/>
        <v>30.064205128205131</v>
      </c>
      <c r="J51" s="9">
        <f t="shared" ca="1" si="15"/>
        <v>-1.5630769230769239</v>
      </c>
      <c r="K51" s="9">
        <f t="shared" ca="1" si="15"/>
        <v>180.02802066585417</v>
      </c>
      <c r="L51" s="9">
        <f t="shared" ca="1" si="15"/>
        <v>-80.386714818870445</v>
      </c>
      <c r="M51">
        <f t="shared" ca="1" si="13"/>
        <v>56.22058404558404</v>
      </c>
      <c r="N51">
        <f t="shared" ca="1" si="14"/>
        <v>34.662877492877492</v>
      </c>
    </row>
    <row r="52" spans="1:19" x14ac:dyDescent="0.25">
      <c r="A52" s="4">
        <f t="shared" si="7"/>
        <v>0.42690972222222223</v>
      </c>
      <c r="B52" s="3">
        <f>Params!D$29+MINUTE(A52-Params!C$29)*60+SECOND(A52-Params!C$29)</f>
        <v>1553300885</v>
      </c>
      <c r="C52">
        <f t="shared" si="8"/>
        <v>2</v>
      </c>
      <c r="D52">
        <f t="shared" ca="1" si="9"/>
        <v>7</v>
      </c>
      <c r="E52">
        <f t="shared" ca="1" si="10"/>
        <v>107192.51153846155</v>
      </c>
      <c r="F52">
        <f t="shared" ca="1" si="11"/>
        <v>41598.216153846151</v>
      </c>
      <c r="G52">
        <f t="shared" ca="1" si="12"/>
        <v>8487.5076923076922</v>
      </c>
      <c r="H52" s="9">
        <f t="shared" ca="1" si="15"/>
        <v>-177.49994871794871</v>
      </c>
      <c r="I52" s="9">
        <f t="shared" ca="1" si="15"/>
        <v>30.064205128205131</v>
      </c>
      <c r="J52" s="9">
        <f t="shared" ca="1" si="15"/>
        <v>-1.5630769230769239</v>
      </c>
      <c r="K52" s="9">
        <f t="shared" ca="1" si="15"/>
        <v>180.02802066585417</v>
      </c>
      <c r="L52" s="9">
        <f t="shared" ca="1" si="15"/>
        <v>-80.386714818870445</v>
      </c>
      <c r="M52">
        <f t="shared" ca="1" si="13"/>
        <v>56.221923076923076</v>
      </c>
      <c r="N52">
        <f t="shared" ca="1" si="14"/>
        <v>34.648675213675212</v>
      </c>
      <c r="O52" s="45"/>
      <c r="P52" s="45"/>
      <c r="Q52" s="45"/>
      <c r="R52" s="45"/>
      <c r="S52" s="45"/>
    </row>
    <row r="53" spans="1:19" x14ac:dyDescent="0.25">
      <c r="A53" s="4">
        <f t="shared" si="7"/>
        <v>0.42696759259259259</v>
      </c>
      <c r="B53" s="3">
        <f>Params!D$29+MINUTE(A53-Params!C$29)*60+SECOND(A53-Params!C$29)</f>
        <v>1553300890</v>
      </c>
      <c r="C53">
        <f t="shared" si="8"/>
        <v>2</v>
      </c>
      <c r="D53">
        <f t="shared" ca="1" si="9"/>
        <v>7</v>
      </c>
      <c r="E53">
        <f t="shared" ca="1" si="10"/>
        <v>106305.0117948718</v>
      </c>
      <c r="F53">
        <f t="shared" ca="1" si="11"/>
        <v>41748.537179487175</v>
      </c>
      <c r="G53">
        <f t="shared" ca="1" si="12"/>
        <v>8479.6923076923085</v>
      </c>
      <c r="H53" s="9">
        <f t="shared" ca="1" si="15"/>
        <v>-177.49994871794871</v>
      </c>
      <c r="I53" s="9">
        <f t="shared" ca="1" si="15"/>
        <v>30.064205128205131</v>
      </c>
      <c r="J53" s="9">
        <f t="shared" ca="1" si="15"/>
        <v>-1.5630769230769239</v>
      </c>
      <c r="K53" s="9">
        <f t="shared" ca="1" si="15"/>
        <v>180.02802066585417</v>
      </c>
      <c r="L53" s="9">
        <f t="shared" ca="1" si="15"/>
        <v>-80.386714818870445</v>
      </c>
      <c r="M53">
        <f t="shared" ca="1" si="13"/>
        <v>56.223262108262105</v>
      </c>
      <c r="N53">
        <f t="shared" ca="1" si="14"/>
        <v>34.634472934472932</v>
      </c>
    </row>
    <row r="54" spans="1:19" x14ac:dyDescent="0.25">
      <c r="A54" s="4">
        <f t="shared" si="7"/>
        <v>0.42702546296296301</v>
      </c>
      <c r="B54" s="3">
        <f>Params!D$29+MINUTE(A54-Params!C$29)*60+SECOND(A54-Params!C$29)</f>
        <v>1553300895</v>
      </c>
      <c r="C54">
        <f t="shared" si="8"/>
        <v>2</v>
      </c>
      <c r="D54">
        <f t="shared" ca="1" si="9"/>
        <v>7</v>
      </c>
      <c r="E54">
        <f t="shared" ca="1" si="10"/>
        <v>105417.51205128204</v>
      </c>
      <c r="F54">
        <f t="shared" ca="1" si="11"/>
        <v>41898.858205128199</v>
      </c>
      <c r="G54">
        <f t="shared" ca="1" si="12"/>
        <v>8471.876923076923</v>
      </c>
      <c r="H54" s="9">
        <f t="shared" ca="1" si="15"/>
        <v>-177.49994871794871</v>
      </c>
      <c r="I54" s="9">
        <f t="shared" ca="1" si="15"/>
        <v>30.064205128205131</v>
      </c>
      <c r="J54" s="9">
        <f t="shared" ca="1" si="15"/>
        <v>-1.5630769230769239</v>
      </c>
      <c r="K54" s="9">
        <f t="shared" ca="1" si="15"/>
        <v>180.02802066585417</v>
      </c>
      <c r="L54" s="9">
        <f t="shared" ca="1" si="15"/>
        <v>-80.386714818870445</v>
      </c>
      <c r="M54">
        <f t="shared" ca="1" si="13"/>
        <v>56.224601139601134</v>
      </c>
      <c r="N54">
        <f t="shared" ca="1" si="14"/>
        <v>34.620270655270652</v>
      </c>
    </row>
    <row r="55" spans="1:19" x14ac:dyDescent="0.25">
      <c r="A55" s="4">
        <f t="shared" si="7"/>
        <v>0.42708333333333331</v>
      </c>
      <c r="B55" s="3">
        <f>Params!D$29+MINUTE(A55-Params!C$29)*60+SECOND(A55-Params!C$29)</f>
        <v>1553300900</v>
      </c>
      <c r="C55">
        <f t="shared" si="8"/>
        <v>2</v>
      </c>
      <c r="D55">
        <f t="shared" ca="1" si="9"/>
        <v>7</v>
      </c>
      <c r="E55">
        <f t="shared" ca="1" si="10"/>
        <v>104530.01230769232</v>
      </c>
      <c r="F55">
        <f t="shared" ca="1" si="11"/>
        <v>42049.17923076923</v>
      </c>
      <c r="G55">
        <f t="shared" ca="1" si="12"/>
        <v>8464.0615384615394</v>
      </c>
      <c r="H55" s="9">
        <f t="shared" ca="1" si="15"/>
        <v>-177.49994871794871</v>
      </c>
      <c r="I55" s="9">
        <f t="shared" ca="1" si="15"/>
        <v>30.064205128205131</v>
      </c>
      <c r="J55" s="9">
        <f t="shared" ca="1" si="15"/>
        <v>-1.5630769230769239</v>
      </c>
      <c r="K55" s="9">
        <f t="shared" ca="1" si="15"/>
        <v>180.02802066585417</v>
      </c>
      <c r="L55" s="9">
        <f t="shared" ca="1" si="15"/>
        <v>-80.386714818870445</v>
      </c>
      <c r="M55">
        <f t="shared" ca="1" si="13"/>
        <v>56.22594017094017</v>
      </c>
      <c r="N55">
        <f t="shared" ca="1" si="14"/>
        <v>34.606068376068379</v>
      </c>
    </row>
    <row r="56" spans="1:19" x14ac:dyDescent="0.25">
      <c r="A56" s="4">
        <f t="shared" si="7"/>
        <v>0.42714120370370368</v>
      </c>
      <c r="B56" s="3">
        <f>Params!D$29+MINUTE(A56-Params!C$29)*60+SECOND(A56-Params!C$29)</f>
        <v>1553300905</v>
      </c>
      <c r="C56">
        <f t="shared" si="8"/>
        <v>2</v>
      </c>
      <c r="D56">
        <f t="shared" ca="1" si="9"/>
        <v>7</v>
      </c>
      <c r="E56">
        <f t="shared" ca="1" si="10"/>
        <v>103642.51256410257</v>
      </c>
      <c r="F56">
        <f t="shared" ca="1" si="11"/>
        <v>42199.500256410254</v>
      </c>
      <c r="G56">
        <f t="shared" ca="1" si="12"/>
        <v>8456.2461538461539</v>
      </c>
      <c r="H56" s="9">
        <f t="shared" ca="1" si="15"/>
        <v>-177.49994871794871</v>
      </c>
      <c r="I56" s="9">
        <f t="shared" ca="1" si="15"/>
        <v>30.064205128205131</v>
      </c>
      <c r="J56" s="9">
        <f t="shared" ca="1" si="15"/>
        <v>-1.5630769230769239</v>
      </c>
      <c r="K56" s="9">
        <f t="shared" ca="1" si="15"/>
        <v>180.02802066585417</v>
      </c>
      <c r="L56" s="9">
        <f t="shared" ca="1" si="15"/>
        <v>-80.386714818870445</v>
      </c>
      <c r="M56">
        <f t="shared" ca="1" si="13"/>
        <v>56.227279202279199</v>
      </c>
      <c r="N56">
        <f t="shared" ca="1" si="14"/>
        <v>34.591866096866099</v>
      </c>
    </row>
    <row r="57" spans="1:19" x14ac:dyDescent="0.25">
      <c r="A57" s="4">
        <f t="shared" si="7"/>
        <v>0.42719907407407409</v>
      </c>
      <c r="B57" s="3">
        <f>Params!D$29+MINUTE(A57-Params!C$29)*60+SECOND(A57-Params!C$29)</f>
        <v>1553300910</v>
      </c>
      <c r="C57">
        <f t="shared" si="8"/>
        <v>2</v>
      </c>
      <c r="D57">
        <f t="shared" ca="1" si="9"/>
        <v>7</v>
      </c>
      <c r="E57">
        <f t="shared" ca="1" si="10"/>
        <v>102755.01282051281</v>
      </c>
      <c r="F57">
        <f t="shared" ca="1" si="11"/>
        <v>42349.821282051278</v>
      </c>
      <c r="G57">
        <f t="shared" ca="1" si="12"/>
        <v>8448.4307692307702</v>
      </c>
      <c r="H57" s="9">
        <f t="shared" ca="1" si="15"/>
        <v>-177.49994871794871</v>
      </c>
      <c r="I57" s="9">
        <f t="shared" ca="1" si="15"/>
        <v>30.064205128205131</v>
      </c>
      <c r="J57" s="9">
        <f t="shared" ca="1" si="15"/>
        <v>-1.5630769230769239</v>
      </c>
      <c r="K57" s="9">
        <f t="shared" ca="1" si="15"/>
        <v>180.02802066585417</v>
      </c>
      <c r="L57" s="9">
        <f t="shared" ca="1" si="15"/>
        <v>-80.386714818870445</v>
      </c>
      <c r="M57">
        <f t="shared" ca="1" si="13"/>
        <v>56.228618233618228</v>
      </c>
      <c r="N57">
        <f t="shared" ca="1" si="14"/>
        <v>34.577663817663819</v>
      </c>
    </row>
    <row r="58" spans="1:19" x14ac:dyDescent="0.25">
      <c r="A58" s="4">
        <f t="shared" si="7"/>
        <v>0.42725694444444445</v>
      </c>
      <c r="B58" s="3">
        <f>Params!D$29+MINUTE(A58-Params!C$29)*60+SECOND(A58-Params!C$29)</f>
        <v>1553300915</v>
      </c>
      <c r="C58">
        <f t="shared" si="8"/>
        <v>2</v>
      </c>
      <c r="D58">
        <f t="shared" ca="1" si="9"/>
        <v>7</v>
      </c>
      <c r="E58">
        <f t="shared" ca="1" si="10"/>
        <v>101867.51307692309</v>
      </c>
      <c r="F58">
        <f t="shared" ca="1" si="11"/>
        <v>42500.142307692309</v>
      </c>
      <c r="G58">
        <f t="shared" ca="1" si="12"/>
        <v>8440.6153846153848</v>
      </c>
      <c r="H58" s="9">
        <f t="shared" ca="1" si="15"/>
        <v>-177.49994871794871</v>
      </c>
      <c r="I58" s="9">
        <f t="shared" ca="1" si="15"/>
        <v>30.064205128205131</v>
      </c>
      <c r="J58" s="9">
        <f t="shared" ca="1" si="15"/>
        <v>-1.5630769230769239</v>
      </c>
      <c r="K58" s="9">
        <f t="shared" ca="1" si="15"/>
        <v>180.02802066585417</v>
      </c>
      <c r="L58" s="9">
        <f t="shared" ca="1" si="15"/>
        <v>-80.386714818870445</v>
      </c>
      <c r="M58">
        <f t="shared" ca="1" si="13"/>
        <v>56.229957264957264</v>
      </c>
      <c r="N58">
        <f t="shared" ca="1" si="14"/>
        <v>34.563461538461539</v>
      </c>
    </row>
    <row r="59" spans="1:19" x14ac:dyDescent="0.25">
      <c r="A59" s="4">
        <f t="shared" si="7"/>
        <v>0.42731481481481487</v>
      </c>
      <c r="B59" s="3">
        <f>Params!D$29+MINUTE(A59-Params!C$29)*60+SECOND(A59-Params!C$29)</f>
        <v>1553300920</v>
      </c>
      <c r="C59">
        <f t="shared" si="8"/>
        <v>2</v>
      </c>
      <c r="D59">
        <f t="shared" ca="1" si="9"/>
        <v>7</v>
      </c>
      <c r="E59">
        <f t="shared" ca="1" si="10"/>
        <v>100980.01333333334</v>
      </c>
      <c r="F59">
        <f t="shared" ca="1" si="11"/>
        <v>42650.463333333333</v>
      </c>
      <c r="G59">
        <f t="shared" ca="1" si="12"/>
        <v>8432.8000000000011</v>
      </c>
      <c r="H59" s="9">
        <f t="shared" ca="1" si="15"/>
        <v>-177.49994871794871</v>
      </c>
      <c r="I59" s="9">
        <f t="shared" ca="1" si="15"/>
        <v>30.064205128205131</v>
      </c>
      <c r="J59" s="9">
        <f t="shared" ca="1" si="15"/>
        <v>-1.5630769230769239</v>
      </c>
      <c r="K59" s="9">
        <f t="shared" ca="1" si="15"/>
        <v>180.02802066585417</v>
      </c>
      <c r="L59" s="9">
        <f t="shared" ca="1" si="15"/>
        <v>-80.386714818870445</v>
      </c>
      <c r="M59">
        <f t="shared" ca="1" si="13"/>
        <v>56.231296296296293</v>
      </c>
      <c r="N59">
        <f t="shared" ca="1" si="14"/>
        <v>34.549259259259259</v>
      </c>
    </row>
    <row r="60" spans="1:19" x14ac:dyDescent="0.25">
      <c r="A60" s="4">
        <f t="shared" si="7"/>
        <v>0.42737268518518517</v>
      </c>
      <c r="B60" s="3">
        <f>Params!D$29+MINUTE(A60-Params!C$29)*60+SECOND(A60-Params!C$29)</f>
        <v>1553300925</v>
      </c>
      <c r="C60">
        <f t="shared" si="8"/>
        <v>2</v>
      </c>
      <c r="D60">
        <f t="shared" ca="1" si="9"/>
        <v>7</v>
      </c>
      <c r="E60">
        <f t="shared" ca="1" si="10"/>
        <v>100092.51358974358</v>
      </c>
      <c r="F60">
        <f t="shared" ca="1" si="11"/>
        <v>42800.784358974357</v>
      </c>
      <c r="G60">
        <f t="shared" ca="1" si="12"/>
        <v>8424.9846153846156</v>
      </c>
      <c r="H60" s="9">
        <f t="shared" ca="1" si="15"/>
        <v>-177.49994871794871</v>
      </c>
      <c r="I60" s="9">
        <f t="shared" ca="1" si="15"/>
        <v>30.064205128205131</v>
      </c>
      <c r="J60" s="9">
        <f t="shared" ca="1" si="15"/>
        <v>-1.5630769230769239</v>
      </c>
      <c r="K60" s="9">
        <f t="shared" ca="1" si="15"/>
        <v>180.02802066585417</v>
      </c>
      <c r="L60" s="9">
        <f t="shared" ca="1" si="15"/>
        <v>-80.386714818870445</v>
      </c>
      <c r="M60">
        <f t="shared" ca="1" si="13"/>
        <v>56.232635327635322</v>
      </c>
      <c r="N60">
        <f t="shared" ca="1" si="14"/>
        <v>34.535056980056979</v>
      </c>
    </row>
    <row r="61" spans="1:19" x14ac:dyDescent="0.25">
      <c r="A61" s="4">
        <f t="shared" si="7"/>
        <v>0.42743055555555554</v>
      </c>
      <c r="B61" s="3">
        <f>Params!D$29+MINUTE(A61-Params!C$29)*60+SECOND(A61-Params!C$29)</f>
        <v>1553300930</v>
      </c>
      <c r="C61">
        <f t="shared" si="8"/>
        <v>2</v>
      </c>
      <c r="D61">
        <f t="shared" ca="1" si="9"/>
        <v>7</v>
      </c>
      <c r="E61">
        <f t="shared" ca="1" si="10"/>
        <v>99205.013846153844</v>
      </c>
      <c r="F61">
        <f t="shared" ca="1" si="11"/>
        <v>42951.105384615381</v>
      </c>
      <c r="G61">
        <f t="shared" ca="1" si="12"/>
        <v>8417.1692307692319</v>
      </c>
      <c r="H61" s="9">
        <f t="shared" ca="1" si="15"/>
        <v>-177.49994871794871</v>
      </c>
      <c r="I61" s="9">
        <f t="shared" ca="1" si="15"/>
        <v>30.064205128205131</v>
      </c>
      <c r="J61" s="9">
        <f t="shared" ca="1" si="15"/>
        <v>-1.5630769230769239</v>
      </c>
      <c r="K61" s="9">
        <f t="shared" ca="1" si="15"/>
        <v>180.02802066585417</v>
      </c>
      <c r="L61" s="9">
        <f t="shared" ca="1" si="15"/>
        <v>-80.386714818870445</v>
      </c>
      <c r="M61">
        <f t="shared" ca="1" si="13"/>
        <v>56.233974358974358</v>
      </c>
      <c r="N61">
        <f t="shared" ca="1" si="14"/>
        <v>34.520854700854699</v>
      </c>
    </row>
    <row r="62" spans="1:19" x14ac:dyDescent="0.25">
      <c r="A62" s="4">
        <f t="shared" si="7"/>
        <v>0.42748842592592595</v>
      </c>
      <c r="B62" s="3">
        <f>Params!D$29+MINUTE(A62-Params!C$29)*60+SECOND(A62-Params!C$29)</f>
        <v>1553300935</v>
      </c>
      <c r="C62">
        <f t="shared" si="8"/>
        <v>2</v>
      </c>
      <c r="D62">
        <f t="shared" ca="1" si="9"/>
        <v>7</v>
      </c>
      <c r="E62">
        <f t="shared" ca="1" si="10"/>
        <v>98317.514102564106</v>
      </c>
      <c r="F62">
        <f t="shared" ca="1" si="11"/>
        <v>43101.426410256405</v>
      </c>
      <c r="G62">
        <f t="shared" ca="1" si="12"/>
        <v>8409.3538461538465</v>
      </c>
      <c r="H62" s="9">
        <f t="shared" ca="1" si="15"/>
        <v>-177.49994871794871</v>
      </c>
      <c r="I62" s="9">
        <f t="shared" ca="1" si="15"/>
        <v>30.064205128205131</v>
      </c>
      <c r="J62" s="9">
        <f t="shared" ca="1" si="15"/>
        <v>-1.5630769230769239</v>
      </c>
      <c r="K62" s="9">
        <f t="shared" ca="1" si="15"/>
        <v>180.02802066585417</v>
      </c>
      <c r="L62" s="9">
        <f t="shared" ca="1" si="15"/>
        <v>-80.386714818870445</v>
      </c>
      <c r="M62">
        <f t="shared" ca="1" si="13"/>
        <v>56.235313390313387</v>
      </c>
      <c r="N62">
        <f t="shared" ca="1" si="14"/>
        <v>34.506652421652419</v>
      </c>
    </row>
    <row r="63" spans="1:19" x14ac:dyDescent="0.25">
      <c r="A63" s="4">
        <f t="shared" si="7"/>
        <v>0.42754629629629631</v>
      </c>
      <c r="B63" s="3">
        <f>Params!D$29+MINUTE(A63-Params!C$29)*60+SECOND(A63-Params!C$29)</f>
        <v>1553300940</v>
      </c>
      <c r="C63">
        <f t="shared" si="8"/>
        <v>2</v>
      </c>
      <c r="D63">
        <f t="shared" ca="1" si="9"/>
        <v>7</v>
      </c>
      <c r="E63">
        <f t="shared" ca="1" si="10"/>
        <v>97430.014358974353</v>
      </c>
      <c r="F63">
        <f t="shared" ca="1" si="11"/>
        <v>43251.747435897436</v>
      </c>
      <c r="G63">
        <f t="shared" ca="1" si="12"/>
        <v>8401.5384615384628</v>
      </c>
      <c r="H63" s="9">
        <f t="shared" ca="1" si="15"/>
        <v>-177.49994871794871</v>
      </c>
      <c r="I63" s="9">
        <f t="shared" ca="1" si="15"/>
        <v>30.064205128205131</v>
      </c>
      <c r="J63" s="9">
        <f t="shared" ca="1" si="15"/>
        <v>-1.5630769230769239</v>
      </c>
      <c r="K63" s="9">
        <f t="shared" ca="1" si="15"/>
        <v>180.02802066585417</v>
      </c>
      <c r="L63" s="9">
        <f t="shared" ca="1" si="15"/>
        <v>-80.386714818870445</v>
      </c>
      <c r="M63">
        <f t="shared" ca="1" si="13"/>
        <v>56.236652421652416</v>
      </c>
      <c r="N63">
        <f t="shared" ca="1" si="14"/>
        <v>34.492450142450139</v>
      </c>
    </row>
    <row r="64" spans="1:19" x14ac:dyDescent="0.25">
      <c r="A64" s="4">
        <f t="shared" si="7"/>
        <v>0.42760416666666662</v>
      </c>
      <c r="B64" s="3">
        <f>Params!D$29+MINUTE(A64-Params!C$29)*60+SECOND(A64-Params!C$29)</f>
        <v>1553300945</v>
      </c>
      <c r="C64">
        <f t="shared" si="8"/>
        <v>2</v>
      </c>
      <c r="D64">
        <f t="shared" ca="1" si="9"/>
        <v>7</v>
      </c>
      <c r="E64">
        <f t="shared" ca="1" si="10"/>
        <v>96542.514615384614</v>
      </c>
      <c r="F64">
        <f t="shared" ca="1" si="11"/>
        <v>43402.06846153846</v>
      </c>
      <c r="G64">
        <f t="shared" ca="1" si="12"/>
        <v>8393.7230769230773</v>
      </c>
      <c r="H64" s="9">
        <f t="shared" ca="1" si="15"/>
        <v>-177.49994871794871</v>
      </c>
      <c r="I64" s="9">
        <f t="shared" ca="1" si="15"/>
        <v>30.064205128205131</v>
      </c>
      <c r="J64" s="9">
        <f t="shared" ca="1" si="15"/>
        <v>-1.5630769230769239</v>
      </c>
      <c r="K64" s="9">
        <f t="shared" ca="1" si="15"/>
        <v>180.02802066585417</v>
      </c>
      <c r="L64" s="9">
        <f t="shared" ca="1" si="15"/>
        <v>-80.386714818870445</v>
      </c>
      <c r="M64">
        <f t="shared" ca="1" si="13"/>
        <v>56.237991452991452</v>
      </c>
      <c r="N64">
        <f t="shared" ca="1" si="14"/>
        <v>34.478247863247866</v>
      </c>
    </row>
    <row r="65" spans="1:15" x14ac:dyDescent="0.25">
      <c r="A65" s="4">
        <f t="shared" si="7"/>
        <v>0.42766203703703703</v>
      </c>
      <c r="B65" s="3">
        <f>Params!D$29+MINUTE(A65-Params!C$29)*60+SECOND(A65-Params!C$29)</f>
        <v>1553300950</v>
      </c>
      <c r="C65">
        <f t="shared" si="8"/>
        <v>2</v>
      </c>
      <c r="D65">
        <f t="shared" ca="1" si="9"/>
        <v>7</v>
      </c>
      <c r="E65">
        <f t="shared" ca="1" si="10"/>
        <v>95655.014871794876</v>
      </c>
      <c r="F65">
        <f t="shared" ca="1" si="11"/>
        <v>43552.389487179484</v>
      </c>
      <c r="G65">
        <f t="shared" ca="1" si="12"/>
        <v>8385.9076923076937</v>
      </c>
      <c r="H65" s="9">
        <f t="shared" ca="1" si="15"/>
        <v>-177.49994871794871</v>
      </c>
      <c r="I65" s="9">
        <f t="shared" ca="1" si="15"/>
        <v>30.064205128205131</v>
      </c>
      <c r="J65" s="9">
        <f t="shared" ca="1" si="15"/>
        <v>-1.5630769230769239</v>
      </c>
      <c r="K65" s="9">
        <f t="shared" ca="1" si="15"/>
        <v>180.02802066585417</v>
      </c>
      <c r="L65" s="9">
        <f t="shared" ca="1" si="15"/>
        <v>-80.386714818870445</v>
      </c>
      <c r="M65">
        <f t="shared" ca="1" si="13"/>
        <v>56.23933048433048</v>
      </c>
      <c r="N65">
        <f t="shared" ca="1" si="14"/>
        <v>34.464045584045586</v>
      </c>
    </row>
    <row r="66" spans="1:15" x14ac:dyDescent="0.25">
      <c r="A66" s="4">
        <f t="shared" si="7"/>
        <v>0.4277199074074074</v>
      </c>
      <c r="B66" s="3">
        <f>Params!D$29+MINUTE(A66-Params!C$29)*60+SECOND(A66-Params!C$29)</f>
        <v>1553300955</v>
      </c>
      <c r="C66">
        <f t="shared" si="8"/>
        <v>2</v>
      </c>
      <c r="D66">
        <f t="shared" ca="1" si="9"/>
        <v>7</v>
      </c>
      <c r="E66">
        <f t="shared" ca="1" si="10"/>
        <v>94767.515128205123</v>
      </c>
      <c r="F66">
        <f t="shared" ca="1" si="11"/>
        <v>43702.710512820515</v>
      </c>
      <c r="G66">
        <f t="shared" ca="1" si="12"/>
        <v>8378.0923076923082</v>
      </c>
      <c r="H66" s="9">
        <f t="shared" ca="1" si="15"/>
        <v>-177.49994871794871</v>
      </c>
      <c r="I66" s="9">
        <f t="shared" ca="1" si="15"/>
        <v>30.064205128205131</v>
      </c>
      <c r="J66" s="9">
        <f t="shared" ca="1" si="15"/>
        <v>-1.5630769230769239</v>
      </c>
      <c r="K66" s="9">
        <f t="shared" ca="1" si="15"/>
        <v>180.02802066585417</v>
      </c>
      <c r="L66" s="9">
        <f t="shared" ca="1" si="15"/>
        <v>-80.386714818870445</v>
      </c>
      <c r="M66">
        <f t="shared" ca="1" si="13"/>
        <v>56.240669515669509</v>
      </c>
      <c r="N66">
        <f t="shared" ca="1" si="14"/>
        <v>34.449843304843306</v>
      </c>
      <c r="O66" s="12"/>
    </row>
    <row r="67" spans="1:15" x14ac:dyDescent="0.25">
      <c r="A67" s="4">
        <f t="shared" si="7"/>
        <v>0.42777777777777781</v>
      </c>
      <c r="B67" s="3">
        <f>Params!D$29+MINUTE(A67-Params!C$29)*60+SECOND(A67-Params!C$29)</f>
        <v>1553300960</v>
      </c>
      <c r="C67">
        <f t="shared" si="8"/>
        <v>2</v>
      </c>
      <c r="D67">
        <f t="shared" ca="1" si="9"/>
        <v>7</v>
      </c>
      <c r="E67">
        <f t="shared" ca="1" si="10"/>
        <v>93880.015384615384</v>
      </c>
      <c r="F67">
        <f t="shared" ca="1" si="11"/>
        <v>43853.031538461539</v>
      </c>
      <c r="G67">
        <f t="shared" ca="1" si="12"/>
        <v>8370.2769230769227</v>
      </c>
      <c r="H67" s="9">
        <f t="shared" ca="1" si="15"/>
        <v>-177.49994871794871</v>
      </c>
      <c r="I67" s="9">
        <f t="shared" ca="1" si="15"/>
        <v>30.064205128205131</v>
      </c>
      <c r="J67" s="9">
        <f t="shared" ca="1" si="15"/>
        <v>-1.5630769230769239</v>
      </c>
      <c r="K67" s="9">
        <f t="shared" ca="1" si="15"/>
        <v>180.02802066585417</v>
      </c>
      <c r="L67" s="9">
        <f t="shared" ca="1" si="15"/>
        <v>-80.386714818870445</v>
      </c>
      <c r="M67">
        <f t="shared" ca="1" si="13"/>
        <v>56.242008547008545</v>
      </c>
      <c r="N67">
        <f t="shared" ca="1" si="14"/>
        <v>34.435641025641026</v>
      </c>
      <c r="O67" s="12"/>
    </row>
    <row r="68" spans="1:15" x14ac:dyDescent="0.25">
      <c r="A68" s="4">
        <f t="shared" si="7"/>
        <v>0.42783564814814817</v>
      </c>
      <c r="B68" s="3">
        <f>Params!D$29+MINUTE(A68-Params!C$29)*60+SECOND(A68-Params!C$29)</f>
        <v>1553300965</v>
      </c>
      <c r="C68">
        <f t="shared" si="8"/>
        <v>2</v>
      </c>
      <c r="D68">
        <f t="shared" ca="1" si="9"/>
        <v>7</v>
      </c>
      <c r="E68">
        <f t="shared" ca="1" si="10"/>
        <v>92992.515641025646</v>
      </c>
      <c r="F68">
        <f t="shared" ca="1" si="11"/>
        <v>44003.352564102563</v>
      </c>
      <c r="G68">
        <f t="shared" ca="1" si="12"/>
        <v>8362.461538461539</v>
      </c>
      <c r="H68" s="9">
        <f t="shared" ca="1" si="15"/>
        <v>-177.49994871794871</v>
      </c>
      <c r="I68" s="9">
        <f t="shared" ca="1" si="15"/>
        <v>30.064205128205131</v>
      </c>
      <c r="J68" s="9">
        <f t="shared" ca="1" si="15"/>
        <v>-1.5630769230769239</v>
      </c>
      <c r="K68" s="9">
        <f t="shared" ca="1" si="15"/>
        <v>180.02802066585417</v>
      </c>
      <c r="L68" s="9">
        <f t="shared" ca="1" si="15"/>
        <v>-80.386714818870445</v>
      </c>
      <c r="M68">
        <f t="shared" ca="1" si="13"/>
        <v>56.243347578347574</v>
      </c>
      <c r="N68">
        <f t="shared" ca="1" si="14"/>
        <v>34.421438746438746</v>
      </c>
      <c r="O68" s="12"/>
    </row>
    <row r="69" spans="1:15" x14ac:dyDescent="0.25">
      <c r="A69" s="4">
        <f t="shared" si="7"/>
        <v>0.42789351851851848</v>
      </c>
      <c r="B69" s="3">
        <f>Params!D$29+MINUTE(A69-Params!C$29)*60+SECOND(A69-Params!C$29)</f>
        <v>1553300970</v>
      </c>
      <c r="C69">
        <f t="shared" si="8"/>
        <v>2</v>
      </c>
      <c r="D69">
        <f t="shared" ca="1" si="9"/>
        <v>7</v>
      </c>
      <c r="E69">
        <f t="shared" ca="1" si="10"/>
        <v>92105.015897435893</v>
      </c>
      <c r="F69">
        <f t="shared" ca="1" si="11"/>
        <v>44153.673589743586</v>
      </c>
      <c r="G69">
        <f t="shared" ca="1" si="12"/>
        <v>8354.6461538461535</v>
      </c>
      <c r="H69" s="9">
        <f t="shared" ca="1" si="15"/>
        <v>-177.49994871794871</v>
      </c>
      <c r="I69" s="9">
        <f t="shared" ca="1" si="15"/>
        <v>30.064205128205131</v>
      </c>
      <c r="J69" s="9">
        <f t="shared" ca="1" si="15"/>
        <v>-1.5630769230769239</v>
      </c>
      <c r="K69" s="9">
        <f t="shared" ca="1" si="15"/>
        <v>180.02802066585417</v>
      </c>
      <c r="L69" s="9">
        <f t="shared" ca="1" si="15"/>
        <v>-80.386714818870445</v>
      </c>
      <c r="M69">
        <f t="shared" ca="1" si="13"/>
        <v>56.244686609686603</v>
      </c>
      <c r="N69">
        <f t="shared" ca="1" si="14"/>
        <v>34.407236467236466</v>
      </c>
      <c r="O69" s="12"/>
    </row>
    <row r="70" spans="1:15" x14ac:dyDescent="0.25">
      <c r="A70" s="4">
        <f t="shared" si="7"/>
        <v>0.4279513888888889</v>
      </c>
      <c r="B70" s="3">
        <f>Params!D$29+MINUTE(A70-Params!C$29)*60+SECOND(A70-Params!C$29)</f>
        <v>1553300975</v>
      </c>
      <c r="C70">
        <f t="shared" si="8"/>
        <v>2</v>
      </c>
      <c r="D70">
        <f t="shared" ca="1" si="9"/>
        <v>7</v>
      </c>
      <c r="E70">
        <f t="shared" ca="1" si="10"/>
        <v>91217.516153846154</v>
      </c>
      <c r="F70">
        <f t="shared" ca="1" si="11"/>
        <v>44303.99461538461</v>
      </c>
      <c r="G70">
        <f t="shared" ca="1" si="12"/>
        <v>8346.8307692307699</v>
      </c>
      <c r="H70" s="9">
        <f t="shared" ca="1" si="15"/>
        <v>-177.49994871794871</v>
      </c>
      <c r="I70" s="9">
        <f t="shared" ca="1" si="15"/>
        <v>30.064205128205131</v>
      </c>
      <c r="J70" s="9">
        <f t="shared" ca="1" si="15"/>
        <v>-1.5630769230769239</v>
      </c>
      <c r="K70" s="9">
        <f t="shared" ca="1" si="15"/>
        <v>180.02802066585417</v>
      </c>
      <c r="L70" s="9">
        <f t="shared" ca="1" si="15"/>
        <v>-80.386714818870445</v>
      </c>
      <c r="M70">
        <f t="shared" ca="1" si="13"/>
        <v>56.246025641025639</v>
      </c>
      <c r="N70">
        <f t="shared" ca="1" si="14"/>
        <v>34.393034188034186</v>
      </c>
    </row>
    <row r="71" spans="1:15" x14ac:dyDescent="0.25">
      <c r="A71" s="4">
        <f t="shared" si="7"/>
        <v>0.42800925925925926</v>
      </c>
      <c r="B71" s="3">
        <f>Params!D$29+MINUTE(A71-Params!C$29)*60+SECOND(A71-Params!C$29)</f>
        <v>1553300980</v>
      </c>
      <c r="C71">
        <f t="shared" si="8"/>
        <v>2</v>
      </c>
      <c r="D71">
        <f t="shared" ca="1" si="9"/>
        <v>7</v>
      </c>
      <c r="E71">
        <f t="shared" ca="1" si="10"/>
        <v>90330.016410256416</v>
      </c>
      <c r="F71">
        <f t="shared" ca="1" si="11"/>
        <v>44454.315641025634</v>
      </c>
      <c r="G71">
        <f t="shared" ca="1" si="12"/>
        <v>8339.0153846153844</v>
      </c>
      <c r="H71" s="9">
        <f t="shared" ca="1" si="15"/>
        <v>-177.49994871794871</v>
      </c>
      <c r="I71" s="9">
        <f t="shared" ca="1" si="15"/>
        <v>30.064205128205131</v>
      </c>
      <c r="J71" s="9">
        <f t="shared" ca="1" si="15"/>
        <v>-1.5630769230769239</v>
      </c>
      <c r="K71" s="9">
        <f t="shared" ca="1" si="15"/>
        <v>180.02802066585417</v>
      </c>
      <c r="L71" s="9">
        <f t="shared" ca="1" si="15"/>
        <v>-80.386714818870445</v>
      </c>
      <c r="M71">
        <f t="shared" ca="1" si="13"/>
        <v>56.247364672364668</v>
      </c>
      <c r="N71">
        <f t="shared" ca="1" si="14"/>
        <v>34.378831908831906</v>
      </c>
    </row>
    <row r="72" spans="1:15" x14ac:dyDescent="0.25">
      <c r="A72" s="4">
        <f t="shared" si="7"/>
        <v>0.42806712962962962</v>
      </c>
      <c r="B72" s="3">
        <f>Params!D$29+MINUTE(A72-Params!C$29)*60+SECOND(A72-Params!C$29)</f>
        <v>1553300985</v>
      </c>
      <c r="C72">
        <f t="shared" si="8"/>
        <v>2</v>
      </c>
      <c r="D72">
        <f t="shared" ca="1" si="9"/>
        <v>7</v>
      </c>
      <c r="E72">
        <f t="shared" ca="1" si="10"/>
        <v>89442.516666666663</v>
      </c>
      <c r="F72">
        <f t="shared" ca="1" si="11"/>
        <v>44604.636666666665</v>
      </c>
      <c r="G72">
        <f t="shared" ca="1" si="12"/>
        <v>8331.2000000000007</v>
      </c>
      <c r="H72" s="9">
        <f t="shared" ca="1" si="15"/>
        <v>-177.49994871794871</v>
      </c>
      <c r="I72" s="9">
        <f t="shared" ca="1" si="15"/>
        <v>30.064205128205131</v>
      </c>
      <c r="J72" s="9">
        <f t="shared" ca="1" si="15"/>
        <v>-1.5630769230769239</v>
      </c>
      <c r="K72" s="9">
        <f t="shared" ca="1" si="15"/>
        <v>180.02802066585417</v>
      </c>
      <c r="L72" s="9">
        <f t="shared" ca="1" si="15"/>
        <v>-80.386714818870445</v>
      </c>
      <c r="M72">
        <f t="shared" ca="1" si="13"/>
        <v>56.248703703703697</v>
      </c>
      <c r="N72">
        <f t="shared" ca="1" si="14"/>
        <v>34.364629629629633</v>
      </c>
    </row>
    <row r="73" spans="1:15" x14ac:dyDescent="0.25">
      <c r="A73" s="4">
        <f t="shared" ref="A73:A136" si="16">TIME(HOUR(A72),MINUTE(A72),SECOND(A72)+5)</f>
        <v>0.42812500000000003</v>
      </c>
      <c r="B73" s="3">
        <f>Params!D$29+MINUTE(A73-Params!C$29)*60+SECOND(A73-Params!C$29)</f>
        <v>1553300990</v>
      </c>
      <c r="C73">
        <f t="shared" ref="C73:C136" si="17">_xlfn.IFNA(VLOOKUP(A73,A$2:D$3,4,FALSE),C72)</f>
        <v>2</v>
      </c>
      <c r="D73">
        <f t="shared" ref="D73:D136" ca="1" si="18">IF(A73=INDIRECT("A"&amp;C73),ROW(),D72)</f>
        <v>7</v>
      </c>
      <c r="E73">
        <f t="shared" ref="E73:E136" ca="1" si="19">INDIRECT("E$"&amp;C73)+INDIRECT("H$"&amp;C73)*($B73-INDIRECT("B$"&amp;D73))</f>
        <v>88555.016923076924</v>
      </c>
      <c r="F73">
        <f t="shared" ref="F73:F136" ca="1" si="20">INDIRECT("F$"&amp;C73)+INDIRECT("I$"&amp;C73)*($B73-INDIRECT("B$"&amp;D73))</f>
        <v>44754.957692307689</v>
      </c>
      <c r="G73">
        <f t="shared" ref="G73:G136" ca="1" si="21">INDIRECT("G$"&amp;C73)+INDIRECT("J$"&amp;C73)*($B73-INDIRECT("B$"&amp;D73))</f>
        <v>8323.3846153846152</v>
      </c>
      <c r="H73" s="9">
        <f t="shared" ca="1" si="15"/>
        <v>-177.49994871794871</v>
      </c>
      <c r="I73" s="9">
        <f t="shared" ca="1" si="15"/>
        <v>30.064205128205131</v>
      </c>
      <c r="J73" s="9">
        <f t="shared" ca="1" si="15"/>
        <v>-1.5630769230769239</v>
      </c>
      <c r="K73" s="9">
        <f t="shared" ca="1" si="15"/>
        <v>180.02802066585417</v>
      </c>
      <c r="L73" s="9">
        <f t="shared" ca="1" si="15"/>
        <v>-80.386714818870445</v>
      </c>
      <c r="M73">
        <f t="shared" ref="M73:M136" ca="1" si="22">INDIRECT("M$"&amp;C73)+INDIRECT("O$"&amp;C73)*($B73-INDIRECT("B$"&amp;D73))</f>
        <v>56.250042735042733</v>
      </c>
      <c r="N73">
        <f t="shared" ref="N73:N136" ca="1" si="23">INDIRECT("N$"&amp;C73)+INDIRECT("P$"&amp;C73)*($B73-INDIRECT("B$"&amp;D73))</f>
        <v>34.350427350427353</v>
      </c>
    </row>
    <row r="74" spans="1:15" x14ac:dyDescent="0.25">
      <c r="A74" s="4">
        <f t="shared" si="16"/>
        <v>0.42818287037037034</v>
      </c>
      <c r="B74" s="3">
        <f>Params!D$29+MINUTE(A74-Params!C$29)*60+SECOND(A74-Params!C$29)</f>
        <v>1553300995</v>
      </c>
      <c r="C74">
        <f t="shared" si="17"/>
        <v>2</v>
      </c>
      <c r="D74">
        <f t="shared" ca="1" si="18"/>
        <v>7</v>
      </c>
      <c r="E74">
        <f t="shared" ca="1" si="19"/>
        <v>87667.517179487186</v>
      </c>
      <c r="F74">
        <f t="shared" ca="1" si="20"/>
        <v>44905.278717948713</v>
      </c>
      <c r="G74">
        <f t="shared" ca="1" si="21"/>
        <v>8315.5692307692316</v>
      </c>
      <c r="H74" s="9">
        <f t="shared" ca="1" si="15"/>
        <v>-177.49994871794871</v>
      </c>
      <c r="I74" s="9">
        <f t="shared" ca="1" si="15"/>
        <v>30.064205128205131</v>
      </c>
      <c r="J74" s="9">
        <f t="shared" ca="1" si="15"/>
        <v>-1.5630769230769239</v>
      </c>
      <c r="K74" s="9">
        <f t="shared" ca="1" si="15"/>
        <v>180.02802066585417</v>
      </c>
      <c r="L74" s="9">
        <f t="shared" ca="1" si="15"/>
        <v>-80.386714818870445</v>
      </c>
      <c r="M74">
        <f t="shared" ca="1" si="22"/>
        <v>56.251381766381762</v>
      </c>
      <c r="N74">
        <f t="shared" ca="1" si="23"/>
        <v>34.336225071225073</v>
      </c>
    </row>
    <row r="75" spans="1:15" x14ac:dyDescent="0.25">
      <c r="A75" s="4">
        <f t="shared" si="16"/>
        <v>0.42824074074074076</v>
      </c>
      <c r="B75" s="3">
        <f>Params!D$29+MINUTE(A75-Params!C$29)*60+SECOND(A75-Params!C$29)</f>
        <v>1553301000</v>
      </c>
      <c r="C75">
        <f t="shared" si="17"/>
        <v>2</v>
      </c>
      <c r="D75">
        <f t="shared" ca="1" si="18"/>
        <v>7</v>
      </c>
      <c r="E75">
        <f t="shared" ca="1" si="19"/>
        <v>86780.017435897433</v>
      </c>
      <c r="F75">
        <f t="shared" ca="1" si="20"/>
        <v>45055.599743589744</v>
      </c>
      <c r="G75">
        <f t="shared" ca="1" si="21"/>
        <v>8307.7538461538461</v>
      </c>
      <c r="H75" s="9">
        <f t="shared" ref="H75:L125" ca="1" si="24">INDIRECT(ADDRESS($C75,COLUMN()))</f>
        <v>-177.49994871794871</v>
      </c>
      <c r="I75" s="9">
        <f t="shared" ca="1" si="24"/>
        <v>30.064205128205131</v>
      </c>
      <c r="J75" s="9">
        <f t="shared" ca="1" si="24"/>
        <v>-1.5630769230769239</v>
      </c>
      <c r="K75" s="9">
        <f t="shared" ca="1" si="24"/>
        <v>180.02802066585417</v>
      </c>
      <c r="L75" s="9">
        <f t="shared" ca="1" si="24"/>
        <v>-80.386714818870445</v>
      </c>
      <c r="M75">
        <f t="shared" ca="1" si="22"/>
        <v>56.252720797720798</v>
      </c>
      <c r="N75">
        <f t="shared" ca="1" si="23"/>
        <v>34.322022792022793</v>
      </c>
    </row>
    <row r="76" spans="1:15" x14ac:dyDescent="0.25">
      <c r="A76" s="4">
        <f t="shared" si="16"/>
        <v>0.42829861111111112</v>
      </c>
      <c r="B76" s="3">
        <f>Params!D$29+MINUTE(A76-Params!C$29)*60+SECOND(A76-Params!C$29)</f>
        <v>1553301005</v>
      </c>
      <c r="C76">
        <f t="shared" si="17"/>
        <v>2</v>
      </c>
      <c r="D76">
        <f t="shared" ca="1" si="18"/>
        <v>7</v>
      </c>
      <c r="E76">
        <f t="shared" ca="1" si="19"/>
        <v>85892.517692307694</v>
      </c>
      <c r="F76">
        <f t="shared" ca="1" si="20"/>
        <v>45205.920769230768</v>
      </c>
      <c r="G76">
        <f t="shared" ca="1" si="21"/>
        <v>8299.9384615384624</v>
      </c>
      <c r="H76" s="9">
        <f t="shared" ca="1" si="24"/>
        <v>-177.49994871794871</v>
      </c>
      <c r="I76" s="9">
        <f t="shared" ca="1" si="24"/>
        <v>30.064205128205131</v>
      </c>
      <c r="J76" s="9">
        <f t="shared" ca="1" si="24"/>
        <v>-1.5630769230769239</v>
      </c>
      <c r="K76" s="9">
        <f t="shared" ca="1" si="24"/>
        <v>180.02802066585417</v>
      </c>
      <c r="L76" s="9">
        <f t="shared" ca="1" si="24"/>
        <v>-80.386714818870445</v>
      </c>
      <c r="M76">
        <f t="shared" ca="1" si="22"/>
        <v>56.254059829059827</v>
      </c>
      <c r="N76">
        <f t="shared" ca="1" si="23"/>
        <v>34.307820512820513</v>
      </c>
    </row>
    <row r="77" spans="1:15" x14ac:dyDescent="0.25">
      <c r="A77" s="4">
        <f t="shared" si="16"/>
        <v>0.42835648148148148</v>
      </c>
      <c r="B77" s="3">
        <f>Params!D$29+MINUTE(A77-Params!C$29)*60+SECOND(A77-Params!C$29)</f>
        <v>1553301010</v>
      </c>
      <c r="C77">
        <f t="shared" si="17"/>
        <v>2</v>
      </c>
      <c r="D77">
        <f t="shared" ca="1" si="18"/>
        <v>7</v>
      </c>
      <c r="E77">
        <f t="shared" ca="1" si="19"/>
        <v>85005.017948717956</v>
      </c>
      <c r="F77">
        <f t="shared" ca="1" si="20"/>
        <v>45356.241794871792</v>
      </c>
      <c r="G77">
        <f t="shared" ca="1" si="21"/>
        <v>8292.123076923077</v>
      </c>
      <c r="H77" s="9">
        <f t="shared" ca="1" si="24"/>
        <v>-177.49994871794871</v>
      </c>
      <c r="I77" s="9">
        <f t="shared" ca="1" si="24"/>
        <v>30.064205128205131</v>
      </c>
      <c r="J77" s="9">
        <f t="shared" ca="1" si="24"/>
        <v>-1.5630769230769239</v>
      </c>
      <c r="K77" s="9">
        <f t="shared" ca="1" si="24"/>
        <v>180.02802066585417</v>
      </c>
      <c r="L77" s="9">
        <f t="shared" ca="1" si="24"/>
        <v>-80.386714818870445</v>
      </c>
      <c r="M77">
        <f t="shared" ca="1" si="22"/>
        <v>56.255398860398856</v>
      </c>
      <c r="N77">
        <f t="shared" ca="1" si="23"/>
        <v>34.293618233618233</v>
      </c>
    </row>
    <row r="78" spans="1:15" x14ac:dyDescent="0.25">
      <c r="A78" s="4">
        <f t="shared" si="16"/>
        <v>0.42841435185185189</v>
      </c>
      <c r="B78" s="3">
        <f>Params!D$29+MINUTE(A78-Params!C$29)*60+SECOND(A78-Params!C$29)</f>
        <v>1553301015</v>
      </c>
      <c r="C78">
        <f t="shared" si="17"/>
        <v>2</v>
      </c>
      <c r="D78">
        <f t="shared" ca="1" si="18"/>
        <v>7</v>
      </c>
      <c r="E78">
        <f t="shared" ca="1" si="19"/>
        <v>84117.518205128203</v>
      </c>
      <c r="F78">
        <f t="shared" ca="1" si="20"/>
        <v>45506.562820512816</v>
      </c>
      <c r="G78">
        <f t="shared" ca="1" si="21"/>
        <v>8284.3076923076933</v>
      </c>
      <c r="H78" s="9">
        <f t="shared" ca="1" si="24"/>
        <v>-177.49994871794871</v>
      </c>
      <c r="I78" s="9">
        <f t="shared" ca="1" si="24"/>
        <v>30.064205128205131</v>
      </c>
      <c r="J78" s="9">
        <f t="shared" ca="1" si="24"/>
        <v>-1.5630769230769239</v>
      </c>
      <c r="K78" s="9">
        <f t="shared" ca="1" si="24"/>
        <v>180.02802066585417</v>
      </c>
      <c r="L78" s="9">
        <f t="shared" ca="1" si="24"/>
        <v>-80.386714818870445</v>
      </c>
      <c r="M78">
        <f t="shared" ca="1" si="22"/>
        <v>56.256737891737892</v>
      </c>
      <c r="N78">
        <f t="shared" ca="1" si="23"/>
        <v>34.279415954415953</v>
      </c>
    </row>
    <row r="79" spans="1:15" x14ac:dyDescent="0.25">
      <c r="A79" s="4">
        <f t="shared" si="16"/>
        <v>0.4284722222222222</v>
      </c>
      <c r="B79" s="3">
        <f>Params!D$29+MINUTE(A79-Params!C$29)*60+SECOND(A79-Params!C$29)</f>
        <v>1553301020</v>
      </c>
      <c r="C79">
        <f t="shared" si="17"/>
        <v>2</v>
      </c>
      <c r="D79">
        <f t="shared" ca="1" si="18"/>
        <v>7</v>
      </c>
      <c r="E79">
        <f t="shared" ca="1" si="19"/>
        <v>83230.018461538464</v>
      </c>
      <c r="F79">
        <f t="shared" ca="1" si="20"/>
        <v>45656.88384615384</v>
      </c>
      <c r="G79">
        <f t="shared" ca="1" si="21"/>
        <v>8276.4923076923078</v>
      </c>
      <c r="H79" s="9">
        <f t="shared" ca="1" si="24"/>
        <v>-177.49994871794871</v>
      </c>
      <c r="I79" s="9">
        <f t="shared" ca="1" si="24"/>
        <v>30.064205128205131</v>
      </c>
      <c r="J79" s="9">
        <f t="shared" ca="1" si="24"/>
        <v>-1.5630769230769239</v>
      </c>
      <c r="K79" s="9">
        <f t="shared" ca="1" si="24"/>
        <v>180.02802066585417</v>
      </c>
      <c r="L79" s="9">
        <f t="shared" ca="1" si="24"/>
        <v>-80.386714818870445</v>
      </c>
      <c r="M79">
        <f t="shared" ca="1" si="22"/>
        <v>56.258076923076921</v>
      </c>
      <c r="N79">
        <f t="shared" ca="1" si="23"/>
        <v>34.265213675213673</v>
      </c>
    </row>
    <row r="80" spans="1:15" x14ac:dyDescent="0.25">
      <c r="A80" s="4">
        <f t="shared" si="16"/>
        <v>0.42853009259259256</v>
      </c>
      <c r="B80" s="3">
        <f>Params!D$29+MINUTE(A80-Params!C$29)*60+SECOND(A80-Params!C$29)</f>
        <v>1553301025</v>
      </c>
      <c r="C80">
        <f t="shared" si="17"/>
        <v>2</v>
      </c>
      <c r="D80">
        <f t="shared" ca="1" si="18"/>
        <v>7</v>
      </c>
      <c r="E80">
        <f t="shared" ca="1" si="19"/>
        <v>82342.518717948726</v>
      </c>
      <c r="F80">
        <f t="shared" ca="1" si="20"/>
        <v>45807.204871794871</v>
      </c>
      <c r="G80">
        <f t="shared" ca="1" si="21"/>
        <v>8268.6769230769241</v>
      </c>
      <c r="H80" s="9">
        <f t="shared" ca="1" si="24"/>
        <v>-177.49994871794871</v>
      </c>
      <c r="I80" s="9">
        <f t="shared" ca="1" si="24"/>
        <v>30.064205128205131</v>
      </c>
      <c r="J80" s="9">
        <f t="shared" ca="1" si="24"/>
        <v>-1.5630769230769239</v>
      </c>
      <c r="K80" s="9">
        <f t="shared" ca="1" si="24"/>
        <v>180.02802066585417</v>
      </c>
      <c r="L80" s="9">
        <f t="shared" ca="1" si="24"/>
        <v>-80.386714818870445</v>
      </c>
      <c r="M80">
        <f t="shared" ca="1" si="22"/>
        <v>56.25941595441595</v>
      </c>
      <c r="N80">
        <f t="shared" ca="1" si="23"/>
        <v>34.251011396011393</v>
      </c>
    </row>
    <row r="81" spans="1:15" x14ac:dyDescent="0.25">
      <c r="A81" s="4">
        <f t="shared" si="16"/>
        <v>0.42858796296296298</v>
      </c>
      <c r="B81" s="3">
        <f>Params!D$29+MINUTE(A81-Params!C$29)*60+SECOND(A81-Params!C$29)</f>
        <v>1553301030</v>
      </c>
      <c r="C81">
        <f t="shared" si="17"/>
        <v>2</v>
      </c>
      <c r="D81">
        <f t="shared" ca="1" si="18"/>
        <v>7</v>
      </c>
      <c r="E81">
        <f t="shared" ca="1" si="19"/>
        <v>81455.018974358973</v>
      </c>
      <c r="F81">
        <f t="shared" ca="1" si="20"/>
        <v>45957.525897435895</v>
      </c>
      <c r="G81">
        <f t="shared" ca="1" si="21"/>
        <v>8260.8615384615387</v>
      </c>
      <c r="H81" s="9">
        <f t="shared" ca="1" si="24"/>
        <v>-177.49994871794871</v>
      </c>
      <c r="I81" s="9">
        <f t="shared" ca="1" si="24"/>
        <v>30.064205128205131</v>
      </c>
      <c r="J81" s="9">
        <f t="shared" ca="1" si="24"/>
        <v>-1.5630769230769239</v>
      </c>
      <c r="K81" s="9">
        <f t="shared" ca="1" si="24"/>
        <v>180.02802066585417</v>
      </c>
      <c r="L81" s="9">
        <f t="shared" ca="1" si="24"/>
        <v>-80.386714818870445</v>
      </c>
      <c r="M81">
        <f t="shared" ca="1" si="22"/>
        <v>56.260754985754986</v>
      </c>
      <c r="N81">
        <f t="shared" ca="1" si="23"/>
        <v>34.23680911680912</v>
      </c>
    </row>
    <row r="82" spans="1:15" x14ac:dyDescent="0.25">
      <c r="A82" s="4">
        <f t="shared" si="16"/>
        <v>0.42864583333333334</v>
      </c>
      <c r="B82" s="3">
        <f>Params!D$29+MINUTE(A82-Params!C$29)*60+SECOND(A82-Params!C$29)</f>
        <v>1553301035</v>
      </c>
      <c r="C82">
        <f t="shared" si="17"/>
        <v>2</v>
      </c>
      <c r="D82">
        <f t="shared" ca="1" si="18"/>
        <v>7</v>
      </c>
      <c r="E82">
        <f t="shared" ca="1" si="19"/>
        <v>80567.519230769234</v>
      </c>
      <c r="F82">
        <f t="shared" ca="1" si="20"/>
        <v>46107.846923076919</v>
      </c>
      <c r="G82">
        <f t="shared" ca="1" si="21"/>
        <v>8253.046153846155</v>
      </c>
      <c r="H82" s="9">
        <f t="shared" ca="1" si="24"/>
        <v>-177.49994871794871</v>
      </c>
      <c r="I82" s="9">
        <f t="shared" ca="1" si="24"/>
        <v>30.064205128205131</v>
      </c>
      <c r="J82" s="9">
        <f t="shared" ca="1" si="24"/>
        <v>-1.5630769230769239</v>
      </c>
      <c r="K82" s="9">
        <f t="shared" ca="1" si="24"/>
        <v>180.02802066585417</v>
      </c>
      <c r="L82" s="9">
        <f t="shared" ca="1" si="24"/>
        <v>-80.386714818870445</v>
      </c>
      <c r="M82">
        <f t="shared" ca="1" si="22"/>
        <v>56.262094017094014</v>
      </c>
      <c r="N82">
        <f t="shared" ca="1" si="23"/>
        <v>34.22260683760684</v>
      </c>
    </row>
    <row r="83" spans="1:15" x14ac:dyDescent="0.25">
      <c r="A83" s="4">
        <f t="shared" si="16"/>
        <v>0.42870370370370375</v>
      </c>
      <c r="B83" s="3">
        <f>Params!D$29+MINUTE(A83-Params!C$29)*60+SECOND(A83-Params!C$29)</f>
        <v>1553301040</v>
      </c>
      <c r="C83">
        <f t="shared" si="17"/>
        <v>2</v>
      </c>
      <c r="D83">
        <f t="shared" ca="1" si="18"/>
        <v>7</v>
      </c>
      <c r="E83">
        <f t="shared" ca="1" si="19"/>
        <v>79680.019487179496</v>
      </c>
      <c r="F83">
        <f t="shared" ca="1" si="20"/>
        <v>46258.16794871795</v>
      </c>
      <c r="G83">
        <f t="shared" ca="1" si="21"/>
        <v>8245.2307692307695</v>
      </c>
      <c r="H83" s="9">
        <f t="shared" ca="1" si="24"/>
        <v>-177.49994871794871</v>
      </c>
      <c r="I83" s="9">
        <f t="shared" ca="1" si="24"/>
        <v>30.064205128205131</v>
      </c>
      <c r="J83" s="9">
        <f t="shared" ca="1" si="24"/>
        <v>-1.5630769230769239</v>
      </c>
      <c r="K83" s="9">
        <f t="shared" ca="1" si="24"/>
        <v>180.02802066585417</v>
      </c>
      <c r="L83" s="9">
        <f t="shared" ca="1" si="24"/>
        <v>-80.386714818870445</v>
      </c>
      <c r="M83">
        <f t="shared" ca="1" si="22"/>
        <v>56.263433048433043</v>
      </c>
      <c r="N83">
        <f t="shared" ca="1" si="23"/>
        <v>34.20840455840456</v>
      </c>
    </row>
    <row r="84" spans="1:15" x14ac:dyDescent="0.25">
      <c r="A84" s="4">
        <f t="shared" si="16"/>
        <v>0.42876157407407406</v>
      </c>
      <c r="B84" s="3">
        <f>Params!D$29+MINUTE(A84-Params!C$29)*60+SECOND(A84-Params!C$29)</f>
        <v>1553301045</v>
      </c>
      <c r="C84">
        <f t="shared" si="17"/>
        <v>2</v>
      </c>
      <c r="D84">
        <f t="shared" ca="1" si="18"/>
        <v>7</v>
      </c>
      <c r="E84">
        <f t="shared" ca="1" si="19"/>
        <v>78792.519743589743</v>
      </c>
      <c r="F84">
        <f t="shared" ca="1" si="20"/>
        <v>46408.488974358974</v>
      </c>
      <c r="G84">
        <f t="shared" ca="1" si="21"/>
        <v>8237.4153846153858</v>
      </c>
      <c r="H84" s="9">
        <f t="shared" ca="1" si="24"/>
        <v>-177.49994871794871</v>
      </c>
      <c r="I84" s="9">
        <f t="shared" ca="1" si="24"/>
        <v>30.064205128205131</v>
      </c>
      <c r="J84" s="9">
        <f t="shared" ca="1" si="24"/>
        <v>-1.5630769230769239</v>
      </c>
      <c r="K84" s="9">
        <f t="shared" ca="1" si="24"/>
        <v>180.02802066585417</v>
      </c>
      <c r="L84" s="9">
        <f t="shared" ca="1" si="24"/>
        <v>-80.386714818870445</v>
      </c>
      <c r="M84">
        <f t="shared" ca="1" si="22"/>
        <v>56.264772079772079</v>
      </c>
      <c r="N84">
        <f t="shared" ca="1" si="23"/>
        <v>34.19420227920228</v>
      </c>
      <c r="O84" s="15"/>
    </row>
    <row r="85" spans="1:15" x14ac:dyDescent="0.25">
      <c r="A85" s="4">
        <f t="shared" si="16"/>
        <v>0.42881944444444442</v>
      </c>
      <c r="B85" s="3">
        <f>Params!D$29+MINUTE(A85-Params!C$29)*60+SECOND(A85-Params!C$29)</f>
        <v>1553301050</v>
      </c>
      <c r="C85">
        <f t="shared" si="17"/>
        <v>3</v>
      </c>
      <c r="D85">
        <f t="shared" ca="1" si="18"/>
        <v>85</v>
      </c>
      <c r="E85">
        <f t="shared" ca="1" si="19"/>
        <v>77905.02</v>
      </c>
      <c r="F85">
        <f t="shared" ca="1" si="20"/>
        <v>46558.81</v>
      </c>
      <c r="G85">
        <f t="shared" ca="1" si="21"/>
        <v>8229.6</v>
      </c>
      <c r="H85" s="9">
        <f t="shared" ca="1" si="24"/>
        <v>-204.17212631578948</v>
      </c>
      <c r="I85" s="9">
        <f t="shared" ca="1" si="24"/>
        <v>34.129484210526329</v>
      </c>
      <c r="J85" s="9">
        <f t="shared" ca="1" si="24"/>
        <v>-0.64168421052631619</v>
      </c>
      <c r="K85" s="9">
        <f t="shared" ca="1" si="24"/>
        <v>207.0050213323031</v>
      </c>
      <c r="L85" s="9">
        <f t="shared" ca="1" si="24"/>
        <v>-80.510158480007036</v>
      </c>
      <c r="M85">
        <f t="shared" ca="1" si="22"/>
        <v>56.266111111111108</v>
      </c>
      <c r="N85">
        <f t="shared" ca="1" si="23"/>
        <v>34.18</v>
      </c>
      <c r="O85" s="15"/>
    </row>
    <row r="86" spans="1:15" x14ac:dyDescent="0.25">
      <c r="A86" s="4">
        <f t="shared" si="16"/>
        <v>0.42887731481481484</v>
      </c>
      <c r="B86" s="3">
        <f>Params!D$29+MINUTE(A86-Params!C$29)*60+SECOND(A86-Params!C$29)</f>
        <v>1553301055</v>
      </c>
      <c r="C86">
        <f t="shared" si="17"/>
        <v>3</v>
      </c>
      <c r="D86">
        <f t="shared" ca="1" si="18"/>
        <v>85</v>
      </c>
      <c r="E86">
        <f t="shared" ca="1" si="19"/>
        <v>76884.159368421053</v>
      </c>
      <c r="F86">
        <f t="shared" ca="1" si="20"/>
        <v>46729.457421052626</v>
      </c>
      <c r="G86">
        <f t="shared" ca="1" si="21"/>
        <v>8226.3915789473685</v>
      </c>
      <c r="H86" s="9">
        <f t="shared" ca="1" si="24"/>
        <v>-204.17212631578948</v>
      </c>
      <c r="I86" s="9">
        <f t="shared" ca="1" si="24"/>
        <v>34.129484210526329</v>
      </c>
      <c r="J86" s="9">
        <f t="shared" ca="1" si="24"/>
        <v>-0.64168421052631619</v>
      </c>
      <c r="K86" s="9">
        <f t="shared" ca="1" si="24"/>
        <v>207.0050213323031</v>
      </c>
      <c r="L86" s="9">
        <f t="shared" ca="1" si="24"/>
        <v>-80.510158480007036</v>
      </c>
      <c r="M86">
        <f t="shared" ca="1" si="22"/>
        <v>56.267621345029234</v>
      </c>
      <c r="N86">
        <f t="shared" ca="1" si="23"/>
        <v>34.163663742690055</v>
      </c>
      <c r="O86" s="15"/>
    </row>
    <row r="87" spans="1:15" x14ac:dyDescent="0.25">
      <c r="A87" s="4">
        <f t="shared" si="16"/>
        <v>0.4289351851851852</v>
      </c>
      <c r="B87" s="3">
        <f>Params!D$29+MINUTE(A87-Params!C$29)*60+SECOND(A87-Params!C$29)</f>
        <v>1553301060</v>
      </c>
      <c r="C87">
        <f t="shared" si="17"/>
        <v>3</v>
      </c>
      <c r="D87">
        <f t="shared" ca="1" si="18"/>
        <v>85</v>
      </c>
      <c r="E87">
        <f t="shared" ca="1" si="19"/>
        <v>75863.298736842116</v>
      </c>
      <c r="F87">
        <f t="shared" ca="1" si="20"/>
        <v>46900.104842105262</v>
      </c>
      <c r="G87">
        <f t="shared" ca="1" si="21"/>
        <v>8223.1831578947367</v>
      </c>
      <c r="H87" s="9">
        <f t="shared" ca="1" si="24"/>
        <v>-204.17212631578948</v>
      </c>
      <c r="I87" s="9">
        <f t="shared" ca="1" si="24"/>
        <v>34.129484210526329</v>
      </c>
      <c r="J87" s="9">
        <f t="shared" ca="1" si="24"/>
        <v>-0.64168421052631619</v>
      </c>
      <c r="K87" s="9">
        <f t="shared" ca="1" si="24"/>
        <v>207.0050213323031</v>
      </c>
      <c r="L87" s="9">
        <f t="shared" ca="1" si="24"/>
        <v>-80.510158480007036</v>
      </c>
      <c r="M87">
        <f t="shared" ca="1" si="22"/>
        <v>56.269131578947366</v>
      </c>
      <c r="N87">
        <f t="shared" ca="1" si="23"/>
        <v>34.147327485380117</v>
      </c>
    </row>
    <row r="88" spans="1:15" x14ac:dyDescent="0.25">
      <c r="A88" s="4">
        <f t="shared" si="16"/>
        <v>0.4289930555555555</v>
      </c>
      <c r="B88" s="3">
        <f>Params!D$29+MINUTE(A88-Params!C$29)*60+SECOND(A88-Params!C$29)</f>
        <v>1553301065</v>
      </c>
      <c r="C88">
        <f t="shared" si="17"/>
        <v>3</v>
      </c>
      <c r="D88">
        <f t="shared" ca="1" si="18"/>
        <v>85</v>
      </c>
      <c r="E88">
        <f t="shared" ca="1" si="19"/>
        <v>74842.438105263165</v>
      </c>
      <c r="F88">
        <f t="shared" ca="1" si="20"/>
        <v>47070.75226315789</v>
      </c>
      <c r="G88">
        <f t="shared" ca="1" si="21"/>
        <v>8219.9747368421049</v>
      </c>
      <c r="H88" s="9">
        <f t="shared" ca="1" si="24"/>
        <v>-204.17212631578948</v>
      </c>
      <c r="I88" s="9">
        <f t="shared" ca="1" si="24"/>
        <v>34.129484210526329</v>
      </c>
      <c r="J88" s="9">
        <f t="shared" ca="1" si="24"/>
        <v>-0.64168421052631619</v>
      </c>
      <c r="K88" s="9">
        <f t="shared" ca="1" si="24"/>
        <v>207.0050213323031</v>
      </c>
      <c r="L88" s="9">
        <f t="shared" ca="1" si="24"/>
        <v>-80.510158480007036</v>
      </c>
      <c r="M88">
        <f t="shared" ca="1" si="22"/>
        <v>56.270641812865492</v>
      </c>
      <c r="N88">
        <f t="shared" ca="1" si="23"/>
        <v>34.130991228070172</v>
      </c>
    </row>
    <row r="89" spans="1:15" x14ac:dyDescent="0.25">
      <c r="A89" s="4">
        <f t="shared" si="16"/>
        <v>0.42905092592592592</v>
      </c>
      <c r="B89" s="3">
        <f>Params!D$29+MINUTE(A89-Params!C$29)*60+SECOND(A89-Params!C$29)</f>
        <v>1553301070</v>
      </c>
      <c r="C89">
        <f t="shared" si="17"/>
        <v>3</v>
      </c>
      <c r="D89">
        <f t="shared" ca="1" si="18"/>
        <v>85</v>
      </c>
      <c r="E89">
        <f t="shared" ca="1" si="19"/>
        <v>73821.577473684214</v>
      </c>
      <c r="F89">
        <f t="shared" ca="1" si="20"/>
        <v>47241.399684210526</v>
      </c>
      <c r="G89">
        <f t="shared" ca="1" si="21"/>
        <v>8216.7663157894749</v>
      </c>
      <c r="H89" s="9">
        <f t="shared" ca="1" si="24"/>
        <v>-204.17212631578948</v>
      </c>
      <c r="I89" s="9">
        <f t="shared" ca="1" si="24"/>
        <v>34.129484210526329</v>
      </c>
      <c r="J89" s="9">
        <f t="shared" ca="1" si="24"/>
        <v>-0.64168421052631619</v>
      </c>
      <c r="K89" s="9">
        <f t="shared" ca="1" si="24"/>
        <v>207.0050213323031</v>
      </c>
      <c r="L89" s="9">
        <f t="shared" ca="1" si="24"/>
        <v>-80.510158480007036</v>
      </c>
      <c r="M89">
        <f t="shared" ca="1" si="22"/>
        <v>56.272152046783624</v>
      </c>
      <c r="N89">
        <f t="shared" ca="1" si="23"/>
        <v>34.114654970760235</v>
      </c>
    </row>
    <row r="90" spans="1:15" x14ac:dyDescent="0.25">
      <c r="A90" s="4">
        <f t="shared" si="16"/>
        <v>0.42910879629629628</v>
      </c>
      <c r="B90" s="3">
        <f>Params!D$29+MINUTE(A90-Params!C$29)*60+SECOND(A90-Params!C$29)</f>
        <v>1553301075</v>
      </c>
      <c r="C90">
        <f t="shared" si="17"/>
        <v>3</v>
      </c>
      <c r="D90">
        <f t="shared" ca="1" si="18"/>
        <v>85</v>
      </c>
      <c r="E90">
        <f t="shared" ca="1" si="19"/>
        <v>72800.716842105263</v>
      </c>
      <c r="F90">
        <f t="shared" ca="1" si="20"/>
        <v>47412.047105263155</v>
      </c>
      <c r="G90">
        <f t="shared" ca="1" si="21"/>
        <v>8213.5578947368431</v>
      </c>
      <c r="H90" s="9">
        <f t="shared" ca="1" si="24"/>
        <v>-204.17212631578948</v>
      </c>
      <c r="I90" s="9">
        <f t="shared" ca="1" si="24"/>
        <v>34.129484210526329</v>
      </c>
      <c r="J90" s="9">
        <f t="shared" ca="1" si="24"/>
        <v>-0.64168421052631619</v>
      </c>
      <c r="K90" s="9">
        <f t="shared" ca="1" si="24"/>
        <v>207.0050213323031</v>
      </c>
      <c r="L90" s="9">
        <f t="shared" ca="1" si="24"/>
        <v>-80.510158480007036</v>
      </c>
      <c r="M90">
        <f t="shared" ca="1" si="22"/>
        <v>56.27366228070175</v>
      </c>
      <c r="N90">
        <f t="shared" ca="1" si="23"/>
        <v>34.09831871345029</v>
      </c>
    </row>
    <row r="91" spans="1:15" x14ac:dyDescent="0.25">
      <c r="A91" s="4">
        <f t="shared" si="16"/>
        <v>0.4291666666666667</v>
      </c>
      <c r="B91" s="3">
        <f>Params!D$29+MINUTE(A91-Params!C$29)*60+SECOND(A91-Params!C$29)</f>
        <v>1553301080</v>
      </c>
      <c r="C91">
        <f t="shared" si="17"/>
        <v>3</v>
      </c>
      <c r="D91">
        <f t="shared" ca="1" si="18"/>
        <v>85</v>
      </c>
      <c r="E91">
        <f t="shared" ca="1" si="19"/>
        <v>71779.856210526326</v>
      </c>
      <c r="F91">
        <f t="shared" ca="1" si="20"/>
        <v>47582.69452631579</v>
      </c>
      <c r="G91">
        <f t="shared" ca="1" si="21"/>
        <v>8210.3494736842113</v>
      </c>
      <c r="H91" s="9">
        <f t="shared" ca="1" si="24"/>
        <v>-204.17212631578948</v>
      </c>
      <c r="I91" s="9">
        <f t="shared" ca="1" si="24"/>
        <v>34.129484210526329</v>
      </c>
      <c r="J91" s="9">
        <f t="shared" ca="1" si="24"/>
        <v>-0.64168421052631619</v>
      </c>
      <c r="K91" s="9">
        <f t="shared" ca="1" si="24"/>
        <v>207.0050213323031</v>
      </c>
      <c r="L91" s="9">
        <f t="shared" ca="1" si="24"/>
        <v>-80.510158480007036</v>
      </c>
      <c r="M91">
        <f t="shared" ca="1" si="22"/>
        <v>56.275172514619882</v>
      </c>
      <c r="N91">
        <f t="shared" ca="1" si="23"/>
        <v>34.081982456140352</v>
      </c>
    </row>
    <row r="92" spans="1:15" x14ac:dyDescent="0.25">
      <c r="A92" s="4">
        <f t="shared" si="16"/>
        <v>0.42922453703703706</v>
      </c>
      <c r="B92" s="3">
        <f>Params!D$29+MINUTE(A92-Params!C$29)*60+SECOND(A92-Params!C$29)</f>
        <v>1553301085</v>
      </c>
      <c r="C92">
        <f t="shared" si="17"/>
        <v>3</v>
      </c>
      <c r="D92">
        <f t="shared" ca="1" si="18"/>
        <v>85</v>
      </c>
      <c r="E92">
        <f t="shared" ca="1" si="19"/>
        <v>70758.995578947375</v>
      </c>
      <c r="F92">
        <f t="shared" ca="1" si="20"/>
        <v>47753.341947368419</v>
      </c>
      <c r="G92">
        <f t="shared" ca="1" si="21"/>
        <v>8207.1410526315794</v>
      </c>
      <c r="H92" s="9">
        <f t="shared" ca="1" si="24"/>
        <v>-204.17212631578948</v>
      </c>
      <c r="I92" s="9">
        <f t="shared" ca="1" si="24"/>
        <v>34.129484210526329</v>
      </c>
      <c r="J92" s="9">
        <f t="shared" ca="1" si="24"/>
        <v>-0.64168421052631619</v>
      </c>
      <c r="K92" s="9">
        <f t="shared" ca="1" si="24"/>
        <v>207.0050213323031</v>
      </c>
      <c r="L92" s="9">
        <f t="shared" ca="1" si="24"/>
        <v>-80.510158480007036</v>
      </c>
      <c r="M92">
        <f t="shared" ca="1" si="22"/>
        <v>56.276682748538008</v>
      </c>
      <c r="N92">
        <f t="shared" ca="1" si="23"/>
        <v>34.065646198830407</v>
      </c>
    </row>
    <row r="93" spans="1:15" x14ac:dyDescent="0.25">
      <c r="A93" s="4">
        <f t="shared" si="16"/>
        <v>0.42928240740740736</v>
      </c>
      <c r="B93" s="3">
        <f>Params!D$29+MINUTE(A93-Params!C$29)*60+SECOND(A93-Params!C$29)</f>
        <v>1553301090</v>
      </c>
      <c r="C93">
        <f t="shared" si="17"/>
        <v>3</v>
      </c>
      <c r="D93">
        <f t="shared" ca="1" si="18"/>
        <v>85</v>
      </c>
      <c r="E93">
        <f t="shared" ca="1" si="19"/>
        <v>69738.134947368424</v>
      </c>
      <c r="F93">
        <f t="shared" ca="1" si="20"/>
        <v>47923.989368421047</v>
      </c>
      <c r="G93">
        <f t="shared" ca="1" si="21"/>
        <v>8203.9326315789476</v>
      </c>
      <c r="H93" s="9">
        <f t="shared" ca="1" si="24"/>
        <v>-204.17212631578948</v>
      </c>
      <c r="I93" s="9">
        <f t="shared" ca="1" si="24"/>
        <v>34.129484210526329</v>
      </c>
      <c r="J93" s="9">
        <f t="shared" ca="1" si="24"/>
        <v>-0.64168421052631619</v>
      </c>
      <c r="K93" s="9">
        <f t="shared" ca="1" si="24"/>
        <v>207.0050213323031</v>
      </c>
      <c r="L93" s="9">
        <f t="shared" ca="1" si="24"/>
        <v>-80.510158480007036</v>
      </c>
      <c r="M93">
        <f t="shared" ca="1" si="22"/>
        <v>56.27819298245614</v>
      </c>
      <c r="N93">
        <f t="shared" ca="1" si="23"/>
        <v>34.04930994152047</v>
      </c>
    </row>
    <row r="94" spans="1:15" x14ac:dyDescent="0.25">
      <c r="A94" s="4">
        <f t="shared" si="16"/>
        <v>0.42934027777777778</v>
      </c>
      <c r="B94" s="3">
        <f>Params!D$29+MINUTE(A94-Params!C$29)*60+SECOND(A94-Params!C$29)</f>
        <v>1553301095</v>
      </c>
      <c r="C94">
        <f t="shared" si="17"/>
        <v>3</v>
      </c>
      <c r="D94">
        <f t="shared" ca="1" si="18"/>
        <v>85</v>
      </c>
      <c r="E94">
        <f t="shared" ca="1" si="19"/>
        <v>68717.274315789473</v>
      </c>
      <c r="F94">
        <f t="shared" ca="1" si="20"/>
        <v>48094.636789473683</v>
      </c>
      <c r="G94">
        <f t="shared" ca="1" si="21"/>
        <v>8200.7242105263158</v>
      </c>
      <c r="H94" s="9">
        <f t="shared" ca="1" si="24"/>
        <v>-204.17212631578948</v>
      </c>
      <c r="I94" s="9">
        <f t="shared" ca="1" si="24"/>
        <v>34.129484210526329</v>
      </c>
      <c r="J94" s="9">
        <f t="shared" ca="1" si="24"/>
        <v>-0.64168421052631619</v>
      </c>
      <c r="K94" s="9">
        <f t="shared" ca="1" si="24"/>
        <v>207.0050213323031</v>
      </c>
      <c r="L94" s="9">
        <f t="shared" ca="1" si="24"/>
        <v>-80.510158480007036</v>
      </c>
      <c r="M94">
        <f t="shared" ca="1" si="22"/>
        <v>56.279703216374266</v>
      </c>
      <c r="N94">
        <f t="shared" ca="1" si="23"/>
        <v>34.032973684210525</v>
      </c>
    </row>
    <row r="95" spans="1:15" x14ac:dyDescent="0.25">
      <c r="A95" s="4">
        <f t="shared" si="16"/>
        <v>0.42939814814814814</v>
      </c>
      <c r="B95" s="3">
        <f>Params!D$29+MINUTE(A95-Params!C$29)*60+SECOND(A95-Params!C$29)</f>
        <v>1553301100</v>
      </c>
      <c r="C95">
        <f t="shared" si="17"/>
        <v>3</v>
      </c>
      <c r="D95">
        <f t="shared" ca="1" si="18"/>
        <v>85</v>
      </c>
      <c r="E95">
        <f t="shared" ca="1" si="19"/>
        <v>67696.413684210536</v>
      </c>
      <c r="F95">
        <f t="shared" ca="1" si="20"/>
        <v>48265.284210526312</v>
      </c>
      <c r="G95">
        <f t="shared" ca="1" si="21"/>
        <v>8197.515789473684</v>
      </c>
      <c r="H95" s="9">
        <f t="shared" ca="1" si="24"/>
        <v>-204.17212631578948</v>
      </c>
      <c r="I95" s="9">
        <f t="shared" ca="1" si="24"/>
        <v>34.129484210526329</v>
      </c>
      <c r="J95" s="9">
        <f t="shared" ca="1" si="24"/>
        <v>-0.64168421052631619</v>
      </c>
      <c r="K95" s="9">
        <f t="shared" ca="1" si="24"/>
        <v>207.0050213323031</v>
      </c>
      <c r="L95" s="9">
        <f t="shared" ca="1" si="24"/>
        <v>-80.510158480007036</v>
      </c>
      <c r="M95">
        <f t="shared" ca="1" si="22"/>
        <v>56.281213450292398</v>
      </c>
      <c r="N95">
        <f t="shared" ca="1" si="23"/>
        <v>34.016637426900587</v>
      </c>
    </row>
    <row r="96" spans="1:15" x14ac:dyDescent="0.25">
      <c r="A96" s="4">
        <f t="shared" si="16"/>
        <v>0.4294560185185185</v>
      </c>
      <c r="B96" s="3">
        <f>Params!D$29+MINUTE(A96-Params!C$29)*60+SECOND(A96-Params!C$29)</f>
        <v>1553301105</v>
      </c>
      <c r="C96">
        <f t="shared" si="17"/>
        <v>3</v>
      </c>
      <c r="D96">
        <f t="shared" ca="1" si="18"/>
        <v>85</v>
      </c>
      <c r="E96">
        <f t="shared" ca="1" si="19"/>
        <v>66675.553052631585</v>
      </c>
      <c r="F96">
        <f t="shared" ca="1" si="20"/>
        <v>48435.931631578947</v>
      </c>
      <c r="G96">
        <f t="shared" ca="1" si="21"/>
        <v>8194.3073684210522</v>
      </c>
      <c r="H96" s="9">
        <f t="shared" ca="1" si="24"/>
        <v>-204.17212631578948</v>
      </c>
      <c r="I96" s="9">
        <f t="shared" ca="1" si="24"/>
        <v>34.129484210526329</v>
      </c>
      <c r="J96" s="9">
        <f t="shared" ca="1" si="24"/>
        <v>-0.64168421052631619</v>
      </c>
      <c r="K96" s="9">
        <f t="shared" ca="1" si="24"/>
        <v>207.0050213323031</v>
      </c>
      <c r="L96" s="9">
        <f t="shared" ca="1" si="24"/>
        <v>-80.510158480007036</v>
      </c>
      <c r="M96">
        <f t="shared" ca="1" si="22"/>
        <v>56.282723684210524</v>
      </c>
      <c r="N96">
        <f t="shared" ca="1" si="23"/>
        <v>34.000301169590642</v>
      </c>
    </row>
    <row r="97" spans="1:14" x14ac:dyDescent="0.25">
      <c r="A97" s="4">
        <f t="shared" si="16"/>
        <v>0.42951388888888892</v>
      </c>
      <c r="B97" s="3">
        <f>Params!D$29+MINUTE(A97-Params!C$29)*60+SECOND(A97-Params!C$29)</f>
        <v>1553301110</v>
      </c>
      <c r="C97">
        <f t="shared" si="17"/>
        <v>3</v>
      </c>
      <c r="D97">
        <f t="shared" ca="1" si="18"/>
        <v>85</v>
      </c>
      <c r="E97">
        <f t="shared" ca="1" si="19"/>
        <v>65654.692421052634</v>
      </c>
      <c r="F97">
        <f t="shared" ca="1" si="20"/>
        <v>48606.579052631576</v>
      </c>
      <c r="G97">
        <f t="shared" ca="1" si="21"/>
        <v>8191.0989473684212</v>
      </c>
      <c r="H97" s="9">
        <f t="shared" ca="1" si="24"/>
        <v>-204.17212631578948</v>
      </c>
      <c r="I97" s="9">
        <f t="shared" ca="1" si="24"/>
        <v>34.129484210526329</v>
      </c>
      <c r="J97" s="9">
        <f t="shared" ca="1" si="24"/>
        <v>-0.64168421052631619</v>
      </c>
      <c r="K97" s="9">
        <f t="shared" ca="1" si="24"/>
        <v>207.0050213323031</v>
      </c>
      <c r="L97" s="9">
        <f t="shared" ca="1" si="24"/>
        <v>-80.510158480007036</v>
      </c>
      <c r="M97">
        <f t="shared" ca="1" si="22"/>
        <v>56.284233918128649</v>
      </c>
      <c r="N97">
        <f t="shared" ca="1" si="23"/>
        <v>33.983964912280705</v>
      </c>
    </row>
    <row r="98" spans="1:14" x14ac:dyDescent="0.25">
      <c r="A98" s="4">
        <f t="shared" si="16"/>
        <v>0.42957175925925922</v>
      </c>
      <c r="B98" s="3">
        <f>Params!D$29+MINUTE(A98-Params!C$29)*60+SECOND(A98-Params!C$29)</f>
        <v>1553301115</v>
      </c>
      <c r="C98">
        <f t="shared" si="17"/>
        <v>3</v>
      </c>
      <c r="D98">
        <f t="shared" ca="1" si="18"/>
        <v>85</v>
      </c>
      <c r="E98">
        <f t="shared" ca="1" si="19"/>
        <v>64633.83178947369</v>
      </c>
      <c r="F98">
        <f t="shared" ca="1" si="20"/>
        <v>48777.226473684212</v>
      </c>
      <c r="G98">
        <f t="shared" ca="1" si="21"/>
        <v>8187.8905263157894</v>
      </c>
      <c r="H98" s="9">
        <f t="shared" ca="1" si="24"/>
        <v>-204.17212631578948</v>
      </c>
      <c r="I98" s="9">
        <f t="shared" ca="1" si="24"/>
        <v>34.129484210526329</v>
      </c>
      <c r="J98" s="9">
        <f t="shared" ca="1" si="24"/>
        <v>-0.64168421052631619</v>
      </c>
      <c r="K98" s="9">
        <f t="shared" ca="1" si="24"/>
        <v>207.0050213323031</v>
      </c>
      <c r="L98" s="9">
        <f t="shared" ca="1" si="24"/>
        <v>-80.510158480007036</v>
      </c>
      <c r="M98">
        <f t="shared" ca="1" si="22"/>
        <v>56.285744152046782</v>
      </c>
      <c r="N98">
        <f t="shared" ca="1" si="23"/>
        <v>33.96762865497076</v>
      </c>
    </row>
    <row r="99" spans="1:14" x14ac:dyDescent="0.25">
      <c r="A99" s="4">
        <f t="shared" si="16"/>
        <v>0.42962962962962964</v>
      </c>
      <c r="B99" s="3">
        <f>Params!D$29+MINUTE(A99-Params!C$29)*60+SECOND(A99-Params!C$29)</f>
        <v>1553301120</v>
      </c>
      <c r="C99">
        <f t="shared" si="17"/>
        <v>3</v>
      </c>
      <c r="D99">
        <f t="shared" ca="1" si="18"/>
        <v>85</v>
      </c>
      <c r="E99">
        <f t="shared" ca="1" si="19"/>
        <v>63612.971157894739</v>
      </c>
      <c r="F99">
        <f t="shared" ca="1" si="20"/>
        <v>48947.87389473684</v>
      </c>
      <c r="G99">
        <f t="shared" ca="1" si="21"/>
        <v>8184.6821052631585</v>
      </c>
      <c r="H99" s="9">
        <f t="shared" ca="1" si="24"/>
        <v>-204.17212631578948</v>
      </c>
      <c r="I99" s="9">
        <f t="shared" ca="1" si="24"/>
        <v>34.129484210526329</v>
      </c>
      <c r="J99" s="9">
        <f t="shared" ca="1" si="24"/>
        <v>-0.64168421052631619</v>
      </c>
      <c r="K99" s="9">
        <f t="shared" ca="1" si="24"/>
        <v>207.0050213323031</v>
      </c>
      <c r="L99" s="9">
        <f t="shared" ca="1" si="24"/>
        <v>-80.510158480007036</v>
      </c>
      <c r="M99">
        <f t="shared" ca="1" si="22"/>
        <v>56.287254385964907</v>
      </c>
      <c r="N99">
        <f t="shared" ca="1" si="23"/>
        <v>33.951292397660815</v>
      </c>
    </row>
    <row r="100" spans="1:14" x14ac:dyDescent="0.25">
      <c r="A100" s="4">
        <f t="shared" si="16"/>
        <v>0.4296875</v>
      </c>
      <c r="B100" s="3">
        <f>Params!D$29+MINUTE(A100-Params!C$29)*60+SECOND(A100-Params!C$29)</f>
        <v>1553301125</v>
      </c>
      <c r="C100">
        <f t="shared" si="17"/>
        <v>3</v>
      </c>
      <c r="D100">
        <f t="shared" ca="1" si="18"/>
        <v>85</v>
      </c>
      <c r="E100">
        <f t="shared" ca="1" si="19"/>
        <v>62592.110526315795</v>
      </c>
      <c r="F100">
        <f t="shared" ca="1" si="20"/>
        <v>49118.521315789476</v>
      </c>
      <c r="G100">
        <f t="shared" ca="1" si="21"/>
        <v>8181.4736842105267</v>
      </c>
      <c r="H100" s="9">
        <f t="shared" ca="1" si="24"/>
        <v>-204.17212631578948</v>
      </c>
      <c r="I100" s="9">
        <f t="shared" ca="1" si="24"/>
        <v>34.129484210526329</v>
      </c>
      <c r="J100" s="9">
        <f t="shared" ca="1" si="24"/>
        <v>-0.64168421052631619</v>
      </c>
      <c r="K100" s="9">
        <f t="shared" ca="1" si="24"/>
        <v>207.0050213323031</v>
      </c>
      <c r="L100" s="9">
        <f t="shared" ca="1" si="24"/>
        <v>-80.510158480007036</v>
      </c>
      <c r="M100">
        <f t="shared" ca="1" si="22"/>
        <v>56.28876461988304</v>
      </c>
      <c r="N100">
        <f t="shared" ca="1" si="23"/>
        <v>33.934956140350877</v>
      </c>
    </row>
    <row r="101" spans="1:14" x14ac:dyDescent="0.25">
      <c r="A101" s="4">
        <f t="shared" si="16"/>
        <v>0.42974537037037036</v>
      </c>
      <c r="B101" s="3">
        <f>Params!D$29+MINUTE(A101-Params!C$29)*60+SECOND(A101-Params!C$29)</f>
        <v>1553301130</v>
      </c>
      <c r="C101">
        <f t="shared" si="17"/>
        <v>3</v>
      </c>
      <c r="D101">
        <f t="shared" ca="1" si="18"/>
        <v>85</v>
      </c>
      <c r="E101">
        <f t="shared" ca="1" si="19"/>
        <v>61571.249894736844</v>
      </c>
      <c r="F101">
        <f t="shared" ca="1" si="20"/>
        <v>49289.168736842104</v>
      </c>
      <c r="G101">
        <f t="shared" ca="1" si="21"/>
        <v>8178.2652631578949</v>
      </c>
      <c r="H101" s="9">
        <f t="shared" ca="1" si="24"/>
        <v>-204.17212631578948</v>
      </c>
      <c r="I101" s="9">
        <f t="shared" ca="1" si="24"/>
        <v>34.129484210526329</v>
      </c>
      <c r="J101" s="9">
        <f t="shared" ca="1" si="24"/>
        <v>-0.64168421052631619</v>
      </c>
      <c r="K101" s="9">
        <f t="shared" ca="1" si="24"/>
        <v>207.0050213323031</v>
      </c>
      <c r="L101" s="9">
        <f t="shared" ca="1" si="24"/>
        <v>-80.510158480007036</v>
      </c>
      <c r="M101">
        <f t="shared" ca="1" si="22"/>
        <v>56.290274853801165</v>
      </c>
      <c r="N101">
        <f t="shared" ca="1" si="23"/>
        <v>33.918619883040932</v>
      </c>
    </row>
    <row r="102" spans="1:14" x14ac:dyDescent="0.25">
      <c r="A102" s="4">
        <f t="shared" si="16"/>
        <v>0.42980324074074078</v>
      </c>
      <c r="B102" s="3">
        <f>Params!D$29+MINUTE(A102-Params!C$29)*60+SECOND(A102-Params!C$29)</f>
        <v>1553301135</v>
      </c>
      <c r="C102">
        <f t="shared" si="17"/>
        <v>3</v>
      </c>
      <c r="D102">
        <f t="shared" ca="1" si="18"/>
        <v>85</v>
      </c>
      <c r="E102">
        <f t="shared" ca="1" si="19"/>
        <v>60550.389263157893</v>
      </c>
      <c r="F102">
        <f t="shared" ca="1" si="20"/>
        <v>49459.816157894733</v>
      </c>
      <c r="G102">
        <f t="shared" ca="1" si="21"/>
        <v>8175.0568421052631</v>
      </c>
      <c r="H102" s="9">
        <f t="shared" ca="1" si="24"/>
        <v>-204.17212631578948</v>
      </c>
      <c r="I102" s="9">
        <f t="shared" ca="1" si="24"/>
        <v>34.129484210526329</v>
      </c>
      <c r="J102" s="9">
        <f t="shared" ca="1" si="24"/>
        <v>-0.64168421052631619</v>
      </c>
      <c r="K102" s="9">
        <f t="shared" ca="1" si="24"/>
        <v>207.0050213323031</v>
      </c>
      <c r="L102" s="9">
        <f t="shared" ca="1" si="24"/>
        <v>-80.510158480007036</v>
      </c>
      <c r="M102">
        <f t="shared" ca="1" si="22"/>
        <v>56.291785087719298</v>
      </c>
      <c r="N102">
        <f t="shared" ca="1" si="23"/>
        <v>33.902283625730995</v>
      </c>
    </row>
    <row r="103" spans="1:14" x14ac:dyDescent="0.25">
      <c r="A103" s="4">
        <f t="shared" si="16"/>
        <v>0.42986111111111108</v>
      </c>
      <c r="B103" s="3">
        <f>Params!D$29+MINUTE(A103-Params!C$29)*60+SECOND(A103-Params!C$29)</f>
        <v>1553301140</v>
      </c>
      <c r="C103">
        <f t="shared" si="17"/>
        <v>3</v>
      </c>
      <c r="D103">
        <f t="shared" ca="1" si="18"/>
        <v>85</v>
      </c>
      <c r="E103">
        <f t="shared" ca="1" si="19"/>
        <v>59529.528631578949</v>
      </c>
      <c r="F103">
        <f t="shared" ca="1" si="20"/>
        <v>49630.463578947369</v>
      </c>
      <c r="G103">
        <f t="shared" ca="1" si="21"/>
        <v>8171.8484210526321</v>
      </c>
      <c r="H103" s="9">
        <f t="shared" ca="1" si="24"/>
        <v>-204.17212631578948</v>
      </c>
      <c r="I103" s="9">
        <f t="shared" ca="1" si="24"/>
        <v>34.129484210526329</v>
      </c>
      <c r="J103" s="9">
        <f t="shared" ca="1" si="24"/>
        <v>-0.64168421052631619</v>
      </c>
      <c r="K103" s="9">
        <f t="shared" ca="1" si="24"/>
        <v>207.0050213323031</v>
      </c>
      <c r="L103" s="9">
        <f t="shared" ca="1" si="24"/>
        <v>-80.510158480007036</v>
      </c>
      <c r="M103">
        <f t="shared" ca="1" si="22"/>
        <v>56.293295321637423</v>
      </c>
      <c r="N103">
        <f t="shared" ca="1" si="23"/>
        <v>33.88594736842105</v>
      </c>
    </row>
    <row r="104" spans="1:14" x14ac:dyDescent="0.25">
      <c r="A104" s="4">
        <f t="shared" si="16"/>
        <v>0.4299189814814815</v>
      </c>
      <c r="B104" s="3">
        <f>Params!D$29+MINUTE(A104-Params!C$29)*60+SECOND(A104-Params!C$29)</f>
        <v>1553301145</v>
      </c>
      <c r="C104">
        <f t="shared" si="17"/>
        <v>3</v>
      </c>
      <c r="D104">
        <f t="shared" ca="1" si="18"/>
        <v>85</v>
      </c>
      <c r="E104">
        <f t="shared" ca="1" si="19"/>
        <v>58508.668000000005</v>
      </c>
      <c r="F104">
        <f t="shared" ca="1" si="20"/>
        <v>49801.110999999997</v>
      </c>
      <c r="G104">
        <f t="shared" ca="1" si="21"/>
        <v>8168.64</v>
      </c>
      <c r="H104" s="9">
        <f t="shared" ca="1" si="24"/>
        <v>-204.17212631578948</v>
      </c>
      <c r="I104" s="9">
        <f t="shared" ca="1" si="24"/>
        <v>34.129484210526329</v>
      </c>
      <c r="J104" s="9">
        <f t="shared" ca="1" si="24"/>
        <v>-0.64168421052631619</v>
      </c>
      <c r="K104" s="9">
        <f t="shared" ca="1" si="24"/>
        <v>207.0050213323031</v>
      </c>
      <c r="L104" s="9">
        <f t="shared" ca="1" si="24"/>
        <v>-80.510158480007036</v>
      </c>
      <c r="M104">
        <f t="shared" ca="1" si="22"/>
        <v>56.294805555555556</v>
      </c>
      <c r="N104">
        <f t="shared" ca="1" si="23"/>
        <v>33.869611111111112</v>
      </c>
    </row>
    <row r="105" spans="1:14" x14ac:dyDescent="0.25">
      <c r="A105" s="4">
        <f t="shared" si="16"/>
        <v>0.42997685185185186</v>
      </c>
      <c r="B105" s="3">
        <f>Params!D$29+MINUTE(A105-Params!C$29)*60+SECOND(A105-Params!C$29)</f>
        <v>1553301150</v>
      </c>
      <c r="C105">
        <f t="shared" si="17"/>
        <v>3</v>
      </c>
      <c r="D105">
        <f t="shared" ca="1" si="18"/>
        <v>85</v>
      </c>
      <c r="E105">
        <f t="shared" ca="1" si="19"/>
        <v>57487.807368421054</v>
      </c>
      <c r="F105">
        <f t="shared" ca="1" si="20"/>
        <v>49971.758421052633</v>
      </c>
      <c r="G105">
        <f t="shared" ca="1" si="21"/>
        <v>8165.4315789473685</v>
      </c>
      <c r="H105" s="9">
        <f t="shared" ca="1" si="24"/>
        <v>-204.17212631578948</v>
      </c>
      <c r="I105" s="9">
        <f t="shared" ca="1" si="24"/>
        <v>34.129484210526329</v>
      </c>
      <c r="J105" s="9">
        <f t="shared" ca="1" si="24"/>
        <v>-0.64168421052631619</v>
      </c>
      <c r="K105" s="9">
        <f t="shared" ca="1" si="24"/>
        <v>207.0050213323031</v>
      </c>
      <c r="L105" s="9">
        <f t="shared" ca="1" si="24"/>
        <v>-80.510158480007036</v>
      </c>
      <c r="M105">
        <f t="shared" ca="1" si="22"/>
        <v>56.296315789473681</v>
      </c>
      <c r="N105">
        <f t="shared" ca="1" si="23"/>
        <v>33.853274853801167</v>
      </c>
    </row>
    <row r="106" spans="1:14" x14ac:dyDescent="0.25">
      <c r="A106" s="4">
        <f t="shared" si="16"/>
        <v>0.43003472222222222</v>
      </c>
      <c r="B106" s="3">
        <f>Params!D$29+MINUTE(A106-Params!C$29)*60+SECOND(A106-Params!C$29)</f>
        <v>1553301155</v>
      </c>
      <c r="C106">
        <f t="shared" si="17"/>
        <v>3</v>
      </c>
      <c r="D106">
        <f t="shared" ca="1" si="18"/>
        <v>85</v>
      </c>
      <c r="E106">
        <f t="shared" ca="1" si="19"/>
        <v>56466.946736842103</v>
      </c>
      <c r="F106">
        <f t="shared" ca="1" si="20"/>
        <v>50142.405842105261</v>
      </c>
      <c r="G106">
        <f t="shared" ca="1" si="21"/>
        <v>8162.2231578947376</v>
      </c>
      <c r="H106" s="9">
        <f t="shared" ca="1" si="24"/>
        <v>-204.17212631578948</v>
      </c>
      <c r="I106" s="9">
        <f t="shared" ca="1" si="24"/>
        <v>34.129484210526329</v>
      </c>
      <c r="J106" s="9">
        <f t="shared" ca="1" si="24"/>
        <v>-0.64168421052631619</v>
      </c>
      <c r="K106" s="9">
        <f t="shared" ca="1" si="24"/>
        <v>207.0050213323031</v>
      </c>
      <c r="L106" s="9">
        <f t="shared" ca="1" si="24"/>
        <v>-80.510158480007036</v>
      </c>
      <c r="M106">
        <f t="shared" ca="1" si="22"/>
        <v>56.297826023391814</v>
      </c>
      <c r="N106">
        <f t="shared" ca="1" si="23"/>
        <v>33.83693859649123</v>
      </c>
    </row>
    <row r="107" spans="1:14" x14ac:dyDescent="0.25">
      <c r="A107" s="4">
        <f t="shared" si="16"/>
        <v>0.43009259259259264</v>
      </c>
      <c r="B107" s="3">
        <f>Params!D$29+MINUTE(A107-Params!C$29)*60+SECOND(A107-Params!C$29)</f>
        <v>1553301160</v>
      </c>
      <c r="C107">
        <f t="shared" si="17"/>
        <v>3</v>
      </c>
      <c r="D107">
        <f t="shared" ca="1" si="18"/>
        <v>85</v>
      </c>
      <c r="E107">
        <f t="shared" ca="1" si="19"/>
        <v>55446.086105263166</v>
      </c>
      <c r="F107">
        <f t="shared" ca="1" si="20"/>
        <v>50313.053263157897</v>
      </c>
      <c r="G107">
        <f t="shared" ca="1" si="21"/>
        <v>8159.0147368421058</v>
      </c>
      <c r="H107" s="9">
        <f t="shared" ca="1" si="24"/>
        <v>-204.17212631578948</v>
      </c>
      <c r="I107" s="9">
        <f t="shared" ca="1" si="24"/>
        <v>34.129484210526329</v>
      </c>
      <c r="J107" s="9">
        <f t="shared" ca="1" si="24"/>
        <v>-0.64168421052631619</v>
      </c>
      <c r="K107" s="9">
        <f t="shared" ca="1" si="24"/>
        <v>207.0050213323031</v>
      </c>
      <c r="L107" s="9">
        <f t="shared" ca="1" si="24"/>
        <v>-80.510158480007036</v>
      </c>
      <c r="M107">
        <f t="shared" ca="1" si="22"/>
        <v>56.299336257309939</v>
      </c>
      <c r="N107">
        <f t="shared" ca="1" si="23"/>
        <v>33.820602339181285</v>
      </c>
    </row>
    <row r="108" spans="1:14" x14ac:dyDescent="0.25">
      <c r="A108" s="4">
        <f t="shared" si="16"/>
        <v>0.43015046296296294</v>
      </c>
      <c r="B108" s="3">
        <f>Params!D$29+MINUTE(A108-Params!C$29)*60+SECOND(A108-Params!C$29)</f>
        <v>1553301165</v>
      </c>
      <c r="C108">
        <f t="shared" si="17"/>
        <v>3</v>
      </c>
      <c r="D108">
        <f t="shared" ca="1" si="18"/>
        <v>85</v>
      </c>
      <c r="E108">
        <f t="shared" ca="1" si="19"/>
        <v>54425.225473684215</v>
      </c>
      <c r="F108">
        <f t="shared" ca="1" si="20"/>
        <v>50483.700684210526</v>
      </c>
      <c r="G108">
        <f t="shared" ca="1" si="21"/>
        <v>8155.806315789474</v>
      </c>
      <c r="H108" s="9">
        <f t="shared" ca="1" si="24"/>
        <v>-204.17212631578948</v>
      </c>
      <c r="I108" s="9">
        <f t="shared" ca="1" si="24"/>
        <v>34.129484210526329</v>
      </c>
      <c r="J108" s="9">
        <f t="shared" ca="1" si="24"/>
        <v>-0.64168421052631619</v>
      </c>
      <c r="K108" s="9">
        <f t="shared" ca="1" si="24"/>
        <v>207.0050213323031</v>
      </c>
      <c r="L108" s="9">
        <f t="shared" ca="1" si="24"/>
        <v>-80.510158480007036</v>
      </c>
      <c r="M108">
        <f t="shared" ca="1" si="22"/>
        <v>56.300846491228064</v>
      </c>
      <c r="N108">
        <f t="shared" ca="1" si="23"/>
        <v>33.804266081871347</v>
      </c>
    </row>
    <row r="109" spans="1:14" x14ac:dyDescent="0.25">
      <c r="A109" s="4">
        <f t="shared" si="16"/>
        <v>0.4302083333333333</v>
      </c>
      <c r="B109" s="3">
        <f>Params!D$29+MINUTE(A109-Params!C$29)*60+SECOND(A109-Params!C$29)</f>
        <v>1553301170</v>
      </c>
      <c r="C109">
        <f t="shared" si="17"/>
        <v>3</v>
      </c>
      <c r="D109">
        <f t="shared" ca="1" si="18"/>
        <v>85</v>
      </c>
      <c r="E109">
        <f t="shared" ca="1" si="19"/>
        <v>53404.364842105264</v>
      </c>
      <c r="F109">
        <f t="shared" ca="1" si="20"/>
        <v>50654.348105263154</v>
      </c>
      <c r="G109">
        <f t="shared" ca="1" si="21"/>
        <v>8152.5978947368421</v>
      </c>
      <c r="H109" s="9">
        <f t="shared" ca="1" si="24"/>
        <v>-204.17212631578948</v>
      </c>
      <c r="I109" s="9">
        <f t="shared" ca="1" si="24"/>
        <v>34.129484210526329</v>
      </c>
      <c r="J109" s="9">
        <f t="shared" ca="1" si="24"/>
        <v>-0.64168421052631619</v>
      </c>
      <c r="K109" s="9">
        <f t="shared" ca="1" si="24"/>
        <v>207.0050213323031</v>
      </c>
      <c r="L109" s="9">
        <f t="shared" ca="1" si="24"/>
        <v>-80.510158480007036</v>
      </c>
      <c r="M109">
        <f t="shared" ca="1" si="22"/>
        <v>56.302356725146197</v>
      </c>
      <c r="N109">
        <f t="shared" ca="1" si="23"/>
        <v>33.787929824561402</v>
      </c>
    </row>
    <row r="110" spans="1:14" x14ac:dyDescent="0.25">
      <c r="A110" s="4">
        <f t="shared" si="16"/>
        <v>0.43026620370370372</v>
      </c>
      <c r="B110" s="3">
        <f>Params!D$29+MINUTE(A110-Params!C$29)*60+SECOND(A110-Params!C$29)</f>
        <v>1553301175</v>
      </c>
      <c r="C110">
        <f t="shared" si="17"/>
        <v>3</v>
      </c>
      <c r="D110">
        <f t="shared" ca="1" si="18"/>
        <v>85</v>
      </c>
      <c r="E110">
        <f t="shared" ca="1" si="19"/>
        <v>52383.50421052632</v>
      </c>
      <c r="F110">
        <f t="shared" ca="1" si="20"/>
        <v>50824.99552631579</v>
      </c>
      <c r="G110">
        <f t="shared" ca="1" si="21"/>
        <v>8149.3894736842112</v>
      </c>
      <c r="H110" s="9">
        <f t="shared" ca="1" si="24"/>
        <v>-204.17212631578948</v>
      </c>
      <c r="I110" s="9">
        <f t="shared" ca="1" si="24"/>
        <v>34.129484210526329</v>
      </c>
      <c r="J110" s="9">
        <f t="shared" ca="1" si="24"/>
        <v>-0.64168421052631619</v>
      </c>
      <c r="K110" s="9">
        <f t="shared" ca="1" si="24"/>
        <v>207.0050213323031</v>
      </c>
      <c r="L110" s="9">
        <f t="shared" ca="1" si="24"/>
        <v>-80.510158480007036</v>
      </c>
      <c r="M110">
        <f t="shared" ca="1" si="22"/>
        <v>56.303866959064322</v>
      </c>
      <c r="N110">
        <f t="shared" ca="1" si="23"/>
        <v>33.771593567251465</v>
      </c>
    </row>
    <row r="111" spans="1:14" x14ac:dyDescent="0.25">
      <c r="A111" s="4">
        <f t="shared" si="16"/>
        <v>0.43032407407407408</v>
      </c>
      <c r="B111" s="3">
        <f>Params!D$29+MINUTE(A111-Params!C$29)*60+SECOND(A111-Params!C$29)</f>
        <v>1553301180</v>
      </c>
      <c r="C111">
        <f t="shared" si="17"/>
        <v>3</v>
      </c>
      <c r="D111">
        <f t="shared" ca="1" si="18"/>
        <v>85</v>
      </c>
      <c r="E111">
        <f t="shared" ca="1" si="19"/>
        <v>51362.643578947376</v>
      </c>
      <c r="F111">
        <f t="shared" ca="1" si="20"/>
        <v>50995.642947368418</v>
      </c>
      <c r="G111">
        <f t="shared" ca="1" si="21"/>
        <v>8146.1810526315794</v>
      </c>
      <c r="H111" s="9">
        <f t="shared" ca="1" si="24"/>
        <v>-204.17212631578948</v>
      </c>
      <c r="I111" s="9">
        <f t="shared" ca="1" si="24"/>
        <v>34.129484210526329</v>
      </c>
      <c r="J111" s="9">
        <f t="shared" ca="1" si="24"/>
        <v>-0.64168421052631619</v>
      </c>
      <c r="K111" s="9">
        <f t="shared" ca="1" si="24"/>
        <v>207.0050213323031</v>
      </c>
      <c r="L111" s="9">
        <f t="shared" ca="1" si="24"/>
        <v>-80.510158480007036</v>
      </c>
      <c r="M111">
        <f t="shared" ca="1" si="22"/>
        <v>56.305377192982455</v>
      </c>
      <c r="N111">
        <f t="shared" ca="1" si="23"/>
        <v>33.75525730994152</v>
      </c>
    </row>
    <row r="112" spans="1:14" x14ac:dyDescent="0.25">
      <c r="A112" s="4">
        <f t="shared" si="16"/>
        <v>0.4303819444444445</v>
      </c>
      <c r="B112" s="3">
        <f>Params!D$29+MINUTE(A112-Params!C$29)*60+SECOND(A112-Params!C$29)</f>
        <v>1553301185</v>
      </c>
      <c r="C112">
        <f t="shared" si="17"/>
        <v>3</v>
      </c>
      <c r="D112">
        <f t="shared" ca="1" si="18"/>
        <v>85</v>
      </c>
      <c r="E112">
        <f t="shared" ca="1" si="19"/>
        <v>50341.782947368425</v>
      </c>
      <c r="F112">
        <f t="shared" ca="1" si="20"/>
        <v>51166.290368421054</v>
      </c>
      <c r="G112">
        <f t="shared" ca="1" si="21"/>
        <v>8142.9726315789476</v>
      </c>
      <c r="H112" s="9">
        <f t="shared" ca="1" si="24"/>
        <v>-204.17212631578948</v>
      </c>
      <c r="I112" s="9">
        <f t="shared" ca="1" si="24"/>
        <v>34.129484210526329</v>
      </c>
      <c r="J112" s="9">
        <f t="shared" ca="1" si="24"/>
        <v>-0.64168421052631619</v>
      </c>
      <c r="K112" s="9">
        <f t="shared" ca="1" si="24"/>
        <v>207.0050213323031</v>
      </c>
      <c r="L112" s="9">
        <f t="shared" ca="1" si="24"/>
        <v>-80.510158480007036</v>
      </c>
      <c r="M112">
        <f t="shared" ca="1" si="22"/>
        <v>56.30688742690058</v>
      </c>
      <c r="N112">
        <f t="shared" ca="1" si="23"/>
        <v>33.738921052631582</v>
      </c>
    </row>
    <row r="113" spans="1:15" x14ac:dyDescent="0.25">
      <c r="A113" s="4">
        <f t="shared" si="16"/>
        <v>0.4304398148148148</v>
      </c>
      <c r="B113" s="3">
        <f>Params!D$29+MINUTE(A113-Params!C$29)*60+SECOND(A113-Params!C$29)</f>
        <v>1553301190</v>
      </c>
      <c r="C113">
        <f t="shared" si="17"/>
        <v>3</v>
      </c>
      <c r="D113">
        <f t="shared" ca="1" si="18"/>
        <v>85</v>
      </c>
      <c r="E113">
        <f t="shared" ca="1" si="19"/>
        <v>49320.922315789474</v>
      </c>
      <c r="F113">
        <f t="shared" ca="1" si="20"/>
        <v>51336.937789473683</v>
      </c>
      <c r="G113">
        <f t="shared" ca="1" si="21"/>
        <v>8139.7642105263158</v>
      </c>
      <c r="H113" s="9">
        <f t="shared" ca="1" si="24"/>
        <v>-204.17212631578948</v>
      </c>
      <c r="I113" s="9">
        <f t="shared" ca="1" si="24"/>
        <v>34.129484210526329</v>
      </c>
      <c r="J113" s="9">
        <f t="shared" ca="1" si="24"/>
        <v>-0.64168421052631619</v>
      </c>
      <c r="K113" s="9">
        <f t="shared" ca="1" si="24"/>
        <v>207.0050213323031</v>
      </c>
      <c r="L113" s="9">
        <f t="shared" ca="1" si="24"/>
        <v>-80.510158480007036</v>
      </c>
      <c r="M113">
        <f t="shared" ca="1" si="22"/>
        <v>56.308397660818713</v>
      </c>
      <c r="N113">
        <f t="shared" ca="1" si="23"/>
        <v>33.722584795321637</v>
      </c>
    </row>
    <row r="114" spans="1:15" x14ac:dyDescent="0.25">
      <c r="A114" s="4">
        <f t="shared" si="16"/>
        <v>0.43049768518518516</v>
      </c>
      <c r="B114" s="3">
        <f>Params!D$29+MINUTE(A114-Params!C$29)*60+SECOND(A114-Params!C$29)</f>
        <v>1553301195</v>
      </c>
      <c r="C114">
        <f t="shared" si="17"/>
        <v>3</v>
      </c>
      <c r="D114">
        <f t="shared" ca="1" si="18"/>
        <v>85</v>
      </c>
      <c r="E114">
        <f t="shared" ca="1" si="19"/>
        <v>48300.06168421053</v>
      </c>
      <c r="F114">
        <f t="shared" ca="1" si="20"/>
        <v>51507.585210526318</v>
      </c>
      <c r="G114">
        <f t="shared" ca="1" si="21"/>
        <v>8136.5557894736849</v>
      </c>
      <c r="H114" s="9">
        <f t="shared" ca="1" si="24"/>
        <v>-204.17212631578948</v>
      </c>
      <c r="I114" s="9">
        <f t="shared" ca="1" si="24"/>
        <v>34.129484210526329</v>
      </c>
      <c r="J114" s="9">
        <f t="shared" ca="1" si="24"/>
        <v>-0.64168421052631619</v>
      </c>
      <c r="K114" s="9">
        <f t="shared" ca="1" si="24"/>
        <v>207.0050213323031</v>
      </c>
      <c r="L114" s="9">
        <f t="shared" ca="1" si="24"/>
        <v>-80.510158480007036</v>
      </c>
      <c r="M114">
        <f t="shared" ca="1" si="22"/>
        <v>56.309907894736838</v>
      </c>
      <c r="N114">
        <f t="shared" ca="1" si="23"/>
        <v>33.706248538011693</v>
      </c>
    </row>
    <row r="115" spans="1:15" x14ac:dyDescent="0.25">
      <c r="A115" s="4">
        <f t="shared" si="16"/>
        <v>0.43055555555555558</v>
      </c>
      <c r="B115" s="3">
        <f>Params!D$29+MINUTE(A115-Params!C$29)*60+SECOND(A115-Params!C$29)</f>
        <v>1553301200</v>
      </c>
      <c r="C115">
        <f t="shared" si="17"/>
        <v>3</v>
      </c>
      <c r="D115">
        <f t="shared" ca="1" si="18"/>
        <v>85</v>
      </c>
      <c r="E115">
        <f t="shared" ca="1" si="19"/>
        <v>47279.201052631586</v>
      </c>
      <c r="F115">
        <f t="shared" ca="1" si="20"/>
        <v>51678.232631578947</v>
      </c>
      <c r="G115">
        <f t="shared" ca="1" si="21"/>
        <v>8133.347368421053</v>
      </c>
      <c r="H115" s="9">
        <f t="shared" ca="1" si="24"/>
        <v>-204.17212631578948</v>
      </c>
      <c r="I115" s="9">
        <f t="shared" ca="1" si="24"/>
        <v>34.129484210526329</v>
      </c>
      <c r="J115" s="9">
        <f t="shared" ca="1" si="24"/>
        <v>-0.64168421052631619</v>
      </c>
      <c r="K115" s="9">
        <f t="shared" ca="1" si="24"/>
        <v>207.0050213323031</v>
      </c>
      <c r="L115" s="9">
        <f t="shared" ca="1" si="24"/>
        <v>-80.510158480007036</v>
      </c>
      <c r="M115">
        <f t="shared" ca="1" si="22"/>
        <v>56.311418128654971</v>
      </c>
      <c r="N115">
        <f t="shared" ca="1" si="23"/>
        <v>33.689912280701755</v>
      </c>
    </row>
    <row r="116" spans="1:15" x14ac:dyDescent="0.25">
      <c r="A116" s="4">
        <f t="shared" si="16"/>
        <v>0.43061342592592594</v>
      </c>
      <c r="B116" s="3">
        <f>Params!D$29+MINUTE(A116-Params!C$29)*60+SECOND(A116-Params!C$29)</f>
        <v>1553301205</v>
      </c>
      <c r="C116">
        <f t="shared" si="17"/>
        <v>3</v>
      </c>
      <c r="D116">
        <f t="shared" ca="1" si="18"/>
        <v>85</v>
      </c>
      <c r="E116">
        <f t="shared" ca="1" si="19"/>
        <v>46258.340421052635</v>
      </c>
      <c r="F116">
        <f t="shared" ca="1" si="20"/>
        <v>51848.880052631575</v>
      </c>
      <c r="G116">
        <f t="shared" ca="1" si="21"/>
        <v>8130.1389473684212</v>
      </c>
      <c r="H116" s="9">
        <f t="shared" ca="1" si="24"/>
        <v>-204.17212631578948</v>
      </c>
      <c r="I116" s="9">
        <f t="shared" ca="1" si="24"/>
        <v>34.129484210526329</v>
      </c>
      <c r="J116" s="9">
        <f t="shared" ca="1" si="24"/>
        <v>-0.64168421052631619</v>
      </c>
      <c r="K116" s="9">
        <f t="shared" ca="1" si="24"/>
        <v>207.0050213323031</v>
      </c>
      <c r="L116" s="9">
        <f t="shared" ca="1" si="24"/>
        <v>-80.510158480007036</v>
      </c>
      <c r="M116">
        <f t="shared" ca="1" si="22"/>
        <v>56.312928362573096</v>
      </c>
      <c r="N116">
        <f t="shared" ca="1" si="23"/>
        <v>33.67357602339181</v>
      </c>
    </row>
    <row r="117" spans="1:15" x14ac:dyDescent="0.25">
      <c r="A117" s="4">
        <f t="shared" si="16"/>
        <v>0.43067129629629625</v>
      </c>
      <c r="B117" s="3">
        <f>Params!D$29+MINUTE(A117-Params!C$29)*60+SECOND(A117-Params!C$29)</f>
        <v>1553301210</v>
      </c>
      <c r="C117">
        <f t="shared" si="17"/>
        <v>3</v>
      </c>
      <c r="D117">
        <f t="shared" ca="1" si="18"/>
        <v>85</v>
      </c>
      <c r="E117">
        <f t="shared" ca="1" si="19"/>
        <v>45237.479789473684</v>
      </c>
      <c r="F117">
        <f t="shared" ca="1" si="20"/>
        <v>52019.527473684211</v>
      </c>
      <c r="G117">
        <f t="shared" ca="1" si="21"/>
        <v>8126.9305263157894</v>
      </c>
      <c r="H117" s="9">
        <f t="shared" ca="1" si="24"/>
        <v>-204.17212631578948</v>
      </c>
      <c r="I117" s="9">
        <f t="shared" ca="1" si="24"/>
        <v>34.129484210526329</v>
      </c>
      <c r="J117" s="9">
        <f t="shared" ca="1" si="24"/>
        <v>-0.64168421052631619</v>
      </c>
      <c r="K117" s="9">
        <f t="shared" ca="1" si="24"/>
        <v>207.0050213323031</v>
      </c>
      <c r="L117" s="9">
        <f t="shared" ca="1" si="24"/>
        <v>-80.510158480007036</v>
      </c>
      <c r="M117">
        <f t="shared" ca="1" si="22"/>
        <v>56.314438596491222</v>
      </c>
      <c r="N117">
        <f t="shared" ca="1" si="23"/>
        <v>33.657239766081872</v>
      </c>
    </row>
    <row r="118" spans="1:15" x14ac:dyDescent="0.25">
      <c r="A118" s="4">
        <f t="shared" si="16"/>
        <v>0.43072916666666666</v>
      </c>
      <c r="B118" s="3">
        <f>Params!D$29+MINUTE(A118-Params!C$29)*60+SECOND(A118-Params!C$29)</f>
        <v>1553301215</v>
      </c>
      <c r="C118">
        <f t="shared" si="17"/>
        <v>3</v>
      </c>
      <c r="D118">
        <f t="shared" ca="1" si="18"/>
        <v>85</v>
      </c>
      <c r="E118">
        <f t="shared" ca="1" si="19"/>
        <v>44216.61915789474</v>
      </c>
      <c r="F118">
        <f t="shared" ca="1" si="20"/>
        <v>52190.17489473684</v>
      </c>
      <c r="G118">
        <f t="shared" ca="1" si="21"/>
        <v>8123.7221052631585</v>
      </c>
      <c r="H118" s="9">
        <f t="shared" ca="1" si="24"/>
        <v>-204.17212631578948</v>
      </c>
      <c r="I118" s="9">
        <f t="shared" ca="1" si="24"/>
        <v>34.129484210526329</v>
      </c>
      <c r="J118" s="9">
        <f t="shared" ca="1" si="24"/>
        <v>-0.64168421052631619</v>
      </c>
      <c r="K118" s="9">
        <f t="shared" ca="1" si="24"/>
        <v>207.0050213323031</v>
      </c>
      <c r="L118" s="9">
        <f t="shared" ca="1" si="24"/>
        <v>-80.510158480007036</v>
      </c>
      <c r="M118">
        <f t="shared" ca="1" si="22"/>
        <v>56.315948830409354</v>
      </c>
      <c r="N118">
        <f t="shared" ca="1" si="23"/>
        <v>33.640903508771927</v>
      </c>
    </row>
    <row r="119" spans="1:15" x14ac:dyDescent="0.25">
      <c r="A119" s="4">
        <f t="shared" si="16"/>
        <v>0.43078703703703702</v>
      </c>
      <c r="B119" s="3">
        <f>Params!D$29+MINUTE(A119-Params!C$29)*60+SECOND(A119-Params!C$29)</f>
        <v>1553301220</v>
      </c>
      <c r="C119">
        <f t="shared" si="17"/>
        <v>3</v>
      </c>
      <c r="D119">
        <f t="shared" ca="1" si="18"/>
        <v>85</v>
      </c>
      <c r="E119">
        <f t="shared" ca="1" si="19"/>
        <v>43195.758526315789</v>
      </c>
      <c r="F119">
        <f t="shared" ca="1" si="20"/>
        <v>52360.822315789475</v>
      </c>
      <c r="G119">
        <f t="shared" ca="1" si="21"/>
        <v>8120.5136842105267</v>
      </c>
      <c r="H119" s="9">
        <f t="shared" ca="1" si="24"/>
        <v>-204.17212631578948</v>
      </c>
      <c r="I119" s="9">
        <f t="shared" ca="1" si="24"/>
        <v>34.129484210526329</v>
      </c>
      <c r="J119" s="9">
        <f t="shared" ca="1" si="24"/>
        <v>-0.64168421052631619</v>
      </c>
      <c r="K119" s="9">
        <f t="shared" ca="1" si="24"/>
        <v>207.0050213323031</v>
      </c>
      <c r="L119" s="9">
        <f t="shared" ca="1" si="24"/>
        <v>-80.510158480007036</v>
      </c>
      <c r="M119">
        <f t="shared" ca="1" si="22"/>
        <v>56.31745906432748</v>
      </c>
      <c r="N119">
        <f t="shared" ca="1" si="23"/>
        <v>33.62456725146199</v>
      </c>
    </row>
    <row r="120" spans="1:15" x14ac:dyDescent="0.25">
      <c r="A120" s="4">
        <f t="shared" si="16"/>
        <v>0.43084490740740744</v>
      </c>
      <c r="B120" s="3">
        <f>Params!D$29+MINUTE(A120-Params!C$29)*60+SECOND(A120-Params!C$29)</f>
        <v>1553301225</v>
      </c>
      <c r="C120">
        <f t="shared" si="17"/>
        <v>3</v>
      </c>
      <c r="D120">
        <f t="shared" ca="1" si="18"/>
        <v>85</v>
      </c>
      <c r="E120">
        <f t="shared" ca="1" si="19"/>
        <v>42174.897894736845</v>
      </c>
      <c r="F120">
        <f t="shared" ca="1" si="20"/>
        <v>52531.469736842104</v>
      </c>
      <c r="G120">
        <f t="shared" ca="1" si="21"/>
        <v>8117.3052631578948</v>
      </c>
      <c r="H120" s="9">
        <f t="shared" ca="1" si="24"/>
        <v>-204.17212631578948</v>
      </c>
      <c r="I120" s="9">
        <f t="shared" ca="1" si="24"/>
        <v>34.129484210526329</v>
      </c>
      <c r="J120" s="9">
        <f t="shared" ca="1" si="24"/>
        <v>-0.64168421052631619</v>
      </c>
      <c r="K120" s="9">
        <f t="shared" ca="1" si="24"/>
        <v>207.0050213323031</v>
      </c>
      <c r="L120" s="9">
        <f t="shared" ca="1" si="24"/>
        <v>-80.510158480007036</v>
      </c>
      <c r="M120">
        <f t="shared" ca="1" si="22"/>
        <v>56.318969298245612</v>
      </c>
      <c r="N120">
        <f t="shared" ca="1" si="23"/>
        <v>33.608230994152045</v>
      </c>
    </row>
    <row r="121" spans="1:15" x14ac:dyDescent="0.25">
      <c r="A121" s="4">
        <f t="shared" si="16"/>
        <v>0.4309027777777778</v>
      </c>
      <c r="B121" s="3">
        <f>Params!D$29+MINUTE(A121-Params!C$29)*60+SECOND(A121-Params!C$29)</f>
        <v>1553301230</v>
      </c>
      <c r="C121">
        <f t="shared" si="17"/>
        <v>3</v>
      </c>
      <c r="D121">
        <f t="shared" ca="1" si="18"/>
        <v>85</v>
      </c>
      <c r="E121">
        <f t="shared" ca="1" si="19"/>
        <v>41154.037263157894</v>
      </c>
      <c r="F121">
        <f t="shared" ca="1" si="20"/>
        <v>52702.11715789474</v>
      </c>
      <c r="G121">
        <f t="shared" ca="1" si="21"/>
        <v>8114.096842105263</v>
      </c>
      <c r="H121" s="9">
        <f t="shared" ca="1" si="24"/>
        <v>-204.17212631578948</v>
      </c>
      <c r="I121" s="9">
        <f t="shared" ca="1" si="24"/>
        <v>34.129484210526329</v>
      </c>
      <c r="J121" s="9">
        <f t="shared" ca="1" si="24"/>
        <v>-0.64168421052631619</v>
      </c>
      <c r="K121" s="9">
        <f t="shared" ca="1" si="24"/>
        <v>207.0050213323031</v>
      </c>
      <c r="L121" s="9">
        <f t="shared" ca="1" si="24"/>
        <v>-80.510158480007036</v>
      </c>
      <c r="M121">
        <f t="shared" ca="1" si="22"/>
        <v>56.320479532163738</v>
      </c>
      <c r="N121">
        <f t="shared" ca="1" si="23"/>
        <v>33.591894736842107</v>
      </c>
    </row>
    <row r="122" spans="1:15" x14ac:dyDescent="0.25">
      <c r="A122" s="4">
        <f t="shared" si="16"/>
        <v>0.43096064814814811</v>
      </c>
      <c r="B122" s="3">
        <f>Params!D$29+MINUTE(A122-Params!C$29)*60+SECOND(A122-Params!C$29)</f>
        <v>1553301235</v>
      </c>
      <c r="C122">
        <f t="shared" si="17"/>
        <v>3</v>
      </c>
      <c r="D122">
        <f t="shared" ca="1" si="18"/>
        <v>85</v>
      </c>
      <c r="E122">
        <f t="shared" ca="1" si="19"/>
        <v>40133.17663157895</v>
      </c>
      <c r="F122">
        <f t="shared" ca="1" si="20"/>
        <v>52872.764578947368</v>
      </c>
      <c r="G122">
        <f t="shared" ca="1" si="21"/>
        <v>8110.8884210526321</v>
      </c>
      <c r="H122" s="9">
        <f t="shared" ca="1" si="24"/>
        <v>-204.17212631578948</v>
      </c>
      <c r="I122" s="9">
        <f t="shared" ca="1" si="24"/>
        <v>34.129484210526329</v>
      </c>
      <c r="J122" s="9">
        <f t="shared" ca="1" si="24"/>
        <v>-0.64168421052631619</v>
      </c>
      <c r="K122" s="9">
        <f t="shared" ca="1" si="24"/>
        <v>207.0050213323031</v>
      </c>
      <c r="L122" s="9">
        <f t="shared" ca="1" si="24"/>
        <v>-80.510158480007036</v>
      </c>
      <c r="M122">
        <f t="shared" ca="1" si="22"/>
        <v>56.32198976608187</v>
      </c>
      <c r="N122">
        <f t="shared" ca="1" si="23"/>
        <v>33.575558479532162</v>
      </c>
    </row>
    <row r="123" spans="1:15" x14ac:dyDescent="0.25">
      <c r="A123" s="4">
        <f t="shared" si="16"/>
        <v>0.43101851851851852</v>
      </c>
      <c r="B123" s="3">
        <f>Params!D$29+MINUTE(A123-Params!C$29)*60+SECOND(A123-Params!C$29)</f>
        <v>1553301240</v>
      </c>
      <c r="C123">
        <f t="shared" si="17"/>
        <v>3</v>
      </c>
      <c r="D123">
        <f t="shared" ca="1" si="18"/>
        <v>85</v>
      </c>
      <c r="E123">
        <f t="shared" ca="1" si="19"/>
        <v>39112.315999999999</v>
      </c>
      <c r="F123">
        <f t="shared" ca="1" si="20"/>
        <v>53043.411999999997</v>
      </c>
      <c r="G123">
        <f t="shared" ca="1" si="21"/>
        <v>8107.68</v>
      </c>
      <c r="H123" s="9">
        <f t="shared" ca="1" si="24"/>
        <v>-204.17212631578948</v>
      </c>
      <c r="I123" s="9">
        <f t="shared" ca="1" si="24"/>
        <v>34.129484210526329</v>
      </c>
      <c r="J123" s="9">
        <f t="shared" ca="1" si="24"/>
        <v>-0.64168421052631619</v>
      </c>
      <c r="K123" s="9">
        <f t="shared" ca="1" si="24"/>
        <v>207.0050213323031</v>
      </c>
      <c r="L123" s="9">
        <f t="shared" ca="1" si="24"/>
        <v>-80.510158480007036</v>
      </c>
      <c r="M123">
        <f t="shared" ca="1" si="22"/>
        <v>56.323499999999996</v>
      </c>
      <c r="N123">
        <f t="shared" ca="1" si="23"/>
        <v>33.559222222222225</v>
      </c>
    </row>
    <row r="124" spans="1:15" x14ac:dyDescent="0.25">
      <c r="A124" s="4">
        <f t="shared" si="16"/>
        <v>0.43107638888888888</v>
      </c>
      <c r="B124" s="3">
        <f>Params!D$29+MINUTE(A124-Params!C$29)*60+SECOND(A124-Params!C$29)</f>
        <v>1553301245</v>
      </c>
      <c r="C124">
        <f t="shared" si="17"/>
        <v>3</v>
      </c>
      <c r="D124">
        <f t="shared" ca="1" si="18"/>
        <v>85</v>
      </c>
      <c r="E124">
        <f t="shared" ca="1" si="19"/>
        <v>38091.455368421055</v>
      </c>
      <c r="F124">
        <f t="shared" ca="1" si="20"/>
        <v>53214.059421052632</v>
      </c>
      <c r="G124">
        <f t="shared" ca="1" si="21"/>
        <v>8104.4715789473685</v>
      </c>
      <c r="H124" s="9">
        <f t="shared" ca="1" si="24"/>
        <v>-204.17212631578948</v>
      </c>
      <c r="I124" s="9">
        <f t="shared" ca="1" si="24"/>
        <v>34.129484210526329</v>
      </c>
      <c r="J124" s="9">
        <f t="shared" ca="1" si="24"/>
        <v>-0.64168421052631619</v>
      </c>
      <c r="K124" s="9">
        <f t="shared" ca="1" si="24"/>
        <v>207.0050213323031</v>
      </c>
      <c r="L124" s="9">
        <f t="shared" ca="1" si="24"/>
        <v>-80.510158480007036</v>
      </c>
      <c r="M124">
        <f t="shared" ca="1" si="22"/>
        <v>56.325010233918128</v>
      </c>
      <c r="N124">
        <f t="shared" ca="1" si="23"/>
        <v>33.54288596491228</v>
      </c>
    </row>
    <row r="125" spans="1:15" x14ac:dyDescent="0.25">
      <c r="A125" s="4">
        <f t="shared" si="16"/>
        <v>0.43113425925925924</v>
      </c>
      <c r="B125" s="3">
        <f>Params!D$29+MINUTE(A125-Params!C$29)*60+SECOND(A125-Params!C$29)</f>
        <v>1553301250</v>
      </c>
      <c r="C125">
        <f t="shared" si="17"/>
        <v>3</v>
      </c>
      <c r="D125">
        <f t="shared" ca="1" si="18"/>
        <v>85</v>
      </c>
      <c r="E125">
        <f t="shared" ca="1" si="19"/>
        <v>37070.594736842104</v>
      </c>
      <c r="F125">
        <f t="shared" ca="1" si="20"/>
        <v>53384.706842105261</v>
      </c>
      <c r="G125">
        <f t="shared" ca="1" si="21"/>
        <v>8101.2631578947376</v>
      </c>
      <c r="H125" s="9">
        <f t="shared" ca="1" si="24"/>
        <v>-204.17212631578948</v>
      </c>
      <c r="I125" s="9">
        <f t="shared" ca="1" si="24"/>
        <v>34.129484210526329</v>
      </c>
      <c r="J125" s="9">
        <f t="shared" ca="1" si="24"/>
        <v>-0.64168421052631619</v>
      </c>
      <c r="K125" s="9">
        <f t="shared" ca="1" si="24"/>
        <v>207.0050213323031</v>
      </c>
      <c r="L125" s="9">
        <f t="shared" ca="1" si="24"/>
        <v>-80.510158480007036</v>
      </c>
      <c r="M125">
        <f t="shared" ca="1" si="22"/>
        <v>56.326520467836254</v>
      </c>
      <c r="N125">
        <f t="shared" ca="1" si="23"/>
        <v>33.526549707602342</v>
      </c>
    </row>
    <row r="126" spans="1:15" x14ac:dyDescent="0.25">
      <c r="A126" s="4">
        <f t="shared" si="16"/>
        <v>0.43119212962962966</v>
      </c>
      <c r="B126" s="3">
        <f>Params!D$29+MINUTE(A126-Params!C$29)*60+SECOND(A126-Params!C$29)</f>
        <v>1553301255</v>
      </c>
      <c r="C126">
        <f t="shared" si="17"/>
        <v>3</v>
      </c>
      <c r="D126">
        <f t="shared" ca="1" si="18"/>
        <v>85</v>
      </c>
      <c r="E126">
        <f t="shared" ca="1" si="19"/>
        <v>36049.73410526316</v>
      </c>
      <c r="F126">
        <f t="shared" ca="1" si="20"/>
        <v>53555.354263157897</v>
      </c>
      <c r="G126">
        <f t="shared" ca="1" si="21"/>
        <v>8098.0547368421057</v>
      </c>
      <c r="H126" s="9">
        <f t="shared" ref="H126:L176" ca="1" si="25">INDIRECT(ADDRESS($C126,COLUMN()))</f>
        <v>-204.17212631578948</v>
      </c>
      <c r="I126" s="9">
        <f t="shared" ca="1" si="25"/>
        <v>34.129484210526329</v>
      </c>
      <c r="J126" s="9">
        <f t="shared" ca="1" si="25"/>
        <v>-0.64168421052631619</v>
      </c>
      <c r="K126" s="9">
        <f t="shared" ca="1" si="25"/>
        <v>207.0050213323031</v>
      </c>
      <c r="L126" s="9">
        <f t="shared" ca="1" si="25"/>
        <v>-80.510158480007036</v>
      </c>
      <c r="M126">
        <f t="shared" ca="1" si="22"/>
        <v>56.328030701754386</v>
      </c>
      <c r="N126">
        <f t="shared" ca="1" si="23"/>
        <v>33.510213450292397</v>
      </c>
      <c r="O126" s="12"/>
    </row>
    <row r="127" spans="1:15" x14ac:dyDescent="0.25">
      <c r="A127" s="4">
        <f t="shared" si="16"/>
        <v>0.43124999999999997</v>
      </c>
      <c r="B127" s="3">
        <f>Params!D$29+MINUTE(A127-Params!C$29)*60+SECOND(A127-Params!C$29)</f>
        <v>1553301260</v>
      </c>
      <c r="C127">
        <f t="shared" si="17"/>
        <v>3</v>
      </c>
      <c r="D127">
        <f t="shared" ca="1" si="18"/>
        <v>85</v>
      </c>
      <c r="E127">
        <f t="shared" ca="1" si="19"/>
        <v>35028.873473684209</v>
      </c>
      <c r="F127">
        <f t="shared" ca="1" si="20"/>
        <v>53726.001684210525</v>
      </c>
      <c r="G127">
        <f t="shared" ca="1" si="21"/>
        <v>8094.8463157894739</v>
      </c>
      <c r="H127" s="9">
        <f t="shared" ca="1" si="25"/>
        <v>-204.17212631578948</v>
      </c>
      <c r="I127" s="9">
        <f t="shared" ca="1" si="25"/>
        <v>34.129484210526329</v>
      </c>
      <c r="J127" s="9">
        <f t="shared" ca="1" si="25"/>
        <v>-0.64168421052631619</v>
      </c>
      <c r="K127" s="9">
        <f t="shared" ca="1" si="25"/>
        <v>207.0050213323031</v>
      </c>
      <c r="L127" s="9">
        <f t="shared" ca="1" si="25"/>
        <v>-80.510158480007036</v>
      </c>
      <c r="M127">
        <f t="shared" ca="1" si="22"/>
        <v>56.329540935672512</v>
      </c>
      <c r="N127">
        <f t="shared" ca="1" si="23"/>
        <v>33.493877192982453</v>
      </c>
      <c r="O127" s="12"/>
    </row>
    <row r="128" spans="1:15" x14ac:dyDescent="0.25">
      <c r="A128" s="4">
        <f t="shared" si="16"/>
        <v>0.43130787037037038</v>
      </c>
      <c r="B128" s="3">
        <f>Params!D$29+MINUTE(A128-Params!C$29)*60+SECOND(A128-Params!C$29)</f>
        <v>1553301265</v>
      </c>
      <c r="C128">
        <f t="shared" si="17"/>
        <v>3</v>
      </c>
      <c r="D128">
        <f t="shared" ca="1" si="18"/>
        <v>85</v>
      </c>
      <c r="E128">
        <f t="shared" ca="1" si="19"/>
        <v>34008.012842105265</v>
      </c>
      <c r="F128">
        <f t="shared" ca="1" si="20"/>
        <v>53896.649105263161</v>
      </c>
      <c r="G128">
        <f t="shared" ca="1" si="21"/>
        <v>8091.6378947368421</v>
      </c>
      <c r="H128" s="9">
        <f t="shared" ca="1" si="25"/>
        <v>-204.17212631578948</v>
      </c>
      <c r="I128" s="9">
        <f t="shared" ca="1" si="25"/>
        <v>34.129484210526329</v>
      </c>
      <c r="J128" s="9">
        <f t="shared" ca="1" si="25"/>
        <v>-0.64168421052631619</v>
      </c>
      <c r="K128" s="9">
        <f t="shared" ca="1" si="25"/>
        <v>207.0050213323031</v>
      </c>
      <c r="L128" s="9">
        <f t="shared" ca="1" si="25"/>
        <v>-80.510158480007036</v>
      </c>
      <c r="M128">
        <f t="shared" ca="1" si="22"/>
        <v>56.331051169590637</v>
      </c>
      <c r="N128">
        <f t="shared" ca="1" si="23"/>
        <v>33.477540935672515</v>
      </c>
      <c r="O128" s="12"/>
    </row>
    <row r="129" spans="1:19" x14ac:dyDescent="0.25">
      <c r="A129" s="4">
        <f t="shared" si="16"/>
        <v>0.43136574074074074</v>
      </c>
      <c r="B129" s="3">
        <f>Params!D$29+MINUTE(A129-Params!C$29)*60+SECOND(A129-Params!C$29)</f>
        <v>1553301270</v>
      </c>
      <c r="C129">
        <f t="shared" si="17"/>
        <v>3</v>
      </c>
      <c r="D129">
        <f t="shared" ca="1" si="18"/>
        <v>85</v>
      </c>
      <c r="E129">
        <f t="shared" ca="1" si="19"/>
        <v>32987.152210526321</v>
      </c>
      <c r="F129">
        <f t="shared" ca="1" si="20"/>
        <v>54067.296526315789</v>
      </c>
      <c r="G129">
        <f t="shared" ca="1" si="21"/>
        <v>8088.4294736842112</v>
      </c>
      <c r="H129" s="9">
        <f t="shared" ca="1" si="25"/>
        <v>-204.17212631578948</v>
      </c>
      <c r="I129" s="9">
        <f t="shared" ca="1" si="25"/>
        <v>34.129484210526329</v>
      </c>
      <c r="J129" s="9">
        <f t="shared" ca="1" si="25"/>
        <v>-0.64168421052631619</v>
      </c>
      <c r="K129" s="9">
        <f t="shared" ca="1" si="25"/>
        <v>207.0050213323031</v>
      </c>
      <c r="L129" s="9">
        <f t="shared" ca="1" si="25"/>
        <v>-80.510158480007036</v>
      </c>
      <c r="M129">
        <f t="shared" ca="1" si="22"/>
        <v>56.33256140350877</v>
      </c>
      <c r="N129">
        <f t="shared" ca="1" si="23"/>
        <v>33.46120467836257</v>
      </c>
    </row>
    <row r="130" spans="1:19" x14ac:dyDescent="0.25">
      <c r="A130" s="4">
        <f t="shared" si="16"/>
        <v>0.4314236111111111</v>
      </c>
      <c r="B130" s="3">
        <f>Params!D$29+MINUTE(A130-Params!C$29)*60+SECOND(A130-Params!C$29)</f>
        <v>1553301275</v>
      </c>
      <c r="C130">
        <f t="shared" si="17"/>
        <v>3</v>
      </c>
      <c r="D130">
        <f t="shared" ca="1" si="18"/>
        <v>85</v>
      </c>
      <c r="E130">
        <f t="shared" ca="1" si="19"/>
        <v>31966.29157894737</v>
      </c>
      <c r="F130">
        <f t="shared" ca="1" si="20"/>
        <v>54237.943947368418</v>
      </c>
      <c r="G130">
        <f t="shared" ca="1" si="21"/>
        <v>8085.2210526315794</v>
      </c>
      <c r="H130" s="9">
        <f t="shared" ca="1" si="25"/>
        <v>-204.17212631578948</v>
      </c>
      <c r="I130" s="9">
        <f t="shared" ca="1" si="25"/>
        <v>34.129484210526329</v>
      </c>
      <c r="J130" s="9">
        <f t="shared" ca="1" si="25"/>
        <v>-0.64168421052631619</v>
      </c>
      <c r="K130" s="9">
        <f t="shared" ca="1" si="25"/>
        <v>207.0050213323031</v>
      </c>
      <c r="L130" s="9">
        <f t="shared" ca="1" si="25"/>
        <v>-80.510158480007036</v>
      </c>
      <c r="M130">
        <f t="shared" ca="1" si="22"/>
        <v>56.334071637426895</v>
      </c>
      <c r="N130">
        <f t="shared" ca="1" si="23"/>
        <v>33.444868421052632</v>
      </c>
    </row>
    <row r="131" spans="1:19" x14ac:dyDescent="0.25">
      <c r="A131" s="4">
        <f t="shared" si="16"/>
        <v>0.43148148148148152</v>
      </c>
      <c r="B131" s="3">
        <f>Params!D$29+MINUTE(A131-Params!C$29)*60+SECOND(A131-Params!C$29)</f>
        <v>1553301280</v>
      </c>
      <c r="C131">
        <f t="shared" si="17"/>
        <v>3</v>
      </c>
      <c r="D131">
        <f t="shared" ca="1" si="18"/>
        <v>85</v>
      </c>
      <c r="E131">
        <f t="shared" ca="1" si="19"/>
        <v>30945.430947368426</v>
      </c>
      <c r="F131">
        <f t="shared" ca="1" si="20"/>
        <v>54408.591368421054</v>
      </c>
      <c r="G131">
        <f t="shared" ca="1" si="21"/>
        <v>8082.0126315789475</v>
      </c>
      <c r="H131" s="9">
        <f t="shared" ca="1" si="25"/>
        <v>-204.17212631578948</v>
      </c>
      <c r="I131" s="9">
        <f t="shared" ca="1" si="25"/>
        <v>34.129484210526329</v>
      </c>
      <c r="J131" s="9">
        <f t="shared" ca="1" si="25"/>
        <v>-0.64168421052631619</v>
      </c>
      <c r="K131" s="9">
        <f t="shared" ca="1" si="25"/>
        <v>207.0050213323031</v>
      </c>
      <c r="L131" s="9">
        <f t="shared" ca="1" si="25"/>
        <v>-80.510158480007036</v>
      </c>
      <c r="M131">
        <f t="shared" ca="1" si="22"/>
        <v>56.335581871345028</v>
      </c>
      <c r="N131">
        <f t="shared" ca="1" si="23"/>
        <v>33.428532163742688</v>
      </c>
    </row>
    <row r="132" spans="1:19" x14ac:dyDescent="0.25">
      <c r="A132" s="4">
        <f t="shared" si="16"/>
        <v>0.43153935185185183</v>
      </c>
      <c r="B132" s="3">
        <f>Params!D$29+MINUTE(A132-Params!C$29)*60+SECOND(A132-Params!C$29)</f>
        <v>1553301285</v>
      </c>
      <c r="C132">
        <f t="shared" si="17"/>
        <v>3</v>
      </c>
      <c r="D132">
        <f t="shared" ca="1" si="18"/>
        <v>85</v>
      </c>
      <c r="E132">
        <f t="shared" ca="1" si="19"/>
        <v>29924.570315789475</v>
      </c>
      <c r="F132">
        <f t="shared" ca="1" si="20"/>
        <v>54579.238789473682</v>
      </c>
      <c r="G132">
        <f t="shared" ca="1" si="21"/>
        <v>8078.8042105263157</v>
      </c>
      <c r="H132" s="9">
        <f t="shared" ca="1" si="25"/>
        <v>-204.17212631578948</v>
      </c>
      <c r="I132" s="9">
        <f t="shared" ca="1" si="25"/>
        <v>34.129484210526329</v>
      </c>
      <c r="J132" s="9">
        <f t="shared" ca="1" si="25"/>
        <v>-0.64168421052631619</v>
      </c>
      <c r="K132" s="9">
        <f t="shared" ca="1" si="25"/>
        <v>207.0050213323031</v>
      </c>
      <c r="L132" s="9">
        <f t="shared" ca="1" si="25"/>
        <v>-80.510158480007036</v>
      </c>
      <c r="M132">
        <f t="shared" ca="1" si="22"/>
        <v>56.337092105263153</v>
      </c>
      <c r="N132">
        <f t="shared" ca="1" si="23"/>
        <v>33.41219590643275</v>
      </c>
    </row>
    <row r="133" spans="1:19" x14ac:dyDescent="0.25">
      <c r="A133" s="4">
        <f t="shared" si="16"/>
        <v>0.43159722222222219</v>
      </c>
      <c r="B133" s="3">
        <f>Params!D$29+MINUTE(A133-Params!C$29)*60+SECOND(A133-Params!C$29)</f>
        <v>1553301290</v>
      </c>
      <c r="C133">
        <f t="shared" si="17"/>
        <v>3</v>
      </c>
      <c r="D133">
        <f t="shared" ca="1" si="18"/>
        <v>85</v>
      </c>
      <c r="E133">
        <f t="shared" ca="1" si="19"/>
        <v>28903.709684210531</v>
      </c>
      <c r="F133">
        <f t="shared" ca="1" si="20"/>
        <v>54749.886210526318</v>
      </c>
      <c r="G133">
        <f t="shared" ca="1" si="21"/>
        <v>8075.5957894736848</v>
      </c>
      <c r="H133" s="9">
        <f t="shared" ca="1" si="25"/>
        <v>-204.17212631578948</v>
      </c>
      <c r="I133" s="9">
        <f t="shared" ca="1" si="25"/>
        <v>34.129484210526329</v>
      </c>
      <c r="J133" s="9">
        <f t="shared" ca="1" si="25"/>
        <v>-0.64168421052631619</v>
      </c>
      <c r="K133" s="9">
        <f t="shared" ca="1" si="25"/>
        <v>207.0050213323031</v>
      </c>
      <c r="L133" s="9">
        <f t="shared" ca="1" si="25"/>
        <v>-80.510158480007036</v>
      </c>
      <c r="M133">
        <f t="shared" ca="1" si="22"/>
        <v>56.338602339181286</v>
      </c>
      <c r="N133">
        <f t="shared" ca="1" si="23"/>
        <v>33.395859649122805</v>
      </c>
    </row>
    <row r="134" spans="1:19" x14ac:dyDescent="0.25">
      <c r="A134" s="4">
        <f t="shared" si="16"/>
        <v>0.4316550925925926</v>
      </c>
      <c r="B134" s="3">
        <f>Params!D$29+MINUTE(A134-Params!C$29)*60+SECOND(A134-Params!C$29)</f>
        <v>1553301295</v>
      </c>
      <c r="C134">
        <f t="shared" si="17"/>
        <v>3</v>
      </c>
      <c r="D134">
        <f t="shared" ca="1" si="18"/>
        <v>85</v>
      </c>
      <c r="E134">
        <f t="shared" ca="1" si="19"/>
        <v>27882.84905263158</v>
      </c>
      <c r="F134">
        <f t="shared" ca="1" si="20"/>
        <v>54920.533631578946</v>
      </c>
      <c r="G134">
        <f t="shared" ca="1" si="21"/>
        <v>8072.387368421053</v>
      </c>
      <c r="H134" s="9">
        <f t="shared" ca="1" si="25"/>
        <v>-204.17212631578948</v>
      </c>
      <c r="I134" s="9">
        <f t="shared" ca="1" si="25"/>
        <v>34.129484210526329</v>
      </c>
      <c r="J134" s="9">
        <f t="shared" ca="1" si="25"/>
        <v>-0.64168421052631619</v>
      </c>
      <c r="K134" s="9">
        <f t="shared" ca="1" si="25"/>
        <v>207.0050213323031</v>
      </c>
      <c r="L134" s="9">
        <f t="shared" ca="1" si="25"/>
        <v>-80.510158480007036</v>
      </c>
      <c r="M134">
        <f t="shared" ca="1" si="22"/>
        <v>56.340112573099411</v>
      </c>
      <c r="N134">
        <f t="shared" ca="1" si="23"/>
        <v>33.379523391812867</v>
      </c>
    </row>
    <row r="135" spans="1:19" x14ac:dyDescent="0.25">
      <c r="A135" s="4">
        <f t="shared" si="16"/>
        <v>0.43171296296296297</v>
      </c>
      <c r="B135" s="3">
        <f>Params!D$29+MINUTE(A135-Params!C$29)*60+SECOND(A135-Params!C$29)</f>
        <v>1553301300</v>
      </c>
      <c r="C135">
        <f t="shared" si="17"/>
        <v>3</v>
      </c>
      <c r="D135">
        <f t="shared" ca="1" si="18"/>
        <v>85</v>
      </c>
      <c r="E135">
        <f t="shared" ca="1" si="19"/>
        <v>26861.988421052636</v>
      </c>
      <c r="F135">
        <f t="shared" ca="1" si="20"/>
        <v>55091.181052631582</v>
      </c>
      <c r="G135">
        <f t="shared" ca="1" si="21"/>
        <v>8069.1789473684212</v>
      </c>
      <c r="H135" s="9">
        <f t="shared" ca="1" si="25"/>
        <v>-204.17212631578948</v>
      </c>
      <c r="I135" s="9">
        <f t="shared" ca="1" si="25"/>
        <v>34.129484210526329</v>
      </c>
      <c r="J135" s="9">
        <f t="shared" ca="1" si="25"/>
        <v>-0.64168421052631619</v>
      </c>
      <c r="K135" s="9">
        <f t="shared" ca="1" si="25"/>
        <v>207.0050213323031</v>
      </c>
      <c r="L135" s="9">
        <f t="shared" ca="1" si="25"/>
        <v>-80.510158480007036</v>
      </c>
      <c r="M135">
        <f t="shared" ca="1" si="22"/>
        <v>56.341622807017544</v>
      </c>
      <c r="N135">
        <f t="shared" ca="1" si="23"/>
        <v>33.363187134502923</v>
      </c>
    </row>
    <row r="136" spans="1:19" x14ac:dyDescent="0.25">
      <c r="A136" s="4">
        <f t="shared" si="16"/>
        <v>0.43177083333333338</v>
      </c>
      <c r="B136" s="3">
        <f>Params!D$29+MINUTE(A136-Params!C$29)*60+SECOND(A136-Params!C$29)</f>
        <v>1553301305</v>
      </c>
      <c r="C136">
        <f t="shared" si="17"/>
        <v>3</v>
      </c>
      <c r="D136">
        <f t="shared" ca="1" si="18"/>
        <v>85</v>
      </c>
      <c r="E136">
        <f t="shared" ca="1" si="19"/>
        <v>25841.127789473685</v>
      </c>
      <c r="F136">
        <f t="shared" ca="1" si="20"/>
        <v>55261.828473684211</v>
      </c>
      <c r="G136">
        <f t="shared" ca="1" si="21"/>
        <v>8065.9705263157894</v>
      </c>
      <c r="H136" s="9">
        <f t="shared" ca="1" si="25"/>
        <v>-204.17212631578948</v>
      </c>
      <c r="I136" s="9">
        <f t="shared" ca="1" si="25"/>
        <v>34.129484210526329</v>
      </c>
      <c r="J136" s="9">
        <f t="shared" ca="1" si="25"/>
        <v>-0.64168421052631619</v>
      </c>
      <c r="K136" s="9">
        <f t="shared" ca="1" si="25"/>
        <v>207.0050213323031</v>
      </c>
      <c r="L136" s="9">
        <f t="shared" ca="1" si="25"/>
        <v>-80.510158480007036</v>
      </c>
      <c r="M136">
        <f t="shared" ca="1" si="22"/>
        <v>56.343133040935669</v>
      </c>
      <c r="N136">
        <f t="shared" ca="1" si="23"/>
        <v>33.346850877192985</v>
      </c>
      <c r="O136" s="45"/>
      <c r="P136" s="45"/>
      <c r="Q136" s="45"/>
      <c r="R136" s="45"/>
      <c r="S136" s="45"/>
    </row>
    <row r="137" spans="1:19" x14ac:dyDescent="0.25">
      <c r="A137" s="4">
        <f t="shared" ref="A137:A200" si="26">TIME(HOUR(A136),MINUTE(A136),SECOND(A136)+5)</f>
        <v>0.43182870370370369</v>
      </c>
      <c r="B137" s="3">
        <f>Params!D$29+MINUTE(A137-Params!C$29)*60+SECOND(A137-Params!C$29)</f>
        <v>1553301310</v>
      </c>
      <c r="C137">
        <f t="shared" ref="C137:C200" si="27">_xlfn.IFNA(VLOOKUP(A137,A$2:D$3,4,FALSE),C136)</f>
        <v>3</v>
      </c>
      <c r="D137">
        <f t="shared" ref="D137:D200" ca="1" si="28">IF(A137=INDIRECT("A"&amp;C137),ROW(),D136)</f>
        <v>85</v>
      </c>
      <c r="E137">
        <f t="shared" ref="E137:E200" ca="1" si="29">INDIRECT("E$"&amp;C137)+INDIRECT("H$"&amp;C137)*($B137-INDIRECT("B$"&amp;D137))</f>
        <v>24820.267157894741</v>
      </c>
      <c r="F137">
        <f t="shared" ref="F137:F200" ca="1" si="30">INDIRECT("F$"&amp;C137)+INDIRECT("I$"&amp;C137)*($B137-INDIRECT("B$"&amp;D137))</f>
        <v>55432.475894736839</v>
      </c>
      <c r="G137">
        <f t="shared" ref="G137:G200" ca="1" si="31">INDIRECT("G$"&amp;C137)+INDIRECT("J$"&amp;C137)*($B137-INDIRECT("B$"&amp;D137))</f>
        <v>8062.7621052631584</v>
      </c>
      <c r="H137" s="9">
        <f t="shared" ca="1" si="25"/>
        <v>-204.17212631578948</v>
      </c>
      <c r="I137" s="9">
        <f t="shared" ca="1" si="25"/>
        <v>34.129484210526329</v>
      </c>
      <c r="J137" s="9">
        <f t="shared" ca="1" si="25"/>
        <v>-0.64168421052631619</v>
      </c>
      <c r="K137" s="9">
        <f t="shared" ca="1" si="25"/>
        <v>207.0050213323031</v>
      </c>
      <c r="L137" s="9">
        <f t="shared" ca="1" si="25"/>
        <v>-80.510158480007036</v>
      </c>
      <c r="M137">
        <f t="shared" ref="M137:M200" ca="1" si="32">INDIRECT("M$"&amp;C137)+INDIRECT("O$"&amp;C137)*($B137-INDIRECT("B$"&amp;D137))</f>
        <v>56.344643274853802</v>
      </c>
      <c r="N137">
        <f t="shared" ref="N137:N200" ca="1" si="33">INDIRECT("N$"&amp;C137)+INDIRECT("P$"&amp;C137)*($B137-INDIRECT("B$"&amp;D137))</f>
        <v>33.33051461988304</v>
      </c>
      <c r="O137" s="12"/>
    </row>
    <row r="138" spans="1:19" x14ac:dyDescent="0.25">
      <c r="A138" s="4">
        <f t="shared" si="26"/>
        <v>0.43188657407407405</v>
      </c>
      <c r="B138" s="3">
        <f>Params!D$29+MINUTE(A138-Params!C$29)*60+SECOND(A138-Params!C$29)</f>
        <v>1553301315</v>
      </c>
      <c r="C138">
        <f t="shared" si="27"/>
        <v>3</v>
      </c>
      <c r="D138">
        <f t="shared" ca="1" si="28"/>
        <v>85</v>
      </c>
      <c r="E138">
        <f t="shared" ca="1" si="29"/>
        <v>23799.40652631579</v>
      </c>
      <c r="F138">
        <f t="shared" ca="1" si="30"/>
        <v>55603.123315789475</v>
      </c>
      <c r="G138">
        <f t="shared" ca="1" si="31"/>
        <v>8059.5536842105266</v>
      </c>
      <c r="H138" s="9">
        <f t="shared" ca="1" si="25"/>
        <v>-204.17212631578948</v>
      </c>
      <c r="I138" s="9">
        <f t="shared" ca="1" si="25"/>
        <v>34.129484210526329</v>
      </c>
      <c r="J138" s="9">
        <f t="shared" ca="1" si="25"/>
        <v>-0.64168421052631619</v>
      </c>
      <c r="K138" s="9">
        <f t="shared" ca="1" si="25"/>
        <v>207.0050213323031</v>
      </c>
      <c r="L138" s="9">
        <f t="shared" ca="1" si="25"/>
        <v>-80.510158480007036</v>
      </c>
      <c r="M138">
        <f t="shared" ca="1" si="32"/>
        <v>56.346153508771927</v>
      </c>
      <c r="N138">
        <f t="shared" ca="1" si="33"/>
        <v>33.314178362573102</v>
      </c>
      <c r="O138" s="12"/>
    </row>
    <row r="139" spans="1:19" x14ac:dyDescent="0.25">
      <c r="A139" s="4">
        <f t="shared" si="26"/>
        <v>0.43194444444444446</v>
      </c>
      <c r="B139" s="3">
        <f>Params!D$29+MINUTE(A139-Params!C$29)*60+SECOND(A139-Params!C$29)</f>
        <v>1553301320</v>
      </c>
      <c r="C139">
        <f t="shared" si="27"/>
        <v>3</v>
      </c>
      <c r="D139">
        <f t="shared" ca="1" si="28"/>
        <v>85</v>
      </c>
      <c r="E139">
        <f t="shared" ca="1" si="29"/>
        <v>22778.545894736846</v>
      </c>
      <c r="F139">
        <f t="shared" ca="1" si="30"/>
        <v>55773.770736842111</v>
      </c>
      <c r="G139">
        <f t="shared" ca="1" si="31"/>
        <v>8056.3452631578948</v>
      </c>
      <c r="H139" s="9">
        <f t="shared" ca="1" si="25"/>
        <v>-204.17212631578948</v>
      </c>
      <c r="I139" s="9">
        <f t="shared" ca="1" si="25"/>
        <v>34.129484210526329</v>
      </c>
      <c r="J139" s="9">
        <f t="shared" ca="1" si="25"/>
        <v>-0.64168421052631619</v>
      </c>
      <c r="K139" s="9">
        <f t="shared" ca="1" si="25"/>
        <v>207.0050213323031</v>
      </c>
      <c r="L139" s="9">
        <f t="shared" ca="1" si="25"/>
        <v>-80.510158480007036</v>
      </c>
      <c r="M139">
        <f t="shared" ca="1" si="32"/>
        <v>56.347663742690052</v>
      </c>
      <c r="N139">
        <f t="shared" ca="1" si="33"/>
        <v>33.297842105263157</v>
      </c>
      <c r="O139" s="12"/>
    </row>
    <row r="140" spans="1:19" x14ac:dyDescent="0.25">
      <c r="A140" s="4">
        <f t="shared" si="26"/>
        <v>0.43200231481481483</v>
      </c>
      <c r="B140" s="3">
        <f>Params!D$29+MINUTE(A140-Params!C$29)*60+SECOND(A140-Params!C$29)</f>
        <v>1553301325</v>
      </c>
      <c r="C140">
        <f t="shared" si="27"/>
        <v>3</v>
      </c>
      <c r="D140">
        <f t="shared" ca="1" si="28"/>
        <v>85</v>
      </c>
      <c r="E140">
        <f t="shared" ca="1" si="29"/>
        <v>21757.685263157895</v>
      </c>
      <c r="F140">
        <f t="shared" ca="1" si="30"/>
        <v>55944.418157894739</v>
      </c>
      <c r="G140">
        <f t="shared" ca="1" si="31"/>
        <v>8053.136842105263</v>
      </c>
      <c r="H140" s="9">
        <f t="shared" ca="1" si="25"/>
        <v>-204.17212631578948</v>
      </c>
      <c r="I140" s="9">
        <f t="shared" ca="1" si="25"/>
        <v>34.129484210526329</v>
      </c>
      <c r="J140" s="9">
        <f t="shared" ca="1" si="25"/>
        <v>-0.64168421052631619</v>
      </c>
      <c r="K140" s="9">
        <f t="shared" ca="1" si="25"/>
        <v>207.0050213323031</v>
      </c>
      <c r="L140" s="9">
        <f t="shared" ca="1" si="25"/>
        <v>-80.510158480007036</v>
      </c>
      <c r="M140">
        <f t="shared" ca="1" si="32"/>
        <v>56.349173976608185</v>
      </c>
      <c r="N140">
        <f t="shared" ca="1" si="33"/>
        <v>33.281505847953213</v>
      </c>
      <c r="O140" s="12"/>
    </row>
    <row r="141" spans="1:19" x14ac:dyDescent="0.25">
      <c r="A141" s="4">
        <f t="shared" si="26"/>
        <v>0.43206018518518513</v>
      </c>
      <c r="B141" s="3">
        <f>Params!D$29+MINUTE(A141-Params!C$29)*60+SECOND(A141-Params!C$29)</f>
        <v>1553301330</v>
      </c>
      <c r="C141">
        <f t="shared" si="27"/>
        <v>3</v>
      </c>
      <c r="D141">
        <f t="shared" ca="1" si="28"/>
        <v>85</v>
      </c>
      <c r="E141">
        <f t="shared" ca="1" si="29"/>
        <v>20736.824631578951</v>
      </c>
      <c r="F141">
        <f t="shared" ca="1" si="30"/>
        <v>56115.065578947368</v>
      </c>
      <c r="G141">
        <f t="shared" ca="1" si="31"/>
        <v>8049.9284210526321</v>
      </c>
      <c r="H141" s="9">
        <f t="shared" ca="1" si="25"/>
        <v>-204.17212631578948</v>
      </c>
      <c r="I141" s="9">
        <f t="shared" ca="1" si="25"/>
        <v>34.129484210526329</v>
      </c>
      <c r="J141" s="9">
        <f t="shared" ca="1" si="25"/>
        <v>-0.64168421052631619</v>
      </c>
      <c r="K141" s="9">
        <f t="shared" ca="1" si="25"/>
        <v>207.0050213323031</v>
      </c>
      <c r="L141" s="9">
        <f t="shared" ca="1" si="25"/>
        <v>-80.510158480007036</v>
      </c>
      <c r="M141">
        <f t="shared" ca="1" si="32"/>
        <v>56.35068421052631</v>
      </c>
      <c r="N141">
        <f t="shared" ca="1" si="33"/>
        <v>33.265169590643275</v>
      </c>
      <c r="O141" s="12"/>
    </row>
    <row r="142" spans="1:19" x14ac:dyDescent="0.25">
      <c r="A142" s="4">
        <f t="shared" si="26"/>
        <v>0.43211805555555555</v>
      </c>
      <c r="B142" s="3">
        <f>Params!D$29+MINUTE(A142-Params!C$29)*60+SECOND(A142-Params!C$29)</f>
        <v>1553301335</v>
      </c>
      <c r="C142">
        <f t="shared" si="27"/>
        <v>3</v>
      </c>
      <c r="D142">
        <f t="shared" ca="1" si="28"/>
        <v>85</v>
      </c>
      <c r="E142">
        <f t="shared" ca="1" si="29"/>
        <v>19715.964</v>
      </c>
      <c r="F142">
        <f t="shared" ca="1" si="30"/>
        <v>56285.713000000003</v>
      </c>
      <c r="G142">
        <f t="shared" ca="1" si="31"/>
        <v>8046.72</v>
      </c>
      <c r="H142" s="9">
        <f t="shared" ca="1" si="25"/>
        <v>-204.17212631578948</v>
      </c>
      <c r="I142" s="9">
        <f t="shared" ca="1" si="25"/>
        <v>34.129484210526329</v>
      </c>
      <c r="J142" s="9">
        <f t="shared" ca="1" si="25"/>
        <v>-0.64168421052631619</v>
      </c>
      <c r="K142" s="9">
        <f t="shared" ca="1" si="25"/>
        <v>207.0050213323031</v>
      </c>
      <c r="L142" s="9">
        <f t="shared" ca="1" si="25"/>
        <v>-80.510158480007036</v>
      </c>
      <c r="M142">
        <f t="shared" ca="1" si="32"/>
        <v>56.352194444444443</v>
      </c>
      <c r="N142">
        <f t="shared" ca="1" si="33"/>
        <v>33.24883333333333</v>
      </c>
    </row>
    <row r="143" spans="1:19" x14ac:dyDescent="0.25">
      <c r="A143" s="4">
        <f t="shared" si="26"/>
        <v>0.43217592592592591</v>
      </c>
      <c r="B143" s="3">
        <f>Params!D$29+MINUTE(A143-Params!C$29)*60+SECOND(A143-Params!C$29)</f>
        <v>1553301340</v>
      </c>
      <c r="C143">
        <f t="shared" si="27"/>
        <v>3</v>
      </c>
      <c r="D143">
        <f t="shared" ca="1" si="28"/>
        <v>85</v>
      </c>
      <c r="E143">
        <f t="shared" ca="1" si="29"/>
        <v>18695.103368421056</v>
      </c>
      <c r="F143">
        <f t="shared" ca="1" si="30"/>
        <v>56456.360421052632</v>
      </c>
      <c r="G143">
        <f t="shared" ca="1" si="31"/>
        <v>8043.5115789473684</v>
      </c>
      <c r="H143" s="9">
        <f t="shared" ca="1" si="25"/>
        <v>-204.17212631578948</v>
      </c>
      <c r="I143" s="9">
        <f t="shared" ca="1" si="25"/>
        <v>34.129484210526329</v>
      </c>
      <c r="J143" s="9">
        <f t="shared" ca="1" si="25"/>
        <v>-0.64168421052631619</v>
      </c>
      <c r="K143" s="9">
        <f t="shared" ca="1" si="25"/>
        <v>207.0050213323031</v>
      </c>
      <c r="L143" s="9">
        <f t="shared" ca="1" si="25"/>
        <v>-80.510158480007036</v>
      </c>
      <c r="M143">
        <f t="shared" ca="1" si="32"/>
        <v>56.353704678362568</v>
      </c>
      <c r="N143">
        <f t="shared" ca="1" si="33"/>
        <v>33.232497076023392</v>
      </c>
    </row>
    <row r="144" spans="1:19" x14ac:dyDescent="0.25">
      <c r="A144" s="4">
        <f t="shared" si="26"/>
        <v>0.43223379629629632</v>
      </c>
      <c r="B144" s="3">
        <f>Params!D$29+MINUTE(A144-Params!C$29)*60+SECOND(A144-Params!C$29)</f>
        <v>1553301345</v>
      </c>
      <c r="C144">
        <f t="shared" si="27"/>
        <v>3</v>
      </c>
      <c r="D144">
        <f t="shared" ca="1" si="28"/>
        <v>85</v>
      </c>
      <c r="E144">
        <f t="shared" ca="1" si="29"/>
        <v>17674.242736842105</v>
      </c>
      <c r="F144">
        <f t="shared" ca="1" si="30"/>
        <v>56627.00784210526</v>
      </c>
      <c r="G144">
        <f t="shared" ca="1" si="31"/>
        <v>8040.3031578947375</v>
      </c>
      <c r="H144" s="9">
        <f t="shared" ca="1" si="25"/>
        <v>-204.17212631578948</v>
      </c>
      <c r="I144" s="9">
        <f t="shared" ca="1" si="25"/>
        <v>34.129484210526329</v>
      </c>
      <c r="J144" s="9">
        <f t="shared" ca="1" si="25"/>
        <v>-0.64168421052631619</v>
      </c>
      <c r="K144" s="9">
        <f t="shared" ca="1" si="25"/>
        <v>207.0050213323031</v>
      </c>
      <c r="L144" s="9">
        <f t="shared" ca="1" si="25"/>
        <v>-80.510158480007036</v>
      </c>
      <c r="M144">
        <f t="shared" ca="1" si="32"/>
        <v>56.355214912280701</v>
      </c>
      <c r="N144">
        <f t="shared" ca="1" si="33"/>
        <v>33.216160818713448</v>
      </c>
    </row>
    <row r="145" spans="1:15" x14ac:dyDescent="0.25">
      <c r="A145" s="4">
        <f t="shared" si="26"/>
        <v>0.43229166666666669</v>
      </c>
      <c r="B145" s="3">
        <f>Params!D$29+MINUTE(A145-Params!C$29)*60+SECOND(A145-Params!C$29)</f>
        <v>1553301350</v>
      </c>
      <c r="C145">
        <f t="shared" si="27"/>
        <v>3</v>
      </c>
      <c r="D145">
        <f t="shared" ca="1" si="28"/>
        <v>85</v>
      </c>
      <c r="E145">
        <f t="shared" ca="1" si="29"/>
        <v>16653.382105263161</v>
      </c>
      <c r="F145">
        <f t="shared" ca="1" si="30"/>
        <v>56797.655263157896</v>
      </c>
      <c r="G145">
        <f t="shared" ca="1" si="31"/>
        <v>8037.0947368421057</v>
      </c>
      <c r="H145" s="9">
        <f t="shared" ca="1" si="25"/>
        <v>-204.17212631578948</v>
      </c>
      <c r="I145" s="9">
        <f t="shared" ca="1" si="25"/>
        <v>34.129484210526329</v>
      </c>
      <c r="J145" s="9">
        <f t="shared" ca="1" si="25"/>
        <v>-0.64168421052631619</v>
      </c>
      <c r="K145" s="9">
        <f t="shared" ca="1" si="25"/>
        <v>207.0050213323031</v>
      </c>
      <c r="L145" s="9">
        <f t="shared" ca="1" si="25"/>
        <v>-80.510158480007036</v>
      </c>
      <c r="M145">
        <f t="shared" ca="1" si="32"/>
        <v>56.356725146198826</v>
      </c>
      <c r="N145">
        <f t="shared" ca="1" si="33"/>
        <v>33.19982456140351</v>
      </c>
    </row>
    <row r="146" spans="1:15" x14ac:dyDescent="0.25">
      <c r="A146" s="4">
        <f t="shared" si="26"/>
        <v>0.43234953703703699</v>
      </c>
      <c r="B146" s="3">
        <f>Params!D$29+MINUTE(A146-Params!C$29)*60+SECOND(A146-Params!C$29)</f>
        <v>1553301355</v>
      </c>
      <c r="C146">
        <f t="shared" si="27"/>
        <v>3</v>
      </c>
      <c r="D146">
        <f t="shared" ca="1" si="28"/>
        <v>85</v>
      </c>
      <c r="E146">
        <f t="shared" ca="1" si="29"/>
        <v>15632.52147368421</v>
      </c>
      <c r="F146">
        <f t="shared" ca="1" si="30"/>
        <v>56968.302684210532</v>
      </c>
      <c r="G146">
        <f t="shared" ca="1" si="31"/>
        <v>8033.8863157894739</v>
      </c>
      <c r="H146" s="9">
        <f t="shared" ca="1" si="25"/>
        <v>-204.17212631578948</v>
      </c>
      <c r="I146" s="9">
        <f t="shared" ca="1" si="25"/>
        <v>34.129484210526329</v>
      </c>
      <c r="J146" s="9">
        <f t="shared" ca="1" si="25"/>
        <v>-0.64168421052631619</v>
      </c>
      <c r="K146" s="9">
        <f t="shared" ca="1" si="25"/>
        <v>207.0050213323031</v>
      </c>
      <c r="L146" s="9">
        <f t="shared" ca="1" si="25"/>
        <v>-80.510158480007036</v>
      </c>
      <c r="M146">
        <f t="shared" ca="1" si="32"/>
        <v>56.358235380116959</v>
      </c>
      <c r="N146">
        <f t="shared" ca="1" si="33"/>
        <v>33.183488304093565</v>
      </c>
    </row>
    <row r="147" spans="1:15" x14ac:dyDescent="0.25">
      <c r="A147" s="4">
        <f t="shared" si="26"/>
        <v>0.43240740740740741</v>
      </c>
      <c r="B147" s="3">
        <f>Params!D$29+MINUTE(A147-Params!C$29)*60+SECOND(A147-Params!C$29)</f>
        <v>1553301360</v>
      </c>
      <c r="C147">
        <f t="shared" si="27"/>
        <v>3</v>
      </c>
      <c r="D147">
        <f t="shared" ca="1" si="28"/>
        <v>85</v>
      </c>
      <c r="E147">
        <f t="shared" ca="1" si="29"/>
        <v>14611.660842105266</v>
      </c>
      <c r="F147">
        <f t="shared" ca="1" si="30"/>
        <v>57138.95010526316</v>
      </c>
      <c r="G147">
        <f t="shared" ca="1" si="31"/>
        <v>8030.6778947368421</v>
      </c>
      <c r="H147" s="9">
        <f t="shared" ca="1" si="25"/>
        <v>-204.17212631578948</v>
      </c>
      <c r="I147" s="9">
        <f t="shared" ca="1" si="25"/>
        <v>34.129484210526329</v>
      </c>
      <c r="J147" s="9">
        <f t="shared" ca="1" si="25"/>
        <v>-0.64168421052631619</v>
      </c>
      <c r="K147" s="9">
        <f t="shared" ca="1" si="25"/>
        <v>207.0050213323031</v>
      </c>
      <c r="L147" s="9">
        <f t="shared" ca="1" si="25"/>
        <v>-80.510158480007036</v>
      </c>
      <c r="M147">
        <f t="shared" ca="1" si="32"/>
        <v>56.359745614035084</v>
      </c>
      <c r="N147">
        <f t="shared" ca="1" si="33"/>
        <v>33.167152046783627</v>
      </c>
    </row>
    <row r="148" spans="1:15" x14ac:dyDescent="0.25">
      <c r="A148" s="4">
        <f t="shared" si="26"/>
        <v>0.43246527777777777</v>
      </c>
      <c r="B148" s="3">
        <f>Params!D$29+MINUTE(A148-Params!C$29)*60+SECOND(A148-Params!C$29)</f>
        <v>1553301365</v>
      </c>
      <c r="C148">
        <f t="shared" si="27"/>
        <v>3</v>
      </c>
      <c r="D148">
        <f t="shared" ca="1" si="28"/>
        <v>85</v>
      </c>
      <c r="E148">
        <f t="shared" ca="1" si="29"/>
        <v>13590.800210526315</v>
      </c>
      <c r="F148">
        <f t="shared" ca="1" si="30"/>
        <v>57309.597526315789</v>
      </c>
      <c r="G148">
        <f t="shared" ca="1" si="31"/>
        <v>8027.4694736842112</v>
      </c>
      <c r="H148" s="9">
        <f t="shared" ca="1" si="25"/>
        <v>-204.17212631578948</v>
      </c>
      <c r="I148" s="9">
        <f t="shared" ca="1" si="25"/>
        <v>34.129484210526329</v>
      </c>
      <c r="J148" s="9">
        <f t="shared" ca="1" si="25"/>
        <v>-0.64168421052631619</v>
      </c>
      <c r="K148" s="9">
        <f t="shared" ca="1" si="25"/>
        <v>207.0050213323031</v>
      </c>
      <c r="L148" s="9">
        <f t="shared" ca="1" si="25"/>
        <v>-80.510158480007036</v>
      </c>
      <c r="M148">
        <f t="shared" ca="1" si="32"/>
        <v>56.361255847953217</v>
      </c>
      <c r="N148">
        <f t="shared" ca="1" si="33"/>
        <v>33.150815789473683</v>
      </c>
    </row>
    <row r="149" spans="1:15" x14ac:dyDescent="0.25">
      <c r="A149" s="4">
        <f t="shared" si="26"/>
        <v>0.43252314814814818</v>
      </c>
      <c r="B149" s="3">
        <f>Params!D$29+MINUTE(A149-Params!C$29)*60+SECOND(A149-Params!C$29)</f>
        <v>1553301370</v>
      </c>
      <c r="C149">
        <f t="shared" si="27"/>
        <v>3</v>
      </c>
      <c r="D149">
        <f t="shared" ca="1" si="28"/>
        <v>85</v>
      </c>
      <c r="E149">
        <f t="shared" ca="1" si="29"/>
        <v>12569.939578947371</v>
      </c>
      <c r="F149">
        <f t="shared" ca="1" si="30"/>
        <v>57480.244947368425</v>
      </c>
      <c r="G149">
        <f t="shared" ca="1" si="31"/>
        <v>8024.2610526315793</v>
      </c>
      <c r="H149" s="9">
        <f t="shared" ca="1" si="25"/>
        <v>-204.17212631578948</v>
      </c>
      <c r="I149" s="9">
        <f t="shared" ca="1" si="25"/>
        <v>34.129484210526329</v>
      </c>
      <c r="J149" s="9">
        <f t="shared" ca="1" si="25"/>
        <v>-0.64168421052631619</v>
      </c>
      <c r="K149" s="9">
        <f t="shared" ca="1" si="25"/>
        <v>207.0050213323031</v>
      </c>
      <c r="L149" s="9">
        <f t="shared" ca="1" si="25"/>
        <v>-80.510158480007036</v>
      </c>
      <c r="M149">
        <f t="shared" ca="1" si="32"/>
        <v>56.362766081871342</v>
      </c>
      <c r="N149">
        <f t="shared" ca="1" si="33"/>
        <v>33.134479532163745</v>
      </c>
    </row>
    <row r="150" spans="1:15" x14ac:dyDescent="0.25">
      <c r="A150" s="4">
        <f t="shared" si="26"/>
        <v>0.43258101851851855</v>
      </c>
      <c r="B150" s="3">
        <f>Params!D$29+MINUTE(A150-Params!C$29)*60+SECOND(A150-Params!C$29)</f>
        <v>1553301375</v>
      </c>
      <c r="C150">
        <f t="shared" si="27"/>
        <v>3</v>
      </c>
      <c r="D150">
        <f t="shared" ca="1" si="28"/>
        <v>85</v>
      </c>
      <c r="E150">
        <f t="shared" ca="1" si="29"/>
        <v>11549.078947368427</v>
      </c>
      <c r="F150">
        <f t="shared" ca="1" si="30"/>
        <v>57650.892368421053</v>
      </c>
      <c r="G150">
        <f t="shared" ca="1" si="31"/>
        <v>8021.0526315789475</v>
      </c>
      <c r="H150" s="9">
        <f t="shared" ca="1" si="25"/>
        <v>-204.17212631578948</v>
      </c>
      <c r="I150" s="9">
        <f t="shared" ca="1" si="25"/>
        <v>34.129484210526329</v>
      </c>
      <c r="J150" s="9">
        <f t="shared" ca="1" si="25"/>
        <v>-0.64168421052631619</v>
      </c>
      <c r="K150" s="9">
        <f t="shared" ca="1" si="25"/>
        <v>207.0050213323031</v>
      </c>
      <c r="L150" s="9">
        <f t="shared" ca="1" si="25"/>
        <v>-80.510158480007036</v>
      </c>
      <c r="M150">
        <f t="shared" ca="1" si="32"/>
        <v>56.364276315789468</v>
      </c>
      <c r="N150">
        <f t="shared" ca="1" si="33"/>
        <v>33.1181432748538</v>
      </c>
    </row>
    <row r="151" spans="1:15" x14ac:dyDescent="0.25">
      <c r="A151" s="4">
        <f t="shared" si="26"/>
        <v>0.43263888888888885</v>
      </c>
      <c r="B151" s="3">
        <f>Params!D$29+MINUTE(A151-Params!C$29)*60+SECOND(A151-Params!C$29)</f>
        <v>1553301380</v>
      </c>
      <c r="C151">
        <f t="shared" si="27"/>
        <v>3</v>
      </c>
      <c r="D151">
        <f t="shared" ca="1" si="28"/>
        <v>85</v>
      </c>
      <c r="E151">
        <f t="shared" ca="1" si="29"/>
        <v>10528.218315789476</v>
      </c>
      <c r="F151">
        <f t="shared" ca="1" si="30"/>
        <v>57821.539789473682</v>
      </c>
      <c r="G151">
        <f t="shared" ca="1" si="31"/>
        <v>8017.8442105263157</v>
      </c>
      <c r="H151" s="9">
        <f t="shared" ca="1" si="25"/>
        <v>-204.17212631578948</v>
      </c>
      <c r="I151" s="9">
        <f t="shared" ca="1" si="25"/>
        <v>34.129484210526329</v>
      </c>
      <c r="J151" s="9">
        <f t="shared" ca="1" si="25"/>
        <v>-0.64168421052631619</v>
      </c>
      <c r="K151" s="9">
        <f t="shared" ca="1" si="25"/>
        <v>207.0050213323031</v>
      </c>
      <c r="L151" s="9">
        <f t="shared" ca="1" si="25"/>
        <v>-80.510158480007036</v>
      </c>
      <c r="M151">
        <f t="shared" ca="1" si="32"/>
        <v>56.3657865497076</v>
      </c>
      <c r="N151">
        <f t="shared" ca="1" si="33"/>
        <v>33.101807017543862</v>
      </c>
    </row>
    <row r="152" spans="1:15" x14ac:dyDescent="0.25">
      <c r="A152" s="4">
        <f t="shared" si="26"/>
        <v>0.43269675925925927</v>
      </c>
      <c r="B152" s="3">
        <f>Params!D$29+MINUTE(A152-Params!C$29)*60+SECOND(A152-Params!C$29)</f>
        <v>1553301385</v>
      </c>
      <c r="C152">
        <f t="shared" si="27"/>
        <v>3</v>
      </c>
      <c r="D152">
        <f t="shared" ca="1" si="28"/>
        <v>85</v>
      </c>
      <c r="E152">
        <f t="shared" ca="1" si="29"/>
        <v>9507.3576842105249</v>
      </c>
      <c r="F152">
        <f t="shared" ca="1" si="30"/>
        <v>57992.187210526317</v>
      </c>
      <c r="G152">
        <f t="shared" ca="1" si="31"/>
        <v>8014.6357894736848</v>
      </c>
      <c r="H152" s="9">
        <f t="shared" ca="1" si="25"/>
        <v>-204.17212631578948</v>
      </c>
      <c r="I152" s="9">
        <f t="shared" ca="1" si="25"/>
        <v>34.129484210526329</v>
      </c>
      <c r="J152" s="9">
        <f t="shared" ca="1" si="25"/>
        <v>-0.64168421052631619</v>
      </c>
      <c r="K152" s="9">
        <f t="shared" ca="1" si="25"/>
        <v>207.0050213323031</v>
      </c>
      <c r="L152" s="9">
        <f t="shared" ca="1" si="25"/>
        <v>-80.510158480007036</v>
      </c>
      <c r="M152">
        <f t="shared" ca="1" si="32"/>
        <v>56.367296783625726</v>
      </c>
      <c r="N152">
        <f t="shared" ca="1" si="33"/>
        <v>33.085470760233918</v>
      </c>
    </row>
    <row r="153" spans="1:15" x14ac:dyDescent="0.25">
      <c r="A153" s="4">
        <f t="shared" si="26"/>
        <v>0.43275462962962963</v>
      </c>
      <c r="B153" s="3">
        <f>Params!D$29+MINUTE(A153-Params!C$29)*60+SECOND(A153-Params!C$29)</f>
        <v>1553301390</v>
      </c>
      <c r="C153">
        <f t="shared" si="27"/>
        <v>3</v>
      </c>
      <c r="D153">
        <f t="shared" ca="1" si="28"/>
        <v>85</v>
      </c>
      <c r="E153">
        <f t="shared" ca="1" si="29"/>
        <v>8486.4970526315738</v>
      </c>
      <c r="F153">
        <f t="shared" ca="1" si="30"/>
        <v>58162.834631578953</v>
      </c>
      <c r="G153">
        <f t="shared" ca="1" si="31"/>
        <v>8011.427368421053</v>
      </c>
      <c r="H153" s="9">
        <f t="shared" ca="1" si="25"/>
        <v>-204.17212631578948</v>
      </c>
      <c r="I153" s="9">
        <f t="shared" ca="1" si="25"/>
        <v>34.129484210526329</v>
      </c>
      <c r="J153" s="9">
        <f t="shared" ca="1" si="25"/>
        <v>-0.64168421052631619</v>
      </c>
      <c r="K153" s="9">
        <f t="shared" ca="1" si="25"/>
        <v>207.0050213323031</v>
      </c>
      <c r="L153" s="9">
        <f t="shared" ca="1" si="25"/>
        <v>-80.510158480007036</v>
      </c>
      <c r="M153">
        <f t="shared" ca="1" si="32"/>
        <v>56.368807017543858</v>
      </c>
      <c r="N153">
        <f t="shared" ca="1" si="33"/>
        <v>33.069134502923973</v>
      </c>
    </row>
    <row r="154" spans="1:15" x14ac:dyDescent="0.25">
      <c r="A154" s="4">
        <f t="shared" si="26"/>
        <v>0.43281249999999999</v>
      </c>
      <c r="B154" s="3">
        <f>Params!D$29+MINUTE(A154-Params!C$29)*60+SECOND(A154-Params!C$29)</f>
        <v>1553301395</v>
      </c>
      <c r="C154">
        <f t="shared" si="27"/>
        <v>3</v>
      </c>
      <c r="D154">
        <f t="shared" ca="1" si="28"/>
        <v>85</v>
      </c>
      <c r="E154">
        <f t="shared" ca="1" si="29"/>
        <v>7465.6364210526372</v>
      </c>
      <c r="F154">
        <f t="shared" ca="1" si="30"/>
        <v>58333.482052631582</v>
      </c>
      <c r="G154">
        <f t="shared" ca="1" si="31"/>
        <v>8008.2189473684211</v>
      </c>
      <c r="H154" s="9">
        <f t="shared" ca="1" si="25"/>
        <v>-204.17212631578948</v>
      </c>
      <c r="I154" s="9">
        <f t="shared" ca="1" si="25"/>
        <v>34.129484210526329</v>
      </c>
      <c r="J154" s="9">
        <f t="shared" ca="1" si="25"/>
        <v>-0.64168421052631619</v>
      </c>
      <c r="K154" s="9">
        <f t="shared" ca="1" si="25"/>
        <v>207.0050213323031</v>
      </c>
      <c r="L154" s="9">
        <f t="shared" ca="1" si="25"/>
        <v>-80.510158480007036</v>
      </c>
      <c r="M154">
        <f t="shared" ca="1" si="32"/>
        <v>56.370317251461984</v>
      </c>
      <c r="N154">
        <f t="shared" ca="1" si="33"/>
        <v>33.052798245614035</v>
      </c>
      <c r="O154" s="15"/>
    </row>
    <row r="155" spans="1:15" x14ac:dyDescent="0.25">
      <c r="A155" s="4">
        <f t="shared" si="26"/>
        <v>0.43287037037037041</v>
      </c>
      <c r="B155" s="3">
        <f>Params!D$29+MINUTE(A155-Params!C$29)*60+SECOND(A155-Params!C$29)</f>
        <v>1553301400</v>
      </c>
      <c r="C155">
        <f t="shared" si="27"/>
        <v>3</v>
      </c>
      <c r="D155">
        <f t="shared" ca="1" si="28"/>
        <v>85</v>
      </c>
      <c r="E155">
        <f t="shared" ca="1" si="29"/>
        <v>6444.775789473686</v>
      </c>
      <c r="F155">
        <f t="shared" ca="1" si="30"/>
        <v>58504.12947368421</v>
      </c>
      <c r="G155">
        <f t="shared" ca="1" si="31"/>
        <v>8005.0105263157893</v>
      </c>
      <c r="H155" s="9">
        <f t="shared" ca="1" si="25"/>
        <v>-204.17212631578948</v>
      </c>
      <c r="I155" s="9">
        <f t="shared" ca="1" si="25"/>
        <v>34.129484210526329</v>
      </c>
      <c r="J155" s="9">
        <f t="shared" ca="1" si="25"/>
        <v>-0.64168421052631619</v>
      </c>
      <c r="K155" s="9">
        <f t="shared" ca="1" si="25"/>
        <v>207.0050213323031</v>
      </c>
      <c r="L155" s="9">
        <f t="shared" ca="1" si="25"/>
        <v>-80.510158480007036</v>
      </c>
      <c r="M155">
        <f t="shared" ca="1" si="32"/>
        <v>56.371827485380116</v>
      </c>
      <c r="N155">
        <f t="shared" ca="1" si="33"/>
        <v>33.03646198830409</v>
      </c>
      <c r="O155" s="15"/>
    </row>
    <row r="156" spans="1:15" x14ac:dyDescent="0.25">
      <c r="A156" s="4">
        <f t="shared" si="26"/>
        <v>0.43292824074074071</v>
      </c>
      <c r="B156" s="3">
        <f>Params!D$29+MINUTE(A156-Params!C$29)*60+SECOND(A156-Params!C$29)</f>
        <v>1553301405</v>
      </c>
      <c r="C156">
        <f t="shared" si="27"/>
        <v>3</v>
      </c>
      <c r="D156">
        <f t="shared" ca="1" si="28"/>
        <v>85</v>
      </c>
      <c r="E156">
        <f t="shared" ca="1" si="29"/>
        <v>5423.9151578947349</v>
      </c>
      <c r="F156">
        <f t="shared" ca="1" si="30"/>
        <v>58674.776894736846</v>
      </c>
      <c r="G156">
        <f t="shared" ca="1" si="31"/>
        <v>8001.8021052631584</v>
      </c>
      <c r="H156" s="9">
        <f t="shared" ca="1" si="25"/>
        <v>-204.17212631578948</v>
      </c>
      <c r="I156" s="9">
        <f t="shared" ca="1" si="25"/>
        <v>34.129484210526329</v>
      </c>
      <c r="J156" s="9">
        <f t="shared" ca="1" si="25"/>
        <v>-0.64168421052631619</v>
      </c>
      <c r="K156" s="9">
        <f t="shared" ca="1" si="25"/>
        <v>207.0050213323031</v>
      </c>
      <c r="L156" s="9">
        <f t="shared" ca="1" si="25"/>
        <v>-80.510158480007036</v>
      </c>
      <c r="M156">
        <f t="shared" ca="1" si="32"/>
        <v>56.373337719298242</v>
      </c>
      <c r="N156">
        <f t="shared" ca="1" si="33"/>
        <v>33.020125730994152</v>
      </c>
      <c r="O156" s="15"/>
    </row>
    <row r="157" spans="1:15" x14ac:dyDescent="0.25">
      <c r="A157" s="4">
        <f t="shared" si="26"/>
        <v>0.43298611111111113</v>
      </c>
      <c r="B157" s="3">
        <f>Params!D$29+MINUTE(A157-Params!C$29)*60+SECOND(A157-Params!C$29)</f>
        <v>1553301410</v>
      </c>
      <c r="C157">
        <f t="shared" si="27"/>
        <v>3</v>
      </c>
      <c r="D157">
        <f t="shared" ca="1" si="28"/>
        <v>85</v>
      </c>
      <c r="E157">
        <f t="shared" ca="1" si="29"/>
        <v>4403.0545263157837</v>
      </c>
      <c r="F157">
        <f t="shared" ca="1" si="30"/>
        <v>58845.424315789474</v>
      </c>
      <c r="G157">
        <f t="shared" ca="1" si="31"/>
        <v>7998.5936842105266</v>
      </c>
      <c r="H157" s="9">
        <f t="shared" ca="1" si="25"/>
        <v>-204.17212631578948</v>
      </c>
      <c r="I157" s="9">
        <f t="shared" ca="1" si="25"/>
        <v>34.129484210526329</v>
      </c>
      <c r="J157" s="9">
        <f t="shared" ca="1" si="25"/>
        <v>-0.64168421052631619</v>
      </c>
      <c r="K157" s="9">
        <f t="shared" ca="1" si="25"/>
        <v>207.0050213323031</v>
      </c>
      <c r="L157" s="9">
        <f t="shared" ca="1" si="25"/>
        <v>-80.510158480007036</v>
      </c>
      <c r="M157">
        <f t="shared" ca="1" si="32"/>
        <v>56.374847953216374</v>
      </c>
      <c r="N157">
        <f t="shared" ca="1" si="33"/>
        <v>33.003789473684208</v>
      </c>
    </row>
    <row r="158" spans="1:15" x14ac:dyDescent="0.25">
      <c r="A158" s="4">
        <f t="shared" si="26"/>
        <v>0.43304398148148149</v>
      </c>
      <c r="B158" s="3">
        <f>Params!D$29+MINUTE(A158-Params!C$29)*60+SECOND(A158-Params!C$29)</f>
        <v>1553301415</v>
      </c>
      <c r="C158">
        <f t="shared" si="27"/>
        <v>3</v>
      </c>
      <c r="D158">
        <f t="shared" ca="1" si="28"/>
        <v>85</v>
      </c>
      <c r="E158">
        <f t="shared" ca="1" si="29"/>
        <v>3382.1938947368471</v>
      </c>
      <c r="F158">
        <f t="shared" ca="1" si="30"/>
        <v>59016.07173684211</v>
      </c>
      <c r="G158">
        <f t="shared" ca="1" si="31"/>
        <v>7995.3852631578948</v>
      </c>
      <c r="H158" s="9">
        <f t="shared" ca="1" si="25"/>
        <v>-204.17212631578948</v>
      </c>
      <c r="I158" s="9">
        <f t="shared" ca="1" si="25"/>
        <v>34.129484210526329</v>
      </c>
      <c r="J158" s="9">
        <f t="shared" ca="1" si="25"/>
        <v>-0.64168421052631619</v>
      </c>
      <c r="K158" s="9">
        <f t="shared" ca="1" si="25"/>
        <v>207.0050213323031</v>
      </c>
      <c r="L158" s="9">
        <f t="shared" ca="1" si="25"/>
        <v>-80.510158480007036</v>
      </c>
      <c r="M158">
        <f t="shared" ca="1" si="32"/>
        <v>56.3763581871345</v>
      </c>
      <c r="N158">
        <f t="shared" ca="1" si="33"/>
        <v>32.98745321637427</v>
      </c>
    </row>
    <row r="159" spans="1:15" x14ac:dyDescent="0.25">
      <c r="A159" s="4">
        <f t="shared" si="26"/>
        <v>0.43310185185185185</v>
      </c>
      <c r="B159" s="3">
        <f>Params!D$29+MINUTE(A159-Params!C$29)*60+SECOND(A159-Params!C$29)</f>
        <v>1553301420</v>
      </c>
      <c r="C159">
        <f t="shared" si="27"/>
        <v>3</v>
      </c>
      <c r="D159">
        <f t="shared" ca="1" si="28"/>
        <v>85</v>
      </c>
      <c r="E159">
        <f t="shared" ca="1" si="29"/>
        <v>2361.333263157896</v>
      </c>
      <c r="F159">
        <f t="shared" ca="1" si="30"/>
        <v>59186.719157894739</v>
      </c>
      <c r="G159">
        <f t="shared" ca="1" si="31"/>
        <v>7992.1768421052629</v>
      </c>
      <c r="H159" s="9">
        <f t="shared" ca="1" si="25"/>
        <v>-204.17212631578948</v>
      </c>
      <c r="I159" s="9">
        <f t="shared" ca="1" si="25"/>
        <v>34.129484210526329</v>
      </c>
      <c r="J159" s="9">
        <f t="shared" ca="1" si="25"/>
        <v>-0.64168421052631619</v>
      </c>
      <c r="K159" s="9">
        <f t="shared" ca="1" si="25"/>
        <v>207.0050213323031</v>
      </c>
      <c r="L159" s="9">
        <f t="shared" ca="1" si="25"/>
        <v>-80.510158480007036</v>
      </c>
      <c r="M159">
        <f t="shared" ca="1" si="32"/>
        <v>56.377868421052625</v>
      </c>
      <c r="N159">
        <f t="shared" ca="1" si="33"/>
        <v>32.971116959064325</v>
      </c>
    </row>
    <row r="160" spans="1:15" x14ac:dyDescent="0.25">
      <c r="A160" s="4">
        <f t="shared" si="26"/>
        <v>0.43315972222222227</v>
      </c>
      <c r="B160" s="3">
        <f>Params!D$29+MINUTE(A160-Params!C$29)*60+SECOND(A160-Params!C$29)</f>
        <v>1553301425</v>
      </c>
      <c r="C160">
        <f t="shared" si="27"/>
        <v>3</v>
      </c>
      <c r="D160">
        <f t="shared" ca="1" si="28"/>
        <v>85</v>
      </c>
      <c r="E160">
        <f t="shared" ca="1" si="29"/>
        <v>1340.4726315789449</v>
      </c>
      <c r="F160">
        <f t="shared" ca="1" si="30"/>
        <v>59357.366578947374</v>
      </c>
      <c r="G160">
        <f t="shared" ca="1" si="31"/>
        <v>7988.968421052632</v>
      </c>
      <c r="H160" s="9">
        <f t="shared" ca="1" si="25"/>
        <v>-204.17212631578948</v>
      </c>
      <c r="I160" s="9">
        <f t="shared" ca="1" si="25"/>
        <v>34.129484210526329</v>
      </c>
      <c r="J160" s="9">
        <f t="shared" ca="1" si="25"/>
        <v>-0.64168421052631619</v>
      </c>
      <c r="K160" s="9">
        <f t="shared" ca="1" si="25"/>
        <v>207.0050213323031</v>
      </c>
      <c r="L160" s="9">
        <f t="shared" ca="1" si="25"/>
        <v>-80.510158480007036</v>
      </c>
      <c r="M160">
        <f t="shared" ca="1" si="32"/>
        <v>56.379378654970758</v>
      </c>
      <c r="N160">
        <f t="shared" ca="1" si="33"/>
        <v>32.954780701754387</v>
      </c>
    </row>
    <row r="161" spans="1:14" x14ac:dyDescent="0.25">
      <c r="A161" s="4">
        <f t="shared" si="26"/>
        <v>0.43321759259259257</v>
      </c>
      <c r="B161" s="3">
        <f>Params!D$29+MINUTE(A161-Params!C$29)*60+SECOND(A161-Params!C$29)</f>
        <v>1553301430</v>
      </c>
      <c r="C161">
        <f t="shared" si="27"/>
        <v>3</v>
      </c>
      <c r="D161">
        <f t="shared" ca="1" si="28"/>
        <v>85</v>
      </c>
      <c r="E161">
        <f t="shared" ca="1" si="29"/>
        <v>319.61199999999371</v>
      </c>
      <c r="F161">
        <f t="shared" ca="1" si="30"/>
        <v>59528.014000000003</v>
      </c>
      <c r="G161">
        <f t="shared" ca="1" si="31"/>
        <v>7985.76</v>
      </c>
      <c r="H161" s="9">
        <f t="shared" ca="1" si="25"/>
        <v>-204.17212631578948</v>
      </c>
      <c r="I161" s="9">
        <f t="shared" ca="1" si="25"/>
        <v>34.129484210526329</v>
      </c>
      <c r="J161" s="9">
        <f t="shared" ca="1" si="25"/>
        <v>-0.64168421052631619</v>
      </c>
      <c r="K161" s="9">
        <f t="shared" ca="1" si="25"/>
        <v>207.0050213323031</v>
      </c>
      <c r="L161" s="9">
        <f t="shared" ca="1" si="25"/>
        <v>-80.510158480007036</v>
      </c>
      <c r="M161">
        <f t="shared" ca="1" si="32"/>
        <v>56.380888888888883</v>
      </c>
      <c r="N161">
        <f t="shared" ca="1" si="33"/>
        <v>32.938444444444443</v>
      </c>
    </row>
    <row r="162" spans="1:14" x14ac:dyDescent="0.25">
      <c r="A162" s="4">
        <f t="shared" si="26"/>
        <v>0.43327546296296293</v>
      </c>
      <c r="B162" s="3">
        <f>Params!D$29+MINUTE(A162-Params!C$29)*60+SECOND(A162-Params!C$29)</f>
        <v>1553301435</v>
      </c>
      <c r="C162">
        <f t="shared" si="27"/>
        <v>3</v>
      </c>
      <c r="D162">
        <f t="shared" ca="1" si="28"/>
        <v>85</v>
      </c>
      <c r="E162">
        <f t="shared" ca="1" si="29"/>
        <v>-701.24863157894288</v>
      </c>
      <c r="F162">
        <f t="shared" ca="1" si="30"/>
        <v>59698.661421052631</v>
      </c>
      <c r="G162">
        <f t="shared" ca="1" si="31"/>
        <v>7982.5515789473684</v>
      </c>
      <c r="H162" s="9">
        <f t="shared" ca="1" si="25"/>
        <v>-204.17212631578948</v>
      </c>
      <c r="I162" s="9">
        <f t="shared" ca="1" si="25"/>
        <v>34.129484210526329</v>
      </c>
      <c r="J162" s="9">
        <f t="shared" ca="1" si="25"/>
        <v>-0.64168421052631619</v>
      </c>
      <c r="K162" s="9">
        <f t="shared" ca="1" si="25"/>
        <v>207.0050213323031</v>
      </c>
      <c r="L162" s="9">
        <f t="shared" ca="1" si="25"/>
        <v>-80.510158480007036</v>
      </c>
      <c r="M162">
        <f t="shared" ca="1" si="32"/>
        <v>56.382399122807016</v>
      </c>
      <c r="N162">
        <f t="shared" ca="1" si="33"/>
        <v>32.922108187134505</v>
      </c>
    </row>
    <row r="163" spans="1:14" x14ac:dyDescent="0.25">
      <c r="A163" s="4">
        <f t="shared" si="26"/>
        <v>0.43333333333333335</v>
      </c>
      <c r="B163" s="3">
        <f>Params!D$29+MINUTE(A163-Params!C$29)*60+SECOND(A163-Params!C$29)</f>
        <v>1553301440</v>
      </c>
      <c r="C163">
        <f t="shared" si="27"/>
        <v>3</v>
      </c>
      <c r="D163">
        <f t="shared" ca="1" si="28"/>
        <v>85</v>
      </c>
      <c r="E163">
        <f t="shared" ca="1" si="29"/>
        <v>-1722.109263157894</v>
      </c>
      <c r="F163">
        <f t="shared" ca="1" si="30"/>
        <v>59869.308842105267</v>
      </c>
      <c r="G163">
        <f t="shared" ca="1" si="31"/>
        <v>7979.3431578947375</v>
      </c>
      <c r="H163" s="9">
        <f t="shared" ca="1" si="25"/>
        <v>-204.17212631578948</v>
      </c>
      <c r="I163" s="9">
        <f t="shared" ca="1" si="25"/>
        <v>34.129484210526329</v>
      </c>
      <c r="J163" s="9">
        <f t="shared" ca="1" si="25"/>
        <v>-0.64168421052631619</v>
      </c>
      <c r="K163" s="9">
        <f t="shared" ca="1" si="25"/>
        <v>207.0050213323031</v>
      </c>
      <c r="L163" s="9">
        <f t="shared" ca="1" si="25"/>
        <v>-80.510158480007036</v>
      </c>
      <c r="M163">
        <f t="shared" ca="1" si="32"/>
        <v>56.383909356725141</v>
      </c>
      <c r="N163">
        <f t="shared" ca="1" si="33"/>
        <v>32.90577192982456</v>
      </c>
    </row>
    <row r="164" spans="1:14" x14ac:dyDescent="0.25">
      <c r="A164" s="4">
        <f t="shared" si="26"/>
        <v>0.43339120370370371</v>
      </c>
      <c r="B164" s="3">
        <f>Params!D$29+MINUTE(A164-Params!C$29)*60+SECOND(A164-Params!C$29)</f>
        <v>1553301445</v>
      </c>
      <c r="C164">
        <f t="shared" si="27"/>
        <v>3</v>
      </c>
      <c r="D164">
        <f t="shared" ca="1" si="28"/>
        <v>85</v>
      </c>
      <c r="E164">
        <f t="shared" ca="1" si="29"/>
        <v>-2742.9698947368452</v>
      </c>
      <c r="F164">
        <f t="shared" ca="1" si="30"/>
        <v>60039.956263157896</v>
      </c>
      <c r="G164">
        <f t="shared" ca="1" si="31"/>
        <v>7976.1347368421057</v>
      </c>
      <c r="H164" s="9">
        <f t="shared" ca="1" si="25"/>
        <v>-204.17212631578948</v>
      </c>
      <c r="I164" s="9">
        <f t="shared" ca="1" si="25"/>
        <v>34.129484210526329</v>
      </c>
      <c r="J164" s="9">
        <f t="shared" ca="1" si="25"/>
        <v>-0.64168421052631619</v>
      </c>
      <c r="K164" s="9">
        <f t="shared" ca="1" si="25"/>
        <v>207.0050213323031</v>
      </c>
      <c r="L164" s="9">
        <f t="shared" ca="1" si="25"/>
        <v>-80.510158480007036</v>
      </c>
      <c r="M164">
        <f t="shared" ca="1" si="32"/>
        <v>56.385419590643274</v>
      </c>
      <c r="N164">
        <f t="shared" ca="1" si="33"/>
        <v>32.889435672514622</v>
      </c>
    </row>
    <row r="165" spans="1:14" x14ac:dyDescent="0.25">
      <c r="A165" s="4">
        <f t="shared" si="26"/>
        <v>0.43344907407407413</v>
      </c>
      <c r="B165" s="3">
        <f>Params!D$29+MINUTE(A165-Params!C$29)*60+SECOND(A165-Params!C$29)</f>
        <v>1553301450</v>
      </c>
      <c r="C165">
        <f t="shared" si="27"/>
        <v>3</v>
      </c>
      <c r="D165">
        <f t="shared" ca="1" si="28"/>
        <v>85</v>
      </c>
      <c r="E165">
        <f t="shared" ca="1" si="29"/>
        <v>-3763.8305263157963</v>
      </c>
      <c r="F165">
        <f t="shared" ca="1" si="30"/>
        <v>60210.603684210531</v>
      </c>
      <c r="G165">
        <f t="shared" ca="1" si="31"/>
        <v>7972.9263157894738</v>
      </c>
      <c r="H165" s="9">
        <f t="shared" ca="1" si="25"/>
        <v>-204.17212631578948</v>
      </c>
      <c r="I165" s="9">
        <f t="shared" ca="1" si="25"/>
        <v>34.129484210526329</v>
      </c>
      <c r="J165" s="9">
        <f t="shared" ca="1" si="25"/>
        <v>-0.64168421052631619</v>
      </c>
      <c r="K165" s="9">
        <f t="shared" ca="1" si="25"/>
        <v>207.0050213323031</v>
      </c>
      <c r="L165" s="9">
        <f t="shared" ca="1" si="25"/>
        <v>-80.510158480007036</v>
      </c>
      <c r="M165">
        <f t="shared" ca="1" si="32"/>
        <v>56.386929824561399</v>
      </c>
      <c r="N165">
        <f t="shared" ca="1" si="33"/>
        <v>32.873099415204678</v>
      </c>
    </row>
    <row r="166" spans="1:14" x14ac:dyDescent="0.25">
      <c r="A166" s="4">
        <f t="shared" si="26"/>
        <v>0.43350694444444443</v>
      </c>
      <c r="B166" s="3">
        <f>Params!D$29+MINUTE(A166-Params!C$29)*60+SECOND(A166-Params!C$29)</f>
        <v>1553301455</v>
      </c>
      <c r="C166">
        <f t="shared" si="27"/>
        <v>3</v>
      </c>
      <c r="D166">
        <f t="shared" ca="1" si="28"/>
        <v>85</v>
      </c>
      <c r="E166">
        <f t="shared" ca="1" si="29"/>
        <v>-4784.6911578947329</v>
      </c>
      <c r="F166">
        <f t="shared" ca="1" si="30"/>
        <v>60381.25110526316</v>
      </c>
      <c r="G166">
        <f t="shared" ca="1" si="31"/>
        <v>7969.717894736842</v>
      </c>
      <c r="H166" s="9">
        <f t="shared" ca="1" si="25"/>
        <v>-204.17212631578948</v>
      </c>
      <c r="I166" s="9">
        <f t="shared" ca="1" si="25"/>
        <v>34.129484210526329</v>
      </c>
      <c r="J166" s="9">
        <f t="shared" ca="1" si="25"/>
        <v>-0.64168421052631619</v>
      </c>
      <c r="K166" s="9">
        <f t="shared" ca="1" si="25"/>
        <v>207.0050213323031</v>
      </c>
      <c r="L166" s="9">
        <f t="shared" ca="1" si="25"/>
        <v>-80.510158480007036</v>
      </c>
      <c r="M166">
        <f t="shared" ca="1" si="32"/>
        <v>56.388440058479532</v>
      </c>
      <c r="N166">
        <f t="shared" ca="1" si="33"/>
        <v>32.856763157894733</v>
      </c>
    </row>
    <row r="167" spans="1:14" x14ac:dyDescent="0.25">
      <c r="A167" s="4">
        <f t="shared" si="26"/>
        <v>0.43356481481481479</v>
      </c>
      <c r="B167" s="3">
        <f>Params!D$29+MINUTE(A167-Params!C$29)*60+SECOND(A167-Params!C$29)</f>
        <v>1553301460</v>
      </c>
      <c r="C167">
        <f t="shared" si="27"/>
        <v>3</v>
      </c>
      <c r="D167">
        <f t="shared" ca="1" si="28"/>
        <v>85</v>
      </c>
      <c r="E167">
        <f t="shared" ca="1" si="29"/>
        <v>-5805.551789473684</v>
      </c>
      <c r="F167">
        <f t="shared" ca="1" si="30"/>
        <v>60551.898526315796</v>
      </c>
      <c r="G167">
        <f t="shared" ca="1" si="31"/>
        <v>7966.5094736842111</v>
      </c>
      <c r="H167" s="9">
        <f t="shared" ca="1" si="25"/>
        <v>-204.17212631578948</v>
      </c>
      <c r="I167" s="9">
        <f t="shared" ca="1" si="25"/>
        <v>34.129484210526329</v>
      </c>
      <c r="J167" s="9">
        <f t="shared" ca="1" si="25"/>
        <v>-0.64168421052631619</v>
      </c>
      <c r="K167" s="9">
        <f t="shared" ca="1" si="25"/>
        <v>207.0050213323031</v>
      </c>
      <c r="L167" s="9">
        <f t="shared" ca="1" si="25"/>
        <v>-80.510158480007036</v>
      </c>
      <c r="M167">
        <f t="shared" ca="1" si="32"/>
        <v>56.389950292397657</v>
      </c>
      <c r="N167">
        <f t="shared" ca="1" si="33"/>
        <v>32.840426900584795</v>
      </c>
    </row>
    <row r="168" spans="1:14" x14ac:dyDescent="0.25">
      <c r="A168" s="4">
        <f t="shared" si="26"/>
        <v>0.43362268518518521</v>
      </c>
      <c r="B168" s="3">
        <f>Params!D$29+MINUTE(A168-Params!C$29)*60+SECOND(A168-Params!C$29)</f>
        <v>1553301465</v>
      </c>
      <c r="C168">
        <f t="shared" si="27"/>
        <v>3</v>
      </c>
      <c r="D168">
        <f t="shared" ca="1" si="28"/>
        <v>85</v>
      </c>
      <c r="E168">
        <f t="shared" ca="1" si="29"/>
        <v>-6826.4124210526352</v>
      </c>
      <c r="F168">
        <f t="shared" ca="1" si="30"/>
        <v>60722.545947368424</v>
      </c>
      <c r="G168">
        <f t="shared" ca="1" si="31"/>
        <v>7963.3010526315793</v>
      </c>
      <c r="H168" s="9">
        <f t="shared" ca="1" si="25"/>
        <v>-204.17212631578948</v>
      </c>
      <c r="I168" s="9">
        <f t="shared" ca="1" si="25"/>
        <v>34.129484210526329</v>
      </c>
      <c r="J168" s="9">
        <f t="shared" ca="1" si="25"/>
        <v>-0.64168421052631619</v>
      </c>
      <c r="K168" s="9">
        <f t="shared" ca="1" si="25"/>
        <v>207.0050213323031</v>
      </c>
      <c r="L168" s="9">
        <f t="shared" ca="1" si="25"/>
        <v>-80.510158480007036</v>
      </c>
      <c r="M168">
        <f t="shared" ca="1" si="32"/>
        <v>56.39146052631579</v>
      </c>
      <c r="N168">
        <f t="shared" ca="1" si="33"/>
        <v>32.82409064327485</v>
      </c>
    </row>
    <row r="169" spans="1:14" x14ac:dyDescent="0.25">
      <c r="A169" s="4">
        <f t="shared" si="26"/>
        <v>0.43368055555555557</v>
      </c>
      <c r="B169" s="3">
        <f>Params!D$29+MINUTE(A169-Params!C$29)*60+SECOND(A169-Params!C$29)</f>
        <v>1553301470</v>
      </c>
      <c r="C169">
        <f t="shared" si="27"/>
        <v>3</v>
      </c>
      <c r="D169">
        <f t="shared" ca="1" si="28"/>
        <v>85</v>
      </c>
      <c r="E169">
        <f t="shared" ca="1" si="29"/>
        <v>-7847.2730526315863</v>
      </c>
      <c r="F169">
        <f t="shared" ca="1" si="30"/>
        <v>60893.193368421053</v>
      </c>
      <c r="G169">
        <f t="shared" ca="1" si="31"/>
        <v>7960.0926315789475</v>
      </c>
      <c r="H169" s="9">
        <f t="shared" ca="1" si="25"/>
        <v>-204.17212631578948</v>
      </c>
      <c r="I169" s="9">
        <f t="shared" ca="1" si="25"/>
        <v>34.129484210526329</v>
      </c>
      <c r="J169" s="9">
        <f t="shared" ca="1" si="25"/>
        <v>-0.64168421052631619</v>
      </c>
      <c r="K169" s="9">
        <f t="shared" ca="1" si="25"/>
        <v>207.0050213323031</v>
      </c>
      <c r="L169" s="9">
        <f t="shared" ca="1" si="25"/>
        <v>-80.510158480007036</v>
      </c>
      <c r="M169">
        <f t="shared" ca="1" si="32"/>
        <v>56.392970760233915</v>
      </c>
      <c r="N169">
        <f t="shared" ca="1" si="33"/>
        <v>32.807754385964913</v>
      </c>
    </row>
    <row r="170" spans="1:14" x14ac:dyDescent="0.25">
      <c r="A170" s="4">
        <f t="shared" si="26"/>
        <v>0.43373842592592587</v>
      </c>
      <c r="B170" s="3">
        <f>Params!D$29+MINUTE(A170-Params!C$29)*60+SECOND(A170-Params!C$29)</f>
        <v>1553301475</v>
      </c>
      <c r="C170">
        <f t="shared" si="27"/>
        <v>3</v>
      </c>
      <c r="D170">
        <f t="shared" ca="1" si="28"/>
        <v>85</v>
      </c>
      <c r="E170">
        <f t="shared" ca="1" si="29"/>
        <v>-8868.1336842105229</v>
      </c>
      <c r="F170">
        <f t="shared" ca="1" si="30"/>
        <v>61063.840789473688</v>
      </c>
      <c r="G170">
        <f t="shared" ca="1" si="31"/>
        <v>7956.8842105263157</v>
      </c>
      <c r="H170" s="9">
        <f t="shared" ca="1" si="25"/>
        <v>-204.17212631578948</v>
      </c>
      <c r="I170" s="9">
        <f t="shared" ca="1" si="25"/>
        <v>34.129484210526329</v>
      </c>
      <c r="J170" s="9">
        <f t="shared" ca="1" si="25"/>
        <v>-0.64168421052631619</v>
      </c>
      <c r="K170" s="9">
        <f t="shared" ca="1" si="25"/>
        <v>207.0050213323031</v>
      </c>
      <c r="L170" s="9">
        <f t="shared" ca="1" si="25"/>
        <v>-80.510158480007036</v>
      </c>
      <c r="M170">
        <f t="shared" ca="1" si="32"/>
        <v>56.39448099415204</v>
      </c>
      <c r="N170">
        <f t="shared" ca="1" si="33"/>
        <v>32.791418128654968</v>
      </c>
    </row>
    <row r="171" spans="1:14" x14ac:dyDescent="0.25">
      <c r="A171" s="4">
        <f t="shared" si="26"/>
        <v>0.43379629629629629</v>
      </c>
      <c r="B171" s="3">
        <f>Params!D$29+MINUTE(A171-Params!C$29)*60+SECOND(A171-Params!C$29)</f>
        <v>1553301480</v>
      </c>
      <c r="C171">
        <f t="shared" si="27"/>
        <v>3</v>
      </c>
      <c r="D171">
        <f t="shared" ca="1" si="28"/>
        <v>85</v>
      </c>
      <c r="E171">
        <f t="shared" ca="1" si="29"/>
        <v>-9888.9943157894741</v>
      </c>
      <c r="F171">
        <f t="shared" ca="1" si="30"/>
        <v>61234.488210526317</v>
      </c>
      <c r="G171">
        <f t="shared" ca="1" si="31"/>
        <v>7953.6757894736847</v>
      </c>
      <c r="H171" s="9">
        <f t="shared" ca="1" si="25"/>
        <v>-204.17212631578948</v>
      </c>
      <c r="I171" s="9">
        <f t="shared" ca="1" si="25"/>
        <v>34.129484210526329</v>
      </c>
      <c r="J171" s="9">
        <f t="shared" ca="1" si="25"/>
        <v>-0.64168421052631619</v>
      </c>
      <c r="K171" s="9">
        <f t="shared" ca="1" si="25"/>
        <v>207.0050213323031</v>
      </c>
      <c r="L171" s="9">
        <f t="shared" ca="1" si="25"/>
        <v>-80.510158480007036</v>
      </c>
      <c r="M171">
        <f t="shared" ca="1" si="32"/>
        <v>56.395991228070173</v>
      </c>
      <c r="N171">
        <f t="shared" ca="1" si="33"/>
        <v>32.77508187134503</v>
      </c>
    </row>
    <row r="172" spans="1:14" x14ac:dyDescent="0.25">
      <c r="A172" s="4">
        <f t="shared" si="26"/>
        <v>0.43385416666666665</v>
      </c>
      <c r="B172" s="3">
        <f>Params!D$29+MINUTE(A172-Params!C$29)*60+SECOND(A172-Params!C$29)</f>
        <v>1553301485</v>
      </c>
      <c r="C172">
        <f t="shared" si="27"/>
        <v>3</v>
      </c>
      <c r="D172">
        <f t="shared" ca="1" si="28"/>
        <v>85</v>
      </c>
      <c r="E172">
        <f t="shared" ca="1" si="29"/>
        <v>-10909.854947368425</v>
      </c>
      <c r="F172">
        <f t="shared" ca="1" si="30"/>
        <v>61405.135631578953</v>
      </c>
      <c r="G172">
        <f t="shared" ca="1" si="31"/>
        <v>7950.4673684210529</v>
      </c>
      <c r="H172" s="9">
        <f t="shared" ca="1" si="25"/>
        <v>-204.17212631578948</v>
      </c>
      <c r="I172" s="9">
        <f t="shared" ca="1" si="25"/>
        <v>34.129484210526329</v>
      </c>
      <c r="J172" s="9">
        <f t="shared" ca="1" si="25"/>
        <v>-0.64168421052631619</v>
      </c>
      <c r="K172" s="9">
        <f t="shared" ca="1" si="25"/>
        <v>207.0050213323031</v>
      </c>
      <c r="L172" s="9">
        <f t="shared" ca="1" si="25"/>
        <v>-80.510158480007036</v>
      </c>
      <c r="M172">
        <f t="shared" ca="1" si="32"/>
        <v>56.397501461988298</v>
      </c>
      <c r="N172">
        <f t="shared" ca="1" si="33"/>
        <v>32.758745614035085</v>
      </c>
    </row>
    <row r="173" spans="1:14" x14ac:dyDescent="0.25">
      <c r="A173" s="4">
        <f t="shared" si="26"/>
        <v>0.43391203703703707</v>
      </c>
      <c r="B173" s="3">
        <f>Params!D$29+MINUTE(A173-Params!C$29)*60+SECOND(A173-Params!C$29)</f>
        <v>1553301490</v>
      </c>
      <c r="C173">
        <f t="shared" si="27"/>
        <v>3</v>
      </c>
      <c r="D173">
        <f t="shared" ca="1" si="28"/>
        <v>85</v>
      </c>
      <c r="E173">
        <f t="shared" ca="1" si="29"/>
        <v>-11930.715578947362</v>
      </c>
      <c r="F173">
        <f t="shared" ca="1" si="30"/>
        <v>61575.783052631581</v>
      </c>
      <c r="G173">
        <f t="shared" ca="1" si="31"/>
        <v>7947.2589473684211</v>
      </c>
      <c r="H173" s="9">
        <f t="shared" ca="1" si="25"/>
        <v>-204.17212631578948</v>
      </c>
      <c r="I173" s="9">
        <f t="shared" ca="1" si="25"/>
        <v>34.129484210526329</v>
      </c>
      <c r="J173" s="9">
        <f t="shared" ca="1" si="25"/>
        <v>-0.64168421052631619</v>
      </c>
      <c r="K173" s="9">
        <f t="shared" ca="1" si="25"/>
        <v>207.0050213323031</v>
      </c>
      <c r="L173" s="9">
        <f t="shared" ca="1" si="25"/>
        <v>-80.510158480007036</v>
      </c>
      <c r="M173">
        <f t="shared" ca="1" si="32"/>
        <v>56.399011695906431</v>
      </c>
      <c r="N173">
        <f t="shared" ca="1" si="33"/>
        <v>32.742409356725148</v>
      </c>
    </row>
    <row r="174" spans="1:14" x14ac:dyDescent="0.25">
      <c r="A174" s="4">
        <f t="shared" si="26"/>
        <v>0.43396990740740743</v>
      </c>
      <c r="B174" s="3">
        <f>Params!D$29+MINUTE(A174-Params!C$29)*60+SECOND(A174-Params!C$29)</f>
        <v>1553301495</v>
      </c>
      <c r="C174">
        <f t="shared" si="27"/>
        <v>3</v>
      </c>
      <c r="D174">
        <f t="shared" ca="1" si="28"/>
        <v>85</v>
      </c>
      <c r="E174">
        <f t="shared" ca="1" si="29"/>
        <v>-12951.576210526313</v>
      </c>
      <c r="F174">
        <f t="shared" ca="1" si="30"/>
        <v>61746.430473684217</v>
      </c>
      <c r="G174">
        <f t="shared" ca="1" si="31"/>
        <v>7944.0505263157893</v>
      </c>
      <c r="H174" s="9">
        <f t="shared" ca="1" si="25"/>
        <v>-204.17212631578948</v>
      </c>
      <c r="I174" s="9">
        <f t="shared" ca="1" si="25"/>
        <v>34.129484210526329</v>
      </c>
      <c r="J174" s="9">
        <f t="shared" ca="1" si="25"/>
        <v>-0.64168421052631619</v>
      </c>
      <c r="K174" s="9">
        <f t="shared" ca="1" si="25"/>
        <v>207.0050213323031</v>
      </c>
      <c r="L174" s="9">
        <f t="shared" ca="1" si="25"/>
        <v>-80.510158480007036</v>
      </c>
      <c r="M174">
        <f t="shared" ca="1" si="32"/>
        <v>56.400521929824556</v>
      </c>
      <c r="N174">
        <f t="shared" ca="1" si="33"/>
        <v>32.726073099415203</v>
      </c>
    </row>
    <row r="175" spans="1:14" x14ac:dyDescent="0.25">
      <c r="A175" s="4">
        <f t="shared" si="26"/>
        <v>0.43402777777777773</v>
      </c>
      <c r="B175" s="3">
        <f>Params!D$29+MINUTE(A175-Params!C$29)*60+SECOND(A175-Params!C$29)</f>
        <v>1553301500</v>
      </c>
      <c r="C175">
        <f t="shared" si="27"/>
        <v>3</v>
      </c>
      <c r="D175">
        <f t="shared" ca="1" si="28"/>
        <v>85</v>
      </c>
      <c r="E175">
        <f t="shared" ca="1" si="29"/>
        <v>-13972.436842105264</v>
      </c>
      <c r="F175">
        <f t="shared" ca="1" si="30"/>
        <v>61917.077894736845</v>
      </c>
      <c r="G175">
        <f t="shared" ca="1" si="31"/>
        <v>7940.8421052631584</v>
      </c>
      <c r="H175" s="9">
        <f t="shared" ca="1" si="25"/>
        <v>-204.17212631578948</v>
      </c>
      <c r="I175" s="9">
        <f t="shared" ca="1" si="25"/>
        <v>34.129484210526329</v>
      </c>
      <c r="J175" s="9">
        <f t="shared" ca="1" si="25"/>
        <v>-0.64168421052631619</v>
      </c>
      <c r="K175" s="9">
        <f t="shared" ca="1" si="25"/>
        <v>207.0050213323031</v>
      </c>
      <c r="L175" s="9">
        <f t="shared" ca="1" si="25"/>
        <v>-80.510158480007036</v>
      </c>
      <c r="M175">
        <f t="shared" ca="1" si="32"/>
        <v>56.402032163742689</v>
      </c>
      <c r="N175">
        <f t="shared" ca="1" si="33"/>
        <v>32.709736842105265</v>
      </c>
    </row>
    <row r="176" spans="1:14" x14ac:dyDescent="0.25">
      <c r="A176" s="4">
        <f t="shared" si="26"/>
        <v>0.43408564814814815</v>
      </c>
      <c r="B176" s="3">
        <f>Params!D$29+MINUTE(A176-Params!C$29)*60+SECOND(A176-Params!C$29)</f>
        <v>1553301505</v>
      </c>
      <c r="C176">
        <f t="shared" si="27"/>
        <v>3</v>
      </c>
      <c r="D176">
        <f t="shared" ca="1" si="28"/>
        <v>85</v>
      </c>
      <c r="E176">
        <f t="shared" ca="1" si="29"/>
        <v>-14993.297473684215</v>
      </c>
      <c r="F176">
        <f t="shared" ca="1" si="30"/>
        <v>62087.725315789474</v>
      </c>
      <c r="G176">
        <f t="shared" ca="1" si="31"/>
        <v>7937.6336842105266</v>
      </c>
      <c r="H176" s="9">
        <f t="shared" ca="1" si="25"/>
        <v>-204.17212631578948</v>
      </c>
      <c r="I176" s="9">
        <f t="shared" ca="1" si="25"/>
        <v>34.129484210526329</v>
      </c>
      <c r="J176" s="9">
        <f t="shared" ca="1" si="25"/>
        <v>-0.64168421052631619</v>
      </c>
      <c r="K176" s="9">
        <f t="shared" ca="1" si="25"/>
        <v>207.0050213323031</v>
      </c>
      <c r="L176" s="9">
        <f t="shared" ca="1" si="25"/>
        <v>-80.510158480007036</v>
      </c>
      <c r="M176">
        <f t="shared" ca="1" si="32"/>
        <v>56.403542397660814</v>
      </c>
      <c r="N176">
        <f t="shared" ca="1" si="33"/>
        <v>32.69340058479532</v>
      </c>
    </row>
    <row r="177" spans="1:14" x14ac:dyDescent="0.25">
      <c r="A177" s="4">
        <f t="shared" si="26"/>
        <v>0.43414351851851851</v>
      </c>
      <c r="B177" s="3">
        <f>Params!D$29+MINUTE(A177-Params!C$29)*60+SECOND(A177-Params!C$29)</f>
        <v>1553301510</v>
      </c>
      <c r="C177">
        <f t="shared" si="27"/>
        <v>3</v>
      </c>
      <c r="D177">
        <f t="shared" ca="1" si="28"/>
        <v>85</v>
      </c>
      <c r="E177">
        <f t="shared" ca="1" si="29"/>
        <v>-16014.158105263152</v>
      </c>
      <c r="F177">
        <f t="shared" ca="1" si="30"/>
        <v>62258.37273684211</v>
      </c>
      <c r="G177">
        <f t="shared" ca="1" si="31"/>
        <v>7934.4252631578947</v>
      </c>
      <c r="H177" s="9">
        <f t="shared" ref="H177:L218" ca="1" si="34">INDIRECT(ADDRESS($C177,COLUMN()))</f>
        <v>-204.17212631578948</v>
      </c>
      <c r="I177" s="9">
        <f t="shared" ca="1" si="34"/>
        <v>34.129484210526329</v>
      </c>
      <c r="J177" s="9">
        <f t="shared" ca="1" si="34"/>
        <v>-0.64168421052631619</v>
      </c>
      <c r="K177" s="9">
        <f t="shared" ca="1" si="34"/>
        <v>207.0050213323031</v>
      </c>
      <c r="L177" s="9">
        <f t="shared" ca="1" si="34"/>
        <v>-80.510158480007036</v>
      </c>
      <c r="M177">
        <f t="shared" ca="1" si="32"/>
        <v>56.405052631578947</v>
      </c>
      <c r="N177">
        <f t="shared" ca="1" si="33"/>
        <v>32.677064327485382</v>
      </c>
    </row>
    <row r="178" spans="1:14" x14ac:dyDescent="0.25">
      <c r="A178" s="4">
        <f t="shared" si="26"/>
        <v>0.43420138888888887</v>
      </c>
      <c r="B178" s="3">
        <f>Params!D$29+MINUTE(A178-Params!C$29)*60+SECOND(A178-Params!C$29)</f>
        <v>1553301515</v>
      </c>
      <c r="C178">
        <f t="shared" si="27"/>
        <v>3</v>
      </c>
      <c r="D178">
        <f t="shared" ca="1" si="28"/>
        <v>85</v>
      </c>
      <c r="E178">
        <f t="shared" ca="1" si="29"/>
        <v>-17035.018736842103</v>
      </c>
      <c r="F178">
        <f t="shared" ca="1" si="30"/>
        <v>62429.020157894738</v>
      </c>
      <c r="G178">
        <f t="shared" ca="1" si="31"/>
        <v>7931.2168421052629</v>
      </c>
      <c r="H178" s="9">
        <f t="shared" ca="1" si="34"/>
        <v>-204.17212631578948</v>
      </c>
      <c r="I178" s="9">
        <f t="shared" ca="1" si="34"/>
        <v>34.129484210526329</v>
      </c>
      <c r="J178" s="9">
        <f t="shared" ca="1" si="34"/>
        <v>-0.64168421052631619</v>
      </c>
      <c r="K178" s="9">
        <f t="shared" ca="1" si="34"/>
        <v>207.0050213323031</v>
      </c>
      <c r="L178" s="9">
        <f t="shared" ca="1" si="34"/>
        <v>-80.510158480007036</v>
      </c>
      <c r="M178">
        <f t="shared" ca="1" si="32"/>
        <v>56.406562865497072</v>
      </c>
      <c r="N178">
        <f t="shared" ca="1" si="33"/>
        <v>32.660728070175438</v>
      </c>
    </row>
    <row r="179" spans="1:14" x14ac:dyDescent="0.25">
      <c r="A179" s="4">
        <f t="shared" si="26"/>
        <v>0.43425925925925929</v>
      </c>
      <c r="B179" s="3">
        <f>Params!D$29+MINUTE(A179-Params!C$29)*60+SECOND(A179-Params!C$29)</f>
        <v>1553301520</v>
      </c>
      <c r="C179">
        <f t="shared" si="27"/>
        <v>3</v>
      </c>
      <c r="D179">
        <f t="shared" ca="1" si="28"/>
        <v>85</v>
      </c>
      <c r="E179">
        <f t="shared" ca="1" si="29"/>
        <v>-18055.879368421054</v>
      </c>
      <c r="F179">
        <f t="shared" ca="1" si="30"/>
        <v>62599.667578947374</v>
      </c>
      <c r="G179">
        <f t="shared" ca="1" si="31"/>
        <v>7928.008421052632</v>
      </c>
      <c r="H179" s="9">
        <f t="shared" ca="1" si="34"/>
        <v>-204.17212631578948</v>
      </c>
      <c r="I179" s="9">
        <f t="shared" ca="1" si="34"/>
        <v>34.129484210526329</v>
      </c>
      <c r="J179" s="9">
        <f t="shared" ca="1" si="34"/>
        <v>-0.64168421052631619</v>
      </c>
      <c r="K179" s="9">
        <f t="shared" ca="1" si="34"/>
        <v>207.0050213323031</v>
      </c>
      <c r="L179" s="9">
        <f t="shared" ca="1" si="34"/>
        <v>-80.510158480007036</v>
      </c>
      <c r="M179">
        <f t="shared" ca="1" si="32"/>
        <v>56.408073099415205</v>
      </c>
      <c r="N179">
        <f t="shared" ca="1" si="33"/>
        <v>32.6443918128655</v>
      </c>
    </row>
    <row r="180" spans="1:14" x14ac:dyDescent="0.25">
      <c r="A180" s="4">
        <f t="shared" si="26"/>
        <v>0.43431712962962959</v>
      </c>
      <c r="B180" s="3">
        <f>Params!D$29+MINUTE(A180-Params!C$29)*60+SECOND(A180-Params!C$29)</f>
        <v>1553301525</v>
      </c>
      <c r="C180">
        <f t="shared" si="27"/>
        <v>3</v>
      </c>
      <c r="D180">
        <f t="shared" ca="1" si="28"/>
        <v>85</v>
      </c>
      <c r="E180">
        <f t="shared" ca="1" si="29"/>
        <v>-19076.740000000005</v>
      </c>
      <c r="F180">
        <f t="shared" ca="1" si="30"/>
        <v>62770.315000000002</v>
      </c>
      <c r="G180">
        <f t="shared" ca="1" si="31"/>
        <v>7924.8</v>
      </c>
      <c r="H180" s="9">
        <f t="shared" ca="1" si="34"/>
        <v>-204.17212631578948</v>
      </c>
      <c r="I180" s="9">
        <f t="shared" ca="1" si="34"/>
        <v>34.129484210526329</v>
      </c>
      <c r="J180" s="9">
        <f t="shared" ca="1" si="34"/>
        <v>-0.64168421052631619</v>
      </c>
      <c r="K180" s="9">
        <f t="shared" ca="1" si="34"/>
        <v>207.0050213323031</v>
      </c>
      <c r="L180" s="9">
        <f t="shared" ca="1" si="34"/>
        <v>-80.510158480007036</v>
      </c>
      <c r="M180">
        <f t="shared" ca="1" si="32"/>
        <v>56.40958333333333</v>
      </c>
      <c r="N180">
        <f t="shared" ca="1" si="33"/>
        <v>32.628055555555555</v>
      </c>
    </row>
    <row r="181" spans="1:14" x14ac:dyDescent="0.25">
      <c r="A181" s="4">
        <f t="shared" si="26"/>
        <v>0.43437500000000001</v>
      </c>
      <c r="B181" s="3">
        <f>Params!D$29+MINUTE(A181-Params!C$29)*60+SECOND(A181-Params!C$29)</f>
        <v>1553301530</v>
      </c>
      <c r="C181">
        <f t="shared" si="27"/>
        <v>3</v>
      </c>
      <c r="D181">
        <f t="shared" ca="1" si="28"/>
        <v>85</v>
      </c>
      <c r="E181">
        <f t="shared" ca="1" si="29"/>
        <v>-20097.600631578942</v>
      </c>
      <c r="F181">
        <f t="shared" ca="1" si="30"/>
        <v>62940.962421052638</v>
      </c>
      <c r="G181">
        <f t="shared" ca="1" si="31"/>
        <v>7921.5915789473684</v>
      </c>
      <c r="H181" s="9">
        <f t="shared" ca="1" si="34"/>
        <v>-204.17212631578948</v>
      </c>
      <c r="I181" s="9">
        <f t="shared" ca="1" si="34"/>
        <v>34.129484210526329</v>
      </c>
      <c r="J181" s="9">
        <f t="shared" ca="1" si="34"/>
        <v>-0.64168421052631619</v>
      </c>
      <c r="K181" s="9">
        <f t="shared" ca="1" si="34"/>
        <v>207.0050213323031</v>
      </c>
      <c r="L181" s="9">
        <f t="shared" ca="1" si="34"/>
        <v>-80.510158480007036</v>
      </c>
      <c r="M181">
        <f t="shared" ca="1" si="32"/>
        <v>56.411093567251456</v>
      </c>
      <c r="N181">
        <f t="shared" ca="1" si="33"/>
        <v>32.61171929824561</v>
      </c>
    </row>
    <row r="182" spans="1:14" x14ac:dyDescent="0.25">
      <c r="A182" s="4">
        <f t="shared" si="26"/>
        <v>0.43443287037037037</v>
      </c>
      <c r="B182" s="3">
        <f>Params!D$29+MINUTE(A182-Params!C$29)*60+SECOND(A182-Params!C$29)</f>
        <v>1553301535</v>
      </c>
      <c r="C182">
        <f t="shared" si="27"/>
        <v>3</v>
      </c>
      <c r="D182">
        <f t="shared" ca="1" si="28"/>
        <v>85</v>
      </c>
      <c r="E182">
        <f t="shared" ca="1" si="29"/>
        <v>-21118.461263157893</v>
      </c>
      <c r="F182">
        <f t="shared" ca="1" si="30"/>
        <v>63111.609842105267</v>
      </c>
      <c r="G182">
        <f t="shared" ca="1" si="31"/>
        <v>7918.3831578947375</v>
      </c>
      <c r="H182" s="9">
        <f t="shared" ca="1" si="34"/>
        <v>-204.17212631578948</v>
      </c>
      <c r="I182" s="9">
        <f t="shared" ca="1" si="34"/>
        <v>34.129484210526329</v>
      </c>
      <c r="J182" s="9">
        <f t="shared" ca="1" si="34"/>
        <v>-0.64168421052631619</v>
      </c>
      <c r="K182" s="9">
        <f t="shared" ca="1" si="34"/>
        <v>207.0050213323031</v>
      </c>
      <c r="L182" s="9">
        <f t="shared" ca="1" si="34"/>
        <v>-80.510158480007036</v>
      </c>
      <c r="M182">
        <f t="shared" ca="1" si="32"/>
        <v>56.412603801169588</v>
      </c>
      <c r="N182">
        <f t="shared" ca="1" si="33"/>
        <v>32.595383040935673</v>
      </c>
    </row>
    <row r="183" spans="1:14" x14ac:dyDescent="0.25">
      <c r="A183" s="4">
        <f t="shared" si="26"/>
        <v>0.43449074074074073</v>
      </c>
      <c r="B183" s="3">
        <f>Params!D$29+MINUTE(A183-Params!C$29)*60+SECOND(A183-Params!C$29)</f>
        <v>1553301540</v>
      </c>
      <c r="C183">
        <f t="shared" si="27"/>
        <v>3</v>
      </c>
      <c r="D183">
        <f t="shared" ca="1" si="28"/>
        <v>85</v>
      </c>
      <c r="E183">
        <f t="shared" ca="1" si="29"/>
        <v>-22139.321894736844</v>
      </c>
      <c r="F183">
        <f t="shared" ca="1" si="30"/>
        <v>63282.257263157895</v>
      </c>
      <c r="G183">
        <f t="shared" ca="1" si="31"/>
        <v>7915.1747368421056</v>
      </c>
      <c r="H183" s="9">
        <f t="shared" ca="1" si="34"/>
        <v>-204.17212631578948</v>
      </c>
      <c r="I183" s="9">
        <f t="shared" ca="1" si="34"/>
        <v>34.129484210526329</v>
      </c>
      <c r="J183" s="9">
        <f t="shared" ca="1" si="34"/>
        <v>-0.64168421052631619</v>
      </c>
      <c r="K183" s="9">
        <f t="shared" ca="1" si="34"/>
        <v>207.0050213323031</v>
      </c>
      <c r="L183" s="9">
        <f t="shared" ca="1" si="34"/>
        <v>-80.510158480007036</v>
      </c>
      <c r="M183">
        <f t="shared" ca="1" si="32"/>
        <v>56.414114035087714</v>
      </c>
      <c r="N183">
        <f t="shared" ca="1" si="33"/>
        <v>32.579046783625728</v>
      </c>
    </row>
    <row r="184" spans="1:14" x14ac:dyDescent="0.25">
      <c r="A184" s="4">
        <f t="shared" si="26"/>
        <v>0.43454861111111115</v>
      </c>
      <c r="B184" s="3">
        <f>Params!D$29+MINUTE(A184-Params!C$29)*60+SECOND(A184-Params!C$29)</f>
        <v>1553301545</v>
      </c>
      <c r="C184">
        <f t="shared" si="27"/>
        <v>3</v>
      </c>
      <c r="D184">
        <f t="shared" ca="1" si="28"/>
        <v>85</v>
      </c>
      <c r="E184">
        <f t="shared" ca="1" si="29"/>
        <v>-23160.182526315795</v>
      </c>
      <c r="F184">
        <f t="shared" ca="1" si="30"/>
        <v>63452.904684210531</v>
      </c>
      <c r="G184">
        <f t="shared" ca="1" si="31"/>
        <v>7911.9663157894738</v>
      </c>
      <c r="H184" s="9">
        <f t="shared" ca="1" si="34"/>
        <v>-204.17212631578948</v>
      </c>
      <c r="I184" s="9">
        <f t="shared" ca="1" si="34"/>
        <v>34.129484210526329</v>
      </c>
      <c r="J184" s="9">
        <f t="shared" ca="1" si="34"/>
        <v>-0.64168421052631619</v>
      </c>
      <c r="K184" s="9">
        <f t="shared" ca="1" si="34"/>
        <v>207.0050213323031</v>
      </c>
      <c r="L184" s="9">
        <f t="shared" ca="1" si="34"/>
        <v>-80.510158480007036</v>
      </c>
      <c r="M184">
        <f t="shared" ca="1" si="32"/>
        <v>56.415624269005846</v>
      </c>
      <c r="N184">
        <f t="shared" ca="1" si="33"/>
        <v>32.56271052631579</v>
      </c>
    </row>
    <row r="185" spans="1:14" x14ac:dyDescent="0.25">
      <c r="A185" s="4">
        <f t="shared" si="26"/>
        <v>0.43460648148148145</v>
      </c>
      <c r="B185" s="3">
        <f>Params!D$29+MINUTE(A185-Params!C$29)*60+SECOND(A185-Params!C$29)</f>
        <v>1553301550</v>
      </c>
      <c r="C185">
        <f t="shared" si="27"/>
        <v>3</v>
      </c>
      <c r="D185">
        <f t="shared" ca="1" si="28"/>
        <v>85</v>
      </c>
      <c r="E185">
        <f t="shared" ca="1" si="29"/>
        <v>-24181.043157894732</v>
      </c>
      <c r="F185">
        <f t="shared" ca="1" si="30"/>
        <v>63623.552105263167</v>
      </c>
      <c r="G185">
        <f t="shared" ca="1" si="31"/>
        <v>7908.757894736842</v>
      </c>
      <c r="H185" s="9">
        <f t="shared" ca="1" si="34"/>
        <v>-204.17212631578948</v>
      </c>
      <c r="I185" s="9">
        <f t="shared" ca="1" si="34"/>
        <v>34.129484210526329</v>
      </c>
      <c r="J185" s="9">
        <f t="shared" ca="1" si="34"/>
        <v>-0.64168421052631619</v>
      </c>
      <c r="K185" s="9">
        <f t="shared" ca="1" si="34"/>
        <v>207.0050213323031</v>
      </c>
      <c r="L185" s="9">
        <f t="shared" ca="1" si="34"/>
        <v>-80.510158480007036</v>
      </c>
      <c r="M185">
        <f t="shared" ca="1" si="32"/>
        <v>56.417134502923972</v>
      </c>
      <c r="N185">
        <f t="shared" ca="1" si="33"/>
        <v>32.546374269005845</v>
      </c>
    </row>
    <row r="186" spans="1:14" x14ac:dyDescent="0.25">
      <c r="A186" s="4">
        <f t="shared" si="26"/>
        <v>0.43466435185185182</v>
      </c>
      <c r="B186" s="3">
        <f>Params!D$29+MINUTE(A186-Params!C$29)*60+SECOND(A186-Params!C$29)</f>
        <v>1553301555</v>
      </c>
      <c r="C186">
        <f t="shared" si="27"/>
        <v>3</v>
      </c>
      <c r="D186">
        <f t="shared" ca="1" si="28"/>
        <v>85</v>
      </c>
      <c r="E186">
        <f t="shared" ca="1" si="29"/>
        <v>-25201.903789473683</v>
      </c>
      <c r="F186">
        <f t="shared" ca="1" si="30"/>
        <v>63794.199526315795</v>
      </c>
      <c r="G186">
        <f t="shared" ca="1" si="31"/>
        <v>7905.5494736842111</v>
      </c>
      <c r="H186" s="9">
        <f t="shared" ca="1" si="34"/>
        <v>-204.17212631578948</v>
      </c>
      <c r="I186" s="9">
        <f t="shared" ca="1" si="34"/>
        <v>34.129484210526329</v>
      </c>
      <c r="J186" s="9">
        <f t="shared" ca="1" si="34"/>
        <v>-0.64168421052631619</v>
      </c>
      <c r="K186" s="9">
        <f t="shared" ca="1" si="34"/>
        <v>207.0050213323031</v>
      </c>
      <c r="L186" s="9">
        <f t="shared" ca="1" si="34"/>
        <v>-80.510158480007036</v>
      </c>
      <c r="M186">
        <f t="shared" ca="1" si="32"/>
        <v>56.418644736842104</v>
      </c>
      <c r="N186">
        <f t="shared" ca="1" si="33"/>
        <v>32.530038011695908</v>
      </c>
    </row>
    <row r="187" spans="1:14" x14ac:dyDescent="0.25">
      <c r="A187" s="4">
        <f t="shared" si="26"/>
        <v>0.43472222222222223</v>
      </c>
      <c r="B187" s="3">
        <f>Params!D$29+MINUTE(A187-Params!C$29)*60+SECOND(A187-Params!C$29)</f>
        <v>1553301560</v>
      </c>
      <c r="C187">
        <f t="shared" si="27"/>
        <v>3</v>
      </c>
      <c r="D187">
        <f t="shared" ca="1" si="28"/>
        <v>85</v>
      </c>
      <c r="E187">
        <f t="shared" ca="1" si="29"/>
        <v>-26222.764421052634</v>
      </c>
      <c r="F187">
        <f t="shared" ca="1" si="30"/>
        <v>63964.846947368424</v>
      </c>
      <c r="G187">
        <f t="shared" ca="1" si="31"/>
        <v>7902.3410526315793</v>
      </c>
      <c r="H187" s="9">
        <f t="shared" ca="1" si="34"/>
        <v>-204.17212631578948</v>
      </c>
      <c r="I187" s="9">
        <f t="shared" ca="1" si="34"/>
        <v>34.129484210526329</v>
      </c>
      <c r="J187" s="9">
        <f t="shared" ca="1" si="34"/>
        <v>-0.64168421052631619</v>
      </c>
      <c r="K187" s="9">
        <f t="shared" ca="1" si="34"/>
        <v>207.0050213323031</v>
      </c>
      <c r="L187" s="9">
        <f t="shared" ca="1" si="34"/>
        <v>-80.510158480007036</v>
      </c>
      <c r="M187">
        <f t="shared" ca="1" si="32"/>
        <v>56.42015497076023</v>
      </c>
      <c r="N187">
        <f t="shared" ca="1" si="33"/>
        <v>32.513701754385963</v>
      </c>
    </row>
    <row r="188" spans="1:14" x14ac:dyDescent="0.25">
      <c r="A188" s="4">
        <f t="shared" si="26"/>
        <v>0.43478009259259259</v>
      </c>
      <c r="B188" s="3">
        <f>Params!D$29+MINUTE(A188-Params!C$29)*60+SECOND(A188-Params!C$29)</f>
        <v>1553301565</v>
      </c>
      <c r="C188">
        <f t="shared" si="27"/>
        <v>3</v>
      </c>
      <c r="D188">
        <f t="shared" ca="1" si="28"/>
        <v>85</v>
      </c>
      <c r="E188">
        <f t="shared" ca="1" si="29"/>
        <v>-27243.625052631585</v>
      </c>
      <c r="F188">
        <f t="shared" ca="1" si="30"/>
        <v>64135.494368421059</v>
      </c>
      <c r="G188">
        <f t="shared" ca="1" si="31"/>
        <v>7899.1326315789474</v>
      </c>
      <c r="H188" s="9">
        <f t="shared" ca="1" si="34"/>
        <v>-204.17212631578948</v>
      </c>
      <c r="I188" s="9">
        <f t="shared" ca="1" si="34"/>
        <v>34.129484210526329</v>
      </c>
      <c r="J188" s="9">
        <f t="shared" ca="1" si="34"/>
        <v>-0.64168421052631619</v>
      </c>
      <c r="K188" s="9">
        <f t="shared" ca="1" si="34"/>
        <v>207.0050213323031</v>
      </c>
      <c r="L188" s="9">
        <f t="shared" ca="1" si="34"/>
        <v>-80.510158480007036</v>
      </c>
      <c r="M188">
        <f t="shared" ca="1" si="32"/>
        <v>56.421665204678362</v>
      </c>
      <c r="N188">
        <f t="shared" ca="1" si="33"/>
        <v>32.497365497076025</v>
      </c>
    </row>
    <row r="189" spans="1:14" x14ac:dyDescent="0.25">
      <c r="A189" s="4">
        <f t="shared" si="26"/>
        <v>0.43483796296296301</v>
      </c>
      <c r="B189" s="3">
        <f>Params!D$29+MINUTE(A189-Params!C$29)*60+SECOND(A189-Params!C$29)</f>
        <v>1553301570</v>
      </c>
      <c r="C189">
        <f t="shared" si="27"/>
        <v>3</v>
      </c>
      <c r="D189">
        <f t="shared" ca="1" si="28"/>
        <v>85</v>
      </c>
      <c r="E189">
        <f t="shared" ca="1" si="29"/>
        <v>-28264.485684210522</v>
      </c>
      <c r="F189">
        <f t="shared" ca="1" si="30"/>
        <v>64306.141789473688</v>
      </c>
      <c r="G189">
        <f t="shared" ca="1" si="31"/>
        <v>7895.9242105263156</v>
      </c>
      <c r="H189" s="9">
        <f t="shared" ca="1" si="34"/>
        <v>-204.17212631578948</v>
      </c>
      <c r="I189" s="9">
        <f t="shared" ca="1" si="34"/>
        <v>34.129484210526329</v>
      </c>
      <c r="J189" s="9">
        <f t="shared" ca="1" si="34"/>
        <v>-0.64168421052631619</v>
      </c>
      <c r="K189" s="9">
        <f t="shared" ca="1" si="34"/>
        <v>207.0050213323031</v>
      </c>
      <c r="L189" s="9">
        <f t="shared" ca="1" si="34"/>
        <v>-80.510158480007036</v>
      </c>
      <c r="M189">
        <f t="shared" ca="1" si="32"/>
        <v>56.423175438596488</v>
      </c>
      <c r="N189">
        <f t="shared" ca="1" si="33"/>
        <v>32.48102923976608</v>
      </c>
    </row>
    <row r="190" spans="1:14" x14ac:dyDescent="0.25">
      <c r="A190" s="4">
        <f t="shared" si="26"/>
        <v>0.43489583333333331</v>
      </c>
      <c r="B190" s="3">
        <f>Params!D$29+MINUTE(A190-Params!C$29)*60+SECOND(A190-Params!C$29)</f>
        <v>1553301575</v>
      </c>
      <c r="C190">
        <f t="shared" si="27"/>
        <v>3</v>
      </c>
      <c r="D190">
        <f t="shared" ca="1" si="28"/>
        <v>85</v>
      </c>
      <c r="E190">
        <f t="shared" ca="1" si="29"/>
        <v>-29285.346315789473</v>
      </c>
      <c r="F190">
        <f t="shared" ca="1" si="30"/>
        <v>64476.789210526316</v>
      </c>
      <c r="G190">
        <f t="shared" ca="1" si="31"/>
        <v>7892.7157894736847</v>
      </c>
      <c r="H190" s="9">
        <f t="shared" ca="1" si="34"/>
        <v>-204.17212631578948</v>
      </c>
      <c r="I190" s="9">
        <f t="shared" ca="1" si="34"/>
        <v>34.129484210526329</v>
      </c>
      <c r="J190" s="9">
        <f t="shared" ca="1" si="34"/>
        <v>-0.64168421052631619</v>
      </c>
      <c r="K190" s="9">
        <f t="shared" ca="1" si="34"/>
        <v>207.0050213323031</v>
      </c>
      <c r="L190" s="9">
        <f t="shared" ca="1" si="34"/>
        <v>-80.510158480007036</v>
      </c>
      <c r="M190">
        <f t="shared" ca="1" si="32"/>
        <v>56.42468567251462</v>
      </c>
      <c r="N190">
        <f t="shared" ca="1" si="33"/>
        <v>32.464692982456143</v>
      </c>
    </row>
    <row r="191" spans="1:14" x14ac:dyDescent="0.25">
      <c r="A191" s="4">
        <f t="shared" si="26"/>
        <v>0.43495370370370368</v>
      </c>
      <c r="B191" s="3">
        <f>Params!D$29+MINUTE(A191-Params!C$29)*60+SECOND(A191-Params!C$29)</f>
        <v>1553301580</v>
      </c>
      <c r="C191">
        <f t="shared" si="27"/>
        <v>3</v>
      </c>
      <c r="D191">
        <f t="shared" ca="1" si="28"/>
        <v>85</v>
      </c>
      <c r="E191">
        <f t="shared" ca="1" si="29"/>
        <v>-30306.206947368424</v>
      </c>
      <c r="F191">
        <f t="shared" ca="1" si="30"/>
        <v>64647.436631578952</v>
      </c>
      <c r="G191">
        <f t="shared" ca="1" si="31"/>
        <v>7889.5073684210529</v>
      </c>
      <c r="H191" s="9">
        <f t="shared" ca="1" si="34"/>
        <v>-204.17212631578948</v>
      </c>
      <c r="I191" s="9">
        <f t="shared" ca="1" si="34"/>
        <v>34.129484210526329</v>
      </c>
      <c r="J191" s="9">
        <f t="shared" ca="1" si="34"/>
        <v>-0.64168421052631619</v>
      </c>
      <c r="K191" s="9">
        <f t="shared" ca="1" si="34"/>
        <v>207.0050213323031</v>
      </c>
      <c r="L191" s="9">
        <f t="shared" ca="1" si="34"/>
        <v>-80.510158480007036</v>
      </c>
      <c r="M191">
        <f t="shared" ca="1" si="32"/>
        <v>56.426195906432746</v>
      </c>
      <c r="N191">
        <f t="shared" ca="1" si="33"/>
        <v>32.448356725146198</v>
      </c>
    </row>
    <row r="192" spans="1:14" x14ac:dyDescent="0.25">
      <c r="A192" s="4">
        <f t="shared" si="26"/>
        <v>0.43501157407407409</v>
      </c>
      <c r="B192" s="3">
        <f>Params!D$29+MINUTE(A192-Params!C$29)*60+SECOND(A192-Params!C$29)</f>
        <v>1553301585</v>
      </c>
      <c r="C192">
        <f t="shared" si="27"/>
        <v>3</v>
      </c>
      <c r="D192">
        <f t="shared" ca="1" si="28"/>
        <v>85</v>
      </c>
      <c r="E192">
        <f t="shared" ca="1" si="29"/>
        <v>-31327.067578947375</v>
      </c>
      <c r="F192">
        <f t="shared" ca="1" si="30"/>
        <v>64818.084052631588</v>
      </c>
      <c r="G192">
        <f t="shared" ca="1" si="31"/>
        <v>7886.2989473684211</v>
      </c>
      <c r="H192" s="9">
        <f t="shared" ca="1" si="34"/>
        <v>-204.17212631578948</v>
      </c>
      <c r="I192" s="9">
        <f t="shared" ca="1" si="34"/>
        <v>34.129484210526329</v>
      </c>
      <c r="J192" s="9">
        <f t="shared" ca="1" si="34"/>
        <v>-0.64168421052631619</v>
      </c>
      <c r="K192" s="9">
        <f t="shared" ca="1" si="34"/>
        <v>207.0050213323031</v>
      </c>
      <c r="L192" s="9">
        <f t="shared" ca="1" si="34"/>
        <v>-80.510158480007036</v>
      </c>
      <c r="M192">
        <f t="shared" ca="1" si="32"/>
        <v>56.427706140350871</v>
      </c>
      <c r="N192">
        <f t="shared" ca="1" si="33"/>
        <v>32.43202046783626</v>
      </c>
    </row>
    <row r="193" spans="1:14" x14ac:dyDescent="0.25">
      <c r="A193" s="4">
        <f t="shared" si="26"/>
        <v>0.43506944444444445</v>
      </c>
      <c r="B193" s="3">
        <f>Params!D$29+MINUTE(A193-Params!C$29)*60+SECOND(A193-Params!C$29)</f>
        <v>1553301590</v>
      </c>
      <c r="C193">
        <f t="shared" si="27"/>
        <v>3</v>
      </c>
      <c r="D193">
        <f t="shared" ca="1" si="28"/>
        <v>85</v>
      </c>
      <c r="E193">
        <f t="shared" ca="1" si="29"/>
        <v>-32347.928210526312</v>
      </c>
      <c r="F193">
        <f t="shared" ca="1" si="30"/>
        <v>64988.731473684216</v>
      </c>
      <c r="G193">
        <f t="shared" ca="1" si="31"/>
        <v>7883.0905263157892</v>
      </c>
      <c r="H193" s="9">
        <f t="shared" ca="1" si="34"/>
        <v>-204.17212631578948</v>
      </c>
      <c r="I193" s="9">
        <f t="shared" ca="1" si="34"/>
        <v>34.129484210526329</v>
      </c>
      <c r="J193" s="9">
        <f t="shared" ca="1" si="34"/>
        <v>-0.64168421052631619</v>
      </c>
      <c r="K193" s="9">
        <f t="shared" ca="1" si="34"/>
        <v>207.0050213323031</v>
      </c>
      <c r="L193" s="9">
        <f t="shared" ca="1" si="34"/>
        <v>-80.510158480007036</v>
      </c>
      <c r="M193">
        <f t="shared" ca="1" si="32"/>
        <v>56.429216374269004</v>
      </c>
      <c r="N193">
        <f t="shared" ca="1" si="33"/>
        <v>32.415684210526315</v>
      </c>
    </row>
    <row r="194" spans="1:14" x14ac:dyDescent="0.25">
      <c r="A194" s="4">
        <f t="shared" si="26"/>
        <v>0.43512731481481487</v>
      </c>
      <c r="B194" s="3">
        <f>Params!D$29+MINUTE(A194-Params!C$29)*60+SECOND(A194-Params!C$29)</f>
        <v>1553301595</v>
      </c>
      <c r="C194">
        <f t="shared" si="27"/>
        <v>3</v>
      </c>
      <c r="D194">
        <f t="shared" ca="1" si="28"/>
        <v>85</v>
      </c>
      <c r="E194">
        <f t="shared" ca="1" si="29"/>
        <v>-33368.788842105263</v>
      </c>
      <c r="F194">
        <f t="shared" ca="1" si="30"/>
        <v>65159.378894736845</v>
      </c>
      <c r="G194">
        <f t="shared" ca="1" si="31"/>
        <v>7879.8821052631583</v>
      </c>
      <c r="H194" s="9">
        <f t="shared" ca="1" si="34"/>
        <v>-204.17212631578948</v>
      </c>
      <c r="I194" s="9">
        <f t="shared" ca="1" si="34"/>
        <v>34.129484210526329</v>
      </c>
      <c r="J194" s="9">
        <f t="shared" ca="1" si="34"/>
        <v>-0.64168421052631619</v>
      </c>
      <c r="K194" s="9">
        <f t="shared" ca="1" si="34"/>
        <v>207.0050213323031</v>
      </c>
      <c r="L194" s="9">
        <f t="shared" ca="1" si="34"/>
        <v>-80.510158480007036</v>
      </c>
      <c r="M194">
        <f t="shared" ca="1" si="32"/>
        <v>56.430726608187129</v>
      </c>
      <c r="N194">
        <f t="shared" ca="1" si="33"/>
        <v>32.39934795321637</v>
      </c>
    </row>
    <row r="195" spans="1:14" x14ac:dyDescent="0.25">
      <c r="A195" s="4">
        <f t="shared" si="26"/>
        <v>0.43518518518518517</v>
      </c>
      <c r="B195" s="3">
        <f>Params!D$29+MINUTE(A195-Params!C$29)*60+SECOND(A195-Params!C$29)</f>
        <v>1553301600</v>
      </c>
      <c r="C195">
        <f t="shared" si="27"/>
        <v>3</v>
      </c>
      <c r="D195">
        <f t="shared" ca="1" si="28"/>
        <v>85</v>
      </c>
      <c r="E195">
        <f t="shared" ca="1" si="29"/>
        <v>-34389.649473684214</v>
      </c>
      <c r="F195">
        <f t="shared" ca="1" si="30"/>
        <v>65330.026315789481</v>
      </c>
      <c r="G195">
        <f t="shared" ca="1" si="31"/>
        <v>7876.6736842105265</v>
      </c>
      <c r="H195" s="9">
        <f t="shared" ca="1" si="34"/>
        <v>-204.17212631578948</v>
      </c>
      <c r="I195" s="9">
        <f t="shared" ca="1" si="34"/>
        <v>34.129484210526329</v>
      </c>
      <c r="J195" s="9">
        <f t="shared" ca="1" si="34"/>
        <v>-0.64168421052631619</v>
      </c>
      <c r="K195" s="9">
        <f t="shared" ca="1" si="34"/>
        <v>207.0050213323031</v>
      </c>
      <c r="L195" s="9">
        <f t="shared" ca="1" si="34"/>
        <v>-80.510158480007036</v>
      </c>
      <c r="M195">
        <f t="shared" ca="1" si="32"/>
        <v>56.432236842105262</v>
      </c>
      <c r="N195">
        <f t="shared" ca="1" si="33"/>
        <v>32.383011695906433</v>
      </c>
    </row>
    <row r="196" spans="1:14" x14ac:dyDescent="0.25">
      <c r="A196" s="4">
        <f t="shared" si="26"/>
        <v>0.43524305555555554</v>
      </c>
      <c r="B196" s="3">
        <f>Params!D$29+MINUTE(A196-Params!C$29)*60+SECOND(A196-Params!C$29)</f>
        <v>1553301605</v>
      </c>
      <c r="C196">
        <f t="shared" si="27"/>
        <v>3</v>
      </c>
      <c r="D196">
        <f t="shared" ca="1" si="28"/>
        <v>85</v>
      </c>
      <c r="E196">
        <f t="shared" ca="1" si="29"/>
        <v>-35410.510105263165</v>
      </c>
      <c r="F196">
        <f t="shared" ca="1" si="30"/>
        <v>65500.673736842109</v>
      </c>
      <c r="G196">
        <f t="shared" ca="1" si="31"/>
        <v>7873.4652631578947</v>
      </c>
      <c r="H196" s="9">
        <f t="shared" ca="1" si="34"/>
        <v>-204.17212631578948</v>
      </c>
      <c r="I196" s="9">
        <f t="shared" ca="1" si="34"/>
        <v>34.129484210526329</v>
      </c>
      <c r="J196" s="9">
        <f t="shared" ca="1" si="34"/>
        <v>-0.64168421052631619</v>
      </c>
      <c r="K196" s="9">
        <f t="shared" ca="1" si="34"/>
        <v>207.0050213323031</v>
      </c>
      <c r="L196" s="9">
        <f t="shared" ca="1" si="34"/>
        <v>-80.510158480007036</v>
      </c>
      <c r="M196">
        <f t="shared" ca="1" si="32"/>
        <v>56.433747076023387</v>
      </c>
      <c r="N196">
        <f t="shared" ca="1" si="33"/>
        <v>32.366675438596488</v>
      </c>
    </row>
    <row r="197" spans="1:14" x14ac:dyDescent="0.25">
      <c r="A197" s="4">
        <f t="shared" si="26"/>
        <v>0.43530092592592595</v>
      </c>
      <c r="B197" s="3">
        <f>Params!D$29+MINUTE(A197-Params!C$29)*60+SECOND(A197-Params!C$29)</f>
        <v>1553301610</v>
      </c>
      <c r="C197">
        <f t="shared" si="27"/>
        <v>3</v>
      </c>
      <c r="D197">
        <f t="shared" ca="1" si="28"/>
        <v>85</v>
      </c>
      <c r="E197">
        <f t="shared" ca="1" si="29"/>
        <v>-36431.370736842102</v>
      </c>
      <c r="F197">
        <f t="shared" ca="1" si="30"/>
        <v>65671.321157894738</v>
      </c>
      <c r="G197">
        <f t="shared" ca="1" si="31"/>
        <v>7870.2568421052629</v>
      </c>
      <c r="H197" s="9">
        <f t="shared" ca="1" si="34"/>
        <v>-204.17212631578948</v>
      </c>
      <c r="I197" s="9">
        <f t="shared" ca="1" si="34"/>
        <v>34.129484210526329</v>
      </c>
      <c r="J197" s="9">
        <f t="shared" ca="1" si="34"/>
        <v>-0.64168421052631619</v>
      </c>
      <c r="K197" s="9">
        <f t="shared" ca="1" si="34"/>
        <v>207.0050213323031</v>
      </c>
      <c r="L197" s="9">
        <f t="shared" ca="1" si="34"/>
        <v>-80.510158480007036</v>
      </c>
      <c r="M197">
        <f t="shared" ca="1" si="32"/>
        <v>56.43525730994152</v>
      </c>
      <c r="N197">
        <f t="shared" ca="1" si="33"/>
        <v>32.35033918128655</v>
      </c>
    </row>
    <row r="198" spans="1:14" x14ac:dyDescent="0.25">
      <c r="A198" s="4">
        <f t="shared" si="26"/>
        <v>0.43535879629629631</v>
      </c>
      <c r="B198" s="3">
        <f>Params!D$29+MINUTE(A198-Params!C$29)*60+SECOND(A198-Params!C$29)</f>
        <v>1553301615</v>
      </c>
      <c r="C198">
        <f t="shared" si="27"/>
        <v>3</v>
      </c>
      <c r="D198">
        <f t="shared" ca="1" si="28"/>
        <v>85</v>
      </c>
      <c r="E198">
        <f t="shared" ca="1" si="29"/>
        <v>-37452.231368421053</v>
      </c>
      <c r="F198">
        <f t="shared" ca="1" si="30"/>
        <v>65841.968578947373</v>
      </c>
      <c r="G198">
        <f t="shared" ca="1" si="31"/>
        <v>7867.048421052632</v>
      </c>
      <c r="H198" s="9">
        <f t="shared" ca="1" si="34"/>
        <v>-204.17212631578948</v>
      </c>
      <c r="I198" s="9">
        <f t="shared" ca="1" si="34"/>
        <v>34.129484210526329</v>
      </c>
      <c r="J198" s="9">
        <f t="shared" ca="1" si="34"/>
        <v>-0.64168421052631619</v>
      </c>
      <c r="K198" s="9">
        <f t="shared" ca="1" si="34"/>
        <v>207.0050213323031</v>
      </c>
      <c r="L198" s="9">
        <f t="shared" ca="1" si="34"/>
        <v>-80.510158480007036</v>
      </c>
      <c r="M198">
        <f t="shared" ca="1" si="32"/>
        <v>56.436767543859645</v>
      </c>
      <c r="N198">
        <f t="shared" ca="1" si="33"/>
        <v>32.334002923976605</v>
      </c>
    </row>
    <row r="199" spans="1:14" x14ac:dyDescent="0.25">
      <c r="A199" s="4">
        <f t="shared" si="26"/>
        <v>0.43541666666666662</v>
      </c>
      <c r="B199" s="3">
        <f>Params!D$29+MINUTE(A199-Params!C$29)*60+SECOND(A199-Params!C$29)</f>
        <v>1553301620</v>
      </c>
      <c r="C199">
        <f t="shared" si="27"/>
        <v>3</v>
      </c>
      <c r="D199">
        <f t="shared" ca="1" si="28"/>
        <v>85</v>
      </c>
      <c r="E199">
        <f t="shared" ca="1" si="29"/>
        <v>-38473.092000000004</v>
      </c>
      <c r="F199">
        <f t="shared" ca="1" si="30"/>
        <v>66012.616000000009</v>
      </c>
      <c r="G199">
        <f t="shared" ca="1" si="31"/>
        <v>7863.84</v>
      </c>
      <c r="H199" s="9">
        <f t="shared" ca="1" si="34"/>
        <v>-204.17212631578948</v>
      </c>
      <c r="I199" s="9">
        <f t="shared" ca="1" si="34"/>
        <v>34.129484210526329</v>
      </c>
      <c r="J199" s="9">
        <f t="shared" ca="1" si="34"/>
        <v>-0.64168421052631619</v>
      </c>
      <c r="K199" s="9">
        <f t="shared" ca="1" si="34"/>
        <v>207.0050213323031</v>
      </c>
      <c r="L199" s="9">
        <f t="shared" ca="1" si="34"/>
        <v>-80.510158480007036</v>
      </c>
      <c r="M199">
        <f t="shared" ca="1" si="32"/>
        <v>56.438277777777778</v>
      </c>
      <c r="N199">
        <f t="shared" ca="1" si="33"/>
        <v>32.317666666666668</v>
      </c>
    </row>
    <row r="200" spans="1:14" x14ac:dyDescent="0.25">
      <c r="A200" s="4">
        <f t="shared" si="26"/>
        <v>0.43547453703703703</v>
      </c>
      <c r="B200" s="3">
        <f>Params!D$29+MINUTE(A200-Params!C$29)*60+SECOND(A200-Params!C$29)</f>
        <v>1553301625</v>
      </c>
      <c r="C200">
        <f t="shared" si="27"/>
        <v>3</v>
      </c>
      <c r="D200">
        <f t="shared" ca="1" si="28"/>
        <v>85</v>
      </c>
      <c r="E200">
        <f t="shared" ca="1" si="29"/>
        <v>-39493.952631578955</v>
      </c>
      <c r="F200">
        <f t="shared" ca="1" si="30"/>
        <v>66183.26342105263</v>
      </c>
      <c r="G200">
        <f t="shared" ca="1" si="31"/>
        <v>7860.6315789473683</v>
      </c>
      <c r="H200" s="9">
        <f t="shared" ca="1" si="34"/>
        <v>-204.17212631578948</v>
      </c>
      <c r="I200" s="9">
        <f t="shared" ca="1" si="34"/>
        <v>34.129484210526329</v>
      </c>
      <c r="J200" s="9">
        <f t="shared" ca="1" si="34"/>
        <v>-0.64168421052631619</v>
      </c>
      <c r="K200" s="9">
        <f t="shared" ca="1" si="34"/>
        <v>207.0050213323031</v>
      </c>
      <c r="L200" s="9">
        <f t="shared" ca="1" si="34"/>
        <v>-80.510158480007036</v>
      </c>
      <c r="M200">
        <f t="shared" ca="1" si="32"/>
        <v>56.439788011695903</v>
      </c>
      <c r="N200">
        <f t="shared" ca="1" si="33"/>
        <v>32.301330409356723</v>
      </c>
    </row>
    <row r="201" spans="1:14" x14ac:dyDescent="0.25">
      <c r="A201" s="4">
        <f t="shared" ref="A201:A217" si="35">TIME(HOUR(A200),MINUTE(A200),SECOND(A200)+5)</f>
        <v>0.4355324074074074</v>
      </c>
      <c r="B201" s="3">
        <f>Params!D$29+MINUTE(A201-Params!C$29)*60+SECOND(A201-Params!C$29)</f>
        <v>1553301630</v>
      </c>
      <c r="C201">
        <f t="shared" ref="C201:C217" si="36">_xlfn.IFNA(VLOOKUP(A201,A$2:D$3,4,FALSE),C200)</f>
        <v>3</v>
      </c>
      <c r="D201">
        <f t="shared" ref="D201:D217" ca="1" si="37">IF(A201=INDIRECT("A"&amp;C201),ROW(),D200)</f>
        <v>85</v>
      </c>
      <c r="E201">
        <f t="shared" ref="E201:E217" ca="1" si="38">INDIRECT("E$"&amp;C201)+INDIRECT("H$"&amp;C201)*($B201-INDIRECT("B$"&amp;D201))</f>
        <v>-40514.813263157892</v>
      </c>
      <c r="F201">
        <f t="shared" ref="F201:F217" ca="1" si="39">INDIRECT("F$"&amp;C201)+INDIRECT("I$"&amp;C201)*($B201-INDIRECT("B$"&amp;D201))</f>
        <v>66353.910842105266</v>
      </c>
      <c r="G201">
        <f t="shared" ref="G201:G217" ca="1" si="40">INDIRECT("G$"&amp;C201)+INDIRECT("J$"&amp;C201)*($B201-INDIRECT("B$"&amp;D201))</f>
        <v>7857.4231578947365</v>
      </c>
      <c r="H201" s="9">
        <f t="shared" ca="1" si="34"/>
        <v>-204.17212631578948</v>
      </c>
      <c r="I201" s="9">
        <f t="shared" ca="1" si="34"/>
        <v>34.129484210526329</v>
      </c>
      <c r="J201" s="9">
        <f t="shared" ca="1" si="34"/>
        <v>-0.64168421052631619</v>
      </c>
      <c r="K201" s="9">
        <f t="shared" ca="1" si="34"/>
        <v>207.0050213323031</v>
      </c>
      <c r="L201" s="9">
        <f t="shared" ca="1" si="34"/>
        <v>-80.510158480007036</v>
      </c>
      <c r="M201">
        <f t="shared" ref="M201:M217" ca="1" si="41">INDIRECT("M$"&amp;C201)+INDIRECT("O$"&amp;C201)*($B201-INDIRECT("B$"&amp;D201))</f>
        <v>56.441298245614036</v>
      </c>
      <c r="N201">
        <f t="shared" ref="N201:N217" ca="1" si="42">INDIRECT("N$"&amp;C201)+INDIRECT("P$"&amp;C201)*($B201-INDIRECT("B$"&amp;D201))</f>
        <v>32.284994152046785</v>
      </c>
    </row>
    <row r="202" spans="1:14" x14ac:dyDescent="0.25">
      <c r="A202" s="4">
        <f t="shared" si="35"/>
        <v>0.43559027777777781</v>
      </c>
      <c r="B202" s="3">
        <f>Params!D$29+MINUTE(A202-Params!C$29)*60+SECOND(A202-Params!C$29)</f>
        <v>1553301635</v>
      </c>
      <c r="C202">
        <f t="shared" si="36"/>
        <v>3</v>
      </c>
      <c r="D202">
        <f t="shared" ca="1" si="37"/>
        <v>85</v>
      </c>
      <c r="E202">
        <f t="shared" ca="1" si="38"/>
        <v>-41535.673894736843</v>
      </c>
      <c r="F202">
        <f t="shared" ca="1" si="39"/>
        <v>66524.558263157902</v>
      </c>
      <c r="G202">
        <f t="shared" ca="1" si="40"/>
        <v>7854.2147368421056</v>
      </c>
      <c r="H202" s="9">
        <f t="shared" ca="1" si="34"/>
        <v>-204.17212631578948</v>
      </c>
      <c r="I202" s="9">
        <f t="shared" ca="1" si="34"/>
        <v>34.129484210526329</v>
      </c>
      <c r="J202" s="9">
        <f t="shared" ca="1" si="34"/>
        <v>-0.64168421052631619</v>
      </c>
      <c r="K202" s="9">
        <f t="shared" ca="1" si="34"/>
        <v>207.0050213323031</v>
      </c>
      <c r="L202" s="9">
        <f t="shared" ca="1" si="34"/>
        <v>-80.510158480007036</v>
      </c>
      <c r="M202">
        <f t="shared" ca="1" si="41"/>
        <v>56.442808479532161</v>
      </c>
      <c r="N202">
        <f t="shared" ca="1" si="42"/>
        <v>32.26865789473684</v>
      </c>
    </row>
    <row r="203" spans="1:14" x14ac:dyDescent="0.25">
      <c r="A203" s="4">
        <f t="shared" si="35"/>
        <v>0.43564814814814817</v>
      </c>
      <c r="B203" s="3">
        <f>Params!D$29+MINUTE(A203-Params!C$29)*60+SECOND(A203-Params!C$29)</f>
        <v>1553301640</v>
      </c>
      <c r="C203">
        <f t="shared" si="36"/>
        <v>3</v>
      </c>
      <c r="D203">
        <f t="shared" ca="1" si="37"/>
        <v>85</v>
      </c>
      <c r="E203">
        <f t="shared" ca="1" si="38"/>
        <v>-42556.534526315794</v>
      </c>
      <c r="F203">
        <f t="shared" ca="1" si="39"/>
        <v>66695.205684210523</v>
      </c>
      <c r="G203">
        <f t="shared" ca="1" si="40"/>
        <v>7851.0063157894738</v>
      </c>
      <c r="H203" s="9">
        <f t="shared" ca="1" si="34"/>
        <v>-204.17212631578948</v>
      </c>
      <c r="I203" s="9">
        <f t="shared" ca="1" si="34"/>
        <v>34.129484210526329</v>
      </c>
      <c r="J203" s="9">
        <f t="shared" ca="1" si="34"/>
        <v>-0.64168421052631619</v>
      </c>
      <c r="K203" s="9">
        <f t="shared" ca="1" si="34"/>
        <v>207.0050213323031</v>
      </c>
      <c r="L203" s="9">
        <f t="shared" ca="1" si="34"/>
        <v>-80.510158480007036</v>
      </c>
      <c r="M203">
        <f t="shared" ca="1" si="41"/>
        <v>56.444318713450286</v>
      </c>
      <c r="N203">
        <f t="shared" ca="1" si="42"/>
        <v>32.252321637426903</v>
      </c>
    </row>
    <row r="204" spans="1:14" x14ac:dyDescent="0.25">
      <c r="A204" s="4">
        <f t="shared" si="35"/>
        <v>0.43570601851851848</v>
      </c>
      <c r="B204" s="3">
        <f>Params!D$29+MINUTE(A204-Params!C$29)*60+SECOND(A204-Params!C$29)</f>
        <v>1553301645</v>
      </c>
      <c r="C204">
        <f t="shared" si="36"/>
        <v>3</v>
      </c>
      <c r="D204">
        <f t="shared" ca="1" si="37"/>
        <v>85</v>
      </c>
      <c r="E204">
        <f t="shared" ca="1" si="38"/>
        <v>-43577.395157894745</v>
      </c>
      <c r="F204">
        <f t="shared" ca="1" si="39"/>
        <v>66865.853105263159</v>
      </c>
      <c r="G204">
        <f t="shared" ca="1" si="40"/>
        <v>7847.797894736842</v>
      </c>
      <c r="H204" s="9">
        <f t="shared" ca="1" si="34"/>
        <v>-204.17212631578948</v>
      </c>
      <c r="I204" s="9">
        <f t="shared" ca="1" si="34"/>
        <v>34.129484210526329</v>
      </c>
      <c r="J204" s="9">
        <f t="shared" ca="1" si="34"/>
        <v>-0.64168421052631619</v>
      </c>
      <c r="K204" s="9">
        <f t="shared" ca="1" si="34"/>
        <v>207.0050213323031</v>
      </c>
      <c r="L204" s="9">
        <f t="shared" ca="1" si="34"/>
        <v>-80.510158480007036</v>
      </c>
      <c r="M204">
        <f t="shared" ca="1" si="41"/>
        <v>56.445828947368419</v>
      </c>
      <c r="N204">
        <f t="shared" ca="1" si="42"/>
        <v>32.235985380116958</v>
      </c>
    </row>
    <row r="205" spans="1:14" x14ac:dyDescent="0.25">
      <c r="A205" s="4">
        <f t="shared" si="35"/>
        <v>0.4357638888888889</v>
      </c>
      <c r="B205" s="3">
        <f>Params!D$29+MINUTE(A205-Params!C$29)*60+SECOND(A205-Params!C$29)</f>
        <v>1553301650</v>
      </c>
      <c r="C205">
        <f t="shared" si="36"/>
        <v>3</v>
      </c>
      <c r="D205">
        <f t="shared" ca="1" si="37"/>
        <v>85</v>
      </c>
      <c r="E205">
        <f t="shared" ca="1" si="38"/>
        <v>-44598.255789473682</v>
      </c>
      <c r="F205">
        <f t="shared" ca="1" si="39"/>
        <v>67036.500526315795</v>
      </c>
      <c r="G205">
        <f t="shared" ca="1" si="40"/>
        <v>7844.589473684211</v>
      </c>
      <c r="H205" s="9">
        <f t="shared" ca="1" si="34"/>
        <v>-204.17212631578948</v>
      </c>
      <c r="I205" s="9">
        <f t="shared" ca="1" si="34"/>
        <v>34.129484210526329</v>
      </c>
      <c r="J205" s="9">
        <f t="shared" ca="1" si="34"/>
        <v>-0.64168421052631619</v>
      </c>
      <c r="K205" s="9">
        <f t="shared" ca="1" si="34"/>
        <v>207.0050213323031</v>
      </c>
      <c r="L205" s="9">
        <f t="shared" ca="1" si="34"/>
        <v>-80.510158480007036</v>
      </c>
      <c r="M205">
        <f t="shared" ca="1" si="41"/>
        <v>56.447339181286544</v>
      </c>
      <c r="N205">
        <f t="shared" ca="1" si="42"/>
        <v>32.21964912280702</v>
      </c>
    </row>
    <row r="206" spans="1:14" x14ac:dyDescent="0.25">
      <c r="A206" s="4">
        <f t="shared" si="35"/>
        <v>0.43582175925925926</v>
      </c>
      <c r="B206" s="3">
        <f>Params!D$29+MINUTE(A206-Params!C$29)*60+SECOND(A206-Params!C$29)</f>
        <v>1553301655</v>
      </c>
      <c r="C206">
        <f t="shared" si="36"/>
        <v>3</v>
      </c>
      <c r="D206">
        <f t="shared" ca="1" si="37"/>
        <v>85</v>
      </c>
      <c r="E206">
        <f t="shared" ca="1" si="38"/>
        <v>-45619.116421052633</v>
      </c>
      <c r="F206">
        <f t="shared" ca="1" si="39"/>
        <v>67207.14794736843</v>
      </c>
      <c r="G206">
        <f t="shared" ca="1" si="40"/>
        <v>7841.3810526315792</v>
      </c>
      <c r="H206" s="9">
        <f t="shared" ca="1" si="34"/>
        <v>-204.17212631578948</v>
      </c>
      <c r="I206" s="9">
        <f t="shared" ca="1" si="34"/>
        <v>34.129484210526329</v>
      </c>
      <c r="J206" s="9">
        <f t="shared" ca="1" si="34"/>
        <v>-0.64168421052631619</v>
      </c>
      <c r="K206" s="9">
        <f t="shared" ca="1" si="34"/>
        <v>207.0050213323031</v>
      </c>
      <c r="L206" s="9">
        <f t="shared" ca="1" si="34"/>
        <v>-80.510158480007036</v>
      </c>
      <c r="M206">
        <f t="shared" ca="1" si="41"/>
        <v>56.448849415204677</v>
      </c>
      <c r="N206">
        <f t="shared" ca="1" si="42"/>
        <v>32.203312865497075</v>
      </c>
    </row>
    <row r="207" spans="1:14" x14ac:dyDescent="0.25">
      <c r="A207" s="4">
        <f t="shared" si="35"/>
        <v>0.43587962962962962</v>
      </c>
      <c r="B207" s="3">
        <f>Params!D$29+MINUTE(A207-Params!C$29)*60+SECOND(A207-Params!C$29)</f>
        <v>1553301660</v>
      </c>
      <c r="C207">
        <f t="shared" si="36"/>
        <v>3</v>
      </c>
      <c r="D207">
        <f t="shared" ca="1" si="37"/>
        <v>85</v>
      </c>
      <c r="E207">
        <f t="shared" ca="1" si="38"/>
        <v>-46639.977052631584</v>
      </c>
      <c r="F207">
        <f t="shared" ca="1" si="39"/>
        <v>67377.795368421066</v>
      </c>
      <c r="G207">
        <f t="shared" ca="1" si="40"/>
        <v>7838.1726315789474</v>
      </c>
      <c r="H207" s="9">
        <f t="shared" ca="1" si="34"/>
        <v>-204.17212631578948</v>
      </c>
      <c r="I207" s="9">
        <f t="shared" ca="1" si="34"/>
        <v>34.129484210526329</v>
      </c>
      <c r="J207" s="9">
        <f t="shared" ca="1" si="34"/>
        <v>-0.64168421052631619</v>
      </c>
      <c r="K207" s="9">
        <f t="shared" ca="1" si="34"/>
        <v>207.0050213323031</v>
      </c>
      <c r="L207" s="9">
        <f t="shared" ca="1" si="34"/>
        <v>-80.510158480007036</v>
      </c>
      <c r="M207">
        <f t="shared" ca="1" si="41"/>
        <v>56.450359649122802</v>
      </c>
      <c r="N207">
        <f t="shared" ca="1" si="42"/>
        <v>32.186976608187138</v>
      </c>
    </row>
    <row r="208" spans="1:14" x14ac:dyDescent="0.25">
      <c r="A208" s="4">
        <f t="shared" si="35"/>
        <v>0.43593750000000003</v>
      </c>
      <c r="B208" s="3">
        <f>Params!D$29+MINUTE(A208-Params!C$29)*60+SECOND(A208-Params!C$29)</f>
        <v>1553301665</v>
      </c>
      <c r="C208">
        <f t="shared" si="36"/>
        <v>3</v>
      </c>
      <c r="D208">
        <f t="shared" ca="1" si="37"/>
        <v>85</v>
      </c>
      <c r="E208">
        <f t="shared" ca="1" si="38"/>
        <v>-47660.837684210535</v>
      </c>
      <c r="F208">
        <f t="shared" ca="1" si="39"/>
        <v>67548.442789473687</v>
      </c>
      <c r="G208">
        <f t="shared" ca="1" si="40"/>
        <v>7834.9642105263156</v>
      </c>
      <c r="H208" s="9">
        <f t="shared" ca="1" si="34"/>
        <v>-204.17212631578948</v>
      </c>
      <c r="I208" s="9">
        <f t="shared" ca="1" si="34"/>
        <v>34.129484210526329</v>
      </c>
      <c r="J208" s="9">
        <f t="shared" ca="1" si="34"/>
        <v>-0.64168421052631619</v>
      </c>
      <c r="K208" s="9">
        <f t="shared" ca="1" si="34"/>
        <v>207.0050213323031</v>
      </c>
      <c r="L208" s="9">
        <f t="shared" ca="1" si="34"/>
        <v>-80.510158480007036</v>
      </c>
      <c r="M208">
        <f t="shared" ca="1" si="41"/>
        <v>56.451869883040935</v>
      </c>
      <c r="N208">
        <f t="shared" ca="1" si="42"/>
        <v>32.170640350877193</v>
      </c>
    </row>
    <row r="209" spans="1:14" x14ac:dyDescent="0.25">
      <c r="A209" s="4">
        <f t="shared" si="35"/>
        <v>0.43599537037037034</v>
      </c>
      <c r="B209" s="3">
        <f>Params!D$29+MINUTE(A209-Params!C$29)*60+SECOND(A209-Params!C$29)</f>
        <v>1553301670</v>
      </c>
      <c r="C209">
        <f t="shared" si="36"/>
        <v>3</v>
      </c>
      <c r="D209">
        <f t="shared" ca="1" si="37"/>
        <v>85</v>
      </c>
      <c r="E209">
        <f t="shared" ca="1" si="38"/>
        <v>-48681.698315789472</v>
      </c>
      <c r="F209">
        <f t="shared" ca="1" si="39"/>
        <v>67719.090210526323</v>
      </c>
      <c r="G209">
        <f t="shared" ca="1" si="40"/>
        <v>7831.7557894736847</v>
      </c>
      <c r="H209" s="9">
        <f t="shared" ca="1" si="34"/>
        <v>-204.17212631578948</v>
      </c>
      <c r="I209" s="9">
        <f t="shared" ca="1" si="34"/>
        <v>34.129484210526329</v>
      </c>
      <c r="J209" s="9">
        <f t="shared" ca="1" si="34"/>
        <v>-0.64168421052631619</v>
      </c>
      <c r="K209" s="9">
        <f t="shared" ca="1" si="34"/>
        <v>207.0050213323031</v>
      </c>
      <c r="L209" s="9">
        <f t="shared" ca="1" si="34"/>
        <v>-80.510158480007036</v>
      </c>
      <c r="M209">
        <f t="shared" ca="1" si="41"/>
        <v>56.45338011695906</v>
      </c>
      <c r="N209">
        <f t="shared" ca="1" si="42"/>
        <v>32.154304093567248</v>
      </c>
    </row>
    <row r="210" spans="1:14" x14ac:dyDescent="0.25">
      <c r="A210" s="4">
        <f t="shared" si="35"/>
        <v>0.43605324074074076</v>
      </c>
      <c r="B210" s="3">
        <f>Params!D$29+MINUTE(A210-Params!C$29)*60+SECOND(A210-Params!C$29)</f>
        <v>1553301675</v>
      </c>
      <c r="C210">
        <f t="shared" si="36"/>
        <v>3</v>
      </c>
      <c r="D210">
        <f t="shared" ca="1" si="37"/>
        <v>85</v>
      </c>
      <c r="E210">
        <f t="shared" ca="1" si="38"/>
        <v>-49702.558947368423</v>
      </c>
      <c r="F210">
        <f t="shared" ca="1" si="39"/>
        <v>67889.737631578959</v>
      </c>
      <c r="G210">
        <f t="shared" ca="1" si="40"/>
        <v>7828.5473684210529</v>
      </c>
      <c r="H210" s="9">
        <f t="shared" ca="1" si="34"/>
        <v>-204.17212631578948</v>
      </c>
      <c r="I210" s="9">
        <f t="shared" ca="1" si="34"/>
        <v>34.129484210526329</v>
      </c>
      <c r="J210" s="9">
        <f t="shared" ca="1" si="34"/>
        <v>-0.64168421052631619</v>
      </c>
      <c r="K210" s="9">
        <f t="shared" ca="1" si="34"/>
        <v>207.0050213323031</v>
      </c>
      <c r="L210" s="9">
        <f t="shared" ca="1" si="34"/>
        <v>-80.510158480007036</v>
      </c>
      <c r="M210">
        <f t="shared" ca="1" si="41"/>
        <v>56.454890350877193</v>
      </c>
      <c r="N210">
        <f t="shared" ca="1" si="42"/>
        <v>32.13796783625731</v>
      </c>
    </row>
    <row r="211" spans="1:14" x14ac:dyDescent="0.25">
      <c r="A211" s="4">
        <f t="shared" si="35"/>
        <v>0.43611111111111112</v>
      </c>
      <c r="B211" s="3">
        <f>Params!D$29+MINUTE(A211-Params!C$29)*60+SECOND(A211-Params!C$29)</f>
        <v>1553301680</v>
      </c>
      <c r="C211">
        <f t="shared" si="36"/>
        <v>3</v>
      </c>
      <c r="D211">
        <f t="shared" ca="1" si="37"/>
        <v>85</v>
      </c>
      <c r="E211">
        <f t="shared" ca="1" si="38"/>
        <v>-50723.419578947374</v>
      </c>
      <c r="F211">
        <f t="shared" ca="1" si="39"/>
        <v>68060.38505263158</v>
      </c>
      <c r="G211">
        <f t="shared" ca="1" si="40"/>
        <v>7825.338947368421</v>
      </c>
      <c r="H211" s="9">
        <f t="shared" ca="1" si="34"/>
        <v>-204.17212631578948</v>
      </c>
      <c r="I211" s="9">
        <f t="shared" ca="1" si="34"/>
        <v>34.129484210526329</v>
      </c>
      <c r="J211" s="9">
        <f t="shared" ca="1" si="34"/>
        <v>-0.64168421052631619</v>
      </c>
      <c r="K211" s="9">
        <f t="shared" ca="1" si="34"/>
        <v>207.0050213323031</v>
      </c>
      <c r="L211" s="9">
        <f t="shared" ca="1" si="34"/>
        <v>-80.510158480007036</v>
      </c>
      <c r="M211">
        <f t="shared" ca="1" si="41"/>
        <v>56.456400584795318</v>
      </c>
      <c r="N211">
        <f t="shared" ca="1" si="42"/>
        <v>32.121631578947365</v>
      </c>
    </row>
    <row r="212" spans="1:14" x14ac:dyDescent="0.25">
      <c r="A212" s="4">
        <f t="shared" si="35"/>
        <v>0.43616898148148148</v>
      </c>
      <c r="B212" s="3">
        <f>Params!D$29+MINUTE(A212-Params!C$29)*60+SECOND(A212-Params!C$29)</f>
        <v>1553301685</v>
      </c>
      <c r="C212">
        <f t="shared" si="36"/>
        <v>3</v>
      </c>
      <c r="D212">
        <f t="shared" ca="1" si="37"/>
        <v>85</v>
      </c>
      <c r="E212">
        <f t="shared" ca="1" si="38"/>
        <v>-51744.280210526325</v>
      </c>
      <c r="F212">
        <f t="shared" ca="1" si="39"/>
        <v>68231.032473684216</v>
      </c>
      <c r="G212">
        <f t="shared" ca="1" si="40"/>
        <v>7822.1305263157892</v>
      </c>
      <c r="H212" s="9">
        <f t="shared" ca="1" si="34"/>
        <v>-204.17212631578948</v>
      </c>
      <c r="I212" s="9">
        <f t="shared" ca="1" si="34"/>
        <v>34.129484210526329</v>
      </c>
      <c r="J212" s="9">
        <f t="shared" ca="1" si="34"/>
        <v>-0.64168421052631619</v>
      </c>
      <c r="K212" s="9">
        <f t="shared" ca="1" si="34"/>
        <v>207.0050213323031</v>
      </c>
      <c r="L212" s="9">
        <f t="shared" ca="1" si="34"/>
        <v>-80.510158480007036</v>
      </c>
      <c r="M212">
        <f t="shared" ca="1" si="41"/>
        <v>56.457910818713444</v>
      </c>
      <c r="N212">
        <f t="shared" ca="1" si="42"/>
        <v>32.105295321637428</v>
      </c>
    </row>
    <row r="213" spans="1:14" x14ac:dyDescent="0.25">
      <c r="A213" s="4">
        <f t="shared" si="35"/>
        <v>0.43622685185185189</v>
      </c>
      <c r="B213" s="3">
        <f>Params!D$29+MINUTE(A213-Params!C$29)*60+SECOND(A213-Params!C$29)</f>
        <v>1553301690</v>
      </c>
      <c r="C213">
        <f t="shared" si="36"/>
        <v>3</v>
      </c>
      <c r="D213">
        <f t="shared" ca="1" si="37"/>
        <v>85</v>
      </c>
      <c r="E213">
        <f t="shared" ca="1" si="38"/>
        <v>-52765.140842105262</v>
      </c>
      <c r="F213">
        <f t="shared" ca="1" si="39"/>
        <v>68401.679894736852</v>
      </c>
      <c r="G213">
        <f t="shared" ca="1" si="40"/>
        <v>7818.9221052631583</v>
      </c>
      <c r="H213" s="9">
        <f t="shared" ca="1" si="34"/>
        <v>-204.17212631578948</v>
      </c>
      <c r="I213" s="9">
        <f t="shared" ca="1" si="34"/>
        <v>34.129484210526329</v>
      </c>
      <c r="J213" s="9">
        <f t="shared" ca="1" si="34"/>
        <v>-0.64168421052631619</v>
      </c>
      <c r="K213" s="9">
        <f t="shared" ca="1" si="34"/>
        <v>207.0050213323031</v>
      </c>
      <c r="L213" s="9">
        <f t="shared" ca="1" si="34"/>
        <v>-80.510158480007036</v>
      </c>
      <c r="M213">
        <f t="shared" ca="1" si="41"/>
        <v>56.459421052631576</v>
      </c>
      <c r="N213">
        <f t="shared" ca="1" si="42"/>
        <v>32.088959064327483</v>
      </c>
    </row>
    <row r="214" spans="1:14" x14ac:dyDescent="0.25">
      <c r="A214" s="4">
        <f t="shared" si="35"/>
        <v>0.4362847222222222</v>
      </c>
      <c r="B214" s="3">
        <f>Params!D$29+MINUTE(A214-Params!C$29)*60+SECOND(A214-Params!C$29)</f>
        <v>1553301695</v>
      </c>
      <c r="C214">
        <f t="shared" si="36"/>
        <v>3</v>
      </c>
      <c r="D214">
        <f t="shared" ca="1" si="37"/>
        <v>85</v>
      </c>
      <c r="E214">
        <f t="shared" ca="1" si="38"/>
        <v>-53786.001473684199</v>
      </c>
      <c r="F214">
        <f t="shared" ca="1" si="39"/>
        <v>68572.327315789473</v>
      </c>
      <c r="G214">
        <f t="shared" ca="1" si="40"/>
        <v>7815.7136842105265</v>
      </c>
      <c r="H214" s="9">
        <f t="shared" ca="1" si="34"/>
        <v>-204.17212631578948</v>
      </c>
      <c r="I214" s="9">
        <f t="shared" ca="1" si="34"/>
        <v>34.129484210526329</v>
      </c>
      <c r="J214" s="9">
        <f t="shared" ca="1" si="34"/>
        <v>-0.64168421052631619</v>
      </c>
      <c r="K214" s="9">
        <f t="shared" ca="1" si="34"/>
        <v>207.0050213323031</v>
      </c>
      <c r="L214" s="9">
        <f t="shared" ca="1" si="34"/>
        <v>-80.510158480007036</v>
      </c>
      <c r="M214">
        <f t="shared" ca="1" si="41"/>
        <v>56.460931286549702</v>
      </c>
      <c r="N214">
        <f t="shared" ca="1" si="42"/>
        <v>32.072622807017545</v>
      </c>
    </row>
    <row r="215" spans="1:14" x14ac:dyDescent="0.25">
      <c r="A215" s="4">
        <f t="shared" si="35"/>
        <v>0.43634259259259256</v>
      </c>
      <c r="B215" s="3">
        <f>Params!D$29+MINUTE(A215-Params!C$29)*60+SECOND(A215-Params!C$29)</f>
        <v>1553301700</v>
      </c>
      <c r="C215">
        <f t="shared" si="36"/>
        <v>3</v>
      </c>
      <c r="D215">
        <f t="shared" ca="1" si="37"/>
        <v>85</v>
      </c>
      <c r="E215">
        <f t="shared" ca="1" si="38"/>
        <v>-54806.86210526315</v>
      </c>
      <c r="F215">
        <f t="shared" ca="1" si="39"/>
        <v>68742.974736842109</v>
      </c>
      <c r="G215">
        <f t="shared" ca="1" si="40"/>
        <v>7812.5052631578947</v>
      </c>
      <c r="H215" s="9">
        <f t="shared" ca="1" si="34"/>
        <v>-204.17212631578948</v>
      </c>
      <c r="I215" s="9">
        <f t="shared" ca="1" si="34"/>
        <v>34.129484210526329</v>
      </c>
      <c r="J215" s="9">
        <f t="shared" ca="1" si="34"/>
        <v>-0.64168421052631619</v>
      </c>
      <c r="K215" s="9">
        <f t="shared" ca="1" si="34"/>
        <v>207.0050213323031</v>
      </c>
      <c r="L215" s="9">
        <f t="shared" ca="1" si="34"/>
        <v>-80.510158480007036</v>
      </c>
      <c r="M215">
        <f t="shared" ca="1" si="41"/>
        <v>56.462441520467834</v>
      </c>
      <c r="N215">
        <f t="shared" ca="1" si="42"/>
        <v>32.0562865497076</v>
      </c>
    </row>
    <row r="216" spans="1:14" x14ac:dyDescent="0.25">
      <c r="A216" s="4">
        <f t="shared" si="35"/>
        <v>0.43640046296296298</v>
      </c>
      <c r="B216" s="3">
        <f>Params!D$29+MINUTE(A216-Params!C$29)*60+SECOND(A216-Params!C$29)</f>
        <v>1553301705</v>
      </c>
      <c r="C216">
        <f t="shared" si="36"/>
        <v>3</v>
      </c>
      <c r="D216">
        <f t="shared" ca="1" si="37"/>
        <v>85</v>
      </c>
      <c r="E216">
        <f t="shared" ca="1" si="38"/>
        <v>-55827.722736842101</v>
      </c>
      <c r="F216">
        <f t="shared" ca="1" si="39"/>
        <v>68913.622157894744</v>
      </c>
      <c r="G216">
        <f t="shared" ca="1" si="40"/>
        <v>7809.2968421052628</v>
      </c>
      <c r="H216" s="9">
        <f t="shared" ca="1" si="34"/>
        <v>-204.17212631578948</v>
      </c>
      <c r="I216" s="9">
        <f t="shared" ca="1" si="34"/>
        <v>34.129484210526329</v>
      </c>
      <c r="J216" s="9">
        <f t="shared" ca="1" si="34"/>
        <v>-0.64168421052631619</v>
      </c>
      <c r="K216" s="9">
        <f t="shared" ca="1" si="34"/>
        <v>207.0050213323031</v>
      </c>
      <c r="L216" s="9">
        <f t="shared" ca="1" si="34"/>
        <v>-80.510158480007036</v>
      </c>
      <c r="M216">
        <f t="shared" ca="1" si="41"/>
        <v>56.46395175438596</v>
      </c>
      <c r="N216">
        <f t="shared" ca="1" si="42"/>
        <v>32.039950292397663</v>
      </c>
    </row>
    <row r="217" spans="1:14" x14ac:dyDescent="0.25">
      <c r="A217" s="4">
        <f t="shared" si="35"/>
        <v>0.43645833333333334</v>
      </c>
      <c r="B217" s="3">
        <f>Params!D$29+MINUTE(A217-Params!C$29)*60+SECOND(A217-Params!C$29)</f>
        <v>1553301710</v>
      </c>
      <c r="C217">
        <f t="shared" si="36"/>
        <v>3</v>
      </c>
      <c r="D217">
        <f t="shared" ca="1" si="37"/>
        <v>85</v>
      </c>
      <c r="E217">
        <f t="shared" ca="1" si="38"/>
        <v>-56848.583368421052</v>
      </c>
      <c r="F217">
        <f t="shared" ca="1" si="39"/>
        <v>69084.269578947366</v>
      </c>
      <c r="G217">
        <f t="shared" ca="1" si="40"/>
        <v>7806.0884210526319</v>
      </c>
      <c r="H217" s="9">
        <f t="shared" ca="1" si="34"/>
        <v>-204.17212631578948</v>
      </c>
      <c r="I217" s="9">
        <f t="shared" ca="1" si="34"/>
        <v>34.129484210526329</v>
      </c>
      <c r="J217" s="9">
        <f t="shared" ca="1" si="34"/>
        <v>-0.64168421052631619</v>
      </c>
      <c r="K217" s="9">
        <f t="shared" ca="1" si="34"/>
        <v>207.0050213323031</v>
      </c>
      <c r="L217" s="9">
        <f t="shared" ca="1" si="34"/>
        <v>-80.510158480007036</v>
      </c>
      <c r="M217">
        <f t="shared" ca="1" si="41"/>
        <v>56.465461988304092</v>
      </c>
      <c r="N217">
        <f t="shared" ca="1" si="42"/>
        <v>32.023614035087718</v>
      </c>
    </row>
    <row r="218" spans="1:14" x14ac:dyDescent="0.25">
      <c r="A218" s="4">
        <f t="shared" ref="A218:A249" si="43">TIME(HOUR(A217),MINUTE(A217),SECOND(A217)+5)</f>
        <v>0.43651620370370375</v>
      </c>
      <c r="B218" s="3">
        <f>Params!D$29+MINUTE(A218-Params!C$29)*60+SECOND(A218-Params!C$29)</f>
        <v>1553301715</v>
      </c>
      <c r="C218">
        <f t="shared" ref="C218:C249" si="44">_xlfn.IFNA(VLOOKUP(A218,A$2:D$3,4,FALSE),C217)</f>
        <v>3</v>
      </c>
      <c r="D218">
        <f t="shared" ref="D218:D249" ca="1" si="45">IF(A218=INDIRECT("A"&amp;C218),ROW(),D217)</f>
        <v>85</v>
      </c>
      <c r="E218">
        <f t="shared" ref="E218:E249" ca="1" si="46">INDIRECT("E$"&amp;C218)+INDIRECT("H$"&amp;C218)*($B218-INDIRECT("B$"&amp;D218))</f>
        <v>-57869.444000000003</v>
      </c>
      <c r="F218">
        <f t="shared" ref="F218:F249" ca="1" si="47">INDIRECT("F$"&amp;C218)+INDIRECT("I$"&amp;C218)*($B218-INDIRECT("B$"&amp;D218))</f>
        <v>69254.917000000001</v>
      </c>
      <c r="G218">
        <f t="shared" ref="G218:G249" ca="1" si="48">INDIRECT("G$"&amp;C218)+INDIRECT("J$"&amp;C218)*($B218-INDIRECT("B$"&amp;D218))</f>
        <v>7802.88</v>
      </c>
      <c r="H218" s="9">
        <f t="shared" ca="1" si="34"/>
        <v>-204.17212631578948</v>
      </c>
      <c r="I218" s="9">
        <f t="shared" ca="1" si="34"/>
        <v>34.129484210526329</v>
      </c>
      <c r="J218" s="9">
        <f t="shared" ca="1" si="34"/>
        <v>-0.64168421052631619</v>
      </c>
      <c r="K218" s="9">
        <f t="shared" ca="1" si="34"/>
        <v>207.0050213323031</v>
      </c>
      <c r="L218" s="9">
        <f t="shared" ca="1" si="34"/>
        <v>-80.510158480007036</v>
      </c>
      <c r="M218">
        <f t="shared" ref="M218:M249" ca="1" si="49">INDIRECT("M$"&amp;C218)+INDIRECT("O$"&amp;C218)*($B218-INDIRECT("B$"&amp;D218))</f>
        <v>56.466972222222218</v>
      </c>
      <c r="N218">
        <f t="shared" ref="N218:N249" ca="1" si="50">INDIRECT("N$"&amp;C218)+INDIRECT("P$"&amp;C218)*($B218-INDIRECT("B$"&amp;D218))</f>
        <v>32.00727777777778</v>
      </c>
    </row>
    <row r="219" spans="1:14" x14ac:dyDescent="0.25">
      <c r="A219" s="4">
        <f t="shared" si="43"/>
        <v>0.43657407407407406</v>
      </c>
      <c r="B219" s="3">
        <f>Params!D$29+MINUTE(A219-Params!C$29)*60+SECOND(A219-Params!C$29)</f>
        <v>1553301720</v>
      </c>
      <c r="C219">
        <f t="shared" si="44"/>
        <v>3</v>
      </c>
      <c r="D219">
        <f t="shared" ca="1" si="45"/>
        <v>85</v>
      </c>
      <c r="E219">
        <f t="shared" ca="1" si="46"/>
        <v>-58890.304631578954</v>
      </c>
      <c r="F219">
        <f t="shared" ca="1" si="47"/>
        <v>69425.564421052637</v>
      </c>
      <c r="G219">
        <f t="shared" ca="1" si="48"/>
        <v>7799.6715789473683</v>
      </c>
      <c r="H219" s="9">
        <f t="shared" ref="H219:L250" ca="1" si="51">INDIRECT(ADDRESS($C219,COLUMN()))</f>
        <v>-204.17212631578948</v>
      </c>
      <c r="I219" s="9">
        <f t="shared" ca="1" si="51"/>
        <v>34.129484210526329</v>
      </c>
      <c r="J219" s="9">
        <f t="shared" ca="1" si="51"/>
        <v>-0.64168421052631619</v>
      </c>
      <c r="K219" s="9">
        <f t="shared" ca="1" si="51"/>
        <v>207.0050213323031</v>
      </c>
      <c r="L219" s="9">
        <f t="shared" ca="1" si="51"/>
        <v>-80.510158480007036</v>
      </c>
      <c r="M219">
        <f t="shared" ca="1" si="49"/>
        <v>56.46848245614035</v>
      </c>
      <c r="N219">
        <f t="shared" ca="1" si="50"/>
        <v>31.990941520467835</v>
      </c>
    </row>
    <row r="220" spans="1:14" x14ac:dyDescent="0.25">
      <c r="A220" s="4">
        <f t="shared" si="43"/>
        <v>0.43663194444444442</v>
      </c>
      <c r="B220" s="3">
        <f>Params!D$29+MINUTE(A220-Params!C$29)*60+SECOND(A220-Params!C$29)</f>
        <v>1553301725</v>
      </c>
      <c r="C220">
        <f t="shared" si="44"/>
        <v>3</v>
      </c>
      <c r="D220">
        <f t="shared" ca="1" si="45"/>
        <v>85</v>
      </c>
      <c r="E220">
        <f t="shared" ca="1" si="46"/>
        <v>-59911.165263157905</v>
      </c>
      <c r="F220">
        <f t="shared" ca="1" si="47"/>
        <v>69596.211842105273</v>
      </c>
      <c r="G220">
        <f t="shared" ca="1" si="48"/>
        <v>7796.4631578947374</v>
      </c>
      <c r="H220" s="9">
        <f t="shared" ca="1" si="51"/>
        <v>-204.17212631578948</v>
      </c>
      <c r="I220" s="9">
        <f t="shared" ca="1" si="51"/>
        <v>34.129484210526329</v>
      </c>
      <c r="J220" s="9">
        <f t="shared" ca="1" si="51"/>
        <v>-0.64168421052631619</v>
      </c>
      <c r="K220" s="9">
        <f t="shared" ca="1" si="51"/>
        <v>207.0050213323031</v>
      </c>
      <c r="L220" s="9">
        <f t="shared" ca="1" si="51"/>
        <v>-80.510158480007036</v>
      </c>
      <c r="M220">
        <f t="shared" ca="1" si="49"/>
        <v>56.469992690058476</v>
      </c>
      <c r="N220">
        <f t="shared" ca="1" si="50"/>
        <v>31.974605263157894</v>
      </c>
    </row>
    <row r="221" spans="1:14" x14ac:dyDescent="0.25">
      <c r="A221" s="4">
        <f t="shared" si="43"/>
        <v>0.43668981481481484</v>
      </c>
      <c r="B221" s="3">
        <f>Params!D$29+MINUTE(A221-Params!C$29)*60+SECOND(A221-Params!C$29)</f>
        <v>1553301730</v>
      </c>
      <c r="C221">
        <f t="shared" si="44"/>
        <v>3</v>
      </c>
      <c r="D221">
        <f t="shared" ca="1" si="45"/>
        <v>85</v>
      </c>
      <c r="E221">
        <f t="shared" ca="1" si="46"/>
        <v>-60932.025894736857</v>
      </c>
      <c r="F221">
        <f t="shared" ca="1" si="47"/>
        <v>69766.859263157909</v>
      </c>
      <c r="G221">
        <f t="shared" ca="1" si="48"/>
        <v>7793.2547368421056</v>
      </c>
      <c r="H221" s="9">
        <f t="shared" ca="1" si="51"/>
        <v>-204.17212631578948</v>
      </c>
      <c r="I221" s="9">
        <f t="shared" ca="1" si="51"/>
        <v>34.129484210526329</v>
      </c>
      <c r="J221" s="9">
        <f t="shared" ca="1" si="51"/>
        <v>-0.64168421052631619</v>
      </c>
      <c r="K221" s="9">
        <f t="shared" ca="1" si="51"/>
        <v>207.0050213323031</v>
      </c>
      <c r="L221" s="9">
        <f t="shared" ca="1" si="51"/>
        <v>-80.510158480007036</v>
      </c>
      <c r="M221">
        <f t="shared" ca="1" si="49"/>
        <v>56.471502923976608</v>
      </c>
      <c r="N221">
        <f t="shared" ca="1" si="50"/>
        <v>31.958269005847953</v>
      </c>
    </row>
    <row r="222" spans="1:14" x14ac:dyDescent="0.25">
      <c r="A222" s="4">
        <f t="shared" si="43"/>
        <v>0.4367476851851852</v>
      </c>
      <c r="B222" s="3">
        <f>Params!D$29+MINUTE(A222-Params!C$29)*60+SECOND(A222-Params!C$29)</f>
        <v>1553301735</v>
      </c>
      <c r="C222">
        <f t="shared" si="44"/>
        <v>3</v>
      </c>
      <c r="D222">
        <f t="shared" ca="1" si="45"/>
        <v>85</v>
      </c>
      <c r="E222">
        <f t="shared" ca="1" si="46"/>
        <v>-61952.886526315779</v>
      </c>
      <c r="F222">
        <f t="shared" ca="1" si="47"/>
        <v>69937.50668421053</v>
      </c>
      <c r="G222">
        <f t="shared" ca="1" si="48"/>
        <v>7790.0463157894737</v>
      </c>
      <c r="H222" s="9">
        <f t="shared" ca="1" si="51"/>
        <v>-204.17212631578948</v>
      </c>
      <c r="I222" s="9">
        <f t="shared" ca="1" si="51"/>
        <v>34.129484210526329</v>
      </c>
      <c r="J222" s="9">
        <f t="shared" ca="1" si="51"/>
        <v>-0.64168421052631619</v>
      </c>
      <c r="K222" s="9">
        <f t="shared" ca="1" si="51"/>
        <v>207.0050213323031</v>
      </c>
      <c r="L222" s="9">
        <f t="shared" ca="1" si="51"/>
        <v>-80.510158480007036</v>
      </c>
      <c r="M222">
        <f t="shared" ca="1" si="49"/>
        <v>56.473013157894734</v>
      </c>
      <c r="N222">
        <f t="shared" ca="1" si="50"/>
        <v>31.941932748538012</v>
      </c>
    </row>
    <row r="223" spans="1:14" x14ac:dyDescent="0.25">
      <c r="A223" s="4">
        <f t="shared" si="43"/>
        <v>0.4368055555555555</v>
      </c>
      <c r="B223" s="3">
        <f>Params!D$29+MINUTE(A223-Params!C$29)*60+SECOND(A223-Params!C$29)</f>
        <v>1553301740</v>
      </c>
      <c r="C223">
        <f t="shared" si="44"/>
        <v>3</v>
      </c>
      <c r="D223">
        <f t="shared" ca="1" si="45"/>
        <v>85</v>
      </c>
      <c r="E223">
        <f t="shared" ca="1" si="46"/>
        <v>-62973.74715789473</v>
      </c>
      <c r="F223">
        <f t="shared" ca="1" si="47"/>
        <v>70108.154105263166</v>
      </c>
      <c r="G223">
        <f t="shared" ca="1" si="48"/>
        <v>7786.8378947368419</v>
      </c>
      <c r="H223" s="9">
        <f t="shared" ca="1" si="51"/>
        <v>-204.17212631578948</v>
      </c>
      <c r="I223" s="9">
        <f t="shared" ca="1" si="51"/>
        <v>34.129484210526329</v>
      </c>
      <c r="J223" s="9">
        <f t="shared" ca="1" si="51"/>
        <v>-0.64168421052631619</v>
      </c>
      <c r="K223" s="9">
        <f t="shared" ca="1" si="51"/>
        <v>207.0050213323031</v>
      </c>
      <c r="L223" s="9">
        <f t="shared" ca="1" si="51"/>
        <v>-80.510158480007036</v>
      </c>
      <c r="M223">
        <f t="shared" ca="1" si="49"/>
        <v>56.474523391812859</v>
      </c>
      <c r="N223">
        <f t="shared" ca="1" si="50"/>
        <v>31.92559649122807</v>
      </c>
    </row>
    <row r="224" spans="1:14" x14ac:dyDescent="0.25">
      <c r="A224" s="4">
        <f t="shared" si="43"/>
        <v>0.43686342592592592</v>
      </c>
      <c r="B224" s="3">
        <f>Params!D$29+MINUTE(A224-Params!C$29)*60+SECOND(A224-Params!C$29)</f>
        <v>1553301745</v>
      </c>
      <c r="C224">
        <f t="shared" si="44"/>
        <v>3</v>
      </c>
      <c r="D224">
        <f t="shared" ca="1" si="45"/>
        <v>85</v>
      </c>
      <c r="E224">
        <f t="shared" ca="1" si="46"/>
        <v>-63994.607789473681</v>
      </c>
      <c r="F224">
        <f t="shared" ca="1" si="47"/>
        <v>70278.801526315801</v>
      </c>
      <c r="G224">
        <f t="shared" ca="1" si="48"/>
        <v>7783.629473684211</v>
      </c>
      <c r="H224" s="9">
        <f t="shared" ca="1" si="51"/>
        <v>-204.17212631578948</v>
      </c>
      <c r="I224" s="9">
        <f t="shared" ca="1" si="51"/>
        <v>34.129484210526329</v>
      </c>
      <c r="J224" s="9">
        <f t="shared" ca="1" si="51"/>
        <v>-0.64168421052631619</v>
      </c>
      <c r="K224" s="9">
        <f t="shared" ca="1" si="51"/>
        <v>207.0050213323031</v>
      </c>
      <c r="L224" s="9">
        <f t="shared" ca="1" si="51"/>
        <v>-80.510158480007036</v>
      </c>
      <c r="M224">
        <f t="shared" ca="1" si="49"/>
        <v>56.476033625730992</v>
      </c>
      <c r="N224">
        <f t="shared" ca="1" si="50"/>
        <v>31.909260233918129</v>
      </c>
    </row>
    <row r="225" spans="1:14" x14ac:dyDescent="0.25">
      <c r="A225" s="4">
        <f t="shared" si="43"/>
        <v>0.43692129629629628</v>
      </c>
      <c r="B225" s="3">
        <f>Params!D$29+MINUTE(A225-Params!C$29)*60+SECOND(A225-Params!C$29)</f>
        <v>1553301750</v>
      </c>
      <c r="C225">
        <f t="shared" si="44"/>
        <v>3</v>
      </c>
      <c r="D225">
        <f t="shared" ca="1" si="45"/>
        <v>85</v>
      </c>
      <c r="E225">
        <f t="shared" ca="1" si="46"/>
        <v>-65015.468421052632</v>
      </c>
      <c r="F225">
        <f t="shared" ca="1" si="47"/>
        <v>70449.448947368423</v>
      </c>
      <c r="G225">
        <f t="shared" ca="1" si="48"/>
        <v>7780.4210526315792</v>
      </c>
      <c r="H225" s="9">
        <f t="shared" ca="1" si="51"/>
        <v>-204.17212631578948</v>
      </c>
      <c r="I225" s="9">
        <f t="shared" ca="1" si="51"/>
        <v>34.129484210526329</v>
      </c>
      <c r="J225" s="9">
        <f t="shared" ca="1" si="51"/>
        <v>-0.64168421052631619</v>
      </c>
      <c r="K225" s="9">
        <f t="shared" ca="1" si="51"/>
        <v>207.0050213323031</v>
      </c>
      <c r="L225" s="9">
        <f t="shared" ca="1" si="51"/>
        <v>-80.510158480007036</v>
      </c>
      <c r="M225">
        <f t="shared" ca="1" si="49"/>
        <v>56.477543859649117</v>
      </c>
      <c r="N225">
        <f t="shared" ca="1" si="50"/>
        <v>31.892923976608188</v>
      </c>
    </row>
    <row r="226" spans="1:14" x14ac:dyDescent="0.25">
      <c r="A226" s="4">
        <f t="shared" si="43"/>
        <v>0.4369791666666667</v>
      </c>
      <c r="B226" s="3">
        <f>Params!D$29+MINUTE(A226-Params!C$29)*60+SECOND(A226-Params!C$29)</f>
        <v>1553301755</v>
      </c>
      <c r="C226">
        <f t="shared" si="44"/>
        <v>3</v>
      </c>
      <c r="D226">
        <f t="shared" ca="1" si="45"/>
        <v>85</v>
      </c>
      <c r="E226">
        <f t="shared" ca="1" si="46"/>
        <v>-66036.329052631583</v>
      </c>
      <c r="F226">
        <f t="shared" ca="1" si="47"/>
        <v>70620.096368421058</v>
      </c>
      <c r="G226">
        <f t="shared" ca="1" si="48"/>
        <v>7777.2126315789474</v>
      </c>
      <c r="H226" s="9">
        <f t="shared" ca="1" si="51"/>
        <v>-204.17212631578948</v>
      </c>
      <c r="I226" s="9">
        <f t="shared" ca="1" si="51"/>
        <v>34.129484210526329</v>
      </c>
      <c r="J226" s="9">
        <f t="shared" ca="1" si="51"/>
        <v>-0.64168421052631619</v>
      </c>
      <c r="K226" s="9">
        <f t="shared" ca="1" si="51"/>
        <v>207.0050213323031</v>
      </c>
      <c r="L226" s="9">
        <f t="shared" ca="1" si="51"/>
        <v>-80.510158480007036</v>
      </c>
      <c r="M226">
        <f t="shared" ca="1" si="49"/>
        <v>56.47905409356725</v>
      </c>
      <c r="N226">
        <f t="shared" ca="1" si="50"/>
        <v>31.876587719298247</v>
      </c>
    </row>
    <row r="227" spans="1:14" x14ac:dyDescent="0.25">
      <c r="A227" s="4">
        <f t="shared" si="43"/>
        <v>0.43703703703703706</v>
      </c>
      <c r="B227" s="3">
        <f>Params!D$29+MINUTE(A227-Params!C$29)*60+SECOND(A227-Params!C$29)</f>
        <v>1553301760</v>
      </c>
      <c r="C227">
        <f t="shared" si="44"/>
        <v>3</v>
      </c>
      <c r="D227">
        <f t="shared" ca="1" si="45"/>
        <v>85</v>
      </c>
      <c r="E227">
        <f t="shared" ca="1" si="46"/>
        <v>-67057.189684210534</v>
      </c>
      <c r="F227">
        <f t="shared" ca="1" si="47"/>
        <v>70790.743789473694</v>
      </c>
      <c r="G227">
        <f t="shared" ca="1" si="48"/>
        <v>7774.0042105263155</v>
      </c>
      <c r="H227" s="9">
        <f t="shared" ca="1" si="51"/>
        <v>-204.17212631578948</v>
      </c>
      <c r="I227" s="9">
        <f t="shared" ca="1" si="51"/>
        <v>34.129484210526329</v>
      </c>
      <c r="J227" s="9">
        <f t="shared" ca="1" si="51"/>
        <v>-0.64168421052631619</v>
      </c>
      <c r="K227" s="9">
        <f t="shared" ca="1" si="51"/>
        <v>207.0050213323031</v>
      </c>
      <c r="L227" s="9">
        <f t="shared" ca="1" si="51"/>
        <v>-80.510158480007036</v>
      </c>
      <c r="M227">
        <f t="shared" ca="1" si="49"/>
        <v>56.480564327485375</v>
      </c>
      <c r="N227">
        <f t="shared" ca="1" si="50"/>
        <v>31.860251461988305</v>
      </c>
    </row>
    <row r="228" spans="1:14" x14ac:dyDescent="0.25">
      <c r="A228" s="4">
        <f t="shared" si="43"/>
        <v>0.43709490740740736</v>
      </c>
      <c r="B228" s="3">
        <f>Params!D$29+MINUTE(A228-Params!C$29)*60+SECOND(A228-Params!C$29)</f>
        <v>1553301765</v>
      </c>
      <c r="C228">
        <f t="shared" si="44"/>
        <v>3</v>
      </c>
      <c r="D228">
        <f t="shared" ca="1" si="45"/>
        <v>85</v>
      </c>
      <c r="E228">
        <f t="shared" ca="1" si="46"/>
        <v>-68078.050315789485</v>
      </c>
      <c r="F228">
        <f t="shared" ca="1" si="47"/>
        <v>70961.391210526315</v>
      </c>
      <c r="G228">
        <f t="shared" ca="1" si="48"/>
        <v>7770.7957894736846</v>
      </c>
      <c r="H228" s="9">
        <f t="shared" ca="1" si="51"/>
        <v>-204.17212631578948</v>
      </c>
      <c r="I228" s="9">
        <f t="shared" ca="1" si="51"/>
        <v>34.129484210526329</v>
      </c>
      <c r="J228" s="9">
        <f t="shared" ca="1" si="51"/>
        <v>-0.64168421052631619</v>
      </c>
      <c r="K228" s="9">
        <f t="shared" ca="1" si="51"/>
        <v>207.0050213323031</v>
      </c>
      <c r="L228" s="9">
        <f t="shared" ca="1" si="51"/>
        <v>-80.510158480007036</v>
      </c>
      <c r="M228">
        <f t="shared" ca="1" si="49"/>
        <v>56.482074561403508</v>
      </c>
      <c r="N228">
        <f t="shared" ca="1" si="50"/>
        <v>31.84391520467836</v>
      </c>
    </row>
    <row r="229" spans="1:14" x14ac:dyDescent="0.25">
      <c r="A229" s="4">
        <f t="shared" si="43"/>
        <v>0.43715277777777778</v>
      </c>
      <c r="B229" s="3">
        <f>Params!D$29+MINUTE(A229-Params!C$29)*60+SECOND(A229-Params!C$29)</f>
        <v>1553301770</v>
      </c>
      <c r="C229">
        <f t="shared" si="44"/>
        <v>3</v>
      </c>
      <c r="D229">
        <f t="shared" ca="1" si="45"/>
        <v>85</v>
      </c>
      <c r="E229">
        <f t="shared" ca="1" si="46"/>
        <v>-69098.910947368437</v>
      </c>
      <c r="F229">
        <f t="shared" ca="1" si="47"/>
        <v>71132.038631578951</v>
      </c>
      <c r="G229">
        <f t="shared" ca="1" si="48"/>
        <v>7767.5873684210528</v>
      </c>
      <c r="H229" s="9">
        <f t="shared" ca="1" si="51"/>
        <v>-204.17212631578948</v>
      </c>
      <c r="I229" s="9">
        <f t="shared" ca="1" si="51"/>
        <v>34.129484210526329</v>
      </c>
      <c r="J229" s="9">
        <f t="shared" ca="1" si="51"/>
        <v>-0.64168421052631619</v>
      </c>
      <c r="K229" s="9">
        <f t="shared" ca="1" si="51"/>
        <v>207.0050213323031</v>
      </c>
      <c r="L229" s="9">
        <f t="shared" ca="1" si="51"/>
        <v>-80.510158480007036</v>
      </c>
      <c r="M229">
        <f t="shared" ca="1" si="49"/>
        <v>56.483584795321633</v>
      </c>
      <c r="N229">
        <f t="shared" ca="1" si="50"/>
        <v>31.827578947368419</v>
      </c>
    </row>
    <row r="230" spans="1:14" x14ac:dyDescent="0.25">
      <c r="A230" s="4">
        <f t="shared" si="43"/>
        <v>0.43721064814814814</v>
      </c>
      <c r="B230" s="3">
        <f>Params!D$29+MINUTE(A230-Params!C$29)*60+SECOND(A230-Params!C$29)</f>
        <v>1553301775</v>
      </c>
      <c r="C230">
        <f t="shared" si="44"/>
        <v>3</v>
      </c>
      <c r="D230">
        <f t="shared" ca="1" si="45"/>
        <v>85</v>
      </c>
      <c r="E230">
        <f t="shared" ca="1" si="46"/>
        <v>-70119.771578947359</v>
      </c>
      <c r="F230">
        <f t="shared" ca="1" si="47"/>
        <v>71302.686052631587</v>
      </c>
      <c r="G230">
        <f t="shared" ca="1" si="48"/>
        <v>7764.378947368421</v>
      </c>
      <c r="H230" s="9">
        <f t="shared" ca="1" si="51"/>
        <v>-204.17212631578948</v>
      </c>
      <c r="I230" s="9">
        <f t="shared" ca="1" si="51"/>
        <v>34.129484210526329</v>
      </c>
      <c r="J230" s="9">
        <f t="shared" ca="1" si="51"/>
        <v>-0.64168421052631619</v>
      </c>
      <c r="K230" s="9">
        <f t="shared" ca="1" si="51"/>
        <v>207.0050213323031</v>
      </c>
      <c r="L230" s="9">
        <f t="shared" ca="1" si="51"/>
        <v>-80.510158480007036</v>
      </c>
      <c r="M230">
        <f t="shared" ca="1" si="49"/>
        <v>56.485095029239766</v>
      </c>
      <c r="N230">
        <f t="shared" ca="1" si="50"/>
        <v>31.811242690058478</v>
      </c>
    </row>
    <row r="231" spans="1:14" x14ac:dyDescent="0.25">
      <c r="A231" s="4">
        <f t="shared" si="43"/>
        <v>0.4372685185185185</v>
      </c>
      <c r="B231" s="3">
        <f>Params!D$29+MINUTE(A231-Params!C$29)*60+SECOND(A231-Params!C$29)</f>
        <v>1553301780</v>
      </c>
      <c r="C231">
        <f t="shared" si="44"/>
        <v>3</v>
      </c>
      <c r="D231">
        <f t="shared" ca="1" si="45"/>
        <v>85</v>
      </c>
      <c r="E231">
        <f t="shared" ca="1" si="46"/>
        <v>-71140.63221052631</v>
      </c>
      <c r="F231">
        <f t="shared" ca="1" si="47"/>
        <v>71473.333473684223</v>
      </c>
      <c r="G231">
        <f t="shared" ca="1" si="48"/>
        <v>7761.1705263157892</v>
      </c>
      <c r="H231" s="9">
        <f t="shared" ca="1" si="51"/>
        <v>-204.17212631578948</v>
      </c>
      <c r="I231" s="9">
        <f t="shared" ca="1" si="51"/>
        <v>34.129484210526329</v>
      </c>
      <c r="J231" s="9">
        <f t="shared" ca="1" si="51"/>
        <v>-0.64168421052631619</v>
      </c>
      <c r="K231" s="9">
        <f t="shared" ca="1" si="51"/>
        <v>207.0050213323031</v>
      </c>
      <c r="L231" s="9">
        <f t="shared" ca="1" si="51"/>
        <v>-80.510158480007036</v>
      </c>
      <c r="M231">
        <f t="shared" ca="1" si="49"/>
        <v>56.486605263157891</v>
      </c>
      <c r="N231">
        <f t="shared" ca="1" si="50"/>
        <v>31.794906432748537</v>
      </c>
    </row>
    <row r="232" spans="1:14" x14ac:dyDescent="0.25">
      <c r="A232" s="4">
        <f t="shared" si="43"/>
        <v>0.43732638888888892</v>
      </c>
      <c r="B232" s="3">
        <f>Params!D$29+MINUTE(A232-Params!C$29)*60+SECOND(A232-Params!C$29)</f>
        <v>1553301785</v>
      </c>
      <c r="C232">
        <f t="shared" si="44"/>
        <v>3</v>
      </c>
      <c r="D232">
        <f t="shared" ca="1" si="45"/>
        <v>85</v>
      </c>
      <c r="E232">
        <f t="shared" ca="1" si="46"/>
        <v>-72161.492842105261</v>
      </c>
      <c r="F232">
        <f t="shared" ca="1" si="47"/>
        <v>71643.980894736844</v>
      </c>
      <c r="G232">
        <f t="shared" ca="1" si="48"/>
        <v>7757.9621052631583</v>
      </c>
      <c r="H232" s="9">
        <f t="shared" ca="1" si="51"/>
        <v>-204.17212631578948</v>
      </c>
      <c r="I232" s="9">
        <f t="shared" ca="1" si="51"/>
        <v>34.129484210526329</v>
      </c>
      <c r="J232" s="9">
        <f t="shared" ca="1" si="51"/>
        <v>-0.64168421052631619</v>
      </c>
      <c r="K232" s="9">
        <f t="shared" ca="1" si="51"/>
        <v>207.0050213323031</v>
      </c>
      <c r="L232" s="9">
        <f t="shared" ca="1" si="51"/>
        <v>-80.510158480007036</v>
      </c>
      <c r="M232">
        <f t="shared" ca="1" si="49"/>
        <v>56.488115497076024</v>
      </c>
      <c r="N232">
        <f t="shared" ca="1" si="50"/>
        <v>31.778570175438595</v>
      </c>
    </row>
    <row r="233" spans="1:14" x14ac:dyDescent="0.25">
      <c r="A233" s="4">
        <f t="shared" si="43"/>
        <v>0.43738425925925922</v>
      </c>
      <c r="B233" s="3">
        <f>Params!D$29+MINUTE(A233-Params!C$29)*60+SECOND(A233-Params!C$29)</f>
        <v>1553301790</v>
      </c>
      <c r="C233">
        <f t="shared" si="44"/>
        <v>3</v>
      </c>
      <c r="D233">
        <f t="shared" ca="1" si="45"/>
        <v>85</v>
      </c>
      <c r="E233">
        <f t="shared" ca="1" si="46"/>
        <v>-73182.353473684212</v>
      </c>
      <c r="F233">
        <f t="shared" ca="1" si="47"/>
        <v>71814.62831578948</v>
      </c>
      <c r="G233">
        <f t="shared" ca="1" si="48"/>
        <v>7754.7536842105264</v>
      </c>
      <c r="H233" s="9">
        <f t="shared" ca="1" si="51"/>
        <v>-204.17212631578948</v>
      </c>
      <c r="I233" s="9">
        <f t="shared" ca="1" si="51"/>
        <v>34.129484210526329</v>
      </c>
      <c r="J233" s="9">
        <f t="shared" ca="1" si="51"/>
        <v>-0.64168421052631619</v>
      </c>
      <c r="K233" s="9">
        <f t="shared" ca="1" si="51"/>
        <v>207.0050213323031</v>
      </c>
      <c r="L233" s="9">
        <f t="shared" ca="1" si="51"/>
        <v>-80.510158480007036</v>
      </c>
      <c r="M233">
        <f t="shared" ca="1" si="49"/>
        <v>56.489625730994149</v>
      </c>
      <c r="N233">
        <f t="shared" ca="1" si="50"/>
        <v>31.762233918128654</v>
      </c>
    </row>
    <row r="234" spans="1:14" x14ac:dyDescent="0.25">
      <c r="A234" s="4">
        <f t="shared" si="43"/>
        <v>0.43744212962962964</v>
      </c>
      <c r="B234" s="3">
        <f>Params!D$29+MINUTE(A234-Params!C$29)*60+SECOND(A234-Params!C$29)</f>
        <v>1553301795</v>
      </c>
      <c r="C234">
        <f t="shared" si="44"/>
        <v>3</v>
      </c>
      <c r="D234">
        <f t="shared" ca="1" si="45"/>
        <v>85</v>
      </c>
      <c r="E234">
        <f t="shared" ca="1" si="46"/>
        <v>-74203.214105263163</v>
      </c>
      <c r="F234">
        <f t="shared" ca="1" si="47"/>
        <v>71985.275736842115</v>
      </c>
      <c r="G234">
        <f t="shared" ca="1" si="48"/>
        <v>7751.5452631578946</v>
      </c>
      <c r="H234" s="9">
        <f t="shared" ca="1" si="51"/>
        <v>-204.17212631578948</v>
      </c>
      <c r="I234" s="9">
        <f t="shared" ca="1" si="51"/>
        <v>34.129484210526329</v>
      </c>
      <c r="J234" s="9">
        <f t="shared" ca="1" si="51"/>
        <v>-0.64168421052631619</v>
      </c>
      <c r="K234" s="9">
        <f t="shared" ca="1" si="51"/>
        <v>207.0050213323031</v>
      </c>
      <c r="L234" s="9">
        <f t="shared" ca="1" si="51"/>
        <v>-80.510158480007036</v>
      </c>
      <c r="M234">
        <f t="shared" ca="1" si="49"/>
        <v>56.491135964912274</v>
      </c>
      <c r="N234">
        <f t="shared" ca="1" si="50"/>
        <v>31.745897660818713</v>
      </c>
    </row>
    <row r="235" spans="1:14" x14ac:dyDescent="0.25">
      <c r="A235" s="4">
        <f t="shared" si="43"/>
        <v>0.4375</v>
      </c>
      <c r="B235" s="3">
        <f>Params!D$29+MINUTE(A235-Params!C$29)*60+SECOND(A235-Params!C$29)</f>
        <v>1553301800</v>
      </c>
      <c r="C235">
        <f t="shared" si="44"/>
        <v>3</v>
      </c>
      <c r="D235">
        <f t="shared" ca="1" si="45"/>
        <v>85</v>
      </c>
      <c r="E235">
        <f t="shared" ca="1" si="46"/>
        <v>-75224.074736842114</v>
      </c>
      <c r="F235">
        <f t="shared" ca="1" si="47"/>
        <v>72155.923157894751</v>
      </c>
      <c r="G235">
        <f t="shared" ca="1" si="48"/>
        <v>7748.3368421052628</v>
      </c>
      <c r="H235" s="9">
        <f t="shared" ca="1" si="51"/>
        <v>-204.17212631578948</v>
      </c>
      <c r="I235" s="9">
        <f t="shared" ca="1" si="51"/>
        <v>34.129484210526329</v>
      </c>
      <c r="J235" s="9">
        <f t="shared" ca="1" si="51"/>
        <v>-0.64168421052631619</v>
      </c>
      <c r="K235" s="9">
        <f t="shared" ca="1" si="51"/>
        <v>207.0050213323031</v>
      </c>
      <c r="L235" s="9">
        <f t="shared" ca="1" si="51"/>
        <v>-80.510158480007036</v>
      </c>
      <c r="M235">
        <f t="shared" ca="1" si="49"/>
        <v>56.492646198830407</v>
      </c>
      <c r="N235">
        <f t="shared" ca="1" si="50"/>
        <v>31.729561403508772</v>
      </c>
    </row>
    <row r="236" spans="1:14" x14ac:dyDescent="0.25">
      <c r="A236" s="4">
        <f t="shared" si="43"/>
        <v>0.43755787037037036</v>
      </c>
      <c r="B236" s="3">
        <f>Params!D$29+MINUTE(A236-Params!C$29)*60+SECOND(A236-Params!C$29)</f>
        <v>1553301805</v>
      </c>
      <c r="C236">
        <f t="shared" si="44"/>
        <v>3</v>
      </c>
      <c r="D236">
        <f t="shared" ca="1" si="45"/>
        <v>85</v>
      </c>
      <c r="E236">
        <f t="shared" ca="1" si="46"/>
        <v>-76244.935368421066</v>
      </c>
      <c r="F236">
        <f t="shared" ca="1" si="47"/>
        <v>72326.570578947372</v>
      </c>
      <c r="G236">
        <f t="shared" ca="1" si="48"/>
        <v>7745.1284210526319</v>
      </c>
      <c r="H236" s="9">
        <f t="shared" ca="1" si="51"/>
        <v>-204.17212631578948</v>
      </c>
      <c r="I236" s="9">
        <f t="shared" ca="1" si="51"/>
        <v>34.129484210526329</v>
      </c>
      <c r="J236" s="9">
        <f t="shared" ca="1" si="51"/>
        <v>-0.64168421052631619</v>
      </c>
      <c r="K236" s="9">
        <f t="shared" ca="1" si="51"/>
        <v>207.0050213323031</v>
      </c>
      <c r="L236" s="9">
        <f t="shared" ca="1" si="51"/>
        <v>-80.510158480007036</v>
      </c>
      <c r="M236">
        <f t="shared" ca="1" si="49"/>
        <v>56.494156432748532</v>
      </c>
      <c r="N236">
        <f t="shared" ca="1" si="50"/>
        <v>31.71322514619883</v>
      </c>
    </row>
    <row r="237" spans="1:14" x14ac:dyDescent="0.25">
      <c r="A237" s="4">
        <f t="shared" si="43"/>
        <v>0.43761574074074078</v>
      </c>
      <c r="B237" s="3">
        <f>Params!D$29+MINUTE(A237-Params!C$29)*60+SECOND(A237-Params!C$29)</f>
        <v>1553301810</v>
      </c>
      <c r="C237">
        <f t="shared" si="44"/>
        <v>3</v>
      </c>
      <c r="D237">
        <f t="shared" ca="1" si="45"/>
        <v>85</v>
      </c>
      <c r="E237">
        <f t="shared" ca="1" si="46"/>
        <v>-77265.796000000017</v>
      </c>
      <c r="F237">
        <f t="shared" ca="1" si="47"/>
        <v>72497.218000000008</v>
      </c>
      <c r="G237">
        <f t="shared" ca="1" si="48"/>
        <v>7741.92</v>
      </c>
      <c r="H237" s="9">
        <f t="shared" ca="1" si="51"/>
        <v>-204.17212631578948</v>
      </c>
      <c r="I237" s="9">
        <f t="shared" ca="1" si="51"/>
        <v>34.129484210526329</v>
      </c>
      <c r="J237" s="9">
        <f t="shared" ca="1" si="51"/>
        <v>-0.64168421052631619</v>
      </c>
      <c r="K237" s="9">
        <f t="shared" ca="1" si="51"/>
        <v>207.0050213323031</v>
      </c>
      <c r="L237" s="9">
        <f t="shared" ca="1" si="51"/>
        <v>-80.510158480007036</v>
      </c>
      <c r="M237">
        <f t="shared" ca="1" si="49"/>
        <v>56.495666666666665</v>
      </c>
      <c r="N237">
        <f t="shared" ca="1" si="50"/>
        <v>31.696888888888889</v>
      </c>
    </row>
    <row r="238" spans="1:14" x14ac:dyDescent="0.25">
      <c r="A238" s="4">
        <f t="shared" si="43"/>
        <v>0.43767361111111108</v>
      </c>
      <c r="B238" s="3">
        <f>Params!D$29+MINUTE(A238-Params!C$29)*60+SECOND(A238-Params!C$29)</f>
        <v>1553301815</v>
      </c>
      <c r="C238">
        <f t="shared" si="44"/>
        <v>3</v>
      </c>
      <c r="D238">
        <f t="shared" ca="1" si="45"/>
        <v>85</v>
      </c>
      <c r="E238">
        <f t="shared" ca="1" si="46"/>
        <v>-78286.656631578939</v>
      </c>
      <c r="F238">
        <f t="shared" ca="1" si="47"/>
        <v>72667.865421052644</v>
      </c>
      <c r="G238">
        <f t="shared" ca="1" si="48"/>
        <v>7738.7115789473683</v>
      </c>
      <c r="H238" s="9">
        <f t="shared" ca="1" si="51"/>
        <v>-204.17212631578948</v>
      </c>
      <c r="I238" s="9">
        <f t="shared" ca="1" si="51"/>
        <v>34.129484210526329</v>
      </c>
      <c r="J238" s="9">
        <f t="shared" ca="1" si="51"/>
        <v>-0.64168421052631619</v>
      </c>
      <c r="K238" s="9">
        <f t="shared" ca="1" si="51"/>
        <v>207.0050213323031</v>
      </c>
      <c r="L238" s="9">
        <f t="shared" ca="1" si="51"/>
        <v>-80.510158480007036</v>
      </c>
      <c r="M238">
        <f t="shared" ca="1" si="49"/>
        <v>56.49717690058479</v>
      </c>
      <c r="N238">
        <f t="shared" ca="1" si="50"/>
        <v>31.680552631578948</v>
      </c>
    </row>
    <row r="239" spans="1:14" x14ac:dyDescent="0.25">
      <c r="A239" s="4">
        <f t="shared" si="43"/>
        <v>0.4377314814814815</v>
      </c>
      <c r="B239" s="3">
        <f>Params!D$29+MINUTE(A239-Params!C$29)*60+SECOND(A239-Params!C$29)</f>
        <v>1553301820</v>
      </c>
      <c r="C239">
        <f t="shared" si="44"/>
        <v>3</v>
      </c>
      <c r="D239">
        <f t="shared" ca="1" si="45"/>
        <v>85</v>
      </c>
      <c r="E239">
        <f t="shared" ca="1" si="46"/>
        <v>-79307.51726315789</v>
      </c>
      <c r="F239">
        <f t="shared" ca="1" si="47"/>
        <v>72838.512842105265</v>
      </c>
      <c r="G239">
        <f t="shared" ca="1" si="48"/>
        <v>7735.5031578947364</v>
      </c>
      <c r="H239" s="9">
        <f t="shared" ca="1" si="51"/>
        <v>-204.17212631578948</v>
      </c>
      <c r="I239" s="9">
        <f t="shared" ca="1" si="51"/>
        <v>34.129484210526329</v>
      </c>
      <c r="J239" s="9">
        <f t="shared" ca="1" si="51"/>
        <v>-0.64168421052631619</v>
      </c>
      <c r="K239" s="9">
        <f t="shared" ca="1" si="51"/>
        <v>207.0050213323031</v>
      </c>
      <c r="L239" s="9">
        <f t="shared" ca="1" si="51"/>
        <v>-80.510158480007036</v>
      </c>
      <c r="M239">
        <f t="shared" ca="1" si="49"/>
        <v>56.498687134502923</v>
      </c>
      <c r="N239">
        <f t="shared" ca="1" si="50"/>
        <v>31.664216374269007</v>
      </c>
    </row>
    <row r="240" spans="1:14" x14ac:dyDescent="0.25">
      <c r="A240" s="4">
        <f t="shared" si="43"/>
        <v>0.43778935185185186</v>
      </c>
      <c r="B240" s="3">
        <f>Params!D$29+MINUTE(A240-Params!C$29)*60+SECOND(A240-Params!C$29)</f>
        <v>1553301825</v>
      </c>
      <c r="C240">
        <f t="shared" si="44"/>
        <v>3</v>
      </c>
      <c r="D240">
        <f t="shared" ca="1" si="45"/>
        <v>85</v>
      </c>
      <c r="E240">
        <f t="shared" ca="1" si="46"/>
        <v>-80328.377894736841</v>
      </c>
      <c r="F240">
        <f t="shared" ca="1" si="47"/>
        <v>73009.160263157901</v>
      </c>
      <c r="G240">
        <f t="shared" ca="1" si="48"/>
        <v>7732.2947368421055</v>
      </c>
      <c r="H240" s="9">
        <f t="shared" ca="1" si="51"/>
        <v>-204.17212631578948</v>
      </c>
      <c r="I240" s="9">
        <f t="shared" ca="1" si="51"/>
        <v>34.129484210526329</v>
      </c>
      <c r="J240" s="9">
        <f t="shared" ca="1" si="51"/>
        <v>-0.64168421052631619</v>
      </c>
      <c r="K240" s="9">
        <f t="shared" ca="1" si="51"/>
        <v>207.0050213323031</v>
      </c>
      <c r="L240" s="9">
        <f t="shared" ca="1" si="51"/>
        <v>-80.510158480007036</v>
      </c>
      <c r="M240">
        <f t="shared" ca="1" si="49"/>
        <v>56.500197368421048</v>
      </c>
      <c r="N240">
        <f t="shared" ca="1" si="50"/>
        <v>31.647880116959065</v>
      </c>
    </row>
    <row r="241" spans="1:14" x14ac:dyDescent="0.25">
      <c r="A241" s="4">
        <f t="shared" si="43"/>
        <v>0.43784722222222222</v>
      </c>
      <c r="B241" s="3">
        <f>Params!D$29+MINUTE(A241-Params!C$29)*60+SECOND(A241-Params!C$29)</f>
        <v>1553301830</v>
      </c>
      <c r="C241">
        <f t="shared" si="44"/>
        <v>3</v>
      </c>
      <c r="D241">
        <f t="shared" ca="1" si="45"/>
        <v>85</v>
      </c>
      <c r="E241">
        <f t="shared" ca="1" si="46"/>
        <v>-81349.238526315792</v>
      </c>
      <c r="F241">
        <f t="shared" ca="1" si="47"/>
        <v>73179.807684210537</v>
      </c>
      <c r="G241">
        <f t="shared" ca="1" si="48"/>
        <v>7729.0863157894737</v>
      </c>
      <c r="H241" s="9">
        <f t="shared" ca="1" si="51"/>
        <v>-204.17212631578948</v>
      </c>
      <c r="I241" s="9">
        <f t="shared" ca="1" si="51"/>
        <v>34.129484210526329</v>
      </c>
      <c r="J241" s="9">
        <f t="shared" ca="1" si="51"/>
        <v>-0.64168421052631619</v>
      </c>
      <c r="K241" s="9">
        <f t="shared" ca="1" si="51"/>
        <v>207.0050213323031</v>
      </c>
      <c r="L241" s="9">
        <f t="shared" ca="1" si="51"/>
        <v>-80.510158480007036</v>
      </c>
      <c r="M241">
        <f t="shared" ca="1" si="49"/>
        <v>56.501707602339181</v>
      </c>
      <c r="N241">
        <f t="shared" ca="1" si="50"/>
        <v>31.631543859649121</v>
      </c>
    </row>
    <row r="242" spans="1:14" x14ac:dyDescent="0.25">
      <c r="A242" s="4">
        <f t="shared" si="43"/>
        <v>0.43790509259259264</v>
      </c>
      <c r="B242" s="3">
        <f>Params!D$29+MINUTE(A242-Params!C$29)*60+SECOND(A242-Params!C$29)</f>
        <v>1553301835</v>
      </c>
      <c r="C242">
        <f t="shared" si="44"/>
        <v>3</v>
      </c>
      <c r="D242">
        <f t="shared" ca="1" si="45"/>
        <v>85</v>
      </c>
      <c r="E242">
        <f t="shared" ca="1" si="46"/>
        <v>-82370.099157894743</v>
      </c>
      <c r="F242">
        <f t="shared" ca="1" si="47"/>
        <v>73350.455105263158</v>
      </c>
      <c r="G242">
        <f t="shared" ca="1" si="48"/>
        <v>7725.8778947368419</v>
      </c>
      <c r="H242" s="9">
        <f t="shared" ca="1" si="51"/>
        <v>-204.17212631578948</v>
      </c>
      <c r="I242" s="9">
        <f t="shared" ca="1" si="51"/>
        <v>34.129484210526329</v>
      </c>
      <c r="J242" s="9">
        <f t="shared" ca="1" si="51"/>
        <v>-0.64168421052631619</v>
      </c>
      <c r="K242" s="9">
        <f t="shared" ca="1" si="51"/>
        <v>207.0050213323031</v>
      </c>
      <c r="L242" s="9">
        <f t="shared" ca="1" si="51"/>
        <v>-80.510158480007036</v>
      </c>
      <c r="M242">
        <f t="shared" ca="1" si="49"/>
        <v>56.503217836257306</v>
      </c>
      <c r="N242">
        <f t="shared" ca="1" si="50"/>
        <v>31.615207602339179</v>
      </c>
    </row>
    <row r="243" spans="1:14" x14ac:dyDescent="0.25">
      <c r="A243" s="4">
        <f t="shared" si="43"/>
        <v>0.43796296296296294</v>
      </c>
      <c r="B243" s="3">
        <f>Params!D$29+MINUTE(A243-Params!C$29)*60+SECOND(A243-Params!C$29)</f>
        <v>1553301840</v>
      </c>
      <c r="C243">
        <f t="shared" si="44"/>
        <v>3</v>
      </c>
      <c r="D243">
        <f t="shared" ca="1" si="45"/>
        <v>85</v>
      </c>
      <c r="E243">
        <f t="shared" ca="1" si="46"/>
        <v>-83390.959789473694</v>
      </c>
      <c r="F243">
        <f t="shared" ca="1" si="47"/>
        <v>73521.102526315794</v>
      </c>
      <c r="G243">
        <f t="shared" ca="1" si="48"/>
        <v>7722.669473684211</v>
      </c>
      <c r="H243" s="9">
        <f t="shared" ca="1" si="51"/>
        <v>-204.17212631578948</v>
      </c>
      <c r="I243" s="9">
        <f t="shared" ca="1" si="51"/>
        <v>34.129484210526329</v>
      </c>
      <c r="J243" s="9">
        <f t="shared" ca="1" si="51"/>
        <v>-0.64168421052631619</v>
      </c>
      <c r="K243" s="9">
        <f t="shared" ca="1" si="51"/>
        <v>207.0050213323031</v>
      </c>
      <c r="L243" s="9">
        <f t="shared" ca="1" si="51"/>
        <v>-80.510158480007036</v>
      </c>
      <c r="M243">
        <f t="shared" ca="1" si="49"/>
        <v>56.504728070175439</v>
      </c>
      <c r="N243">
        <f t="shared" ca="1" si="50"/>
        <v>31.598871345029238</v>
      </c>
    </row>
    <row r="244" spans="1:14" x14ac:dyDescent="0.25">
      <c r="A244" s="4">
        <f t="shared" si="43"/>
        <v>0.4380208333333333</v>
      </c>
      <c r="B244" s="3">
        <f>Params!D$29+MINUTE(A244-Params!C$29)*60+SECOND(A244-Params!C$29)</f>
        <v>1553301845</v>
      </c>
      <c r="C244">
        <f t="shared" si="44"/>
        <v>3</v>
      </c>
      <c r="D244">
        <f t="shared" ca="1" si="45"/>
        <v>85</v>
      </c>
      <c r="E244">
        <f t="shared" ca="1" si="46"/>
        <v>-84411.820421052646</v>
      </c>
      <c r="F244">
        <f t="shared" ca="1" si="47"/>
        <v>73691.749947368429</v>
      </c>
      <c r="G244">
        <f t="shared" ca="1" si="48"/>
        <v>7719.4610526315792</v>
      </c>
      <c r="H244" s="9">
        <f t="shared" ca="1" si="51"/>
        <v>-204.17212631578948</v>
      </c>
      <c r="I244" s="9">
        <f t="shared" ca="1" si="51"/>
        <v>34.129484210526329</v>
      </c>
      <c r="J244" s="9">
        <f t="shared" ca="1" si="51"/>
        <v>-0.64168421052631619</v>
      </c>
      <c r="K244" s="9">
        <f t="shared" ca="1" si="51"/>
        <v>207.0050213323031</v>
      </c>
      <c r="L244" s="9">
        <f t="shared" ca="1" si="51"/>
        <v>-80.510158480007036</v>
      </c>
      <c r="M244">
        <f t="shared" ca="1" si="49"/>
        <v>56.506238304093564</v>
      </c>
      <c r="N244">
        <f t="shared" ca="1" si="50"/>
        <v>31.582535087719297</v>
      </c>
    </row>
    <row r="245" spans="1:14" x14ac:dyDescent="0.25">
      <c r="A245" s="4">
        <f t="shared" si="43"/>
        <v>0.43807870370370372</v>
      </c>
      <c r="B245" s="3">
        <f>Params!D$29+MINUTE(A245-Params!C$29)*60+SECOND(A245-Params!C$29)</f>
        <v>1553301850</v>
      </c>
      <c r="C245">
        <f t="shared" si="44"/>
        <v>3</v>
      </c>
      <c r="D245">
        <f t="shared" ca="1" si="45"/>
        <v>85</v>
      </c>
      <c r="E245">
        <f t="shared" ca="1" si="46"/>
        <v>-85432.681052631597</v>
      </c>
      <c r="F245">
        <f t="shared" ca="1" si="47"/>
        <v>73862.397368421065</v>
      </c>
      <c r="G245">
        <f t="shared" ca="1" si="48"/>
        <v>7716.2526315789473</v>
      </c>
      <c r="H245" s="9">
        <f t="shared" ca="1" si="51"/>
        <v>-204.17212631578948</v>
      </c>
      <c r="I245" s="9">
        <f t="shared" ca="1" si="51"/>
        <v>34.129484210526329</v>
      </c>
      <c r="J245" s="9">
        <f t="shared" ca="1" si="51"/>
        <v>-0.64168421052631619</v>
      </c>
      <c r="K245" s="9">
        <f t="shared" ca="1" si="51"/>
        <v>207.0050213323031</v>
      </c>
      <c r="L245" s="9">
        <f t="shared" ca="1" si="51"/>
        <v>-80.510158480007036</v>
      </c>
      <c r="M245">
        <f t="shared" ca="1" si="49"/>
        <v>56.50774853801169</v>
      </c>
      <c r="N245">
        <f t="shared" ca="1" si="50"/>
        <v>31.566198830409355</v>
      </c>
    </row>
    <row r="246" spans="1:14" x14ac:dyDescent="0.25">
      <c r="A246" s="4">
        <f t="shared" si="43"/>
        <v>0.43813657407407408</v>
      </c>
      <c r="B246" s="3">
        <f>Params!D$29+MINUTE(A246-Params!C$29)*60+SECOND(A246-Params!C$29)</f>
        <v>1553301855</v>
      </c>
      <c r="C246">
        <f t="shared" si="44"/>
        <v>3</v>
      </c>
      <c r="D246">
        <f t="shared" ca="1" si="45"/>
        <v>85</v>
      </c>
      <c r="E246">
        <f t="shared" ca="1" si="46"/>
        <v>-86453.541684210519</v>
      </c>
      <c r="F246">
        <f t="shared" ca="1" si="47"/>
        <v>74033.044789473701</v>
      </c>
      <c r="G246">
        <f t="shared" ca="1" si="48"/>
        <v>7713.0442105263155</v>
      </c>
      <c r="H246" s="9">
        <f t="shared" ca="1" si="51"/>
        <v>-204.17212631578948</v>
      </c>
      <c r="I246" s="9">
        <f t="shared" ca="1" si="51"/>
        <v>34.129484210526329</v>
      </c>
      <c r="J246" s="9">
        <f t="shared" ca="1" si="51"/>
        <v>-0.64168421052631619</v>
      </c>
      <c r="K246" s="9">
        <f t="shared" ca="1" si="51"/>
        <v>207.0050213323031</v>
      </c>
      <c r="L246" s="9">
        <f t="shared" ca="1" si="51"/>
        <v>-80.510158480007036</v>
      </c>
      <c r="M246">
        <f t="shared" ca="1" si="49"/>
        <v>56.509258771929822</v>
      </c>
      <c r="N246">
        <f t="shared" ca="1" si="50"/>
        <v>31.549862573099414</v>
      </c>
    </row>
    <row r="247" spans="1:14" x14ac:dyDescent="0.25">
      <c r="A247" s="4">
        <f t="shared" si="43"/>
        <v>0.4381944444444445</v>
      </c>
      <c r="B247" s="3">
        <f>Params!D$29+MINUTE(A247-Params!C$29)*60+SECOND(A247-Params!C$29)</f>
        <v>1553301860</v>
      </c>
      <c r="C247">
        <f t="shared" si="44"/>
        <v>3</v>
      </c>
      <c r="D247">
        <f t="shared" ca="1" si="45"/>
        <v>85</v>
      </c>
      <c r="E247">
        <f t="shared" ca="1" si="46"/>
        <v>-87474.40231578947</v>
      </c>
      <c r="F247">
        <f t="shared" ca="1" si="47"/>
        <v>74203.692210526322</v>
      </c>
      <c r="G247">
        <f t="shared" ca="1" si="48"/>
        <v>7709.8357894736846</v>
      </c>
      <c r="H247" s="9">
        <f t="shared" ca="1" si="51"/>
        <v>-204.17212631578948</v>
      </c>
      <c r="I247" s="9">
        <f t="shared" ca="1" si="51"/>
        <v>34.129484210526329</v>
      </c>
      <c r="J247" s="9">
        <f t="shared" ca="1" si="51"/>
        <v>-0.64168421052631619</v>
      </c>
      <c r="K247" s="9">
        <f t="shared" ca="1" si="51"/>
        <v>207.0050213323031</v>
      </c>
      <c r="L247" s="9">
        <f t="shared" ca="1" si="51"/>
        <v>-80.510158480007036</v>
      </c>
      <c r="M247">
        <f t="shared" ca="1" si="49"/>
        <v>56.510769005847948</v>
      </c>
      <c r="N247">
        <f t="shared" ca="1" si="50"/>
        <v>31.533526315789473</v>
      </c>
    </row>
    <row r="248" spans="1:14" x14ac:dyDescent="0.25">
      <c r="A248" s="4">
        <f t="shared" si="43"/>
        <v>0.4382523148148148</v>
      </c>
      <c r="B248" s="3">
        <f>Params!D$29+MINUTE(A248-Params!C$29)*60+SECOND(A248-Params!C$29)</f>
        <v>1553301865</v>
      </c>
      <c r="C248">
        <f t="shared" si="44"/>
        <v>3</v>
      </c>
      <c r="D248">
        <f t="shared" ca="1" si="45"/>
        <v>85</v>
      </c>
      <c r="E248">
        <f t="shared" ca="1" si="46"/>
        <v>-88495.262947368421</v>
      </c>
      <c r="F248">
        <f t="shared" ca="1" si="47"/>
        <v>74374.339631578958</v>
      </c>
      <c r="G248">
        <f t="shared" ca="1" si="48"/>
        <v>7706.6273684210528</v>
      </c>
      <c r="H248" s="9">
        <f t="shared" ca="1" si="51"/>
        <v>-204.17212631578948</v>
      </c>
      <c r="I248" s="9">
        <f t="shared" ca="1" si="51"/>
        <v>34.129484210526329</v>
      </c>
      <c r="J248" s="9">
        <f t="shared" ca="1" si="51"/>
        <v>-0.64168421052631619</v>
      </c>
      <c r="K248" s="9">
        <f t="shared" ca="1" si="51"/>
        <v>207.0050213323031</v>
      </c>
      <c r="L248" s="9">
        <f t="shared" ca="1" si="51"/>
        <v>-80.510158480007036</v>
      </c>
      <c r="M248">
        <f t="shared" ca="1" si="49"/>
        <v>56.51227923976608</v>
      </c>
      <c r="N248">
        <f t="shared" ca="1" si="50"/>
        <v>31.517190058479532</v>
      </c>
    </row>
    <row r="249" spans="1:14" x14ac:dyDescent="0.25">
      <c r="A249" s="4">
        <f t="shared" si="43"/>
        <v>0.43831018518518516</v>
      </c>
      <c r="B249" s="3">
        <f>Params!D$29+MINUTE(A249-Params!C$29)*60+SECOND(A249-Params!C$29)</f>
        <v>1553301870</v>
      </c>
      <c r="C249">
        <f t="shared" si="44"/>
        <v>3</v>
      </c>
      <c r="D249">
        <f t="shared" ca="1" si="45"/>
        <v>85</v>
      </c>
      <c r="E249">
        <f t="shared" ca="1" si="46"/>
        <v>-89516.123578947372</v>
      </c>
      <c r="F249">
        <f t="shared" ca="1" si="47"/>
        <v>74544.987052631594</v>
      </c>
      <c r="G249">
        <f t="shared" ca="1" si="48"/>
        <v>7703.418947368421</v>
      </c>
      <c r="H249" s="9">
        <f t="shared" ca="1" si="51"/>
        <v>-204.17212631578948</v>
      </c>
      <c r="I249" s="9">
        <f t="shared" ca="1" si="51"/>
        <v>34.129484210526329</v>
      </c>
      <c r="J249" s="9">
        <f t="shared" ca="1" si="51"/>
        <v>-0.64168421052631619</v>
      </c>
      <c r="K249" s="9">
        <f t="shared" ca="1" si="51"/>
        <v>207.0050213323031</v>
      </c>
      <c r="L249" s="9">
        <f t="shared" ca="1" si="51"/>
        <v>-80.510158480007036</v>
      </c>
      <c r="M249">
        <f t="shared" ca="1" si="49"/>
        <v>56.513789473684206</v>
      </c>
      <c r="N249">
        <f t="shared" ca="1" si="50"/>
        <v>31.50085380116959</v>
      </c>
    </row>
    <row r="250" spans="1:14" x14ac:dyDescent="0.25">
      <c r="A250" s="4">
        <f t="shared" ref="A250:A275" si="52">TIME(HOUR(A249),MINUTE(A249),SECOND(A249)+5)</f>
        <v>0.43836805555555558</v>
      </c>
      <c r="B250" s="3">
        <f>Params!D$29+MINUTE(A250-Params!C$29)*60+SECOND(A250-Params!C$29)</f>
        <v>1553301875</v>
      </c>
      <c r="C250">
        <f t="shared" ref="C250:C263" si="53">_xlfn.IFNA(VLOOKUP(A250,A$2:D$3,4,FALSE),C249)</f>
        <v>3</v>
      </c>
      <c r="D250">
        <f t="shared" ref="D250:D263" ca="1" si="54">IF(A250=INDIRECT("A"&amp;C250),ROW(),D249)</f>
        <v>85</v>
      </c>
      <c r="E250">
        <f t="shared" ref="E250:E263" ca="1" si="55">INDIRECT("E$"&amp;C250)+INDIRECT("H$"&amp;C250)*($B250-INDIRECT("B$"&amp;D250))</f>
        <v>-90536.984210526323</v>
      </c>
      <c r="F250">
        <f t="shared" ref="F250:F263" ca="1" si="56">INDIRECT("F$"&amp;C250)+INDIRECT("I$"&amp;C250)*($B250-INDIRECT("B$"&amp;D250))</f>
        <v>74715.634473684215</v>
      </c>
      <c r="G250">
        <f t="shared" ref="G250:G263" ca="1" si="57">INDIRECT("G$"&amp;C250)+INDIRECT("J$"&amp;C250)*($B250-INDIRECT("B$"&amp;D250))</f>
        <v>7700.2105263157891</v>
      </c>
      <c r="H250" s="9">
        <f t="shared" ca="1" si="51"/>
        <v>-204.17212631578948</v>
      </c>
      <c r="I250" s="9">
        <f t="shared" ca="1" si="51"/>
        <v>34.129484210526329</v>
      </c>
      <c r="J250" s="9">
        <f t="shared" ca="1" si="51"/>
        <v>-0.64168421052631619</v>
      </c>
      <c r="K250" s="9">
        <f t="shared" ca="1" si="51"/>
        <v>207.0050213323031</v>
      </c>
      <c r="L250" s="9">
        <f t="shared" ca="1" si="51"/>
        <v>-80.510158480007036</v>
      </c>
      <c r="M250">
        <f t="shared" ref="M250:M263" ca="1" si="58">INDIRECT("M$"&amp;C250)+INDIRECT("O$"&amp;C250)*($B250-INDIRECT("B$"&amp;D250))</f>
        <v>56.515299707602338</v>
      </c>
      <c r="N250">
        <f t="shared" ref="N250:N263" ca="1" si="59">INDIRECT("N$"&amp;C250)+INDIRECT("P$"&amp;C250)*($B250-INDIRECT("B$"&amp;D250))</f>
        <v>31.484517543859649</v>
      </c>
    </row>
    <row r="251" spans="1:14" x14ac:dyDescent="0.25">
      <c r="A251" s="4">
        <f t="shared" si="52"/>
        <v>0.43842592592592594</v>
      </c>
      <c r="B251" s="3">
        <f>Params!D$29+MINUTE(A251-Params!C$29)*60+SECOND(A251-Params!C$29)</f>
        <v>1553301880</v>
      </c>
      <c r="C251">
        <f t="shared" si="53"/>
        <v>3</v>
      </c>
      <c r="D251">
        <f t="shared" ca="1" si="54"/>
        <v>85</v>
      </c>
      <c r="E251">
        <f t="shared" ca="1" si="55"/>
        <v>-91557.844842105274</v>
      </c>
      <c r="F251">
        <f t="shared" ca="1" si="56"/>
        <v>74886.281894736851</v>
      </c>
      <c r="G251">
        <f t="shared" ca="1" si="57"/>
        <v>7697.0021052631582</v>
      </c>
      <c r="H251" s="9">
        <f t="shared" ref="H251:L266" ca="1" si="60">INDIRECT(ADDRESS($C251,COLUMN()))</f>
        <v>-204.17212631578948</v>
      </c>
      <c r="I251" s="9">
        <f t="shared" ca="1" si="60"/>
        <v>34.129484210526329</v>
      </c>
      <c r="J251" s="9">
        <f t="shared" ca="1" si="60"/>
        <v>-0.64168421052631619</v>
      </c>
      <c r="K251" s="9">
        <f t="shared" ca="1" si="60"/>
        <v>207.0050213323031</v>
      </c>
      <c r="L251" s="9">
        <f t="shared" ca="1" si="60"/>
        <v>-80.510158480007036</v>
      </c>
      <c r="M251">
        <f t="shared" ca="1" si="58"/>
        <v>56.516809941520464</v>
      </c>
      <c r="N251">
        <f t="shared" ca="1" si="59"/>
        <v>31.468181286549708</v>
      </c>
    </row>
    <row r="252" spans="1:14" x14ac:dyDescent="0.25">
      <c r="A252" s="4">
        <f t="shared" si="52"/>
        <v>0.43848379629629625</v>
      </c>
      <c r="B252" s="3">
        <f>Params!D$29+MINUTE(A252-Params!C$29)*60+SECOND(A252-Params!C$29)</f>
        <v>1553301885</v>
      </c>
      <c r="C252">
        <f t="shared" si="53"/>
        <v>3</v>
      </c>
      <c r="D252">
        <f t="shared" ca="1" si="54"/>
        <v>85</v>
      </c>
      <c r="E252">
        <f t="shared" ca="1" si="55"/>
        <v>-92578.705473684226</v>
      </c>
      <c r="F252">
        <f t="shared" ca="1" si="56"/>
        <v>75056.929315789486</v>
      </c>
      <c r="G252">
        <f t="shared" ca="1" si="57"/>
        <v>7693.7936842105264</v>
      </c>
      <c r="H252" s="9">
        <f t="shared" ca="1" si="60"/>
        <v>-204.17212631578948</v>
      </c>
      <c r="I252" s="9">
        <f t="shared" ca="1" si="60"/>
        <v>34.129484210526329</v>
      </c>
      <c r="J252" s="9">
        <f t="shared" ca="1" si="60"/>
        <v>-0.64168421052631619</v>
      </c>
      <c r="K252" s="9">
        <f t="shared" ca="1" si="60"/>
        <v>207.0050213323031</v>
      </c>
      <c r="L252" s="9">
        <f t="shared" ca="1" si="60"/>
        <v>-80.510158480007036</v>
      </c>
      <c r="M252">
        <f t="shared" ca="1" si="58"/>
        <v>56.518320175438596</v>
      </c>
      <c r="N252">
        <f t="shared" ca="1" si="59"/>
        <v>31.451845029239767</v>
      </c>
    </row>
    <row r="253" spans="1:14" x14ac:dyDescent="0.25">
      <c r="A253" s="4">
        <f t="shared" si="52"/>
        <v>0.43854166666666666</v>
      </c>
      <c r="B253" s="3">
        <f>Params!D$29+MINUTE(A253-Params!C$29)*60+SECOND(A253-Params!C$29)</f>
        <v>1553301890</v>
      </c>
      <c r="C253">
        <f t="shared" si="53"/>
        <v>3</v>
      </c>
      <c r="D253">
        <f t="shared" ca="1" si="54"/>
        <v>85</v>
      </c>
      <c r="E253">
        <f t="shared" ca="1" si="55"/>
        <v>-93599.566105263177</v>
      </c>
      <c r="F253">
        <f t="shared" ca="1" si="56"/>
        <v>75227.576736842107</v>
      </c>
      <c r="G253">
        <f t="shared" ca="1" si="57"/>
        <v>7690.5852631578946</v>
      </c>
      <c r="H253" s="9">
        <f t="shared" ca="1" si="60"/>
        <v>-204.17212631578948</v>
      </c>
      <c r="I253" s="9">
        <f t="shared" ca="1" si="60"/>
        <v>34.129484210526329</v>
      </c>
      <c r="J253" s="9">
        <f t="shared" ca="1" si="60"/>
        <v>-0.64168421052631619</v>
      </c>
      <c r="K253" s="9">
        <f t="shared" ca="1" si="60"/>
        <v>207.0050213323031</v>
      </c>
      <c r="L253" s="9">
        <f t="shared" ca="1" si="60"/>
        <v>-80.510158480007036</v>
      </c>
      <c r="M253">
        <f t="shared" ca="1" si="58"/>
        <v>56.519830409356722</v>
      </c>
      <c r="N253">
        <f t="shared" ca="1" si="59"/>
        <v>31.435508771929825</v>
      </c>
    </row>
    <row r="254" spans="1:14" x14ac:dyDescent="0.25">
      <c r="A254" s="4">
        <f t="shared" si="52"/>
        <v>0.43859953703703702</v>
      </c>
      <c r="B254" s="3">
        <f>Params!D$29+MINUTE(A254-Params!C$29)*60+SECOND(A254-Params!C$29)</f>
        <v>1553301895</v>
      </c>
      <c r="C254">
        <f t="shared" si="53"/>
        <v>3</v>
      </c>
      <c r="D254">
        <f t="shared" ca="1" si="54"/>
        <v>85</v>
      </c>
      <c r="E254">
        <f t="shared" ca="1" si="55"/>
        <v>-94620.426736842099</v>
      </c>
      <c r="F254">
        <f t="shared" ca="1" si="56"/>
        <v>75398.224157894743</v>
      </c>
      <c r="G254">
        <f t="shared" ca="1" si="57"/>
        <v>7687.3768421052628</v>
      </c>
      <c r="H254" s="9">
        <f t="shared" ca="1" si="60"/>
        <v>-204.17212631578948</v>
      </c>
      <c r="I254" s="9">
        <f t="shared" ca="1" si="60"/>
        <v>34.129484210526329</v>
      </c>
      <c r="J254" s="9">
        <f t="shared" ca="1" si="60"/>
        <v>-0.64168421052631619</v>
      </c>
      <c r="K254" s="9">
        <f t="shared" ca="1" si="60"/>
        <v>207.0050213323031</v>
      </c>
      <c r="L254" s="9">
        <f t="shared" ca="1" si="60"/>
        <v>-80.510158480007036</v>
      </c>
      <c r="M254">
        <f t="shared" ca="1" si="58"/>
        <v>56.521340643274847</v>
      </c>
      <c r="N254">
        <f t="shared" ca="1" si="59"/>
        <v>31.419172514619881</v>
      </c>
    </row>
    <row r="255" spans="1:14" x14ac:dyDescent="0.25">
      <c r="A255" s="4">
        <f t="shared" si="52"/>
        <v>0.43865740740740744</v>
      </c>
      <c r="B255" s="3">
        <f>Params!D$29+MINUTE(A255-Params!C$29)*60+SECOND(A255-Params!C$29)</f>
        <v>1553301900</v>
      </c>
      <c r="C255">
        <f t="shared" si="53"/>
        <v>3</v>
      </c>
      <c r="D255">
        <f t="shared" ca="1" si="54"/>
        <v>85</v>
      </c>
      <c r="E255">
        <f t="shared" ca="1" si="55"/>
        <v>-95641.28736842105</v>
      </c>
      <c r="F255">
        <f t="shared" ca="1" si="56"/>
        <v>75568.871578947379</v>
      </c>
      <c r="G255">
        <f t="shared" ca="1" si="57"/>
        <v>7684.1684210526319</v>
      </c>
      <c r="H255" s="9">
        <f t="shared" ca="1" si="60"/>
        <v>-204.17212631578948</v>
      </c>
      <c r="I255" s="9">
        <f t="shared" ca="1" si="60"/>
        <v>34.129484210526329</v>
      </c>
      <c r="J255" s="9">
        <f t="shared" ca="1" si="60"/>
        <v>-0.64168421052631619</v>
      </c>
      <c r="K255" s="9">
        <f t="shared" ca="1" si="60"/>
        <v>207.0050213323031</v>
      </c>
      <c r="L255" s="9">
        <f t="shared" ca="1" si="60"/>
        <v>-80.510158480007036</v>
      </c>
      <c r="M255">
        <f t="shared" ca="1" si="58"/>
        <v>56.52285087719298</v>
      </c>
      <c r="N255">
        <f t="shared" ca="1" si="59"/>
        <v>31.402836257309943</v>
      </c>
    </row>
    <row r="256" spans="1:14" x14ac:dyDescent="0.25">
      <c r="A256" s="4">
        <f t="shared" si="52"/>
        <v>0.4387152777777778</v>
      </c>
      <c r="B256" s="3">
        <f>Params!D$29+MINUTE(A256-Params!C$29)*60+SECOND(A256-Params!C$29)</f>
        <v>1553301905</v>
      </c>
      <c r="C256">
        <f t="shared" si="53"/>
        <v>3</v>
      </c>
      <c r="D256">
        <f t="shared" ca="1" si="54"/>
        <v>85</v>
      </c>
      <c r="E256">
        <f t="shared" ca="1" si="55"/>
        <v>-96662.148000000001</v>
      </c>
      <c r="F256">
        <f t="shared" ca="1" si="56"/>
        <v>75739.519</v>
      </c>
      <c r="G256">
        <f t="shared" ca="1" si="57"/>
        <v>7680.96</v>
      </c>
      <c r="H256" s="9">
        <f t="shared" ca="1" si="60"/>
        <v>-204.17212631578948</v>
      </c>
      <c r="I256" s="9">
        <f t="shared" ca="1" si="60"/>
        <v>34.129484210526329</v>
      </c>
      <c r="J256" s="9">
        <f t="shared" ca="1" si="60"/>
        <v>-0.64168421052631619</v>
      </c>
      <c r="K256" s="9">
        <f t="shared" ca="1" si="60"/>
        <v>207.0050213323031</v>
      </c>
      <c r="L256" s="9">
        <f t="shared" ca="1" si="60"/>
        <v>-80.510158480007036</v>
      </c>
      <c r="M256">
        <f t="shared" ca="1" si="58"/>
        <v>56.524361111111105</v>
      </c>
      <c r="N256">
        <f t="shared" ca="1" si="59"/>
        <v>31.386499999999998</v>
      </c>
    </row>
    <row r="257" spans="1:14" x14ac:dyDescent="0.25">
      <c r="A257" s="4">
        <f t="shared" si="52"/>
        <v>0.43877314814814811</v>
      </c>
      <c r="B257" s="3">
        <f>Params!D$29+MINUTE(A257-Params!C$29)*60+SECOND(A257-Params!C$29)</f>
        <v>1553301910</v>
      </c>
      <c r="C257">
        <f t="shared" si="53"/>
        <v>3</v>
      </c>
      <c r="D257">
        <f t="shared" ca="1" si="54"/>
        <v>85</v>
      </c>
      <c r="E257">
        <f t="shared" ca="1" si="55"/>
        <v>-97683.008631578952</v>
      </c>
      <c r="F257">
        <f t="shared" ca="1" si="56"/>
        <v>75910.166421052636</v>
      </c>
      <c r="G257">
        <f t="shared" ca="1" si="57"/>
        <v>7677.7515789473682</v>
      </c>
      <c r="H257" s="9">
        <f t="shared" ca="1" si="60"/>
        <v>-204.17212631578948</v>
      </c>
      <c r="I257" s="9">
        <f t="shared" ca="1" si="60"/>
        <v>34.129484210526329</v>
      </c>
      <c r="J257" s="9">
        <f t="shared" ca="1" si="60"/>
        <v>-0.64168421052631619</v>
      </c>
      <c r="K257" s="9">
        <f t="shared" ca="1" si="60"/>
        <v>207.0050213323031</v>
      </c>
      <c r="L257" s="9">
        <f t="shared" ca="1" si="60"/>
        <v>-80.510158480007036</v>
      </c>
      <c r="M257">
        <f t="shared" ca="1" si="58"/>
        <v>56.525871345029238</v>
      </c>
      <c r="N257">
        <f t="shared" ca="1" si="59"/>
        <v>31.370163742690057</v>
      </c>
    </row>
    <row r="258" spans="1:14" x14ac:dyDescent="0.25">
      <c r="A258" s="4">
        <f t="shared" si="52"/>
        <v>0.43883101851851852</v>
      </c>
      <c r="B258" s="3">
        <f>Params!D$29+MINUTE(A258-Params!C$29)*60+SECOND(A258-Params!C$29)</f>
        <v>1553301915</v>
      </c>
      <c r="C258">
        <f t="shared" si="53"/>
        <v>3</v>
      </c>
      <c r="D258">
        <f t="shared" ca="1" si="54"/>
        <v>85</v>
      </c>
      <c r="E258">
        <f t="shared" ca="1" si="55"/>
        <v>-98703.869263157903</v>
      </c>
      <c r="F258">
        <f t="shared" ca="1" si="56"/>
        <v>76080.813842105272</v>
      </c>
      <c r="G258">
        <f t="shared" ca="1" si="57"/>
        <v>7674.5431578947373</v>
      </c>
      <c r="H258" s="9">
        <f t="shared" ca="1" si="60"/>
        <v>-204.17212631578948</v>
      </c>
      <c r="I258" s="9">
        <f t="shared" ca="1" si="60"/>
        <v>34.129484210526329</v>
      </c>
      <c r="J258" s="9">
        <f t="shared" ca="1" si="60"/>
        <v>-0.64168421052631619</v>
      </c>
      <c r="K258" s="9">
        <f t="shared" ca="1" si="60"/>
        <v>207.0050213323031</v>
      </c>
      <c r="L258" s="9">
        <f t="shared" ca="1" si="60"/>
        <v>-80.510158480007036</v>
      </c>
      <c r="M258">
        <f t="shared" ca="1" si="58"/>
        <v>56.527381578947363</v>
      </c>
      <c r="N258">
        <f t="shared" ca="1" si="59"/>
        <v>31.353827485380116</v>
      </c>
    </row>
    <row r="259" spans="1:14" x14ac:dyDescent="0.25">
      <c r="A259" s="4">
        <f t="shared" si="52"/>
        <v>0.43888888888888888</v>
      </c>
      <c r="B259" s="3">
        <f>Params!D$29+MINUTE(A259-Params!C$29)*60+SECOND(A259-Params!C$29)</f>
        <v>1553301920</v>
      </c>
      <c r="C259">
        <f t="shared" si="53"/>
        <v>3</v>
      </c>
      <c r="D259">
        <f t="shared" ca="1" si="54"/>
        <v>85</v>
      </c>
      <c r="E259">
        <f t="shared" ca="1" si="55"/>
        <v>-99724.729894736854</v>
      </c>
      <c r="F259">
        <f t="shared" ca="1" si="56"/>
        <v>76251.461263157908</v>
      </c>
      <c r="G259">
        <f t="shared" ca="1" si="57"/>
        <v>7671.3347368421055</v>
      </c>
      <c r="H259" s="9">
        <f t="shared" ca="1" si="60"/>
        <v>-204.17212631578948</v>
      </c>
      <c r="I259" s="9">
        <f t="shared" ca="1" si="60"/>
        <v>34.129484210526329</v>
      </c>
      <c r="J259" s="9">
        <f t="shared" ca="1" si="60"/>
        <v>-0.64168421052631619</v>
      </c>
      <c r="K259" s="9">
        <f t="shared" ca="1" si="60"/>
        <v>207.0050213323031</v>
      </c>
      <c r="L259" s="9">
        <f t="shared" ca="1" si="60"/>
        <v>-80.510158480007036</v>
      </c>
      <c r="M259">
        <f t="shared" ca="1" si="58"/>
        <v>56.528891812865496</v>
      </c>
      <c r="N259">
        <f t="shared" ca="1" si="59"/>
        <v>31.337491228070174</v>
      </c>
    </row>
    <row r="260" spans="1:14" x14ac:dyDescent="0.25">
      <c r="A260" s="4">
        <f t="shared" si="52"/>
        <v>0.43894675925925924</v>
      </c>
      <c r="B260" s="3">
        <f>Params!D$29+MINUTE(A260-Params!C$29)*60+SECOND(A260-Params!C$29)</f>
        <v>1553301925</v>
      </c>
      <c r="C260">
        <f t="shared" si="53"/>
        <v>3</v>
      </c>
      <c r="D260">
        <f t="shared" ca="1" si="54"/>
        <v>85</v>
      </c>
      <c r="E260">
        <f t="shared" ca="1" si="55"/>
        <v>-100745.59052631581</v>
      </c>
      <c r="F260">
        <f t="shared" ca="1" si="56"/>
        <v>76422.108684210543</v>
      </c>
      <c r="G260">
        <f t="shared" ca="1" si="57"/>
        <v>7668.1263157894737</v>
      </c>
      <c r="H260" s="9">
        <f t="shared" ca="1" si="60"/>
        <v>-204.17212631578948</v>
      </c>
      <c r="I260" s="9">
        <f t="shared" ca="1" si="60"/>
        <v>34.129484210526329</v>
      </c>
      <c r="J260" s="9">
        <f t="shared" ca="1" si="60"/>
        <v>-0.64168421052631619</v>
      </c>
      <c r="K260" s="9">
        <f t="shared" ca="1" si="60"/>
        <v>207.0050213323031</v>
      </c>
      <c r="L260" s="9">
        <f t="shared" ca="1" si="60"/>
        <v>-80.510158480007036</v>
      </c>
      <c r="M260">
        <f t="shared" ca="1" si="58"/>
        <v>56.530402046783621</v>
      </c>
      <c r="N260">
        <f t="shared" ca="1" si="59"/>
        <v>31.321154970760233</v>
      </c>
    </row>
    <row r="261" spans="1:14" x14ac:dyDescent="0.25">
      <c r="A261" s="4">
        <f t="shared" si="52"/>
        <v>0.43900462962962966</v>
      </c>
      <c r="B261" s="3">
        <f>Params!D$29+MINUTE(A261-Params!C$29)*60+SECOND(A261-Params!C$29)</f>
        <v>1553301930</v>
      </c>
      <c r="C261">
        <f t="shared" si="53"/>
        <v>3</v>
      </c>
      <c r="D261">
        <f t="shared" ca="1" si="54"/>
        <v>85</v>
      </c>
      <c r="E261">
        <f t="shared" ca="1" si="55"/>
        <v>-101766.45115789473</v>
      </c>
      <c r="F261">
        <f t="shared" ca="1" si="56"/>
        <v>76592.756105263164</v>
      </c>
      <c r="G261">
        <f t="shared" ca="1" si="57"/>
        <v>7664.9178947368418</v>
      </c>
      <c r="H261" s="9">
        <f t="shared" ca="1" si="60"/>
        <v>-204.17212631578948</v>
      </c>
      <c r="I261" s="9">
        <f t="shared" ca="1" si="60"/>
        <v>34.129484210526329</v>
      </c>
      <c r="J261" s="9">
        <f t="shared" ca="1" si="60"/>
        <v>-0.64168421052631619</v>
      </c>
      <c r="K261" s="9">
        <f t="shared" ca="1" si="60"/>
        <v>207.0050213323031</v>
      </c>
      <c r="L261" s="9">
        <f t="shared" ca="1" si="60"/>
        <v>-80.510158480007036</v>
      </c>
      <c r="M261">
        <f t="shared" ca="1" si="58"/>
        <v>56.531912280701754</v>
      </c>
      <c r="N261">
        <f t="shared" ca="1" si="59"/>
        <v>31.304818713450292</v>
      </c>
    </row>
    <row r="262" spans="1:14" x14ac:dyDescent="0.25">
      <c r="A262" s="4">
        <f t="shared" si="52"/>
        <v>0.43906249999999997</v>
      </c>
      <c r="B262" s="3">
        <f>Params!D$29+MINUTE(A262-Params!C$29)*60+SECOND(A262-Params!C$29)</f>
        <v>1553301935</v>
      </c>
      <c r="C262">
        <f t="shared" si="53"/>
        <v>3</v>
      </c>
      <c r="D262">
        <f t="shared" ca="1" si="54"/>
        <v>85</v>
      </c>
      <c r="E262">
        <f t="shared" ca="1" si="55"/>
        <v>-102787.31178947368</v>
      </c>
      <c r="F262">
        <f t="shared" ca="1" si="56"/>
        <v>76763.4035263158</v>
      </c>
      <c r="G262">
        <f t="shared" ca="1" si="57"/>
        <v>7661.70947368421</v>
      </c>
      <c r="H262" s="9">
        <f t="shared" ca="1" si="60"/>
        <v>-204.17212631578948</v>
      </c>
      <c r="I262" s="9">
        <f t="shared" ca="1" si="60"/>
        <v>34.129484210526329</v>
      </c>
      <c r="J262" s="9">
        <f t="shared" ca="1" si="60"/>
        <v>-0.64168421052631619</v>
      </c>
      <c r="K262" s="9">
        <f t="shared" ca="1" si="60"/>
        <v>207.0050213323031</v>
      </c>
      <c r="L262" s="9">
        <f t="shared" ca="1" si="60"/>
        <v>-80.510158480007036</v>
      </c>
      <c r="M262">
        <f t="shared" ca="1" si="58"/>
        <v>56.533422514619879</v>
      </c>
      <c r="N262">
        <f t="shared" ca="1" si="59"/>
        <v>31.288482456140351</v>
      </c>
    </row>
    <row r="263" spans="1:14" x14ac:dyDescent="0.25">
      <c r="A263" s="4">
        <f t="shared" si="52"/>
        <v>0.43912037037037038</v>
      </c>
      <c r="B263" s="3">
        <f>Params!D$29+MINUTE(A263-Params!C$29)*60+SECOND(A263-Params!C$29)</f>
        <v>1553301940</v>
      </c>
      <c r="C263">
        <f t="shared" si="53"/>
        <v>3</v>
      </c>
      <c r="D263">
        <f t="shared" ca="1" si="54"/>
        <v>85</v>
      </c>
      <c r="E263">
        <f t="shared" ca="1" si="55"/>
        <v>-103808.17242105263</v>
      </c>
      <c r="F263">
        <f t="shared" ca="1" si="56"/>
        <v>76934.050947368436</v>
      </c>
      <c r="G263">
        <f t="shared" ca="1" si="57"/>
        <v>7658.5010526315791</v>
      </c>
      <c r="H263" s="9">
        <f t="shared" ca="1" si="60"/>
        <v>-204.17212631578948</v>
      </c>
      <c r="I263" s="9">
        <f t="shared" ca="1" si="60"/>
        <v>34.129484210526329</v>
      </c>
      <c r="J263" s="9">
        <f t="shared" ca="1" si="60"/>
        <v>-0.64168421052631619</v>
      </c>
      <c r="K263" s="9">
        <f t="shared" ca="1" si="60"/>
        <v>207.0050213323031</v>
      </c>
      <c r="L263" s="9">
        <f t="shared" ca="1" si="60"/>
        <v>-80.510158480007036</v>
      </c>
      <c r="M263">
        <f t="shared" ca="1" si="58"/>
        <v>56.534932748538012</v>
      </c>
      <c r="N263">
        <f t="shared" ca="1" si="59"/>
        <v>31.272146198830409</v>
      </c>
    </row>
    <row r="264" spans="1:14" x14ac:dyDescent="0.25">
      <c r="A264" s="4">
        <f t="shared" si="52"/>
        <v>0.43917824074074074</v>
      </c>
      <c r="B264" s="3">
        <f>Params!D$29+MINUTE(A264-Params!C$29)*60+SECOND(A264-Params!C$29)</f>
        <v>1553301945</v>
      </c>
      <c r="C264">
        <f t="shared" ref="C264:C275" si="61">_xlfn.IFNA(VLOOKUP(A264,A$2:D$3,4,FALSE),C263)</f>
        <v>3</v>
      </c>
      <c r="D264">
        <f t="shared" ref="D264:D275" ca="1" si="62">IF(A264=INDIRECT("A"&amp;C264),ROW(),D263)</f>
        <v>85</v>
      </c>
      <c r="E264">
        <f t="shared" ref="E264:E275" ca="1" si="63">INDIRECT("E$"&amp;C264)+INDIRECT("H$"&amp;C264)*($B264-INDIRECT("B$"&amp;D264))</f>
        <v>-104829.03305263158</v>
      </c>
      <c r="F264">
        <f t="shared" ref="F264:F275" ca="1" si="64">INDIRECT("F$"&amp;C264)+INDIRECT("I$"&amp;C264)*($B264-INDIRECT("B$"&amp;D264))</f>
        <v>77104.698368421057</v>
      </c>
      <c r="G264">
        <f t="shared" ref="G264:G275" ca="1" si="65">INDIRECT("G$"&amp;C264)+INDIRECT("J$"&amp;C264)*($B264-INDIRECT("B$"&amp;D264))</f>
        <v>7655.2926315789473</v>
      </c>
      <c r="H264" s="9">
        <f t="shared" ca="1" si="60"/>
        <v>-204.17212631578948</v>
      </c>
      <c r="I264" s="9">
        <f t="shared" ca="1" si="60"/>
        <v>34.129484210526329</v>
      </c>
      <c r="J264" s="9">
        <f t="shared" ca="1" si="60"/>
        <v>-0.64168421052631619</v>
      </c>
      <c r="K264" s="9">
        <f t="shared" ca="1" si="60"/>
        <v>207.0050213323031</v>
      </c>
      <c r="L264" s="9">
        <f t="shared" ca="1" si="60"/>
        <v>-80.510158480007036</v>
      </c>
      <c r="M264">
        <f t="shared" ref="M264:M275" ca="1" si="66">INDIRECT("M$"&amp;C264)+INDIRECT("O$"&amp;C264)*($B264-INDIRECT("B$"&amp;D264))</f>
        <v>56.536442982456137</v>
      </c>
      <c r="N264">
        <f t="shared" ref="N264:N275" ca="1" si="67">INDIRECT("N$"&amp;C264)+INDIRECT("P$"&amp;C264)*($B264-INDIRECT("B$"&amp;D264))</f>
        <v>31.255809941520468</v>
      </c>
    </row>
    <row r="265" spans="1:14" x14ac:dyDescent="0.25">
      <c r="A265" s="4">
        <f t="shared" si="52"/>
        <v>0.4392361111111111</v>
      </c>
      <c r="B265" s="3">
        <f>Params!D$29+MINUTE(A265-Params!C$29)*60+SECOND(A265-Params!C$29)</f>
        <v>1553301950</v>
      </c>
      <c r="C265">
        <f t="shared" si="61"/>
        <v>3</v>
      </c>
      <c r="D265">
        <f t="shared" ca="1" si="62"/>
        <v>85</v>
      </c>
      <c r="E265">
        <f t="shared" ca="1" si="63"/>
        <v>-105849.89368421053</v>
      </c>
      <c r="F265">
        <f t="shared" ca="1" si="64"/>
        <v>77275.345789473693</v>
      </c>
      <c r="G265">
        <f t="shared" ca="1" si="65"/>
        <v>7652.0842105263155</v>
      </c>
      <c r="H265" s="9">
        <f t="shared" ca="1" si="60"/>
        <v>-204.17212631578948</v>
      </c>
      <c r="I265" s="9">
        <f t="shared" ca="1" si="60"/>
        <v>34.129484210526329</v>
      </c>
      <c r="J265" s="9">
        <f t="shared" ca="1" si="60"/>
        <v>-0.64168421052631619</v>
      </c>
      <c r="K265" s="9">
        <f t="shared" ca="1" si="60"/>
        <v>207.0050213323031</v>
      </c>
      <c r="L265" s="9">
        <f t="shared" ca="1" si="60"/>
        <v>-80.510158480007036</v>
      </c>
      <c r="M265">
        <f t="shared" ca="1" si="66"/>
        <v>56.537953216374262</v>
      </c>
      <c r="N265">
        <f t="shared" ca="1" si="67"/>
        <v>31.239473684210527</v>
      </c>
    </row>
    <row r="266" spans="1:14" x14ac:dyDescent="0.25">
      <c r="A266" s="4">
        <f t="shared" si="52"/>
        <v>0.43929398148148152</v>
      </c>
      <c r="B266" s="3">
        <f>Params!D$29+MINUTE(A266-Params!C$29)*60+SECOND(A266-Params!C$29)</f>
        <v>1553301955</v>
      </c>
      <c r="C266">
        <f t="shared" si="61"/>
        <v>3</v>
      </c>
      <c r="D266">
        <f t="shared" ca="1" si="62"/>
        <v>85</v>
      </c>
      <c r="E266">
        <f t="shared" ca="1" si="63"/>
        <v>-106870.75431578948</v>
      </c>
      <c r="F266">
        <f t="shared" ca="1" si="64"/>
        <v>77445.993210526329</v>
      </c>
      <c r="G266">
        <f t="shared" ca="1" si="65"/>
        <v>7648.8757894736846</v>
      </c>
      <c r="H266" s="9">
        <f t="shared" ca="1" si="60"/>
        <v>-204.17212631578948</v>
      </c>
      <c r="I266" s="9">
        <f t="shared" ca="1" si="60"/>
        <v>34.129484210526329</v>
      </c>
      <c r="J266" s="9">
        <f t="shared" ca="1" si="60"/>
        <v>-0.64168421052631619</v>
      </c>
      <c r="K266" s="9">
        <f t="shared" ca="1" si="60"/>
        <v>207.0050213323031</v>
      </c>
      <c r="L266" s="9">
        <f t="shared" ca="1" si="60"/>
        <v>-80.510158480007036</v>
      </c>
      <c r="M266">
        <f t="shared" ca="1" si="66"/>
        <v>56.539463450292395</v>
      </c>
      <c r="N266">
        <f t="shared" ca="1" si="67"/>
        <v>31.223137426900585</v>
      </c>
    </row>
    <row r="267" spans="1:14" x14ac:dyDescent="0.25">
      <c r="A267" s="4">
        <f t="shared" si="52"/>
        <v>0.43935185185185183</v>
      </c>
      <c r="B267" s="3">
        <f>Params!D$29+MINUTE(A267-Params!C$29)*60+SECOND(A267-Params!C$29)</f>
        <v>1553301960</v>
      </c>
      <c r="C267">
        <f t="shared" si="61"/>
        <v>3</v>
      </c>
      <c r="D267">
        <f t="shared" ca="1" si="62"/>
        <v>85</v>
      </c>
      <c r="E267">
        <f t="shared" ca="1" si="63"/>
        <v>-107891.61494736843</v>
      </c>
      <c r="F267">
        <f t="shared" ca="1" si="64"/>
        <v>77616.64063157895</v>
      </c>
      <c r="G267">
        <f t="shared" ca="1" si="65"/>
        <v>7645.6673684210527</v>
      </c>
      <c r="H267" s="9">
        <f t="shared" ref="H267:L275" ca="1" si="68">INDIRECT(ADDRESS($C267,COLUMN()))</f>
        <v>-204.17212631578948</v>
      </c>
      <c r="I267" s="9">
        <f t="shared" ca="1" si="68"/>
        <v>34.129484210526329</v>
      </c>
      <c r="J267" s="9">
        <f t="shared" ca="1" si="68"/>
        <v>-0.64168421052631619</v>
      </c>
      <c r="K267" s="9">
        <f t="shared" ca="1" si="68"/>
        <v>207.0050213323031</v>
      </c>
      <c r="L267" s="9">
        <f t="shared" ca="1" si="68"/>
        <v>-80.510158480007036</v>
      </c>
      <c r="M267">
        <f t="shared" ca="1" si="66"/>
        <v>56.54097368421052</v>
      </c>
      <c r="N267">
        <f t="shared" ca="1" si="67"/>
        <v>31.206801169590641</v>
      </c>
    </row>
    <row r="268" spans="1:14" x14ac:dyDescent="0.25">
      <c r="A268" s="4">
        <f t="shared" si="52"/>
        <v>0.43940972222222219</v>
      </c>
      <c r="B268" s="3">
        <f>Params!D$29+MINUTE(A268-Params!C$29)*60+SECOND(A268-Params!C$29)</f>
        <v>1553301965</v>
      </c>
      <c r="C268">
        <f t="shared" si="61"/>
        <v>3</v>
      </c>
      <c r="D268">
        <f t="shared" ca="1" si="62"/>
        <v>85</v>
      </c>
      <c r="E268">
        <f t="shared" ca="1" si="63"/>
        <v>-108912.47557894739</v>
      </c>
      <c r="F268">
        <f t="shared" ca="1" si="64"/>
        <v>77787.288052631586</v>
      </c>
      <c r="G268">
        <f t="shared" ca="1" si="65"/>
        <v>7642.4589473684209</v>
      </c>
      <c r="H268" s="9">
        <f t="shared" ca="1" si="68"/>
        <v>-204.17212631578948</v>
      </c>
      <c r="I268" s="9">
        <f t="shared" ca="1" si="68"/>
        <v>34.129484210526329</v>
      </c>
      <c r="J268" s="9">
        <f t="shared" ca="1" si="68"/>
        <v>-0.64168421052631619</v>
      </c>
      <c r="K268" s="9">
        <f t="shared" ca="1" si="68"/>
        <v>207.0050213323031</v>
      </c>
      <c r="L268" s="9">
        <f t="shared" ca="1" si="68"/>
        <v>-80.510158480007036</v>
      </c>
      <c r="M268">
        <f t="shared" ca="1" si="66"/>
        <v>56.542483918128653</v>
      </c>
      <c r="N268">
        <f t="shared" ca="1" si="67"/>
        <v>31.190464912280703</v>
      </c>
    </row>
    <row r="269" spans="1:14" x14ac:dyDescent="0.25">
      <c r="A269" s="4">
        <f t="shared" si="52"/>
        <v>0.4394675925925926</v>
      </c>
      <c r="B269" s="3">
        <f>Params!D$29+MINUTE(A269-Params!C$29)*60+SECOND(A269-Params!C$29)</f>
        <v>1553301970</v>
      </c>
      <c r="C269">
        <f t="shared" si="61"/>
        <v>3</v>
      </c>
      <c r="D269">
        <f t="shared" ca="1" si="62"/>
        <v>85</v>
      </c>
      <c r="E269">
        <f t="shared" ca="1" si="63"/>
        <v>-109933.33621052631</v>
      </c>
      <c r="F269">
        <f t="shared" ca="1" si="64"/>
        <v>77957.935473684222</v>
      </c>
      <c r="G269">
        <f t="shared" ca="1" si="65"/>
        <v>7639.2505263157891</v>
      </c>
      <c r="H269" s="9">
        <f t="shared" ca="1" si="68"/>
        <v>-204.17212631578948</v>
      </c>
      <c r="I269" s="9">
        <f t="shared" ca="1" si="68"/>
        <v>34.129484210526329</v>
      </c>
      <c r="J269" s="9">
        <f t="shared" ca="1" si="68"/>
        <v>-0.64168421052631619</v>
      </c>
      <c r="K269" s="9">
        <f t="shared" ca="1" si="68"/>
        <v>207.0050213323031</v>
      </c>
      <c r="L269" s="9">
        <f t="shared" ca="1" si="68"/>
        <v>-80.510158480007036</v>
      </c>
      <c r="M269">
        <f t="shared" ca="1" si="66"/>
        <v>56.543994152046778</v>
      </c>
      <c r="N269">
        <f t="shared" ca="1" si="67"/>
        <v>31.174128654970758</v>
      </c>
    </row>
    <row r="270" spans="1:14" x14ac:dyDescent="0.25">
      <c r="A270" s="4">
        <f t="shared" si="52"/>
        <v>0.43952546296296297</v>
      </c>
      <c r="B270" s="3">
        <f>Params!D$29+MINUTE(A270-Params!C$29)*60+SECOND(A270-Params!C$29)</f>
        <v>1553301975</v>
      </c>
      <c r="C270">
        <f t="shared" si="61"/>
        <v>3</v>
      </c>
      <c r="D270">
        <f t="shared" ca="1" si="62"/>
        <v>85</v>
      </c>
      <c r="E270">
        <f t="shared" ca="1" si="63"/>
        <v>-110954.19684210526</v>
      </c>
      <c r="F270">
        <f t="shared" ca="1" si="64"/>
        <v>78128.582894736843</v>
      </c>
      <c r="G270">
        <f t="shared" ca="1" si="65"/>
        <v>7636.0421052631582</v>
      </c>
      <c r="H270" s="9">
        <f t="shared" ca="1" si="68"/>
        <v>-204.17212631578948</v>
      </c>
      <c r="I270" s="9">
        <f t="shared" ca="1" si="68"/>
        <v>34.129484210526329</v>
      </c>
      <c r="J270" s="9">
        <f t="shared" ca="1" si="68"/>
        <v>-0.64168421052631619</v>
      </c>
      <c r="K270" s="9">
        <f t="shared" ca="1" si="68"/>
        <v>207.0050213323031</v>
      </c>
      <c r="L270" s="9">
        <f t="shared" ca="1" si="68"/>
        <v>-80.510158480007036</v>
      </c>
      <c r="M270">
        <f t="shared" ca="1" si="66"/>
        <v>56.545504385964911</v>
      </c>
      <c r="N270">
        <f t="shared" ca="1" si="67"/>
        <v>31.157792397660817</v>
      </c>
    </row>
    <row r="271" spans="1:14" x14ac:dyDescent="0.25">
      <c r="A271" s="4">
        <f t="shared" si="52"/>
        <v>0.43958333333333338</v>
      </c>
      <c r="B271" s="3">
        <f>Params!D$29+MINUTE(A271-Params!C$29)*60+SECOND(A271-Params!C$29)</f>
        <v>1553301980</v>
      </c>
      <c r="C271">
        <f t="shared" si="61"/>
        <v>3</v>
      </c>
      <c r="D271">
        <f t="shared" ca="1" si="62"/>
        <v>85</v>
      </c>
      <c r="E271">
        <f t="shared" ca="1" si="63"/>
        <v>-111975.05747368421</v>
      </c>
      <c r="F271">
        <f t="shared" ca="1" si="64"/>
        <v>78299.230315789478</v>
      </c>
      <c r="G271">
        <f t="shared" ca="1" si="65"/>
        <v>7632.8336842105264</v>
      </c>
      <c r="H271" s="9">
        <f t="shared" ca="1" si="68"/>
        <v>-204.17212631578948</v>
      </c>
      <c r="I271" s="9">
        <f t="shared" ca="1" si="68"/>
        <v>34.129484210526329</v>
      </c>
      <c r="J271" s="9">
        <f t="shared" ca="1" si="68"/>
        <v>-0.64168421052631619</v>
      </c>
      <c r="K271" s="9">
        <f t="shared" ca="1" si="68"/>
        <v>207.0050213323031</v>
      </c>
      <c r="L271" s="9">
        <f t="shared" ca="1" si="68"/>
        <v>-80.510158480007036</v>
      </c>
      <c r="M271">
        <f t="shared" ca="1" si="66"/>
        <v>56.547014619883036</v>
      </c>
      <c r="N271">
        <f t="shared" ca="1" si="67"/>
        <v>31.141456140350876</v>
      </c>
    </row>
    <row r="272" spans="1:14" x14ac:dyDescent="0.25">
      <c r="A272" s="4">
        <f t="shared" si="52"/>
        <v>0.43964120370370369</v>
      </c>
      <c r="B272" s="3">
        <f>Params!D$29+MINUTE(A272-Params!C$29)*60+SECOND(A272-Params!C$29)</f>
        <v>1553301985</v>
      </c>
      <c r="C272">
        <f t="shared" si="61"/>
        <v>3</v>
      </c>
      <c r="D272">
        <f t="shared" ca="1" si="62"/>
        <v>85</v>
      </c>
      <c r="E272">
        <f t="shared" ca="1" si="63"/>
        <v>-112995.91810526316</v>
      </c>
      <c r="F272">
        <f t="shared" ca="1" si="64"/>
        <v>78469.877736842114</v>
      </c>
      <c r="G272">
        <f t="shared" ca="1" si="65"/>
        <v>7629.6252631578946</v>
      </c>
      <c r="H272" s="9">
        <f t="shared" ca="1" si="68"/>
        <v>-204.17212631578948</v>
      </c>
      <c r="I272" s="9">
        <f t="shared" ca="1" si="68"/>
        <v>34.129484210526329</v>
      </c>
      <c r="J272" s="9">
        <f t="shared" ca="1" si="68"/>
        <v>-0.64168421052631619</v>
      </c>
      <c r="K272" s="9">
        <f t="shared" ca="1" si="68"/>
        <v>207.0050213323031</v>
      </c>
      <c r="L272" s="9">
        <f t="shared" ca="1" si="68"/>
        <v>-80.510158480007036</v>
      </c>
      <c r="M272">
        <f t="shared" ca="1" si="66"/>
        <v>56.548524853801169</v>
      </c>
      <c r="N272">
        <f t="shared" ca="1" si="67"/>
        <v>31.125119883040934</v>
      </c>
    </row>
    <row r="273" spans="1:14" x14ac:dyDescent="0.25">
      <c r="A273" s="4">
        <f t="shared" si="52"/>
        <v>0.43969907407407405</v>
      </c>
      <c r="B273" s="3">
        <f>Params!D$29+MINUTE(A273-Params!C$29)*60+SECOND(A273-Params!C$29)</f>
        <v>1553301990</v>
      </c>
      <c r="C273">
        <f t="shared" si="61"/>
        <v>3</v>
      </c>
      <c r="D273">
        <f t="shared" ca="1" si="62"/>
        <v>85</v>
      </c>
      <c r="E273">
        <f t="shared" ca="1" si="63"/>
        <v>-114016.77873684211</v>
      </c>
      <c r="F273">
        <f t="shared" ca="1" si="64"/>
        <v>78640.52515789475</v>
      </c>
      <c r="G273">
        <f t="shared" ca="1" si="65"/>
        <v>7626.4168421052636</v>
      </c>
      <c r="H273" s="9">
        <f t="shared" ca="1" si="68"/>
        <v>-204.17212631578948</v>
      </c>
      <c r="I273" s="9">
        <f t="shared" ca="1" si="68"/>
        <v>34.129484210526329</v>
      </c>
      <c r="J273" s="9">
        <f t="shared" ca="1" si="68"/>
        <v>-0.64168421052631619</v>
      </c>
      <c r="K273" s="9">
        <f t="shared" ca="1" si="68"/>
        <v>207.0050213323031</v>
      </c>
      <c r="L273" s="9">
        <f t="shared" ca="1" si="68"/>
        <v>-80.510158480007036</v>
      </c>
      <c r="M273">
        <f t="shared" ca="1" si="66"/>
        <v>56.550035087719294</v>
      </c>
      <c r="N273">
        <f t="shared" ca="1" si="67"/>
        <v>31.108783625730993</v>
      </c>
    </row>
    <row r="274" spans="1:14" x14ac:dyDescent="0.25">
      <c r="A274" s="4">
        <f t="shared" si="52"/>
        <v>0.43975694444444446</v>
      </c>
      <c r="B274" s="3">
        <f>Params!D$29+MINUTE(A274-Params!C$29)*60+SECOND(A274-Params!C$29)</f>
        <v>1553301995</v>
      </c>
      <c r="C274">
        <f t="shared" si="61"/>
        <v>3</v>
      </c>
      <c r="D274">
        <f t="shared" ca="1" si="62"/>
        <v>85</v>
      </c>
      <c r="E274">
        <f t="shared" ca="1" si="63"/>
        <v>-115037.63936842106</v>
      </c>
      <c r="F274">
        <f t="shared" ca="1" si="64"/>
        <v>78811.172578947386</v>
      </c>
      <c r="G274">
        <f t="shared" ca="1" si="65"/>
        <v>7623.2084210526318</v>
      </c>
      <c r="H274" s="9">
        <f t="shared" ca="1" si="68"/>
        <v>-204.17212631578948</v>
      </c>
      <c r="I274" s="9">
        <f t="shared" ca="1" si="68"/>
        <v>34.129484210526329</v>
      </c>
      <c r="J274" s="9">
        <f t="shared" ca="1" si="68"/>
        <v>-0.64168421052631619</v>
      </c>
      <c r="K274" s="9">
        <f t="shared" ca="1" si="68"/>
        <v>207.0050213323031</v>
      </c>
      <c r="L274" s="9">
        <f t="shared" ca="1" si="68"/>
        <v>-80.510158480007036</v>
      </c>
      <c r="M274">
        <f t="shared" ca="1" si="66"/>
        <v>56.551545321637427</v>
      </c>
      <c r="N274">
        <f t="shared" ca="1" si="67"/>
        <v>31.092447368421052</v>
      </c>
    </row>
    <row r="275" spans="1:14" x14ac:dyDescent="0.25">
      <c r="A275" s="4">
        <f t="shared" si="52"/>
        <v>0.43981481481481483</v>
      </c>
      <c r="B275" s="3">
        <f>Params!D$29+MINUTE(A275-Params!C$29)*60+SECOND(A275-Params!C$29)</f>
        <v>1553302000</v>
      </c>
      <c r="C275">
        <f t="shared" si="61"/>
        <v>3</v>
      </c>
      <c r="D275">
        <f t="shared" ca="1" si="62"/>
        <v>85</v>
      </c>
      <c r="E275">
        <f t="shared" ca="1" si="63"/>
        <v>-116058.50000000001</v>
      </c>
      <c r="F275">
        <f t="shared" ca="1" si="64"/>
        <v>78981.820000000007</v>
      </c>
      <c r="G275">
        <f t="shared" ca="1" si="65"/>
        <v>7620</v>
      </c>
      <c r="H275" s="9">
        <f t="shared" ca="1" si="68"/>
        <v>-204.17212631578948</v>
      </c>
      <c r="I275" s="9">
        <f t="shared" ca="1" si="68"/>
        <v>34.129484210526329</v>
      </c>
      <c r="J275" s="9">
        <f t="shared" ca="1" si="68"/>
        <v>-0.64168421052631619</v>
      </c>
      <c r="K275" s="9">
        <f t="shared" ca="1" si="68"/>
        <v>207.0050213323031</v>
      </c>
      <c r="L275" s="9">
        <f t="shared" ca="1" si="68"/>
        <v>-80.510158480007036</v>
      </c>
      <c r="M275">
        <f t="shared" ca="1" si="66"/>
        <v>56.553055555555552</v>
      </c>
      <c r="N275">
        <f t="shared" ca="1" si="67"/>
        <v>31.076111111111111</v>
      </c>
    </row>
    <row r="276" spans="1:14" x14ac:dyDescent="0.25">
      <c r="A276" s="4" t="s">
        <v>132</v>
      </c>
      <c r="B276" s="3"/>
      <c r="H276" s="9"/>
      <c r="I276" s="9"/>
      <c r="J276" s="9"/>
      <c r="K276" s="9"/>
      <c r="L276" s="9"/>
    </row>
    <row r="277" spans="1:14" x14ac:dyDescent="0.25">
      <c r="A277" s="4"/>
      <c r="B277" s="3"/>
      <c r="H277" s="9"/>
      <c r="I277" s="9"/>
      <c r="J277" s="9"/>
      <c r="K277" s="9"/>
      <c r="L277" s="9"/>
    </row>
    <row r="278" spans="1:14" x14ac:dyDescent="0.25">
      <c r="A278" s="4"/>
      <c r="B278" s="3"/>
      <c r="H278" s="9"/>
      <c r="I278" s="9"/>
      <c r="J278" s="9"/>
      <c r="K278" s="9"/>
      <c r="L278" s="9"/>
    </row>
    <row r="279" spans="1:14" x14ac:dyDescent="0.25">
      <c r="A279" s="4"/>
      <c r="B279" s="3"/>
      <c r="H279" s="9"/>
      <c r="I279" s="9"/>
      <c r="J279" s="9"/>
      <c r="K279" s="9"/>
      <c r="L279" s="9"/>
    </row>
    <row r="280" spans="1:14" x14ac:dyDescent="0.25">
      <c r="A280" s="4"/>
      <c r="B280" s="3"/>
      <c r="H280" s="9"/>
      <c r="I280" s="9"/>
      <c r="J280" s="9"/>
      <c r="K280" s="9"/>
      <c r="L280" s="9"/>
    </row>
    <row r="281" spans="1:14" x14ac:dyDescent="0.25">
      <c r="A281" s="4"/>
      <c r="B281" s="3"/>
      <c r="H281" s="9"/>
      <c r="I281" s="9"/>
      <c r="J281" s="9"/>
      <c r="K281" s="9"/>
      <c r="L281" s="9"/>
    </row>
    <row r="282" spans="1:14" x14ac:dyDescent="0.25">
      <c r="A282" s="4"/>
      <c r="B282" s="3"/>
      <c r="H282" s="9"/>
      <c r="I282" s="9"/>
      <c r="J282" s="9"/>
      <c r="K282" s="9"/>
      <c r="L282" s="9"/>
    </row>
    <row r="283" spans="1:14" x14ac:dyDescent="0.25">
      <c r="A283" s="4"/>
      <c r="B283" s="3"/>
      <c r="H283" s="9"/>
      <c r="I283" s="9"/>
      <c r="J283" s="9"/>
      <c r="K283" s="9"/>
      <c r="L283" s="9"/>
    </row>
    <row r="284" spans="1:14" x14ac:dyDescent="0.25">
      <c r="A284" s="4"/>
      <c r="B284" s="3"/>
      <c r="H284" s="9"/>
      <c r="I284" s="9"/>
      <c r="J284" s="9"/>
      <c r="K284" s="9"/>
      <c r="L284" s="9"/>
    </row>
    <row r="285" spans="1:14" x14ac:dyDescent="0.25">
      <c r="A285" s="4"/>
      <c r="B285" s="3"/>
      <c r="H285" s="9"/>
      <c r="I285" s="9"/>
      <c r="J285" s="9"/>
      <c r="K285" s="9"/>
      <c r="L285" s="9"/>
    </row>
  </sheetData>
  <conditionalFormatting sqref="A7">
    <cfRule type="expression" dxfId="53" priority="1">
      <formula>VLOOKUP(A7,A$2:D$4,4,FALSE)</formula>
    </cfRule>
  </conditionalFormatting>
  <conditionalFormatting sqref="A8:A275 A277:A285">
    <cfRule type="expression" dxfId="52" priority="2">
      <formula>VLOOKUP(A8,A$2:D$4,4,FALSE)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rgb="FFFFC000"/>
  </sheetPr>
  <dimension ref="A1:R287"/>
  <sheetViews>
    <sheetView zoomScaleNormal="100"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126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0.42152777777777778</v>
      </c>
      <c r="B2" s="51" t="s">
        <v>91</v>
      </c>
      <c r="C2" s="7">
        <v>280</v>
      </c>
      <c r="D2">
        <f>ROW()</f>
        <v>2</v>
      </c>
      <c r="E2" s="7">
        <f>VLOOKUP($B2,Beacons!$A$6:$O$30,14,FALSE)</f>
        <v>-120745.3</v>
      </c>
      <c r="F2" s="7">
        <f>VLOOKUP($B2,Beacons!$A$6:$O$30,15,FALSE)</f>
        <v>25834.03</v>
      </c>
      <c r="G2" s="7">
        <f>C2*Params!F$2</f>
        <v>8534.4</v>
      </c>
      <c r="H2" s="9">
        <f t="shared" ref="H2:J3" si="0">(E3-E2)/(MINUTE($A3-$A2)*60+SECOND($A3-$A2))</f>
        <v>223.60291083444443</v>
      </c>
      <c r="I2" s="9">
        <f t="shared" si="0"/>
        <v>-47.841110853333333</v>
      </c>
      <c r="J2" s="9">
        <f t="shared" si="0"/>
        <v>2.257777777777779</v>
      </c>
      <c r="K2" s="9">
        <f>SQRT(H2*H2+I2*I2)</f>
        <v>228.66358175563821</v>
      </c>
      <c r="L2" s="9">
        <f>DEGREES(ATAN2(I2,H2))</f>
        <v>102.07667597352908</v>
      </c>
      <c r="M2" s="7">
        <f>VLOOKUP($B2,Beacons!$A$6:$O$30,8,FALSE)</f>
        <v>56.081388888888895</v>
      </c>
      <c r="N2" s="7">
        <f>VLOOKUP($B2,Beacons!$A$6:$O$30,9,FALSE)</f>
        <v>31.001111111111111</v>
      </c>
      <c r="O2" s="10">
        <f>(M3-M2)/(MINUTE($A3-$A2)*60+SECOND($A3-$A2))</f>
        <v>-4.2849794238684067E-4</v>
      </c>
      <c r="P2" s="10">
        <f>(N3-N2)/(MINUTE($A3-$A2)*60+SECOND($A3-$A2))</f>
        <v>3.5781893004115163E-3</v>
      </c>
    </row>
    <row r="3" spans="1:16" x14ac:dyDescent="0.25">
      <c r="A3" s="5">
        <v>0.42777777777777781</v>
      </c>
      <c r="B3" s="51" t="s">
        <v>61</v>
      </c>
      <c r="C3" s="7">
        <v>320</v>
      </c>
      <c r="D3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9753.6</v>
      </c>
      <c r="H3" s="9">
        <f t="shared" si="0"/>
        <v>200.634380249</v>
      </c>
      <c r="I3" s="9">
        <f t="shared" si="0"/>
        <v>-3.092205232</v>
      </c>
      <c r="J3" s="9">
        <f t="shared" si="0"/>
        <v>1.0160000000000007</v>
      </c>
      <c r="K3" s="9">
        <f>SQRT(H3*H3+I3*I3)</f>
        <v>200.65820758468149</v>
      </c>
      <c r="L3" s="9">
        <f>DEGREES(ATAN2(I3,H3))</f>
        <v>90.882980688384606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-2.77777777777762E-5</v>
      </c>
      <c r="P3" s="10">
        <f>(N4-N3)/(MINUTE($A4-$A3)*60+SECOND($A4-$A3))</f>
        <v>3.2106481481481569E-3</v>
      </c>
    </row>
    <row r="4" spans="1:16" x14ac:dyDescent="0.25">
      <c r="A4" s="5">
        <v>0.43472222222222223</v>
      </c>
      <c r="B4" s="51" t="s">
        <v>87</v>
      </c>
      <c r="C4" s="7">
        <v>340</v>
      </c>
      <c r="D4">
        <f>ROW()</f>
        <v>4</v>
      </c>
      <c r="E4" s="7">
        <f>VLOOKUP($B4,Beacons!$A$6:$O$30,14,FALSE)</f>
        <v>120380.9</v>
      </c>
      <c r="F4" s="7">
        <f>VLOOKUP($B4,Beacons!$A$6:$O$30,15,FALSE)</f>
        <v>-1855.4929999999999</v>
      </c>
      <c r="G4" s="7">
        <f>C4*Params!F$2</f>
        <v>10363.200000000001</v>
      </c>
      <c r="M4" s="7">
        <f>VLOOKUP($B4,Beacons!$A$6:$O$30,8,FALSE)</f>
        <v>55.833333333333336</v>
      </c>
      <c r="N4" s="7">
        <f>VLOOKUP($B4,Beacons!$A$6:$O$30,9,FALSE)</f>
        <v>34.859722222222224</v>
      </c>
    </row>
    <row r="5" spans="1:16" x14ac:dyDescent="0.25">
      <c r="A5" s="5"/>
      <c r="B5" s="6"/>
      <c r="C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0.42152777777777778</v>
      </c>
      <c r="B7" s="3">
        <f>Params!D$29+MINUTE(A7-Params!C$29)*60+SECOND(A7-Params!C$29)</f>
        <v>1553300420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-120745.3</v>
      </c>
      <c r="F7">
        <f ca="1">INDIRECT("F$"&amp;C7)+INDIRECT("I$"&amp;C7)*($B7-INDIRECT("B$"&amp;D7))</f>
        <v>25834.03</v>
      </c>
      <c r="G7">
        <f ca="1">INDIRECT("G$"&amp;C7)+INDIRECT("J$"&amp;C7)*($B7-INDIRECT("B$"&amp;D7))</f>
        <v>8534.4</v>
      </c>
      <c r="H7" s="9">
        <f ca="1">INDIRECT(ADDRESS($C7,COLUMN()))</f>
        <v>223.60291083444443</v>
      </c>
      <c r="I7" s="9">
        <f t="shared" ref="I7:L22" ca="1" si="1">INDIRECT(ADDRESS($C7,COLUMN()))</f>
        <v>-47.841110853333333</v>
      </c>
      <c r="J7" s="9">
        <f t="shared" ca="1" si="1"/>
        <v>2.257777777777779</v>
      </c>
      <c r="K7" s="9">
        <f t="shared" ca="1" si="1"/>
        <v>228.66358175563821</v>
      </c>
      <c r="L7" s="9">
        <f t="shared" ca="1" si="1"/>
        <v>102.07667597352908</v>
      </c>
      <c r="M7">
        <f ca="1">INDIRECT("M$"&amp;C7)+INDIRECT("O$"&amp;C7)*($B7-INDIRECT("B$"&amp;D7))</f>
        <v>56.081388888888895</v>
      </c>
      <c r="N7">
        <f ca="1">INDIRECT("N$"&amp;C7)+INDIRECT("P$"&amp;C7)*($B7-INDIRECT("B$"&amp;D7))</f>
        <v>31.001111111111111</v>
      </c>
    </row>
    <row r="8" spans="1:16" x14ac:dyDescent="0.25">
      <c r="A8" s="4">
        <f>TIME(HOUR(A7),MINUTE(A7),SECOND(A7)+5)</f>
        <v>0.42158564814814814</v>
      </c>
      <c r="B8" s="3">
        <f>Params!D$29+MINUTE(A8-Params!C$29)*60+SECOND(A8-Params!C$29)</f>
        <v>1553300425</v>
      </c>
      <c r="C8">
        <f t="shared" ref="C8:C71" si="2">_xlfn.IFNA(VLOOKUP(A8,A$2:D$3,4,FALSE),C7)</f>
        <v>2</v>
      </c>
      <c r="D8">
        <f t="shared" ref="D8:D71" ca="1" si="3">IF(A8=INDIRECT("A"&amp;C8),ROW(),D7)</f>
        <v>7</v>
      </c>
      <c r="E8">
        <f ca="1">INDIRECT("E$"&amp;C8)+INDIRECT("H$"&amp;C8)*($B8-INDIRECT("B$"&amp;D8))</f>
        <v>-119627.28544582779</v>
      </c>
      <c r="F8">
        <f ca="1">INDIRECT("F$"&amp;C8)+INDIRECT("I$"&amp;C8)*($B8-INDIRECT("B$"&amp;D8))</f>
        <v>25594.824445733331</v>
      </c>
      <c r="G8">
        <f t="shared" ref="G8:G71" ca="1" si="4">INDIRECT("G$"&amp;C8)+INDIRECT("J$"&amp;C8)*($B8-INDIRECT("B$"&amp;D8))</f>
        <v>8545.688888888888</v>
      </c>
      <c r="H8" s="9">
        <f t="shared" ref="H8:L39" ca="1" si="5">INDIRECT(ADDRESS($C8,COLUMN()))</f>
        <v>223.60291083444443</v>
      </c>
      <c r="I8" s="9">
        <f t="shared" ca="1" si="1"/>
        <v>-47.841110853333333</v>
      </c>
      <c r="J8" s="9">
        <f t="shared" ca="1" si="1"/>
        <v>2.257777777777779</v>
      </c>
      <c r="K8" s="9">
        <f t="shared" ca="1" si="1"/>
        <v>228.66358175563821</v>
      </c>
      <c r="L8" s="9">
        <f t="shared" ca="1" si="1"/>
        <v>102.07667597352908</v>
      </c>
      <c r="M8">
        <f ca="1">INDIRECT("M$"&amp;C8)+INDIRECT("O$"&amp;C8)*($B8-INDIRECT("B$"&amp;D8))</f>
        <v>56.079246399176959</v>
      </c>
      <c r="N8">
        <f ca="1">INDIRECT("N$"&amp;C8)+INDIRECT("P$"&amp;C8)*($B8-INDIRECT("B$"&amp;D8))</f>
        <v>31.019002057613168</v>
      </c>
      <c r="O8" s="3"/>
    </row>
    <row r="9" spans="1:16" x14ac:dyDescent="0.25">
      <c r="A9" s="4">
        <f t="shared" ref="A9:A72" si="6">TIME(HOUR(A8),MINUTE(A8),SECOND(A8)+5)</f>
        <v>0.4216435185185185</v>
      </c>
      <c r="B9" s="3">
        <f>Params!D$29+MINUTE(A9-Params!C$29)*60+SECOND(A9-Params!C$29)</f>
        <v>1553300430</v>
      </c>
      <c r="C9">
        <f t="shared" si="2"/>
        <v>2</v>
      </c>
      <c r="D9">
        <f t="shared" ca="1" si="3"/>
        <v>7</v>
      </c>
      <c r="E9">
        <f t="shared" ref="E9:E34" ca="1" si="7">INDIRECT("E$"&amp;C9)+INDIRECT("H$"&amp;C9)*($B9-INDIRECT("B$"&amp;D9))</f>
        <v>-118509.27089165556</v>
      </c>
      <c r="F9">
        <f t="shared" ref="F9:F34" ca="1" si="8">INDIRECT("F$"&amp;C9)+INDIRECT("I$"&amp;C9)*($B9-INDIRECT("B$"&amp;D9))</f>
        <v>25355.618891466667</v>
      </c>
      <c r="G9">
        <f t="shared" ca="1" si="4"/>
        <v>8556.9777777777781</v>
      </c>
      <c r="H9" s="9">
        <f t="shared" ca="1" si="5"/>
        <v>223.60291083444443</v>
      </c>
      <c r="I9" s="9">
        <f t="shared" ca="1" si="1"/>
        <v>-47.841110853333333</v>
      </c>
      <c r="J9" s="9">
        <f t="shared" ca="1" si="1"/>
        <v>2.257777777777779</v>
      </c>
      <c r="K9" s="9">
        <f t="shared" ca="1" si="1"/>
        <v>228.66358175563821</v>
      </c>
      <c r="L9" s="9">
        <f t="shared" ca="1" si="1"/>
        <v>102.07667597352908</v>
      </c>
      <c r="M9">
        <f t="shared" ref="M9:M72" ca="1" si="9">INDIRECT("M$"&amp;C9)+INDIRECT("O$"&amp;C9)*($B9-INDIRECT("B$"&amp;D9))</f>
        <v>56.077103909465023</v>
      </c>
      <c r="N9">
        <f t="shared" ref="N9:N72" ca="1" si="10">INDIRECT("N$"&amp;C9)+INDIRECT("P$"&amp;C9)*($B9-INDIRECT("B$"&amp;D9))</f>
        <v>31.036893004115228</v>
      </c>
      <c r="O9" s="3"/>
    </row>
    <row r="10" spans="1:16" x14ac:dyDescent="0.25">
      <c r="A10" s="4">
        <f t="shared" si="6"/>
        <v>0.42170138888888892</v>
      </c>
      <c r="B10" s="3">
        <f>Params!D$29+MINUTE(A10-Params!C$29)*60+SECOND(A10-Params!C$29)</f>
        <v>1553300435</v>
      </c>
      <c r="C10">
        <f t="shared" si="2"/>
        <v>2</v>
      </c>
      <c r="D10">
        <f t="shared" ca="1" si="3"/>
        <v>7</v>
      </c>
      <c r="E10">
        <f t="shared" ca="1" si="7"/>
        <v>-117391.25633748334</v>
      </c>
      <c r="F10">
        <f t="shared" ca="1" si="8"/>
        <v>25116.4133372</v>
      </c>
      <c r="G10">
        <f t="shared" ca="1" si="4"/>
        <v>8568.2666666666664</v>
      </c>
      <c r="H10" s="9">
        <f t="shared" ca="1" si="5"/>
        <v>223.60291083444443</v>
      </c>
      <c r="I10" s="9">
        <f t="shared" ca="1" si="1"/>
        <v>-47.841110853333333</v>
      </c>
      <c r="J10" s="9">
        <f t="shared" ca="1" si="1"/>
        <v>2.257777777777779</v>
      </c>
      <c r="K10" s="9">
        <f t="shared" ca="1" si="1"/>
        <v>228.66358175563821</v>
      </c>
      <c r="L10" s="9">
        <f t="shared" ca="1" si="1"/>
        <v>102.07667597352908</v>
      </c>
      <c r="M10">
        <f t="shared" ca="1" si="9"/>
        <v>56.074961419753095</v>
      </c>
      <c r="N10">
        <f t="shared" ca="1" si="10"/>
        <v>31.054783950617285</v>
      </c>
      <c r="O10" s="3"/>
    </row>
    <row r="11" spans="1:16" x14ac:dyDescent="0.25">
      <c r="A11" s="4">
        <f t="shared" si="6"/>
        <v>0.42175925925925922</v>
      </c>
      <c r="B11" s="3">
        <f>Params!D$29+MINUTE(A11-Params!C$29)*60+SECOND(A11-Params!C$29)</f>
        <v>1553300440</v>
      </c>
      <c r="C11">
        <f t="shared" si="2"/>
        <v>2</v>
      </c>
      <c r="D11">
        <f t="shared" ca="1" si="3"/>
        <v>7</v>
      </c>
      <c r="E11">
        <f t="shared" ca="1" si="7"/>
        <v>-116273.24178331111</v>
      </c>
      <c r="F11">
        <f t="shared" ca="1" si="8"/>
        <v>24877.207782933332</v>
      </c>
      <c r="G11">
        <f t="shared" ca="1" si="4"/>
        <v>8579.5555555555547</v>
      </c>
      <c r="H11" s="9">
        <f t="shared" ca="1" si="5"/>
        <v>223.60291083444443</v>
      </c>
      <c r="I11" s="9">
        <f t="shared" ca="1" si="1"/>
        <v>-47.841110853333333</v>
      </c>
      <c r="J11" s="9">
        <f t="shared" ca="1" si="1"/>
        <v>2.257777777777779</v>
      </c>
      <c r="K11" s="9">
        <f t="shared" ca="1" si="1"/>
        <v>228.66358175563821</v>
      </c>
      <c r="L11" s="9">
        <f t="shared" ca="1" si="1"/>
        <v>102.07667597352908</v>
      </c>
      <c r="M11">
        <f t="shared" ca="1" si="9"/>
        <v>56.072818930041159</v>
      </c>
      <c r="N11">
        <f t="shared" ca="1" si="10"/>
        <v>31.072674897119342</v>
      </c>
      <c r="O11" s="3"/>
    </row>
    <row r="12" spans="1:16" x14ac:dyDescent="0.25">
      <c r="A12" s="4">
        <f t="shared" si="6"/>
        <v>0.42181712962962964</v>
      </c>
      <c r="B12" s="3">
        <f>Params!D$29+MINUTE(A12-Params!C$29)*60+SECOND(A12-Params!C$29)</f>
        <v>1553300445</v>
      </c>
      <c r="C12">
        <f t="shared" si="2"/>
        <v>2</v>
      </c>
      <c r="D12">
        <f t="shared" ca="1" si="3"/>
        <v>7</v>
      </c>
      <c r="E12">
        <f t="shared" ca="1" si="7"/>
        <v>-115155.22722913889</v>
      </c>
      <c r="F12">
        <f t="shared" ca="1" si="8"/>
        <v>24638.002228666664</v>
      </c>
      <c r="G12">
        <f t="shared" ca="1" si="4"/>
        <v>8590.8444444444449</v>
      </c>
      <c r="H12" s="9">
        <f t="shared" ca="1" si="5"/>
        <v>223.60291083444443</v>
      </c>
      <c r="I12" s="9">
        <f t="shared" ca="1" si="1"/>
        <v>-47.841110853333333</v>
      </c>
      <c r="J12" s="9">
        <f t="shared" ca="1" si="1"/>
        <v>2.257777777777779</v>
      </c>
      <c r="K12" s="9">
        <f t="shared" ca="1" si="1"/>
        <v>228.66358175563821</v>
      </c>
      <c r="L12" s="9">
        <f t="shared" ca="1" si="1"/>
        <v>102.07667597352908</v>
      </c>
      <c r="M12">
        <f t="shared" ca="1" si="9"/>
        <v>56.070676440329223</v>
      </c>
      <c r="N12">
        <f t="shared" ca="1" si="10"/>
        <v>31.090565843621398</v>
      </c>
      <c r="O12" s="3"/>
    </row>
    <row r="13" spans="1:16" x14ac:dyDescent="0.25">
      <c r="A13" s="4">
        <f t="shared" si="6"/>
        <v>0.421875</v>
      </c>
      <c r="B13" s="3">
        <f>Params!D$29+MINUTE(A13-Params!C$29)*60+SECOND(A13-Params!C$29)</f>
        <v>1553300450</v>
      </c>
      <c r="C13">
        <f t="shared" si="2"/>
        <v>2</v>
      </c>
      <c r="D13">
        <f t="shared" ca="1" si="3"/>
        <v>7</v>
      </c>
      <c r="E13">
        <f t="shared" ca="1" si="7"/>
        <v>-114037.21267496666</v>
      </c>
      <c r="F13">
        <f t="shared" ca="1" si="8"/>
        <v>24398.7966744</v>
      </c>
      <c r="G13">
        <f t="shared" ca="1" si="4"/>
        <v>8602.1333333333332</v>
      </c>
      <c r="H13" s="9">
        <f t="shared" ca="1" si="5"/>
        <v>223.60291083444443</v>
      </c>
      <c r="I13" s="9">
        <f t="shared" ca="1" si="1"/>
        <v>-47.841110853333333</v>
      </c>
      <c r="J13" s="9">
        <f t="shared" ca="1" si="1"/>
        <v>2.257777777777779</v>
      </c>
      <c r="K13" s="9">
        <f t="shared" ca="1" si="1"/>
        <v>228.66358175563821</v>
      </c>
      <c r="L13" s="9">
        <f t="shared" ca="1" si="1"/>
        <v>102.07667597352908</v>
      </c>
      <c r="M13">
        <f t="shared" ca="1" si="9"/>
        <v>56.068533950617294</v>
      </c>
      <c r="N13">
        <f t="shared" ca="1" si="10"/>
        <v>31.108456790123455</v>
      </c>
      <c r="O13" s="3"/>
    </row>
    <row r="14" spans="1:16" x14ac:dyDescent="0.25">
      <c r="A14" s="4">
        <f t="shared" si="6"/>
        <v>0.42193287037037036</v>
      </c>
      <c r="B14" s="3">
        <f>Params!D$29+MINUTE(A14-Params!C$29)*60+SECOND(A14-Params!C$29)</f>
        <v>1553300455</v>
      </c>
      <c r="C14">
        <f t="shared" si="2"/>
        <v>2</v>
      </c>
      <c r="D14">
        <f t="shared" ca="1" si="3"/>
        <v>7</v>
      </c>
      <c r="E14">
        <f t="shared" ca="1" si="7"/>
        <v>-112919.19812079445</v>
      </c>
      <c r="F14">
        <f t="shared" ca="1" si="8"/>
        <v>24159.591120133333</v>
      </c>
      <c r="G14">
        <f t="shared" ca="1" si="4"/>
        <v>8613.4222222222215</v>
      </c>
      <c r="H14" s="9">
        <f t="shared" ca="1" si="5"/>
        <v>223.60291083444443</v>
      </c>
      <c r="I14" s="9">
        <f t="shared" ca="1" si="1"/>
        <v>-47.841110853333333</v>
      </c>
      <c r="J14" s="9">
        <f t="shared" ca="1" si="1"/>
        <v>2.257777777777779</v>
      </c>
      <c r="K14" s="9">
        <f t="shared" ca="1" si="1"/>
        <v>228.66358175563821</v>
      </c>
      <c r="L14" s="9">
        <f t="shared" ca="1" si="1"/>
        <v>102.07667597352908</v>
      </c>
      <c r="M14">
        <f t="shared" ca="1" si="9"/>
        <v>56.066391460905358</v>
      </c>
      <c r="N14">
        <f t="shared" ca="1" si="10"/>
        <v>31.126347736625515</v>
      </c>
      <c r="O14" s="3"/>
    </row>
    <row r="15" spans="1:16" x14ac:dyDescent="0.25">
      <c r="A15" s="4">
        <f t="shared" si="6"/>
        <v>0.42199074074074078</v>
      </c>
      <c r="B15" s="3">
        <f>Params!D$29+MINUTE(A15-Params!C$29)*60+SECOND(A15-Params!C$29)</f>
        <v>1553300460</v>
      </c>
      <c r="C15">
        <f t="shared" si="2"/>
        <v>2</v>
      </c>
      <c r="D15">
        <f t="shared" ca="1" si="3"/>
        <v>7</v>
      </c>
      <c r="E15">
        <f t="shared" ca="1" si="7"/>
        <v>-111801.18356662223</v>
      </c>
      <c r="F15">
        <f t="shared" ca="1" si="8"/>
        <v>23920.385565866665</v>
      </c>
      <c r="G15">
        <f t="shared" ca="1" si="4"/>
        <v>8624.7111111111117</v>
      </c>
      <c r="H15" s="9">
        <f t="shared" ca="1" si="5"/>
        <v>223.60291083444443</v>
      </c>
      <c r="I15" s="9">
        <f t="shared" ca="1" si="1"/>
        <v>-47.841110853333333</v>
      </c>
      <c r="J15" s="9">
        <f t="shared" ca="1" si="1"/>
        <v>2.257777777777779</v>
      </c>
      <c r="K15" s="9">
        <f t="shared" ca="1" si="1"/>
        <v>228.66358175563821</v>
      </c>
      <c r="L15" s="9">
        <f t="shared" ca="1" si="1"/>
        <v>102.07667597352908</v>
      </c>
      <c r="M15">
        <f t="shared" ca="1" si="9"/>
        <v>56.064248971193422</v>
      </c>
      <c r="N15">
        <f t="shared" ca="1" si="10"/>
        <v>31.144238683127572</v>
      </c>
      <c r="O15" s="3"/>
    </row>
    <row r="16" spans="1:16" x14ac:dyDescent="0.25">
      <c r="A16" s="4">
        <f t="shared" si="6"/>
        <v>0.42204861111111108</v>
      </c>
      <c r="B16" s="3">
        <f>Params!D$29+MINUTE(A16-Params!C$29)*60+SECOND(A16-Params!C$29)</f>
        <v>1553300465</v>
      </c>
      <c r="C16">
        <f t="shared" si="2"/>
        <v>2</v>
      </c>
      <c r="D16">
        <f t="shared" ca="1" si="3"/>
        <v>7</v>
      </c>
      <c r="E16">
        <f t="shared" ca="1" si="7"/>
        <v>-110683.16901245</v>
      </c>
      <c r="F16">
        <f t="shared" ca="1" si="8"/>
        <v>23681.180011599998</v>
      </c>
      <c r="G16">
        <f t="shared" ca="1" si="4"/>
        <v>8636</v>
      </c>
      <c r="H16" s="9">
        <f t="shared" ca="1" si="5"/>
        <v>223.60291083444443</v>
      </c>
      <c r="I16" s="9">
        <f t="shared" ca="1" si="1"/>
        <v>-47.841110853333333</v>
      </c>
      <c r="J16" s="9">
        <f t="shared" ca="1" si="1"/>
        <v>2.257777777777779</v>
      </c>
      <c r="K16" s="9">
        <f t="shared" ca="1" si="1"/>
        <v>228.66358175563821</v>
      </c>
      <c r="L16" s="9">
        <f t="shared" ca="1" si="1"/>
        <v>102.07667597352908</v>
      </c>
      <c r="M16">
        <f t="shared" ca="1" si="9"/>
        <v>56.062106481481486</v>
      </c>
      <c r="N16">
        <f t="shared" ca="1" si="10"/>
        <v>31.162129629629629</v>
      </c>
      <c r="O16" s="3"/>
    </row>
    <row r="17" spans="1:15" x14ac:dyDescent="0.25">
      <c r="A17" s="4">
        <f t="shared" si="6"/>
        <v>0.4221064814814815</v>
      </c>
      <c r="B17" s="3">
        <f>Params!D$29+MINUTE(A17-Params!C$29)*60+SECOND(A17-Params!C$29)</f>
        <v>1553300470</v>
      </c>
      <c r="C17">
        <f t="shared" si="2"/>
        <v>2</v>
      </c>
      <c r="D17">
        <f t="shared" ca="1" si="3"/>
        <v>7</v>
      </c>
      <c r="E17">
        <f t="shared" ca="1" si="7"/>
        <v>-109565.15445827779</v>
      </c>
      <c r="F17">
        <f t="shared" ca="1" si="8"/>
        <v>23441.974457333334</v>
      </c>
      <c r="G17">
        <f t="shared" ca="1" si="4"/>
        <v>8647.2888888888883</v>
      </c>
      <c r="H17" s="9">
        <f t="shared" ca="1" si="5"/>
        <v>223.60291083444443</v>
      </c>
      <c r="I17" s="9">
        <f t="shared" ca="1" si="1"/>
        <v>-47.841110853333333</v>
      </c>
      <c r="J17" s="9">
        <f t="shared" ca="1" si="1"/>
        <v>2.257777777777779</v>
      </c>
      <c r="K17" s="9">
        <f t="shared" ca="1" si="1"/>
        <v>228.66358175563821</v>
      </c>
      <c r="L17" s="9">
        <f t="shared" ca="1" si="1"/>
        <v>102.07667597352908</v>
      </c>
      <c r="M17">
        <f t="shared" ca="1" si="9"/>
        <v>56.05996399176955</v>
      </c>
      <c r="N17">
        <f t="shared" ca="1" si="10"/>
        <v>31.180020576131689</v>
      </c>
      <c r="O17" s="3"/>
    </row>
    <row r="18" spans="1:15" x14ac:dyDescent="0.25">
      <c r="A18" s="4">
        <f t="shared" si="6"/>
        <v>0.42216435185185186</v>
      </c>
      <c r="B18" s="3">
        <f>Params!D$29+MINUTE(A18-Params!C$29)*60+SECOND(A18-Params!C$29)</f>
        <v>1553300475</v>
      </c>
      <c r="C18">
        <f t="shared" si="2"/>
        <v>2</v>
      </c>
      <c r="D18">
        <f t="shared" ca="1" si="3"/>
        <v>7</v>
      </c>
      <c r="E18">
        <f t="shared" ca="1" si="7"/>
        <v>-108447.13990410556</v>
      </c>
      <c r="F18">
        <f t="shared" ca="1" si="8"/>
        <v>23202.768903066666</v>
      </c>
      <c r="G18">
        <f t="shared" ca="1" si="4"/>
        <v>8658.5777777777766</v>
      </c>
      <c r="H18" s="9">
        <f t="shared" ca="1" si="5"/>
        <v>223.60291083444443</v>
      </c>
      <c r="I18" s="9">
        <f t="shared" ca="1" si="1"/>
        <v>-47.841110853333333</v>
      </c>
      <c r="J18" s="9">
        <f t="shared" ca="1" si="1"/>
        <v>2.257777777777779</v>
      </c>
      <c r="K18" s="9">
        <f t="shared" ca="1" si="1"/>
        <v>228.66358175563821</v>
      </c>
      <c r="L18" s="9">
        <f t="shared" ca="1" si="1"/>
        <v>102.07667597352908</v>
      </c>
      <c r="M18">
        <f t="shared" ca="1" si="9"/>
        <v>56.057821502057621</v>
      </c>
      <c r="N18">
        <f t="shared" ca="1" si="10"/>
        <v>31.197911522633746</v>
      </c>
      <c r="O18" s="3"/>
    </row>
    <row r="19" spans="1:15" x14ac:dyDescent="0.25">
      <c r="A19" s="4">
        <f t="shared" si="6"/>
        <v>0.42222222222222222</v>
      </c>
      <c r="B19" s="3">
        <f>Params!D$29+MINUTE(A19-Params!C$29)*60+SECOND(A19-Params!C$29)</f>
        <v>1553300480</v>
      </c>
      <c r="C19">
        <f t="shared" si="2"/>
        <v>2</v>
      </c>
      <c r="D19">
        <f t="shared" ca="1" si="3"/>
        <v>7</v>
      </c>
      <c r="E19">
        <f t="shared" ca="1" si="7"/>
        <v>-107329.12534993334</v>
      </c>
      <c r="F19">
        <f t="shared" ca="1" si="8"/>
        <v>22963.563348799998</v>
      </c>
      <c r="G19">
        <f t="shared" ca="1" si="4"/>
        <v>8669.8666666666668</v>
      </c>
      <c r="H19" s="9">
        <f t="shared" ca="1" si="5"/>
        <v>223.60291083444443</v>
      </c>
      <c r="I19" s="9">
        <f t="shared" ca="1" si="1"/>
        <v>-47.841110853333333</v>
      </c>
      <c r="J19" s="9">
        <f t="shared" ca="1" si="1"/>
        <v>2.257777777777779</v>
      </c>
      <c r="K19" s="9">
        <f t="shared" ca="1" si="1"/>
        <v>228.66358175563821</v>
      </c>
      <c r="L19" s="9">
        <f t="shared" ca="1" si="1"/>
        <v>102.07667597352908</v>
      </c>
      <c r="M19">
        <f t="shared" ca="1" si="9"/>
        <v>56.055679012345685</v>
      </c>
      <c r="N19">
        <f t="shared" ca="1" si="10"/>
        <v>31.215802469135802</v>
      </c>
      <c r="O19" s="3"/>
    </row>
    <row r="20" spans="1:15" x14ac:dyDescent="0.25">
      <c r="A20" s="4">
        <f t="shared" si="6"/>
        <v>0.42228009259259264</v>
      </c>
      <c r="B20" s="3">
        <f>Params!D$29+MINUTE(A20-Params!C$29)*60+SECOND(A20-Params!C$29)</f>
        <v>1553300485</v>
      </c>
      <c r="C20">
        <f t="shared" si="2"/>
        <v>2</v>
      </c>
      <c r="D20">
        <f t="shared" ca="1" si="3"/>
        <v>7</v>
      </c>
      <c r="E20">
        <f t="shared" ca="1" si="7"/>
        <v>-106211.11079576111</v>
      </c>
      <c r="F20">
        <f t="shared" ca="1" si="8"/>
        <v>22724.357794533331</v>
      </c>
      <c r="G20">
        <f t="shared" ca="1" si="4"/>
        <v>8681.1555555555551</v>
      </c>
      <c r="H20" s="9">
        <f t="shared" ca="1" si="5"/>
        <v>223.60291083444443</v>
      </c>
      <c r="I20" s="9">
        <f t="shared" ca="1" si="1"/>
        <v>-47.841110853333333</v>
      </c>
      <c r="J20" s="9">
        <f t="shared" ca="1" si="1"/>
        <v>2.257777777777779</v>
      </c>
      <c r="K20" s="9">
        <f t="shared" ca="1" si="1"/>
        <v>228.66358175563821</v>
      </c>
      <c r="L20" s="9">
        <f t="shared" ca="1" si="1"/>
        <v>102.07667597352908</v>
      </c>
      <c r="M20">
        <f t="shared" ca="1" si="9"/>
        <v>56.053536522633749</v>
      </c>
      <c r="N20">
        <f t="shared" ca="1" si="10"/>
        <v>31.233693415637859</v>
      </c>
      <c r="O20" s="3"/>
    </row>
    <row r="21" spans="1:15" x14ac:dyDescent="0.25">
      <c r="A21" s="4">
        <f t="shared" si="6"/>
        <v>0.42233796296296294</v>
      </c>
      <c r="B21" s="3">
        <f>Params!D$29+MINUTE(A21-Params!C$29)*60+SECOND(A21-Params!C$29)</f>
        <v>1553300490</v>
      </c>
      <c r="C21">
        <f t="shared" si="2"/>
        <v>2</v>
      </c>
      <c r="D21">
        <f t="shared" ca="1" si="3"/>
        <v>7</v>
      </c>
      <c r="E21">
        <f t="shared" ca="1" si="7"/>
        <v>-105093.09624158889</v>
      </c>
      <c r="F21">
        <f t="shared" ca="1" si="8"/>
        <v>22485.152240266667</v>
      </c>
      <c r="G21">
        <f t="shared" ca="1" si="4"/>
        <v>8692.4444444444434</v>
      </c>
      <c r="H21" s="9">
        <f t="shared" ca="1" si="5"/>
        <v>223.60291083444443</v>
      </c>
      <c r="I21" s="9">
        <f t="shared" ca="1" si="1"/>
        <v>-47.841110853333333</v>
      </c>
      <c r="J21" s="9">
        <f t="shared" ca="1" si="1"/>
        <v>2.257777777777779</v>
      </c>
      <c r="K21" s="9">
        <f t="shared" ca="1" si="1"/>
        <v>228.66358175563821</v>
      </c>
      <c r="L21" s="9">
        <f t="shared" ca="1" si="1"/>
        <v>102.07667597352908</v>
      </c>
      <c r="M21">
        <f t="shared" ca="1" si="9"/>
        <v>56.05139403292182</v>
      </c>
      <c r="N21">
        <f t="shared" ca="1" si="10"/>
        <v>31.251584362139916</v>
      </c>
      <c r="O21" s="3"/>
    </row>
    <row r="22" spans="1:15" x14ac:dyDescent="0.25">
      <c r="A22" s="4">
        <f t="shared" si="6"/>
        <v>0.4223958333333333</v>
      </c>
      <c r="B22" s="3">
        <f>Params!D$29+MINUTE(A22-Params!C$29)*60+SECOND(A22-Params!C$29)</f>
        <v>1553300495</v>
      </c>
      <c r="C22">
        <f t="shared" si="2"/>
        <v>2</v>
      </c>
      <c r="D22">
        <f t="shared" ca="1" si="3"/>
        <v>7</v>
      </c>
      <c r="E22">
        <f t="shared" ca="1" si="7"/>
        <v>-103975.08168741668</v>
      </c>
      <c r="F22">
        <f t="shared" ca="1" si="8"/>
        <v>22245.946685999999</v>
      </c>
      <c r="G22">
        <f t="shared" ca="1" si="4"/>
        <v>8703.7333333333336</v>
      </c>
      <c r="H22" s="9">
        <f t="shared" ca="1" si="5"/>
        <v>223.60291083444443</v>
      </c>
      <c r="I22" s="9">
        <f t="shared" ca="1" si="1"/>
        <v>-47.841110853333333</v>
      </c>
      <c r="J22" s="9">
        <f t="shared" ca="1" si="1"/>
        <v>2.257777777777779</v>
      </c>
      <c r="K22" s="9">
        <f t="shared" ca="1" si="1"/>
        <v>228.66358175563821</v>
      </c>
      <c r="L22" s="9">
        <f t="shared" ca="1" si="1"/>
        <v>102.07667597352908</v>
      </c>
      <c r="M22">
        <f t="shared" ca="1" si="9"/>
        <v>56.049251543209884</v>
      </c>
      <c r="N22">
        <f t="shared" ca="1" si="10"/>
        <v>31.269475308641976</v>
      </c>
      <c r="O22" s="3"/>
    </row>
    <row r="23" spans="1:15" x14ac:dyDescent="0.25">
      <c r="A23" s="4">
        <f t="shared" si="6"/>
        <v>0.42245370370370372</v>
      </c>
      <c r="B23" s="3">
        <f>Params!D$29+MINUTE(A23-Params!C$29)*60+SECOND(A23-Params!C$29)</f>
        <v>1553300500</v>
      </c>
      <c r="C23">
        <f t="shared" si="2"/>
        <v>2</v>
      </c>
      <c r="D23">
        <f t="shared" ca="1" si="3"/>
        <v>7</v>
      </c>
      <c r="E23">
        <f t="shared" ca="1" si="7"/>
        <v>-102857.06713324445</v>
      </c>
      <c r="F23">
        <f t="shared" ca="1" si="8"/>
        <v>22006.741131733332</v>
      </c>
      <c r="G23">
        <f t="shared" ca="1" si="4"/>
        <v>8715.0222222222219</v>
      </c>
      <c r="H23" s="9">
        <f t="shared" ca="1" si="5"/>
        <v>223.60291083444443</v>
      </c>
      <c r="I23" s="9">
        <f t="shared" ca="1" si="5"/>
        <v>-47.841110853333333</v>
      </c>
      <c r="J23" s="9">
        <f t="shared" ca="1" si="5"/>
        <v>2.257777777777779</v>
      </c>
      <c r="K23" s="9">
        <f t="shared" ca="1" si="5"/>
        <v>228.66358175563821</v>
      </c>
      <c r="L23" s="9">
        <f t="shared" ca="1" si="5"/>
        <v>102.07667597352908</v>
      </c>
      <c r="M23">
        <f t="shared" ca="1" si="9"/>
        <v>56.047109053497948</v>
      </c>
      <c r="N23">
        <f t="shared" ca="1" si="10"/>
        <v>31.287366255144033</v>
      </c>
      <c r="O23" s="3"/>
    </row>
    <row r="24" spans="1:15" x14ac:dyDescent="0.25">
      <c r="A24" s="4">
        <f t="shared" si="6"/>
        <v>0.42251157407407408</v>
      </c>
      <c r="B24" s="3">
        <f>Params!D$29+MINUTE(A24-Params!C$29)*60+SECOND(A24-Params!C$29)</f>
        <v>1553300505</v>
      </c>
      <c r="C24">
        <f t="shared" si="2"/>
        <v>2</v>
      </c>
      <c r="D24">
        <f t="shared" ca="1" si="3"/>
        <v>7</v>
      </c>
      <c r="E24">
        <f t="shared" ca="1" si="7"/>
        <v>-101739.05257907223</v>
      </c>
      <c r="F24">
        <f t="shared" ca="1" si="8"/>
        <v>21767.535577466664</v>
      </c>
      <c r="G24">
        <f t="shared" ca="1" si="4"/>
        <v>8726.3111111111102</v>
      </c>
      <c r="H24" s="9">
        <f t="shared" ca="1" si="5"/>
        <v>223.60291083444443</v>
      </c>
      <c r="I24" s="9">
        <f t="shared" ca="1" si="5"/>
        <v>-47.841110853333333</v>
      </c>
      <c r="J24" s="9">
        <f t="shared" ca="1" si="5"/>
        <v>2.257777777777779</v>
      </c>
      <c r="K24" s="9">
        <f t="shared" ca="1" si="5"/>
        <v>228.66358175563821</v>
      </c>
      <c r="L24" s="9">
        <f t="shared" ca="1" si="5"/>
        <v>102.07667597352908</v>
      </c>
      <c r="M24">
        <f t="shared" ca="1" si="9"/>
        <v>56.044966563786012</v>
      </c>
      <c r="N24">
        <f t="shared" ca="1" si="10"/>
        <v>31.305257201646089</v>
      </c>
      <c r="O24" s="3"/>
    </row>
    <row r="25" spans="1:15" x14ac:dyDescent="0.25">
      <c r="A25" s="4">
        <f t="shared" si="6"/>
        <v>0.4225694444444445</v>
      </c>
      <c r="B25" s="3">
        <f>Params!D$29+MINUTE(A25-Params!C$29)*60+SECOND(A25-Params!C$29)</f>
        <v>1553300510</v>
      </c>
      <c r="C25">
        <f t="shared" si="2"/>
        <v>2</v>
      </c>
      <c r="D25">
        <f t="shared" ca="1" si="3"/>
        <v>7</v>
      </c>
      <c r="E25">
        <f t="shared" ca="1" si="7"/>
        <v>-100621.0380249</v>
      </c>
      <c r="F25">
        <f t="shared" ca="1" si="8"/>
        <v>21528.3300232</v>
      </c>
      <c r="G25">
        <f t="shared" ca="1" si="4"/>
        <v>8737.6</v>
      </c>
      <c r="H25" s="9">
        <f t="shared" ca="1" si="5"/>
        <v>223.60291083444443</v>
      </c>
      <c r="I25" s="9">
        <f t="shared" ca="1" si="5"/>
        <v>-47.841110853333333</v>
      </c>
      <c r="J25" s="9">
        <f t="shared" ca="1" si="5"/>
        <v>2.257777777777779</v>
      </c>
      <c r="K25" s="9">
        <f t="shared" ca="1" si="5"/>
        <v>228.66358175563821</v>
      </c>
      <c r="L25" s="9">
        <f t="shared" ca="1" si="5"/>
        <v>102.07667597352908</v>
      </c>
      <c r="M25">
        <f t="shared" ca="1" si="9"/>
        <v>56.042824074074076</v>
      </c>
      <c r="N25">
        <f t="shared" ca="1" si="10"/>
        <v>31.32314814814815</v>
      </c>
    </row>
    <row r="26" spans="1:15" x14ac:dyDescent="0.25">
      <c r="A26" s="4">
        <f t="shared" si="6"/>
        <v>0.4226273148148148</v>
      </c>
      <c r="B26" s="3">
        <f>Params!D$29+MINUTE(A26-Params!C$29)*60+SECOND(A26-Params!C$29)</f>
        <v>1553300515</v>
      </c>
      <c r="C26">
        <f t="shared" si="2"/>
        <v>2</v>
      </c>
      <c r="D26">
        <f t="shared" ca="1" si="3"/>
        <v>7</v>
      </c>
      <c r="E26">
        <f t="shared" ca="1" si="7"/>
        <v>-99503.023470727785</v>
      </c>
      <c r="F26">
        <f t="shared" ca="1" si="8"/>
        <v>21289.124468933333</v>
      </c>
      <c r="G26">
        <f t="shared" ca="1" si="4"/>
        <v>8748.8888888888887</v>
      </c>
      <c r="H26" s="9">
        <f t="shared" ca="1" si="5"/>
        <v>223.60291083444443</v>
      </c>
      <c r="I26" s="9">
        <f t="shared" ca="1" si="5"/>
        <v>-47.841110853333333</v>
      </c>
      <c r="J26" s="9">
        <f t="shared" ca="1" si="5"/>
        <v>2.257777777777779</v>
      </c>
      <c r="K26" s="9">
        <f t="shared" ca="1" si="5"/>
        <v>228.66358175563821</v>
      </c>
      <c r="L26" s="9">
        <f t="shared" ca="1" si="5"/>
        <v>102.07667597352908</v>
      </c>
      <c r="M26">
        <f t="shared" ca="1" si="9"/>
        <v>56.040681584362147</v>
      </c>
      <c r="N26">
        <f t="shared" ca="1" si="10"/>
        <v>31.341039094650206</v>
      </c>
    </row>
    <row r="27" spans="1:15" x14ac:dyDescent="0.25">
      <c r="A27" s="4">
        <f t="shared" si="6"/>
        <v>0.42268518518518516</v>
      </c>
      <c r="B27" s="3">
        <f>Params!D$29+MINUTE(A27-Params!C$29)*60+SECOND(A27-Params!C$29)</f>
        <v>1553300520</v>
      </c>
      <c r="C27">
        <f t="shared" si="2"/>
        <v>2</v>
      </c>
      <c r="D27">
        <f t="shared" ca="1" si="3"/>
        <v>7</v>
      </c>
      <c r="E27">
        <f t="shared" ca="1" si="7"/>
        <v>-98385.008916555555</v>
      </c>
      <c r="F27">
        <f t="shared" ca="1" si="8"/>
        <v>21049.918914666665</v>
      </c>
      <c r="G27">
        <f t="shared" ca="1" si="4"/>
        <v>8760.177777777777</v>
      </c>
      <c r="H27" s="9">
        <f t="shared" ca="1" si="5"/>
        <v>223.60291083444443</v>
      </c>
      <c r="I27" s="9">
        <f t="shared" ca="1" si="5"/>
        <v>-47.841110853333333</v>
      </c>
      <c r="J27" s="9">
        <f t="shared" ca="1" si="5"/>
        <v>2.257777777777779</v>
      </c>
      <c r="K27" s="9">
        <f t="shared" ca="1" si="5"/>
        <v>228.66358175563821</v>
      </c>
      <c r="L27" s="9">
        <f t="shared" ca="1" si="5"/>
        <v>102.07667597352908</v>
      </c>
      <c r="M27">
        <f t="shared" ca="1" si="9"/>
        <v>56.038539094650211</v>
      </c>
      <c r="N27">
        <f t="shared" ca="1" si="10"/>
        <v>31.358930041152263</v>
      </c>
    </row>
    <row r="28" spans="1:15" x14ac:dyDescent="0.25">
      <c r="A28" s="4">
        <f t="shared" si="6"/>
        <v>0.42274305555555558</v>
      </c>
      <c r="B28" s="3">
        <f>Params!D$29+MINUTE(A28-Params!C$29)*60+SECOND(A28-Params!C$29)</f>
        <v>1553300525</v>
      </c>
      <c r="C28">
        <f t="shared" si="2"/>
        <v>2</v>
      </c>
      <c r="D28">
        <f t="shared" ca="1" si="3"/>
        <v>7</v>
      </c>
      <c r="E28">
        <f t="shared" ca="1" si="7"/>
        <v>-97266.994362383339</v>
      </c>
      <c r="F28">
        <f t="shared" ca="1" si="8"/>
        <v>20810.713360399997</v>
      </c>
      <c r="G28">
        <f t="shared" ca="1" si="4"/>
        <v>8771.4666666666672</v>
      </c>
      <c r="H28" s="9">
        <f t="shared" ca="1" si="5"/>
        <v>223.60291083444443</v>
      </c>
      <c r="I28" s="9">
        <f t="shared" ca="1" si="5"/>
        <v>-47.841110853333333</v>
      </c>
      <c r="J28" s="9">
        <f t="shared" ca="1" si="5"/>
        <v>2.257777777777779</v>
      </c>
      <c r="K28" s="9">
        <f t="shared" ca="1" si="5"/>
        <v>228.66358175563821</v>
      </c>
      <c r="L28" s="9">
        <f t="shared" ca="1" si="5"/>
        <v>102.07667597352908</v>
      </c>
      <c r="M28">
        <f t="shared" ca="1" si="9"/>
        <v>56.036396604938275</v>
      </c>
      <c r="N28">
        <f t="shared" ca="1" si="10"/>
        <v>31.37682098765432</v>
      </c>
    </row>
    <row r="29" spans="1:15" x14ac:dyDescent="0.25">
      <c r="A29" s="4">
        <f t="shared" si="6"/>
        <v>0.42280092592592594</v>
      </c>
      <c r="B29" s="3">
        <f>Params!D$29+MINUTE(A29-Params!C$29)*60+SECOND(A29-Params!C$29)</f>
        <v>1553300530</v>
      </c>
      <c r="C29">
        <f t="shared" si="2"/>
        <v>2</v>
      </c>
      <c r="D29">
        <f t="shared" ca="1" si="3"/>
        <v>7</v>
      </c>
      <c r="E29">
        <f t="shared" ca="1" si="7"/>
        <v>-96148.979808211123</v>
      </c>
      <c r="F29">
        <f t="shared" ca="1" si="8"/>
        <v>20571.507806133333</v>
      </c>
      <c r="G29">
        <f t="shared" ca="1" si="4"/>
        <v>8782.7555555555555</v>
      </c>
      <c r="H29" s="9">
        <f t="shared" ca="1" si="5"/>
        <v>223.60291083444443</v>
      </c>
      <c r="I29" s="9">
        <f t="shared" ca="1" si="5"/>
        <v>-47.841110853333333</v>
      </c>
      <c r="J29" s="9">
        <f t="shared" ca="1" si="5"/>
        <v>2.257777777777779</v>
      </c>
      <c r="K29" s="9">
        <f t="shared" ca="1" si="5"/>
        <v>228.66358175563821</v>
      </c>
      <c r="L29" s="9">
        <f t="shared" ca="1" si="5"/>
        <v>102.07667597352908</v>
      </c>
      <c r="M29">
        <f t="shared" ca="1" si="9"/>
        <v>56.034254115226346</v>
      </c>
      <c r="N29">
        <f t="shared" ca="1" si="10"/>
        <v>31.394711934156376</v>
      </c>
    </row>
    <row r="30" spans="1:15" x14ac:dyDescent="0.25">
      <c r="A30" s="4">
        <f t="shared" si="6"/>
        <v>0.42285879629629625</v>
      </c>
      <c r="B30" s="3">
        <f>Params!D$29+MINUTE(A30-Params!C$29)*60+SECOND(A30-Params!C$29)</f>
        <v>1553300535</v>
      </c>
      <c r="C30">
        <f t="shared" si="2"/>
        <v>2</v>
      </c>
      <c r="D30">
        <f t="shared" ca="1" si="3"/>
        <v>7</v>
      </c>
      <c r="E30">
        <f t="shared" ca="1" si="7"/>
        <v>-95030.965254038892</v>
      </c>
      <c r="F30">
        <f t="shared" ca="1" si="8"/>
        <v>20332.302251866666</v>
      </c>
      <c r="G30">
        <f t="shared" ca="1" si="4"/>
        <v>8794.0444444444438</v>
      </c>
      <c r="H30" s="9">
        <f t="shared" ca="1" si="5"/>
        <v>223.60291083444443</v>
      </c>
      <c r="I30" s="9">
        <f t="shared" ca="1" si="5"/>
        <v>-47.841110853333333</v>
      </c>
      <c r="J30" s="9">
        <f t="shared" ca="1" si="5"/>
        <v>2.257777777777779</v>
      </c>
      <c r="K30" s="9">
        <f t="shared" ca="1" si="5"/>
        <v>228.66358175563821</v>
      </c>
      <c r="L30" s="9">
        <f t="shared" ca="1" si="5"/>
        <v>102.07667597352908</v>
      </c>
      <c r="M30">
        <f t="shared" ca="1" si="9"/>
        <v>56.03211162551441</v>
      </c>
      <c r="N30">
        <f t="shared" ca="1" si="10"/>
        <v>31.412602880658437</v>
      </c>
    </row>
    <row r="31" spans="1:15" x14ac:dyDescent="0.25">
      <c r="A31" s="4">
        <f t="shared" si="6"/>
        <v>0.42291666666666666</v>
      </c>
      <c r="B31" s="3">
        <f>Params!D$29+MINUTE(A31-Params!C$29)*60+SECOND(A31-Params!C$29)</f>
        <v>1553300540</v>
      </c>
      <c r="C31">
        <f t="shared" si="2"/>
        <v>2</v>
      </c>
      <c r="D31">
        <f t="shared" ca="1" si="3"/>
        <v>7</v>
      </c>
      <c r="E31">
        <f t="shared" ca="1" si="7"/>
        <v>-93912.950699866677</v>
      </c>
      <c r="F31">
        <f t="shared" ca="1" si="8"/>
        <v>20093.096697599998</v>
      </c>
      <c r="G31">
        <f t="shared" ca="1" si="4"/>
        <v>8805.3333333333339</v>
      </c>
      <c r="H31" s="9">
        <f t="shared" ca="1" si="5"/>
        <v>223.60291083444443</v>
      </c>
      <c r="I31" s="9">
        <f t="shared" ca="1" si="5"/>
        <v>-47.841110853333333</v>
      </c>
      <c r="J31" s="9">
        <f t="shared" ca="1" si="5"/>
        <v>2.257777777777779</v>
      </c>
      <c r="K31" s="9">
        <f t="shared" ca="1" si="5"/>
        <v>228.66358175563821</v>
      </c>
      <c r="L31" s="9">
        <f t="shared" ca="1" si="5"/>
        <v>102.07667597352908</v>
      </c>
      <c r="M31">
        <f t="shared" ca="1" si="9"/>
        <v>56.029969135802475</v>
      </c>
      <c r="N31">
        <f t="shared" ca="1" si="10"/>
        <v>31.430493827160493</v>
      </c>
    </row>
    <row r="32" spans="1:15" x14ac:dyDescent="0.25">
      <c r="A32" s="4">
        <f t="shared" si="6"/>
        <v>0.42297453703703702</v>
      </c>
      <c r="B32" s="3">
        <f>Params!D$29+MINUTE(A32-Params!C$29)*60+SECOND(A32-Params!C$29)</f>
        <v>1553300545</v>
      </c>
      <c r="C32">
        <f t="shared" si="2"/>
        <v>2</v>
      </c>
      <c r="D32">
        <f t="shared" ca="1" si="3"/>
        <v>7</v>
      </c>
      <c r="E32">
        <f t="shared" ca="1" si="7"/>
        <v>-92794.936145694446</v>
      </c>
      <c r="F32">
        <f t="shared" ca="1" si="8"/>
        <v>19853.891143333334</v>
      </c>
      <c r="G32">
        <f t="shared" ca="1" si="4"/>
        <v>8816.6222222222223</v>
      </c>
      <c r="H32" s="9">
        <f t="shared" ca="1" si="5"/>
        <v>223.60291083444443</v>
      </c>
      <c r="I32" s="9">
        <f t="shared" ca="1" si="5"/>
        <v>-47.841110853333333</v>
      </c>
      <c r="J32" s="9">
        <f t="shared" ca="1" si="5"/>
        <v>2.257777777777779</v>
      </c>
      <c r="K32" s="9">
        <f t="shared" ca="1" si="5"/>
        <v>228.66358175563821</v>
      </c>
      <c r="L32" s="9">
        <f t="shared" ca="1" si="5"/>
        <v>102.07667597352908</v>
      </c>
      <c r="M32">
        <f t="shared" ca="1" si="9"/>
        <v>56.027826646090539</v>
      </c>
      <c r="N32">
        <f t="shared" ca="1" si="10"/>
        <v>31.44838477366255</v>
      </c>
    </row>
    <row r="33" spans="1:14" x14ac:dyDescent="0.25">
      <c r="A33" s="4">
        <f t="shared" si="6"/>
        <v>0.42303240740740744</v>
      </c>
      <c r="B33" s="3">
        <f>Params!D$29+MINUTE(A33-Params!C$29)*60+SECOND(A33-Params!C$29)</f>
        <v>1553300550</v>
      </c>
      <c r="C33">
        <f t="shared" si="2"/>
        <v>2</v>
      </c>
      <c r="D33">
        <f t="shared" ca="1" si="3"/>
        <v>7</v>
      </c>
      <c r="E33">
        <f t="shared" ca="1" si="7"/>
        <v>-91676.92159152223</v>
      </c>
      <c r="F33">
        <f t="shared" ca="1" si="8"/>
        <v>19614.685589066667</v>
      </c>
      <c r="G33">
        <f t="shared" ca="1" si="4"/>
        <v>8827.9111111111106</v>
      </c>
      <c r="H33" s="9">
        <f t="shared" ca="1" si="5"/>
        <v>223.60291083444443</v>
      </c>
      <c r="I33" s="9">
        <f t="shared" ca="1" si="5"/>
        <v>-47.841110853333333</v>
      </c>
      <c r="J33" s="9">
        <f t="shared" ca="1" si="5"/>
        <v>2.257777777777779</v>
      </c>
      <c r="K33" s="9">
        <f t="shared" ca="1" si="5"/>
        <v>228.66358175563821</v>
      </c>
      <c r="L33" s="9">
        <f t="shared" ca="1" si="5"/>
        <v>102.07667597352908</v>
      </c>
      <c r="M33">
        <f t="shared" ca="1" si="9"/>
        <v>56.025684156378603</v>
      </c>
      <c r="N33">
        <f t="shared" ca="1" si="10"/>
        <v>31.46627572016461</v>
      </c>
    </row>
    <row r="34" spans="1:14" x14ac:dyDescent="0.25">
      <c r="A34" s="4">
        <f t="shared" si="6"/>
        <v>0.4230902777777778</v>
      </c>
      <c r="B34" s="3">
        <f>Params!D$29+MINUTE(A34-Params!C$29)*60+SECOND(A34-Params!C$29)</f>
        <v>1553300555</v>
      </c>
      <c r="C34">
        <f t="shared" si="2"/>
        <v>2</v>
      </c>
      <c r="D34">
        <f t="shared" ca="1" si="3"/>
        <v>7</v>
      </c>
      <c r="E34">
        <f t="shared" ca="1" si="7"/>
        <v>-90558.90703735</v>
      </c>
      <c r="F34">
        <f t="shared" ca="1" si="8"/>
        <v>19375.480034799999</v>
      </c>
      <c r="G34">
        <f t="shared" ca="1" si="4"/>
        <v>8839.2000000000007</v>
      </c>
      <c r="H34" s="9">
        <f t="shared" ca="1" si="5"/>
        <v>223.60291083444443</v>
      </c>
      <c r="I34" s="9">
        <f t="shared" ca="1" si="5"/>
        <v>-47.841110853333333</v>
      </c>
      <c r="J34" s="9">
        <f t="shared" ca="1" si="5"/>
        <v>2.257777777777779</v>
      </c>
      <c r="K34" s="9">
        <f t="shared" ca="1" si="5"/>
        <v>228.66358175563821</v>
      </c>
      <c r="L34" s="9">
        <f t="shared" ca="1" si="5"/>
        <v>102.07667597352908</v>
      </c>
      <c r="M34">
        <f t="shared" ca="1" si="9"/>
        <v>56.023541666666674</v>
      </c>
      <c r="N34">
        <f t="shared" ca="1" si="10"/>
        <v>31.484166666666667</v>
      </c>
    </row>
    <row r="35" spans="1:14" x14ac:dyDescent="0.25">
      <c r="A35" s="4">
        <f t="shared" si="6"/>
        <v>0.42314814814814811</v>
      </c>
      <c r="B35" s="3">
        <f>Params!D$29+MINUTE(A35-Params!C$29)*60+SECOND(A35-Params!C$29)</f>
        <v>1553300560</v>
      </c>
      <c r="C35">
        <f t="shared" si="2"/>
        <v>2</v>
      </c>
      <c r="D35">
        <f t="shared" ca="1" si="3"/>
        <v>7</v>
      </c>
      <c r="E35">
        <f ca="1">INDIRECT("E$"&amp;C35)+INDIRECT("H$"&amp;C35)*($B35-INDIRECT("B$"&amp;D35))</f>
        <v>-89440.892483177784</v>
      </c>
      <c r="F35">
        <f ca="1">INDIRECT("F$"&amp;C35)+INDIRECT("I$"&amp;C35)*($B35-INDIRECT("B$"&amp;D35))</f>
        <v>19136.274480533331</v>
      </c>
      <c r="G35">
        <f t="shared" ca="1" si="4"/>
        <v>8850.4888888888891</v>
      </c>
      <c r="H35" s="9">
        <f t="shared" ca="1" si="5"/>
        <v>223.60291083444443</v>
      </c>
      <c r="I35" s="9">
        <f t="shared" ca="1" si="5"/>
        <v>-47.841110853333333</v>
      </c>
      <c r="J35" s="9">
        <f t="shared" ca="1" si="5"/>
        <v>2.257777777777779</v>
      </c>
      <c r="K35" s="9">
        <f t="shared" ca="1" si="5"/>
        <v>228.66358175563821</v>
      </c>
      <c r="L35" s="9">
        <f t="shared" ca="1" si="5"/>
        <v>102.07667597352908</v>
      </c>
      <c r="M35">
        <f t="shared" ca="1" si="9"/>
        <v>56.021399176954738</v>
      </c>
      <c r="N35">
        <f t="shared" ca="1" si="10"/>
        <v>31.502057613168724</v>
      </c>
    </row>
    <row r="36" spans="1:14" x14ac:dyDescent="0.25">
      <c r="A36" s="4">
        <f t="shared" si="6"/>
        <v>0.42320601851851852</v>
      </c>
      <c r="B36" s="3">
        <f>Params!D$29+MINUTE(A36-Params!C$29)*60+SECOND(A36-Params!C$29)</f>
        <v>1553300565</v>
      </c>
      <c r="C36">
        <f t="shared" si="2"/>
        <v>2</v>
      </c>
      <c r="D36">
        <f t="shared" ca="1" si="3"/>
        <v>7</v>
      </c>
      <c r="E36">
        <f ca="1">INDIRECT("E$"&amp;C36)+INDIRECT("H$"&amp;C36)*($B36-INDIRECT("B$"&amp;D36))</f>
        <v>-88322.877929005568</v>
      </c>
      <c r="F36">
        <f ca="1">INDIRECT("F$"&amp;C36)+INDIRECT("I$"&amp;C36)*($B36-INDIRECT("B$"&amp;D36))</f>
        <v>18897.068926266664</v>
      </c>
      <c r="G36">
        <f t="shared" ca="1" si="4"/>
        <v>8861.7777777777774</v>
      </c>
      <c r="H36" s="9">
        <f t="shared" ca="1" si="5"/>
        <v>223.60291083444443</v>
      </c>
      <c r="I36" s="9">
        <f t="shared" ca="1" si="5"/>
        <v>-47.841110853333333</v>
      </c>
      <c r="J36" s="9">
        <f t="shared" ca="1" si="5"/>
        <v>2.257777777777779</v>
      </c>
      <c r="K36" s="9">
        <f t="shared" ca="1" si="5"/>
        <v>228.66358175563821</v>
      </c>
      <c r="L36" s="9">
        <f t="shared" ca="1" si="5"/>
        <v>102.07667597352908</v>
      </c>
      <c r="M36">
        <f t="shared" ca="1" si="9"/>
        <v>56.019256687242802</v>
      </c>
      <c r="N36">
        <f t="shared" ca="1" si="10"/>
        <v>31.51994855967078</v>
      </c>
    </row>
    <row r="37" spans="1:14" x14ac:dyDescent="0.25">
      <c r="A37" s="4">
        <f t="shared" si="6"/>
        <v>0.42326388888888888</v>
      </c>
      <c r="B37" s="3">
        <f>Params!D$29+MINUTE(A37-Params!C$29)*60+SECOND(A37-Params!C$29)</f>
        <v>1553300570</v>
      </c>
      <c r="C37">
        <f t="shared" si="2"/>
        <v>2</v>
      </c>
      <c r="D37">
        <f t="shared" ca="1" si="3"/>
        <v>7</v>
      </c>
      <c r="E37">
        <f t="shared" ref="E37:E100" ca="1" si="11">INDIRECT("E$"&amp;C37)+INDIRECT("H$"&amp;C37)*($B37-INDIRECT("B$"&amp;D37))</f>
        <v>-87204.863374833338</v>
      </c>
      <c r="F37">
        <f t="shared" ref="F37:F100" ca="1" si="12">INDIRECT("F$"&amp;C37)+INDIRECT("I$"&amp;C37)*($B37-INDIRECT("B$"&amp;D37))</f>
        <v>18657.863372</v>
      </c>
      <c r="G37">
        <f t="shared" ca="1" si="4"/>
        <v>8873.0666666666657</v>
      </c>
      <c r="H37" s="9">
        <f t="shared" ca="1" si="5"/>
        <v>223.60291083444443</v>
      </c>
      <c r="I37" s="9">
        <f t="shared" ca="1" si="5"/>
        <v>-47.841110853333333</v>
      </c>
      <c r="J37" s="9">
        <f t="shared" ca="1" si="5"/>
        <v>2.257777777777779</v>
      </c>
      <c r="K37" s="9">
        <f t="shared" ca="1" si="5"/>
        <v>228.66358175563821</v>
      </c>
      <c r="L37" s="9">
        <f t="shared" ca="1" si="5"/>
        <v>102.07667597352908</v>
      </c>
      <c r="M37">
        <f t="shared" ca="1" si="9"/>
        <v>56.017114197530873</v>
      </c>
      <c r="N37">
        <f t="shared" ca="1" si="10"/>
        <v>31.537839506172837</v>
      </c>
    </row>
    <row r="38" spans="1:14" x14ac:dyDescent="0.25">
      <c r="A38" s="4">
        <f t="shared" si="6"/>
        <v>0.42332175925925924</v>
      </c>
      <c r="B38" s="3">
        <f>Params!D$29+MINUTE(A38-Params!C$29)*60+SECOND(A38-Params!C$29)</f>
        <v>1553300575</v>
      </c>
      <c r="C38">
        <f t="shared" si="2"/>
        <v>2</v>
      </c>
      <c r="D38">
        <f t="shared" ca="1" si="3"/>
        <v>7</v>
      </c>
      <c r="E38">
        <f t="shared" ca="1" si="11"/>
        <v>-86086.848820661107</v>
      </c>
      <c r="F38">
        <f t="shared" ca="1" si="12"/>
        <v>18418.657817733332</v>
      </c>
      <c r="G38">
        <f t="shared" ca="1" si="4"/>
        <v>8884.3555555555558</v>
      </c>
      <c r="H38" s="9">
        <f t="shared" ca="1" si="5"/>
        <v>223.60291083444443</v>
      </c>
      <c r="I38" s="9">
        <f t="shared" ca="1" si="5"/>
        <v>-47.841110853333333</v>
      </c>
      <c r="J38" s="9">
        <f t="shared" ca="1" si="5"/>
        <v>2.257777777777779</v>
      </c>
      <c r="K38" s="9">
        <f t="shared" ca="1" si="5"/>
        <v>228.66358175563821</v>
      </c>
      <c r="L38" s="9">
        <f t="shared" ca="1" si="5"/>
        <v>102.07667597352908</v>
      </c>
      <c r="M38">
        <f t="shared" ca="1" si="9"/>
        <v>56.014971707818937</v>
      </c>
      <c r="N38">
        <f t="shared" ca="1" si="10"/>
        <v>31.555730452674897</v>
      </c>
    </row>
    <row r="39" spans="1:14" x14ac:dyDescent="0.25">
      <c r="A39" s="4">
        <f t="shared" si="6"/>
        <v>0.42337962962962966</v>
      </c>
      <c r="B39" s="3">
        <f>Params!D$29+MINUTE(A39-Params!C$29)*60+SECOND(A39-Params!C$29)</f>
        <v>1553300580</v>
      </c>
      <c r="C39">
        <f t="shared" si="2"/>
        <v>2</v>
      </c>
      <c r="D39">
        <f t="shared" ca="1" si="3"/>
        <v>7</v>
      </c>
      <c r="E39">
        <f t="shared" ca="1" si="11"/>
        <v>-84968.834266488891</v>
      </c>
      <c r="F39">
        <f t="shared" ca="1" si="12"/>
        <v>18179.452263466665</v>
      </c>
      <c r="G39">
        <f t="shared" ca="1" si="4"/>
        <v>8895.6444444444442</v>
      </c>
      <c r="H39" s="9">
        <f t="shared" ca="1" si="5"/>
        <v>223.60291083444443</v>
      </c>
      <c r="I39" s="9">
        <f t="shared" ca="1" si="5"/>
        <v>-47.841110853333333</v>
      </c>
      <c r="J39" s="9">
        <f t="shared" ca="1" si="5"/>
        <v>2.257777777777779</v>
      </c>
      <c r="K39" s="9">
        <f t="shared" ca="1" si="5"/>
        <v>228.66358175563821</v>
      </c>
      <c r="L39" s="9">
        <f t="shared" ca="1" si="5"/>
        <v>102.07667597352908</v>
      </c>
      <c r="M39">
        <f t="shared" ca="1" si="9"/>
        <v>56.012829218107001</v>
      </c>
      <c r="N39">
        <f t="shared" ca="1" si="10"/>
        <v>31.573621399176954</v>
      </c>
    </row>
    <row r="40" spans="1:14" x14ac:dyDescent="0.25">
      <c r="A40" s="4">
        <f t="shared" si="6"/>
        <v>0.42343749999999997</v>
      </c>
      <c r="B40" s="3">
        <f>Params!D$29+MINUTE(A40-Params!C$29)*60+SECOND(A40-Params!C$29)</f>
        <v>1553300585</v>
      </c>
      <c r="C40">
        <f t="shared" si="2"/>
        <v>2</v>
      </c>
      <c r="D40">
        <f t="shared" ca="1" si="3"/>
        <v>7</v>
      </c>
      <c r="E40">
        <f t="shared" ca="1" si="11"/>
        <v>-83850.819712316676</v>
      </c>
      <c r="F40">
        <f t="shared" ca="1" si="12"/>
        <v>17940.246709200001</v>
      </c>
      <c r="G40">
        <f t="shared" ca="1" si="4"/>
        <v>8906.9333333333325</v>
      </c>
      <c r="H40" s="9">
        <f t="shared" ref="H40:L71" ca="1" si="13">INDIRECT(ADDRESS($C40,COLUMN()))</f>
        <v>223.60291083444443</v>
      </c>
      <c r="I40" s="9">
        <f t="shared" ca="1" si="13"/>
        <v>-47.841110853333333</v>
      </c>
      <c r="J40" s="9">
        <f t="shared" ca="1" si="13"/>
        <v>2.257777777777779</v>
      </c>
      <c r="K40" s="9">
        <f t="shared" ca="1" si="13"/>
        <v>228.66358175563821</v>
      </c>
      <c r="L40" s="9">
        <f t="shared" ca="1" si="13"/>
        <v>102.07667597352908</v>
      </c>
      <c r="M40">
        <f t="shared" ca="1" si="9"/>
        <v>56.010686728395065</v>
      </c>
      <c r="N40">
        <f t="shared" ca="1" si="10"/>
        <v>31.591512345679011</v>
      </c>
    </row>
    <row r="41" spans="1:14" x14ac:dyDescent="0.25">
      <c r="A41" s="4">
        <f t="shared" si="6"/>
        <v>0.42349537037037038</v>
      </c>
      <c r="B41" s="3">
        <f>Params!D$29+MINUTE(A41-Params!C$29)*60+SECOND(A41-Params!C$29)</f>
        <v>1553300590</v>
      </c>
      <c r="C41">
        <f t="shared" si="2"/>
        <v>2</v>
      </c>
      <c r="D41">
        <f t="shared" ca="1" si="3"/>
        <v>7</v>
      </c>
      <c r="E41">
        <f t="shared" ca="1" si="11"/>
        <v>-82732.805158144445</v>
      </c>
      <c r="F41">
        <f t="shared" ca="1" si="12"/>
        <v>17701.041154933333</v>
      </c>
      <c r="G41">
        <f t="shared" ca="1" si="4"/>
        <v>8918.2222222222226</v>
      </c>
      <c r="H41" s="9">
        <f t="shared" ca="1" si="13"/>
        <v>223.60291083444443</v>
      </c>
      <c r="I41" s="9">
        <f t="shared" ca="1" si="13"/>
        <v>-47.841110853333333</v>
      </c>
      <c r="J41" s="9">
        <f t="shared" ca="1" si="13"/>
        <v>2.257777777777779</v>
      </c>
      <c r="K41" s="9">
        <f t="shared" ca="1" si="13"/>
        <v>228.66358175563821</v>
      </c>
      <c r="L41" s="9">
        <f t="shared" ca="1" si="13"/>
        <v>102.07667597352908</v>
      </c>
      <c r="M41">
        <f t="shared" ca="1" si="9"/>
        <v>56.008544238683129</v>
      </c>
      <c r="N41">
        <f t="shared" ca="1" si="10"/>
        <v>31.609403292181071</v>
      </c>
    </row>
    <row r="42" spans="1:14" x14ac:dyDescent="0.25">
      <c r="A42" s="4">
        <f t="shared" si="6"/>
        <v>0.42355324074074074</v>
      </c>
      <c r="B42" s="3">
        <f>Params!D$29+MINUTE(A42-Params!C$29)*60+SECOND(A42-Params!C$29)</f>
        <v>1553300595</v>
      </c>
      <c r="C42">
        <f t="shared" si="2"/>
        <v>2</v>
      </c>
      <c r="D42">
        <f t="shared" ca="1" si="3"/>
        <v>7</v>
      </c>
      <c r="E42">
        <f t="shared" ca="1" si="11"/>
        <v>-81614.790603972229</v>
      </c>
      <c r="F42">
        <f t="shared" ca="1" si="12"/>
        <v>17461.835600666665</v>
      </c>
      <c r="G42">
        <f t="shared" ca="1" si="4"/>
        <v>8929.5111111111109</v>
      </c>
      <c r="H42" s="9">
        <f t="shared" ca="1" si="13"/>
        <v>223.60291083444443</v>
      </c>
      <c r="I42" s="9">
        <f t="shared" ca="1" si="13"/>
        <v>-47.841110853333333</v>
      </c>
      <c r="J42" s="9">
        <f t="shared" ca="1" si="13"/>
        <v>2.257777777777779</v>
      </c>
      <c r="K42" s="9">
        <f t="shared" ca="1" si="13"/>
        <v>228.66358175563821</v>
      </c>
      <c r="L42" s="9">
        <f t="shared" ca="1" si="13"/>
        <v>102.07667597352908</v>
      </c>
      <c r="M42">
        <f t="shared" ca="1" si="9"/>
        <v>56.0064017489712</v>
      </c>
      <c r="N42">
        <f t="shared" ca="1" si="10"/>
        <v>31.627294238683128</v>
      </c>
    </row>
    <row r="43" spans="1:14" x14ac:dyDescent="0.25">
      <c r="A43" s="4">
        <f t="shared" si="6"/>
        <v>0.4236111111111111</v>
      </c>
      <c r="B43" s="3">
        <f>Params!D$29+MINUTE(A43-Params!C$29)*60+SECOND(A43-Params!C$29)</f>
        <v>1553300600</v>
      </c>
      <c r="C43">
        <f t="shared" si="2"/>
        <v>2</v>
      </c>
      <c r="D43">
        <f t="shared" ca="1" si="3"/>
        <v>7</v>
      </c>
      <c r="E43">
        <f t="shared" ca="1" si="11"/>
        <v>-80496.776049800013</v>
      </c>
      <c r="F43">
        <f t="shared" ca="1" si="12"/>
        <v>17222.630046400001</v>
      </c>
      <c r="G43">
        <f t="shared" ca="1" si="4"/>
        <v>8940.7999999999993</v>
      </c>
      <c r="H43" s="9">
        <f t="shared" ca="1" si="13"/>
        <v>223.60291083444443</v>
      </c>
      <c r="I43" s="9">
        <f t="shared" ca="1" si="13"/>
        <v>-47.841110853333333</v>
      </c>
      <c r="J43" s="9">
        <f t="shared" ca="1" si="13"/>
        <v>2.257777777777779</v>
      </c>
      <c r="K43" s="9">
        <f t="shared" ca="1" si="13"/>
        <v>228.66358175563821</v>
      </c>
      <c r="L43" s="9">
        <f t="shared" ca="1" si="13"/>
        <v>102.07667597352908</v>
      </c>
      <c r="M43">
        <f t="shared" ca="1" si="9"/>
        <v>56.004259259259264</v>
      </c>
      <c r="N43">
        <f t="shared" ca="1" si="10"/>
        <v>31.645185185185184</v>
      </c>
    </row>
    <row r="44" spans="1:14" x14ac:dyDescent="0.25">
      <c r="A44" s="4">
        <f t="shared" si="6"/>
        <v>0.42366898148148152</v>
      </c>
      <c r="B44" s="3">
        <f>Params!D$29+MINUTE(A44-Params!C$29)*60+SECOND(A44-Params!C$29)</f>
        <v>1553300605</v>
      </c>
      <c r="C44">
        <f t="shared" si="2"/>
        <v>2</v>
      </c>
      <c r="D44">
        <f t="shared" ca="1" si="3"/>
        <v>7</v>
      </c>
      <c r="E44">
        <f t="shared" ca="1" si="11"/>
        <v>-79378.761495627783</v>
      </c>
      <c r="F44">
        <f t="shared" ca="1" si="12"/>
        <v>16983.42449213333</v>
      </c>
      <c r="G44">
        <f t="shared" ca="1" si="4"/>
        <v>8952.0888888888894</v>
      </c>
      <c r="H44" s="9">
        <f t="shared" ca="1" si="13"/>
        <v>223.60291083444443</v>
      </c>
      <c r="I44" s="9">
        <f t="shared" ca="1" si="13"/>
        <v>-47.841110853333333</v>
      </c>
      <c r="J44" s="9">
        <f t="shared" ca="1" si="13"/>
        <v>2.257777777777779</v>
      </c>
      <c r="K44" s="9">
        <f t="shared" ca="1" si="13"/>
        <v>228.66358175563821</v>
      </c>
      <c r="L44" s="9">
        <f t="shared" ca="1" si="13"/>
        <v>102.07667597352908</v>
      </c>
      <c r="M44">
        <f t="shared" ca="1" si="9"/>
        <v>56.002116769547328</v>
      </c>
      <c r="N44">
        <f t="shared" ca="1" si="10"/>
        <v>31.663076131687241</v>
      </c>
    </row>
    <row r="45" spans="1:14" x14ac:dyDescent="0.25">
      <c r="A45" s="4">
        <f t="shared" si="6"/>
        <v>0.42372685185185183</v>
      </c>
      <c r="B45" s="3">
        <f>Params!D$29+MINUTE(A45-Params!C$29)*60+SECOND(A45-Params!C$29)</f>
        <v>1553300610</v>
      </c>
      <c r="C45">
        <f t="shared" si="2"/>
        <v>2</v>
      </c>
      <c r="D45">
        <f t="shared" ca="1" si="3"/>
        <v>7</v>
      </c>
      <c r="E45">
        <f t="shared" ca="1" si="11"/>
        <v>-78260.746941455553</v>
      </c>
      <c r="F45">
        <f t="shared" ca="1" si="12"/>
        <v>16744.218937866666</v>
      </c>
      <c r="G45">
        <f t="shared" ca="1" si="4"/>
        <v>8963.3777777777777</v>
      </c>
      <c r="H45" s="9">
        <f t="shared" ca="1" si="13"/>
        <v>223.60291083444443</v>
      </c>
      <c r="I45" s="9">
        <f t="shared" ca="1" si="13"/>
        <v>-47.841110853333333</v>
      </c>
      <c r="J45" s="9">
        <f t="shared" ca="1" si="13"/>
        <v>2.257777777777779</v>
      </c>
      <c r="K45" s="9">
        <f t="shared" ca="1" si="13"/>
        <v>228.66358175563821</v>
      </c>
      <c r="L45" s="9">
        <f t="shared" ca="1" si="13"/>
        <v>102.07667597352908</v>
      </c>
      <c r="M45">
        <f t="shared" ca="1" si="9"/>
        <v>55.999974279835399</v>
      </c>
      <c r="N45">
        <f t="shared" ca="1" si="10"/>
        <v>31.680967078189298</v>
      </c>
    </row>
    <row r="46" spans="1:14" x14ac:dyDescent="0.25">
      <c r="A46" s="4">
        <f t="shared" si="6"/>
        <v>0.42378472222222219</v>
      </c>
      <c r="B46" s="3">
        <f>Params!D$29+MINUTE(A46-Params!C$29)*60+SECOND(A46-Params!C$29)</f>
        <v>1553300615</v>
      </c>
      <c r="C46">
        <f t="shared" si="2"/>
        <v>2</v>
      </c>
      <c r="D46">
        <f t="shared" ca="1" si="3"/>
        <v>7</v>
      </c>
      <c r="E46">
        <f t="shared" ca="1" si="11"/>
        <v>-77142.732387283337</v>
      </c>
      <c r="F46">
        <f t="shared" ca="1" si="12"/>
        <v>16505.013383599999</v>
      </c>
      <c r="G46">
        <f t="shared" ca="1" si="4"/>
        <v>8974.6666666666661</v>
      </c>
      <c r="H46" s="9">
        <f t="shared" ca="1" si="13"/>
        <v>223.60291083444443</v>
      </c>
      <c r="I46" s="9">
        <f t="shared" ca="1" si="13"/>
        <v>-47.841110853333333</v>
      </c>
      <c r="J46" s="9">
        <f t="shared" ca="1" si="13"/>
        <v>2.257777777777779</v>
      </c>
      <c r="K46" s="9">
        <f t="shared" ca="1" si="13"/>
        <v>228.66358175563821</v>
      </c>
      <c r="L46" s="9">
        <f t="shared" ca="1" si="13"/>
        <v>102.07667597352908</v>
      </c>
      <c r="M46">
        <f t="shared" ca="1" si="9"/>
        <v>55.997831790123463</v>
      </c>
      <c r="N46">
        <f t="shared" ca="1" si="10"/>
        <v>31.698858024691358</v>
      </c>
    </row>
    <row r="47" spans="1:14" x14ac:dyDescent="0.25">
      <c r="A47" s="4">
        <f t="shared" si="6"/>
        <v>0.4238425925925926</v>
      </c>
      <c r="B47" s="3">
        <f>Params!D$29+MINUTE(A47-Params!C$29)*60+SECOND(A47-Params!C$29)</f>
        <v>1553300620</v>
      </c>
      <c r="C47">
        <f t="shared" si="2"/>
        <v>2</v>
      </c>
      <c r="D47">
        <f t="shared" ca="1" si="3"/>
        <v>7</v>
      </c>
      <c r="E47">
        <f t="shared" ca="1" si="11"/>
        <v>-76024.717833111121</v>
      </c>
      <c r="F47">
        <f t="shared" ca="1" si="12"/>
        <v>16265.807829333333</v>
      </c>
      <c r="G47">
        <f t="shared" ca="1" si="4"/>
        <v>8985.9555555555562</v>
      </c>
      <c r="H47" s="9">
        <f t="shared" ca="1" si="13"/>
        <v>223.60291083444443</v>
      </c>
      <c r="I47" s="9">
        <f t="shared" ca="1" si="13"/>
        <v>-47.841110853333333</v>
      </c>
      <c r="J47" s="9">
        <f t="shared" ca="1" si="13"/>
        <v>2.257777777777779</v>
      </c>
      <c r="K47" s="9">
        <f t="shared" ca="1" si="13"/>
        <v>228.66358175563821</v>
      </c>
      <c r="L47" s="9">
        <f t="shared" ca="1" si="13"/>
        <v>102.07667597352908</v>
      </c>
      <c r="M47">
        <f t="shared" ca="1" si="9"/>
        <v>55.995689300411527</v>
      </c>
      <c r="N47">
        <f t="shared" ca="1" si="10"/>
        <v>31.716748971193415</v>
      </c>
    </row>
    <row r="48" spans="1:14" x14ac:dyDescent="0.25">
      <c r="A48" s="4">
        <f t="shared" si="6"/>
        <v>0.42390046296296297</v>
      </c>
      <c r="B48" s="3">
        <f>Params!D$29+MINUTE(A48-Params!C$29)*60+SECOND(A48-Params!C$29)</f>
        <v>1553300625</v>
      </c>
      <c r="C48">
        <f t="shared" si="2"/>
        <v>2</v>
      </c>
      <c r="D48">
        <f t="shared" ca="1" si="3"/>
        <v>7</v>
      </c>
      <c r="E48">
        <f t="shared" ca="1" si="11"/>
        <v>-74906.70327893889</v>
      </c>
      <c r="F48">
        <f t="shared" ca="1" si="12"/>
        <v>16026.602275066665</v>
      </c>
      <c r="G48">
        <f t="shared" ca="1" si="4"/>
        <v>8997.2444444444445</v>
      </c>
      <c r="H48" s="9">
        <f t="shared" ca="1" si="13"/>
        <v>223.60291083444443</v>
      </c>
      <c r="I48" s="9">
        <f t="shared" ca="1" si="13"/>
        <v>-47.841110853333333</v>
      </c>
      <c r="J48" s="9">
        <f t="shared" ca="1" si="13"/>
        <v>2.257777777777779</v>
      </c>
      <c r="K48" s="9">
        <f t="shared" ca="1" si="13"/>
        <v>228.66358175563821</v>
      </c>
      <c r="L48" s="9">
        <f t="shared" ca="1" si="13"/>
        <v>102.07667597352908</v>
      </c>
      <c r="M48">
        <f t="shared" ca="1" si="9"/>
        <v>55.993546810699591</v>
      </c>
      <c r="N48">
        <f t="shared" ca="1" si="10"/>
        <v>31.734639917695471</v>
      </c>
    </row>
    <row r="49" spans="1:18" x14ac:dyDescent="0.25">
      <c r="A49" s="4">
        <f t="shared" si="6"/>
        <v>0.42395833333333338</v>
      </c>
      <c r="B49" s="3">
        <f>Params!D$29+MINUTE(A49-Params!C$29)*60+SECOND(A49-Params!C$29)</f>
        <v>1553300630</v>
      </c>
      <c r="C49">
        <f t="shared" si="2"/>
        <v>2</v>
      </c>
      <c r="D49">
        <f t="shared" ca="1" si="3"/>
        <v>7</v>
      </c>
      <c r="E49">
        <f t="shared" ca="1" si="11"/>
        <v>-73788.688724766675</v>
      </c>
      <c r="F49">
        <f t="shared" ca="1" si="12"/>
        <v>15787.396720799999</v>
      </c>
      <c r="G49">
        <f t="shared" ca="1" si="4"/>
        <v>9008.5333333333328</v>
      </c>
      <c r="H49" s="9">
        <f t="shared" ca="1" si="13"/>
        <v>223.60291083444443</v>
      </c>
      <c r="I49" s="9">
        <f t="shared" ca="1" si="13"/>
        <v>-47.841110853333333</v>
      </c>
      <c r="J49" s="9">
        <f t="shared" ca="1" si="13"/>
        <v>2.257777777777779</v>
      </c>
      <c r="K49" s="9">
        <f t="shared" ca="1" si="13"/>
        <v>228.66358175563821</v>
      </c>
      <c r="L49" s="9">
        <f t="shared" ca="1" si="13"/>
        <v>102.07667597352908</v>
      </c>
      <c r="M49">
        <f t="shared" ca="1" si="9"/>
        <v>55.991404320987655</v>
      </c>
      <c r="N49">
        <f t="shared" ca="1" si="10"/>
        <v>31.752530864197531</v>
      </c>
    </row>
    <row r="50" spans="1:18" x14ac:dyDescent="0.25">
      <c r="A50" s="4">
        <f t="shared" si="6"/>
        <v>0.42401620370370369</v>
      </c>
      <c r="B50" s="3">
        <f>Params!D$29+MINUTE(A50-Params!C$29)*60+SECOND(A50-Params!C$29)</f>
        <v>1553300635</v>
      </c>
      <c r="C50">
        <f t="shared" si="2"/>
        <v>2</v>
      </c>
      <c r="D50">
        <f t="shared" ca="1" si="3"/>
        <v>7</v>
      </c>
      <c r="E50">
        <f t="shared" ca="1" si="11"/>
        <v>-72670.674170594459</v>
      </c>
      <c r="F50">
        <f t="shared" ca="1" si="12"/>
        <v>15548.191166533332</v>
      </c>
      <c r="G50">
        <f t="shared" ca="1" si="4"/>
        <v>9019.822222222223</v>
      </c>
      <c r="H50" s="9">
        <f t="shared" ca="1" si="13"/>
        <v>223.60291083444443</v>
      </c>
      <c r="I50" s="9">
        <f t="shared" ca="1" si="13"/>
        <v>-47.841110853333333</v>
      </c>
      <c r="J50" s="9">
        <f t="shared" ca="1" si="13"/>
        <v>2.257777777777779</v>
      </c>
      <c r="K50" s="9">
        <f t="shared" ca="1" si="13"/>
        <v>228.66358175563821</v>
      </c>
      <c r="L50" s="9">
        <f t="shared" ca="1" si="13"/>
        <v>102.07667597352908</v>
      </c>
      <c r="M50">
        <f t="shared" ca="1" si="9"/>
        <v>55.989261831275726</v>
      </c>
      <c r="N50">
        <f t="shared" ca="1" si="10"/>
        <v>31.770421810699588</v>
      </c>
    </row>
    <row r="51" spans="1:18" x14ac:dyDescent="0.25">
      <c r="A51" s="4">
        <f t="shared" si="6"/>
        <v>0.42407407407407405</v>
      </c>
      <c r="B51" s="3">
        <f>Params!D$29+MINUTE(A51-Params!C$29)*60+SECOND(A51-Params!C$29)</f>
        <v>1553300640</v>
      </c>
      <c r="C51">
        <f t="shared" si="2"/>
        <v>2</v>
      </c>
      <c r="D51">
        <f t="shared" ca="1" si="3"/>
        <v>7</v>
      </c>
      <c r="E51">
        <f t="shared" ca="1" si="11"/>
        <v>-71552.659616422228</v>
      </c>
      <c r="F51">
        <f t="shared" ca="1" si="12"/>
        <v>15308.985612266666</v>
      </c>
      <c r="G51">
        <f t="shared" ca="1" si="4"/>
        <v>9031.1111111111113</v>
      </c>
      <c r="H51" s="9">
        <f t="shared" ca="1" si="13"/>
        <v>223.60291083444443</v>
      </c>
      <c r="I51" s="9">
        <f t="shared" ca="1" si="13"/>
        <v>-47.841110853333333</v>
      </c>
      <c r="J51" s="9">
        <f t="shared" ca="1" si="13"/>
        <v>2.257777777777779</v>
      </c>
      <c r="K51" s="9">
        <f t="shared" ca="1" si="13"/>
        <v>228.66358175563821</v>
      </c>
      <c r="L51" s="9">
        <f t="shared" ca="1" si="13"/>
        <v>102.07667597352908</v>
      </c>
      <c r="M51">
        <f t="shared" ca="1" si="9"/>
        <v>55.98711934156379</v>
      </c>
      <c r="N51">
        <f t="shared" ca="1" si="10"/>
        <v>31.788312757201645</v>
      </c>
    </row>
    <row r="52" spans="1:18" x14ac:dyDescent="0.25">
      <c r="A52" s="4">
        <f t="shared" si="6"/>
        <v>0.42413194444444446</v>
      </c>
      <c r="B52" s="3">
        <f>Params!D$29+MINUTE(A52-Params!C$29)*60+SECOND(A52-Params!C$29)</f>
        <v>1553300645</v>
      </c>
      <c r="C52">
        <f t="shared" si="2"/>
        <v>2</v>
      </c>
      <c r="D52">
        <f t="shared" ca="1" si="3"/>
        <v>7</v>
      </c>
      <c r="E52">
        <f t="shared" ca="1" si="11"/>
        <v>-70434.645062249998</v>
      </c>
      <c r="F52">
        <f t="shared" ca="1" si="12"/>
        <v>15069.780057999998</v>
      </c>
      <c r="G52">
        <f t="shared" ca="1" si="4"/>
        <v>9042.4</v>
      </c>
      <c r="H52" s="9">
        <f t="shared" ca="1" si="13"/>
        <v>223.60291083444443</v>
      </c>
      <c r="I52" s="9">
        <f t="shared" ca="1" si="13"/>
        <v>-47.841110853333333</v>
      </c>
      <c r="J52" s="9">
        <f t="shared" ca="1" si="13"/>
        <v>2.257777777777779</v>
      </c>
      <c r="K52" s="9">
        <f t="shared" ca="1" si="13"/>
        <v>228.66358175563821</v>
      </c>
      <c r="L52" s="9">
        <f t="shared" ca="1" si="13"/>
        <v>102.07667597352908</v>
      </c>
      <c r="M52">
        <f t="shared" ca="1" si="9"/>
        <v>55.984976851851854</v>
      </c>
      <c r="N52">
        <f t="shared" ca="1" si="10"/>
        <v>31.806203703703702</v>
      </c>
      <c r="O52" s="44"/>
      <c r="P52" s="44"/>
      <c r="Q52" s="44"/>
      <c r="R52" s="44"/>
    </row>
    <row r="53" spans="1:18" x14ac:dyDescent="0.25">
      <c r="A53" s="4">
        <f t="shared" si="6"/>
        <v>0.42418981481481483</v>
      </c>
      <c r="B53" s="3">
        <f>Params!D$29+MINUTE(A53-Params!C$29)*60+SECOND(A53-Params!C$29)</f>
        <v>1553300650</v>
      </c>
      <c r="C53">
        <f t="shared" si="2"/>
        <v>2</v>
      </c>
      <c r="D53">
        <f t="shared" ca="1" si="3"/>
        <v>7</v>
      </c>
      <c r="E53">
        <f t="shared" ca="1" si="11"/>
        <v>-69316.630508077782</v>
      </c>
      <c r="F53">
        <f t="shared" ca="1" si="12"/>
        <v>14830.574503733333</v>
      </c>
      <c r="G53">
        <f t="shared" ca="1" si="4"/>
        <v>9053.688888888888</v>
      </c>
      <c r="H53" s="9">
        <f t="shared" ca="1" si="13"/>
        <v>223.60291083444443</v>
      </c>
      <c r="I53" s="9">
        <f t="shared" ca="1" si="13"/>
        <v>-47.841110853333333</v>
      </c>
      <c r="J53" s="9">
        <f t="shared" ca="1" si="13"/>
        <v>2.257777777777779</v>
      </c>
      <c r="K53" s="9">
        <f t="shared" ca="1" si="13"/>
        <v>228.66358175563821</v>
      </c>
      <c r="L53" s="9">
        <f t="shared" ca="1" si="13"/>
        <v>102.07667597352908</v>
      </c>
      <c r="M53">
        <f t="shared" ca="1" si="9"/>
        <v>55.982834362139926</v>
      </c>
      <c r="N53">
        <f t="shared" ca="1" si="10"/>
        <v>31.824094650205758</v>
      </c>
    </row>
    <row r="54" spans="1:18" x14ac:dyDescent="0.25">
      <c r="A54" s="4">
        <f t="shared" si="6"/>
        <v>0.42424768518518513</v>
      </c>
      <c r="B54" s="3">
        <f>Params!D$29+MINUTE(A54-Params!C$29)*60+SECOND(A54-Params!C$29)</f>
        <v>1553300655</v>
      </c>
      <c r="C54">
        <f t="shared" si="2"/>
        <v>2</v>
      </c>
      <c r="D54">
        <f t="shared" ca="1" si="3"/>
        <v>7</v>
      </c>
      <c r="E54">
        <f t="shared" ca="1" si="11"/>
        <v>-68198.615953905566</v>
      </c>
      <c r="F54">
        <f t="shared" ca="1" si="12"/>
        <v>14591.368949466665</v>
      </c>
      <c r="G54">
        <f t="shared" ca="1" si="4"/>
        <v>9064.9777777777781</v>
      </c>
      <c r="H54" s="9">
        <f t="shared" ca="1" si="13"/>
        <v>223.60291083444443</v>
      </c>
      <c r="I54" s="9">
        <f t="shared" ca="1" si="13"/>
        <v>-47.841110853333333</v>
      </c>
      <c r="J54" s="9">
        <f t="shared" ca="1" si="13"/>
        <v>2.257777777777779</v>
      </c>
      <c r="K54" s="9">
        <f t="shared" ca="1" si="13"/>
        <v>228.66358175563821</v>
      </c>
      <c r="L54" s="9">
        <f t="shared" ca="1" si="13"/>
        <v>102.07667597352908</v>
      </c>
      <c r="M54">
        <f t="shared" ca="1" si="9"/>
        <v>55.98069187242799</v>
      </c>
      <c r="N54">
        <f t="shared" ca="1" si="10"/>
        <v>31.841985596707818</v>
      </c>
    </row>
    <row r="55" spans="1:18" x14ac:dyDescent="0.25">
      <c r="A55" s="4">
        <f t="shared" si="6"/>
        <v>0.42430555555555555</v>
      </c>
      <c r="B55" s="3">
        <f>Params!D$29+MINUTE(A55-Params!C$29)*60+SECOND(A55-Params!C$29)</f>
        <v>1553300660</v>
      </c>
      <c r="C55">
        <f t="shared" si="2"/>
        <v>2</v>
      </c>
      <c r="D55">
        <f t="shared" ca="1" si="3"/>
        <v>7</v>
      </c>
      <c r="E55">
        <f t="shared" ca="1" si="11"/>
        <v>-67080.601399733336</v>
      </c>
      <c r="F55">
        <f t="shared" ca="1" si="12"/>
        <v>14352.163395199999</v>
      </c>
      <c r="G55">
        <f t="shared" ca="1" si="4"/>
        <v>9076.2666666666664</v>
      </c>
      <c r="H55" s="9">
        <f t="shared" ca="1" si="13"/>
        <v>223.60291083444443</v>
      </c>
      <c r="I55" s="9">
        <f t="shared" ca="1" si="13"/>
        <v>-47.841110853333333</v>
      </c>
      <c r="J55" s="9">
        <f t="shared" ca="1" si="13"/>
        <v>2.257777777777779</v>
      </c>
      <c r="K55" s="9">
        <f t="shared" ca="1" si="13"/>
        <v>228.66358175563821</v>
      </c>
      <c r="L55" s="9">
        <f t="shared" ca="1" si="13"/>
        <v>102.07667597352908</v>
      </c>
      <c r="M55">
        <f t="shared" ca="1" si="9"/>
        <v>55.978549382716054</v>
      </c>
      <c r="N55">
        <f t="shared" ca="1" si="10"/>
        <v>31.859876543209875</v>
      </c>
    </row>
    <row r="56" spans="1:18" x14ac:dyDescent="0.25">
      <c r="A56" s="4">
        <f t="shared" si="6"/>
        <v>0.42436342592592591</v>
      </c>
      <c r="B56" s="3">
        <f>Params!D$29+MINUTE(A56-Params!C$29)*60+SECOND(A56-Params!C$29)</f>
        <v>1553300665</v>
      </c>
      <c r="C56">
        <f t="shared" si="2"/>
        <v>2</v>
      </c>
      <c r="D56">
        <f t="shared" ca="1" si="3"/>
        <v>7</v>
      </c>
      <c r="E56">
        <f t="shared" ca="1" si="11"/>
        <v>-65962.58684556112</v>
      </c>
      <c r="F56">
        <f t="shared" ca="1" si="12"/>
        <v>14112.957840933332</v>
      </c>
      <c r="G56">
        <f t="shared" ca="1" si="4"/>
        <v>9087.5555555555547</v>
      </c>
      <c r="H56" s="9">
        <f t="shared" ca="1" si="13"/>
        <v>223.60291083444443</v>
      </c>
      <c r="I56" s="9">
        <f t="shared" ca="1" si="13"/>
        <v>-47.841110853333333</v>
      </c>
      <c r="J56" s="9">
        <f t="shared" ca="1" si="13"/>
        <v>2.257777777777779</v>
      </c>
      <c r="K56" s="9">
        <f t="shared" ca="1" si="13"/>
        <v>228.66358175563821</v>
      </c>
      <c r="L56" s="9">
        <f t="shared" ca="1" si="13"/>
        <v>102.07667597352908</v>
      </c>
      <c r="M56">
        <f t="shared" ca="1" si="9"/>
        <v>55.976406893004118</v>
      </c>
      <c r="N56">
        <f t="shared" ca="1" si="10"/>
        <v>31.877767489711932</v>
      </c>
    </row>
    <row r="57" spans="1:18" x14ac:dyDescent="0.25">
      <c r="A57" s="4">
        <f t="shared" si="6"/>
        <v>0.42442129629629632</v>
      </c>
      <c r="B57" s="3">
        <f>Params!D$29+MINUTE(A57-Params!C$29)*60+SECOND(A57-Params!C$29)</f>
        <v>1553300670</v>
      </c>
      <c r="C57">
        <f t="shared" si="2"/>
        <v>2</v>
      </c>
      <c r="D57">
        <f t="shared" ca="1" si="3"/>
        <v>7</v>
      </c>
      <c r="E57">
        <f t="shared" ca="1" si="11"/>
        <v>-64844.572291388897</v>
      </c>
      <c r="F57">
        <f t="shared" ca="1" si="12"/>
        <v>13873.752286666666</v>
      </c>
      <c r="G57">
        <f t="shared" ca="1" si="4"/>
        <v>9098.8444444444449</v>
      </c>
      <c r="H57" s="9">
        <f t="shared" ca="1" si="13"/>
        <v>223.60291083444443</v>
      </c>
      <c r="I57" s="9">
        <f t="shared" ca="1" si="13"/>
        <v>-47.841110853333333</v>
      </c>
      <c r="J57" s="9">
        <f t="shared" ca="1" si="13"/>
        <v>2.257777777777779</v>
      </c>
      <c r="K57" s="9">
        <f t="shared" ca="1" si="13"/>
        <v>228.66358175563821</v>
      </c>
      <c r="L57" s="9">
        <f t="shared" ca="1" si="13"/>
        <v>102.07667597352908</v>
      </c>
      <c r="M57">
        <f t="shared" ca="1" si="9"/>
        <v>55.974264403292182</v>
      </c>
      <c r="N57">
        <f t="shared" ca="1" si="10"/>
        <v>31.895658436213992</v>
      </c>
    </row>
    <row r="58" spans="1:18" x14ac:dyDescent="0.25">
      <c r="A58" s="4">
        <f t="shared" si="6"/>
        <v>0.42447916666666669</v>
      </c>
      <c r="B58" s="3">
        <f>Params!D$29+MINUTE(A58-Params!C$29)*60+SECOND(A58-Params!C$29)</f>
        <v>1553300675</v>
      </c>
      <c r="C58">
        <f t="shared" si="2"/>
        <v>2</v>
      </c>
      <c r="D58">
        <f t="shared" ca="1" si="3"/>
        <v>7</v>
      </c>
      <c r="E58">
        <f t="shared" ca="1" si="11"/>
        <v>-63726.557737216674</v>
      </c>
      <c r="F58">
        <f t="shared" ca="1" si="12"/>
        <v>13634.546732399998</v>
      </c>
      <c r="G58">
        <f t="shared" ca="1" si="4"/>
        <v>9110.1333333333332</v>
      </c>
      <c r="H58" s="9">
        <f t="shared" ca="1" si="13"/>
        <v>223.60291083444443</v>
      </c>
      <c r="I58" s="9">
        <f t="shared" ca="1" si="13"/>
        <v>-47.841110853333333</v>
      </c>
      <c r="J58" s="9">
        <f t="shared" ca="1" si="13"/>
        <v>2.257777777777779</v>
      </c>
      <c r="K58" s="9">
        <f t="shared" ca="1" si="13"/>
        <v>228.66358175563821</v>
      </c>
      <c r="L58" s="9">
        <f t="shared" ca="1" si="13"/>
        <v>102.07667597352908</v>
      </c>
      <c r="M58">
        <f t="shared" ca="1" si="9"/>
        <v>55.972121913580253</v>
      </c>
      <c r="N58">
        <f t="shared" ca="1" si="10"/>
        <v>31.913549382716049</v>
      </c>
    </row>
    <row r="59" spans="1:18" x14ac:dyDescent="0.25">
      <c r="A59" s="4">
        <f t="shared" si="6"/>
        <v>0.42453703703703699</v>
      </c>
      <c r="B59" s="3">
        <f>Params!D$29+MINUTE(A59-Params!C$29)*60+SECOND(A59-Params!C$29)</f>
        <v>1553300680</v>
      </c>
      <c r="C59">
        <f t="shared" si="2"/>
        <v>2</v>
      </c>
      <c r="D59">
        <f t="shared" ca="1" si="3"/>
        <v>7</v>
      </c>
      <c r="E59">
        <f t="shared" ca="1" si="11"/>
        <v>-62608.54318304445</v>
      </c>
      <c r="F59">
        <f t="shared" ca="1" si="12"/>
        <v>13395.341178133333</v>
      </c>
      <c r="G59">
        <f t="shared" ca="1" si="4"/>
        <v>9121.4222222222215</v>
      </c>
      <c r="H59" s="9">
        <f t="shared" ca="1" si="13"/>
        <v>223.60291083444443</v>
      </c>
      <c r="I59" s="9">
        <f t="shared" ca="1" si="13"/>
        <v>-47.841110853333333</v>
      </c>
      <c r="J59" s="9">
        <f t="shared" ca="1" si="13"/>
        <v>2.257777777777779</v>
      </c>
      <c r="K59" s="9">
        <f t="shared" ca="1" si="13"/>
        <v>228.66358175563821</v>
      </c>
      <c r="L59" s="9">
        <f t="shared" ca="1" si="13"/>
        <v>102.07667597352908</v>
      </c>
      <c r="M59">
        <f t="shared" ca="1" si="9"/>
        <v>55.969979423868317</v>
      </c>
      <c r="N59">
        <f t="shared" ca="1" si="10"/>
        <v>31.931440329218105</v>
      </c>
    </row>
    <row r="60" spans="1:18" x14ac:dyDescent="0.25">
      <c r="A60" s="4">
        <f t="shared" si="6"/>
        <v>0.42459490740740741</v>
      </c>
      <c r="B60" s="3">
        <f>Params!D$29+MINUTE(A60-Params!C$29)*60+SECOND(A60-Params!C$29)</f>
        <v>1553300685</v>
      </c>
      <c r="C60">
        <f t="shared" si="2"/>
        <v>2</v>
      </c>
      <c r="D60">
        <f t="shared" ca="1" si="3"/>
        <v>7</v>
      </c>
      <c r="E60">
        <f t="shared" ca="1" si="11"/>
        <v>-61490.528628872227</v>
      </c>
      <c r="F60">
        <f t="shared" ca="1" si="12"/>
        <v>13156.135623866665</v>
      </c>
      <c r="G60">
        <f t="shared" ca="1" si="4"/>
        <v>9132.7111111111117</v>
      </c>
      <c r="H60" s="9">
        <f t="shared" ca="1" si="13"/>
        <v>223.60291083444443</v>
      </c>
      <c r="I60" s="9">
        <f t="shared" ca="1" si="13"/>
        <v>-47.841110853333333</v>
      </c>
      <c r="J60" s="9">
        <f t="shared" ca="1" si="13"/>
        <v>2.257777777777779</v>
      </c>
      <c r="K60" s="9">
        <f t="shared" ca="1" si="13"/>
        <v>228.66358175563821</v>
      </c>
      <c r="L60" s="9">
        <f t="shared" ca="1" si="13"/>
        <v>102.07667597352908</v>
      </c>
      <c r="M60">
        <f t="shared" ca="1" si="9"/>
        <v>55.967836934156381</v>
      </c>
      <c r="N60">
        <f t="shared" ca="1" si="10"/>
        <v>31.949331275720162</v>
      </c>
    </row>
    <row r="61" spans="1:18" x14ac:dyDescent="0.25">
      <c r="A61" s="4">
        <f t="shared" si="6"/>
        <v>0.42465277777777777</v>
      </c>
      <c r="B61" s="3">
        <f>Params!D$29+MINUTE(A61-Params!C$29)*60+SECOND(A61-Params!C$29)</f>
        <v>1553300690</v>
      </c>
      <c r="C61">
        <f t="shared" si="2"/>
        <v>2</v>
      </c>
      <c r="D61">
        <f t="shared" ca="1" si="3"/>
        <v>7</v>
      </c>
      <c r="E61">
        <f t="shared" ca="1" si="11"/>
        <v>-60372.514074700004</v>
      </c>
      <c r="F61">
        <f t="shared" ca="1" si="12"/>
        <v>12916.930069599999</v>
      </c>
      <c r="G61">
        <f t="shared" ca="1" si="4"/>
        <v>9144</v>
      </c>
      <c r="H61" s="9">
        <f t="shared" ca="1" si="13"/>
        <v>223.60291083444443</v>
      </c>
      <c r="I61" s="9">
        <f t="shared" ca="1" si="13"/>
        <v>-47.841110853333333</v>
      </c>
      <c r="J61" s="9">
        <f t="shared" ca="1" si="13"/>
        <v>2.257777777777779</v>
      </c>
      <c r="K61" s="9">
        <f t="shared" ca="1" si="13"/>
        <v>228.66358175563821</v>
      </c>
      <c r="L61" s="9">
        <f t="shared" ca="1" si="13"/>
        <v>102.07667597352908</v>
      </c>
      <c r="M61">
        <f t="shared" ca="1" si="9"/>
        <v>55.965694444444452</v>
      </c>
      <c r="N61">
        <f t="shared" ca="1" si="10"/>
        <v>31.967222222222219</v>
      </c>
    </row>
    <row r="62" spans="1:18" x14ac:dyDescent="0.25">
      <c r="A62" s="4">
        <f t="shared" si="6"/>
        <v>0.42471064814814818</v>
      </c>
      <c r="B62" s="3">
        <f>Params!D$29+MINUTE(A62-Params!C$29)*60+SECOND(A62-Params!C$29)</f>
        <v>1553300695</v>
      </c>
      <c r="C62">
        <f t="shared" si="2"/>
        <v>2</v>
      </c>
      <c r="D62">
        <f t="shared" ca="1" si="3"/>
        <v>7</v>
      </c>
      <c r="E62">
        <f t="shared" ca="1" si="11"/>
        <v>-59254.499520527788</v>
      </c>
      <c r="F62">
        <f t="shared" ca="1" si="12"/>
        <v>12677.724515333332</v>
      </c>
      <c r="G62">
        <f t="shared" ca="1" si="4"/>
        <v>9155.2888888888883</v>
      </c>
      <c r="H62" s="9">
        <f t="shared" ca="1" si="13"/>
        <v>223.60291083444443</v>
      </c>
      <c r="I62" s="9">
        <f t="shared" ca="1" si="13"/>
        <v>-47.841110853333333</v>
      </c>
      <c r="J62" s="9">
        <f t="shared" ca="1" si="13"/>
        <v>2.257777777777779</v>
      </c>
      <c r="K62" s="9">
        <f t="shared" ca="1" si="13"/>
        <v>228.66358175563821</v>
      </c>
      <c r="L62" s="9">
        <f t="shared" ca="1" si="13"/>
        <v>102.07667597352908</v>
      </c>
      <c r="M62">
        <f t="shared" ca="1" si="9"/>
        <v>55.963551954732516</v>
      </c>
      <c r="N62">
        <f t="shared" ca="1" si="10"/>
        <v>31.985113168724279</v>
      </c>
    </row>
    <row r="63" spans="1:18" x14ac:dyDescent="0.25">
      <c r="A63" s="4">
        <f t="shared" si="6"/>
        <v>0.42476851851851855</v>
      </c>
      <c r="B63" s="3">
        <f>Params!D$29+MINUTE(A63-Params!C$29)*60+SECOND(A63-Params!C$29)</f>
        <v>1553300700</v>
      </c>
      <c r="C63">
        <f t="shared" si="2"/>
        <v>2</v>
      </c>
      <c r="D63">
        <f t="shared" ca="1" si="3"/>
        <v>7</v>
      </c>
      <c r="E63">
        <f t="shared" ca="1" si="11"/>
        <v>-58136.484966355565</v>
      </c>
      <c r="F63">
        <f t="shared" ca="1" si="12"/>
        <v>12438.518961066666</v>
      </c>
      <c r="G63">
        <f t="shared" ca="1" si="4"/>
        <v>9166.5777777777785</v>
      </c>
      <c r="H63" s="9">
        <f t="shared" ca="1" si="13"/>
        <v>223.60291083444443</v>
      </c>
      <c r="I63" s="9">
        <f t="shared" ca="1" si="13"/>
        <v>-47.841110853333333</v>
      </c>
      <c r="J63" s="9">
        <f t="shared" ca="1" si="13"/>
        <v>2.257777777777779</v>
      </c>
      <c r="K63" s="9">
        <f t="shared" ca="1" si="13"/>
        <v>228.66358175563821</v>
      </c>
      <c r="L63" s="9">
        <f t="shared" ca="1" si="13"/>
        <v>102.07667597352908</v>
      </c>
      <c r="M63">
        <f t="shared" ca="1" si="9"/>
        <v>55.96140946502058</v>
      </c>
      <c r="N63">
        <f t="shared" ca="1" si="10"/>
        <v>32.003004115226332</v>
      </c>
    </row>
    <row r="64" spans="1:18" x14ac:dyDescent="0.25">
      <c r="A64" s="4">
        <f t="shared" si="6"/>
        <v>0.42482638888888885</v>
      </c>
      <c r="B64" s="3">
        <f>Params!D$29+MINUTE(A64-Params!C$29)*60+SECOND(A64-Params!C$29)</f>
        <v>1553300705</v>
      </c>
      <c r="C64">
        <f t="shared" si="2"/>
        <v>2</v>
      </c>
      <c r="D64">
        <f t="shared" ca="1" si="3"/>
        <v>7</v>
      </c>
      <c r="E64">
        <f t="shared" ca="1" si="11"/>
        <v>-57018.470412183342</v>
      </c>
      <c r="F64">
        <f t="shared" ca="1" si="12"/>
        <v>12199.313406799998</v>
      </c>
      <c r="G64">
        <f t="shared" ca="1" si="4"/>
        <v>9177.8666666666668</v>
      </c>
      <c r="H64" s="9">
        <f t="shared" ca="1" si="13"/>
        <v>223.60291083444443</v>
      </c>
      <c r="I64" s="9">
        <f t="shared" ca="1" si="13"/>
        <v>-47.841110853333333</v>
      </c>
      <c r="J64" s="9">
        <f t="shared" ca="1" si="13"/>
        <v>2.257777777777779</v>
      </c>
      <c r="K64" s="9">
        <f t="shared" ca="1" si="13"/>
        <v>228.66358175563821</v>
      </c>
      <c r="L64" s="9">
        <f t="shared" ca="1" si="13"/>
        <v>102.07667597352908</v>
      </c>
      <c r="M64">
        <f t="shared" ca="1" si="9"/>
        <v>55.959266975308644</v>
      </c>
      <c r="N64">
        <f t="shared" ca="1" si="10"/>
        <v>32.020895061728396</v>
      </c>
    </row>
    <row r="65" spans="1:14" x14ac:dyDescent="0.25">
      <c r="A65" s="4">
        <f t="shared" si="6"/>
        <v>0.42488425925925927</v>
      </c>
      <c r="B65" s="3">
        <f>Params!D$29+MINUTE(A65-Params!C$29)*60+SECOND(A65-Params!C$29)</f>
        <v>1553300710</v>
      </c>
      <c r="C65">
        <f t="shared" si="2"/>
        <v>2</v>
      </c>
      <c r="D65">
        <f t="shared" ca="1" si="3"/>
        <v>7</v>
      </c>
      <c r="E65">
        <f t="shared" ca="1" si="11"/>
        <v>-55900.455858011119</v>
      </c>
      <c r="F65">
        <f t="shared" ca="1" si="12"/>
        <v>11960.107852533332</v>
      </c>
      <c r="G65">
        <f t="shared" ca="1" si="4"/>
        <v>9189.1555555555551</v>
      </c>
      <c r="H65" s="9">
        <f t="shared" ca="1" si="13"/>
        <v>223.60291083444443</v>
      </c>
      <c r="I65" s="9">
        <f t="shared" ca="1" si="13"/>
        <v>-47.841110853333333</v>
      </c>
      <c r="J65" s="9">
        <f t="shared" ca="1" si="13"/>
        <v>2.257777777777779</v>
      </c>
      <c r="K65" s="9">
        <f t="shared" ca="1" si="13"/>
        <v>228.66358175563821</v>
      </c>
      <c r="L65" s="9">
        <f t="shared" ca="1" si="13"/>
        <v>102.07667597352908</v>
      </c>
      <c r="M65">
        <f t="shared" ca="1" si="9"/>
        <v>55.957124485596708</v>
      </c>
      <c r="N65">
        <f t="shared" ca="1" si="10"/>
        <v>32.038786008230453</v>
      </c>
    </row>
    <row r="66" spans="1:14" x14ac:dyDescent="0.25">
      <c r="A66" s="4">
        <f t="shared" si="6"/>
        <v>0.42494212962962963</v>
      </c>
      <c r="B66" s="3">
        <f>Params!D$29+MINUTE(A66-Params!C$29)*60+SECOND(A66-Params!C$29)</f>
        <v>1553300715</v>
      </c>
      <c r="C66">
        <f t="shared" si="2"/>
        <v>2</v>
      </c>
      <c r="D66">
        <f t="shared" ca="1" si="3"/>
        <v>7</v>
      </c>
      <c r="E66">
        <f t="shared" ca="1" si="11"/>
        <v>-54782.441303838903</v>
      </c>
      <c r="F66">
        <f t="shared" ca="1" si="12"/>
        <v>11720.902298266665</v>
      </c>
      <c r="G66">
        <f t="shared" ca="1" si="4"/>
        <v>9200.4444444444453</v>
      </c>
      <c r="H66" s="9">
        <f t="shared" ca="1" si="13"/>
        <v>223.60291083444443</v>
      </c>
      <c r="I66" s="9">
        <f t="shared" ca="1" si="13"/>
        <v>-47.841110853333333</v>
      </c>
      <c r="J66" s="9">
        <f t="shared" ca="1" si="13"/>
        <v>2.257777777777779</v>
      </c>
      <c r="K66" s="9">
        <f t="shared" ca="1" si="13"/>
        <v>228.66358175563821</v>
      </c>
      <c r="L66" s="9">
        <f t="shared" ca="1" si="13"/>
        <v>102.07667597352908</v>
      </c>
      <c r="M66">
        <f t="shared" ca="1" si="9"/>
        <v>55.954981995884779</v>
      </c>
      <c r="N66">
        <f t="shared" ca="1" si="10"/>
        <v>32.056676954732509</v>
      </c>
    </row>
    <row r="67" spans="1:14" x14ac:dyDescent="0.25">
      <c r="A67" s="4">
        <f t="shared" si="6"/>
        <v>0.42499999999999999</v>
      </c>
      <c r="B67" s="3">
        <f>Params!D$29+MINUTE(A67-Params!C$29)*60+SECOND(A67-Params!C$29)</f>
        <v>1553300720</v>
      </c>
      <c r="C67">
        <f t="shared" si="2"/>
        <v>2</v>
      </c>
      <c r="D67">
        <f t="shared" ca="1" si="3"/>
        <v>7</v>
      </c>
      <c r="E67">
        <f t="shared" ca="1" si="11"/>
        <v>-53664.426749666673</v>
      </c>
      <c r="F67">
        <f t="shared" ca="1" si="12"/>
        <v>11481.696743999999</v>
      </c>
      <c r="G67">
        <f t="shared" ca="1" si="4"/>
        <v>9211.7333333333336</v>
      </c>
      <c r="H67" s="9">
        <f t="shared" ca="1" si="13"/>
        <v>223.60291083444443</v>
      </c>
      <c r="I67" s="9">
        <f t="shared" ca="1" si="13"/>
        <v>-47.841110853333333</v>
      </c>
      <c r="J67" s="9">
        <f t="shared" ca="1" si="13"/>
        <v>2.257777777777779</v>
      </c>
      <c r="K67" s="9">
        <f t="shared" ca="1" si="13"/>
        <v>228.66358175563821</v>
      </c>
      <c r="L67" s="9">
        <f t="shared" ca="1" si="13"/>
        <v>102.07667597352908</v>
      </c>
      <c r="M67">
        <f t="shared" ca="1" si="9"/>
        <v>55.952839506172843</v>
      </c>
      <c r="N67">
        <f t="shared" ca="1" si="10"/>
        <v>32.074567901234566</v>
      </c>
    </row>
    <row r="68" spans="1:14" x14ac:dyDescent="0.25">
      <c r="A68" s="4">
        <f t="shared" si="6"/>
        <v>0.42505787037037041</v>
      </c>
      <c r="B68" s="3">
        <f>Params!D$29+MINUTE(A68-Params!C$29)*60+SECOND(A68-Params!C$29)</f>
        <v>1553300725</v>
      </c>
      <c r="C68">
        <f t="shared" si="2"/>
        <v>2</v>
      </c>
      <c r="D68">
        <f t="shared" ca="1" si="3"/>
        <v>7</v>
      </c>
      <c r="E68">
        <f t="shared" ca="1" si="11"/>
        <v>-52546.412195494457</v>
      </c>
      <c r="F68">
        <f t="shared" ca="1" si="12"/>
        <v>11242.491189733331</v>
      </c>
      <c r="G68">
        <f t="shared" ca="1" si="4"/>
        <v>9223.0222222222219</v>
      </c>
      <c r="H68" s="9">
        <f t="shared" ca="1" si="13"/>
        <v>223.60291083444443</v>
      </c>
      <c r="I68" s="9">
        <f t="shared" ca="1" si="13"/>
        <v>-47.841110853333333</v>
      </c>
      <c r="J68" s="9">
        <f t="shared" ca="1" si="13"/>
        <v>2.257777777777779</v>
      </c>
      <c r="K68" s="9">
        <f t="shared" ca="1" si="13"/>
        <v>228.66358175563821</v>
      </c>
      <c r="L68" s="9">
        <f t="shared" ca="1" si="13"/>
        <v>102.07667597352908</v>
      </c>
      <c r="M68">
        <f t="shared" ca="1" si="9"/>
        <v>55.950697016460907</v>
      </c>
      <c r="N68">
        <f t="shared" ca="1" si="10"/>
        <v>32.092458847736623</v>
      </c>
    </row>
    <row r="69" spans="1:14" x14ac:dyDescent="0.25">
      <c r="A69" s="4">
        <f t="shared" si="6"/>
        <v>0.42511574074074071</v>
      </c>
      <c r="B69" s="3">
        <f>Params!D$29+MINUTE(A69-Params!C$29)*60+SECOND(A69-Params!C$29)</f>
        <v>1553300730</v>
      </c>
      <c r="C69">
        <f t="shared" si="2"/>
        <v>2</v>
      </c>
      <c r="D69">
        <f t="shared" ca="1" si="3"/>
        <v>7</v>
      </c>
      <c r="E69">
        <f t="shared" ca="1" si="11"/>
        <v>-51428.397641322226</v>
      </c>
      <c r="F69">
        <f t="shared" ca="1" si="12"/>
        <v>11003.285635466666</v>
      </c>
      <c r="G69">
        <f t="shared" ca="1" si="4"/>
        <v>9234.3111111111102</v>
      </c>
      <c r="H69" s="9">
        <f t="shared" ca="1" si="13"/>
        <v>223.60291083444443</v>
      </c>
      <c r="I69" s="9">
        <f t="shared" ca="1" si="13"/>
        <v>-47.841110853333333</v>
      </c>
      <c r="J69" s="9">
        <f t="shared" ca="1" si="13"/>
        <v>2.257777777777779</v>
      </c>
      <c r="K69" s="9">
        <f t="shared" ca="1" si="13"/>
        <v>228.66358175563821</v>
      </c>
      <c r="L69" s="9">
        <f t="shared" ca="1" si="13"/>
        <v>102.07667597352908</v>
      </c>
      <c r="M69">
        <f t="shared" ca="1" si="9"/>
        <v>55.948554526748978</v>
      </c>
      <c r="N69">
        <f t="shared" ca="1" si="10"/>
        <v>32.11034979423868</v>
      </c>
    </row>
    <row r="70" spans="1:14" x14ac:dyDescent="0.25">
      <c r="A70" s="4">
        <f t="shared" si="6"/>
        <v>0.42517361111111113</v>
      </c>
      <c r="B70" s="3">
        <f>Params!D$29+MINUTE(A70-Params!C$29)*60+SECOND(A70-Params!C$29)</f>
        <v>1553300735</v>
      </c>
      <c r="C70">
        <f t="shared" si="2"/>
        <v>2</v>
      </c>
      <c r="D70">
        <f t="shared" ca="1" si="3"/>
        <v>7</v>
      </c>
      <c r="E70">
        <f t="shared" ca="1" si="11"/>
        <v>-50310.38308715001</v>
      </c>
      <c r="F70">
        <f t="shared" ca="1" si="12"/>
        <v>10764.080081199998</v>
      </c>
      <c r="G70">
        <f t="shared" ca="1" si="4"/>
        <v>9245.6</v>
      </c>
      <c r="H70" s="9">
        <f t="shared" ca="1" si="13"/>
        <v>223.60291083444443</v>
      </c>
      <c r="I70" s="9">
        <f t="shared" ca="1" si="13"/>
        <v>-47.841110853333333</v>
      </c>
      <c r="J70" s="9">
        <f t="shared" ca="1" si="13"/>
        <v>2.257777777777779</v>
      </c>
      <c r="K70" s="9">
        <f t="shared" ca="1" si="13"/>
        <v>228.66358175563821</v>
      </c>
      <c r="L70" s="9">
        <f t="shared" ca="1" si="13"/>
        <v>102.07667597352908</v>
      </c>
      <c r="M70">
        <f t="shared" ca="1" si="9"/>
        <v>55.946412037037042</v>
      </c>
      <c r="N70">
        <f t="shared" ca="1" si="10"/>
        <v>32.128240740740736</v>
      </c>
    </row>
    <row r="71" spans="1:14" x14ac:dyDescent="0.25">
      <c r="A71" s="4">
        <f t="shared" si="6"/>
        <v>0.42523148148148149</v>
      </c>
      <c r="B71" s="3">
        <f>Params!D$29+MINUTE(A71-Params!C$29)*60+SECOND(A71-Params!C$29)</f>
        <v>1553300740</v>
      </c>
      <c r="C71">
        <f t="shared" si="2"/>
        <v>2</v>
      </c>
      <c r="D71">
        <f t="shared" ca="1" si="3"/>
        <v>7</v>
      </c>
      <c r="E71">
        <f t="shared" ca="1" si="11"/>
        <v>-49192.36853297778</v>
      </c>
      <c r="F71">
        <f t="shared" ca="1" si="12"/>
        <v>10524.874526933332</v>
      </c>
      <c r="G71">
        <f t="shared" ca="1" si="4"/>
        <v>9256.8888888888887</v>
      </c>
      <c r="H71" s="9">
        <f t="shared" ca="1" si="13"/>
        <v>223.60291083444443</v>
      </c>
      <c r="I71" s="9">
        <f t="shared" ca="1" si="13"/>
        <v>-47.841110853333333</v>
      </c>
      <c r="J71" s="9">
        <f t="shared" ca="1" si="13"/>
        <v>2.257777777777779</v>
      </c>
      <c r="K71" s="9">
        <f t="shared" ca="1" si="13"/>
        <v>228.66358175563821</v>
      </c>
      <c r="L71" s="9">
        <f t="shared" ca="1" si="13"/>
        <v>102.07667597352908</v>
      </c>
      <c r="M71">
        <f t="shared" ca="1" si="9"/>
        <v>55.944269547325106</v>
      </c>
      <c r="N71">
        <f t="shared" ca="1" si="10"/>
        <v>32.1461316872428</v>
      </c>
    </row>
    <row r="72" spans="1:14" x14ac:dyDescent="0.25">
      <c r="A72" s="4">
        <f t="shared" si="6"/>
        <v>0.42528935185185185</v>
      </c>
      <c r="B72" s="3">
        <f>Params!D$29+MINUTE(A72-Params!C$29)*60+SECOND(A72-Params!C$29)</f>
        <v>1553300745</v>
      </c>
      <c r="C72">
        <f t="shared" ref="C72:C135" si="14">_xlfn.IFNA(VLOOKUP(A72,A$2:D$3,4,FALSE),C71)</f>
        <v>2</v>
      </c>
      <c r="D72">
        <f t="shared" ref="D72:D135" ca="1" si="15">IF(A72=INDIRECT("A"&amp;C72),ROW(),D71)</f>
        <v>7</v>
      </c>
      <c r="E72">
        <f t="shared" ca="1" si="11"/>
        <v>-48074.353978805564</v>
      </c>
      <c r="F72">
        <f t="shared" ca="1" si="12"/>
        <v>10285.668972666666</v>
      </c>
      <c r="G72">
        <f t="shared" ref="G72:G103" ca="1" si="16">INDIRECT("G$"&amp;C72)+INDIRECT("J$"&amp;C72)*($B72-INDIRECT("B$"&amp;D72))</f>
        <v>9268.177777777777</v>
      </c>
      <c r="H72" s="9">
        <f t="shared" ref="H72:L103" ca="1" si="17">INDIRECT(ADDRESS($C72,COLUMN()))</f>
        <v>223.60291083444443</v>
      </c>
      <c r="I72" s="9">
        <f t="shared" ca="1" si="17"/>
        <v>-47.841110853333333</v>
      </c>
      <c r="J72" s="9">
        <f t="shared" ca="1" si="17"/>
        <v>2.257777777777779</v>
      </c>
      <c r="K72" s="9">
        <f t="shared" ca="1" si="17"/>
        <v>228.66358175563821</v>
      </c>
      <c r="L72" s="9">
        <f t="shared" ca="1" si="17"/>
        <v>102.07667597352908</v>
      </c>
      <c r="M72">
        <f t="shared" ca="1" si="9"/>
        <v>55.94212705761317</v>
      </c>
      <c r="N72">
        <f t="shared" ca="1" si="10"/>
        <v>32.164022633744857</v>
      </c>
    </row>
    <row r="73" spans="1:14" x14ac:dyDescent="0.25">
      <c r="A73" s="4">
        <f t="shared" ref="A73:A136" si="18">TIME(HOUR(A72),MINUTE(A72),SECOND(A72)+5)</f>
        <v>0.42534722222222227</v>
      </c>
      <c r="B73" s="3">
        <f>Params!D$29+MINUTE(A73-Params!C$29)*60+SECOND(A73-Params!C$29)</f>
        <v>1553300750</v>
      </c>
      <c r="C73">
        <f t="shared" si="14"/>
        <v>2</v>
      </c>
      <c r="D73">
        <f t="shared" ca="1" si="15"/>
        <v>7</v>
      </c>
      <c r="E73">
        <f t="shared" ca="1" si="11"/>
        <v>-46956.339424633348</v>
      </c>
      <c r="F73">
        <f t="shared" ca="1" si="12"/>
        <v>10046.463418399999</v>
      </c>
      <c r="G73">
        <f t="shared" ca="1" si="16"/>
        <v>9279.4666666666672</v>
      </c>
      <c r="H73" s="9">
        <f t="shared" ca="1" si="17"/>
        <v>223.60291083444443</v>
      </c>
      <c r="I73" s="9">
        <f t="shared" ca="1" si="17"/>
        <v>-47.841110853333333</v>
      </c>
      <c r="J73" s="9">
        <f t="shared" ca="1" si="17"/>
        <v>2.257777777777779</v>
      </c>
      <c r="K73" s="9">
        <f t="shared" ca="1" si="17"/>
        <v>228.66358175563821</v>
      </c>
      <c r="L73" s="9">
        <f t="shared" ca="1" si="17"/>
        <v>102.07667597352908</v>
      </c>
      <c r="M73">
        <f t="shared" ref="M73:M136" ca="1" si="19">INDIRECT("M$"&amp;C73)+INDIRECT("O$"&amp;C73)*($B73-INDIRECT("B$"&amp;D73))</f>
        <v>55.939984567901234</v>
      </c>
      <c r="N73">
        <f t="shared" ref="N73:N136" ca="1" si="20">INDIRECT("N$"&amp;C73)+INDIRECT("P$"&amp;C73)*($B73-INDIRECT("B$"&amp;D73))</f>
        <v>32.181913580246913</v>
      </c>
    </row>
    <row r="74" spans="1:14" x14ac:dyDescent="0.25">
      <c r="A74" s="4">
        <f t="shared" si="18"/>
        <v>0.42540509259259257</v>
      </c>
      <c r="B74" s="3">
        <f>Params!D$29+MINUTE(A74-Params!C$29)*60+SECOND(A74-Params!C$29)</f>
        <v>1553300755</v>
      </c>
      <c r="C74">
        <f t="shared" si="14"/>
        <v>2</v>
      </c>
      <c r="D74">
        <f t="shared" ca="1" si="15"/>
        <v>7</v>
      </c>
      <c r="E74">
        <f t="shared" ca="1" si="11"/>
        <v>-45838.324870461118</v>
      </c>
      <c r="F74">
        <f t="shared" ca="1" si="12"/>
        <v>9807.257864133333</v>
      </c>
      <c r="G74">
        <f t="shared" ca="1" si="16"/>
        <v>9290.7555555555555</v>
      </c>
      <c r="H74" s="9">
        <f t="shared" ca="1" si="17"/>
        <v>223.60291083444443</v>
      </c>
      <c r="I74" s="9">
        <f t="shared" ca="1" si="17"/>
        <v>-47.841110853333333</v>
      </c>
      <c r="J74" s="9">
        <f t="shared" ca="1" si="17"/>
        <v>2.257777777777779</v>
      </c>
      <c r="K74" s="9">
        <f t="shared" ca="1" si="17"/>
        <v>228.66358175563821</v>
      </c>
      <c r="L74" s="9">
        <f t="shared" ca="1" si="17"/>
        <v>102.07667597352908</v>
      </c>
      <c r="M74">
        <f t="shared" ca="1" si="19"/>
        <v>55.937842078189306</v>
      </c>
      <c r="N74">
        <f t="shared" ca="1" si="20"/>
        <v>32.19980452674897</v>
      </c>
    </row>
    <row r="75" spans="1:14" x14ac:dyDescent="0.25">
      <c r="A75" s="4">
        <f t="shared" si="18"/>
        <v>0.42546296296296293</v>
      </c>
      <c r="B75" s="3">
        <f>Params!D$29+MINUTE(A75-Params!C$29)*60+SECOND(A75-Params!C$29)</f>
        <v>1553300760</v>
      </c>
      <c r="C75">
        <f t="shared" si="14"/>
        <v>2</v>
      </c>
      <c r="D75">
        <f t="shared" ca="1" si="15"/>
        <v>7</v>
      </c>
      <c r="E75">
        <f t="shared" ca="1" si="11"/>
        <v>-44720.310316288902</v>
      </c>
      <c r="F75">
        <f t="shared" ca="1" si="12"/>
        <v>9568.0523098666654</v>
      </c>
      <c r="G75">
        <f t="shared" ca="1" si="16"/>
        <v>9302.0444444444438</v>
      </c>
      <c r="H75" s="9">
        <f t="shared" ca="1" si="17"/>
        <v>223.60291083444443</v>
      </c>
      <c r="I75" s="9">
        <f t="shared" ca="1" si="17"/>
        <v>-47.841110853333333</v>
      </c>
      <c r="J75" s="9">
        <f t="shared" ca="1" si="17"/>
        <v>2.257777777777779</v>
      </c>
      <c r="K75" s="9">
        <f t="shared" ca="1" si="17"/>
        <v>228.66358175563821</v>
      </c>
      <c r="L75" s="9">
        <f t="shared" ca="1" si="17"/>
        <v>102.07667597352908</v>
      </c>
      <c r="M75">
        <f t="shared" ca="1" si="19"/>
        <v>55.93569958847737</v>
      </c>
      <c r="N75">
        <f t="shared" ca="1" si="20"/>
        <v>32.217695473251027</v>
      </c>
    </row>
    <row r="76" spans="1:14" x14ac:dyDescent="0.25">
      <c r="A76" s="4">
        <f t="shared" si="18"/>
        <v>0.42552083333333335</v>
      </c>
      <c r="B76" s="3">
        <f>Params!D$29+MINUTE(A76-Params!C$29)*60+SECOND(A76-Params!C$29)</f>
        <v>1553300765</v>
      </c>
      <c r="C76">
        <f t="shared" si="14"/>
        <v>2</v>
      </c>
      <c r="D76">
        <f t="shared" ca="1" si="15"/>
        <v>7</v>
      </c>
      <c r="E76">
        <f t="shared" ca="1" si="11"/>
        <v>-43602.295762116672</v>
      </c>
      <c r="F76">
        <f t="shared" ca="1" si="12"/>
        <v>9328.8467555999996</v>
      </c>
      <c r="G76">
        <f t="shared" ca="1" si="16"/>
        <v>9313.3333333333339</v>
      </c>
      <c r="H76" s="9">
        <f t="shared" ca="1" si="17"/>
        <v>223.60291083444443</v>
      </c>
      <c r="I76" s="9">
        <f t="shared" ca="1" si="17"/>
        <v>-47.841110853333333</v>
      </c>
      <c r="J76" s="9">
        <f t="shared" ca="1" si="17"/>
        <v>2.257777777777779</v>
      </c>
      <c r="K76" s="9">
        <f t="shared" ca="1" si="17"/>
        <v>228.66358175563821</v>
      </c>
      <c r="L76" s="9">
        <f t="shared" ca="1" si="17"/>
        <v>102.07667597352908</v>
      </c>
      <c r="M76">
        <f t="shared" ca="1" si="19"/>
        <v>55.933557098765434</v>
      </c>
      <c r="N76">
        <f t="shared" ca="1" si="20"/>
        <v>32.235586419753083</v>
      </c>
    </row>
    <row r="77" spans="1:14" x14ac:dyDescent="0.25">
      <c r="A77" s="4">
        <f t="shared" si="18"/>
        <v>0.42557870370370371</v>
      </c>
      <c r="B77" s="3">
        <f>Params!D$29+MINUTE(A77-Params!C$29)*60+SECOND(A77-Params!C$29)</f>
        <v>1553300770</v>
      </c>
      <c r="C77">
        <f t="shared" si="14"/>
        <v>2</v>
      </c>
      <c r="D77">
        <f t="shared" ca="1" si="15"/>
        <v>7</v>
      </c>
      <c r="E77">
        <f t="shared" ca="1" si="11"/>
        <v>-42484.281207944456</v>
      </c>
      <c r="F77">
        <f t="shared" ca="1" si="12"/>
        <v>9089.641201333332</v>
      </c>
      <c r="G77">
        <f t="shared" ca="1" si="16"/>
        <v>9324.6222222222223</v>
      </c>
      <c r="H77" s="9">
        <f t="shared" ca="1" si="17"/>
        <v>223.60291083444443</v>
      </c>
      <c r="I77" s="9">
        <f t="shared" ca="1" si="17"/>
        <v>-47.841110853333333</v>
      </c>
      <c r="J77" s="9">
        <f t="shared" ca="1" si="17"/>
        <v>2.257777777777779</v>
      </c>
      <c r="K77" s="9">
        <f t="shared" ca="1" si="17"/>
        <v>228.66358175563821</v>
      </c>
      <c r="L77" s="9">
        <f t="shared" ca="1" si="17"/>
        <v>102.07667597352908</v>
      </c>
      <c r="M77">
        <f t="shared" ca="1" si="19"/>
        <v>55.931414609053505</v>
      </c>
      <c r="N77">
        <f t="shared" ca="1" si="20"/>
        <v>32.25347736625514</v>
      </c>
    </row>
    <row r="78" spans="1:14" x14ac:dyDescent="0.25">
      <c r="A78" s="4">
        <f t="shared" si="18"/>
        <v>0.42563657407407413</v>
      </c>
      <c r="B78" s="3">
        <f>Params!D$29+MINUTE(A78-Params!C$29)*60+SECOND(A78-Params!C$29)</f>
        <v>1553300775</v>
      </c>
      <c r="C78">
        <f t="shared" si="14"/>
        <v>2</v>
      </c>
      <c r="D78">
        <f t="shared" ca="1" si="15"/>
        <v>7</v>
      </c>
      <c r="E78">
        <f t="shared" ca="1" si="11"/>
        <v>-41366.266653772225</v>
      </c>
      <c r="F78">
        <f t="shared" ca="1" si="12"/>
        <v>8850.4356470666644</v>
      </c>
      <c r="G78">
        <f t="shared" ca="1" si="16"/>
        <v>9335.9111111111106</v>
      </c>
      <c r="H78" s="9">
        <f t="shared" ca="1" si="17"/>
        <v>223.60291083444443</v>
      </c>
      <c r="I78" s="9">
        <f t="shared" ca="1" si="17"/>
        <v>-47.841110853333333</v>
      </c>
      <c r="J78" s="9">
        <f t="shared" ca="1" si="17"/>
        <v>2.257777777777779</v>
      </c>
      <c r="K78" s="9">
        <f t="shared" ca="1" si="17"/>
        <v>228.66358175563821</v>
      </c>
      <c r="L78" s="9">
        <f t="shared" ca="1" si="17"/>
        <v>102.07667597352908</v>
      </c>
      <c r="M78">
        <f t="shared" ca="1" si="19"/>
        <v>55.929272119341569</v>
      </c>
      <c r="N78">
        <f t="shared" ca="1" si="20"/>
        <v>32.271368312757197</v>
      </c>
    </row>
    <row r="79" spans="1:14" x14ac:dyDescent="0.25">
      <c r="A79" s="4">
        <f t="shared" si="18"/>
        <v>0.42569444444444443</v>
      </c>
      <c r="B79" s="3">
        <f>Params!D$29+MINUTE(A79-Params!C$29)*60+SECOND(A79-Params!C$29)</f>
        <v>1553300780</v>
      </c>
      <c r="C79">
        <f t="shared" si="14"/>
        <v>2</v>
      </c>
      <c r="D79">
        <f t="shared" ca="1" si="15"/>
        <v>7</v>
      </c>
      <c r="E79">
        <f t="shared" ca="1" si="11"/>
        <v>-40248.252099600009</v>
      </c>
      <c r="F79">
        <f t="shared" ca="1" si="12"/>
        <v>8611.2300928000004</v>
      </c>
      <c r="G79">
        <f t="shared" ca="1" si="16"/>
        <v>9347.2000000000007</v>
      </c>
      <c r="H79" s="9">
        <f t="shared" ca="1" si="17"/>
        <v>223.60291083444443</v>
      </c>
      <c r="I79" s="9">
        <f t="shared" ca="1" si="17"/>
        <v>-47.841110853333333</v>
      </c>
      <c r="J79" s="9">
        <f t="shared" ca="1" si="17"/>
        <v>2.257777777777779</v>
      </c>
      <c r="K79" s="9">
        <f t="shared" ca="1" si="17"/>
        <v>228.66358175563821</v>
      </c>
      <c r="L79" s="9">
        <f t="shared" ca="1" si="17"/>
        <v>102.07667597352908</v>
      </c>
      <c r="M79">
        <f t="shared" ca="1" si="19"/>
        <v>55.927129629629633</v>
      </c>
      <c r="N79">
        <f t="shared" ca="1" si="20"/>
        <v>32.289259259259254</v>
      </c>
    </row>
    <row r="80" spans="1:14" x14ac:dyDescent="0.25">
      <c r="A80" s="4">
        <f t="shared" si="18"/>
        <v>0.42575231481481479</v>
      </c>
      <c r="B80" s="3">
        <f>Params!D$29+MINUTE(A80-Params!C$29)*60+SECOND(A80-Params!C$29)</f>
        <v>1553300785</v>
      </c>
      <c r="C80">
        <f t="shared" si="14"/>
        <v>2</v>
      </c>
      <c r="D80">
        <f t="shared" ca="1" si="15"/>
        <v>7</v>
      </c>
      <c r="E80">
        <f t="shared" ca="1" si="11"/>
        <v>-39130.237545427779</v>
      </c>
      <c r="F80">
        <f t="shared" ca="1" si="12"/>
        <v>8372.0245385333328</v>
      </c>
      <c r="G80">
        <f t="shared" ca="1" si="16"/>
        <v>9358.4888888888891</v>
      </c>
      <c r="H80" s="9">
        <f t="shared" ca="1" si="17"/>
        <v>223.60291083444443</v>
      </c>
      <c r="I80" s="9">
        <f t="shared" ca="1" si="17"/>
        <v>-47.841110853333333</v>
      </c>
      <c r="J80" s="9">
        <f t="shared" ca="1" si="17"/>
        <v>2.257777777777779</v>
      </c>
      <c r="K80" s="9">
        <f t="shared" ca="1" si="17"/>
        <v>228.66358175563821</v>
      </c>
      <c r="L80" s="9">
        <f t="shared" ca="1" si="17"/>
        <v>102.07667597352908</v>
      </c>
      <c r="M80">
        <f t="shared" ca="1" si="19"/>
        <v>55.924987139917697</v>
      </c>
      <c r="N80">
        <f t="shared" ca="1" si="20"/>
        <v>32.307150205761317</v>
      </c>
    </row>
    <row r="81" spans="1:14" x14ac:dyDescent="0.25">
      <c r="A81" s="4">
        <f t="shared" si="18"/>
        <v>0.42581018518518521</v>
      </c>
      <c r="B81" s="3">
        <f>Params!D$29+MINUTE(A81-Params!C$29)*60+SECOND(A81-Params!C$29)</f>
        <v>1553300790</v>
      </c>
      <c r="C81">
        <f t="shared" si="14"/>
        <v>2</v>
      </c>
      <c r="D81">
        <f t="shared" ca="1" si="15"/>
        <v>7</v>
      </c>
      <c r="E81">
        <f t="shared" ca="1" si="11"/>
        <v>-38012.222991255563</v>
      </c>
      <c r="F81">
        <f t="shared" ca="1" si="12"/>
        <v>8132.8189842666652</v>
      </c>
      <c r="G81">
        <f t="shared" ca="1" si="16"/>
        <v>9369.7777777777774</v>
      </c>
      <c r="H81" s="9">
        <f t="shared" ca="1" si="17"/>
        <v>223.60291083444443</v>
      </c>
      <c r="I81" s="9">
        <f t="shared" ca="1" si="17"/>
        <v>-47.841110853333333</v>
      </c>
      <c r="J81" s="9">
        <f t="shared" ca="1" si="17"/>
        <v>2.257777777777779</v>
      </c>
      <c r="K81" s="9">
        <f t="shared" ca="1" si="17"/>
        <v>228.66358175563821</v>
      </c>
      <c r="L81" s="9">
        <f t="shared" ca="1" si="17"/>
        <v>102.07667597352908</v>
      </c>
      <c r="M81">
        <f t="shared" ca="1" si="19"/>
        <v>55.922844650205761</v>
      </c>
      <c r="N81">
        <f t="shared" ca="1" si="20"/>
        <v>32.325041152263374</v>
      </c>
    </row>
    <row r="82" spans="1:14" x14ac:dyDescent="0.25">
      <c r="A82" s="4">
        <f t="shared" si="18"/>
        <v>0.42586805555555557</v>
      </c>
      <c r="B82" s="3">
        <f>Params!D$29+MINUTE(A82-Params!C$29)*60+SECOND(A82-Params!C$29)</f>
        <v>1553300795</v>
      </c>
      <c r="C82">
        <f t="shared" si="14"/>
        <v>2</v>
      </c>
      <c r="D82">
        <f t="shared" ca="1" si="15"/>
        <v>7</v>
      </c>
      <c r="E82">
        <f t="shared" ca="1" si="11"/>
        <v>-36894.208437083347</v>
      </c>
      <c r="F82">
        <f t="shared" ca="1" si="12"/>
        <v>7893.6134299999976</v>
      </c>
      <c r="G82">
        <f t="shared" ca="1" si="16"/>
        <v>9381.0666666666675</v>
      </c>
      <c r="H82" s="9">
        <f t="shared" ca="1" si="17"/>
        <v>223.60291083444443</v>
      </c>
      <c r="I82" s="9">
        <f t="shared" ca="1" si="17"/>
        <v>-47.841110853333333</v>
      </c>
      <c r="J82" s="9">
        <f t="shared" ca="1" si="17"/>
        <v>2.257777777777779</v>
      </c>
      <c r="K82" s="9">
        <f t="shared" ca="1" si="17"/>
        <v>228.66358175563821</v>
      </c>
      <c r="L82" s="9">
        <f t="shared" ca="1" si="17"/>
        <v>102.07667597352908</v>
      </c>
      <c r="M82">
        <f t="shared" ca="1" si="19"/>
        <v>55.920702160493832</v>
      </c>
      <c r="N82">
        <f t="shared" ca="1" si="20"/>
        <v>32.342932098765431</v>
      </c>
    </row>
    <row r="83" spans="1:14" x14ac:dyDescent="0.25">
      <c r="A83" s="4">
        <f t="shared" si="18"/>
        <v>0.42592592592592587</v>
      </c>
      <c r="B83" s="3">
        <f>Params!D$29+MINUTE(A83-Params!C$29)*60+SECOND(A83-Params!C$29)</f>
        <v>1553300800</v>
      </c>
      <c r="C83">
        <f t="shared" si="14"/>
        <v>2</v>
      </c>
      <c r="D83">
        <f t="shared" ca="1" si="15"/>
        <v>7</v>
      </c>
      <c r="E83">
        <f t="shared" ca="1" si="11"/>
        <v>-35776.193882911117</v>
      </c>
      <c r="F83">
        <f t="shared" ca="1" si="12"/>
        <v>7654.4078757333336</v>
      </c>
      <c r="G83">
        <f t="shared" ca="1" si="16"/>
        <v>9392.3555555555558</v>
      </c>
      <c r="H83" s="9">
        <f t="shared" ca="1" si="17"/>
        <v>223.60291083444443</v>
      </c>
      <c r="I83" s="9">
        <f t="shared" ca="1" si="17"/>
        <v>-47.841110853333333</v>
      </c>
      <c r="J83" s="9">
        <f t="shared" ca="1" si="17"/>
        <v>2.257777777777779</v>
      </c>
      <c r="K83" s="9">
        <f t="shared" ca="1" si="17"/>
        <v>228.66358175563821</v>
      </c>
      <c r="L83" s="9">
        <f t="shared" ca="1" si="17"/>
        <v>102.07667597352908</v>
      </c>
      <c r="M83">
        <f t="shared" ca="1" si="19"/>
        <v>55.918559670781896</v>
      </c>
      <c r="N83">
        <f t="shared" ca="1" si="20"/>
        <v>32.360823045267487</v>
      </c>
    </row>
    <row r="84" spans="1:14" x14ac:dyDescent="0.25">
      <c r="A84" s="4">
        <f t="shared" si="18"/>
        <v>0.42598379629629629</v>
      </c>
      <c r="B84" s="3">
        <f>Params!D$29+MINUTE(A84-Params!C$29)*60+SECOND(A84-Params!C$29)</f>
        <v>1553300805</v>
      </c>
      <c r="C84">
        <f t="shared" si="14"/>
        <v>2</v>
      </c>
      <c r="D84">
        <f t="shared" ca="1" si="15"/>
        <v>7</v>
      </c>
      <c r="E84">
        <f t="shared" ca="1" si="11"/>
        <v>-34658.179328738901</v>
      </c>
      <c r="F84">
        <f t="shared" ca="1" si="12"/>
        <v>7415.202321466666</v>
      </c>
      <c r="G84">
        <f t="shared" ca="1" si="16"/>
        <v>9403.6444444444442</v>
      </c>
      <c r="H84" s="9">
        <f t="shared" ca="1" si="17"/>
        <v>223.60291083444443</v>
      </c>
      <c r="I84" s="9">
        <f t="shared" ca="1" si="17"/>
        <v>-47.841110853333333</v>
      </c>
      <c r="J84" s="9">
        <f t="shared" ca="1" si="17"/>
        <v>2.257777777777779</v>
      </c>
      <c r="K84" s="9">
        <f t="shared" ca="1" si="17"/>
        <v>228.66358175563821</v>
      </c>
      <c r="L84" s="9">
        <f t="shared" ca="1" si="17"/>
        <v>102.07667597352908</v>
      </c>
      <c r="M84">
        <f t="shared" ca="1" si="19"/>
        <v>55.91641718106996</v>
      </c>
      <c r="N84">
        <f t="shared" ca="1" si="20"/>
        <v>32.378713991769544</v>
      </c>
    </row>
    <row r="85" spans="1:14" x14ac:dyDescent="0.25">
      <c r="A85" s="4">
        <f t="shared" si="18"/>
        <v>0.42604166666666665</v>
      </c>
      <c r="B85" s="3">
        <f>Params!D$29+MINUTE(A85-Params!C$29)*60+SECOND(A85-Params!C$29)</f>
        <v>1553300810</v>
      </c>
      <c r="C85">
        <f t="shared" si="14"/>
        <v>2</v>
      </c>
      <c r="D85">
        <f t="shared" ca="1" si="15"/>
        <v>7</v>
      </c>
      <c r="E85">
        <f t="shared" ca="1" si="11"/>
        <v>-33540.164774566671</v>
      </c>
      <c r="F85">
        <f t="shared" ca="1" si="12"/>
        <v>7175.9967671999984</v>
      </c>
      <c r="G85">
        <f t="shared" ca="1" si="16"/>
        <v>9414.9333333333343</v>
      </c>
      <c r="H85" s="9">
        <f t="shared" ca="1" si="17"/>
        <v>223.60291083444443</v>
      </c>
      <c r="I85" s="9">
        <f t="shared" ca="1" si="17"/>
        <v>-47.841110853333333</v>
      </c>
      <c r="J85" s="9">
        <f t="shared" ca="1" si="17"/>
        <v>2.257777777777779</v>
      </c>
      <c r="K85" s="9">
        <f t="shared" ca="1" si="17"/>
        <v>228.66358175563821</v>
      </c>
      <c r="L85" s="9">
        <f t="shared" ca="1" si="17"/>
        <v>102.07667597352908</v>
      </c>
      <c r="M85">
        <f t="shared" ca="1" si="19"/>
        <v>55.914274691358031</v>
      </c>
      <c r="N85">
        <f t="shared" ca="1" si="20"/>
        <v>32.396604938271601</v>
      </c>
    </row>
    <row r="86" spans="1:14" x14ac:dyDescent="0.25">
      <c r="A86" s="4">
        <f t="shared" si="18"/>
        <v>0.42609953703703707</v>
      </c>
      <c r="B86" s="3">
        <f>Params!D$29+MINUTE(A86-Params!C$29)*60+SECOND(A86-Params!C$29)</f>
        <v>1553300815</v>
      </c>
      <c r="C86">
        <f t="shared" si="14"/>
        <v>2</v>
      </c>
      <c r="D86">
        <f t="shared" ca="1" si="15"/>
        <v>7</v>
      </c>
      <c r="E86">
        <f t="shared" ca="1" si="11"/>
        <v>-32422.150220394455</v>
      </c>
      <c r="F86">
        <f t="shared" ca="1" si="12"/>
        <v>6936.7912129333308</v>
      </c>
      <c r="G86">
        <f t="shared" ca="1" si="16"/>
        <v>9426.2222222222226</v>
      </c>
      <c r="H86" s="9">
        <f t="shared" ca="1" si="17"/>
        <v>223.60291083444443</v>
      </c>
      <c r="I86" s="9">
        <f t="shared" ca="1" si="17"/>
        <v>-47.841110853333333</v>
      </c>
      <c r="J86" s="9">
        <f t="shared" ca="1" si="17"/>
        <v>2.257777777777779</v>
      </c>
      <c r="K86" s="9">
        <f t="shared" ca="1" si="17"/>
        <v>228.66358175563821</v>
      </c>
      <c r="L86" s="9">
        <f t="shared" ca="1" si="17"/>
        <v>102.07667597352908</v>
      </c>
      <c r="M86">
        <f t="shared" ca="1" si="19"/>
        <v>55.912132201646095</v>
      </c>
      <c r="N86">
        <f t="shared" ca="1" si="20"/>
        <v>32.414495884773658</v>
      </c>
    </row>
    <row r="87" spans="1:14" x14ac:dyDescent="0.25">
      <c r="A87" s="4">
        <f t="shared" si="18"/>
        <v>0.42615740740740743</v>
      </c>
      <c r="B87" s="3">
        <f>Params!D$29+MINUTE(A87-Params!C$29)*60+SECOND(A87-Params!C$29)</f>
        <v>1553300820</v>
      </c>
      <c r="C87">
        <f t="shared" si="14"/>
        <v>2</v>
      </c>
      <c r="D87">
        <f t="shared" ca="1" si="15"/>
        <v>7</v>
      </c>
      <c r="E87">
        <f t="shared" ca="1" si="11"/>
        <v>-31304.135666222224</v>
      </c>
      <c r="F87">
        <f t="shared" ca="1" si="12"/>
        <v>6697.5856586666669</v>
      </c>
      <c r="G87">
        <f t="shared" ca="1" si="16"/>
        <v>9437.5111111111109</v>
      </c>
      <c r="H87" s="9">
        <f t="shared" ca="1" si="17"/>
        <v>223.60291083444443</v>
      </c>
      <c r="I87" s="9">
        <f t="shared" ca="1" si="17"/>
        <v>-47.841110853333333</v>
      </c>
      <c r="J87" s="9">
        <f t="shared" ca="1" si="17"/>
        <v>2.257777777777779</v>
      </c>
      <c r="K87" s="9">
        <f t="shared" ca="1" si="17"/>
        <v>228.66358175563821</v>
      </c>
      <c r="L87" s="9">
        <f t="shared" ca="1" si="17"/>
        <v>102.07667597352908</v>
      </c>
      <c r="M87">
        <f t="shared" ca="1" si="19"/>
        <v>55.909989711934159</v>
      </c>
      <c r="N87">
        <f t="shared" ca="1" si="20"/>
        <v>32.432386831275721</v>
      </c>
    </row>
    <row r="88" spans="1:14" x14ac:dyDescent="0.25">
      <c r="A88" s="4">
        <f t="shared" si="18"/>
        <v>0.42621527777777773</v>
      </c>
      <c r="B88" s="3">
        <f>Params!D$29+MINUTE(A88-Params!C$29)*60+SECOND(A88-Params!C$29)</f>
        <v>1553300825</v>
      </c>
      <c r="C88">
        <f t="shared" si="14"/>
        <v>2</v>
      </c>
      <c r="D88">
        <f t="shared" ca="1" si="15"/>
        <v>7</v>
      </c>
      <c r="E88">
        <f t="shared" ca="1" si="11"/>
        <v>-30186.121112050008</v>
      </c>
      <c r="F88">
        <f t="shared" ca="1" si="12"/>
        <v>6458.3801043999993</v>
      </c>
      <c r="G88">
        <f t="shared" ca="1" si="16"/>
        <v>9448.7999999999993</v>
      </c>
      <c r="H88" s="9">
        <f t="shared" ca="1" si="17"/>
        <v>223.60291083444443</v>
      </c>
      <c r="I88" s="9">
        <f t="shared" ca="1" si="17"/>
        <v>-47.841110853333333</v>
      </c>
      <c r="J88" s="9">
        <f t="shared" ca="1" si="17"/>
        <v>2.257777777777779</v>
      </c>
      <c r="K88" s="9">
        <f t="shared" ca="1" si="17"/>
        <v>228.66358175563821</v>
      </c>
      <c r="L88" s="9">
        <f t="shared" ca="1" si="17"/>
        <v>102.07667597352908</v>
      </c>
      <c r="M88">
        <f t="shared" ca="1" si="19"/>
        <v>55.907847222222223</v>
      </c>
      <c r="N88">
        <f t="shared" ca="1" si="20"/>
        <v>32.450277777777778</v>
      </c>
    </row>
    <row r="89" spans="1:14" x14ac:dyDescent="0.25">
      <c r="A89" s="4">
        <f t="shared" si="18"/>
        <v>0.42627314814814815</v>
      </c>
      <c r="B89" s="3">
        <f>Params!D$29+MINUTE(A89-Params!C$29)*60+SECOND(A89-Params!C$29)</f>
        <v>1553300830</v>
      </c>
      <c r="C89">
        <f t="shared" si="14"/>
        <v>2</v>
      </c>
      <c r="D89">
        <f t="shared" ca="1" si="15"/>
        <v>7</v>
      </c>
      <c r="E89">
        <f t="shared" ca="1" si="11"/>
        <v>-29068.106557877793</v>
      </c>
      <c r="F89">
        <f t="shared" ca="1" si="12"/>
        <v>6219.1745501333316</v>
      </c>
      <c r="G89">
        <f t="shared" ca="1" si="16"/>
        <v>9460.0888888888894</v>
      </c>
      <c r="H89" s="9">
        <f t="shared" ca="1" si="17"/>
        <v>223.60291083444443</v>
      </c>
      <c r="I89" s="9">
        <f t="shared" ca="1" si="17"/>
        <v>-47.841110853333333</v>
      </c>
      <c r="J89" s="9">
        <f t="shared" ca="1" si="17"/>
        <v>2.257777777777779</v>
      </c>
      <c r="K89" s="9">
        <f t="shared" ca="1" si="17"/>
        <v>228.66358175563821</v>
      </c>
      <c r="L89" s="9">
        <f t="shared" ca="1" si="17"/>
        <v>102.07667597352908</v>
      </c>
      <c r="M89">
        <f t="shared" ca="1" si="19"/>
        <v>55.905704732510287</v>
      </c>
      <c r="N89">
        <f t="shared" ca="1" si="20"/>
        <v>32.468168724279835</v>
      </c>
    </row>
    <row r="90" spans="1:14" x14ac:dyDescent="0.25">
      <c r="A90" s="4">
        <f t="shared" si="18"/>
        <v>0.42633101851851851</v>
      </c>
      <c r="B90" s="3">
        <f>Params!D$29+MINUTE(A90-Params!C$29)*60+SECOND(A90-Params!C$29)</f>
        <v>1553300835</v>
      </c>
      <c r="C90">
        <f t="shared" si="14"/>
        <v>2</v>
      </c>
      <c r="D90">
        <f t="shared" ca="1" si="15"/>
        <v>7</v>
      </c>
      <c r="E90">
        <f t="shared" ca="1" si="11"/>
        <v>-27950.092003705562</v>
      </c>
      <c r="F90">
        <f t="shared" ca="1" si="12"/>
        <v>5979.968995866664</v>
      </c>
      <c r="G90">
        <f t="shared" ca="1" si="16"/>
        <v>9471.3777777777777</v>
      </c>
      <c r="H90" s="9">
        <f t="shared" ca="1" si="17"/>
        <v>223.60291083444443</v>
      </c>
      <c r="I90" s="9">
        <f t="shared" ca="1" si="17"/>
        <v>-47.841110853333333</v>
      </c>
      <c r="J90" s="9">
        <f t="shared" ca="1" si="17"/>
        <v>2.257777777777779</v>
      </c>
      <c r="K90" s="9">
        <f t="shared" ca="1" si="17"/>
        <v>228.66358175563821</v>
      </c>
      <c r="L90" s="9">
        <f t="shared" ca="1" si="17"/>
        <v>102.07667597352908</v>
      </c>
      <c r="M90">
        <f t="shared" ca="1" si="19"/>
        <v>55.903562242798358</v>
      </c>
      <c r="N90">
        <f t="shared" ca="1" si="20"/>
        <v>32.486059670781891</v>
      </c>
    </row>
    <row r="91" spans="1:14" x14ac:dyDescent="0.25">
      <c r="A91" s="4">
        <f t="shared" si="18"/>
        <v>0.42638888888888887</v>
      </c>
      <c r="B91" s="3">
        <f>Params!D$29+MINUTE(A91-Params!C$29)*60+SECOND(A91-Params!C$29)</f>
        <v>1553300840</v>
      </c>
      <c r="C91">
        <f t="shared" si="14"/>
        <v>2</v>
      </c>
      <c r="D91">
        <f t="shared" ca="1" si="15"/>
        <v>7</v>
      </c>
      <c r="E91">
        <f t="shared" ca="1" si="11"/>
        <v>-26832.077449533346</v>
      </c>
      <c r="F91">
        <f t="shared" ca="1" si="12"/>
        <v>5740.7634416000001</v>
      </c>
      <c r="G91">
        <f t="shared" ca="1" si="16"/>
        <v>9482.6666666666661</v>
      </c>
      <c r="H91" s="9">
        <f t="shared" ca="1" si="17"/>
        <v>223.60291083444443</v>
      </c>
      <c r="I91" s="9">
        <f t="shared" ca="1" si="17"/>
        <v>-47.841110853333333</v>
      </c>
      <c r="J91" s="9">
        <f t="shared" ca="1" si="17"/>
        <v>2.257777777777779</v>
      </c>
      <c r="K91" s="9">
        <f t="shared" ca="1" si="17"/>
        <v>228.66358175563821</v>
      </c>
      <c r="L91" s="9">
        <f t="shared" ca="1" si="17"/>
        <v>102.07667597352908</v>
      </c>
      <c r="M91">
        <f t="shared" ca="1" si="19"/>
        <v>55.901419753086422</v>
      </c>
      <c r="N91">
        <f t="shared" ca="1" si="20"/>
        <v>32.503950617283948</v>
      </c>
    </row>
    <row r="92" spans="1:14" x14ac:dyDescent="0.25">
      <c r="A92" s="4">
        <f t="shared" si="18"/>
        <v>0.42644675925925929</v>
      </c>
      <c r="B92" s="3">
        <f>Params!D$29+MINUTE(A92-Params!C$29)*60+SECOND(A92-Params!C$29)</f>
        <v>1553300845</v>
      </c>
      <c r="C92">
        <f t="shared" si="14"/>
        <v>2</v>
      </c>
      <c r="D92">
        <f t="shared" ca="1" si="15"/>
        <v>7</v>
      </c>
      <c r="E92">
        <f t="shared" ca="1" si="11"/>
        <v>-25714.062895361116</v>
      </c>
      <c r="F92">
        <f t="shared" ca="1" si="12"/>
        <v>5501.5578873333325</v>
      </c>
      <c r="G92">
        <f t="shared" ca="1" si="16"/>
        <v>9493.9555555555562</v>
      </c>
      <c r="H92" s="9">
        <f t="shared" ca="1" si="17"/>
        <v>223.60291083444443</v>
      </c>
      <c r="I92" s="9">
        <f t="shared" ca="1" si="17"/>
        <v>-47.841110853333333</v>
      </c>
      <c r="J92" s="9">
        <f t="shared" ca="1" si="17"/>
        <v>2.257777777777779</v>
      </c>
      <c r="K92" s="9">
        <f t="shared" ca="1" si="17"/>
        <v>228.66358175563821</v>
      </c>
      <c r="L92" s="9">
        <f t="shared" ca="1" si="17"/>
        <v>102.07667597352908</v>
      </c>
      <c r="M92">
        <f t="shared" ca="1" si="19"/>
        <v>55.899277263374486</v>
      </c>
      <c r="N92">
        <f t="shared" ca="1" si="20"/>
        <v>32.521841563786005</v>
      </c>
    </row>
    <row r="93" spans="1:14" x14ac:dyDescent="0.25">
      <c r="A93" s="4">
        <f t="shared" si="18"/>
        <v>0.42650462962962959</v>
      </c>
      <c r="B93" s="3">
        <f>Params!D$29+MINUTE(A93-Params!C$29)*60+SECOND(A93-Params!C$29)</f>
        <v>1553300850</v>
      </c>
      <c r="C93">
        <f t="shared" si="14"/>
        <v>2</v>
      </c>
      <c r="D93">
        <f t="shared" ca="1" si="15"/>
        <v>7</v>
      </c>
      <c r="E93">
        <f t="shared" ca="1" si="11"/>
        <v>-24596.0483411889</v>
      </c>
      <c r="F93">
        <f t="shared" ca="1" si="12"/>
        <v>5262.3523330666649</v>
      </c>
      <c r="G93">
        <f t="shared" ca="1" si="16"/>
        <v>9505.2444444444445</v>
      </c>
      <c r="H93" s="9">
        <f t="shared" ca="1" si="17"/>
        <v>223.60291083444443</v>
      </c>
      <c r="I93" s="9">
        <f t="shared" ca="1" si="17"/>
        <v>-47.841110853333333</v>
      </c>
      <c r="J93" s="9">
        <f t="shared" ca="1" si="17"/>
        <v>2.257777777777779</v>
      </c>
      <c r="K93" s="9">
        <f t="shared" ca="1" si="17"/>
        <v>228.66358175563821</v>
      </c>
      <c r="L93" s="9">
        <f t="shared" ca="1" si="17"/>
        <v>102.07667597352908</v>
      </c>
      <c r="M93">
        <f t="shared" ca="1" si="19"/>
        <v>55.897134773662557</v>
      </c>
      <c r="N93">
        <f t="shared" ca="1" si="20"/>
        <v>32.539732510288061</v>
      </c>
    </row>
    <row r="94" spans="1:14" x14ac:dyDescent="0.25">
      <c r="A94" s="4">
        <f t="shared" si="18"/>
        <v>0.42656250000000001</v>
      </c>
      <c r="B94" s="3">
        <f>Params!D$29+MINUTE(A94-Params!C$29)*60+SECOND(A94-Params!C$29)</f>
        <v>1553300855</v>
      </c>
      <c r="C94">
        <f t="shared" si="14"/>
        <v>2</v>
      </c>
      <c r="D94">
        <f t="shared" ca="1" si="15"/>
        <v>7</v>
      </c>
      <c r="E94">
        <f t="shared" ca="1" si="11"/>
        <v>-23478.03378701667</v>
      </c>
      <c r="F94">
        <f t="shared" ca="1" si="12"/>
        <v>5023.1467787999973</v>
      </c>
      <c r="G94">
        <f t="shared" ca="1" si="16"/>
        <v>9516.5333333333328</v>
      </c>
      <c r="H94" s="9">
        <f t="shared" ca="1" si="17"/>
        <v>223.60291083444443</v>
      </c>
      <c r="I94" s="9">
        <f t="shared" ca="1" si="17"/>
        <v>-47.841110853333333</v>
      </c>
      <c r="J94" s="9">
        <f t="shared" ca="1" si="17"/>
        <v>2.257777777777779</v>
      </c>
      <c r="K94" s="9">
        <f t="shared" ca="1" si="17"/>
        <v>228.66358175563821</v>
      </c>
      <c r="L94" s="9">
        <f t="shared" ca="1" si="17"/>
        <v>102.07667597352908</v>
      </c>
      <c r="M94">
        <f t="shared" ca="1" si="19"/>
        <v>55.894992283950621</v>
      </c>
      <c r="N94">
        <f t="shared" ca="1" si="20"/>
        <v>32.557623456790118</v>
      </c>
    </row>
    <row r="95" spans="1:14" x14ac:dyDescent="0.25">
      <c r="A95" s="4">
        <f t="shared" si="18"/>
        <v>0.42662037037037037</v>
      </c>
      <c r="B95" s="3">
        <f>Params!D$29+MINUTE(A95-Params!C$29)*60+SECOND(A95-Params!C$29)</f>
        <v>1553300860</v>
      </c>
      <c r="C95">
        <f t="shared" si="14"/>
        <v>2</v>
      </c>
      <c r="D95">
        <f t="shared" ca="1" si="15"/>
        <v>7</v>
      </c>
      <c r="E95">
        <f t="shared" ca="1" si="11"/>
        <v>-22360.019232844454</v>
      </c>
      <c r="F95">
        <f t="shared" ca="1" si="12"/>
        <v>4783.9412245333333</v>
      </c>
      <c r="G95">
        <f t="shared" ca="1" si="16"/>
        <v>9527.822222222223</v>
      </c>
      <c r="H95" s="9">
        <f t="shared" ca="1" si="17"/>
        <v>223.60291083444443</v>
      </c>
      <c r="I95" s="9">
        <f t="shared" ca="1" si="17"/>
        <v>-47.841110853333333</v>
      </c>
      <c r="J95" s="9">
        <f t="shared" ca="1" si="17"/>
        <v>2.257777777777779</v>
      </c>
      <c r="K95" s="9">
        <f t="shared" ca="1" si="17"/>
        <v>228.66358175563821</v>
      </c>
      <c r="L95" s="9">
        <f t="shared" ca="1" si="17"/>
        <v>102.07667597352908</v>
      </c>
      <c r="M95">
        <f t="shared" ca="1" si="19"/>
        <v>55.892849794238685</v>
      </c>
      <c r="N95">
        <f t="shared" ca="1" si="20"/>
        <v>32.575514403292175</v>
      </c>
    </row>
    <row r="96" spans="1:14" x14ac:dyDescent="0.25">
      <c r="A96" s="4">
        <f t="shared" si="18"/>
        <v>0.42667824074074073</v>
      </c>
      <c r="B96" s="3">
        <f>Params!D$29+MINUTE(A96-Params!C$29)*60+SECOND(A96-Params!C$29)</f>
        <v>1553300865</v>
      </c>
      <c r="C96">
        <f t="shared" si="14"/>
        <v>2</v>
      </c>
      <c r="D96">
        <f t="shared" ca="1" si="15"/>
        <v>7</v>
      </c>
      <c r="E96">
        <f t="shared" ca="1" si="11"/>
        <v>-21242.004678672238</v>
      </c>
      <c r="F96">
        <f t="shared" ca="1" si="12"/>
        <v>4544.7356702666657</v>
      </c>
      <c r="G96">
        <f t="shared" ca="1" si="16"/>
        <v>9539.1111111111113</v>
      </c>
      <c r="H96" s="9">
        <f t="shared" ca="1" si="17"/>
        <v>223.60291083444443</v>
      </c>
      <c r="I96" s="9">
        <f t="shared" ca="1" si="17"/>
        <v>-47.841110853333333</v>
      </c>
      <c r="J96" s="9">
        <f t="shared" ca="1" si="17"/>
        <v>2.257777777777779</v>
      </c>
      <c r="K96" s="9">
        <f t="shared" ca="1" si="17"/>
        <v>228.66358175563821</v>
      </c>
      <c r="L96" s="9">
        <f t="shared" ca="1" si="17"/>
        <v>102.07667597352908</v>
      </c>
      <c r="M96">
        <f t="shared" ca="1" si="19"/>
        <v>55.89070730452675</v>
      </c>
      <c r="N96">
        <f t="shared" ca="1" si="20"/>
        <v>32.593405349794239</v>
      </c>
    </row>
    <row r="97" spans="1:14" x14ac:dyDescent="0.25">
      <c r="A97" s="4">
        <f t="shared" si="18"/>
        <v>0.42673611111111115</v>
      </c>
      <c r="B97" s="3">
        <f>Params!D$29+MINUTE(A97-Params!C$29)*60+SECOND(A97-Params!C$29)</f>
        <v>1553300870</v>
      </c>
      <c r="C97">
        <f t="shared" si="14"/>
        <v>2</v>
      </c>
      <c r="D97">
        <f t="shared" ca="1" si="15"/>
        <v>7</v>
      </c>
      <c r="E97">
        <f t="shared" ca="1" si="11"/>
        <v>-20123.990124500007</v>
      </c>
      <c r="F97">
        <f t="shared" ca="1" si="12"/>
        <v>4305.5301159999981</v>
      </c>
      <c r="G97">
        <f t="shared" ca="1" si="16"/>
        <v>9550.4</v>
      </c>
      <c r="H97" s="9">
        <f t="shared" ca="1" si="17"/>
        <v>223.60291083444443</v>
      </c>
      <c r="I97" s="9">
        <f t="shared" ca="1" si="17"/>
        <v>-47.841110853333333</v>
      </c>
      <c r="J97" s="9">
        <f t="shared" ca="1" si="17"/>
        <v>2.257777777777779</v>
      </c>
      <c r="K97" s="9">
        <f t="shared" ca="1" si="17"/>
        <v>228.66358175563821</v>
      </c>
      <c r="L97" s="9">
        <f t="shared" ca="1" si="17"/>
        <v>102.07667597352908</v>
      </c>
      <c r="M97">
        <f t="shared" ca="1" si="19"/>
        <v>55.888564814814814</v>
      </c>
      <c r="N97">
        <f t="shared" ca="1" si="20"/>
        <v>32.611296296296295</v>
      </c>
    </row>
    <row r="98" spans="1:14" x14ac:dyDescent="0.25">
      <c r="A98" s="4">
        <f t="shared" si="18"/>
        <v>0.42679398148148145</v>
      </c>
      <c r="B98" s="3">
        <f>Params!D$29+MINUTE(A98-Params!C$29)*60+SECOND(A98-Params!C$29)</f>
        <v>1553300875</v>
      </c>
      <c r="C98">
        <f t="shared" si="14"/>
        <v>2</v>
      </c>
      <c r="D98">
        <f t="shared" ca="1" si="15"/>
        <v>7</v>
      </c>
      <c r="E98">
        <f t="shared" ca="1" si="11"/>
        <v>-19005.975570327792</v>
      </c>
      <c r="F98">
        <f t="shared" ca="1" si="12"/>
        <v>4066.3245617333305</v>
      </c>
      <c r="G98">
        <f t="shared" ca="1" si="16"/>
        <v>9561.6888888888898</v>
      </c>
      <c r="H98" s="9">
        <f t="shared" ca="1" si="17"/>
        <v>223.60291083444443</v>
      </c>
      <c r="I98" s="9">
        <f t="shared" ca="1" si="17"/>
        <v>-47.841110853333333</v>
      </c>
      <c r="J98" s="9">
        <f t="shared" ca="1" si="17"/>
        <v>2.257777777777779</v>
      </c>
      <c r="K98" s="9">
        <f t="shared" ca="1" si="17"/>
        <v>228.66358175563821</v>
      </c>
      <c r="L98" s="9">
        <f t="shared" ca="1" si="17"/>
        <v>102.07667597352908</v>
      </c>
      <c r="M98">
        <f t="shared" ca="1" si="19"/>
        <v>55.886422325102885</v>
      </c>
      <c r="N98">
        <f t="shared" ca="1" si="20"/>
        <v>32.629187242798352</v>
      </c>
    </row>
    <row r="99" spans="1:14" x14ac:dyDescent="0.25">
      <c r="A99" s="4">
        <f t="shared" si="18"/>
        <v>0.42685185185185182</v>
      </c>
      <c r="B99" s="3">
        <f>Params!D$29+MINUTE(A99-Params!C$29)*60+SECOND(A99-Params!C$29)</f>
        <v>1553300880</v>
      </c>
      <c r="C99">
        <f t="shared" si="14"/>
        <v>2</v>
      </c>
      <c r="D99">
        <f t="shared" ca="1" si="15"/>
        <v>7</v>
      </c>
      <c r="E99">
        <f t="shared" ca="1" si="11"/>
        <v>-17887.961016155561</v>
      </c>
      <c r="F99">
        <f t="shared" ca="1" si="12"/>
        <v>3827.1190074666665</v>
      </c>
      <c r="G99">
        <f t="shared" ca="1" si="16"/>
        <v>9572.9777777777781</v>
      </c>
      <c r="H99" s="9">
        <f t="shared" ca="1" si="17"/>
        <v>223.60291083444443</v>
      </c>
      <c r="I99" s="9">
        <f t="shared" ca="1" si="17"/>
        <v>-47.841110853333333</v>
      </c>
      <c r="J99" s="9">
        <f t="shared" ca="1" si="17"/>
        <v>2.257777777777779</v>
      </c>
      <c r="K99" s="9">
        <f t="shared" ca="1" si="17"/>
        <v>228.66358175563821</v>
      </c>
      <c r="L99" s="9">
        <f t="shared" ca="1" si="17"/>
        <v>102.07667597352908</v>
      </c>
      <c r="M99">
        <f t="shared" ca="1" si="19"/>
        <v>55.884279835390949</v>
      </c>
      <c r="N99">
        <f t="shared" ca="1" si="20"/>
        <v>32.647078189300409</v>
      </c>
    </row>
    <row r="100" spans="1:14" x14ac:dyDescent="0.25">
      <c r="A100" s="4">
        <f t="shared" si="18"/>
        <v>0.42690972222222223</v>
      </c>
      <c r="B100" s="3">
        <f>Params!D$29+MINUTE(A100-Params!C$29)*60+SECOND(A100-Params!C$29)</f>
        <v>1553300885</v>
      </c>
      <c r="C100">
        <f t="shared" si="14"/>
        <v>2</v>
      </c>
      <c r="D100">
        <f t="shared" ca="1" si="15"/>
        <v>7</v>
      </c>
      <c r="E100">
        <f t="shared" ca="1" si="11"/>
        <v>-16769.946461983345</v>
      </c>
      <c r="F100">
        <f t="shared" ca="1" si="12"/>
        <v>3587.9134531999989</v>
      </c>
      <c r="G100">
        <f t="shared" ca="1" si="16"/>
        <v>9584.2666666666664</v>
      </c>
      <c r="H100" s="9">
        <f t="shared" ca="1" si="17"/>
        <v>223.60291083444443</v>
      </c>
      <c r="I100" s="9">
        <f t="shared" ca="1" si="17"/>
        <v>-47.841110853333333</v>
      </c>
      <c r="J100" s="9">
        <f t="shared" ca="1" si="17"/>
        <v>2.257777777777779</v>
      </c>
      <c r="K100" s="9">
        <f t="shared" ca="1" si="17"/>
        <v>228.66358175563821</v>
      </c>
      <c r="L100" s="9">
        <f t="shared" ca="1" si="17"/>
        <v>102.07667597352908</v>
      </c>
      <c r="M100">
        <f t="shared" ca="1" si="19"/>
        <v>55.882137345679013</v>
      </c>
      <c r="N100">
        <f t="shared" ca="1" si="20"/>
        <v>32.664969135802465</v>
      </c>
    </row>
    <row r="101" spans="1:14" x14ac:dyDescent="0.25">
      <c r="A101" s="4">
        <f t="shared" si="18"/>
        <v>0.42696759259259259</v>
      </c>
      <c r="B101" s="3">
        <f>Params!D$29+MINUTE(A101-Params!C$29)*60+SECOND(A101-Params!C$29)</f>
        <v>1553300890</v>
      </c>
      <c r="C101">
        <f t="shared" si="14"/>
        <v>2</v>
      </c>
      <c r="D101">
        <f t="shared" ca="1" si="15"/>
        <v>7</v>
      </c>
      <c r="E101">
        <f t="shared" ref="E101:E164" ca="1" si="21">INDIRECT("E$"&amp;C101)+INDIRECT("H$"&amp;C101)*($B101-INDIRECT("B$"&amp;D101))</f>
        <v>-15651.931907811115</v>
      </c>
      <c r="F101">
        <f t="shared" ref="F101:F164" ca="1" si="22">INDIRECT("F$"&amp;C101)+INDIRECT("I$"&amp;C101)*($B101-INDIRECT("B$"&amp;D101))</f>
        <v>3348.7078989333313</v>
      </c>
      <c r="G101">
        <f t="shared" ca="1" si="16"/>
        <v>9595.5555555555547</v>
      </c>
      <c r="H101" s="9">
        <f t="shared" ca="1" si="17"/>
        <v>223.60291083444443</v>
      </c>
      <c r="I101" s="9">
        <f t="shared" ca="1" si="17"/>
        <v>-47.841110853333333</v>
      </c>
      <c r="J101" s="9">
        <f t="shared" ca="1" si="17"/>
        <v>2.257777777777779</v>
      </c>
      <c r="K101" s="9">
        <f t="shared" ca="1" si="17"/>
        <v>228.66358175563821</v>
      </c>
      <c r="L101" s="9">
        <f t="shared" ca="1" si="17"/>
        <v>102.07667597352908</v>
      </c>
      <c r="M101">
        <f t="shared" ca="1" si="19"/>
        <v>55.879994855967084</v>
      </c>
      <c r="N101">
        <f t="shared" ca="1" si="20"/>
        <v>32.682860082304522</v>
      </c>
    </row>
    <row r="102" spans="1:14" x14ac:dyDescent="0.25">
      <c r="A102" s="4">
        <f t="shared" si="18"/>
        <v>0.42702546296296301</v>
      </c>
      <c r="B102" s="3">
        <f>Params!D$29+MINUTE(A102-Params!C$29)*60+SECOND(A102-Params!C$29)</f>
        <v>1553300895</v>
      </c>
      <c r="C102">
        <f t="shared" si="14"/>
        <v>2</v>
      </c>
      <c r="D102">
        <f t="shared" ca="1" si="15"/>
        <v>7</v>
      </c>
      <c r="E102">
        <f t="shared" ca="1" si="21"/>
        <v>-14533.917353638899</v>
      </c>
      <c r="F102">
        <f t="shared" ca="1" si="22"/>
        <v>3109.5023446666637</v>
      </c>
      <c r="G102">
        <f t="shared" ca="1" si="16"/>
        <v>9606.8444444444449</v>
      </c>
      <c r="H102" s="9">
        <f t="shared" ca="1" si="17"/>
        <v>223.60291083444443</v>
      </c>
      <c r="I102" s="9">
        <f t="shared" ca="1" si="17"/>
        <v>-47.841110853333333</v>
      </c>
      <c r="J102" s="9">
        <f t="shared" ca="1" si="17"/>
        <v>2.257777777777779</v>
      </c>
      <c r="K102" s="9">
        <f t="shared" ca="1" si="17"/>
        <v>228.66358175563821</v>
      </c>
      <c r="L102" s="9">
        <f t="shared" ca="1" si="17"/>
        <v>102.07667597352908</v>
      </c>
      <c r="M102">
        <f t="shared" ca="1" si="19"/>
        <v>55.877852366255148</v>
      </c>
      <c r="N102">
        <f t="shared" ca="1" si="20"/>
        <v>32.700751028806579</v>
      </c>
    </row>
    <row r="103" spans="1:14" x14ac:dyDescent="0.25">
      <c r="A103" s="4">
        <f t="shared" si="18"/>
        <v>0.42708333333333331</v>
      </c>
      <c r="B103" s="3">
        <f>Params!D$29+MINUTE(A103-Params!C$29)*60+SECOND(A103-Params!C$29)</f>
        <v>1553300900</v>
      </c>
      <c r="C103">
        <f t="shared" si="14"/>
        <v>2</v>
      </c>
      <c r="D103">
        <f t="shared" ca="1" si="15"/>
        <v>7</v>
      </c>
      <c r="E103">
        <f t="shared" ca="1" si="21"/>
        <v>-13415.902799466683</v>
      </c>
      <c r="F103">
        <f t="shared" ca="1" si="22"/>
        <v>2870.2967903999997</v>
      </c>
      <c r="G103">
        <f t="shared" ca="1" si="16"/>
        <v>9618.1333333333332</v>
      </c>
      <c r="H103" s="9">
        <f t="shared" ca="1" si="17"/>
        <v>223.60291083444443</v>
      </c>
      <c r="I103" s="9">
        <f t="shared" ca="1" si="17"/>
        <v>-47.841110853333333</v>
      </c>
      <c r="J103" s="9">
        <f t="shared" ca="1" si="17"/>
        <v>2.257777777777779</v>
      </c>
      <c r="K103" s="9">
        <f t="shared" ca="1" si="17"/>
        <v>228.66358175563821</v>
      </c>
      <c r="L103" s="9">
        <f t="shared" ca="1" si="17"/>
        <v>102.07667597352908</v>
      </c>
      <c r="M103">
        <f t="shared" ca="1" si="19"/>
        <v>55.875709876543212</v>
      </c>
      <c r="N103">
        <f t="shared" ca="1" si="20"/>
        <v>32.718641975308643</v>
      </c>
    </row>
    <row r="104" spans="1:14" x14ac:dyDescent="0.25">
      <c r="A104" s="4">
        <f t="shared" si="18"/>
        <v>0.42714120370370368</v>
      </c>
      <c r="B104" s="3">
        <f>Params!D$29+MINUTE(A104-Params!C$29)*60+SECOND(A104-Params!C$29)</f>
        <v>1553300905</v>
      </c>
      <c r="C104">
        <f t="shared" si="14"/>
        <v>2</v>
      </c>
      <c r="D104">
        <f t="shared" ca="1" si="15"/>
        <v>7</v>
      </c>
      <c r="E104">
        <f t="shared" ca="1" si="21"/>
        <v>-12297.888245294453</v>
      </c>
      <c r="F104">
        <f t="shared" ca="1" si="22"/>
        <v>2631.0912361333321</v>
      </c>
      <c r="G104">
        <f t="shared" ref="G104:G131" ca="1" si="23">INDIRECT("G$"&amp;C104)+INDIRECT("J$"&amp;C104)*($B104-INDIRECT("B$"&amp;D104))</f>
        <v>9629.4222222222234</v>
      </c>
      <c r="H104" s="9">
        <f t="shared" ref="H104:L134" ca="1" si="24">INDIRECT(ADDRESS($C104,COLUMN()))</f>
        <v>223.60291083444443</v>
      </c>
      <c r="I104" s="9">
        <f t="shared" ca="1" si="24"/>
        <v>-47.841110853333333</v>
      </c>
      <c r="J104" s="9">
        <f t="shared" ca="1" si="24"/>
        <v>2.257777777777779</v>
      </c>
      <c r="K104" s="9">
        <f t="shared" ca="1" si="24"/>
        <v>228.66358175563821</v>
      </c>
      <c r="L104" s="9">
        <f t="shared" ca="1" si="24"/>
        <v>102.07667597352908</v>
      </c>
      <c r="M104">
        <f t="shared" ca="1" si="19"/>
        <v>55.873567386831276</v>
      </c>
      <c r="N104">
        <f t="shared" ca="1" si="20"/>
        <v>32.736532921810699</v>
      </c>
    </row>
    <row r="105" spans="1:14" x14ac:dyDescent="0.25">
      <c r="A105" s="4">
        <f t="shared" si="18"/>
        <v>0.42719907407407409</v>
      </c>
      <c r="B105" s="3">
        <f>Params!D$29+MINUTE(A105-Params!C$29)*60+SECOND(A105-Params!C$29)</f>
        <v>1553300910</v>
      </c>
      <c r="C105">
        <f t="shared" si="14"/>
        <v>2</v>
      </c>
      <c r="D105">
        <f t="shared" ca="1" si="15"/>
        <v>7</v>
      </c>
      <c r="E105">
        <f t="shared" ca="1" si="21"/>
        <v>-11179.873691122237</v>
      </c>
      <c r="F105">
        <f t="shared" ca="1" si="22"/>
        <v>2391.8856818666645</v>
      </c>
      <c r="G105">
        <f t="shared" ca="1" si="23"/>
        <v>9640.7111111111117</v>
      </c>
      <c r="H105" s="9">
        <f t="shared" ca="1" si="24"/>
        <v>223.60291083444443</v>
      </c>
      <c r="I105" s="9">
        <f t="shared" ca="1" si="24"/>
        <v>-47.841110853333333</v>
      </c>
      <c r="J105" s="9">
        <f t="shared" ca="1" si="24"/>
        <v>2.257777777777779</v>
      </c>
      <c r="K105" s="9">
        <f t="shared" ca="1" si="24"/>
        <v>228.66358175563821</v>
      </c>
      <c r="L105" s="9">
        <f t="shared" ca="1" si="24"/>
        <v>102.07667597352908</v>
      </c>
      <c r="M105">
        <f t="shared" ca="1" si="19"/>
        <v>55.87142489711934</v>
      </c>
      <c r="N105">
        <f t="shared" ca="1" si="20"/>
        <v>32.754423868312756</v>
      </c>
    </row>
    <row r="106" spans="1:14" x14ac:dyDescent="0.25">
      <c r="A106" s="4">
        <f t="shared" si="18"/>
        <v>0.42725694444444445</v>
      </c>
      <c r="B106" s="3">
        <f>Params!D$29+MINUTE(A106-Params!C$29)*60+SECOND(A106-Params!C$29)</f>
        <v>1553300915</v>
      </c>
      <c r="C106">
        <f t="shared" si="14"/>
        <v>2</v>
      </c>
      <c r="D106">
        <f t="shared" ca="1" si="15"/>
        <v>7</v>
      </c>
      <c r="E106">
        <f t="shared" ca="1" si="21"/>
        <v>-10061.859136950006</v>
      </c>
      <c r="F106">
        <f t="shared" ca="1" si="22"/>
        <v>2152.6801276000006</v>
      </c>
      <c r="G106">
        <f t="shared" ca="1" si="23"/>
        <v>9652</v>
      </c>
      <c r="H106" s="9">
        <f t="shared" ca="1" si="24"/>
        <v>223.60291083444443</v>
      </c>
      <c r="I106" s="9">
        <f t="shared" ca="1" si="24"/>
        <v>-47.841110853333333</v>
      </c>
      <c r="J106" s="9">
        <f t="shared" ca="1" si="24"/>
        <v>2.257777777777779</v>
      </c>
      <c r="K106" s="9">
        <f t="shared" ca="1" si="24"/>
        <v>228.66358175563821</v>
      </c>
      <c r="L106" s="9">
        <f t="shared" ca="1" si="24"/>
        <v>102.07667597352908</v>
      </c>
      <c r="M106">
        <f t="shared" ca="1" si="19"/>
        <v>55.869282407407411</v>
      </c>
      <c r="N106">
        <f t="shared" ca="1" si="20"/>
        <v>32.772314814814813</v>
      </c>
    </row>
    <row r="107" spans="1:14" x14ac:dyDescent="0.25">
      <c r="A107" s="4">
        <f t="shared" si="18"/>
        <v>0.42731481481481487</v>
      </c>
      <c r="B107" s="3">
        <f>Params!D$29+MINUTE(A107-Params!C$29)*60+SECOND(A107-Params!C$29)</f>
        <v>1553300920</v>
      </c>
      <c r="C107">
        <f t="shared" si="14"/>
        <v>2</v>
      </c>
      <c r="D107">
        <f t="shared" ca="1" si="15"/>
        <v>7</v>
      </c>
      <c r="E107">
        <f t="shared" ca="1" si="21"/>
        <v>-8943.8445827777905</v>
      </c>
      <c r="F107">
        <f t="shared" ca="1" si="22"/>
        <v>1913.474573333333</v>
      </c>
      <c r="G107">
        <f t="shared" ca="1" si="23"/>
        <v>9663.2888888888883</v>
      </c>
      <c r="H107" s="9">
        <f t="shared" ca="1" si="24"/>
        <v>223.60291083444443</v>
      </c>
      <c r="I107" s="9">
        <f t="shared" ca="1" si="24"/>
        <v>-47.841110853333333</v>
      </c>
      <c r="J107" s="9">
        <f t="shared" ca="1" si="24"/>
        <v>2.257777777777779</v>
      </c>
      <c r="K107" s="9">
        <f t="shared" ca="1" si="24"/>
        <v>228.66358175563821</v>
      </c>
      <c r="L107" s="9">
        <f t="shared" ca="1" si="24"/>
        <v>102.07667597352908</v>
      </c>
      <c r="M107">
        <f t="shared" ca="1" si="19"/>
        <v>55.867139917695475</v>
      </c>
      <c r="N107">
        <f t="shared" ca="1" si="20"/>
        <v>32.790205761316869</v>
      </c>
    </row>
    <row r="108" spans="1:14" x14ac:dyDescent="0.25">
      <c r="A108" s="4">
        <f t="shared" si="18"/>
        <v>0.42737268518518517</v>
      </c>
      <c r="B108" s="3">
        <f>Params!D$29+MINUTE(A108-Params!C$29)*60+SECOND(A108-Params!C$29)</f>
        <v>1553300925</v>
      </c>
      <c r="C108">
        <f t="shared" si="14"/>
        <v>2</v>
      </c>
      <c r="D108">
        <f t="shared" ca="1" si="15"/>
        <v>7</v>
      </c>
      <c r="E108">
        <f t="shared" ca="1" si="21"/>
        <v>-7825.8300286055601</v>
      </c>
      <c r="F108">
        <f t="shared" ca="1" si="22"/>
        <v>1674.2690190666654</v>
      </c>
      <c r="G108">
        <f t="shared" ca="1" si="23"/>
        <v>9674.5777777777785</v>
      </c>
      <c r="H108" s="9">
        <f t="shared" ca="1" si="24"/>
        <v>223.60291083444443</v>
      </c>
      <c r="I108" s="9">
        <f t="shared" ca="1" si="24"/>
        <v>-47.841110853333333</v>
      </c>
      <c r="J108" s="9">
        <f t="shared" ca="1" si="24"/>
        <v>2.257777777777779</v>
      </c>
      <c r="K108" s="9">
        <f t="shared" ca="1" si="24"/>
        <v>228.66358175563821</v>
      </c>
      <c r="L108" s="9">
        <f t="shared" ca="1" si="24"/>
        <v>102.07667597352908</v>
      </c>
      <c r="M108">
        <f t="shared" ca="1" si="19"/>
        <v>55.864997427983539</v>
      </c>
      <c r="N108">
        <f t="shared" ca="1" si="20"/>
        <v>32.808096707818926</v>
      </c>
    </row>
    <row r="109" spans="1:14" x14ac:dyDescent="0.25">
      <c r="A109" s="4">
        <f t="shared" si="18"/>
        <v>0.42743055555555554</v>
      </c>
      <c r="B109" s="3">
        <f>Params!D$29+MINUTE(A109-Params!C$29)*60+SECOND(A109-Params!C$29)</f>
        <v>1553300930</v>
      </c>
      <c r="C109">
        <f t="shared" si="14"/>
        <v>2</v>
      </c>
      <c r="D109">
        <f t="shared" ca="1" si="15"/>
        <v>7</v>
      </c>
      <c r="E109">
        <f t="shared" ca="1" si="21"/>
        <v>-6707.8154744333442</v>
      </c>
      <c r="F109">
        <f t="shared" ca="1" si="22"/>
        <v>1435.0634647999977</v>
      </c>
      <c r="G109">
        <f t="shared" ca="1" si="23"/>
        <v>9685.8666666666668</v>
      </c>
      <c r="H109" s="9">
        <f t="shared" ca="1" si="24"/>
        <v>223.60291083444443</v>
      </c>
      <c r="I109" s="9">
        <f t="shared" ca="1" si="24"/>
        <v>-47.841110853333333</v>
      </c>
      <c r="J109" s="9">
        <f t="shared" ca="1" si="24"/>
        <v>2.257777777777779</v>
      </c>
      <c r="K109" s="9">
        <f t="shared" ca="1" si="24"/>
        <v>228.66358175563821</v>
      </c>
      <c r="L109" s="9">
        <f t="shared" ca="1" si="24"/>
        <v>102.07667597352908</v>
      </c>
      <c r="M109">
        <f t="shared" ca="1" si="19"/>
        <v>55.86285493827161</v>
      </c>
      <c r="N109">
        <f t="shared" ca="1" si="20"/>
        <v>32.825987654320983</v>
      </c>
    </row>
    <row r="110" spans="1:14" x14ac:dyDescent="0.25">
      <c r="A110" s="4">
        <f t="shared" si="18"/>
        <v>0.42748842592592595</v>
      </c>
      <c r="B110" s="3">
        <f>Params!D$29+MINUTE(A110-Params!C$29)*60+SECOND(A110-Params!C$29)</f>
        <v>1553300935</v>
      </c>
      <c r="C110">
        <f t="shared" si="14"/>
        <v>2</v>
      </c>
      <c r="D110">
        <f t="shared" ca="1" si="15"/>
        <v>7</v>
      </c>
      <c r="E110">
        <f t="shared" ca="1" si="21"/>
        <v>-5589.8009202611283</v>
      </c>
      <c r="F110">
        <f t="shared" ca="1" si="22"/>
        <v>1195.8579105333338</v>
      </c>
      <c r="G110">
        <f t="shared" ca="1" si="23"/>
        <v>9697.1555555555551</v>
      </c>
      <c r="H110" s="9">
        <f t="shared" ca="1" si="24"/>
        <v>223.60291083444443</v>
      </c>
      <c r="I110" s="9">
        <f t="shared" ca="1" si="24"/>
        <v>-47.841110853333333</v>
      </c>
      <c r="J110" s="9">
        <f t="shared" ca="1" si="24"/>
        <v>2.257777777777779</v>
      </c>
      <c r="K110" s="9">
        <f t="shared" ca="1" si="24"/>
        <v>228.66358175563821</v>
      </c>
      <c r="L110" s="9">
        <f t="shared" ca="1" si="24"/>
        <v>102.07667597352908</v>
      </c>
      <c r="M110">
        <f t="shared" ca="1" si="19"/>
        <v>55.860712448559674</v>
      </c>
      <c r="N110">
        <f t="shared" ca="1" si="20"/>
        <v>32.843878600823039</v>
      </c>
    </row>
    <row r="111" spans="1:14" x14ac:dyDescent="0.25">
      <c r="A111" s="4">
        <f t="shared" si="18"/>
        <v>0.42754629629629631</v>
      </c>
      <c r="B111" s="3">
        <f>Params!D$29+MINUTE(A111-Params!C$29)*60+SECOND(A111-Params!C$29)</f>
        <v>1553300940</v>
      </c>
      <c r="C111">
        <f t="shared" si="14"/>
        <v>2</v>
      </c>
      <c r="D111">
        <f t="shared" ca="1" si="15"/>
        <v>7</v>
      </c>
      <c r="E111">
        <f t="shared" ca="1" si="21"/>
        <v>-4471.7863660888979</v>
      </c>
      <c r="F111">
        <f t="shared" ca="1" si="22"/>
        <v>956.65235626666617</v>
      </c>
      <c r="G111">
        <f t="shared" ca="1" si="23"/>
        <v>9708.4444444444453</v>
      </c>
      <c r="H111" s="9">
        <f t="shared" ca="1" si="24"/>
        <v>223.60291083444443</v>
      </c>
      <c r="I111" s="9">
        <f t="shared" ca="1" si="24"/>
        <v>-47.841110853333333</v>
      </c>
      <c r="J111" s="9">
        <f t="shared" ca="1" si="24"/>
        <v>2.257777777777779</v>
      </c>
      <c r="K111" s="9">
        <f t="shared" ca="1" si="24"/>
        <v>228.66358175563821</v>
      </c>
      <c r="L111" s="9">
        <f t="shared" ca="1" si="24"/>
        <v>102.07667597352908</v>
      </c>
      <c r="M111">
        <f t="shared" ca="1" si="19"/>
        <v>55.858569958847738</v>
      </c>
      <c r="N111">
        <f t="shared" ca="1" si="20"/>
        <v>32.861769547325096</v>
      </c>
    </row>
    <row r="112" spans="1:14" x14ac:dyDescent="0.25">
      <c r="A112" s="4">
        <f t="shared" si="18"/>
        <v>0.42760416666666662</v>
      </c>
      <c r="B112" s="3">
        <f>Params!D$29+MINUTE(A112-Params!C$29)*60+SECOND(A112-Params!C$29)</f>
        <v>1553300945</v>
      </c>
      <c r="C112">
        <f t="shared" si="14"/>
        <v>2</v>
      </c>
      <c r="D112">
        <f t="shared" ca="1" si="15"/>
        <v>7</v>
      </c>
      <c r="E112">
        <f t="shared" ca="1" si="21"/>
        <v>-3353.7718119166821</v>
      </c>
      <c r="F112">
        <f t="shared" ca="1" si="22"/>
        <v>717.44680199999857</v>
      </c>
      <c r="G112">
        <f t="shared" ca="1" si="23"/>
        <v>9719.7333333333336</v>
      </c>
      <c r="H112" s="9">
        <f t="shared" ca="1" si="24"/>
        <v>223.60291083444443</v>
      </c>
      <c r="I112" s="9">
        <f t="shared" ca="1" si="24"/>
        <v>-47.841110853333333</v>
      </c>
      <c r="J112" s="9">
        <f t="shared" ca="1" si="24"/>
        <v>2.257777777777779</v>
      </c>
      <c r="K112" s="9">
        <f t="shared" ca="1" si="24"/>
        <v>228.66358175563821</v>
      </c>
      <c r="L112" s="9">
        <f t="shared" ca="1" si="24"/>
        <v>102.07667597352908</v>
      </c>
      <c r="M112">
        <f t="shared" ca="1" si="19"/>
        <v>55.856427469135802</v>
      </c>
      <c r="N112">
        <f t="shared" ca="1" si="20"/>
        <v>32.87966049382716</v>
      </c>
    </row>
    <row r="113" spans="1:14" x14ac:dyDescent="0.25">
      <c r="A113" s="4">
        <f t="shared" si="18"/>
        <v>0.42766203703703703</v>
      </c>
      <c r="B113" s="3">
        <f>Params!D$29+MINUTE(A113-Params!C$29)*60+SECOND(A113-Params!C$29)</f>
        <v>1553300950</v>
      </c>
      <c r="C113">
        <f t="shared" si="14"/>
        <v>2</v>
      </c>
      <c r="D113">
        <f t="shared" ca="1" si="15"/>
        <v>7</v>
      </c>
      <c r="E113">
        <f t="shared" ca="1" si="21"/>
        <v>-2235.7572577444516</v>
      </c>
      <c r="F113">
        <f t="shared" ca="1" si="22"/>
        <v>478.24124773333097</v>
      </c>
      <c r="G113">
        <f t="shared" ca="1" si="23"/>
        <v>9731.0222222222219</v>
      </c>
      <c r="H113" s="9">
        <f t="shared" ca="1" si="24"/>
        <v>223.60291083444443</v>
      </c>
      <c r="I113" s="9">
        <f t="shared" ca="1" si="24"/>
        <v>-47.841110853333333</v>
      </c>
      <c r="J113" s="9">
        <f t="shared" ca="1" si="24"/>
        <v>2.257777777777779</v>
      </c>
      <c r="K113" s="9">
        <f t="shared" ca="1" si="24"/>
        <v>228.66358175563821</v>
      </c>
      <c r="L113" s="9">
        <f t="shared" ca="1" si="24"/>
        <v>102.07667597352908</v>
      </c>
      <c r="M113">
        <f t="shared" ca="1" si="19"/>
        <v>55.854284979423866</v>
      </c>
      <c r="N113">
        <f t="shared" ca="1" si="20"/>
        <v>32.897551440329217</v>
      </c>
    </row>
    <row r="114" spans="1:14" x14ac:dyDescent="0.25">
      <c r="A114" s="4">
        <f t="shared" si="18"/>
        <v>0.4277199074074074</v>
      </c>
      <c r="B114" s="3">
        <f>Params!D$29+MINUTE(A114-Params!C$29)*60+SECOND(A114-Params!C$29)</f>
        <v>1553300955</v>
      </c>
      <c r="C114">
        <f t="shared" si="14"/>
        <v>2</v>
      </c>
      <c r="D114">
        <f t="shared" ca="1" si="15"/>
        <v>7</v>
      </c>
      <c r="E114">
        <f t="shared" ca="1" si="21"/>
        <v>-1117.7427035722358</v>
      </c>
      <c r="F114">
        <f t="shared" ca="1" si="22"/>
        <v>239.035693466667</v>
      </c>
      <c r="G114">
        <f t="shared" ca="1" si="23"/>
        <v>9742.311111111112</v>
      </c>
      <c r="H114" s="9">
        <f t="shared" ca="1" si="24"/>
        <v>223.60291083444443</v>
      </c>
      <c r="I114" s="9">
        <f t="shared" ca="1" si="24"/>
        <v>-47.841110853333333</v>
      </c>
      <c r="J114" s="9">
        <f t="shared" ca="1" si="24"/>
        <v>2.257777777777779</v>
      </c>
      <c r="K114" s="9">
        <f t="shared" ca="1" si="24"/>
        <v>228.66358175563821</v>
      </c>
      <c r="L114" s="9">
        <f t="shared" ca="1" si="24"/>
        <v>102.07667597352908</v>
      </c>
      <c r="M114">
        <f t="shared" ca="1" si="19"/>
        <v>55.852142489711937</v>
      </c>
      <c r="N114">
        <f t="shared" ca="1" si="20"/>
        <v>32.915442386831273</v>
      </c>
    </row>
    <row r="115" spans="1:14" x14ac:dyDescent="0.25">
      <c r="A115" s="4">
        <f t="shared" si="18"/>
        <v>0.42777777777777781</v>
      </c>
      <c r="B115" s="3">
        <f>Params!D$29+MINUTE(A115-Params!C$29)*60+SECOND(A115-Params!C$29)</f>
        <v>1553300960</v>
      </c>
      <c r="C115">
        <f t="shared" si="14"/>
        <v>3</v>
      </c>
      <c r="D115">
        <f t="shared" ca="1" si="15"/>
        <v>115</v>
      </c>
      <c r="E115">
        <f t="shared" ca="1" si="21"/>
        <v>0.2718506</v>
      </c>
      <c r="F115">
        <f t="shared" ca="1" si="22"/>
        <v>-0.16986080000000001</v>
      </c>
      <c r="G115">
        <f t="shared" ca="1" si="23"/>
        <v>9753.6</v>
      </c>
      <c r="H115" s="9">
        <f t="shared" ca="1" si="24"/>
        <v>200.634380249</v>
      </c>
      <c r="I115" s="9">
        <f t="shared" ca="1" si="24"/>
        <v>-3.092205232</v>
      </c>
      <c r="J115" s="9">
        <f t="shared" ca="1" si="24"/>
        <v>1.0160000000000007</v>
      </c>
      <c r="K115" s="9">
        <f t="shared" ca="1" si="24"/>
        <v>200.65820758468149</v>
      </c>
      <c r="L115" s="9">
        <f t="shared" ca="1" si="24"/>
        <v>90.882980688384606</v>
      </c>
      <c r="M115">
        <f t="shared" ca="1" si="19"/>
        <v>55.85</v>
      </c>
      <c r="N115">
        <f t="shared" ca="1" si="20"/>
        <v>32.93333333333333</v>
      </c>
    </row>
    <row r="116" spans="1:14" x14ac:dyDescent="0.25">
      <c r="A116" s="4">
        <f t="shared" si="18"/>
        <v>0.42783564814814817</v>
      </c>
      <c r="B116" s="3">
        <f>Params!D$29+MINUTE(A116-Params!C$29)*60+SECOND(A116-Params!C$29)</f>
        <v>1553300965</v>
      </c>
      <c r="C116">
        <f t="shared" si="14"/>
        <v>3</v>
      </c>
      <c r="D116">
        <f t="shared" ca="1" si="15"/>
        <v>115</v>
      </c>
      <c r="E116">
        <f t="shared" ca="1" si="21"/>
        <v>1003.4437518450001</v>
      </c>
      <c r="F116">
        <f t="shared" ca="1" si="22"/>
        <v>-15.63088696</v>
      </c>
      <c r="G116">
        <f t="shared" ca="1" si="23"/>
        <v>9758.68</v>
      </c>
      <c r="H116" s="9">
        <f t="shared" ca="1" si="24"/>
        <v>200.634380249</v>
      </c>
      <c r="I116" s="9">
        <f t="shared" ca="1" si="24"/>
        <v>-3.092205232</v>
      </c>
      <c r="J116" s="9">
        <f t="shared" ca="1" si="24"/>
        <v>1.0160000000000007</v>
      </c>
      <c r="K116" s="9">
        <f t="shared" ca="1" si="24"/>
        <v>200.65820758468149</v>
      </c>
      <c r="L116" s="9">
        <f t="shared" ca="1" si="24"/>
        <v>90.882980688384606</v>
      </c>
      <c r="M116">
        <f t="shared" ca="1" si="19"/>
        <v>55.84986111111111</v>
      </c>
      <c r="N116">
        <f t="shared" ca="1" si="20"/>
        <v>32.949386574074069</v>
      </c>
    </row>
    <row r="117" spans="1:14" x14ac:dyDescent="0.25">
      <c r="A117" s="4">
        <f t="shared" si="18"/>
        <v>0.42789351851851848</v>
      </c>
      <c r="B117" s="3">
        <f>Params!D$29+MINUTE(A117-Params!C$29)*60+SECOND(A117-Params!C$29)</f>
        <v>1553300970</v>
      </c>
      <c r="C117">
        <f t="shared" si="14"/>
        <v>3</v>
      </c>
      <c r="D117">
        <f t="shared" ca="1" si="15"/>
        <v>115</v>
      </c>
      <c r="E117">
        <f t="shared" ca="1" si="21"/>
        <v>2006.6156530900003</v>
      </c>
      <c r="F117">
        <f t="shared" ca="1" si="22"/>
        <v>-31.091913119999997</v>
      </c>
      <c r="G117">
        <f t="shared" ca="1" si="23"/>
        <v>9763.76</v>
      </c>
      <c r="H117" s="9">
        <f t="shared" ca="1" si="24"/>
        <v>200.634380249</v>
      </c>
      <c r="I117" s="9">
        <f t="shared" ca="1" si="24"/>
        <v>-3.092205232</v>
      </c>
      <c r="J117" s="9">
        <f t="shared" ca="1" si="24"/>
        <v>1.0160000000000007</v>
      </c>
      <c r="K117" s="9">
        <f t="shared" ca="1" si="24"/>
        <v>200.65820758468149</v>
      </c>
      <c r="L117" s="9">
        <f t="shared" ca="1" si="24"/>
        <v>90.882980688384606</v>
      </c>
      <c r="M117">
        <f t="shared" ca="1" si="19"/>
        <v>55.849722222222226</v>
      </c>
      <c r="N117">
        <f t="shared" ca="1" si="20"/>
        <v>32.965439814814815</v>
      </c>
    </row>
    <row r="118" spans="1:14" x14ac:dyDescent="0.25">
      <c r="A118" s="4">
        <f t="shared" si="18"/>
        <v>0.4279513888888889</v>
      </c>
      <c r="B118" s="3">
        <f>Params!D$29+MINUTE(A118-Params!C$29)*60+SECOND(A118-Params!C$29)</f>
        <v>1553300975</v>
      </c>
      <c r="C118">
        <f t="shared" si="14"/>
        <v>3</v>
      </c>
      <c r="D118">
        <f t="shared" ca="1" si="15"/>
        <v>115</v>
      </c>
      <c r="E118">
        <f t="shared" ca="1" si="21"/>
        <v>3009.7875543350001</v>
      </c>
      <c r="F118">
        <f t="shared" ca="1" si="22"/>
        <v>-46.552939280000004</v>
      </c>
      <c r="G118">
        <f t="shared" ca="1" si="23"/>
        <v>9768.84</v>
      </c>
      <c r="H118" s="9">
        <f t="shared" ca="1" si="24"/>
        <v>200.634380249</v>
      </c>
      <c r="I118" s="9">
        <f t="shared" ca="1" si="24"/>
        <v>-3.092205232</v>
      </c>
      <c r="J118" s="9">
        <f t="shared" ca="1" si="24"/>
        <v>1.0160000000000007</v>
      </c>
      <c r="K118" s="9">
        <f t="shared" ca="1" si="24"/>
        <v>200.65820758468149</v>
      </c>
      <c r="L118" s="9">
        <f t="shared" ca="1" si="24"/>
        <v>90.882980688384606</v>
      </c>
      <c r="M118">
        <f t="shared" ca="1" si="19"/>
        <v>55.849583333333335</v>
      </c>
      <c r="N118">
        <f t="shared" ca="1" si="20"/>
        <v>32.981493055555553</v>
      </c>
    </row>
    <row r="119" spans="1:14" x14ac:dyDescent="0.25">
      <c r="A119" s="4">
        <f t="shared" si="18"/>
        <v>0.42800925925925926</v>
      </c>
      <c r="B119" s="3">
        <f>Params!D$29+MINUTE(A119-Params!C$29)*60+SECOND(A119-Params!C$29)</f>
        <v>1553300980</v>
      </c>
      <c r="C119">
        <f t="shared" si="14"/>
        <v>3</v>
      </c>
      <c r="D119">
        <f t="shared" ca="1" si="15"/>
        <v>115</v>
      </c>
      <c r="E119">
        <f t="shared" ca="1" si="21"/>
        <v>4012.9594555800004</v>
      </c>
      <c r="F119">
        <f t="shared" ca="1" si="22"/>
        <v>-62.01396544</v>
      </c>
      <c r="G119">
        <f t="shared" ca="1" si="23"/>
        <v>9773.92</v>
      </c>
      <c r="H119" s="9">
        <f t="shared" ca="1" si="24"/>
        <v>200.634380249</v>
      </c>
      <c r="I119" s="9">
        <f t="shared" ca="1" si="24"/>
        <v>-3.092205232</v>
      </c>
      <c r="J119" s="9">
        <f t="shared" ca="1" si="24"/>
        <v>1.0160000000000007</v>
      </c>
      <c r="K119" s="9">
        <f t="shared" ca="1" si="24"/>
        <v>200.65820758468149</v>
      </c>
      <c r="L119" s="9">
        <f t="shared" ca="1" si="24"/>
        <v>90.882980688384606</v>
      </c>
      <c r="M119">
        <f t="shared" ca="1" si="19"/>
        <v>55.849444444444444</v>
      </c>
      <c r="N119">
        <f t="shared" ca="1" si="20"/>
        <v>32.997546296296292</v>
      </c>
    </row>
    <row r="120" spans="1:14" x14ac:dyDescent="0.25">
      <c r="A120" s="4">
        <f t="shared" si="18"/>
        <v>0.42806712962962962</v>
      </c>
      <c r="B120" s="3">
        <f>Params!D$29+MINUTE(A120-Params!C$29)*60+SECOND(A120-Params!C$29)</f>
        <v>1553300985</v>
      </c>
      <c r="C120">
        <f t="shared" si="14"/>
        <v>3</v>
      </c>
      <c r="D120">
        <f t="shared" ca="1" si="15"/>
        <v>115</v>
      </c>
      <c r="E120">
        <f t="shared" ca="1" si="21"/>
        <v>5016.1313568249998</v>
      </c>
      <c r="F120">
        <f t="shared" ca="1" si="22"/>
        <v>-77.474991599999996</v>
      </c>
      <c r="G120">
        <f t="shared" ca="1" si="23"/>
        <v>9779</v>
      </c>
      <c r="H120" s="9">
        <f t="shared" ca="1" si="24"/>
        <v>200.634380249</v>
      </c>
      <c r="I120" s="9">
        <f t="shared" ca="1" si="24"/>
        <v>-3.092205232</v>
      </c>
      <c r="J120" s="9">
        <f t="shared" ca="1" si="24"/>
        <v>1.0160000000000007</v>
      </c>
      <c r="K120" s="9">
        <f t="shared" ca="1" si="24"/>
        <v>200.65820758468149</v>
      </c>
      <c r="L120" s="9">
        <f t="shared" ca="1" si="24"/>
        <v>90.882980688384606</v>
      </c>
      <c r="M120">
        <f t="shared" ca="1" si="19"/>
        <v>55.84930555555556</v>
      </c>
      <c r="N120">
        <f t="shared" ca="1" si="20"/>
        <v>33.013599537037031</v>
      </c>
    </row>
    <row r="121" spans="1:14" x14ac:dyDescent="0.25">
      <c r="A121" s="4">
        <f t="shared" si="18"/>
        <v>0.42812500000000003</v>
      </c>
      <c r="B121" s="3">
        <f>Params!D$29+MINUTE(A121-Params!C$29)*60+SECOND(A121-Params!C$29)</f>
        <v>1553300990</v>
      </c>
      <c r="C121">
        <f t="shared" si="14"/>
        <v>3</v>
      </c>
      <c r="D121">
        <f t="shared" ca="1" si="15"/>
        <v>115</v>
      </c>
      <c r="E121">
        <f t="shared" ca="1" si="21"/>
        <v>6019.3032580700001</v>
      </c>
      <c r="F121">
        <f t="shared" ca="1" si="22"/>
        <v>-92.936017759999999</v>
      </c>
      <c r="G121">
        <f t="shared" ca="1" si="23"/>
        <v>9784.08</v>
      </c>
      <c r="H121" s="9">
        <f t="shared" ca="1" si="24"/>
        <v>200.634380249</v>
      </c>
      <c r="I121" s="9">
        <f t="shared" ca="1" si="24"/>
        <v>-3.092205232</v>
      </c>
      <c r="J121" s="9">
        <f t="shared" ca="1" si="24"/>
        <v>1.0160000000000007</v>
      </c>
      <c r="K121" s="9">
        <f t="shared" ca="1" si="24"/>
        <v>200.65820758468149</v>
      </c>
      <c r="L121" s="9">
        <f t="shared" ca="1" si="24"/>
        <v>90.882980688384606</v>
      </c>
      <c r="M121">
        <f t="shared" ca="1" si="19"/>
        <v>55.849166666666669</v>
      </c>
      <c r="N121">
        <f t="shared" ca="1" si="20"/>
        <v>33.029652777777777</v>
      </c>
    </row>
    <row r="122" spans="1:14" x14ac:dyDescent="0.25">
      <c r="A122" s="4">
        <f t="shared" si="18"/>
        <v>0.42818287037037034</v>
      </c>
      <c r="B122" s="3">
        <f>Params!D$29+MINUTE(A122-Params!C$29)*60+SECOND(A122-Params!C$29)</f>
        <v>1553300995</v>
      </c>
      <c r="C122">
        <f t="shared" si="14"/>
        <v>3</v>
      </c>
      <c r="D122">
        <f t="shared" ca="1" si="15"/>
        <v>115</v>
      </c>
      <c r="E122">
        <f t="shared" ca="1" si="21"/>
        <v>7022.4751593150004</v>
      </c>
      <c r="F122">
        <f t="shared" ca="1" si="22"/>
        <v>-108.39704391999999</v>
      </c>
      <c r="G122">
        <f t="shared" ca="1" si="23"/>
        <v>9789.16</v>
      </c>
      <c r="H122" s="9">
        <f t="shared" ca="1" si="24"/>
        <v>200.634380249</v>
      </c>
      <c r="I122" s="9">
        <f t="shared" ca="1" si="24"/>
        <v>-3.092205232</v>
      </c>
      <c r="J122" s="9">
        <f t="shared" ca="1" si="24"/>
        <v>1.0160000000000007</v>
      </c>
      <c r="K122" s="9">
        <f t="shared" ca="1" si="24"/>
        <v>200.65820758468149</v>
      </c>
      <c r="L122" s="9">
        <f t="shared" ca="1" si="24"/>
        <v>90.882980688384606</v>
      </c>
      <c r="M122">
        <f t="shared" ca="1" si="19"/>
        <v>55.849027777777778</v>
      </c>
      <c r="N122">
        <f t="shared" ca="1" si="20"/>
        <v>33.045706018518516</v>
      </c>
    </row>
    <row r="123" spans="1:14" x14ac:dyDescent="0.25">
      <c r="A123" s="4">
        <f t="shared" si="18"/>
        <v>0.42824074074074076</v>
      </c>
      <c r="B123" s="3">
        <f>Params!D$29+MINUTE(A123-Params!C$29)*60+SECOND(A123-Params!C$29)</f>
        <v>1553301000</v>
      </c>
      <c r="C123">
        <f t="shared" si="14"/>
        <v>3</v>
      </c>
      <c r="D123">
        <f t="shared" ca="1" si="15"/>
        <v>115</v>
      </c>
      <c r="E123">
        <f t="shared" ca="1" si="21"/>
        <v>8025.6470605600007</v>
      </c>
      <c r="F123">
        <f t="shared" ca="1" si="22"/>
        <v>-123.85807007999999</v>
      </c>
      <c r="G123">
        <f t="shared" ca="1" si="23"/>
        <v>9794.24</v>
      </c>
      <c r="H123" s="9">
        <f t="shared" ca="1" si="24"/>
        <v>200.634380249</v>
      </c>
      <c r="I123" s="9">
        <f t="shared" ca="1" si="24"/>
        <v>-3.092205232</v>
      </c>
      <c r="J123" s="9">
        <f t="shared" ca="1" si="24"/>
        <v>1.0160000000000007</v>
      </c>
      <c r="K123" s="9">
        <f t="shared" ca="1" si="24"/>
        <v>200.65820758468149</v>
      </c>
      <c r="L123" s="9">
        <f t="shared" ca="1" si="24"/>
        <v>90.882980688384606</v>
      </c>
      <c r="M123">
        <f t="shared" ca="1" si="19"/>
        <v>55.848888888888894</v>
      </c>
      <c r="N123">
        <f t="shared" ca="1" si="20"/>
        <v>33.061759259259254</v>
      </c>
    </row>
    <row r="124" spans="1:14" x14ac:dyDescent="0.25">
      <c r="A124" s="4">
        <f t="shared" si="18"/>
        <v>0.42829861111111112</v>
      </c>
      <c r="B124" s="3">
        <f>Params!D$29+MINUTE(A124-Params!C$29)*60+SECOND(A124-Params!C$29)</f>
        <v>1553301005</v>
      </c>
      <c r="C124">
        <f t="shared" si="14"/>
        <v>3</v>
      </c>
      <c r="D124">
        <f t="shared" ca="1" si="15"/>
        <v>115</v>
      </c>
      <c r="E124">
        <f t="shared" ca="1" si="21"/>
        <v>9028.8189618050001</v>
      </c>
      <c r="F124">
        <f t="shared" ca="1" si="22"/>
        <v>-139.31909624000002</v>
      </c>
      <c r="G124">
        <f t="shared" ca="1" si="23"/>
        <v>9799.32</v>
      </c>
      <c r="H124" s="9">
        <f t="shared" ca="1" si="24"/>
        <v>200.634380249</v>
      </c>
      <c r="I124" s="9">
        <f t="shared" ca="1" si="24"/>
        <v>-3.092205232</v>
      </c>
      <c r="J124" s="9">
        <f t="shared" ca="1" si="24"/>
        <v>1.0160000000000007</v>
      </c>
      <c r="K124" s="9">
        <f t="shared" ca="1" si="24"/>
        <v>200.65820758468149</v>
      </c>
      <c r="L124" s="9">
        <f t="shared" ca="1" si="24"/>
        <v>90.882980688384606</v>
      </c>
      <c r="M124">
        <f t="shared" ca="1" si="19"/>
        <v>55.848750000000003</v>
      </c>
      <c r="N124">
        <f t="shared" ca="1" si="20"/>
        <v>33.0778125</v>
      </c>
    </row>
    <row r="125" spans="1:14" x14ac:dyDescent="0.25">
      <c r="A125" s="4">
        <f t="shared" si="18"/>
        <v>0.42835648148148148</v>
      </c>
      <c r="B125" s="3">
        <f>Params!D$29+MINUTE(A125-Params!C$29)*60+SECOND(A125-Params!C$29)</f>
        <v>1553301010</v>
      </c>
      <c r="C125">
        <f t="shared" si="14"/>
        <v>3</v>
      </c>
      <c r="D125">
        <f t="shared" ca="1" si="15"/>
        <v>115</v>
      </c>
      <c r="E125">
        <f t="shared" ca="1" si="21"/>
        <v>10031.990863049999</v>
      </c>
      <c r="F125">
        <f t="shared" ca="1" si="22"/>
        <v>-154.78012240000001</v>
      </c>
      <c r="G125">
        <f t="shared" ca="1" si="23"/>
        <v>9804.4</v>
      </c>
      <c r="H125" s="9">
        <f t="shared" ca="1" si="24"/>
        <v>200.634380249</v>
      </c>
      <c r="I125" s="9">
        <f t="shared" ca="1" si="24"/>
        <v>-3.092205232</v>
      </c>
      <c r="J125" s="9">
        <f t="shared" ca="1" si="24"/>
        <v>1.0160000000000007</v>
      </c>
      <c r="K125" s="9">
        <f t="shared" ca="1" si="24"/>
        <v>200.65820758468149</v>
      </c>
      <c r="L125" s="9">
        <f t="shared" ca="1" si="24"/>
        <v>90.882980688384606</v>
      </c>
      <c r="M125">
        <f t="shared" ca="1" si="19"/>
        <v>55.848611111111111</v>
      </c>
      <c r="N125">
        <f t="shared" ca="1" si="20"/>
        <v>33.093865740740739</v>
      </c>
    </row>
    <row r="126" spans="1:14" x14ac:dyDescent="0.25">
      <c r="A126" s="4">
        <f t="shared" si="18"/>
        <v>0.42841435185185189</v>
      </c>
      <c r="B126" s="3">
        <f>Params!D$29+MINUTE(A126-Params!C$29)*60+SECOND(A126-Params!C$29)</f>
        <v>1553301015</v>
      </c>
      <c r="C126">
        <f t="shared" si="14"/>
        <v>3</v>
      </c>
      <c r="D126">
        <f t="shared" ca="1" si="15"/>
        <v>115</v>
      </c>
      <c r="E126">
        <f t="shared" ca="1" si="21"/>
        <v>11035.162764295001</v>
      </c>
      <c r="F126">
        <f t="shared" ca="1" si="22"/>
        <v>-170.24114856</v>
      </c>
      <c r="G126">
        <f t="shared" ca="1" si="23"/>
        <v>9809.48</v>
      </c>
      <c r="H126" s="9">
        <f t="shared" ca="1" si="24"/>
        <v>200.634380249</v>
      </c>
      <c r="I126" s="9">
        <f t="shared" ca="1" si="24"/>
        <v>-3.092205232</v>
      </c>
      <c r="J126" s="9">
        <f t="shared" ca="1" si="24"/>
        <v>1.0160000000000007</v>
      </c>
      <c r="K126" s="9">
        <f t="shared" ca="1" si="24"/>
        <v>200.65820758468149</v>
      </c>
      <c r="L126" s="9">
        <f t="shared" ca="1" si="24"/>
        <v>90.882980688384606</v>
      </c>
      <c r="M126">
        <f t="shared" ca="1" si="19"/>
        <v>55.84847222222222</v>
      </c>
      <c r="N126">
        <f t="shared" ca="1" si="20"/>
        <v>33.109918981481478</v>
      </c>
    </row>
    <row r="127" spans="1:14" x14ac:dyDescent="0.25">
      <c r="A127" s="4">
        <f t="shared" si="18"/>
        <v>0.4284722222222222</v>
      </c>
      <c r="B127" s="3">
        <f>Params!D$29+MINUTE(A127-Params!C$29)*60+SECOND(A127-Params!C$29)</f>
        <v>1553301020</v>
      </c>
      <c r="C127">
        <f t="shared" si="14"/>
        <v>3</v>
      </c>
      <c r="D127">
        <f t="shared" ca="1" si="15"/>
        <v>115</v>
      </c>
      <c r="E127">
        <f t="shared" ca="1" si="21"/>
        <v>12038.33466554</v>
      </c>
      <c r="F127">
        <f t="shared" ca="1" si="22"/>
        <v>-185.70217472000002</v>
      </c>
      <c r="G127">
        <f t="shared" ca="1" si="23"/>
        <v>9814.5600000000013</v>
      </c>
      <c r="H127" s="9">
        <f t="shared" ca="1" si="24"/>
        <v>200.634380249</v>
      </c>
      <c r="I127" s="9">
        <f t="shared" ca="1" si="24"/>
        <v>-3.092205232</v>
      </c>
      <c r="J127" s="9">
        <f t="shared" ca="1" si="24"/>
        <v>1.0160000000000007</v>
      </c>
      <c r="K127" s="9">
        <f t="shared" ca="1" si="24"/>
        <v>200.65820758468149</v>
      </c>
      <c r="L127" s="9">
        <f t="shared" ca="1" si="24"/>
        <v>90.882980688384606</v>
      </c>
      <c r="M127">
        <f t="shared" ca="1" si="19"/>
        <v>55.848333333333336</v>
      </c>
      <c r="N127">
        <f t="shared" ca="1" si="20"/>
        <v>33.125972222222217</v>
      </c>
    </row>
    <row r="128" spans="1:14" x14ac:dyDescent="0.25">
      <c r="A128" s="4">
        <f t="shared" si="18"/>
        <v>0.42853009259259256</v>
      </c>
      <c r="B128" s="3">
        <f>Params!D$29+MINUTE(A128-Params!C$29)*60+SECOND(A128-Params!C$29)</f>
        <v>1553301025</v>
      </c>
      <c r="C128">
        <f t="shared" si="14"/>
        <v>3</v>
      </c>
      <c r="D128">
        <f t="shared" ca="1" si="15"/>
        <v>115</v>
      </c>
      <c r="E128">
        <f t="shared" ca="1" si="21"/>
        <v>13041.506566784999</v>
      </c>
      <c r="F128">
        <f t="shared" ca="1" si="22"/>
        <v>-201.16320088000001</v>
      </c>
      <c r="G128">
        <f t="shared" ca="1" si="23"/>
        <v>9819.6400000000012</v>
      </c>
      <c r="H128" s="9">
        <f t="shared" ca="1" si="24"/>
        <v>200.634380249</v>
      </c>
      <c r="I128" s="9">
        <f t="shared" ca="1" si="24"/>
        <v>-3.092205232</v>
      </c>
      <c r="J128" s="9">
        <f t="shared" ca="1" si="24"/>
        <v>1.0160000000000007</v>
      </c>
      <c r="K128" s="9">
        <f t="shared" ca="1" si="24"/>
        <v>200.65820758468149</v>
      </c>
      <c r="L128" s="9">
        <f t="shared" ca="1" si="24"/>
        <v>90.882980688384606</v>
      </c>
      <c r="M128">
        <f t="shared" ca="1" si="19"/>
        <v>55.848194444444445</v>
      </c>
      <c r="N128">
        <f t="shared" ca="1" si="20"/>
        <v>33.142025462962962</v>
      </c>
    </row>
    <row r="129" spans="1:15" x14ac:dyDescent="0.25">
      <c r="A129" s="4">
        <f t="shared" si="18"/>
        <v>0.42858796296296298</v>
      </c>
      <c r="B129" s="3">
        <f>Params!D$29+MINUTE(A129-Params!C$29)*60+SECOND(A129-Params!C$29)</f>
        <v>1553301030</v>
      </c>
      <c r="C129">
        <f t="shared" si="14"/>
        <v>3</v>
      </c>
      <c r="D129">
        <f t="shared" ca="1" si="15"/>
        <v>115</v>
      </c>
      <c r="E129">
        <f t="shared" ca="1" si="21"/>
        <v>14044.678468030001</v>
      </c>
      <c r="F129">
        <f t="shared" ca="1" si="22"/>
        <v>-216.62422703999999</v>
      </c>
      <c r="G129">
        <f t="shared" ca="1" si="23"/>
        <v>9824.7200000000012</v>
      </c>
      <c r="H129" s="9">
        <f t="shared" ca="1" si="24"/>
        <v>200.634380249</v>
      </c>
      <c r="I129" s="9">
        <f t="shared" ca="1" si="24"/>
        <v>-3.092205232</v>
      </c>
      <c r="J129" s="9">
        <f t="shared" ca="1" si="24"/>
        <v>1.0160000000000007</v>
      </c>
      <c r="K129" s="9">
        <f t="shared" ca="1" si="24"/>
        <v>200.65820758468149</v>
      </c>
      <c r="L129" s="9">
        <f t="shared" ca="1" si="24"/>
        <v>90.882980688384606</v>
      </c>
      <c r="M129">
        <f t="shared" ca="1" si="19"/>
        <v>55.848055555555554</v>
      </c>
      <c r="N129">
        <f t="shared" ca="1" si="20"/>
        <v>33.158078703703701</v>
      </c>
    </row>
    <row r="130" spans="1:15" x14ac:dyDescent="0.25">
      <c r="A130" s="4">
        <f t="shared" si="18"/>
        <v>0.42864583333333334</v>
      </c>
      <c r="B130" s="3">
        <f>Params!D$29+MINUTE(A130-Params!C$29)*60+SECOND(A130-Params!C$29)</f>
        <v>1553301035</v>
      </c>
      <c r="C130">
        <f t="shared" si="14"/>
        <v>3</v>
      </c>
      <c r="D130">
        <f t="shared" ca="1" si="15"/>
        <v>115</v>
      </c>
      <c r="E130">
        <f t="shared" ca="1" si="21"/>
        <v>15047.850369275</v>
      </c>
      <c r="F130">
        <f t="shared" ca="1" si="22"/>
        <v>-232.08525320000001</v>
      </c>
      <c r="G130">
        <f t="shared" ca="1" si="23"/>
        <v>9829.8000000000011</v>
      </c>
      <c r="H130" s="9">
        <f t="shared" ca="1" si="24"/>
        <v>200.634380249</v>
      </c>
      <c r="I130" s="9">
        <f t="shared" ca="1" si="24"/>
        <v>-3.092205232</v>
      </c>
      <c r="J130" s="9">
        <f t="shared" ca="1" si="24"/>
        <v>1.0160000000000007</v>
      </c>
      <c r="K130" s="9">
        <f t="shared" ca="1" si="24"/>
        <v>200.65820758468149</v>
      </c>
      <c r="L130" s="9">
        <f t="shared" ca="1" si="24"/>
        <v>90.882980688384606</v>
      </c>
      <c r="M130">
        <f t="shared" ca="1" si="19"/>
        <v>55.84791666666667</v>
      </c>
      <c r="N130">
        <f t="shared" ca="1" si="20"/>
        <v>33.17413194444444</v>
      </c>
    </row>
    <row r="131" spans="1:15" x14ac:dyDescent="0.25">
      <c r="A131" s="4">
        <f t="shared" si="18"/>
        <v>0.42870370370370375</v>
      </c>
      <c r="B131" s="3">
        <f>Params!D$29+MINUTE(A131-Params!C$29)*60+SECOND(A131-Params!C$29)</f>
        <v>1553301040</v>
      </c>
      <c r="C131">
        <f t="shared" si="14"/>
        <v>3</v>
      </c>
      <c r="D131">
        <f t="shared" ca="1" si="15"/>
        <v>115</v>
      </c>
      <c r="E131">
        <f t="shared" ca="1" si="21"/>
        <v>16051.022270520001</v>
      </c>
      <c r="F131">
        <f t="shared" ca="1" si="22"/>
        <v>-247.54627936</v>
      </c>
      <c r="G131">
        <f t="shared" ca="1" si="23"/>
        <v>9834.880000000001</v>
      </c>
      <c r="H131" s="9">
        <f t="shared" ca="1" si="24"/>
        <v>200.634380249</v>
      </c>
      <c r="I131" s="9">
        <f t="shared" ca="1" si="24"/>
        <v>-3.092205232</v>
      </c>
      <c r="J131" s="9">
        <f t="shared" ca="1" si="24"/>
        <v>1.0160000000000007</v>
      </c>
      <c r="K131" s="9">
        <f t="shared" ca="1" si="24"/>
        <v>200.65820758468149</v>
      </c>
      <c r="L131" s="9">
        <f t="shared" ca="1" si="24"/>
        <v>90.882980688384606</v>
      </c>
      <c r="M131">
        <f t="shared" ca="1" si="19"/>
        <v>55.847777777777779</v>
      </c>
      <c r="N131">
        <f t="shared" ca="1" si="20"/>
        <v>33.190185185185186</v>
      </c>
    </row>
    <row r="132" spans="1:15" x14ac:dyDescent="0.25">
      <c r="A132" s="4">
        <f t="shared" si="18"/>
        <v>0.42876157407407406</v>
      </c>
      <c r="B132" s="3">
        <f>Params!D$29+MINUTE(A132-Params!C$29)*60+SECOND(A132-Params!C$29)</f>
        <v>1553301045</v>
      </c>
      <c r="C132">
        <f t="shared" si="14"/>
        <v>3</v>
      </c>
      <c r="D132">
        <f t="shared" ca="1" si="15"/>
        <v>115</v>
      </c>
      <c r="E132">
        <f t="shared" ca="1" si="21"/>
        <v>17054.194171764997</v>
      </c>
      <c r="F132">
        <f t="shared" ca="1" si="22"/>
        <v>-263.00730551999999</v>
      </c>
      <c r="G132">
        <f t="shared" ref="G132:G134" ca="1" si="25">INDIRECT("G$"&amp;C132)+INDIRECT("J$"&amp;C132)*($B132-INDIRECT("B$"&amp;D132))</f>
        <v>9839.9600000000009</v>
      </c>
      <c r="H132" s="9">
        <f t="shared" ca="1" si="24"/>
        <v>200.634380249</v>
      </c>
      <c r="I132" s="9">
        <f t="shared" ca="1" si="24"/>
        <v>-3.092205232</v>
      </c>
      <c r="J132" s="9">
        <f t="shared" ca="1" si="24"/>
        <v>1.0160000000000007</v>
      </c>
      <c r="K132" s="9">
        <f t="shared" ca="1" si="24"/>
        <v>200.65820758468149</v>
      </c>
      <c r="L132" s="9">
        <f t="shared" ca="1" si="24"/>
        <v>90.882980688384606</v>
      </c>
      <c r="M132">
        <f t="shared" ca="1" si="19"/>
        <v>55.847638888888888</v>
      </c>
      <c r="N132">
        <f t="shared" ca="1" si="20"/>
        <v>33.206238425925925</v>
      </c>
    </row>
    <row r="133" spans="1:15" x14ac:dyDescent="0.25">
      <c r="A133" s="4">
        <f t="shared" si="18"/>
        <v>0.42881944444444442</v>
      </c>
      <c r="B133" s="3">
        <f>Params!D$29+MINUTE(A133-Params!C$29)*60+SECOND(A133-Params!C$29)</f>
        <v>1553301050</v>
      </c>
      <c r="C133">
        <f t="shared" si="14"/>
        <v>3</v>
      </c>
      <c r="D133">
        <f t="shared" ca="1" si="15"/>
        <v>115</v>
      </c>
      <c r="E133">
        <f t="shared" ca="1" si="21"/>
        <v>18057.366073009998</v>
      </c>
      <c r="F133">
        <f t="shared" ca="1" si="22"/>
        <v>-278.46833168000001</v>
      </c>
      <c r="G133">
        <f t="shared" ca="1" si="25"/>
        <v>9845.0400000000009</v>
      </c>
      <c r="H133" s="9">
        <f t="shared" ca="1" si="24"/>
        <v>200.634380249</v>
      </c>
      <c r="I133" s="9">
        <f t="shared" ca="1" si="24"/>
        <v>-3.092205232</v>
      </c>
      <c r="J133" s="9">
        <f t="shared" ca="1" si="24"/>
        <v>1.0160000000000007</v>
      </c>
      <c r="K133" s="9">
        <f t="shared" ca="1" si="24"/>
        <v>200.65820758468149</v>
      </c>
      <c r="L133" s="9">
        <f t="shared" ca="1" si="24"/>
        <v>90.882980688384606</v>
      </c>
      <c r="M133">
        <f t="shared" ca="1" si="19"/>
        <v>55.847500000000004</v>
      </c>
      <c r="N133">
        <f t="shared" ca="1" si="20"/>
        <v>33.222291666666663</v>
      </c>
    </row>
    <row r="134" spans="1:15" x14ac:dyDescent="0.25">
      <c r="A134" s="4">
        <f t="shared" si="18"/>
        <v>0.42887731481481484</v>
      </c>
      <c r="B134" s="3">
        <f>Params!D$29+MINUTE(A134-Params!C$29)*60+SECOND(A134-Params!C$29)</f>
        <v>1553301055</v>
      </c>
      <c r="C134">
        <f t="shared" si="14"/>
        <v>3</v>
      </c>
      <c r="D134">
        <f t="shared" ca="1" si="15"/>
        <v>115</v>
      </c>
      <c r="E134">
        <f t="shared" ca="1" si="21"/>
        <v>19060.537974254999</v>
      </c>
      <c r="F134">
        <f t="shared" ca="1" si="22"/>
        <v>-293.92935783999997</v>
      </c>
      <c r="G134">
        <f t="shared" ca="1" si="25"/>
        <v>9850.1200000000008</v>
      </c>
      <c r="H134" s="9">
        <f t="shared" ca="1" si="24"/>
        <v>200.634380249</v>
      </c>
      <c r="I134" s="9">
        <f t="shared" ca="1" si="24"/>
        <v>-3.092205232</v>
      </c>
      <c r="J134" s="9">
        <f t="shared" ca="1" si="24"/>
        <v>1.0160000000000007</v>
      </c>
      <c r="K134" s="9">
        <f t="shared" ca="1" si="24"/>
        <v>200.65820758468149</v>
      </c>
      <c r="L134" s="9">
        <f t="shared" ca="1" si="24"/>
        <v>90.882980688384606</v>
      </c>
      <c r="M134">
        <f t="shared" ca="1" si="19"/>
        <v>55.847361111111113</v>
      </c>
      <c r="N134">
        <f t="shared" ca="1" si="20"/>
        <v>33.238344907407402</v>
      </c>
    </row>
    <row r="135" spans="1:15" x14ac:dyDescent="0.25">
      <c r="A135" s="4">
        <f t="shared" si="18"/>
        <v>0.4289351851851852</v>
      </c>
      <c r="B135" s="3">
        <f>Params!D$29+MINUTE(A135-Params!C$29)*60+SECOND(A135-Params!C$29)</f>
        <v>1553301060</v>
      </c>
      <c r="C135">
        <f t="shared" si="14"/>
        <v>3</v>
      </c>
      <c r="D135">
        <f t="shared" ca="1" si="15"/>
        <v>115</v>
      </c>
      <c r="E135">
        <f t="shared" ca="1" si="21"/>
        <v>20063.709875499997</v>
      </c>
      <c r="F135">
        <f t="shared" ca="1" si="22"/>
        <v>-309.39038399999998</v>
      </c>
      <c r="G135">
        <f ca="1">INDIRECT("G$"&amp;C135)+INDIRECT("J$"&amp;C135)*($B135-INDIRECT("B$"&amp;D135))</f>
        <v>9855.2000000000007</v>
      </c>
      <c r="H135" s="9">
        <f t="shared" ref="H135:L185" ca="1" si="26">INDIRECT(ADDRESS($C135,COLUMN()))</f>
        <v>200.634380249</v>
      </c>
      <c r="I135" s="9">
        <f t="shared" ca="1" si="26"/>
        <v>-3.092205232</v>
      </c>
      <c r="J135" s="9">
        <f t="shared" ca="1" si="26"/>
        <v>1.0160000000000007</v>
      </c>
      <c r="K135" s="9">
        <f t="shared" ca="1" si="26"/>
        <v>200.65820758468149</v>
      </c>
      <c r="L135" s="9">
        <f t="shared" ca="1" si="26"/>
        <v>90.882980688384606</v>
      </c>
      <c r="M135">
        <f t="shared" ca="1" si="19"/>
        <v>55.847222222222221</v>
      </c>
      <c r="N135">
        <f t="shared" ca="1" si="20"/>
        <v>33.254398148148148</v>
      </c>
    </row>
    <row r="136" spans="1:15" x14ac:dyDescent="0.25">
      <c r="A136" s="4">
        <f t="shared" si="18"/>
        <v>0.4289930555555555</v>
      </c>
      <c r="B136" s="3">
        <f>Params!D$29+MINUTE(A136-Params!C$29)*60+SECOND(A136-Params!C$29)</f>
        <v>1553301065</v>
      </c>
      <c r="C136">
        <f t="shared" ref="C136:C199" si="27">_xlfn.IFNA(VLOOKUP(A136,A$2:D$3,4,FALSE),C135)</f>
        <v>3</v>
      </c>
      <c r="D136">
        <f t="shared" ref="D136:D199" ca="1" si="28">IF(A136=INDIRECT("A"&amp;C136),ROW(),D135)</f>
        <v>115</v>
      </c>
      <c r="E136">
        <f t="shared" ca="1" si="21"/>
        <v>21066.881776744998</v>
      </c>
      <c r="F136">
        <f t="shared" ca="1" si="22"/>
        <v>-324.85141016</v>
      </c>
      <c r="G136">
        <f t="shared" ref="G136:G199" ca="1" si="29">INDIRECT("G$"&amp;C136)+INDIRECT("J$"&amp;C136)*($B136-INDIRECT("B$"&amp;D136))</f>
        <v>9860.2800000000007</v>
      </c>
      <c r="H136" s="9">
        <f t="shared" ca="1" si="26"/>
        <v>200.634380249</v>
      </c>
      <c r="I136" s="9">
        <f t="shared" ca="1" si="26"/>
        <v>-3.092205232</v>
      </c>
      <c r="J136" s="9">
        <f t="shared" ca="1" si="26"/>
        <v>1.0160000000000007</v>
      </c>
      <c r="K136" s="9">
        <f t="shared" ca="1" si="26"/>
        <v>200.65820758468149</v>
      </c>
      <c r="L136" s="9">
        <f t="shared" ca="1" si="26"/>
        <v>90.882980688384606</v>
      </c>
      <c r="M136">
        <f t="shared" ca="1" si="19"/>
        <v>55.847083333333337</v>
      </c>
      <c r="N136">
        <f t="shared" ca="1" si="20"/>
        <v>33.270451388888887</v>
      </c>
      <c r="O136" s="44"/>
    </row>
    <row r="137" spans="1:15" x14ac:dyDescent="0.25">
      <c r="A137" s="4">
        <f t="shared" ref="A137:A200" si="30">TIME(HOUR(A136),MINUTE(A136),SECOND(A136)+5)</f>
        <v>0.42905092592592592</v>
      </c>
      <c r="B137" s="3">
        <f>Params!D$29+MINUTE(A137-Params!C$29)*60+SECOND(A137-Params!C$29)</f>
        <v>1553301070</v>
      </c>
      <c r="C137">
        <f t="shared" si="27"/>
        <v>3</v>
      </c>
      <c r="D137">
        <f t="shared" ca="1" si="28"/>
        <v>115</v>
      </c>
      <c r="E137">
        <f t="shared" ca="1" si="21"/>
        <v>22070.053677989999</v>
      </c>
      <c r="F137">
        <f t="shared" ca="1" si="22"/>
        <v>-340.31243631999996</v>
      </c>
      <c r="G137">
        <f t="shared" ca="1" si="29"/>
        <v>9865.36</v>
      </c>
      <c r="H137" s="9">
        <f t="shared" ca="1" si="26"/>
        <v>200.634380249</v>
      </c>
      <c r="I137" s="9">
        <f t="shared" ca="1" si="26"/>
        <v>-3.092205232</v>
      </c>
      <c r="J137" s="9">
        <f t="shared" ca="1" si="26"/>
        <v>1.0160000000000007</v>
      </c>
      <c r="K137" s="9">
        <f t="shared" ca="1" si="26"/>
        <v>200.65820758468149</v>
      </c>
      <c r="L137" s="9">
        <f t="shared" ca="1" si="26"/>
        <v>90.882980688384606</v>
      </c>
      <c r="M137">
        <f t="shared" ref="M137:M200" ca="1" si="31">INDIRECT("M$"&amp;C137)+INDIRECT("O$"&amp;C137)*($B137-INDIRECT("B$"&amp;D137))</f>
        <v>55.846944444444446</v>
      </c>
      <c r="N137">
        <f t="shared" ref="N137:N200" ca="1" si="32">INDIRECT("N$"&amp;C137)+INDIRECT("P$"&amp;C137)*($B137-INDIRECT("B$"&amp;D137))</f>
        <v>33.286504629629626</v>
      </c>
    </row>
    <row r="138" spans="1:15" x14ac:dyDescent="0.25">
      <c r="A138" s="4">
        <f t="shared" si="30"/>
        <v>0.42910879629629628</v>
      </c>
      <c r="B138" s="3">
        <f>Params!D$29+MINUTE(A138-Params!C$29)*60+SECOND(A138-Params!C$29)</f>
        <v>1553301075</v>
      </c>
      <c r="C138">
        <f t="shared" si="27"/>
        <v>3</v>
      </c>
      <c r="D138">
        <f t="shared" ca="1" si="28"/>
        <v>115</v>
      </c>
      <c r="E138">
        <f t="shared" ca="1" si="21"/>
        <v>23073.225579234997</v>
      </c>
      <c r="F138">
        <f t="shared" ca="1" si="22"/>
        <v>-355.77346247999998</v>
      </c>
      <c r="G138">
        <f t="shared" ca="1" si="29"/>
        <v>9870.44</v>
      </c>
      <c r="H138" s="9">
        <f t="shared" ca="1" si="26"/>
        <v>200.634380249</v>
      </c>
      <c r="I138" s="9">
        <f t="shared" ca="1" si="26"/>
        <v>-3.092205232</v>
      </c>
      <c r="J138" s="9">
        <f t="shared" ca="1" si="26"/>
        <v>1.0160000000000007</v>
      </c>
      <c r="K138" s="9">
        <f t="shared" ca="1" si="26"/>
        <v>200.65820758468149</v>
      </c>
      <c r="L138" s="9">
        <f t="shared" ca="1" si="26"/>
        <v>90.882980688384606</v>
      </c>
      <c r="M138">
        <f t="shared" ca="1" si="31"/>
        <v>55.846805555555555</v>
      </c>
      <c r="N138">
        <f t="shared" ca="1" si="32"/>
        <v>33.302557870370372</v>
      </c>
    </row>
    <row r="139" spans="1:15" x14ac:dyDescent="0.25">
      <c r="A139" s="4">
        <f t="shared" si="30"/>
        <v>0.4291666666666667</v>
      </c>
      <c r="B139" s="3">
        <f>Params!D$29+MINUTE(A139-Params!C$29)*60+SECOND(A139-Params!C$29)</f>
        <v>1553301080</v>
      </c>
      <c r="C139">
        <f t="shared" si="27"/>
        <v>3</v>
      </c>
      <c r="D139">
        <f t="shared" ca="1" si="28"/>
        <v>115</v>
      </c>
      <c r="E139">
        <f t="shared" ca="1" si="21"/>
        <v>24076.397480479998</v>
      </c>
      <c r="F139">
        <f t="shared" ca="1" si="22"/>
        <v>-371.23448864</v>
      </c>
      <c r="G139">
        <f t="shared" ca="1" si="29"/>
        <v>9875.52</v>
      </c>
      <c r="H139" s="9">
        <f t="shared" ca="1" si="26"/>
        <v>200.634380249</v>
      </c>
      <c r="I139" s="9">
        <f t="shared" ca="1" si="26"/>
        <v>-3.092205232</v>
      </c>
      <c r="J139" s="9">
        <f t="shared" ca="1" si="26"/>
        <v>1.0160000000000007</v>
      </c>
      <c r="K139" s="9">
        <f t="shared" ca="1" si="26"/>
        <v>200.65820758468149</v>
      </c>
      <c r="L139" s="9">
        <f t="shared" ca="1" si="26"/>
        <v>90.882980688384606</v>
      </c>
      <c r="M139">
        <f t="shared" ca="1" si="31"/>
        <v>55.846666666666671</v>
      </c>
      <c r="N139">
        <f t="shared" ca="1" si="32"/>
        <v>33.31861111111111</v>
      </c>
    </row>
    <row r="140" spans="1:15" x14ac:dyDescent="0.25">
      <c r="A140" s="4">
        <f t="shared" si="30"/>
        <v>0.42922453703703706</v>
      </c>
      <c r="B140" s="3">
        <f>Params!D$29+MINUTE(A140-Params!C$29)*60+SECOND(A140-Params!C$29)</f>
        <v>1553301085</v>
      </c>
      <c r="C140">
        <f t="shared" si="27"/>
        <v>3</v>
      </c>
      <c r="D140">
        <f t="shared" ca="1" si="28"/>
        <v>115</v>
      </c>
      <c r="E140">
        <f t="shared" ca="1" si="21"/>
        <v>25079.569381724999</v>
      </c>
      <c r="F140">
        <f t="shared" ca="1" si="22"/>
        <v>-386.69551479999996</v>
      </c>
      <c r="G140">
        <f t="shared" ca="1" si="29"/>
        <v>9880.6</v>
      </c>
      <c r="H140" s="9">
        <f t="shared" ca="1" si="26"/>
        <v>200.634380249</v>
      </c>
      <c r="I140" s="9">
        <f t="shared" ca="1" si="26"/>
        <v>-3.092205232</v>
      </c>
      <c r="J140" s="9">
        <f t="shared" ca="1" si="26"/>
        <v>1.0160000000000007</v>
      </c>
      <c r="K140" s="9">
        <f t="shared" ca="1" si="26"/>
        <v>200.65820758468149</v>
      </c>
      <c r="L140" s="9">
        <f t="shared" ca="1" si="26"/>
        <v>90.882980688384606</v>
      </c>
      <c r="M140">
        <f t="shared" ca="1" si="31"/>
        <v>55.84652777777778</v>
      </c>
      <c r="N140">
        <f t="shared" ca="1" si="32"/>
        <v>33.334664351851849</v>
      </c>
    </row>
    <row r="141" spans="1:15" x14ac:dyDescent="0.25">
      <c r="A141" s="4">
        <f t="shared" si="30"/>
        <v>0.42928240740740736</v>
      </c>
      <c r="B141" s="3">
        <f>Params!D$29+MINUTE(A141-Params!C$29)*60+SECOND(A141-Params!C$29)</f>
        <v>1553301090</v>
      </c>
      <c r="C141">
        <f t="shared" si="27"/>
        <v>3</v>
      </c>
      <c r="D141">
        <f t="shared" ca="1" si="28"/>
        <v>115</v>
      </c>
      <c r="E141">
        <f t="shared" ca="1" si="21"/>
        <v>26082.741282969997</v>
      </c>
      <c r="F141">
        <f t="shared" ca="1" si="22"/>
        <v>-402.15654095999997</v>
      </c>
      <c r="G141">
        <f t="shared" ca="1" si="29"/>
        <v>9885.68</v>
      </c>
      <c r="H141" s="9">
        <f t="shared" ca="1" si="26"/>
        <v>200.634380249</v>
      </c>
      <c r="I141" s="9">
        <f t="shared" ca="1" si="26"/>
        <v>-3.092205232</v>
      </c>
      <c r="J141" s="9">
        <f t="shared" ca="1" si="26"/>
        <v>1.0160000000000007</v>
      </c>
      <c r="K141" s="9">
        <f t="shared" ca="1" si="26"/>
        <v>200.65820758468149</v>
      </c>
      <c r="L141" s="9">
        <f t="shared" ca="1" si="26"/>
        <v>90.882980688384606</v>
      </c>
      <c r="M141">
        <f t="shared" ca="1" si="31"/>
        <v>55.846388888888889</v>
      </c>
      <c r="N141">
        <f t="shared" ca="1" si="32"/>
        <v>33.350717592592588</v>
      </c>
    </row>
    <row r="142" spans="1:15" x14ac:dyDescent="0.25">
      <c r="A142" s="4">
        <f t="shared" si="30"/>
        <v>0.42934027777777778</v>
      </c>
      <c r="B142" s="3">
        <f>Params!D$29+MINUTE(A142-Params!C$29)*60+SECOND(A142-Params!C$29)</f>
        <v>1553301095</v>
      </c>
      <c r="C142">
        <f t="shared" si="27"/>
        <v>3</v>
      </c>
      <c r="D142">
        <f t="shared" ca="1" si="28"/>
        <v>115</v>
      </c>
      <c r="E142">
        <f t="shared" ca="1" si="21"/>
        <v>27085.913184214998</v>
      </c>
      <c r="F142">
        <f t="shared" ca="1" si="22"/>
        <v>-417.61756711999999</v>
      </c>
      <c r="G142">
        <f t="shared" ca="1" si="29"/>
        <v>9890.76</v>
      </c>
      <c r="H142" s="9">
        <f t="shared" ca="1" si="26"/>
        <v>200.634380249</v>
      </c>
      <c r="I142" s="9">
        <f t="shared" ca="1" si="26"/>
        <v>-3.092205232</v>
      </c>
      <c r="J142" s="9">
        <f t="shared" ca="1" si="26"/>
        <v>1.0160000000000007</v>
      </c>
      <c r="K142" s="9">
        <f t="shared" ca="1" si="26"/>
        <v>200.65820758468149</v>
      </c>
      <c r="L142" s="9">
        <f t="shared" ca="1" si="26"/>
        <v>90.882980688384606</v>
      </c>
      <c r="M142">
        <f t="shared" ca="1" si="31"/>
        <v>55.846250000000005</v>
      </c>
      <c r="N142">
        <f t="shared" ca="1" si="32"/>
        <v>33.366770833333334</v>
      </c>
    </row>
    <row r="143" spans="1:15" x14ac:dyDescent="0.25">
      <c r="A143" s="4">
        <f t="shared" si="30"/>
        <v>0.42939814814814814</v>
      </c>
      <c r="B143" s="3">
        <f>Params!D$29+MINUTE(A143-Params!C$29)*60+SECOND(A143-Params!C$29)</f>
        <v>1553301100</v>
      </c>
      <c r="C143">
        <f t="shared" si="27"/>
        <v>3</v>
      </c>
      <c r="D143">
        <f t="shared" ca="1" si="28"/>
        <v>115</v>
      </c>
      <c r="E143">
        <f t="shared" ca="1" si="21"/>
        <v>28089.085085459999</v>
      </c>
      <c r="F143">
        <f t="shared" ca="1" si="22"/>
        <v>-433.07859327999995</v>
      </c>
      <c r="G143">
        <f t="shared" ca="1" si="29"/>
        <v>9895.84</v>
      </c>
      <c r="H143" s="9">
        <f t="shared" ca="1" si="26"/>
        <v>200.634380249</v>
      </c>
      <c r="I143" s="9">
        <f t="shared" ca="1" si="26"/>
        <v>-3.092205232</v>
      </c>
      <c r="J143" s="9">
        <f t="shared" ca="1" si="26"/>
        <v>1.0160000000000007</v>
      </c>
      <c r="K143" s="9">
        <f t="shared" ca="1" si="26"/>
        <v>200.65820758468149</v>
      </c>
      <c r="L143" s="9">
        <f t="shared" ca="1" si="26"/>
        <v>90.882980688384606</v>
      </c>
      <c r="M143">
        <f t="shared" ca="1" si="31"/>
        <v>55.846111111111114</v>
      </c>
      <c r="N143">
        <f t="shared" ca="1" si="32"/>
        <v>33.382824074074072</v>
      </c>
    </row>
    <row r="144" spans="1:15" x14ac:dyDescent="0.25">
      <c r="A144" s="4">
        <f t="shared" si="30"/>
        <v>0.4294560185185185</v>
      </c>
      <c r="B144" s="3">
        <f>Params!D$29+MINUTE(A144-Params!C$29)*60+SECOND(A144-Params!C$29)</f>
        <v>1553301105</v>
      </c>
      <c r="C144">
        <f t="shared" si="27"/>
        <v>3</v>
      </c>
      <c r="D144">
        <f t="shared" ca="1" si="28"/>
        <v>115</v>
      </c>
      <c r="E144">
        <f t="shared" ca="1" si="21"/>
        <v>29092.256986704997</v>
      </c>
      <c r="F144">
        <f t="shared" ca="1" si="22"/>
        <v>-448.53961943999997</v>
      </c>
      <c r="G144">
        <f t="shared" ca="1" si="29"/>
        <v>9900.92</v>
      </c>
      <c r="H144" s="9">
        <f t="shared" ca="1" si="26"/>
        <v>200.634380249</v>
      </c>
      <c r="I144" s="9">
        <f t="shared" ca="1" si="26"/>
        <v>-3.092205232</v>
      </c>
      <c r="J144" s="9">
        <f t="shared" ca="1" si="26"/>
        <v>1.0160000000000007</v>
      </c>
      <c r="K144" s="9">
        <f t="shared" ca="1" si="26"/>
        <v>200.65820758468149</v>
      </c>
      <c r="L144" s="9">
        <f t="shared" ca="1" si="26"/>
        <v>90.882980688384606</v>
      </c>
      <c r="M144">
        <f t="shared" ca="1" si="31"/>
        <v>55.845972222222223</v>
      </c>
      <c r="N144">
        <f t="shared" ca="1" si="32"/>
        <v>33.398877314814811</v>
      </c>
    </row>
    <row r="145" spans="1:14" x14ac:dyDescent="0.25">
      <c r="A145" s="4">
        <f t="shared" si="30"/>
        <v>0.42951388888888892</v>
      </c>
      <c r="B145" s="3">
        <f>Params!D$29+MINUTE(A145-Params!C$29)*60+SECOND(A145-Params!C$29)</f>
        <v>1553301110</v>
      </c>
      <c r="C145">
        <f t="shared" si="27"/>
        <v>3</v>
      </c>
      <c r="D145">
        <f t="shared" ca="1" si="28"/>
        <v>115</v>
      </c>
      <c r="E145">
        <f t="shared" ca="1" si="21"/>
        <v>30095.428887949998</v>
      </c>
      <c r="F145">
        <f t="shared" ca="1" si="22"/>
        <v>-464.00064559999998</v>
      </c>
      <c r="G145">
        <f t="shared" ca="1" si="29"/>
        <v>9906</v>
      </c>
      <c r="H145" s="9">
        <f t="shared" ca="1" si="26"/>
        <v>200.634380249</v>
      </c>
      <c r="I145" s="9">
        <f t="shared" ca="1" si="26"/>
        <v>-3.092205232</v>
      </c>
      <c r="J145" s="9">
        <f t="shared" ca="1" si="26"/>
        <v>1.0160000000000007</v>
      </c>
      <c r="K145" s="9">
        <f t="shared" ca="1" si="26"/>
        <v>200.65820758468149</v>
      </c>
      <c r="L145" s="9">
        <f t="shared" ca="1" si="26"/>
        <v>90.882980688384606</v>
      </c>
      <c r="M145">
        <f t="shared" ca="1" si="31"/>
        <v>55.845833333333331</v>
      </c>
      <c r="N145">
        <f t="shared" ca="1" si="32"/>
        <v>33.414930555555557</v>
      </c>
    </row>
    <row r="146" spans="1:14" x14ac:dyDescent="0.25">
      <c r="A146" s="4">
        <f t="shared" si="30"/>
        <v>0.42957175925925922</v>
      </c>
      <c r="B146" s="3">
        <f>Params!D$29+MINUTE(A146-Params!C$29)*60+SECOND(A146-Params!C$29)</f>
        <v>1553301115</v>
      </c>
      <c r="C146">
        <f t="shared" si="27"/>
        <v>3</v>
      </c>
      <c r="D146">
        <f t="shared" ca="1" si="28"/>
        <v>115</v>
      </c>
      <c r="E146">
        <f t="shared" ca="1" si="21"/>
        <v>31098.600789194999</v>
      </c>
      <c r="F146">
        <f t="shared" ca="1" si="22"/>
        <v>-479.46167176</v>
      </c>
      <c r="G146">
        <f t="shared" ca="1" si="29"/>
        <v>9911.08</v>
      </c>
      <c r="H146" s="9">
        <f t="shared" ca="1" si="26"/>
        <v>200.634380249</v>
      </c>
      <c r="I146" s="9">
        <f t="shared" ca="1" si="26"/>
        <v>-3.092205232</v>
      </c>
      <c r="J146" s="9">
        <f t="shared" ca="1" si="26"/>
        <v>1.0160000000000007</v>
      </c>
      <c r="K146" s="9">
        <f t="shared" ca="1" si="26"/>
        <v>200.65820758468149</v>
      </c>
      <c r="L146" s="9">
        <f t="shared" ca="1" si="26"/>
        <v>90.882980688384606</v>
      </c>
      <c r="M146">
        <f t="shared" ca="1" si="31"/>
        <v>55.845694444444447</v>
      </c>
      <c r="N146">
        <f t="shared" ca="1" si="32"/>
        <v>33.430983796296296</v>
      </c>
    </row>
    <row r="147" spans="1:14" x14ac:dyDescent="0.25">
      <c r="A147" s="4">
        <f t="shared" si="30"/>
        <v>0.42962962962962964</v>
      </c>
      <c r="B147" s="3">
        <f>Params!D$29+MINUTE(A147-Params!C$29)*60+SECOND(A147-Params!C$29)</f>
        <v>1553301120</v>
      </c>
      <c r="C147">
        <f t="shared" si="27"/>
        <v>3</v>
      </c>
      <c r="D147">
        <f t="shared" ca="1" si="28"/>
        <v>115</v>
      </c>
      <c r="E147">
        <f t="shared" ca="1" si="21"/>
        <v>32101.772690440001</v>
      </c>
      <c r="F147">
        <f t="shared" ca="1" si="22"/>
        <v>-494.92269791999996</v>
      </c>
      <c r="G147">
        <f t="shared" ca="1" si="29"/>
        <v>9916.16</v>
      </c>
      <c r="H147" s="9">
        <f t="shared" ca="1" si="26"/>
        <v>200.634380249</v>
      </c>
      <c r="I147" s="9">
        <f t="shared" ca="1" si="26"/>
        <v>-3.092205232</v>
      </c>
      <c r="J147" s="9">
        <f t="shared" ca="1" si="26"/>
        <v>1.0160000000000007</v>
      </c>
      <c r="K147" s="9">
        <f t="shared" ca="1" si="26"/>
        <v>200.65820758468149</v>
      </c>
      <c r="L147" s="9">
        <f t="shared" ca="1" si="26"/>
        <v>90.882980688384606</v>
      </c>
      <c r="M147">
        <f t="shared" ca="1" si="31"/>
        <v>55.845555555555556</v>
      </c>
      <c r="N147">
        <f t="shared" ca="1" si="32"/>
        <v>33.447037037037035</v>
      </c>
    </row>
    <row r="148" spans="1:14" x14ac:dyDescent="0.25">
      <c r="A148" s="4">
        <f t="shared" si="30"/>
        <v>0.4296875</v>
      </c>
      <c r="B148" s="3">
        <f>Params!D$29+MINUTE(A148-Params!C$29)*60+SECOND(A148-Params!C$29)</f>
        <v>1553301125</v>
      </c>
      <c r="C148">
        <f t="shared" si="27"/>
        <v>3</v>
      </c>
      <c r="D148">
        <f t="shared" ca="1" si="28"/>
        <v>115</v>
      </c>
      <c r="E148">
        <f t="shared" ca="1" si="21"/>
        <v>33104.944591685002</v>
      </c>
      <c r="F148">
        <f t="shared" ca="1" si="22"/>
        <v>-510.38372407999998</v>
      </c>
      <c r="G148">
        <f t="shared" ca="1" si="29"/>
        <v>9921.24</v>
      </c>
      <c r="H148" s="9">
        <f t="shared" ca="1" si="26"/>
        <v>200.634380249</v>
      </c>
      <c r="I148" s="9">
        <f t="shared" ca="1" si="26"/>
        <v>-3.092205232</v>
      </c>
      <c r="J148" s="9">
        <f t="shared" ca="1" si="26"/>
        <v>1.0160000000000007</v>
      </c>
      <c r="K148" s="9">
        <f t="shared" ca="1" si="26"/>
        <v>200.65820758468149</v>
      </c>
      <c r="L148" s="9">
        <f t="shared" ca="1" si="26"/>
        <v>90.882980688384606</v>
      </c>
      <c r="M148">
        <f t="shared" ca="1" si="31"/>
        <v>55.845416666666665</v>
      </c>
      <c r="N148">
        <f t="shared" ca="1" si="32"/>
        <v>33.463090277777773</v>
      </c>
    </row>
    <row r="149" spans="1:14" x14ac:dyDescent="0.25">
      <c r="A149" s="4">
        <f t="shared" si="30"/>
        <v>0.42974537037037036</v>
      </c>
      <c r="B149" s="3">
        <f>Params!D$29+MINUTE(A149-Params!C$29)*60+SECOND(A149-Params!C$29)</f>
        <v>1553301130</v>
      </c>
      <c r="C149">
        <f t="shared" si="27"/>
        <v>3</v>
      </c>
      <c r="D149">
        <f t="shared" ca="1" si="28"/>
        <v>115</v>
      </c>
      <c r="E149">
        <f t="shared" ca="1" si="21"/>
        <v>34108.116492929999</v>
      </c>
      <c r="F149">
        <f t="shared" ca="1" si="22"/>
        <v>-525.84475024000005</v>
      </c>
      <c r="G149">
        <f t="shared" ca="1" si="29"/>
        <v>9926.32</v>
      </c>
      <c r="H149" s="9">
        <f t="shared" ca="1" si="26"/>
        <v>200.634380249</v>
      </c>
      <c r="I149" s="9">
        <f t="shared" ca="1" si="26"/>
        <v>-3.092205232</v>
      </c>
      <c r="J149" s="9">
        <f t="shared" ca="1" si="26"/>
        <v>1.0160000000000007</v>
      </c>
      <c r="K149" s="9">
        <f t="shared" ca="1" si="26"/>
        <v>200.65820758468149</v>
      </c>
      <c r="L149" s="9">
        <f t="shared" ca="1" si="26"/>
        <v>90.882980688384606</v>
      </c>
      <c r="M149">
        <f t="shared" ca="1" si="31"/>
        <v>55.845277777777781</v>
      </c>
      <c r="N149">
        <f t="shared" ca="1" si="32"/>
        <v>33.479143518518519</v>
      </c>
    </row>
    <row r="150" spans="1:14" x14ac:dyDescent="0.25">
      <c r="A150" s="4">
        <f t="shared" si="30"/>
        <v>0.42980324074074078</v>
      </c>
      <c r="B150" s="3">
        <f>Params!D$29+MINUTE(A150-Params!C$29)*60+SECOND(A150-Params!C$29)</f>
        <v>1553301135</v>
      </c>
      <c r="C150">
        <f t="shared" si="27"/>
        <v>3</v>
      </c>
      <c r="D150">
        <f t="shared" ca="1" si="28"/>
        <v>115</v>
      </c>
      <c r="E150">
        <f t="shared" ca="1" si="21"/>
        <v>35111.288394175004</v>
      </c>
      <c r="F150">
        <f t="shared" ca="1" si="22"/>
        <v>-541.30577640000001</v>
      </c>
      <c r="G150">
        <f t="shared" ca="1" si="29"/>
        <v>9931.4</v>
      </c>
      <c r="H150" s="9">
        <f t="shared" ca="1" si="26"/>
        <v>200.634380249</v>
      </c>
      <c r="I150" s="9">
        <f t="shared" ca="1" si="26"/>
        <v>-3.092205232</v>
      </c>
      <c r="J150" s="9">
        <f t="shared" ca="1" si="26"/>
        <v>1.0160000000000007</v>
      </c>
      <c r="K150" s="9">
        <f t="shared" ca="1" si="26"/>
        <v>200.65820758468149</v>
      </c>
      <c r="L150" s="9">
        <f t="shared" ca="1" si="26"/>
        <v>90.882980688384606</v>
      </c>
      <c r="M150">
        <f t="shared" ca="1" si="31"/>
        <v>55.84513888888889</v>
      </c>
      <c r="N150">
        <f t="shared" ca="1" si="32"/>
        <v>33.495196759259258</v>
      </c>
    </row>
    <row r="151" spans="1:14" x14ac:dyDescent="0.25">
      <c r="A151" s="4">
        <f t="shared" si="30"/>
        <v>0.42986111111111108</v>
      </c>
      <c r="B151" s="3">
        <f>Params!D$29+MINUTE(A151-Params!C$29)*60+SECOND(A151-Params!C$29)</f>
        <v>1553301140</v>
      </c>
      <c r="C151">
        <f t="shared" si="27"/>
        <v>3</v>
      </c>
      <c r="D151">
        <f t="shared" ca="1" si="28"/>
        <v>115</v>
      </c>
      <c r="E151">
        <f t="shared" ca="1" si="21"/>
        <v>36114.460295420002</v>
      </c>
      <c r="F151">
        <f t="shared" ca="1" si="22"/>
        <v>-556.76680256000009</v>
      </c>
      <c r="G151">
        <f t="shared" ca="1" si="29"/>
        <v>9936.48</v>
      </c>
      <c r="H151" s="9">
        <f t="shared" ca="1" si="26"/>
        <v>200.634380249</v>
      </c>
      <c r="I151" s="9">
        <f t="shared" ca="1" si="26"/>
        <v>-3.092205232</v>
      </c>
      <c r="J151" s="9">
        <f t="shared" ca="1" si="26"/>
        <v>1.0160000000000007</v>
      </c>
      <c r="K151" s="9">
        <f t="shared" ca="1" si="26"/>
        <v>200.65820758468149</v>
      </c>
      <c r="L151" s="9">
        <f t="shared" ca="1" si="26"/>
        <v>90.882980688384606</v>
      </c>
      <c r="M151">
        <f t="shared" ca="1" si="31"/>
        <v>55.844999999999999</v>
      </c>
      <c r="N151">
        <f t="shared" ca="1" si="32"/>
        <v>33.511249999999997</v>
      </c>
    </row>
    <row r="152" spans="1:14" x14ac:dyDescent="0.25">
      <c r="A152" s="4">
        <f t="shared" si="30"/>
        <v>0.4299189814814815</v>
      </c>
      <c r="B152" s="3">
        <f>Params!D$29+MINUTE(A152-Params!C$29)*60+SECOND(A152-Params!C$29)</f>
        <v>1553301145</v>
      </c>
      <c r="C152">
        <f t="shared" si="27"/>
        <v>3</v>
      </c>
      <c r="D152">
        <f t="shared" ca="1" si="28"/>
        <v>115</v>
      </c>
      <c r="E152">
        <f t="shared" ca="1" si="21"/>
        <v>37117.632196664999</v>
      </c>
      <c r="F152">
        <f t="shared" ca="1" si="22"/>
        <v>-572.22782872000005</v>
      </c>
      <c r="G152">
        <f t="shared" ca="1" si="29"/>
        <v>9941.5600000000013</v>
      </c>
      <c r="H152" s="9">
        <f t="shared" ca="1" si="26"/>
        <v>200.634380249</v>
      </c>
      <c r="I152" s="9">
        <f t="shared" ca="1" si="26"/>
        <v>-3.092205232</v>
      </c>
      <c r="J152" s="9">
        <f t="shared" ca="1" si="26"/>
        <v>1.0160000000000007</v>
      </c>
      <c r="K152" s="9">
        <f t="shared" ca="1" si="26"/>
        <v>200.65820758468149</v>
      </c>
      <c r="L152" s="9">
        <f t="shared" ca="1" si="26"/>
        <v>90.882980688384606</v>
      </c>
      <c r="M152">
        <f t="shared" ca="1" si="31"/>
        <v>55.844861111111115</v>
      </c>
      <c r="N152">
        <f t="shared" ca="1" si="32"/>
        <v>33.527303240740736</v>
      </c>
    </row>
    <row r="153" spans="1:14" x14ac:dyDescent="0.25">
      <c r="A153" s="4">
        <f t="shared" si="30"/>
        <v>0.42997685185185186</v>
      </c>
      <c r="B153" s="3">
        <f>Params!D$29+MINUTE(A153-Params!C$29)*60+SECOND(A153-Params!C$29)</f>
        <v>1553301150</v>
      </c>
      <c r="C153">
        <f t="shared" si="27"/>
        <v>3</v>
      </c>
      <c r="D153">
        <f t="shared" ca="1" si="28"/>
        <v>115</v>
      </c>
      <c r="E153">
        <f t="shared" ca="1" si="21"/>
        <v>38120.804097910004</v>
      </c>
      <c r="F153">
        <f t="shared" ca="1" si="22"/>
        <v>-587.68885488000001</v>
      </c>
      <c r="G153">
        <f t="shared" ca="1" si="29"/>
        <v>9946.6400000000012</v>
      </c>
      <c r="H153" s="9">
        <f t="shared" ca="1" si="26"/>
        <v>200.634380249</v>
      </c>
      <c r="I153" s="9">
        <f t="shared" ca="1" si="26"/>
        <v>-3.092205232</v>
      </c>
      <c r="J153" s="9">
        <f t="shared" ca="1" si="26"/>
        <v>1.0160000000000007</v>
      </c>
      <c r="K153" s="9">
        <f t="shared" ca="1" si="26"/>
        <v>200.65820758468149</v>
      </c>
      <c r="L153" s="9">
        <f t="shared" ca="1" si="26"/>
        <v>90.882980688384606</v>
      </c>
      <c r="M153">
        <f t="shared" ca="1" si="31"/>
        <v>55.844722222222224</v>
      </c>
      <c r="N153">
        <f t="shared" ca="1" si="32"/>
        <v>33.543356481481482</v>
      </c>
    </row>
    <row r="154" spans="1:14" x14ac:dyDescent="0.25">
      <c r="A154" s="4">
        <f t="shared" si="30"/>
        <v>0.43003472222222222</v>
      </c>
      <c r="B154" s="3">
        <f>Params!D$29+MINUTE(A154-Params!C$29)*60+SECOND(A154-Params!C$29)</f>
        <v>1553301155</v>
      </c>
      <c r="C154">
        <f t="shared" si="27"/>
        <v>3</v>
      </c>
      <c r="D154">
        <f t="shared" ca="1" si="28"/>
        <v>115</v>
      </c>
      <c r="E154">
        <f t="shared" ca="1" si="21"/>
        <v>39123.975999155002</v>
      </c>
      <c r="F154">
        <f t="shared" ca="1" si="22"/>
        <v>-603.14988104000008</v>
      </c>
      <c r="G154">
        <f t="shared" ca="1" si="29"/>
        <v>9951.7200000000012</v>
      </c>
      <c r="H154" s="9">
        <f t="shared" ca="1" si="26"/>
        <v>200.634380249</v>
      </c>
      <c r="I154" s="9">
        <f t="shared" ca="1" si="26"/>
        <v>-3.092205232</v>
      </c>
      <c r="J154" s="9">
        <f t="shared" ca="1" si="26"/>
        <v>1.0160000000000007</v>
      </c>
      <c r="K154" s="9">
        <f t="shared" ca="1" si="26"/>
        <v>200.65820758468149</v>
      </c>
      <c r="L154" s="9">
        <f t="shared" ca="1" si="26"/>
        <v>90.882980688384606</v>
      </c>
      <c r="M154">
        <f t="shared" ca="1" si="31"/>
        <v>55.844583333333333</v>
      </c>
      <c r="N154">
        <f t="shared" ca="1" si="32"/>
        <v>33.55940972222222</v>
      </c>
    </row>
    <row r="155" spans="1:14" x14ac:dyDescent="0.25">
      <c r="A155" s="4">
        <f t="shared" si="30"/>
        <v>0.43009259259259264</v>
      </c>
      <c r="B155" s="3">
        <f>Params!D$29+MINUTE(A155-Params!C$29)*60+SECOND(A155-Params!C$29)</f>
        <v>1553301160</v>
      </c>
      <c r="C155">
        <f t="shared" si="27"/>
        <v>3</v>
      </c>
      <c r="D155">
        <f t="shared" ca="1" si="28"/>
        <v>115</v>
      </c>
      <c r="E155">
        <f t="shared" ca="1" si="21"/>
        <v>40127.147900399999</v>
      </c>
      <c r="F155">
        <f t="shared" ca="1" si="22"/>
        <v>-618.61090720000004</v>
      </c>
      <c r="G155">
        <f t="shared" ca="1" si="29"/>
        <v>9956.8000000000011</v>
      </c>
      <c r="H155" s="9">
        <f t="shared" ca="1" si="26"/>
        <v>200.634380249</v>
      </c>
      <c r="I155" s="9">
        <f t="shared" ca="1" si="26"/>
        <v>-3.092205232</v>
      </c>
      <c r="J155" s="9">
        <f t="shared" ca="1" si="26"/>
        <v>1.0160000000000007</v>
      </c>
      <c r="K155" s="9">
        <f t="shared" ca="1" si="26"/>
        <v>200.65820758468149</v>
      </c>
      <c r="L155" s="9">
        <f t="shared" ca="1" si="26"/>
        <v>90.882980688384606</v>
      </c>
      <c r="M155">
        <f t="shared" ca="1" si="31"/>
        <v>55.844444444444449</v>
      </c>
      <c r="N155">
        <f t="shared" ca="1" si="32"/>
        <v>33.575462962962959</v>
      </c>
    </row>
    <row r="156" spans="1:14" x14ac:dyDescent="0.25">
      <c r="A156" s="4">
        <f t="shared" si="30"/>
        <v>0.43015046296296294</v>
      </c>
      <c r="B156" s="3">
        <f>Params!D$29+MINUTE(A156-Params!C$29)*60+SECOND(A156-Params!C$29)</f>
        <v>1553301165</v>
      </c>
      <c r="C156">
        <f t="shared" si="27"/>
        <v>3</v>
      </c>
      <c r="D156">
        <f t="shared" ca="1" si="28"/>
        <v>115</v>
      </c>
      <c r="E156">
        <f t="shared" ca="1" si="21"/>
        <v>41130.319801645004</v>
      </c>
      <c r="F156">
        <f t="shared" ca="1" si="22"/>
        <v>-634.07193336</v>
      </c>
      <c r="G156">
        <f t="shared" ca="1" si="29"/>
        <v>9961.880000000001</v>
      </c>
      <c r="H156" s="9">
        <f t="shared" ca="1" si="26"/>
        <v>200.634380249</v>
      </c>
      <c r="I156" s="9">
        <f t="shared" ca="1" si="26"/>
        <v>-3.092205232</v>
      </c>
      <c r="J156" s="9">
        <f t="shared" ca="1" si="26"/>
        <v>1.0160000000000007</v>
      </c>
      <c r="K156" s="9">
        <f t="shared" ca="1" si="26"/>
        <v>200.65820758468149</v>
      </c>
      <c r="L156" s="9">
        <f t="shared" ca="1" si="26"/>
        <v>90.882980688384606</v>
      </c>
      <c r="M156">
        <f t="shared" ca="1" si="31"/>
        <v>55.844305555555557</v>
      </c>
      <c r="N156">
        <f t="shared" ca="1" si="32"/>
        <v>33.591516203703705</v>
      </c>
    </row>
    <row r="157" spans="1:14" x14ac:dyDescent="0.25">
      <c r="A157" s="4">
        <f t="shared" si="30"/>
        <v>0.4302083333333333</v>
      </c>
      <c r="B157" s="3">
        <f>Params!D$29+MINUTE(A157-Params!C$29)*60+SECOND(A157-Params!C$29)</f>
        <v>1553301170</v>
      </c>
      <c r="C157">
        <f t="shared" si="27"/>
        <v>3</v>
      </c>
      <c r="D157">
        <f t="shared" ca="1" si="28"/>
        <v>115</v>
      </c>
      <c r="E157">
        <f t="shared" ca="1" si="21"/>
        <v>42133.491702890002</v>
      </c>
      <c r="F157">
        <f t="shared" ca="1" si="22"/>
        <v>-649.53295952000008</v>
      </c>
      <c r="G157">
        <f t="shared" ca="1" si="29"/>
        <v>9966.9600000000009</v>
      </c>
      <c r="H157" s="9">
        <f t="shared" ca="1" si="26"/>
        <v>200.634380249</v>
      </c>
      <c r="I157" s="9">
        <f t="shared" ca="1" si="26"/>
        <v>-3.092205232</v>
      </c>
      <c r="J157" s="9">
        <f t="shared" ca="1" si="26"/>
        <v>1.0160000000000007</v>
      </c>
      <c r="K157" s="9">
        <f t="shared" ca="1" si="26"/>
        <v>200.65820758468149</v>
      </c>
      <c r="L157" s="9">
        <f t="shared" ca="1" si="26"/>
        <v>90.882980688384606</v>
      </c>
      <c r="M157">
        <f t="shared" ca="1" si="31"/>
        <v>55.844166666666666</v>
      </c>
      <c r="N157">
        <f t="shared" ca="1" si="32"/>
        <v>33.607569444444444</v>
      </c>
    </row>
    <row r="158" spans="1:14" x14ac:dyDescent="0.25">
      <c r="A158" s="4">
        <f t="shared" si="30"/>
        <v>0.43026620370370372</v>
      </c>
      <c r="B158" s="3">
        <f>Params!D$29+MINUTE(A158-Params!C$29)*60+SECOND(A158-Params!C$29)</f>
        <v>1553301175</v>
      </c>
      <c r="C158">
        <f t="shared" si="27"/>
        <v>3</v>
      </c>
      <c r="D158">
        <f t="shared" ca="1" si="28"/>
        <v>115</v>
      </c>
      <c r="E158">
        <f t="shared" ca="1" si="21"/>
        <v>43136.663604134999</v>
      </c>
      <c r="F158">
        <f t="shared" ca="1" si="22"/>
        <v>-664.99398568000004</v>
      </c>
      <c r="G158">
        <f t="shared" ca="1" si="29"/>
        <v>9972.0400000000009</v>
      </c>
      <c r="H158" s="9">
        <f t="shared" ca="1" si="26"/>
        <v>200.634380249</v>
      </c>
      <c r="I158" s="9">
        <f t="shared" ca="1" si="26"/>
        <v>-3.092205232</v>
      </c>
      <c r="J158" s="9">
        <f t="shared" ca="1" si="26"/>
        <v>1.0160000000000007</v>
      </c>
      <c r="K158" s="9">
        <f t="shared" ca="1" si="26"/>
        <v>200.65820758468149</v>
      </c>
      <c r="L158" s="9">
        <f t="shared" ca="1" si="26"/>
        <v>90.882980688384606</v>
      </c>
      <c r="M158">
        <f t="shared" ca="1" si="31"/>
        <v>55.844027777777782</v>
      </c>
      <c r="N158">
        <f t="shared" ca="1" si="32"/>
        <v>33.623622685185182</v>
      </c>
    </row>
    <row r="159" spans="1:14" x14ac:dyDescent="0.25">
      <c r="A159" s="4">
        <f t="shared" si="30"/>
        <v>0.43032407407407408</v>
      </c>
      <c r="B159" s="3">
        <f>Params!D$29+MINUTE(A159-Params!C$29)*60+SECOND(A159-Params!C$29)</f>
        <v>1553301180</v>
      </c>
      <c r="C159">
        <f t="shared" si="27"/>
        <v>3</v>
      </c>
      <c r="D159">
        <f t="shared" ca="1" si="28"/>
        <v>115</v>
      </c>
      <c r="E159">
        <f t="shared" ca="1" si="21"/>
        <v>44139.835505380004</v>
      </c>
      <c r="F159">
        <f t="shared" ca="1" si="22"/>
        <v>-680.45501184</v>
      </c>
      <c r="G159">
        <f t="shared" ca="1" si="29"/>
        <v>9977.1200000000008</v>
      </c>
      <c r="H159" s="9">
        <f t="shared" ca="1" si="26"/>
        <v>200.634380249</v>
      </c>
      <c r="I159" s="9">
        <f t="shared" ca="1" si="26"/>
        <v>-3.092205232</v>
      </c>
      <c r="J159" s="9">
        <f t="shared" ca="1" si="26"/>
        <v>1.0160000000000007</v>
      </c>
      <c r="K159" s="9">
        <f t="shared" ca="1" si="26"/>
        <v>200.65820758468149</v>
      </c>
      <c r="L159" s="9">
        <f t="shared" ca="1" si="26"/>
        <v>90.882980688384606</v>
      </c>
      <c r="M159">
        <f t="shared" ca="1" si="31"/>
        <v>55.843888888888891</v>
      </c>
      <c r="N159">
        <f t="shared" ca="1" si="32"/>
        <v>33.639675925925921</v>
      </c>
    </row>
    <row r="160" spans="1:14" x14ac:dyDescent="0.25">
      <c r="A160" s="4">
        <f t="shared" si="30"/>
        <v>0.4303819444444445</v>
      </c>
      <c r="B160" s="3">
        <f>Params!D$29+MINUTE(A160-Params!C$29)*60+SECOND(A160-Params!C$29)</f>
        <v>1553301185</v>
      </c>
      <c r="C160">
        <f t="shared" si="27"/>
        <v>3</v>
      </c>
      <c r="D160">
        <f t="shared" ca="1" si="28"/>
        <v>115</v>
      </c>
      <c r="E160">
        <f t="shared" ca="1" si="21"/>
        <v>45143.007406625002</v>
      </c>
      <c r="F160">
        <f t="shared" ca="1" si="22"/>
        <v>-695.91603800000007</v>
      </c>
      <c r="G160">
        <f t="shared" ca="1" si="29"/>
        <v>9982.2000000000007</v>
      </c>
      <c r="H160" s="9">
        <f t="shared" ca="1" si="26"/>
        <v>200.634380249</v>
      </c>
      <c r="I160" s="9">
        <f t="shared" ca="1" si="26"/>
        <v>-3.092205232</v>
      </c>
      <c r="J160" s="9">
        <f t="shared" ca="1" si="26"/>
        <v>1.0160000000000007</v>
      </c>
      <c r="K160" s="9">
        <f t="shared" ca="1" si="26"/>
        <v>200.65820758468149</v>
      </c>
      <c r="L160" s="9">
        <f t="shared" ca="1" si="26"/>
        <v>90.882980688384606</v>
      </c>
      <c r="M160">
        <f t="shared" ca="1" si="31"/>
        <v>55.84375</v>
      </c>
      <c r="N160">
        <f t="shared" ca="1" si="32"/>
        <v>33.655729166666667</v>
      </c>
    </row>
    <row r="161" spans="1:14" x14ac:dyDescent="0.25">
      <c r="A161" s="4">
        <f t="shared" si="30"/>
        <v>0.4304398148148148</v>
      </c>
      <c r="B161" s="3">
        <f>Params!D$29+MINUTE(A161-Params!C$29)*60+SECOND(A161-Params!C$29)</f>
        <v>1553301190</v>
      </c>
      <c r="C161">
        <f t="shared" si="27"/>
        <v>3</v>
      </c>
      <c r="D161">
        <f t="shared" ca="1" si="28"/>
        <v>115</v>
      </c>
      <c r="E161">
        <f t="shared" ca="1" si="21"/>
        <v>46146.179307869999</v>
      </c>
      <c r="F161">
        <f t="shared" ca="1" si="22"/>
        <v>-711.37706416000003</v>
      </c>
      <c r="G161">
        <f t="shared" ca="1" si="29"/>
        <v>9987.2800000000007</v>
      </c>
      <c r="H161" s="9">
        <f t="shared" ca="1" si="26"/>
        <v>200.634380249</v>
      </c>
      <c r="I161" s="9">
        <f t="shared" ca="1" si="26"/>
        <v>-3.092205232</v>
      </c>
      <c r="J161" s="9">
        <f t="shared" ca="1" si="26"/>
        <v>1.0160000000000007</v>
      </c>
      <c r="K161" s="9">
        <f t="shared" ca="1" si="26"/>
        <v>200.65820758468149</v>
      </c>
      <c r="L161" s="9">
        <f t="shared" ca="1" si="26"/>
        <v>90.882980688384606</v>
      </c>
      <c r="M161">
        <f t="shared" ca="1" si="31"/>
        <v>55.843611111111116</v>
      </c>
      <c r="N161">
        <f t="shared" ca="1" si="32"/>
        <v>33.671782407407406</v>
      </c>
    </row>
    <row r="162" spans="1:14" x14ac:dyDescent="0.25">
      <c r="A162" s="4">
        <f t="shared" si="30"/>
        <v>0.43049768518518516</v>
      </c>
      <c r="B162" s="3">
        <f>Params!D$29+MINUTE(A162-Params!C$29)*60+SECOND(A162-Params!C$29)</f>
        <v>1553301195</v>
      </c>
      <c r="C162">
        <f t="shared" si="27"/>
        <v>3</v>
      </c>
      <c r="D162">
        <f t="shared" ca="1" si="28"/>
        <v>115</v>
      </c>
      <c r="E162">
        <f t="shared" ca="1" si="21"/>
        <v>47149.351209115004</v>
      </c>
      <c r="F162">
        <f t="shared" ca="1" si="22"/>
        <v>-726.83809031999999</v>
      </c>
      <c r="G162">
        <f t="shared" ca="1" si="29"/>
        <v>9992.36</v>
      </c>
      <c r="H162" s="9">
        <f t="shared" ca="1" si="26"/>
        <v>200.634380249</v>
      </c>
      <c r="I162" s="9">
        <f t="shared" ca="1" si="26"/>
        <v>-3.092205232</v>
      </c>
      <c r="J162" s="9">
        <f t="shared" ca="1" si="26"/>
        <v>1.0160000000000007</v>
      </c>
      <c r="K162" s="9">
        <f t="shared" ca="1" si="26"/>
        <v>200.65820758468149</v>
      </c>
      <c r="L162" s="9">
        <f t="shared" ca="1" si="26"/>
        <v>90.882980688384606</v>
      </c>
      <c r="M162">
        <f t="shared" ca="1" si="31"/>
        <v>55.843472222222225</v>
      </c>
      <c r="N162">
        <f t="shared" ca="1" si="32"/>
        <v>33.687835648148145</v>
      </c>
    </row>
    <row r="163" spans="1:14" x14ac:dyDescent="0.25">
      <c r="A163" s="4">
        <f t="shared" si="30"/>
        <v>0.43055555555555558</v>
      </c>
      <c r="B163" s="3">
        <f>Params!D$29+MINUTE(A163-Params!C$29)*60+SECOND(A163-Params!C$29)</f>
        <v>1553301200</v>
      </c>
      <c r="C163">
        <f t="shared" si="27"/>
        <v>3</v>
      </c>
      <c r="D163">
        <f t="shared" ca="1" si="28"/>
        <v>115</v>
      </c>
      <c r="E163">
        <f t="shared" ca="1" si="21"/>
        <v>48152.523110360002</v>
      </c>
      <c r="F163">
        <f t="shared" ca="1" si="22"/>
        <v>-742.29911648000007</v>
      </c>
      <c r="G163">
        <f t="shared" ca="1" si="29"/>
        <v>9997.44</v>
      </c>
      <c r="H163" s="9">
        <f t="shared" ca="1" si="26"/>
        <v>200.634380249</v>
      </c>
      <c r="I163" s="9">
        <f t="shared" ca="1" si="26"/>
        <v>-3.092205232</v>
      </c>
      <c r="J163" s="9">
        <f t="shared" ca="1" si="26"/>
        <v>1.0160000000000007</v>
      </c>
      <c r="K163" s="9">
        <f t="shared" ca="1" si="26"/>
        <v>200.65820758468149</v>
      </c>
      <c r="L163" s="9">
        <f t="shared" ca="1" si="26"/>
        <v>90.882980688384606</v>
      </c>
      <c r="M163">
        <f t="shared" ca="1" si="31"/>
        <v>55.843333333333334</v>
      </c>
      <c r="N163">
        <f t="shared" ca="1" si="32"/>
        <v>33.703888888888891</v>
      </c>
    </row>
    <row r="164" spans="1:14" x14ac:dyDescent="0.25">
      <c r="A164" s="4">
        <f t="shared" si="30"/>
        <v>0.43061342592592594</v>
      </c>
      <c r="B164" s="3">
        <f>Params!D$29+MINUTE(A164-Params!C$29)*60+SECOND(A164-Params!C$29)</f>
        <v>1553301205</v>
      </c>
      <c r="C164">
        <f t="shared" si="27"/>
        <v>3</v>
      </c>
      <c r="D164">
        <f t="shared" ca="1" si="28"/>
        <v>115</v>
      </c>
      <c r="E164">
        <f t="shared" ca="1" si="21"/>
        <v>49155.695011604999</v>
      </c>
      <c r="F164">
        <f t="shared" ca="1" si="22"/>
        <v>-757.76014264000003</v>
      </c>
      <c r="G164">
        <f t="shared" ca="1" si="29"/>
        <v>10002.52</v>
      </c>
      <c r="H164" s="9">
        <f t="shared" ca="1" si="26"/>
        <v>200.634380249</v>
      </c>
      <c r="I164" s="9">
        <f t="shared" ca="1" si="26"/>
        <v>-3.092205232</v>
      </c>
      <c r="J164" s="9">
        <f t="shared" ca="1" si="26"/>
        <v>1.0160000000000007</v>
      </c>
      <c r="K164" s="9">
        <f t="shared" ca="1" si="26"/>
        <v>200.65820758468149</v>
      </c>
      <c r="L164" s="9">
        <f t="shared" ca="1" si="26"/>
        <v>90.882980688384606</v>
      </c>
      <c r="M164">
        <f t="shared" ca="1" si="31"/>
        <v>55.84319444444445</v>
      </c>
      <c r="N164">
        <f t="shared" ca="1" si="32"/>
        <v>33.719942129629629</v>
      </c>
    </row>
    <row r="165" spans="1:14" x14ac:dyDescent="0.25">
      <c r="A165" s="4">
        <f t="shared" si="30"/>
        <v>0.43067129629629625</v>
      </c>
      <c r="B165" s="3">
        <f>Params!D$29+MINUTE(A165-Params!C$29)*60+SECOND(A165-Params!C$29)</f>
        <v>1553301210</v>
      </c>
      <c r="C165">
        <f t="shared" si="27"/>
        <v>3</v>
      </c>
      <c r="D165">
        <f t="shared" ca="1" si="28"/>
        <v>115</v>
      </c>
      <c r="E165">
        <f t="shared" ref="E165:E228" ca="1" si="33">INDIRECT("E$"&amp;C165)+INDIRECT("H$"&amp;C165)*($B165-INDIRECT("B$"&amp;D165))</f>
        <v>50158.866912850004</v>
      </c>
      <c r="F165">
        <f t="shared" ref="F165:F228" ca="1" si="34">INDIRECT("F$"&amp;C165)+INDIRECT("I$"&amp;C165)*($B165-INDIRECT("B$"&amp;D165))</f>
        <v>-773.22116879999999</v>
      </c>
      <c r="G165">
        <f t="shared" ca="1" si="29"/>
        <v>10007.6</v>
      </c>
      <c r="H165" s="9">
        <f t="shared" ca="1" si="26"/>
        <v>200.634380249</v>
      </c>
      <c r="I165" s="9">
        <f t="shared" ca="1" si="26"/>
        <v>-3.092205232</v>
      </c>
      <c r="J165" s="9">
        <f t="shared" ca="1" si="26"/>
        <v>1.0160000000000007</v>
      </c>
      <c r="K165" s="9">
        <f t="shared" ca="1" si="26"/>
        <v>200.65820758468149</v>
      </c>
      <c r="L165" s="9">
        <f t="shared" ca="1" si="26"/>
        <v>90.882980688384606</v>
      </c>
      <c r="M165">
        <f t="shared" ca="1" si="31"/>
        <v>55.843055555555559</v>
      </c>
      <c r="N165">
        <f t="shared" ca="1" si="32"/>
        <v>33.735995370370368</v>
      </c>
    </row>
    <row r="166" spans="1:14" x14ac:dyDescent="0.25">
      <c r="A166" s="4">
        <f t="shared" si="30"/>
        <v>0.43072916666666666</v>
      </c>
      <c r="B166" s="3">
        <f>Params!D$29+MINUTE(A166-Params!C$29)*60+SECOND(A166-Params!C$29)</f>
        <v>1553301215</v>
      </c>
      <c r="C166">
        <f t="shared" si="27"/>
        <v>3</v>
      </c>
      <c r="D166">
        <f t="shared" ca="1" si="28"/>
        <v>115</v>
      </c>
      <c r="E166">
        <f t="shared" ca="1" si="33"/>
        <v>51162.038814095002</v>
      </c>
      <c r="F166">
        <f t="shared" ca="1" si="34"/>
        <v>-788.68219496000006</v>
      </c>
      <c r="G166">
        <f t="shared" ca="1" si="29"/>
        <v>10012.68</v>
      </c>
      <c r="H166" s="9">
        <f t="shared" ca="1" si="26"/>
        <v>200.634380249</v>
      </c>
      <c r="I166" s="9">
        <f t="shared" ca="1" si="26"/>
        <v>-3.092205232</v>
      </c>
      <c r="J166" s="9">
        <f t="shared" ca="1" si="26"/>
        <v>1.0160000000000007</v>
      </c>
      <c r="K166" s="9">
        <f t="shared" ca="1" si="26"/>
        <v>200.65820758468149</v>
      </c>
      <c r="L166" s="9">
        <f t="shared" ca="1" si="26"/>
        <v>90.882980688384606</v>
      </c>
      <c r="M166">
        <f t="shared" ca="1" si="31"/>
        <v>55.842916666666667</v>
      </c>
      <c r="N166">
        <f t="shared" ca="1" si="32"/>
        <v>33.752048611111107</v>
      </c>
    </row>
    <row r="167" spans="1:14" x14ac:dyDescent="0.25">
      <c r="A167" s="4">
        <f t="shared" si="30"/>
        <v>0.43078703703703702</v>
      </c>
      <c r="B167" s="3">
        <f>Params!D$29+MINUTE(A167-Params!C$29)*60+SECOND(A167-Params!C$29)</f>
        <v>1553301220</v>
      </c>
      <c r="C167">
        <f t="shared" si="27"/>
        <v>3</v>
      </c>
      <c r="D167">
        <f t="shared" ca="1" si="28"/>
        <v>115</v>
      </c>
      <c r="E167">
        <f t="shared" ca="1" si="33"/>
        <v>52165.210715339999</v>
      </c>
      <c r="F167">
        <f t="shared" ca="1" si="34"/>
        <v>-804.14322112000002</v>
      </c>
      <c r="G167">
        <f t="shared" ca="1" si="29"/>
        <v>10017.76</v>
      </c>
      <c r="H167" s="9">
        <f t="shared" ca="1" si="26"/>
        <v>200.634380249</v>
      </c>
      <c r="I167" s="9">
        <f t="shared" ca="1" si="26"/>
        <v>-3.092205232</v>
      </c>
      <c r="J167" s="9">
        <f t="shared" ca="1" si="26"/>
        <v>1.0160000000000007</v>
      </c>
      <c r="K167" s="9">
        <f t="shared" ca="1" si="26"/>
        <v>200.65820758468149</v>
      </c>
      <c r="L167" s="9">
        <f t="shared" ca="1" si="26"/>
        <v>90.882980688384606</v>
      </c>
      <c r="M167">
        <f t="shared" ca="1" si="31"/>
        <v>55.842777777777776</v>
      </c>
      <c r="N167">
        <f t="shared" ca="1" si="32"/>
        <v>33.768101851851853</v>
      </c>
    </row>
    <row r="168" spans="1:14" x14ac:dyDescent="0.25">
      <c r="A168" s="4">
        <f t="shared" si="30"/>
        <v>0.43084490740740744</v>
      </c>
      <c r="B168" s="3">
        <f>Params!D$29+MINUTE(A168-Params!C$29)*60+SECOND(A168-Params!C$29)</f>
        <v>1553301225</v>
      </c>
      <c r="C168">
        <f t="shared" si="27"/>
        <v>3</v>
      </c>
      <c r="D168">
        <f t="shared" ca="1" si="28"/>
        <v>115</v>
      </c>
      <c r="E168">
        <f t="shared" ca="1" si="33"/>
        <v>53168.382616585004</v>
      </c>
      <c r="F168">
        <f t="shared" ca="1" si="34"/>
        <v>-819.60424727999998</v>
      </c>
      <c r="G168">
        <f t="shared" ca="1" si="29"/>
        <v>10022.84</v>
      </c>
      <c r="H168" s="9">
        <f t="shared" ca="1" si="26"/>
        <v>200.634380249</v>
      </c>
      <c r="I168" s="9">
        <f t="shared" ca="1" si="26"/>
        <v>-3.092205232</v>
      </c>
      <c r="J168" s="9">
        <f t="shared" ca="1" si="26"/>
        <v>1.0160000000000007</v>
      </c>
      <c r="K168" s="9">
        <f t="shared" ca="1" si="26"/>
        <v>200.65820758468149</v>
      </c>
      <c r="L168" s="9">
        <f t="shared" ca="1" si="26"/>
        <v>90.882980688384606</v>
      </c>
      <c r="M168">
        <f t="shared" ca="1" si="31"/>
        <v>55.842638888888892</v>
      </c>
      <c r="N168">
        <f t="shared" ca="1" si="32"/>
        <v>33.784155092592592</v>
      </c>
    </row>
    <row r="169" spans="1:14" x14ac:dyDescent="0.25">
      <c r="A169" s="4">
        <f t="shared" si="30"/>
        <v>0.4309027777777778</v>
      </c>
      <c r="B169" s="3">
        <f>Params!D$29+MINUTE(A169-Params!C$29)*60+SECOND(A169-Params!C$29)</f>
        <v>1553301230</v>
      </c>
      <c r="C169">
        <f t="shared" si="27"/>
        <v>3</v>
      </c>
      <c r="D169">
        <f t="shared" ca="1" si="28"/>
        <v>115</v>
      </c>
      <c r="E169">
        <f t="shared" ca="1" si="33"/>
        <v>54171.554517830002</v>
      </c>
      <c r="F169">
        <f t="shared" ca="1" si="34"/>
        <v>-835.06527344000006</v>
      </c>
      <c r="G169">
        <f t="shared" ca="1" si="29"/>
        <v>10027.92</v>
      </c>
      <c r="H169" s="9">
        <f t="shared" ca="1" si="26"/>
        <v>200.634380249</v>
      </c>
      <c r="I169" s="9">
        <f t="shared" ca="1" si="26"/>
        <v>-3.092205232</v>
      </c>
      <c r="J169" s="9">
        <f t="shared" ca="1" si="26"/>
        <v>1.0160000000000007</v>
      </c>
      <c r="K169" s="9">
        <f t="shared" ca="1" si="26"/>
        <v>200.65820758468149</v>
      </c>
      <c r="L169" s="9">
        <f t="shared" ca="1" si="26"/>
        <v>90.882980688384606</v>
      </c>
      <c r="M169">
        <f t="shared" ca="1" si="31"/>
        <v>55.842500000000001</v>
      </c>
      <c r="N169">
        <f t="shared" ca="1" si="32"/>
        <v>33.80020833333333</v>
      </c>
    </row>
    <row r="170" spans="1:14" x14ac:dyDescent="0.25">
      <c r="A170" s="4">
        <f t="shared" si="30"/>
        <v>0.43096064814814811</v>
      </c>
      <c r="B170" s="3">
        <f>Params!D$29+MINUTE(A170-Params!C$29)*60+SECOND(A170-Params!C$29)</f>
        <v>1553301235</v>
      </c>
      <c r="C170">
        <f t="shared" si="27"/>
        <v>3</v>
      </c>
      <c r="D170">
        <f t="shared" ca="1" si="28"/>
        <v>115</v>
      </c>
      <c r="E170">
        <f t="shared" ca="1" si="33"/>
        <v>55174.726419074999</v>
      </c>
      <c r="F170">
        <f t="shared" ca="1" si="34"/>
        <v>-850.52629960000002</v>
      </c>
      <c r="G170">
        <f t="shared" ca="1" si="29"/>
        <v>10033</v>
      </c>
      <c r="H170" s="9">
        <f t="shared" ca="1" si="26"/>
        <v>200.634380249</v>
      </c>
      <c r="I170" s="9">
        <f t="shared" ca="1" si="26"/>
        <v>-3.092205232</v>
      </c>
      <c r="J170" s="9">
        <f t="shared" ca="1" si="26"/>
        <v>1.0160000000000007</v>
      </c>
      <c r="K170" s="9">
        <f t="shared" ca="1" si="26"/>
        <v>200.65820758468149</v>
      </c>
      <c r="L170" s="9">
        <f t="shared" ca="1" si="26"/>
        <v>90.882980688384606</v>
      </c>
      <c r="M170">
        <f t="shared" ca="1" si="31"/>
        <v>55.84236111111111</v>
      </c>
      <c r="N170">
        <f t="shared" ca="1" si="32"/>
        <v>33.816261574074076</v>
      </c>
    </row>
    <row r="171" spans="1:14" x14ac:dyDescent="0.25">
      <c r="A171" s="4">
        <f t="shared" si="30"/>
        <v>0.43101851851851852</v>
      </c>
      <c r="B171" s="3">
        <f>Params!D$29+MINUTE(A171-Params!C$29)*60+SECOND(A171-Params!C$29)</f>
        <v>1553301240</v>
      </c>
      <c r="C171">
        <f t="shared" si="27"/>
        <v>3</v>
      </c>
      <c r="D171">
        <f t="shared" ca="1" si="28"/>
        <v>115</v>
      </c>
      <c r="E171">
        <f t="shared" ca="1" si="33"/>
        <v>56177.898320320004</v>
      </c>
      <c r="F171">
        <f t="shared" ca="1" si="34"/>
        <v>-865.98732575999998</v>
      </c>
      <c r="G171">
        <f t="shared" ca="1" si="29"/>
        <v>10038.08</v>
      </c>
      <c r="H171" s="9">
        <f t="shared" ca="1" si="26"/>
        <v>200.634380249</v>
      </c>
      <c r="I171" s="9">
        <f t="shared" ca="1" si="26"/>
        <v>-3.092205232</v>
      </c>
      <c r="J171" s="9">
        <f t="shared" ca="1" si="26"/>
        <v>1.0160000000000007</v>
      </c>
      <c r="K171" s="9">
        <f t="shared" ca="1" si="26"/>
        <v>200.65820758468149</v>
      </c>
      <c r="L171" s="9">
        <f t="shared" ca="1" si="26"/>
        <v>90.882980688384606</v>
      </c>
      <c r="M171">
        <f t="shared" ca="1" si="31"/>
        <v>55.842222222222226</v>
      </c>
      <c r="N171">
        <f t="shared" ca="1" si="32"/>
        <v>33.832314814814815</v>
      </c>
    </row>
    <row r="172" spans="1:14" x14ac:dyDescent="0.25">
      <c r="A172" s="4">
        <f t="shared" si="30"/>
        <v>0.43107638888888888</v>
      </c>
      <c r="B172" s="3">
        <f>Params!D$29+MINUTE(A172-Params!C$29)*60+SECOND(A172-Params!C$29)</f>
        <v>1553301245</v>
      </c>
      <c r="C172">
        <f t="shared" si="27"/>
        <v>3</v>
      </c>
      <c r="D172">
        <f t="shared" ca="1" si="28"/>
        <v>115</v>
      </c>
      <c r="E172">
        <f t="shared" ca="1" si="33"/>
        <v>57181.070221565002</v>
      </c>
      <c r="F172">
        <f t="shared" ca="1" si="34"/>
        <v>-881.44835192000005</v>
      </c>
      <c r="G172">
        <f t="shared" ca="1" si="29"/>
        <v>10043.16</v>
      </c>
      <c r="H172" s="9">
        <f t="shared" ca="1" si="26"/>
        <v>200.634380249</v>
      </c>
      <c r="I172" s="9">
        <f t="shared" ca="1" si="26"/>
        <v>-3.092205232</v>
      </c>
      <c r="J172" s="9">
        <f t="shared" ca="1" si="26"/>
        <v>1.0160000000000007</v>
      </c>
      <c r="K172" s="9">
        <f t="shared" ca="1" si="26"/>
        <v>200.65820758468149</v>
      </c>
      <c r="L172" s="9">
        <f t="shared" ca="1" si="26"/>
        <v>90.882980688384606</v>
      </c>
      <c r="M172">
        <f t="shared" ca="1" si="31"/>
        <v>55.842083333333335</v>
      </c>
      <c r="N172">
        <f t="shared" ca="1" si="32"/>
        <v>33.848368055555554</v>
      </c>
    </row>
    <row r="173" spans="1:14" x14ac:dyDescent="0.25">
      <c r="A173" s="4">
        <f t="shared" si="30"/>
        <v>0.43113425925925924</v>
      </c>
      <c r="B173" s="3">
        <f>Params!D$29+MINUTE(A173-Params!C$29)*60+SECOND(A173-Params!C$29)</f>
        <v>1553301250</v>
      </c>
      <c r="C173">
        <f t="shared" si="27"/>
        <v>3</v>
      </c>
      <c r="D173">
        <f t="shared" ca="1" si="28"/>
        <v>115</v>
      </c>
      <c r="E173">
        <f t="shared" ca="1" si="33"/>
        <v>58184.242122809999</v>
      </c>
      <c r="F173">
        <f t="shared" ca="1" si="34"/>
        <v>-896.90937808000001</v>
      </c>
      <c r="G173">
        <f t="shared" ca="1" si="29"/>
        <v>10048.24</v>
      </c>
      <c r="H173" s="9">
        <f t="shared" ca="1" si="26"/>
        <v>200.634380249</v>
      </c>
      <c r="I173" s="9">
        <f t="shared" ca="1" si="26"/>
        <v>-3.092205232</v>
      </c>
      <c r="J173" s="9">
        <f t="shared" ca="1" si="26"/>
        <v>1.0160000000000007</v>
      </c>
      <c r="K173" s="9">
        <f t="shared" ca="1" si="26"/>
        <v>200.65820758468149</v>
      </c>
      <c r="L173" s="9">
        <f t="shared" ca="1" si="26"/>
        <v>90.882980688384606</v>
      </c>
      <c r="M173">
        <f t="shared" ca="1" si="31"/>
        <v>55.841944444444444</v>
      </c>
      <c r="N173">
        <f t="shared" ca="1" si="32"/>
        <v>33.864421296296292</v>
      </c>
    </row>
    <row r="174" spans="1:14" x14ac:dyDescent="0.25">
      <c r="A174" s="4">
        <f t="shared" si="30"/>
        <v>0.43119212962962966</v>
      </c>
      <c r="B174" s="3">
        <f>Params!D$29+MINUTE(A174-Params!C$29)*60+SECOND(A174-Params!C$29)</f>
        <v>1553301255</v>
      </c>
      <c r="C174">
        <f t="shared" si="27"/>
        <v>3</v>
      </c>
      <c r="D174">
        <f t="shared" ca="1" si="28"/>
        <v>115</v>
      </c>
      <c r="E174">
        <f t="shared" ca="1" si="33"/>
        <v>59187.414024055004</v>
      </c>
      <c r="F174">
        <f t="shared" ca="1" si="34"/>
        <v>-912.37040424000008</v>
      </c>
      <c r="G174">
        <f t="shared" ca="1" si="29"/>
        <v>10053.32</v>
      </c>
      <c r="H174" s="9">
        <f t="shared" ca="1" si="26"/>
        <v>200.634380249</v>
      </c>
      <c r="I174" s="9">
        <f t="shared" ca="1" si="26"/>
        <v>-3.092205232</v>
      </c>
      <c r="J174" s="9">
        <f t="shared" ca="1" si="26"/>
        <v>1.0160000000000007</v>
      </c>
      <c r="K174" s="9">
        <f t="shared" ca="1" si="26"/>
        <v>200.65820758468149</v>
      </c>
      <c r="L174" s="9">
        <f t="shared" ca="1" si="26"/>
        <v>90.882980688384606</v>
      </c>
      <c r="M174">
        <f t="shared" ca="1" si="31"/>
        <v>55.84180555555556</v>
      </c>
      <c r="N174">
        <f t="shared" ca="1" si="32"/>
        <v>33.880474537037038</v>
      </c>
    </row>
    <row r="175" spans="1:14" x14ac:dyDescent="0.25">
      <c r="A175" s="4">
        <f t="shared" si="30"/>
        <v>0.43124999999999997</v>
      </c>
      <c r="B175" s="3">
        <f>Params!D$29+MINUTE(A175-Params!C$29)*60+SECOND(A175-Params!C$29)</f>
        <v>1553301260</v>
      </c>
      <c r="C175">
        <f t="shared" si="27"/>
        <v>3</v>
      </c>
      <c r="D175">
        <f t="shared" ca="1" si="28"/>
        <v>115</v>
      </c>
      <c r="E175">
        <f t="shared" ca="1" si="33"/>
        <v>60190.585925300002</v>
      </c>
      <c r="F175">
        <f t="shared" ca="1" si="34"/>
        <v>-927.83143040000004</v>
      </c>
      <c r="G175">
        <f t="shared" ca="1" si="29"/>
        <v>10058.400000000001</v>
      </c>
      <c r="H175" s="9">
        <f t="shared" ca="1" si="26"/>
        <v>200.634380249</v>
      </c>
      <c r="I175" s="9">
        <f t="shared" ca="1" si="26"/>
        <v>-3.092205232</v>
      </c>
      <c r="J175" s="9">
        <f t="shared" ca="1" si="26"/>
        <v>1.0160000000000007</v>
      </c>
      <c r="K175" s="9">
        <f t="shared" ca="1" si="26"/>
        <v>200.65820758468149</v>
      </c>
      <c r="L175" s="9">
        <f t="shared" ca="1" si="26"/>
        <v>90.882980688384606</v>
      </c>
      <c r="M175">
        <f t="shared" ca="1" si="31"/>
        <v>55.841666666666669</v>
      </c>
      <c r="N175">
        <f t="shared" ca="1" si="32"/>
        <v>33.896527777777777</v>
      </c>
    </row>
    <row r="176" spans="1:14" x14ac:dyDescent="0.25">
      <c r="A176" s="4">
        <f t="shared" si="30"/>
        <v>0.43130787037037038</v>
      </c>
      <c r="B176" s="3">
        <f>Params!D$29+MINUTE(A176-Params!C$29)*60+SECOND(A176-Params!C$29)</f>
        <v>1553301265</v>
      </c>
      <c r="C176">
        <f t="shared" si="27"/>
        <v>3</v>
      </c>
      <c r="D176">
        <f t="shared" ca="1" si="28"/>
        <v>115</v>
      </c>
      <c r="E176">
        <f t="shared" ca="1" si="33"/>
        <v>61193.757826544999</v>
      </c>
      <c r="F176">
        <f t="shared" ca="1" si="34"/>
        <v>-943.29245656000001</v>
      </c>
      <c r="G176">
        <f t="shared" ca="1" si="29"/>
        <v>10063.480000000001</v>
      </c>
      <c r="H176" s="9">
        <f t="shared" ca="1" si="26"/>
        <v>200.634380249</v>
      </c>
      <c r="I176" s="9">
        <f t="shared" ca="1" si="26"/>
        <v>-3.092205232</v>
      </c>
      <c r="J176" s="9">
        <f t="shared" ca="1" si="26"/>
        <v>1.0160000000000007</v>
      </c>
      <c r="K176" s="9">
        <f t="shared" ca="1" si="26"/>
        <v>200.65820758468149</v>
      </c>
      <c r="L176" s="9">
        <f t="shared" ca="1" si="26"/>
        <v>90.882980688384606</v>
      </c>
      <c r="M176">
        <f t="shared" ca="1" si="31"/>
        <v>55.841527777777777</v>
      </c>
      <c r="N176">
        <f t="shared" ca="1" si="32"/>
        <v>33.912581018518516</v>
      </c>
    </row>
    <row r="177" spans="1:14" x14ac:dyDescent="0.25">
      <c r="A177" s="4">
        <f t="shared" si="30"/>
        <v>0.43136574074074074</v>
      </c>
      <c r="B177" s="3">
        <f>Params!D$29+MINUTE(A177-Params!C$29)*60+SECOND(A177-Params!C$29)</f>
        <v>1553301270</v>
      </c>
      <c r="C177">
        <f t="shared" si="27"/>
        <v>3</v>
      </c>
      <c r="D177">
        <f t="shared" ca="1" si="28"/>
        <v>115</v>
      </c>
      <c r="E177">
        <f t="shared" ca="1" si="33"/>
        <v>62196.929727790004</v>
      </c>
      <c r="F177">
        <f t="shared" ca="1" si="34"/>
        <v>-958.75348272000008</v>
      </c>
      <c r="G177">
        <f t="shared" ca="1" si="29"/>
        <v>10068.560000000001</v>
      </c>
      <c r="H177" s="9">
        <f t="shared" ca="1" si="26"/>
        <v>200.634380249</v>
      </c>
      <c r="I177" s="9">
        <f t="shared" ca="1" si="26"/>
        <v>-3.092205232</v>
      </c>
      <c r="J177" s="9">
        <f t="shared" ca="1" si="26"/>
        <v>1.0160000000000007</v>
      </c>
      <c r="K177" s="9">
        <f t="shared" ca="1" si="26"/>
        <v>200.65820758468149</v>
      </c>
      <c r="L177" s="9">
        <f t="shared" ca="1" si="26"/>
        <v>90.882980688384606</v>
      </c>
      <c r="M177">
        <f t="shared" ca="1" si="31"/>
        <v>55.841388888888893</v>
      </c>
      <c r="N177">
        <f t="shared" ca="1" si="32"/>
        <v>33.928634259259262</v>
      </c>
    </row>
    <row r="178" spans="1:14" x14ac:dyDescent="0.25">
      <c r="A178" s="4">
        <f t="shared" si="30"/>
        <v>0.4314236111111111</v>
      </c>
      <c r="B178" s="3">
        <f>Params!D$29+MINUTE(A178-Params!C$29)*60+SECOND(A178-Params!C$29)</f>
        <v>1553301275</v>
      </c>
      <c r="C178">
        <f t="shared" si="27"/>
        <v>3</v>
      </c>
      <c r="D178">
        <f t="shared" ca="1" si="28"/>
        <v>115</v>
      </c>
      <c r="E178">
        <f t="shared" ca="1" si="33"/>
        <v>63200.101629035002</v>
      </c>
      <c r="F178">
        <f t="shared" ca="1" si="34"/>
        <v>-974.21450888000004</v>
      </c>
      <c r="G178">
        <f t="shared" ca="1" si="29"/>
        <v>10073.640000000001</v>
      </c>
      <c r="H178" s="9">
        <f t="shared" ca="1" si="26"/>
        <v>200.634380249</v>
      </c>
      <c r="I178" s="9">
        <f t="shared" ca="1" si="26"/>
        <v>-3.092205232</v>
      </c>
      <c r="J178" s="9">
        <f t="shared" ca="1" si="26"/>
        <v>1.0160000000000007</v>
      </c>
      <c r="K178" s="9">
        <f t="shared" ca="1" si="26"/>
        <v>200.65820758468149</v>
      </c>
      <c r="L178" s="9">
        <f t="shared" ca="1" si="26"/>
        <v>90.882980688384606</v>
      </c>
      <c r="M178">
        <f t="shared" ca="1" si="31"/>
        <v>55.841250000000002</v>
      </c>
      <c r="N178">
        <f t="shared" ca="1" si="32"/>
        <v>33.944687500000001</v>
      </c>
    </row>
    <row r="179" spans="1:14" x14ac:dyDescent="0.25">
      <c r="A179" s="4">
        <f t="shared" si="30"/>
        <v>0.43148148148148152</v>
      </c>
      <c r="B179" s="3">
        <f>Params!D$29+MINUTE(A179-Params!C$29)*60+SECOND(A179-Params!C$29)</f>
        <v>1553301280</v>
      </c>
      <c r="C179">
        <f t="shared" si="27"/>
        <v>3</v>
      </c>
      <c r="D179">
        <f t="shared" ca="1" si="28"/>
        <v>115</v>
      </c>
      <c r="E179">
        <f t="shared" ca="1" si="33"/>
        <v>64203.273530280007</v>
      </c>
      <c r="F179">
        <f t="shared" ca="1" si="34"/>
        <v>-989.67553504</v>
      </c>
      <c r="G179">
        <f t="shared" ca="1" si="29"/>
        <v>10078.720000000001</v>
      </c>
      <c r="H179" s="9">
        <f t="shared" ca="1" si="26"/>
        <v>200.634380249</v>
      </c>
      <c r="I179" s="9">
        <f t="shared" ca="1" si="26"/>
        <v>-3.092205232</v>
      </c>
      <c r="J179" s="9">
        <f t="shared" ca="1" si="26"/>
        <v>1.0160000000000007</v>
      </c>
      <c r="K179" s="9">
        <f t="shared" ca="1" si="26"/>
        <v>200.65820758468149</v>
      </c>
      <c r="L179" s="9">
        <f t="shared" ca="1" si="26"/>
        <v>90.882980688384606</v>
      </c>
      <c r="M179">
        <f t="shared" ca="1" si="31"/>
        <v>55.841111111111111</v>
      </c>
      <c r="N179">
        <f t="shared" ca="1" si="32"/>
        <v>33.960740740740739</v>
      </c>
    </row>
    <row r="180" spans="1:14" x14ac:dyDescent="0.25">
      <c r="A180" s="4">
        <f t="shared" si="30"/>
        <v>0.43153935185185183</v>
      </c>
      <c r="B180" s="3">
        <f>Params!D$29+MINUTE(A180-Params!C$29)*60+SECOND(A180-Params!C$29)</f>
        <v>1553301285</v>
      </c>
      <c r="C180">
        <f t="shared" si="27"/>
        <v>3</v>
      </c>
      <c r="D180">
        <f t="shared" ca="1" si="28"/>
        <v>115</v>
      </c>
      <c r="E180">
        <f t="shared" ca="1" si="33"/>
        <v>65206.445431525004</v>
      </c>
      <c r="F180">
        <f t="shared" ca="1" si="34"/>
        <v>-1005.1365612000001</v>
      </c>
      <c r="G180">
        <f t="shared" ca="1" si="29"/>
        <v>10083.800000000001</v>
      </c>
      <c r="H180" s="9">
        <f t="shared" ca="1" si="26"/>
        <v>200.634380249</v>
      </c>
      <c r="I180" s="9">
        <f t="shared" ca="1" si="26"/>
        <v>-3.092205232</v>
      </c>
      <c r="J180" s="9">
        <f t="shared" ca="1" si="26"/>
        <v>1.0160000000000007</v>
      </c>
      <c r="K180" s="9">
        <f t="shared" ca="1" si="26"/>
        <v>200.65820758468149</v>
      </c>
      <c r="L180" s="9">
        <f t="shared" ca="1" si="26"/>
        <v>90.882980688384606</v>
      </c>
      <c r="M180">
        <f t="shared" ca="1" si="31"/>
        <v>55.840972222222227</v>
      </c>
      <c r="N180">
        <f t="shared" ca="1" si="32"/>
        <v>33.976793981481478</v>
      </c>
    </row>
    <row r="181" spans="1:14" x14ac:dyDescent="0.25">
      <c r="A181" s="4">
        <f t="shared" si="30"/>
        <v>0.43159722222222219</v>
      </c>
      <c r="B181" s="3">
        <f>Params!D$29+MINUTE(A181-Params!C$29)*60+SECOND(A181-Params!C$29)</f>
        <v>1553301290</v>
      </c>
      <c r="C181">
        <f t="shared" si="27"/>
        <v>3</v>
      </c>
      <c r="D181">
        <f t="shared" ca="1" si="28"/>
        <v>115</v>
      </c>
      <c r="E181">
        <f t="shared" ca="1" si="33"/>
        <v>66209.617332769994</v>
      </c>
      <c r="F181">
        <f t="shared" ca="1" si="34"/>
        <v>-1020.59758736</v>
      </c>
      <c r="G181">
        <f t="shared" ca="1" si="29"/>
        <v>10088.880000000001</v>
      </c>
      <c r="H181" s="9">
        <f t="shared" ca="1" si="26"/>
        <v>200.634380249</v>
      </c>
      <c r="I181" s="9">
        <f t="shared" ca="1" si="26"/>
        <v>-3.092205232</v>
      </c>
      <c r="J181" s="9">
        <f t="shared" ca="1" si="26"/>
        <v>1.0160000000000007</v>
      </c>
      <c r="K181" s="9">
        <f t="shared" ca="1" si="26"/>
        <v>200.65820758468149</v>
      </c>
      <c r="L181" s="9">
        <f t="shared" ca="1" si="26"/>
        <v>90.882980688384606</v>
      </c>
      <c r="M181">
        <f t="shared" ca="1" si="31"/>
        <v>55.840833333333336</v>
      </c>
      <c r="N181">
        <f t="shared" ca="1" si="32"/>
        <v>33.992847222222224</v>
      </c>
    </row>
    <row r="182" spans="1:14" x14ac:dyDescent="0.25">
      <c r="A182" s="4">
        <f t="shared" si="30"/>
        <v>0.4316550925925926</v>
      </c>
      <c r="B182" s="3">
        <f>Params!D$29+MINUTE(A182-Params!C$29)*60+SECOND(A182-Params!C$29)</f>
        <v>1553301295</v>
      </c>
      <c r="C182">
        <f t="shared" si="27"/>
        <v>3</v>
      </c>
      <c r="D182">
        <f t="shared" ca="1" si="28"/>
        <v>115</v>
      </c>
      <c r="E182">
        <f t="shared" ca="1" si="33"/>
        <v>67212.789234014999</v>
      </c>
      <c r="F182">
        <f t="shared" ca="1" si="34"/>
        <v>-1036.0586135199999</v>
      </c>
      <c r="G182">
        <f t="shared" ca="1" si="29"/>
        <v>10093.960000000001</v>
      </c>
      <c r="H182" s="9">
        <f t="shared" ca="1" si="26"/>
        <v>200.634380249</v>
      </c>
      <c r="I182" s="9">
        <f t="shared" ca="1" si="26"/>
        <v>-3.092205232</v>
      </c>
      <c r="J182" s="9">
        <f t="shared" ca="1" si="26"/>
        <v>1.0160000000000007</v>
      </c>
      <c r="K182" s="9">
        <f t="shared" ca="1" si="26"/>
        <v>200.65820758468149</v>
      </c>
      <c r="L182" s="9">
        <f t="shared" ca="1" si="26"/>
        <v>90.882980688384606</v>
      </c>
      <c r="M182">
        <f t="shared" ca="1" si="31"/>
        <v>55.840694444444445</v>
      </c>
      <c r="N182">
        <f t="shared" ca="1" si="32"/>
        <v>34.008900462962963</v>
      </c>
    </row>
    <row r="183" spans="1:14" x14ac:dyDescent="0.25">
      <c r="A183" s="4">
        <f t="shared" si="30"/>
        <v>0.43171296296296297</v>
      </c>
      <c r="B183" s="3">
        <f>Params!D$29+MINUTE(A183-Params!C$29)*60+SECOND(A183-Params!C$29)</f>
        <v>1553301300</v>
      </c>
      <c r="C183">
        <f t="shared" si="27"/>
        <v>3</v>
      </c>
      <c r="D183">
        <f t="shared" ca="1" si="28"/>
        <v>115</v>
      </c>
      <c r="E183">
        <f t="shared" ca="1" si="33"/>
        <v>68215.96113525999</v>
      </c>
      <c r="F183">
        <f t="shared" ca="1" si="34"/>
        <v>-1051.51963968</v>
      </c>
      <c r="G183">
        <f t="shared" ca="1" si="29"/>
        <v>10099.040000000001</v>
      </c>
      <c r="H183" s="9">
        <f t="shared" ca="1" si="26"/>
        <v>200.634380249</v>
      </c>
      <c r="I183" s="9">
        <f t="shared" ca="1" si="26"/>
        <v>-3.092205232</v>
      </c>
      <c r="J183" s="9">
        <f t="shared" ca="1" si="26"/>
        <v>1.0160000000000007</v>
      </c>
      <c r="K183" s="9">
        <f t="shared" ca="1" si="26"/>
        <v>200.65820758468149</v>
      </c>
      <c r="L183" s="9">
        <f t="shared" ca="1" si="26"/>
        <v>90.882980688384606</v>
      </c>
      <c r="M183">
        <f t="shared" ca="1" si="31"/>
        <v>55.840555555555561</v>
      </c>
      <c r="N183">
        <f t="shared" ca="1" si="32"/>
        <v>34.024953703703702</v>
      </c>
    </row>
    <row r="184" spans="1:14" x14ac:dyDescent="0.25">
      <c r="A184" s="4">
        <f t="shared" si="30"/>
        <v>0.43177083333333338</v>
      </c>
      <c r="B184" s="3">
        <f>Params!D$29+MINUTE(A184-Params!C$29)*60+SECOND(A184-Params!C$29)</f>
        <v>1553301305</v>
      </c>
      <c r="C184">
        <f t="shared" si="27"/>
        <v>3</v>
      </c>
      <c r="D184">
        <f t="shared" ca="1" si="28"/>
        <v>115</v>
      </c>
      <c r="E184">
        <f t="shared" ca="1" si="33"/>
        <v>69219.133036504994</v>
      </c>
      <c r="F184">
        <f t="shared" ca="1" si="34"/>
        <v>-1066.9806658399998</v>
      </c>
      <c r="G184">
        <f t="shared" ca="1" si="29"/>
        <v>10104.120000000001</v>
      </c>
      <c r="H184" s="9">
        <f t="shared" ca="1" si="26"/>
        <v>200.634380249</v>
      </c>
      <c r="I184" s="9">
        <f t="shared" ca="1" si="26"/>
        <v>-3.092205232</v>
      </c>
      <c r="J184" s="9">
        <f t="shared" ca="1" si="26"/>
        <v>1.0160000000000007</v>
      </c>
      <c r="K184" s="9">
        <f t="shared" ca="1" si="26"/>
        <v>200.65820758468149</v>
      </c>
      <c r="L184" s="9">
        <f t="shared" ca="1" si="26"/>
        <v>90.882980688384606</v>
      </c>
      <c r="M184">
        <f t="shared" ca="1" si="31"/>
        <v>55.84041666666667</v>
      </c>
      <c r="N184">
        <f t="shared" ca="1" si="32"/>
        <v>34.041006944444447</v>
      </c>
    </row>
    <row r="185" spans="1:14" x14ac:dyDescent="0.25">
      <c r="A185" s="4">
        <f t="shared" si="30"/>
        <v>0.43182870370370369</v>
      </c>
      <c r="B185" s="3">
        <f>Params!D$29+MINUTE(A185-Params!C$29)*60+SECOND(A185-Params!C$29)</f>
        <v>1553301310</v>
      </c>
      <c r="C185">
        <f t="shared" si="27"/>
        <v>3</v>
      </c>
      <c r="D185">
        <f t="shared" ca="1" si="28"/>
        <v>115</v>
      </c>
      <c r="E185">
        <f t="shared" ca="1" si="33"/>
        <v>70222.304937749999</v>
      </c>
      <c r="F185">
        <f t="shared" ca="1" si="34"/>
        <v>-1082.4416919999999</v>
      </c>
      <c r="G185">
        <f t="shared" ca="1" si="29"/>
        <v>10109.200000000001</v>
      </c>
      <c r="H185" s="9">
        <f t="shared" ca="1" si="26"/>
        <v>200.634380249</v>
      </c>
      <c r="I185" s="9">
        <f t="shared" ca="1" si="26"/>
        <v>-3.092205232</v>
      </c>
      <c r="J185" s="9">
        <f t="shared" ca="1" si="26"/>
        <v>1.0160000000000007</v>
      </c>
      <c r="K185" s="9">
        <f t="shared" ca="1" si="26"/>
        <v>200.65820758468149</v>
      </c>
      <c r="L185" s="9">
        <f t="shared" ca="1" si="26"/>
        <v>90.882980688384606</v>
      </c>
      <c r="M185">
        <f t="shared" ca="1" si="31"/>
        <v>55.840277777777779</v>
      </c>
      <c r="N185">
        <f t="shared" ca="1" si="32"/>
        <v>34.057060185185186</v>
      </c>
    </row>
    <row r="186" spans="1:14" x14ac:dyDescent="0.25">
      <c r="A186" s="4">
        <f t="shared" si="30"/>
        <v>0.43188657407407405</v>
      </c>
      <c r="B186" s="3">
        <f>Params!D$29+MINUTE(A186-Params!C$29)*60+SECOND(A186-Params!C$29)</f>
        <v>1553301315</v>
      </c>
      <c r="C186">
        <f t="shared" si="27"/>
        <v>3</v>
      </c>
      <c r="D186">
        <f t="shared" ca="1" si="28"/>
        <v>115</v>
      </c>
      <c r="E186">
        <f t="shared" ca="1" si="33"/>
        <v>71225.47683899499</v>
      </c>
      <c r="F186">
        <f t="shared" ca="1" si="34"/>
        <v>-1097.9027181599999</v>
      </c>
      <c r="G186">
        <f t="shared" ca="1" si="29"/>
        <v>10114.280000000001</v>
      </c>
      <c r="H186" s="9">
        <f t="shared" ref="H186:L225" ca="1" si="35">INDIRECT(ADDRESS($C186,COLUMN()))</f>
        <v>200.634380249</v>
      </c>
      <c r="I186" s="9">
        <f t="shared" ca="1" si="35"/>
        <v>-3.092205232</v>
      </c>
      <c r="J186" s="9">
        <f t="shared" ca="1" si="35"/>
        <v>1.0160000000000007</v>
      </c>
      <c r="K186" s="9">
        <f t="shared" ca="1" si="35"/>
        <v>200.65820758468149</v>
      </c>
      <c r="L186" s="9">
        <f t="shared" ca="1" si="35"/>
        <v>90.882980688384606</v>
      </c>
      <c r="M186">
        <f t="shared" ca="1" si="31"/>
        <v>55.840138888888887</v>
      </c>
      <c r="N186">
        <f t="shared" ca="1" si="32"/>
        <v>34.073113425925925</v>
      </c>
    </row>
    <row r="187" spans="1:14" x14ac:dyDescent="0.25">
      <c r="A187" s="4">
        <f t="shared" si="30"/>
        <v>0.43194444444444446</v>
      </c>
      <c r="B187" s="3">
        <f>Params!D$29+MINUTE(A187-Params!C$29)*60+SECOND(A187-Params!C$29)</f>
        <v>1553301320</v>
      </c>
      <c r="C187">
        <f t="shared" si="27"/>
        <v>3</v>
      </c>
      <c r="D187">
        <f t="shared" ca="1" si="28"/>
        <v>115</v>
      </c>
      <c r="E187">
        <f t="shared" ca="1" si="33"/>
        <v>72228.648740239994</v>
      </c>
      <c r="F187">
        <f t="shared" ca="1" si="34"/>
        <v>-1113.36374432</v>
      </c>
      <c r="G187">
        <f t="shared" ca="1" si="29"/>
        <v>10119.36</v>
      </c>
      <c r="H187" s="9">
        <f t="shared" ca="1" si="35"/>
        <v>200.634380249</v>
      </c>
      <c r="I187" s="9">
        <f t="shared" ca="1" si="35"/>
        <v>-3.092205232</v>
      </c>
      <c r="J187" s="9">
        <f t="shared" ca="1" si="35"/>
        <v>1.0160000000000007</v>
      </c>
      <c r="K187" s="9">
        <f t="shared" ca="1" si="35"/>
        <v>200.65820758468149</v>
      </c>
      <c r="L187" s="9">
        <f t="shared" ca="1" si="35"/>
        <v>90.882980688384606</v>
      </c>
      <c r="M187">
        <f t="shared" ca="1" si="31"/>
        <v>55.84</v>
      </c>
      <c r="N187">
        <f t="shared" ca="1" si="32"/>
        <v>34.089166666666664</v>
      </c>
    </row>
    <row r="188" spans="1:14" x14ac:dyDescent="0.25">
      <c r="A188" s="4">
        <f t="shared" si="30"/>
        <v>0.43200231481481483</v>
      </c>
      <c r="B188" s="3">
        <f>Params!D$29+MINUTE(A188-Params!C$29)*60+SECOND(A188-Params!C$29)</f>
        <v>1553301325</v>
      </c>
      <c r="C188">
        <f t="shared" si="27"/>
        <v>3</v>
      </c>
      <c r="D188">
        <f t="shared" ca="1" si="28"/>
        <v>115</v>
      </c>
      <c r="E188">
        <f t="shared" ca="1" si="33"/>
        <v>73231.820641484999</v>
      </c>
      <c r="F188">
        <f t="shared" ca="1" si="34"/>
        <v>-1128.8247704799999</v>
      </c>
      <c r="G188">
        <f t="shared" ca="1" si="29"/>
        <v>10124.44</v>
      </c>
      <c r="H188" s="9">
        <f t="shared" ca="1" si="35"/>
        <v>200.634380249</v>
      </c>
      <c r="I188" s="9">
        <f t="shared" ca="1" si="35"/>
        <v>-3.092205232</v>
      </c>
      <c r="J188" s="9">
        <f t="shared" ca="1" si="35"/>
        <v>1.0160000000000007</v>
      </c>
      <c r="K188" s="9">
        <f t="shared" ca="1" si="35"/>
        <v>200.65820758468149</v>
      </c>
      <c r="L188" s="9">
        <f t="shared" ca="1" si="35"/>
        <v>90.882980688384606</v>
      </c>
      <c r="M188">
        <f t="shared" ca="1" si="31"/>
        <v>55.839861111111112</v>
      </c>
      <c r="N188">
        <f t="shared" ca="1" si="32"/>
        <v>34.10521990740741</v>
      </c>
    </row>
    <row r="189" spans="1:14" x14ac:dyDescent="0.25">
      <c r="A189" s="4">
        <f t="shared" si="30"/>
        <v>0.43206018518518513</v>
      </c>
      <c r="B189" s="3">
        <f>Params!D$29+MINUTE(A189-Params!C$29)*60+SECOND(A189-Params!C$29)</f>
        <v>1553301330</v>
      </c>
      <c r="C189">
        <f t="shared" si="27"/>
        <v>3</v>
      </c>
      <c r="D189">
        <f t="shared" ca="1" si="28"/>
        <v>115</v>
      </c>
      <c r="E189">
        <f t="shared" ca="1" si="33"/>
        <v>74234.99254272999</v>
      </c>
      <c r="F189">
        <f t="shared" ca="1" si="34"/>
        <v>-1144.2857966399999</v>
      </c>
      <c r="G189">
        <f t="shared" ca="1" si="29"/>
        <v>10129.52</v>
      </c>
      <c r="H189" s="9">
        <f t="shared" ca="1" si="35"/>
        <v>200.634380249</v>
      </c>
      <c r="I189" s="9">
        <f t="shared" ca="1" si="35"/>
        <v>-3.092205232</v>
      </c>
      <c r="J189" s="9">
        <f t="shared" ca="1" si="35"/>
        <v>1.0160000000000007</v>
      </c>
      <c r="K189" s="9">
        <f t="shared" ca="1" si="35"/>
        <v>200.65820758468149</v>
      </c>
      <c r="L189" s="9">
        <f t="shared" ca="1" si="35"/>
        <v>90.882980688384606</v>
      </c>
      <c r="M189">
        <f t="shared" ca="1" si="31"/>
        <v>55.839722222222221</v>
      </c>
      <c r="N189">
        <f t="shared" ca="1" si="32"/>
        <v>34.121273148148148</v>
      </c>
    </row>
    <row r="190" spans="1:14" x14ac:dyDescent="0.25">
      <c r="A190" s="4">
        <f t="shared" si="30"/>
        <v>0.43211805555555555</v>
      </c>
      <c r="B190" s="3">
        <f>Params!D$29+MINUTE(A190-Params!C$29)*60+SECOND(A190-Params!C$29)</f>
        <v>1553301335</v>
      </c>
      <c r="C190">
        <f t="shared" si="27"/>
        <v>3</v>
      </c>
      <c r="D190">
        <f t="shared" ca="1" si="28"/>
        <v>115</v>
      </c>
      <c r="E190">
        <f t="shared" ca="1" si="33"/>
        <v>75238.164443974994</v>
      </c>
      <c r="F190">
        <f t="shared" ca="1" si="34"/>
        <v>-1159.7468228</v>
      </c>
      <c r="G190">
        <f t="shared" ca="1" si="29"/>
        <v>10134.6</v>
      </c>
      <c r="H190" s="9">
        <f t="shared" ca="1" si="35"/>
        <v>200.634380249</v>
      </c>
      <c r="I190" s="9">
        <f t="shared" ca="1" si="35"/>
        <v>-3.092205232</v>
      </c>
      <c r="J190" s="9">
        <f t="shared" ca="1" si="35"/>
        <v>1.0160000000000007</v>
      </c>
      <c r="K190" s="9">
        <f t="shared" ca="1" si="35"/>
        <v>200.65820758468149</v>
      </c>
      <c r="L190" s="9">
        <f t="shared" ca="1" si="35"/>
        <v>90.882980688384606</v>
      </c>
      <c r="M190">
        <f t="shared" ca="1" si="31"/>
        <v>55.839583333333337</v>
      </c>
      <c r="N190">
        <f t="shared" ca="1" si="32"/>
        <v>34.137326388888887</v>
      </c>
    </row>
    <row r="191" spans="1:14" x14ac:dyDescent="0.25">
      <c r="A191" s="4">
        <f t="shared" si="30"/>
        <v>0.43217592592592591</v>
      </c>
      <c r="B191" s="3">
        <f>Params!D$29+MINUTE(A191-Params!C$29)*60+SECOND(A191-Params!C$29)</f>
        <v>1553301340</v>
      </c>
      <c r="C191">
        <f t="shared" si="27"/>
        <v>3</v>
      </c>
      <c r="D191">
        <f t="shared" ca="1" si="28"/>
        <v>115</v>
      </c>
      <c r="E191">
        <f t="shared" ca="1" si="33"/>
        <v>76241.336345219999</v>
      </c>
      <c r="F191">
        <f t="shared" ca="1" si="34"/>
        <v>-1175.2078489599999</v>
      </c>
      <c r="G191">
        <f t="shared" ca="1" si="29"/>
        <v>10139.68</v>
      </c>
      <c r="H191" s="9">
        <f t="shared" ca="1" si="35"/>
        <v>200.634380249</v>
      </c>
      <c r="I191" s="9">
        <f t="shared" ca="1" si="35"/>
        <v>-3.092205232</v>
      </c>
      <c r="J191" s="9">
        <f t="shared" ca="1" si="35"/>
        <v>1.0160000000000007</v>
      </c>
      <c r="K191" s="9">
        <f t="shared" ca="1" si="35"/>
        <v>200.65820758468149</v>
      </c>
      <c r="L191" s="9">
        <f t="shared" ca="1" si="35"/>
        <v>90.882980688384606</v>
      </c>
      <c r="M191">
        <f t="shared" ca="1" si="31"/>
        <v>55.839444444444446</v>
      </c>
      <c r="N191">
        <f t="shared" ca="1" si="32"/>
        <v>34.153379629629633</v>
      </c>
    </row>
    <row r="192" spans="1:14" x14ac:dyDescent="0.25">
      <c r="A192" s="4">
        <f t="shared" si="30"/>
        <v>0.43223379629629632</v>
      </c>
      <c r="B192" s="3">
        <f>Params!D$29+MINUTE(A192-Params!C$29)*60+SECOND(A192-Params!C$29)</f>
        <v>1553301345</v>
      </c>
      <c r="C192">
        <f t="shared" si="27"/>
        <v>3</v>
      </c>
      <c r="D192">
        <f t="shared" ca="1" si="28"/>
        <v>115</v>
      </c>
      <c r="E192">
        <f t="shared" ca="1" si="33"/>
        <v>77244.508246464989</v>
      </c>
      <c r="F192">
        <f t="shared" ca="1" si="34"/>
        <v>-1190.6688751199999</v>
      </c>
      <c r="G192">
        <f t="shared" ca="1" si="29"/>
        <v>10144.76</v>
      </c>
      <c r="H192" s="9">
        <f t="shared" ca="1" si="35"/>
        <v>200.634380249</v>
      </c>
      <c r="I192" s="9">
        <f t="shared" ca="1" si="35"/>
        <v>-3.092205232</v>
      </c>
      <c r="J192" s="9">
        <f t="shared" ca="1" si="35"/>
        <v>1.0160000000000007</v>
      </c>
      <c r="K192" s="9">
        <f t="shared" ca="1" si="35"/>
        <v>200.65820758468149</v>
      </c>
      <c r="L192" s="9">
        <f t="shared" ca="1" si="35"/>
        <v>90.882980688384606</v>
      </c>
      <c r="M192">
        <f t="shared" ca="1" si="31"/>
        <v>55.839305555555555</v>
      </c>
      <c r="N192">
        <f t="shared" ca="1" si="32"/>
        <v>34.169432870370372</v>
      </c>
    </row>
    <row r="193" spans="1:14" x14ac:dyDescent="0.25">
      <c r="A193" s="4">
        <f t="shared" si="30"/>
        <v>0.43229166666666669</v>
      </c>
      <c r="B193" s="3">
        <f>Params!D$29+MINUTE(A193-Params!C$29)*60+SECOND(A193-Params!C$29)</f>
        <v>1553301350</v>
      </c>
      <c r="C193">
        <f t="shared" si="27"/>
        <v>3</v>
      </c>
      <c r="D193">
        <f t="shared" ca="1" si="28"/>
        <v>115</v>
      </c>
      <c r="E193">
        <f t="shared" ca="1" si="33"/>
        <v>78247.680147709994</v>
      </c>
      <c r="F193">
        <f t="shared" ca="1" si="34"/>
        <v>-1206.12990128</v>
      </c>
      <c r="G193">
        <f t="shared" ca="1" si="29"/>
        <v>10149.84</v>
      </c>
      <c r="H193" s="9">
        <f t="shared" ca="1" si="35"/>
        <v>200.634380249</v>
      </c>
      <c r="I193" s="9">
        <f t="shared" ca="1" si="35"/>
        <v>-3.092205232</v>
      </c>
      <c r="J193" s="9">
        <f t="shared" ca="1" si="35"/>
        <v>1.0160000000000007</v>
      </c>
      <c r="K193" s="9">
        <f t="shared" ca="1" si="35"/>
        <v>200.65820758468149</v>
      </c>
      <c r="L193" s="9">
        <f t="shared" ca="1" si="35"/>
        <v>90.882980688384606</v>
      </c>
      <c r="M193">
        <f t="shared" ca="1" si="31"/>
        <v>55.839166666666671</v>
      </c>
      <c r="N193">
        <f t="shared" ca="1" si="32"/>
        <v>34.185486111111111</v>
      </c>
    </row>
    <row r="194" spans="1:14" x14ac:dyDescent="0.25">
      <c r="A194" s="4">
        <f t="shared" si="30"/>
        <v>0.43234953703703699</v>
      </c>
      <c r="B194" s="3">
        <f>Params!D$29+MINUTE(A194-Params!C$29)*60+SECOND(A194-Params!C$29)</f>
        <v>1553301355</v>
      </c>
      <c r="C194">
        <f t="shared" si="27"/>
        <v>3</v>
      </c>
      <c r="D194">
        <f t="shared" ca="1" si="28"/>
        <v>115</v>
      </c>
      <c r="E194">
        <f t="shared" ca="1" si="33"/>
        <v>79250.852048954999</v>
      </c>
      <c r="F194">
        <f t="shared" ca="1" si="34"/>
        <v>-1221.5909274399999</v>
      </c>
      <c r="G194">
        <f t="shared" ca="1" si="29"/>
        <v>10154.92</v>
      </c>
      <c r="H194" s="9">
        <f t="shared" ca="1" si="35"/>
        <v>200.634380249</v>
      </c>
      <c r="I194" s="9">
        <f t="shared" ca="1" si="35"/>
        <v>-3.092205232</v>
      </c>
      <c r="J194" s="9">
        <f t="shared" ca="1" si="35"/>
        <v>1.0160000000000007</v>
      </c>
      <c r="K194" s="9">
        <f t="shared" ca="1" si="35"/>
        <v>200.65820758468149</v>
      </c>
      <c r="L194" s="9">
        <f t="shared" ca="1" si="35"/>
        <v>90.882980688384606</v>
      </c>
      <c r="M194">
        <f t="shared" ca="1" si="31"/>
        <v>55.83902777777778</v>
      </c>
      <c r="N194">
        <f t="shared" ca="1" si="32"/>
        <v>34.201539351851849</v>
      </c>
    </row>
    <row r="195" spans="1:14" x14ac:dyDescent="0.25">
      <c r="A195" s="4">
        <f t="shared" si="30"/>
        <v>0.43240740740740741</v>
      </c>
      <c r="B195" s="3">
        <f>Params!D$29+MINUTE(A195-Params!C$29)*60+SECOND(A195-Params!C$29)</f>
        <v>1553301360</v>
      </c>
      <c r="C195">
        <f t="shared" si="27"/>
        <v>3</v>
      </c>
      <c r="D195">
        <f t="shared" ca="1" si="28"/>
        <v>115</v>
      </c>
      <c r="E195">
        <f t="shared" ca="1" si="33"/>
        <v>80254.023950199989</v>
      </c>
      <c r="F195">
        <f t="shared" ca="1" si="34"/>
        <v>-1237.0519535999999</v>
      </c>
      <c r="G195">
        <f t="shared" ca="1" si="29"/>
        <v>10160</v>
      </c>
      <c r="H195" s="9">
        <f t="shared" ca="1" si="35"/>
        <v>200.634380249</v>
      </c>
      <c r="I195" s="9">
        <f t="shared" ca="1" si="35"/>
        <v>-3.092205232</v>
      </c>
      <c r="J195" s="9">
        <f t="shared" ca="1" si="35"/>
        <v>1.0160000000000007</v>
      </c>
      <c r="K195" s="9">
        <f t="shared" ca="1" si="35"/>
        <v>200.65820758468149</v>
      </c>
      <c r="L195" s="9">
        <f t="shared" ca="1" si="35"/>
        <v>90.882980688384606</v>
      </c>
      <c r="M195">
        <f t="shared" ca="1" si="31"/>
        <v>55.838888888888889</v>
      </c>
      <c r="N195">
        <f t="shared" ca="1" si="32"/>
        <v>34.217592592592595</v>
      </c>
    </row>
    <row r="196" spans="1:14" x14ac:dyDescent="0.25">
      <c r="A196" s="4">
        <f t="shared" si="30"/>
        <v>0.43246527777777777</v>
      </c>
      <c r="B196" s="3">
        <f>Params!D$29+MINUTE(A196-Params!C$29)*60+SECOND(A196-Params!C$29)</f>
        <v>1553301365</v>
      </c>
      <c r="C196">
        <f t="shared" si="27"/>
        <v>3</v>
      </c>
      <c r="D196">
        <f t="shared" ca="1" si="28"/>
        <v>115</v>
      </c>
      <c r="E196">
        <f t="shared" ca="1" si="33"/>
        <v>81257.195851444994</v>
      </c>
      <c r="F196">
        <f t="shared" ca="1" si="34"/>
        <v>-1252.51297976</v>
      </c>
      <c r="G196">
        <f t="shared" ca="1" si="29"/>
        <v>10165.08</v>
      </c>
      <c r="H196" s="9">
        <f t="shared" ca="1" si="35"/>
        <v>200.634380249</v>
      </c>
      <c r="I196" s="9">
        <f t="shared" ca="1" si="35"/>
        <v>-3.092205232</v>
      </c>
      <c r="J196" s="9">
        <f t="shared" ca="1" si="35"/>
        <v>1.0160000000000007</v>
      </c>
      <c r="K196" s="9">
        <f t="shared" ca="1" si="35"/>
        <v>200.65820758468149</v>
      </c>
      <c r="L196" s="9">
        <f t="shared" ca="1" si="35"/>
        <v>90.882980688384606</v>
      </c>
      <c r="M196">
        <f t="shared" ca="1" si="31"/>
        <v>55.838750000000005</v>
      </c>
      <c r="N196">
        <f t="shared" ca="1" si="32"/>
        <v>34.233645833333334</v>
      </c>
    </row>
    <row r="197" spans="1:14" x14ac:dyDescent="0.25">
      <c r="A197" s="4">
        <f t="shared" si="30"/>
        <v>0.43252314814814818</v>
      </c>
      <c r="B197" s="3">
        <f>Params!D$29+MINUTE(A197-Params!C$29)*60+SECOND(A197-Params!C$29)</f>
        <v>1553301370</v>
      </c>
      <c r="C197">
        <f t="shared" si="27"/>
        <v>3</v>
      </c>
      <c r="D197">
        <f t="shared" ca="1" si="28"/>
        <v>115</v>
      </c>
      <c r="E197">
        <f t="shared" ca="1" si="33"/>
        <v>82260.367752689999</v>
      </c>
      <c r="F197">
        <f t="shared" ca="1" si="34"/>
        <v>-1267.9740059199999</v>
      </c>
      <c r="G197">
        <f t="shared" ca="1" si="29"/>
        <v>10170.16</v>
      </c>
      <c r="H197" s="9">
        <f t="shared" ca="1" si="35"/>
        <v>200.634380249</v>
      </c>
      <c r="I197" s="9">
        <f t="shared" ca="1" si="35"/>
        <v>-3.092205232</v>
      </c>
      <c r="J197" s="9">
        <f t="shared" ca="1" si="35"/>
        <v>1.0160000000000007</v>
      </c>
      <c r="K197" s="9">
        <f t="shared" ca="1" si="35"/>
        <v>200.65820758468149</v>
      </c>
      <c r="L197" s="9">
        <f t="shared" ca="1" si="35"/>
        <v>90.882980688384606</v>
      </c>
      <c r="M197">
        <f t="shared" ca="1" si="31"/>
        <v>55.838611111111113</v>
      </c>
      <c r="N197">
        <f t="shared" ca="1" si="32"/>
        <v>34.249699074074073</v>
      </c>
    </row>
    <row r="198" spans="1:14" x14ac:dyDescent="0.25">
      <c r="A198" s="4">
        <f t="shared" si="30"/>
        <v>0.43258101851851855</v>
      </c>
      <c r="B198" s="3">
        <f>Params!D$29+MINUTE(A198-Params!C$29)*60+SECOND(A198-Params!C$29)</f>
        <v>1553301375</v>
      </c>
      <c r="C198">
        <f t="shared" si="27"/>
        <v>3</v>
      </c>
      <c r="D198">
        <f t="shared" ca="1" si="28"/>
        <v>115</v>
      </c>
      <c r="E198">
        <f t="shared" ca="1" si="33"/>
        <v>83263.539653934989</v>
      </c>
      <c r="F198">
        <f t="shared" ca="1" si="34"/>
        <v>-1283.4350320799999</v>
      </c>
      <c r="G198">
        <f t="shared" ca="1" si="29"/>
        <v>10175.24</v>
      </c>
      <c r="H198" s="9">
        <f t="shared" ca="1" si="35"/>
        <v>200.634380249</v>
      </c>
      <c r="I198" s="9">
        <f t="shared" ca="1" si="35"/>
        <v>-3.092205232</v>
      </c>
      <c r="J198" s="9">
        <f t="shared" ca="1" si="35"/>
        <v>1.0160000000000007</v>
      </c>
      <c r="K198" s="9">
        <f t="shared" ca="1" si="35"/>
        <v>200.65820758468149</v>
      </c>
      <c r="L198" s="9">
        <f t="shared" ca="1" si="35"/>
        <v>90.882980688384606</v>
      </c>
      <c r="M198">
        <f t="shared" ca="1" si="31"/>
        <v>55.838472222222222</v>
      </c>
      <c r="N198">
        <f t="shared" ca="1" si="32"/>
        <v>34.265752314814819</v>
      </c>
    </row>
    <row r="199" spans="1:14" x14ac:dyDescent="0.25">
      <c r="A199" s="4">
        <f t="shared" si="30"/>
        <v>0.43263888888888885</v>
      </c>
      <c r="B199" s="3">
        <f>Params!D$29+MINUTE(A199-Params!C$29)*60+SECOND(A199-Params!C$29)</f>
        <v>1553301380</v>
      </c>
      <c r="C199">
        <f t="shared" si="27"/>
        <v>3</v>
      </c>
      <c r="D199">
        <f t="shared" ca="1" si="28"/>
        <v>115</v>
      </c>
      <c r="E199">
        <f t="shared" ca="1" si="33"/>
        <v>84266.711555179994</v>
      </c>
      <c r="F199">
        <f t="shared" ca="1" si="34"/>
        <v>-1298.89605824</v>
      </c>
      <c r="G199">
        <f t="shared" ca="1" si="29"/>
        <v>10180.320000000002</v>
      </c>
      <c r="H199" s="9">
        <f t="shared" ca="1" si="35"/>
        <v>200.634380249</v>
      </c>
      <c r="I199" s="9">
        <f t="shared" ca="1" si="35"/>
        <v>-3.092205232</v>
      </c>
      <c r="J199" s="9">
        <f t="shared" ca="1" si="35"/>
        <v>1.0160000000000007</v>
      </c>
      <c r="K199" s="9">
        <f t="shared" ca="1" si="35"/>
        <v>200.65820758468149</v>
      </c>
      <c r="L199" s="9">
        <f t="shared" ca="1" si="35"/>
        <v>90.882980688384606</v>
      </c>
      <c r="M199">
        <f t="shared" ca="1" si="31"/>
        <v>55.838333333333338</v>
      </c>
      <c r="N199">
        <f t="shared" ca="1" si="32"/>
        <v>34.281805555555557</v>
      </c>
    </row>
    <row r="200" spans="1:14" x14ac:dyDescent="0.25">
      <c r="A200" s="4">
        <f t="shared" si="30"/>
        <v>0.43269675925925927</v>
      </c>
      <c r="B200" s="3">
        <f>Params!D$29+MINUTE(A200-Params!C$29)*60+SECOND(A200-Params!C$29)</f>
        <v>1553301385</v>
      </c>
      <c r="C200">
        <f t="shared" ref="C200:C235" si="36">_xlfn.IFNA(VLOOKUP(A200,A$2:D$3,4,FALSE),C199)</f>
        <v>3</v>
      </c>
      <c r="D200">
        <f t="shared" ref="D200:D235" ca="1" si="37">IF(A200=INDIRECT("A"&amp;C200),ROW(),D199)</f>
        <v>115</v>
      </c>
      <c r="E200">
        <f t="shared" ca="1" si="33"/>
        <v>85269.883456424999</v>
      </c>
      <c r="F200">
        <f t="shared" ca="1" si="34"/>
        <v>-1314.3570843999998</v>
      </c>
      <c r="G200">
        <f t="shared" ref="G200:G235" ca="1" si="38">INDIRECT("G$"&amp;C200)+INDIRECT("J$"&amp;C200)*($B200-INDIRECT("B$"&amp;D200))</f>
        <v>10185.400000000001</v>
      </c>
      <c r="H200" s="9">
        <f t="shared" ca="1" si="35"/>
        <v>200.634380249</v>
      </c>
      <c r="I200" s="9">
        <f t="shared" ca="1" si="35"/>
        <v>-3.092205232</v>
      </c>
      <c r="J200" s="9">
        <f t="shared" ca="1" si="35"/>
        <v>1.0160000000000007</v>
      </c>
      <c r="K200" s="9">
        <f t="shared" ca="1" si="35"/>
        <v>200.65820758468149</v>
      </c>
      <c r="L200" s="9">
        <f t="shared" ca="1" si="35"/>
        <v>90.882980688384606</v>
      </c>
      <c r="M200">
        <f t="shared" ca="1" si="31"/>
        <v>55.838194444444447</v>
      </c>
      <c r="N200">
        <f t="shared" ca="1" si="32"/>
        <v>34.297858796296296</v>
      </c>
    </row>
    <row r="201" spans="1:14" x14ac:dyDescent="0.25">
      <c r="A201" s="4">
        <f t="shared" ref="A201:A235" si="39">TIME(HOUR(A200),MINUTE(A200),SECOND(A200)+5)</f>
        <v>0.43275462962962963</v>
      </c>
      <c r="B201" s="3">
        <f>Params!D$29+MINUTE(A201-Params!C$29)*60+SECOND(A201-Params!C$29)</f>
        <v>1553301390</v>
      </c>
      <c r="C201">
        <f t="shared" si="36"/>
        <v>3</v>
      </c>
      <c r="D201">
        <f t="shared" ca="1" si="37"/>
        <v>115</v>
      </c>
      <c r="E201">
        <f t="shared" ca="1" si="33"/>
        <v>86273.055357669989</v>
      </c>
      <c r="F201">
        <f t="shared" ca="1" si="34"/>
        <v>-1329.8181105599999</v>
      </c>
      <c r="G201">
        <f t="shared" ca="1" si="38"/>
        <v>10190.480000000001</v>
      </c>
      <c r="H201" s="9">
        <f t="shared" ca="1" si="35"/>
        <v>200.634380249</v>
      </c>
      <c r="I201" s="9">
        <f t="shared" ca="1" si="35"/>
        <v>-3.092205232</v>
      </c>
      <c r="J201" s="9">
        <f t="shared" ca="1" si="35"/>
        <v>1.0160000000000007</v>
      </c>
      <c r="K201" s="9">
        <f t="shared" ca="1" si="35"/>
        <v>200.65820758468149</v>
      </c>
      <c r="L201" s="9">
        <f t="shared" ca="1" si="35"/>
        <v>90.882980688384606</v>
      </c>
      <c r="M201">
        <f t="shared" ref="M201:M235" ca="1" si="40">INDIRECT("M$"&amp;C201)+INDIRECT("O$"&amp;C201)*($B201-INDIRECT("B$"&amp;D201))</f>
        <v>55.838055555555556</v>
      </c>
      <c r="N201">
        <f t="shared" ref="N201:N235" ca="1" si="41">INDIRECT("N$"&amp;C201)+INDIRECT("P$"&amp;C201)*($B201-INDIRECT("B$"&amp;D201))</f>
        <v>34.313912037037035</v>
      </c>
    </row>
    <row r="202" spans="1:14" x14ac:dyDescent="0.25">
      <c r="A202" s="4">
        <f t="shared" si="39"/>
        <v>0.43281249999999999</v>
      </c>
      <c r="B202" s="3">
        <f>Params!D$29+MINUTE(A202-Params!C$29)*60+SECOND(A202-Params!C$29)</f>
        <v>1553301395</v>
      </c>
      <c r="C202">
        <f t="shared" si="36"/>
        <v>3</v>
      </c>
      <c r="D202">
        <f t="shared" ca="1" si="37"/>
        <v>115</v>
      </c>
      <c r="E202">
        <f t="shared" ca="1" si="33"/>
        <v>87276.227258914994</v>
      </c>
      <c r="F202">
        <f t="shared" ca="1" si="34"/>
        <v>-1345.27913672</v>
      </c>
      <c r="G202">
        <f t="shared" ca="1" si="38"/>
        <v>10195.560000000001</v>
      </c>
      <c r="H202" s="9">
        <f t="shared" ca="1" si="35"/>
        <v>200.634380249</v>
      </c>
      <c r="I202" s="9">
        <f t="shared" ca="1" si="35"/>
        <v>-3.092205232</v>
      </c>
      <c r="J202" s="9">
        <f t="shared" ca="1" si="35"/>
        <v>1.0160000000000007</v>
      </c>
      <c r="K202" s="9">
        <f t="shared" ca="1" si="35"/>
        <v>200.65820758468149</v>
      </c>
      <c r="L202" s="9">
        <f t="shared" ca="1" si="35"/>
        <v>90.882980688384606</v>
      </c>
      <c r="M202">
        <f t="shared" ca="1" si="40"/>
        <v>55.837916666666672</v>
      </c>
      <c r="N202">
        <f t="shared" ca="1" si="41"/>
        <v>34.329965277777781</v>
      </c>
    </row>
    <row r="203" spans="1:14" x14ac:dyDescent="0.25">
      <c r="A203" s="4">
        <f t="shared" si="39"/>
        <v>0.43287037037037041</v>
      </c>
      <c r="B203" s="3">
        <f>Params!D$29+MINUTE(A203-Params!C$29)*60+SECOND(A203-Params!C$29)</f>
        <v>1553301400</v>
      </c>
      <c r="C203">
        <f t="shared" si="36"/>
        <v>3</v>
      </c>
      <c r="D203">
        <f t="shared" ca="1" si="37"/>
        <v>115</v>
      </c>
      <c r="E203">
        <f t="shared" ca="1" si="33"/>
        <v>88279.399160159999</v>
      </c>
      <c r="F203">
        <f t="shared" ca="1" si="34"/>
        <v>-1360.7401628799998</v>
      </c>
      <c r="G203">
        <f t="shared" ca="1" si="38"/>
        <v>10200.640000000001</v>
      </c>
      <c r="H203" s="9">
        <f t="shared" ca="1" si="35"/>
        <v>200.634380249</v>
      </c>
      <c r="I203" s="9">
        <f t="shared" ca="1" si="35"/>
        <v>-3.092205232</v>
      </c>
      <c r="J203" s="9">
        <f t="shared" ca="1" si="35"/>
        <v>1.0160000000000007</v>
      </c>
      <c r="K203" s="9">
        <f t="shared" ca="1" si="35"/>
        <v>200.65820758468149</v>
      </c>
      <c r="L203" s="9">
        <f t="shared" ca="1" si="35"/>
        <v>90.882980688384606</v>
      </c>
      <c r="M203">
        <f t="shared" ca="1" si="40"/>
        <v>55.837777777777781</v>
      </c>
      <c r="N203">
        <f t="shared" ca="1" si="41"/>
        <v>34.34601851851852</v>
      </c>
    </row>
    <row r="204" spans="1:14" x14ac:dyDescent="0.25">
      <c r="A204" s="4">
        <f t="shared" si="39"/>
        <v>0.43292824074074071</v>
      </c>
      <c r="B204" s="3">
        <f>Params!D$29+MINUTE(A204-Params!C$29)*60+SECOND(A204-Params!C$29)</f>
        <v>1553301405</v>
      </c>
      <c r="C204">
        <f t="shared" si="36"/>
        <v>3</v>
      </c>
      <c r="D204">
        <f t="shared" ca="1" si="37"/>
        <v>115</v>
      </c>
      <c r="E204">
        <f t="shared" ca="1" si="33"/>
        <v>89282.571061404989</v>
      </c>
      <c r="F204">
        <f t="shared" ca="1" si="34"/>
        <v>-1376.2011890399999</v>
      </c>
      <c r="G204">
        <f t="shared" ca="1" si="38"/>
        <v>10205.720000000001</v>
      </c>
      <c r="H204" s="9">
        <f t="shared" ca="1" si="35"/>
        <v>200.634380249</v>
      </c>
      <c r="I204" s="9">
        <f t="shared" ca="1" si="35"/>
        <v>-3.092205232</v>
      </c>
      <c r="J204" s="9">
        <f t="shared" ca="1" si="35"/>
        <v>1.0160000000000007</v>
      </c>
      <c r="K204" s="9">
        <f t="shared" ca="1" si="35"/>
        <v>200.65820758468149</v>
      </c>
      <c r="L204" s="9">
        <f t="shared" ca="1" si="35"/>
        <v>90.882980688384606</v>
      </c>
      <c r="M204">
        <f t="shared" ca="1" si="40"/>
        <v>55.83763888888889</v>
      </c>
      <c r="N204">
        <f t="shared" ca="1" si="41"/>
        <v>34.362071759259258</v>
      </c>
    </row>
    <row r="205" spans="1:14" x14ac:dyDescent="0.25">
      <c r="A205" s="4">
        <f t="shared" si="39"/>
        <v>0.43298611111111113</v>
      </c>
      <c r="B205" s="3">
        <f>Params!D$29+MINUTE(A205-Params!C$29)*60+SECOND(A205-Params!C$29)</f>
        <v>1553301410</v>
      </c>
      <c r="C205">
        <f t="shared" si="36"/>
        <v>3</v>
      </c>
      <c r="D205">
        <f t="shared" ca="1" si="37"/>
        <v>115</v>
      </c>
      <c r="E205">
        <f t="shared" ca="1" si="33"/>
        <v>90285.742962649994</v>
      </c>
      <c r="F205">
        <f t="shared" ca="1" si="34"/>
        <v>-1391.6622152</v>
      </c>
      <c r="G205">
        <f t="shared" ca="1" si="38"/>
        <v>10210.800000000001</v>
      </c>
      <c r="H205" s="9">
        <f t="shared" ca="1" si="35"/>
        <v>200.634380249</v>
      </c>
      <c r="I205" s="9">
        <f t="shared" ca="1" si="35"/>
        <v>-3.092205232</v>
      </c>
      <c r="J205" s="9">
        <f t="shared" ca="1" si="35"/>
        <v>1.0160000000000007</v>
      </c>
      <c r="K205" s="9">
        <f t="shared" ca="1" si="35"/>
        <v>200.65820758468149</v>
      </c>
      <c r="L205" s="9">
        <f t="shared" ca="1" si="35"/>
        <v>90.882980688384606</v>
      </c>
      <c r="M205">
        <f t="shared" ca="1" si="40"/>
        <v>55.837500000000006</v>
      </c>
      <c r="N205">
        <f t="shared" ca="1" si="41"/>
        <v>34.378124999999997</v>
      </c>
    </row>
    <row r="206" spans="1:14" x14ac:dyDescent="0.25">
      <c r="A206" s="4">
        <f t="shared" si="39"/>
        <v>0.43304398148148149</v>
      </c>
      <c r="B206" s="3">
        <f>Params!D$29+MINUTE(A206-Params!C$29)*60+SECOND(A206-Params!C$29)</f>
        <v>1553301415</v>
      </c>
      <c r="C206">
        <f t="shared" si="36"/>
        <v>3</v>
      </c>
      <c r="D206">
        <f t="shared" ca="1" si="37"/>
        <v>115</v>
      </c>
      <c r="E206">
        <f t="shared" ca="1" si="33"/>
        <v>91288.914863894999</v>
      </c>
      <c r="F206">
        <f t="shared" ca="1" si="34"/>
        <v>-1407.1232413599998</v>
      </c>
      <c r="G206">
        <f t="shared" ca="1" si="38"/>
        <v>10215.880000000001</v>
      </c>
      <c r="H206" s="9">
        <f t="shared" ca="1" si="35"/>
        <v>200.634380249</v>
      </c>
      <c r="I206" s="9">
        <f t="shared" ca="1" si="35"/>
        <v>-3.092205232</v>
      </c>
      <c r="J206" s="9">
        <f t="shared" ca="1" si="35"/>
        <v>1.0160000000000007</v>
      </c>
      <c r="K206" s="9">
        <f t="shared" ca="1" si="35"/>
        <v>200.65820758468149</v>
      </c>
      <c r="L206" s="9">
        <f t="shared" ca="1" si="35"/>
        <v>90.882980688384606</v>
      </c>
      <c r="M206">
        <f t="shared" ca="1" si="40"/>
        <v>55.837361111111115</v>
      </c>
      <c r="N206">
        <f t="shared" ca="1" si="41"/>
        <v>34.394178240740743</v>
      </c>
    </row>
    <row r="207" spans="1:14" x14ac:dyDescent="0.25">
      <c r="A207" s="4">
        <f t="shared" si="39"/>
        <v>0.43310185185185185</v>
      </c>
      <c r="B207" s="3">
        <f>Params!D$29+MINUTE(A207-Params!C$29)*60+SECOND(A207-Params!C$29)</f>
        <v>1553301420</v>
      </c>
      <c r="C207">
        <f t="shared" si="36"/>
        <v>3</v>
      </c>
      <c r="D207">
        <f t="shared" ca="1" si="37"/>
        <v>115</v>
      </c>
      <c r="E207">
        <f t="shared" ca="1" si="33"/>
        <v>92292.086765139989</v>
      </c>
      <c r="F207">
        <f t="shared" ca="1" si="34"/>
        <v>-1422.5842675199999</v>
      </c>
      <c r="G207">
        <f t="shared" ca="1" si="38"/>
        <v>10220.960000000001</v>
      </c>
      <c r="H207" s="9">
        <f t="shared" ca="1" si="35"/>
        <v>200.634380249</v>
      </c>
      <c r="I207" s="9">
        <f t="shared" ca="1" si="35"/>
        <v>-3.092205232</v>
      </c>
      <c r="J207" s="9">
        <f t="shared" ca="1" si="35"/>
        <v>1.0160000000000007</v>
      </c>
      <c r="K207" s="9">
        <f t="shared" ca="1" si="35"/>
        <v>200.65820758468149</v>
      </c>
      <c r="L207" s="9">
        <f t="shared" ca="1" si="35"/>
        <v>90.882980688384606</v>
      </c>
      <c r="M207">
        <f t="shared" ca="1" si="40"/>
        <v>55.837222222222223</v>
      </c>
      <c r="N207">
        <f t="shared" ca="1" si="41"/>
        <v>34.410231481481482</v>
      </c>
    </row>
    <row r="208" spans="1:14" x14ac:dyDescent="0.25">
      <c r="A208" s="4">
        <f t="shared" si="39"/>
        <v>0.43315972222222227</v>
      </c>
      <c r="B208" s="3">
        <f>Params!D$29+MINUTE(A208-Params!C$29)*60+SECOND(A208-Params!C$29)</f>
        <v>1553301425</v>
      </c>
      <c r="C208">
        <f t="shared" si="36"/>
        <v>3</v>
      </c>
      <c r="D208">
        <f t="shared" ca="1" si="37"/>
        <v>115</v>
      </c>
      <c r="E208">
        <f t="shared" ca="1" si="33"/>
        <v>93295.258666384994</v>
      </c>
      <c r="F208">
        <f t="shared" ca="1" si="34"/>
        <v>-1438.04529368</v>
      </c>
      <c r="G208">
        <f t="shared" ca="1" si="38"/>
        <v>10226.040000000001</v>
      </c>
      <c r="H208" s="9">
        <f t="shared" ca="1" si="35"/>
        <v>200.634380249</v>
      </c>
      <c r="I208" s="9">
        <f t="shared" ca="1" si="35"/>
        <v>-3.092205232</v>
      </c>
      <c r="J208" s="9">
        <f t="shared" ca="1" si="35"/>
        <v>1.0160000000000007</v>
      </c>
      <c r="K208" s="9">
        <f t="shared" ca="1" si="35"/>
        <v>200.65820758468149</v>
      </c>
      <c r="L208" s="9">
        <f t="shared" ca="1" si="35"/>
        <v>90.882980688384606</v>
      </c>
      <c r="M208">
        <f t="shared" ca="1" si="40"/>
        <v>55.837083333333332</v>
      </c>
      <c r="N208">
        <f t="shared" ca="1" si="41"/>
        <v>34.426284722222221</v>
      </c>
    </row>
    <row r="209" spans="1:14" x14ac:dyDescent="0.25">
      <c r="A209" s="4">
        <f t="shared" si="39"/>
        <v>0.43321759259259257</v>
      </c>
      <c r="B209" s="3">
        <f>Params!D$29+MINUTE(A209-Params!C$29)*60+SECOND(A209-Params!C$29)</f>
        <v>1553301430</v>
      </c>
      <c r="C209">
        <f t="shared" si="36"/>
        <v>3</v>
      </c>
      <c r="D209">
        <f t="shared" ca="1" si="37"/>
        <v>115</v>
      </c>
      <c r="E209">
        <f t="shared" ca="1" si="33"/>
        <v>94298.430567629999</v>
      </c>
      <c r="F209">
        <f t="shared" ca="1" si="34"/>
        <v>-1453.5063198399998</v>
      </c>
      <c r="G209">
        <f t="shared" ca="1" si="38"/>
        <v>10231.120000000001</v>
      </c>
      <c r="H209" s="9">
        <f t="shared" ca="1" si="35"/>
        <v>200.634380249</v>
      </c>
      <c r="I209" s="9">
        <f t="shared" ca="1" si="35"/>
        <v>-3.092205232</v>
      </c>
      <c r="J209" s="9">
        <f t="shared" ca="1" si="35"/>
        <v>1.0160000000000007</v>
      </c>
      <c r="K209" s="9">
        <f t="shared" ca="1" si="35"/>
        <v>200.65820758468149</v>
      </c>
      <c r="L209" s="9">
        <f t="shared" ca="1" si="35"/>
        <v>90.882980688384606</v>
      </c>
      <c r="M209">
        <f t="shared" ca="1" si="40"/>
        <v>55.836944444444448</v>
      </c>
      <c r="N209">
        <f t="shared" ca="1" si="41"/>
        <v>34.442337962962966</v>
      </c>
    </row>
    <row r="210" spans="1:14" x14ac:dyDescent="0.25">
      <c r="A210" s="4">
        <f t="shared" si="39"/>
        <v>0.43327546296296293</v>
      </c>
      <c r="B210" s="3">
        <f>Params!D$29+MINUTE(A210-Params!C$29)*60+SECOND(A210-Params!C$29)</f>
        <v>1553301435</v>
      </c>
      <c r="C210">
        <f t="shared" si="36"/>
        <v>3</v>
      </c>
      <c r="D210">
        <f t="shared" ca="1" si="37"/>
        <v>115</v>
      </c>
      <c r="E210">
        <f t="shared" ca="1" si="33"/>
        <v>95301.602468874989</v>
      </c>
      <c r="F210">
        <f t="shared" ca="1" si="34"/>
        <v>-1468.9673459999999</v>
      </c>
      <c r="G210">
        <f t="shared" ca="1" si="38"/>
        <v>10236.200000000001</v>
      </c>
      <c r="H210" s="9">
        <f t="shared" ca="1" si="35"/>
        <v>200.634380249</v>
      </c>
      <c r="I210" s="9">
        <f t="shared" ca="1" si="35"/>
        <v>-3.092205232</v>
      </c>
      <c r="J210" s="9">
        <f t="shared" ca="1" si="35"/>
        <v>1.0160000000000007</v>
      </c>
      <c r="K210" s="9">
        <f t="shared" ca="1" si="35"/>
        <v>200.65820758468149</v>
      </c>
      <c r="L210" s="9">
        <f t="shared" ca="1" si="35"/>
        <v>90.882980688384606</v>
      </c>
      <c r="M210">
        <f t="shared" ca="1" si="40"/>
        <v>55.836805555555557</v>
      </c>
      <c r="N210">
        <f t="shared" ca="1" si="41"/>
        <v>34.458391203703705</v>
      </c>
    </row>
    <row r="211" spans="1:14" x14ac:dyDescent="0.25">
      <c r="A211" s="4">
        <f t="shared" si="39"/>
        <v>0.43333333333333335</v>
      </c>
      <c r="B211" s="3">
        <f>Params!D$29+MINUTE(A211-Params!C$29)*60+SECOND(A211-Params!C$29)</f>
        <v>1553301440</v>
      </c>
      <c r="C211">
        <f t="shared" si="36"/>
        <v>3</v>
      </c>
      <c r="D211">
        <f t="shared" ca="1" si="37"/>
        <v>115</v>
      </c>
      <c r="E211">
        <f t="shared" ca="1" si="33"/>
        <v>96304.774370119994</v>
      </c>
      <c r="F211">
        <f t="shared" ca="1" si="34"/>
        <v>-1484.42837216</v>
      </c>
      <c r="G211">
        <f t="shared" ca="1" si="38"/>
        <v>10241.280000000001</v>
      </c>
      <c r="H211" s="9">
        <f t="shared" ca="1" si="35"/>
        <v>200.634380249</v>
      </c>
      <c r="I211" s="9">
        <f t="shared" ca="1" si="35"/>
        <v>-3.092205232</v>
      </c>
      <c r="J211" s="9">
        <f t="shared" ca="1" si="35"/>
        <v>1.0160000000000007</v>
      </c>
      <c r="K211" s="9">
        <f t="shared" ca="1" si="35"/>
        <v>200.65820758468149</v>
      </c>
      <c r="L211" s="9">
        <f t="shared" ca="1" si="35"/>
        <v>90.882980688384606</v>
      </c>
      <c r="M211">
        <f t="shared" ca="1" si="40"/>
        <v>55.836666666666666</v>
      </c>
      <c r="N211">
        <f t="shared" ca="1" si="41"/>
        <v>34.474444444444444</v>
      </c>
    </row>
    <row r="212" spans="1:14" x14ac:dyDescent="0.25">
      <c r="A212" s="4">
        <f t="shared" si="39"/>
        <v>0.43339120370370371</v>
      </c>
      <c r="B212" s="3">
        <f>Params!D$29+MINUTE(A212-Params!C$29)*60+SECOND(A212-Params!C$29)</f>
        <v>1553301445</v>
      </c>
      <c r="C212">
        <f t="shared" si="36"/>
        <v>3</v>
      </c>
      <c r="D212">
        <f t="shared" ca="1" si="37"/>
        <v>115</v>
      </c>
      <c r="E212">
        <f t="shared" ca="1" si="33"/>
        <v>97307.946271364999</v>
      </c>
      <c r="F212">
        <f t="shared" ca="1" si="34"/>
        <v>-1499.8893983199998</v>
      </c>
      <c r="G212">
        <f t="shared" ca="1" si="38"/>
        <v>10246.36</v>
      </c>
      <c r="H212" s="9">
        <f t="shared" ca="1" si="35"/>
        <v>200.634380249</v>
      </c>
      <c r="I212" s="9">
        <f t="shared" ca="1" si="35"/>
        <v>-3.092205232</v>
      </c>
      <c r="J212" s="9">
        <f t="shared" ca="1" si="35"/>
        <v>1.0160000000000007</v>
      </c>
      <c r="K212" s="9">
        <f t="shared" ca="1" si="35"/>
        <v>200.65820758468149</v>
      </c>
      <c r="L212" s="9">
        <f t="shared" ca="1" si="35"/>
        <v>90.882980688384606</v>
      </c>
      <c r="M212">
        <f t="shared" ca="1" si="40"/>
        <v>55.836527777777782</v>
      </c>
      <c r="N212">
        <f t="shared" ca="1" si="41"/>
        <v>34.490497685185183</v>
      </c>
    </row>
    <row r="213" spans="1:14" x14ac:dyDescent="0.25">
      <c r="A213" s="4">
        <f t="shared" si="39"/>
        <v>0.43344907407407413</v>
      </c>
      <c r="B213" s="3">
        <f>Params!D$29+MINUTE(A213-Params!C$29)*60+SECOND(A213-Params!C$29)</f>
        <v>1553301450</v>
      </c>
      <c r="C213">
        <f t="shared" si="36"/>
        <v>3</v>
      </c>
      <c r="D213">
        <f t="shared" ca="1" si="37"/>
        <v>115</v>
      </c>
      <c r="E213">
        <f t="shared" ca="1" si="33"/>
        <v>98311.118172609989</v>
      </c>
      <c r="F213">
        <f t="shared" ca="1" si="34"/>
        <v>-1515.3504244799999</v>
      </c>
      <c r="G213">
        <f t="shared" ca="1" si="38"/>
        <v>10251.44</v>
      </c>
      <c r="H213" s="9">
        <f t="shared" ca="1" si="35"/>
        <v>200.634380249</v>
      </c>
      <c r="I213" s="9">
        <f t="shared" ca="1" si="35"/>
        <v>-3.092205232</v>
      </c>
      <c r="J213" s="9">
        <f t="shared" ca="1" si="35"/>
        <v>1.0160000000000007</v>
      </c>
      <c r="K213" s="9">
        <f t="shared" ca="1" si="35"/>
        <v>200.65820758468149</v>
      </c>
      <c r="L213" s="9">
        <f t="shared" ca="1" si="35"/>
        <v>90.882980688384606</v>
      </c>
      <c r="M213">
        <f t="shared" ca="1" si="40"/>
        <v>55.836388888888891</v>
      </c>
      <c r="N213">
        <f t="shared" ca="1" si="41"/>
        <v>34.506550925925929</v>
      </c>
    </row>
    <row r="214" spans="1:14" x14ac:dyDescent="0.25">
      <c r="A214" s="4">
        <f t="shared" si="39"/>
        <v>0.43350694444444443</v>
      </c>
      <c r="B214" s="3">
        <f>Params!D$29+MINUTE(A214-Params!C$29)*60+SECOND(A214-Params!C$29)</f>
        <v>1553301455</v>
      </c>
      <c r="C214">
        <f t="shared" si="36"/>
        <v>3</v>
      </c>
      <c r="D214">
        <f t="shared" ca="1" si="37"/>
        <v>115</v>
      </c>
      <c r="E214">
        <f t="shared" ca="1" si="33"/>
        <v>99314.290073854994</v>
      </c>
      <c r="F214">
        <f t="shared" ca="1" si="34"/>
        <v>-1530.81145064</v>
      </c>
      <c r="G214">
        <f t="shared" ca="1" si="38"/>
        <v>10256.52</v>
      </c>
      <c r="H214" s="9">
        <f t="shared" ca="1" si="35"/>
        <v>200.634380249</v>
      </c>
      <c r="I214" s="9">
        <f t="shared" ca="1" si="35"/>
        <v>-3.092205232</v>
      </c>
      <c r="J214" s="9">
        <f t="shared" ca="1" si="35"/>
        <v>1.0160000000000007</v>
      </c>
      <c r="K214" s="9">
        <f t="shared" ca="1" si="35"/>
        <v>200.65820758468149</v>
      </c>
      <c r="L214" s="9">
        <f t="shared" ca="1" si="35"/>
        <v>90.882980688384606</v>
      </c>
      <c r="M214">
        <f t="shared" ca="1" si="40"/>
        <v>55.83625</v>
      </c>
      <c r="N214">
        <f t="shared" ca="1" si="41"/>
        <v>34.522604166666667</v>
      </c>
    </row>
    <row r="215" spans="1:14" x14ac:dyDescent="0.25">
      <c r="A215" s="4">
        <f t="shared" si="39"/>
        <v>0.43356481481481479</v>
      </c>
      <c r="B215" s="3">
        <f>Params!D$29+MINUTE(A215-Params!C$29)*60+SECOND(A215-Params!C$29)</f>
        <v>1553301460</v>
      </c>
      <c r="C215">
        <f t="shared" si="36"/>
        <v>3</v>
      </c>
      <c r="D215">
        <f t="shared" ca="1" si="37"/>
        <v>115</v>
      </c>
      <c r="E215">
        <f t="shared" ca="1" si="33"/>
        <v>100317.4619751</v>
      </c>
      <c r="F215">
        <f t="shared" ca="1" si="34"/>
        <v>-1546.2724767999998</v>
      </c>
      <c r="G215">
        <f t="shared" ca="1" si="38"/>
        <v>10261.6</v>
      </c>
      <c r="H215" s="9">
        <f t="shared" ca="1" si="35"/>
        <v>200.634380249</v>
      </c>
      <c r="I215" s="9">
        <f t="shared" ca="1" si="35"/>
        <v>-3.092205232</v>
      </c>
      <c r="J215" s="9">
        <f t="shared" ca="1" si="35"/>
        <v>1.0160000000000007</v>
      </c>
      <c r="K215" s="9">
        <f t="shared" ca="1" si="35"/>
        <v>200.65820758468149</v>
      </c>
      <c r="L215" s="9">
        <f t="shared" ca="1" si="35"/>
        <v>90.882980688384606</v>
      </c>
      <c r="M215">
        <f t="shared" ca="1" si="40"/>
        <v>55.836111111111116</v>
      </c>
      <c r="N215">
        <f t="shared" ca="1" si="41"/>
        <v>34.538657407407406</v>
      </c>
    </row>
    <row r="216" spans="1:14" x14ac:dyDescent="0.25">
      <c r="A216" s="4">
        <f t="shared" si="39"/>
        <v>0.43362268518518521</v>
      </c>
      <c r="B216" s="3">
        <f>Params!D$29+MINUTE(A216-Params!C$29)*60+SECOND(A216-Params!C$29)</f>
        <v>1553301465</v>
      </c>
      <c r="C216">
        <f t="shared" si="36"/>
        <v>3</v>
      </c>
      <c r="D216">
        <f t="shared" ca="1" si="37"/>
        <v>115</v>
      </c>
      <c r="E216">
        <f t="shared" ca="1" si="33"/>
        <v>101320.63387634499</v>
      </c>
      <c r="F216">
        <f t="shared" ca="1" si="34"/>
        <v>-1561.7335029599999</v>
      </c>
      <c r="G216">
        <f t="shared" ca="1" si="38"/>
        <v>10266.68</v>
      </c>
      <c r="H216" s="9">
        <f t="shared" ca="1" si="35"/>
        <v>200.634380249</v>
      </c>
      <c r="I216" s="9">
        <f t="shared" ca="1" si="35"/>
        <v>-3.092205232</v>
      </c>
      <c r="J216" s="9">
        <f t="shared" ca="1" si="35"/>
        <v>1.0160000000000007</v>
      </c>
      <c r="K216" s="9">
        <f t="shared" ca="1" si="35"/>
        <v>200.65820758468149</v>
      </c>
      <c r="L216" s="9">
        <f t="shared" ca="1" si="35"/>
        <v>90.882980688384606</v>
      </c>
      <c r="M216">
        <f t="shared" ca="1" si="40"/>
        <v>55.835972222222225</v>
      </c>
      <c r="N216">
        <f t="shared" ca="1" si="41"/>
        <v>34.554710648148152</v>
      </c>
    </row>
    <row r="217" spans="1:14" x14ac:dyDescent="0.25">
      <c r="A217" s="4">
        <f t="shared" si="39"/>
        <v>0.43368055555555557</v>
      </c>
      <c r="B217" s="3">
        <f>Params!D$29+MINUTE(A217-Params!C$29)*60+SECOND(A217-Params!C$29)</f>
        <v>1553301470</v>
      </c>
      <c r="C217">
        <f t="shared" si="36"/>
        <v>3</v>
      </c>
      <c r="D217">
        <f t="shared" ca="1" si="37"/>
        <v>115</v>
      </c>
      <c r="E217">
        <f t="shared" ca="1" si="33"/>
        <v>102323.80577758999</v>
      </c>
      <c r="F217">
        <f t="shared" ca="1" si="34"/>
        <v>-1577.19452912</v>
      </c>
      <c r="G217">
        <f t="shared" ca="1" si="38"/>
        <v>10271.76</v>
      </c>
      <c r="H217" s="9">
        <f t="shared" ca="1" si="35"/>
        <v>200.634380249</v>
      </c>
      <c r="I217" s="9">
        <f t="shared" ca="1" si="35"/>
        <v>-3.092205232</v>
      </c>
      <c r="J217" s="9">
        <f t="shared" ca="1" si="35"/>
        <v>1.0160000000000007</v>
      </c>
      <c r="K217" s="9">
        <f t="shared" ca="1" si="35"/>
        <v>200.65820758468149</v>
      </c>
      <c r="L217" s="9">
        <f t="shared" ca="1" si="35"/>
        <v>90.882980688384606</v>
      </c>
      <c r="M217">
        <f t="shared" ca="1" si="40"/>
        <v>55.835833333333333</v>
      </c>
      <c r="N217">
        <f t="shared" ca="1" si="41"/>
        <v>34.570763888888891</v>
      </c>
    </row>
    <row r="218" spans="1:14" x14ac:dyDescent="0.25">
      <c r="A218" s="4">
        <f t="shared" si="39"/>
        <v>0.43373842592592587</v>
      </c>
      <c r="B218" s="3">
        <f>Params!D$29+MINUTE(A218-Params!C$29)*60+SECOND(A218-Params!C$29)</f>
        <v>1553301475</v>
      </c>
      <c r="C218">
        <f t="shared" si="36"/>
        <v>3</v>
      </c>
      <c r="D218">
        <f t="shared" ca="1" si="37"/>
        <v>115</v>
      </c>
      <c r="E218">
        <f t="shared" ca="1" si="33"/>
        <v>103326.977678835</v>
      </c>
      <c r="F218">
        <f t="shared" ca="1" si="34"/>
        <v>-1592.6555552799998</v>
      </c>
      <c r="G218">
        <f t="shared" ca="1" si="38"/>
        <v>10276.84</v>
      </c>
      <c r="H218" s="9">
        <f t="shared" ca="1" si="35"/>
        <v>200.634380249</v>
      </c>
      <c r="I218" s="9">
        <f t="shared" ca="1" si="35"/>
        <v>-3.092205232</v>
      </c>
      <c r="J218" s="9">
        <f t="shared" ca="1" si="35"/>
        <v>1.0160000000000007</v>
      </c>
      <c r="K218" s="9">
        <f t="shared" ca="1" si="35"/>
        <v>200.65820758468149</v>
      </c>
      <c r="L218" s="9">
        <f t="shared" ca="1" si="35"/>
        <v>90.882980688384606</v>
      </c>
      <c r="M218">
        <f t="shared" ca="1" si="40"/>
        <v>55.835694444444449</v>
      </c>
      <c r="N218">
        <f t="shared" ca="1" si="41"/>
        <v>34.58681712962963</v>
      </c>
    </row>
    <row r="219" spans="1:14" x14ac:dyDescent="0.25">
      <c r="A219" s="4">
        <f t="shared" si="39"/>
        <v>0.43379629629629629</v>
      </c>
      <c r="B219" s="3">
        <f>Params!D$29+MINUTE(A219-Params!C$29)*60+SECOND(A219-Params!C$29)</f>
        <v>1553301480</v>
      </c>
      <c r="C219">
        <f t="shared" si="36"/>
        <v>3</v>
      </c>
      <c r="D219">
        <f t="shared" ca="1" si="37"/>
        <v>115</v>
      </c>
      <c r="E219">
        <f t="shared" ca="1" si="33"/>
        <v>104330.14958007999</v>
      </c>
      <c r="F219">
        <f t="shared" ca="1" si="34"/>
        <v>-1608.1165814399999</v>
      </c>
      <c r="G219">
        <f t="shared" ca="1" si="38"/>
        <v>10281.92</v>
      </c>
      <c r="H219" s="9">
        <f t="shared" ca="1" si="35"/>
        <v>200.634380249</v>
      </c>
      <c r="I219" s="9">
        <f t="shared" ca="1" si="35"/>
        <v>-3.092205232</v>
      </c>
      <c r="J219" s="9">
        <f t="shared" ca="1" si="35"/>
        <v>1.0160000000000007</v>
      </c>
      <c r="K219" s="9">
        <f t="shared" ca="1" si="35"/>
        <v>200.65820758468149</v>
      </c>
      <c r="L219" s="9">
        <f t="shared" ca="1" si="35"/>
        <v>90.882980688384606</v>
      </c>
      <c r="M219">
        <f t="shared" ca="1" si="40"/>
        <v>55.835555555555558</v>
      </c>
      <c r="N219">
        <f t="shared" ca="1" si="41"/>
        <v>34.602870370370368</v>
      </c>
    </row>
    <row r="220" spans="1:14" x14ac:dyDescent="0.25">
      <c r="A220" s="4">
        <f t="shared" si="39"/>
        <v>0.43385416666666665</v>
      </c>
      <c r="B220" s="3">
        <f>Params!D$29+MINUTE(A220-Params!C$29)*60+SECOND(A220-Params!C$29)</f>
        <v>1553301485</v>
      </c>
      <c r="C220">
        <f t="shared" si="36"/>
        <v>3</v>
      </c>
      <c r="D220">
        <f t="shared" ca="1" si="37"/>
        <v>115</v>
      </c>
      <c r="E220">
        <f t="shared" ca="1" si="33"/>
        <v>105333.32148132499</v>
      </c>
      <c r="F220">
        <f t="shared" ca="1" si="34"/>
        <v>-1623.5776076</v>
      </c>
      <c r="G220">
        <f t="shared" ca="1" si="38"/>
        <v>10287</v>
      </c>
      <c r="H220" s="9">
        <f t="shared" ca="1" si="35"/>
        <v>200.634380249</v>
      </c>
      <c r="I220" s="9">
        <f t="shared" ca="1" si="35"/>
        <v>-3.092205232</v>
      </c>
      <c r="J220" s="9">
        <f t="shared" ca="1" si="35"/>
        <v>1.0160000000000007</v>
      </c>
      <c r="K220" s="9">
        <f t="shared" ca="1" si="35"/>
        <v>200.65820758468149</v>
      </c>
      <c r="L220" s="9">
        <f t="shared" ca="1" si="35"/>
        <v>90.882980688384606</v>
      </c>
      <c r="M220">
        <f t="shared" ca="1" si="40"/>
        <v>55.835416666666667</v>
      </c>
      <c r="N220">
        <f t="shared" ca="1" si="41"/>
        <v>34.618923611111114</v>
      </c>
    </row>
    <row r="221" spans="1:14" x14ac:dyDescent="0.25">
      <c r="A221" s="4">
        <f t="shared" si="39"/>
        <v>0.43391203703703707</v>
      </c>
      <c r="B221" s="3">
        <f>Params!D$29+MINUTE(A221-Params!C$29)*60+SECOND(A221-Params!C$29)</f>
        <v>1553301490</v>
      </c>
      <c r="C221">
        <f t="shared" si="36"/>
        <v>3</v>
      </c>
      <c r="D221">
        <f t="shared" ca="1" si="37"/>
        <v>115</v>
      </c>
      <c r="E221">
        <f t="shared" ca="1" si="33"/>
        <v>106336.49338257</v>
      </c>
      <c r="F221">
        <f t="shared" ca="1" si="34"/>
        <v>-1639.0386337599998</v>
      </c>
      <c r="G221">
        <f t="shared" ca="1" si="38"/>
        <v>10292.08</v>
      </c>
      <c r="H221" s="9">
        <f t="shared" ca="1" si="35"/>
        <v>200.634380249</v>
      </c>
      <c r="I221" s="9">
        <f t="shared" ca="1" si="35"/>
        <v>-3.092205232</v>
      </c>
      <c r="J221" s="9">
        <f t="shared" ca="1" si="35"/>
        <v>1.0160000000000007</v>
      </c>
      <c r="K221" s="9">
        <f t="shared" ca="1" si="35"/>
        <v>200.65820758468149</v>
      </c>
      <c r="L221" s="9">
        <f t="shared" ca="1" si="35"/>
        <v>90.882980688384606</v>
      </c>
      <c r="M221">
        <f t="shared" ca="1" si="40"/>
        <v>55.835277777777783</v>
      </c>
      <c r="N221">
        <f t="shared" ca="1" si="41"/>
        <v>34.634976851851853</v>
      </c>
    </row>
    <row r="222" spans="1:14" x14ac:dyDescent="0.25">
      <c r="A222" s="4">
        <f t="shared" si="39"/>
        <v>0.43396990740740743</v>
      </c>
      <c r="B222" s="3">
        <f>Params!D$29+MINUTE(A222-Params!C$29)*60+SECOND(A222-Params!C$29)</f>
        <v>1553301495</v>
      </c>
      <c r="C222">
        <f t="shared" si="36"/>
        <v>3</v>
      </c>
      <c r="D222">
        <f t="shared" ca="1" si="37"/>
        <v>115</v>
      </c>
      <c r="E222">
        <f t="shared" ca="1" si="33"/>
        <v>107339.66528381499</v>
      </c>
      <c r="F222">
        <f t="shared" ca="1" si="34"/>
        <v>-1654.4996599199999</v>
      </c>
      <c r="G222">
        <f t="shared" ca="1" si="38"/>
        <v>10297.16</v>
      </c>
      <c r="H222" s="9">
        <f t="shared" ca="1" si="35"/>
        <v>200.634380249</v>
      </c>
      <c r="I222" s="9">
        <f t="shared" ca="1" si="35"/>
        <v>-3.092205232</v>
      </c>
      <c r="J222" s="9">
        <f t="shared" ca="1" si="35"/>
        <v>1.0160000000000007</v>
      </c>
      <c r="K222" s="9">
        <f t="shared" ca="1" si="35"/>
        <v>200.65820758468149</v>
      </c>
      <c r="L222" s="9">
        <f t="shared" ca="1" si="35"/>
        <v>90.882980688384606</v>
      </c>
      <c r="M222">
        <f t="shared" ca="1" si="40"/>
        <v>55.835138888888892</v>
      </c>
      <c r="N222">
        <f t="shared" ca="1" si="41"/>
        <v>34.651030092592592</v>
      </c>
    </row>
    <row r="223" spans="1:14" x14ac:dyDescent="0.25">
      <c r="A223" s="4">
        <f t="shared" si="39"/>
        <v>0.43402777777777773</v>
      </c>
      <c r="B223" s="3">
        <f>Params!D$29+MINUTE(A223-Params!C$29)*60+SECOND(A223-Params!C$29)</f>
        <v>1553301500</v>
      </c>
      <c r="C223">
        <f t="shared" si="36"/>
        <v>3</v>
      </c>
      <c r="D223">
        <f t="shared" ca="1" si="37"/>
        <v>115</v>
      </c>
      <c r="E223">
        <f t="shared" ca="1" si="33"/>
        <v>108342.83718505999</v>
      </c>
      <c r="F223">
        <f t="shared" ca="1" si="34"/>
        <v>-1669.96068608</v>
      </c>
      <c r="G223">
        <f t="shared" ca="1" si="38"/>
        <v>10302.240000000002</v>
      </c>
      <c r="H223" s="9">
        <f t="shared" ca="1" si="35"/>
        <v>200.634380249</v>
      </c>
      <c r="I223" s="9">
        <f t="shared" ca="1" si="35"/>
        <v>-3.092205232</v>
      </c>
      <c r="J223" s="9">
        <f t="shared" ca="1" si="35"/>
        <v>1.0160000000000007</v>
      </c>
      <c r="K223" s="9">
        <f t="shared" ca="1" si="35"/>
        <v>200.65820758468149</v>
      </c>
      <c r="L223" s="9">
        <f t="shared" ca="1" si="35"/>
        <v>90.882980688384606</v>
      </c>
      <c r="M223">
        <f t="shared" ca="1" si="40"/>
        <v>55.835000000000001</v>
      </c>
      <c r="N223">
        <f t="shared" ca="1" si="41"/>
        <v>34.667083333333338</v>
      </c>
    </row>
    <row r="224" spans="1:14" x14ac:dyDescent="0.25">
      <c r="A224" s="4">
        <f t="shared" si="39"/>
        <v>0.43408564814814815</v>
      </c>
      <c r="B224" s="3">
        <f>Params!D$29+MINUTE(A224-Params!C$29)*60+SECOND(A224-Params!C$29)</f>
        <v>1553301505</v>
      </c>
      <c r="C224">
        <f t="shared" si="36"/>
        <v>3</v>
      </c>
      <c r="D224">
        <f t="shared" ca="1" si="37"/>
        <v>115</v>
      </c>
      <c r="E224">
        <f t="shared" ca="1" si="33"/>
        <v>109346.009086305</v>
      </c>
      <c r="F224">
        <f t="shared" ca="1" si="34"/>
        <v>-1685.4217122399998</v>
      </c>
      <c r="G224">
        <f t="shared" ca="1" si="38"/>
        <v>10307.320000000002</v>
      </c>
      <c r="H224" s="9">
        <f t="shared" ca="1" si="35"/>
        <v>200.634380249</v>
      </c>
      <c r="I224" s="9">
        <f t="shared" ca="1" si="35"/>
        <v>-3.092205232</v>
      </c>
      <c r="J224" s="9">
        <f t="shared" ca="1" si="35"/>
        <v>1.0160000000000007</v>
      </c>
      <c r="K224" s="9">
        <f t="shared" ca="1" si="35"/>
        <v>200.65820758468149</v>
      </c>
      <c r="L224" s="9">
        <f t="shared" ca="1" si="35"/>
        <v>90.882980688384606</v>
      </c>
      <c r="M224">
        <f t="shared" ca="1" si="40"/>
        <v>55.834861111111117</v>
      </c>
      <c r="N224">
        <f t="shared" ca="1" si="41"/>
        <v>34.683136574074076</v>
      </c>
    </row>
    <row r="225" spans="1:14" x14ac:dyDescent="0.25">
      <c r="A225" s="4">
        <f t="shared" si="39"/>
        <v>0.43414351851851851</v>
      </c>
      <c r="B225" s="3">
        <f>Params!D$29+MINUTE(A225-Params!C$29)*60+SECOND(A225-Params!C$29)</f>
        <v>1553301510</v>
      </c>
      <c r="C225">
        <f t="shared" si="36"/>
        <v>3</v>
      </c>
      <c r="D225">
        <f t="shared" ca="1" si="37"/>
        <v>115</v>
      </c>
      <c r="E225">
        <f t="shared" ca="1" si="33"/>
        <v>110349.18098754999</v>
      </c>
      <c r="F225">
        <f t="shared" ca="1" si="34"/>
        <v>-1700.8827383999999</v>
      </c>
      <c r="G225">
        <f t="shared" ca="1" si="38"/>
        <v>10312.400000000001</v>
      </c>
      <c r="H225" s="9">
        <f t="shared" ca="1" si="35"/>
        <v>200.634380249</v>
      </c>
      <c r="I225" s="9">
        <f t="shared" ca="1" si="35"/>
        <v>-3.092205232</v>
      </c>
      <c r="J225" s="9">
        <f t="shared" ca="1" si="35"/>
        <v>1.0160000000000007</v>
      </c>
      <c r="K225" s="9">
        <f t="shared" ca="1" si="35"/>
        <v>200.65820758468149</v>
      </c>
      <c r="L225" s="9">
        <f t="shared" ca="1" si="35"/>
        <v>90.882980688384606</v>
      </c>
      <c r="M225">
        <f t="shared" ca="1" si="40"/>
        <v>55.834722222222226</v>
      </c>
      <c r="N225">
        <f t="shared" ca="1" si="41"/>
        <v>34.699189814814815</v>
      </c>
    </row>
    <row r="226" spans="1:14" x14ac:dyDescent="0.25">
      <c r="A226" s="4">
        <f t="shared" si="39"/>
        <v>0.43420138888888887</v>
      </c>
      <c r="B226" s="3">
        <f>Params!D$29+MINUTE(A226-Params!C$29)*60+SECOND(A226-Params!C$29)</f>
        <v>1553301515</v>
      </c>
      <c r="C226">
        <f t="shared" si="36"/>
        <v>3</v>
      </c>
      <c r="D226">
        <f t="shared" ca="1" si="37"/>
        <v>115</v>
      </c>
      <c r="E226">
        <f t="shared" ca="1" si="33"/>
        <v>111352.35288879499</v>
      </c>
      <c r="F226">
        <f t="shared" ca="1" si="34"/>
        <v>-1716.34376456</v>
      </c>
      <c r="G226">
        <f t="shared" ca="1" si="38"/>
        <v>10317.480000000001</v>
      </c>
      <c r="H226" s="9">
        <f t="shared" ref="H226:L235" ca="1" si="42">INDIRECT(ADDRESS($C226,COLUMN()))</f>
        <v>200.634380249</v>
      </c>
      <c r="I226" s="9">
        <f t="shared" ca="1" si="42"/>
        <v>-3.092205232</v>
      </c>
      <c r="J226" s="9">
        <f t="shared" ca="1" si="42"/>
        <v>1.0160000000000007</v>
      </c>
      <c r="K226" s="9">
        <f t="shared" ca="1" si="42"/>
        <v>200.65820758468149</v>
      </c>
      <c r="L226" s="9">
        <f t="shared" ca="1" si="42"/>
        <v>90.882980688384606</v>
      </c>
      <c r="M226">
        <f t="shared" ca="1" si="40"/>
        <v>55.834583333333335</v>
      </c>
      <c r="N226">
        <f t="shared" ca="1" si="41"/>
        <v>34.715243055555554</v>
      </c>
    </row>
    <row r="227" spans="1:14" x14ac:dyDescent="0.25">
      <c r="A227" s="4">
        <f t="shared" si="39"/>
        <v>0.43425925925925929</v>
      </c>
      <c r="B227" s="3">
        <f>Params!D$29+MINUTE(A227-Params!C$29)*60+SECOND(A227-Params!C$29)</f>
        <v>1553301520</v>
      </c>
      <c r="C227">
        <f t="shared" si="36"/>
        <v>3</v>
      </c>
      <c r="D227">
        <f t="shared" ca="1" si="37"/>
        <v>115</v>
      </c>
      <c r="E227">
        <f t="shared" ca="1" si="33"/>
        <v>112355.52479004</v>
      </c>
      <c r="F227">
        <f t="shared" ca="1" si="34"/>
        <v>-1731.8047907199998</v>
      </c>
      <c r="G227">
        <f t="shared" ca="1" si="38"/>
        <v>10322.560000000001</v>
      </c>
      <c r="H227" s="9">
        <f t="shared" ca="1" si="42"/>
        <v>200.634380249</v>
      </c>
      <c r="I227" s="9">
        <f t="shared" ca="1" si="42"/>
        <v>-3.092205232</v>
      </c>
      <c r="J227" s="9">
        <f t="shared" ca="1" si="42"/>
        <v>1.0160000000000007</v>
      </c>
      <c r="K227" s="9">
        <f t="shared" ca="1" si="42"/>
        <v>200.65820758468149</v>
      </c>
      <c r="L227" s="9">
        <f t="shared" ca="1" si="42"/>
        <v>90.882980688384606</v>
      </c>
      <c r="M227">
        <f t="shared" ca="1" si="40"/>
        <v>55.834444444444443</v>
      </c>
      <c r="N227">
        <f t="shared" ca="1" si="41"/>
        <v>34.7312962962963</v>
      </c>
    </row>
    <row r="228" spans="1:14" x14ac:dyDescent="0.25">
      <c r="A228" s="4">
        <f t="shared" si="39"/>
        <v>0.43431712962962959</v>
      </c>
      <c r="B228" s="3">
        <f>Params!D$29+MINUTE(A228-Params!C$29)*60+SECOND(A228-Params!C$29)</f>
        <v>1553301525</v>
      </c>
      <c r="C228">
        <f t="shared" si="36"/>
        <v>3</v>
      </c>
      <c r="D228">
        <f t="shared" ca="1" si="37"/>
        <v>115</v>
      </c>
      <c r="E228">
        <f t="shared" ca="1" si="33"/>
        <v>113358.69669128499</v>
      </c>
      <c r="F228">
        <f t="shared" ca="1" si="34"/>
        <v>-1747.2658168799999</v>
      </c>
      <c r="G228">
        <f t="shared" ca="1" si="38"/>
        <v>10327.640000000001</v>
      </c>
      <c r="H228" s="9">
        <f t="shared" ca="1" si="42"/>
        <v>200.634380249</v>
      </c>
      <c r="I228" s="9">
        <f t="shared" ca="1" si="42"/>
        <v>-3.092205232</v>
      </c>
      <c r="J228" s="9">
        <f t="shared" ca="1" si="42"/>
        <v>1.0160000000000007</v>
      </c>
      <c r="K228" s="9">
        <f t="shared" ca="1" si="42"/>
        <v>200.65820758468149</v>
      </c>
      <c r="L228" s="9">
        <f t="shared" ca="1" si="42"/>
        <v>90.882980688384606</v>
      </c>
      <c r="M228">
        <f t="shared" ca="1" si="40"/>
        <v>55.834305555555559</v>
      </c>
      <c r="N228">
        <f t="shared" ca="1" si="41"/>
        <v>34.747349537037039</v>
      </c>
    </row>
    <row r="229" spans="1:14" x14ac:dyDescent="0.25">
      <c r="A229" s="4">
        <f t="shared" si="39"/>
        <v>0.43437500000000001</v>
      </c>
      <c r="B229" s="3">
        <f>Params!D$29+MINUTE(A229-Params!C$29)*60+SECOND(A229-Params!C$29)</f>
        <v>1553301530</v>
      </c>
      <c r="C229">
        <f t="shared" si="36"/>
        <v>3</v>
      </c>
      <c r="D229">
        <f t="shared" ca="1" si="37"/>
        <v>115</v>
      </c>
      <c r="E229">
        <f t="shared" ref="E229:E235" ca="1" si="43">INDIRECT("E$"&amp;C229)+INDIRECT("H$"&amp;C229)*($B229-INDIRECT("B$"&amp;D229))</f>
        <v>114361.86859252999</v>
      </c>
      <c r="F229">
        <f t="shared" ref="F229:F235" ca="1" si="44">INDIRECT("F$"&amp;C229)+INDIRECT("I$"&amp;C229)*($B229-INDIRECT("B$"&amp;D229))</f>
        <v>-1762.7268430399999</v>
      </c>
      <c r="G229">
        <f t="shared" ca="1" si="38"/>
        <v>10332.720000000001</v>
      </c>
      <c r="H229" s="9">
        <f t="shared" ca="1" si="42"/>
        <v>200.634380249</v>
      </c>
      <c r="I229" s="9">
        <f t="shared" ca="1" si="42"/>
        <v>-3.092205232</v>
      </c>
      <c r="J229" s="9">
        <f t="shared" ca="1" si="42"/>
        <v>1.0160000000000007</v>
      </c>
      <c r="K229" s="9">
        <f t="shared" ca="1" si="42"/>
        <v>200.65820758468149</v>
      </c>
      <c r="L229" s="9">
        <f t="shared" ca="1" si="42"/>
        <v>90.882980688384606</v>
      </c>
      <c r="M229">
        <f t="shared" ca="1" si="40"/>
        <v>55.834166666666668</v>
      </c>
      <c r="N229">
        <f t="shared" ca="1" si="41"/>
        <v>34.763402777777777</v>
      </c>
    </row>
    <row r="230" spans="1:14" x14ac:dyDescent="0.25">
      <c r="A230" s="4">
        <f t="shared" si="39"/>
        <v>0.43443287037037037</v>
      </c>
      <c r="B230" s="3">
        <f>Params!D$29+MINUTE(A230-Params!C$29)*60+SECOND(A230-Params!C$29)</f>
        <v>1553301535</v>
      </c>
      <c r="C230">
        <f t="shared" si="36"/>
        <v>3</v>
      </c>
      <c r="D230">
        <f t="shared" ca="1" si="37"/>
        <v>115</v>
      </c>
      <c r="E230">
        <f t="shared" ca="1" si="43"/>
        <v>115365.040493775</v>
      </c>
      <c r="F230">
        <f t="shared" ca="1" si="44"/>
        <v>-1778.1878691999998</v>
      </c>
      <c r="G230">
        <f t="shared" ca="1" si="38"/>
        <v>10337.800000000001</v>
      </c>
      <c r="H230" s="9">
        <f t="shared" ca="1" si="42"/>
        <v>200.634380249</v>
      </c>
      <c r="I230" s="9">
        <f t="shared" ca="1" si="42"/>
        <v>-3.092205232</v>
      </c>
      <c r="J230" s="9">
        <f t="shared" ca="1" si="42"/>
        <v>1.0160000000000007</v>
      </c>
      <c r="K230" s="9">
        <f t="shared" ca="1" si="42"/>
        <v>200.65820758468149</v>
      </c>
      <c r="L230" s="9">
        <f t="shared" ca="1" si="42"/>
        <v>90.882980688384606</v>
      </c>
      <c r="M230">
        <f t="shared" ca="1" si="40"/>
        <v>55.834027777777777</v>
      </c>
      <c r="N230">
        <f t="shared" ca="1" si="41"/>
        <v>34.779456018518523</v>
      </c>
    </row>
    <row r="231" spans="1:14" x14ac:dyDescent="0.25">
      <c r="A231" s="4">
        <f t="shared" si="39"/>
        <v>0.43449074074074073</v>
      </c>
      <c r="B231" s="3">
        <f>Params!D$29+MINUTE(A231-Params!C$29)*60+SECOND(A231-Params!C$29)</f>
        <v>1553301540</v>
      </c>
      <c r="C231">
        <f t="shared" si="36"/>
        <v>3</v>
      </c>
      <c r="D231">
        <f t="shared" ca="1" si="37"/>
        <v>115</v>
      </c>
      <c r="E231">
        <f t="shared" ca="1" si="43"/>
        <v>116368.21239501999</v>
      </c>
      <c r="F231">
        <f t="shared" ca="1" si="44"/>
        <v>-1793.6488953599999</v>
      </c>
      <c r="G231">
        <f t="shared" ca="1" si="38"/>
        <v>10342.880000000001</v>
      </c>
      <c r="H231" s="9">
        <f t="shared" ca="1" si="42"/>
        <v>200.634380249</v>
      </c>
      <c r="I231" s="9">
        <f t="shared" ca="1" si="42"/>
        <v>-3.092205232</v>
      </c>
      <c r="J231" s="9">
        <f t="shared" ca="1" si="42"/>
        <v>1.0160000000000007</v>
      </c>
      <c r="K231" s="9">
        <f t="shared" ca="1" si="42"/>
        <v>200.65820758468149</v>
      </c>
      <c r="L231" s="9">
        <f t="shared" ca="1" si="42"/>
        <v>90.882980688384606</v>
      </c>
      <c r="M231">
        <f t="shared" ca="1" si="40"/>
        <v>55.833888888888893</v>
      </c>
      <c r="N231">
        <f t="shared" ca="1" si="41"/>
        <v>34.795509259259262</v>
      </c>
    </row>
    <row r="232" spans="1:14" x14ac:dyDescent="0.25">
      <c r="A232" s="4">
        <f t="shared" si="39"/>
        <v>0.43454861111111115</v>
      </c>
      <c r="B232" s="3">
        <f>Params!D$29+MINUTE(A232-Params!C$29)*60+SECOND(A232-Params!C$29)</f>
        <v>1553301545</v>
      </c>
      <c r="C232">
        <f t="shared" si="36"/>
        <v>3</v>
      </c>
      <c r="D232">
        <f t="shared" ca="1" si="37"/>
        <v>115</v>
      </c>
      <c r="E232">
        <f t="shared" ca="1" si="43"/>
        <v>117371.38429626499</v>
      </c>
      <c r="F232">
        <f t="shared" ca="1" si="44"/>
        <v>-1809.1099215199999</v>
      </c>
      <c r="G232">
        <f t="shared" ca="1" si="38"/>
        <v>10347.960000000001</v>
      </c>
      <c r="H232" s="9">
        <f t="shared" ca="1" si="42"/>
        <v>200.634380249</v>
      </c>
      <c r="I232" s="9">
        <f t="shared" ca="1" si="42"/>
        <v>-3.092205232</v>
      </c>
      <c r="J232" s="9">
        <f t="shared" ca="1" si="42"/>
        <v>1.0160000000000007</v>
      </c>
      <c r="K232" s="9">
        <f t="shared" ca="1" si="42"/>
        <v>200.65820758468149</v>
      </c>
      <c r="L232" s="9">
        <f t="shared" ca="1" si="42"/>
        <v>90.882980688384606</v>
      </c>
      <c r="M232">
        <f t="shared" ca="1" si="40"/>
        <v>55.833750000000002</v>
      </c>
      <c r="N232">
        <f t="shared" ca="1" si="41"/>
        <v>34.811562500000001</v>
      </c>
    </row>
    <row r="233" spans="1:14" x14ac:dyDescent="0.25">
      <c r="A233" s="4">
        <f t="shared" si="39"/>
        <v>0.43460648148148145</v>
      </c>
      <c r="B233" s="3">
        <f>Params!D$29+MINUTE(A233-Params!C$29)*60+SECOND(A233-Params!C$29)</f>
        <v>1553301550</v>
      </c>
      <c r="C233">
        <f t="shared" si="36"/>
        <v>3</v>
      </c>
      <c r="D233">
        <f t="shared" ca="1" si="37"/>
        <v>115</v>
      </c>
      <c r="E233">
        <f t="shared" ca="1" si="43"/>
        <v>118374.55619751</v>
      </c>
      <c r="F233">
        <f t="shared" ca="1" si="44"/>
        <v>-1824.57094768</v>
      </c>
      <c r="G233">
        <f t="shared" ca="1" si="38"/>
        <v>10353.040000000001</v>
      </c>
      <c r="H233" s="9">
        <f t="shared" ca="1" si="42"/>
        <v>200.634380249</v>
      </c>
      <c r="I233" s="9">
        <f t="shared" ca="1" si="42"/>
        <v>-3.092205232</v>
      </c>
      <c r="J233" s="9">
        <f t="shared" ca="1" si="42"/>
        <v>1.0160000000000007</v>
      </c>
      <c r="K233" s="9">
        <f t="shared" ca="1" si="42"/>
        <v>200.65820758468149</v>
      </c>
      <c r="L233" s="9">
        <f t="shared" ca="1" si="42"/>
        <v>90.882980688384606</v>
      </c>
      <c r="M233">
        <f t="shared" ca="1" si="40"/>
        <v>55.833611111111111</v>
      </c>
      <c r="N233">
        <f t="shared" ca="1" si="41"/>
        <v>34.82761574074074</v>
      </c>
    </row>
    <row r="234" spans="1:14" x14ac:dyDescent="0.25">
      <c r="A234" s="4">
        <f t="shared" si="39"/>
        <v>0.43466435185185182</v>
      </c>
      <c r="B234" s="3">
        <f>Params!D$29+MINUTE(A234-Params!C$29)*60+SECOND(A234-Params!C$29)</f>
        <v>1553301555</v>
      </c>
      <c r="C234">
        <f t="shared" si="36"/>
        <v>3</v>
      </c>
      <c r="D234">
        <f t="shared" ca="1" si="37"/>
        <v>115</v>
      </c>
      <c r="E234">
        <f t="shared" ca="1" si="43"/>
        <v>119377.72809875499</v>
      </c>
      <c r="F234">
        <f t="shared" ca="1" si="44"/>
        <v>-1840.0319738399999</v>
      </c>
      <c r="G234">
        <f t="shared" ca="1" si="38"/>
        <v>10358.120000000001</v>
      </c>
      <c r="H234" s="9">
        <f t="shared" ca="1" si="42"/>
        <v>200.634380249</v>
      </c>
      <c r="I234" s="9">
        <f t="shared" ca="1" si="42"/>
        <v>-3.092205232</v>
      </c>
      <c r="J234" s="9">
        <f t="shared" ca="1" si="42"/>
        <v>1.0160000000000007</v>
      </c>
      <c r="K234" s="9">
        <f t="shared" ca="1" si="42"/>
        <v>200.65820758468149</v>
      </c>
      <c r="L234" s="9">
        <f t="shared" ca="1" si="42"/>
        <v>90.882980688384606</v>
      </c>
      <c r="M234">
        <f t="shared" ca="1" si="40"/>
        <v>55.833472222222227</v>
      </c>
      <c r="N234">
        <f t="shared" ca="1" si="41"/>
        <v>34.843668981481486</v>
      </c>
    </row>
    <row r="235" spans="1:14" x14ac:dyDescent="0.25">
      <c r="A235" s="4">
        <f t="shared" si="39"/>
        <v>0.43472222222222223</v>
      </c>
      <c r="B235" s="3">
        <f>Params!D$29+MINUTE(A235-Params!C$29)*60+SECOND(A235-Params!C$29)</f>
        <v>1553301560</v>
      </c>
      <c r="C235">
        <f t="shared" si="36"/>
        <v>3</v>
      </c>
      <c r="D235">
        <f t="shared" ca="1" si="37"/>
        <v>115</v>
      </c>
      <c r="E235">
        <f t="shared" ca="1" si="43"/>
        <v>120380.9</v>
      </c>
      <c r="F235">
        <f t="shared" ca="1" si="44"/>
        <v>-1855.4929999999999</v>
      </c>
      <c r="G235">
        <f t="shared" ca="1" si="38"/>
        <v>10363.200000000001</v>
      </c>
      <c r="H235" s="9">
        <f t="shared" ca="1" si="42"/>
        <v>200.634380249</v>
      </c>
      <c r="I235" s="9">
        <f t="shared" ca="1" si="42"/>
        <v>-3.092205232</v>
      </c>
      <c r="J235" s="9">
        <f t="shared" ca="1" si="42"/>
        <v>1.0160000000000007</v>
      </c>
      <c r="K235" s="9">
        <f t="shared" ca="1" si="42"/>
        <v>200.65820758468149</v>
      </c>
      <c r="L235" s="9">
        <f t="shared" ca="1" si="42"/>
        <v>90.882980688384606</v>
      </c>
      <c r="M235">
        <f t="shared" ca="1" si="40"/>
        <v>55.833333333333336</v>
      </c>
      <c r="N235">
        <f t="shared" ca="1" si="41"/>
        <v>34.859722222222224</v>
      </c>
    </row>
    <row r="236" spans="1:14" x14ac:dyDescent="0.25">
      <c r="A236" s="4" t="s">
        <v>132</v>
      </c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4"/>
      <c r="B261" s="3"/>
      <c r="H261" s="9"/>
      <c r="I261" s="9"/>
      <c r="J261" s="9"/>
      <c r="K261" s="9"/>
      <c r="L261" s="9"/>
    </row>
    <row r="262" spans="1:12" x14ac:dyDescent="0.25">
      <c r="A262" s="4"/>
      <c r="B262" s="3"/>
      <c r="H262" s="9"/>
      <c r="I262" s="9"/>
      <c r="J262" s="9"/>
      <c r="K262" s="9"/>
      <c r="L262" s="9"/>
    </row>
    <row r="263" spans="1:12" x14ac:dyDescent="0.25">
      <c r="A263" s="4"/>
      <c r="B263" s="3"/>
      <c r="H263" s="9"/>
      <c r="I263" s="9"/>
      <c r="J263" s="9"/>
      <c r="K263" s="9"/>
      <c r="L263" s="9"/>
    </row>
    <row r="264" spans="1:12" x14ac:dyDescent="0.25">
      <c r="A264" s="4"/>
      <c r="B264" s="3"/>
      <c r="H264" s="9"/>
      <c r="I264" s="9"/>
      <c r="J264" s="9"/>
      <c r="K264" s="9"/>
      <c r="L264" s="9"/>
    </row>
    <row r="265" spans="1:12" x14ac:dyDescent="0.25">
      <c r="A265" s="4"/>
      <c r="B265" s="3"/>
      <c r="H265" s="9"/>
      <c r="I265" s="9"/>
      <c r="J265" s="9"/>
      <c r="K265" s="9"/>
      <c r="L265" s="9"/>
    </row>
    <row r="266" spans="1:12" x14ac:dyDescent="0.25">
      <c r="A266" s="4"/>
      <c r="B266" s="3"/>
      <c r="H266" s="9"/>
      <c r="I266" s="9"/>
      <c r="J266" s="9"/>
      <c r="K266" s="9"/>
      <c r="L266" s="9"/>
    </row>
    <row r="267" spans="1:12" x14ac:dyDescent="0.25">
      <c r="A267" s="4"/>
      <c r="B267" s="3"/>
      <c r="H267" s="9"/>
      <c r="I267" s="9"/>
      <c r="J267" s="9"/>
      <c r="K267" s="9"/>
      <c r="L267" s="9"/>
    </row>
    <row r="268" spans="1:12" x14ac:dyDescent="0.25">
      <c r="A268" s="4"/>
      <c r="B268" s="3"/>
      <c r="H268" s="9"/>
      <c r="I268" s="9"/>
      <c r="J268" s="9"/>
      <c r="K268" s="9"/>
      <c r="L268" s="9"/>
    </row>
    <row r="269" spans="1:12" x14ac:dyDescent="0.25">
      <c r="A269" s="4"/>
      <c r="B269" s="3"/>
      <c r="H269" s="9"/>
      <c r="I269" s="9"/>
      <c r="J269" s="9"/>
      <c r="K269" s="9"/>
      <c r="L269" s="9"/>
    </row>
    <row r="270" spans="1:12" x14ac:dyDescent="0.25">
      <c r="A270" s="4"/>
      <c r="B270" s="3"/>
      <c r="H270" s="9"/>
      <c r="I270" s="9"/>
      <c r="J270" s="9"/>
      <c r="K270" s="9"/>
      <c r="L270" s="9"/>
    </row>
    <row r="271" spans="1:12" x14ac:dyDescent="0.25">
      <c r="A271" s="4"/>
      <c r="B271" s="3"/>
      <c r="H271" s="9"/>
      <c r="I271" s="9"/>
      <c r="J271" s="9"/>
      <c r="K271" s="9"/>
      <c r="L271" s="9"/>
    </row>
    <row r="272" spans="1:12" x14ac:dyDescent="0.25">
      <c r="B272" s="3"/>
      <c r="H272" s="9"/>
      <c r="I272" s="9"/>
      <c r="J272" s="9"/>
      <c r="K272" s="9"/>
      <c r="L272" s="9"/>
    </row>
    <row r="273" spans="1:12" x14ac:dyDescent="0.25">
      <c r="A273" s="4"/>
      <c r="B273" s="3"/>
      <c r="H273" s="9"/>
      <c r="I273" s="9"/>
      <c r="J273" s="9"/>
      <c r="K273" s="9"/>
      <c r="L273" s="9"/>
    </row>
    <row r="274" spans="1:12" x14ac:dyDescent="0.25">
      <c r="A274" s="4"/>
      <c r="B274" s="3"/>
      <c r="H274" s="9"/>
      <c r="I274" s="9"/>
      <c r="J274" s="9"/>
      <c r="K274" s="9"/>
      <c r="L274" s="9"/>
    </row>
    <row r="275" spans="1:12" x14ac:dyDescent="0.25">
      <c r="A275" s="4"/>
      <c r="B275" s="3"/>
      <c r="H275" s="9"/>
      <c r="I275" s="9"/>
      <c r="J275" s="9"/>
      <c r="K275" s="9"/>
      <c r="L275" s="9"/>
    </row>
    <row r="276" spans="1:12" x14ac:dyDescent="0.25">
      <c r="A276" s="4"/>
      <c r="B276" s="3"/>
      <c r="H276" s="9"/>
      <c r="I276" s="9"/>
      <c r="J276" s="9"/>
      <c r="K276" s="9"/>
      <c r="L276" s="9"/>
    </row>
    <row r="277" spans="1:12" x14ac:dyDescent="0.25">
      <c r="A277" s="4"/>
      <c r="B277" s="3"/>
      <c r="H277" s="9"/>
      <c r="I277" s="9"/>
      <c r="J277" s="9"/>
      <c r="K277" s="9"/>
      <c r="L277" s="9"/>
    </row>
    <row r="278" spans="1:12" x14ac:dyDescent="0.25">
      <c r="A278" s="4"/>
      <c r="B278" s="3"/>
      <c r="H278" s="9"/>
      <c r="I278" s="9"/>
      <c r="J278" s="9"/>
      <c r="K278" s="9"/>
      <c r="L278" s="9"/>
    </row>
    <row r="279" spans="1:12" x14ac:dyDescent="0.25">
      <c r="A279" s="4"/>
      <c r="B279" s="3"/>
      <c r="H279" s="9"/>
      <c r="I279" s="9"/>
      <c r="J279" s="9"/>
      <c r="K279" s="9"/>
      <c r="L279" s="9"/>
    </row>
    <row r="280" spans="1:12" x14ac:dyDescent="0.25">
      <c r="A280" s="4"/>
      <c r="B280" s="3"/>
      <c r="H280" s="9"/>
      <c r="I280" s="9"/>
      <c r="J280" s="9"/>
      <c r="K280" s="9"/>
      <c r="L280" s="9"/>
    </row>
    <row r="281" spans="1:12" x14ac:dyDescent="0.25">
      <c r="A281" s="4"/>
      <c r="B281" s="3"/>
      <c r="H281" s="9"/>
      <c r="I281" s="9"/>
      <c r="J281" s="9"/>
      <c r="K281" s="9"/>
      <c r="L281" s="9"/>
    </row>
    <row r="282" spans="1:12" x14ac:dyDescent="0.25">
      <c r="A282" s="4"/>
      <c r="B282" s="3"/>
      <c r="H282" s="9"/>
      <c r="I282" s="9"/>
      <c r="J282" s="9"/>
      <c r="K282" s="9"/>
      <c r="L282" s="9"/>
    </row>
    <row r="283" spans="1:12" x14ac:dyDescent="0.25">
      <c r="A283" s="4"/>
      <c r="B283" s="3"/>
      <c r="H283" s="9"/>
      <c r="I283" s="9"/>
      <c r="J283" s="9"/>
      <c r="K283" s="9"/>
      <c r="L283" s="9"/>
    </row>
    <row r="284" spans="1:12" x14ac:dyDescent="0.25">
      <c r="A284" s="4"/>
      <c r="B284" s="3"/>
      <c r="H284" s="9"/>
      <c r="I284" s="9"/>
      <c r="J284" s="9"/>
      <c r="K284" s="9"/>
      <c r="L284" s="9"/>
    </row>
    <row r="285" spans="1:12" x14ac:dyDescent="0.25">
      <c r="A285" s="4"/>
      <c r="B285" s="3"/>
      <c r="H285" s="9"/>
      <c r="I285" s="9"/>
      <c r="J285" s="9"/>
      <c r="K285" s="9"/>
      <c r="L285" s="9"/>
    </row>
    <row r="286" spans="1:12" x14ac:dyDescent="0.25">
      <c r="A286" s="4"/>
      <c r="B286" s="3"/>
      <c r="H286" s="9"/>
      <c r="I286" s="9"/>
      <c r="J286" s="9"/>
      <c r="K286" s="9"/>
      <c r="L286" s="9"/>
    </row>
    <row r="287" spans="1:12" x14ac:dyDescent="0.25">
      <c r="A287" s="4"/>
      <c r="B287" s="3"/>
      <c r="H287" s="9"/>
      <c r="I287" s="9"/>
      <c r="J287" s="9"/>
      <c r="K287" s="9"/>
      <c r="L287" s="9"/>
    </row>
  </sheetData>
  <conditionalFormatting sqref="A8:A235 A273:A287 A237:A271">
    <cfRule type="expression" dxfId="51" priority="2">
      <formula>VLOOKUP(A8,A$2:D$4,4,FALSE)</formula>
    </cfRule>
  </conditionalFormatting>
  <conditionalFormatting sqref="A7">
    <cfRule type="expression" dxfId="50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C000"/>
  </sheetPr>
  <dimension ref="A1:S316"/>
  <sheetViews>
    <sheetView zoomScaleNormal="100"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127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0.4223958333333333</v>
      </c>
      <c r="B2" s="51" t="s">
        <v>86</v>
      </c>
      <c r="C2" s="7">
        <v>340</v>
      </c>
      <c r="D2" s="7">
        <f>ROW()</f>
        <v>2</v>
      </c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10363.200000000001</v>
      </c>
      <c r="H2" s="9">
        <f t="shared" ref="H2:J3" si="0">(E3-E2)/(MINUTE($A3-$A2)*60+SECOND($A3-$A2))</f>
        <v>236.30737495352381</v>
      </c>
      <c r="I2" s="9">
        <f t="shared" si="0"/>
        <v>56.351085979428575</v>
      </c>
      <c r="J2" s="9">
        <f t="shared" si="0"/>
        <v>-1.1611428571428579</v>
      </c>
      <c r="K2" s="9">
        <f>SQRT(H2*H2+I2*I2)</f>
        <v>242.93336606667731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5.0793650793650618E-4</v>
      </c>
      <c r="P2" s="10">
        <f>(N3-N2)/(MINUTE($A3-$A2)*60+SECOND($A3-$A2))</f>
        <v>3.7814814814814755E-3</v>
      </c>
    </row>
    <row r="3" spans="1:16" x14ac:dyDescent="0.25">
      <c r="A3" s="5">
        <v>0.4284722222222222</v>
      </c>
      <c r="B3" s="51" t="s">
        <v>61</v>
      </c>
      <c r="C3" s="7">
        <v>320</v>
      </c>
      <c r="D3" s="7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9753.6</v>
      </c>
      <c r="H3" s="9">
        <f t="shared" si="0"/>
        <v>255.91731009686276</v>
      </c>
      <c r="I3" s="9">
        <f t="shared" si="0"/>
        <v>-64.088764978823519</v>
      </c>
      <c r="J3" s="9">
        <f t="shared" si="0"/>
        <v>-1.1952941176470595</v>
      </c>
      <c r="K3" s="9">
        <f>SQRT(H3*H3+I3*I3)</f>
        <v>263.8200890829292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-5.7788671023965995E-4</v>
      </c>
      <c r="P3" s="10">
        <f>(N4-N3)/(MINUTE($A4-$A3)*60+SECOND($A4-$A3))</f>
        <v>4.0953159041394382E-3</v>
      </c>
    </row>
    <row r="4" spans="1:16" x14ac:dyDescent="0.25">
      <c r="A4" s="5">
        <v>0.43437500000000001</v>
      </c>
      <c r="B4" s="51" t="s">
        <v>68</v>
      </c>
      <c r="C4" s="7">
        <v>300</v>
      </c>
      <c r="D4" s="7">
        <f>ROW()</f>
        <v>4</v>
      </c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9144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0.4223958333333333</v>
      </c>
      <c r="B7" s="3">
        <f>Params!D$29+MINUTE(A7-Params!C$29)*60+SECOND(A7-Params!C$29)</f>
        <v>1553300495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10363.200000000001</v>
      </c>
      <c r="H7" s="9">
        <f ca="1">INDIRECT(ADDRESS($C7,COLUMN()))</f>
        <v>236.30737495352381</v>
      </c>
      <c r="I7" s="9">
        <f t="shared" ref="I7:L22" ca="1" si="1">INDIRECT(ADDRESS($C7,COLUMN()))</f>
        <v>56.351085979428575</v>
      </c>
      <c r="J7" s="9">
        <f t="shared" ca="1" si="1"/>
        <v>-1.1611428571428579</v>
      </c>
      <c r="K7" s="9">
        <f t="shared" ca="1" si="1"/>
        <v>242.93336606667731</v>
      </c>
      <c r="L7" s="9">
        <f t="shared" ca="1" si="1"/>
        <v>76.587443729151715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TIME(HOUR(A7),MINUTE(A7),SECOND(A7)+5)</f>
        <v>0.42245370370370372</v>
      </c>
      <c r="B8" s="3">
        <f>Params!D$29+MINUTE(A8-Params!C$29)*60+SECOND(A8-Params!C$29)</f>
        <v>1553300500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-122879.56312523238</v>
      </c>
      <c r="F8">
        <f ca="1">INDIRECT("F$"&amp;C8)+INDIRECT("I$"&amp;C8)*($B8-INDIRECT("B$"&amp;D8))</f>
        <v>-29302.734570102857</v>
      </c>
      <c r="G8">
        <f t="shared" ref="G8" ca="1" si="4">INDIRECT("G$"&amp;C8)+INDIRECT("J$"&amp;C8)*($B8-INDIRECT("B$"&amp;D8))</f>
        <v>10357.394285714287</v>
      </c>
      <c r="H8" s="9">
        <f t="shared" ref="H8:L23" ca="1" si="5">INDIRECT(ADDRESS($C8,COLUMN()))</f>
        <v>236.30737495352381</v>
      </c>
      <c r="I8" s="9">
        <f t="shared" ca="1" si="1"/>
        <v>56.351085979428575</v>
      </c>
      <c r="J8" s="9">
        <f t="shared" ca="1" si="1"/>
        <v>-1.1611428571428579</v>
      </c>
      <c r="K8" s="9">
        <f t="shared" ca="1" si="1"/>
        <v>242.93336606667731</v>
      </c>
      <c r="L8" s="9">
        <f t="shared" ca="1" si="1"/>
        <v>76.587443729151715</v>
      </c>
      <c r="M8">
        <f ca="1">INDIRECT("M$"&amp;C8)+INDIRECT("O$"&amp;C8)*($B8-INDIRECT("B$"&amp;D8))</f>
        <v>55.58587301587302</v>
      </c>
      <c r="N8">
        <f ca="1">INDIRECT("N$"&amp;C8)+INDIRECT("P$"&amp;C8)*($B8-INDIRECT("B$"&amp;D8))</f>
        <v>30.966962962962963</v>
      </c>
      <c r="P8" s="3"/>
    </row>
    <row r="9" spans="1:16" x14ac:dyDescent="0.25">
      <c r="A9" s="4">
        <f t="shared" ref="A9:A31" si="6">TIME(HOUR(A8),MINUTE(A8),SECOND(A8)+5)</f>
        <v>0.42251157407407408</v>
      </c>
      <c r="B9" s="3">
        <f>Params!D$29+MINUTE(A9-Params!C$29)*60+SECOND(A9-Params!C$29)</f>
        <v>1553300505</v>
      </c>
      <c r="C9">
        <f t="shared" ref="C9:C32" si="7">_xlfn.IFNA(VLOOKUP(A9,A$2:D$3,4,FALSE),C8)</f>
        <v>2</v>
      </c>
      <c r="D9">
        <f t="shared" ref="D9:D32" ca="1" si="8">IF(A9=INDIRECT("A"&amp;C9),ROW(),D8)</f>
        <v>7</v>
      </c>
      <c r="E9">
        <f t="shared" ref="E9:E31" ca="1" si="9">INDIRECT("E$"&amp;C9)+INDIRECT("H$"&amp;C9)*($B9-INDIRECT("B$"&amp;D9))</f>
        <v>-121698.02625046477</v>
      </c>
      <c r="F9">
        <f t="shared" ref="F9:F31" ca="1" si="10">INDIRECT("F$"&amp;C9)+INDIRECT("I$"&amp;C9)*($B9-INDIRECT("B$"&amp;D9))</f>
        <v>-29020.979140205716</v>
      </c>
      <c r="G9">
        <f t="shared" ref="G9:G32" ca="1" si="11">INDIRECT("G$"&amp;C9)+INDIRECT("J$"&amp;C9)*($B9-INDIRECT("B$"&amp;D9))</f>
        <v>10351.588571428572</v>
      </c>
      <c r="H9" s="9">
        <f t="shared" ca="1" si="5"/>
        <v>236.30737495352381</v>
      </c>
      <c r="I9" s="9">
        <f t="shared" ca="1" si="1"/>
        <v>56.351085979428575</v>
      </c>
      <c r="J9" s="9">
        <f t="shared" ca="1" si="1"/>
        <v>-1.1611428571428579</v>
      </c>
      <c r="K9" s="9">
        <f t="shared" ca="1" si="1"/>
        <v>242.93336606667731</v>
      </c>
      <c r="L9" s="9">
        <f t="shared" ca="1" si="1"/>
        <v>76.587443729151715</v>
      </c>
      <c r="M9">
        <f t="shared" ref="M9:M31" ca="1" si="12">INDIRECT("M$"&amp;C9)+INDIRECT("O$"&amp;C9)*($B9-INDIRECT("B$"&amp;D9))</f>
        <v>55.588412698412704</v>
      </c>
      <c r="N9">
        <f t="shared" ref="N9:N31" ca="1" si="13">INDIRECT("N$"&amp;C9)+INDIRECT("P$"&amp;C9)*($B9-INDIRECT("B$"&amp;D9))</f>
        <v>30.985870370370371</v>
      </c>
      <c r="P9" s="3"/>
    </row>
    <row r="10" spans="1:16" x14ac:dyDescent="0.25">
      <c r="A10" s="4">
        <f t="shared" si="6"/>
        <v>0.4225694444444445</v>
      </c>
      <c r="B10" s="3">
        <f>Params!D$29+MINUTE(A10-Params!C$29)*60+SECOND(A10-Params!C$29)</f>
        <v>1553300510</v>
      </c>
      <c r="C10">
        <f t="shared" si="7"/>
        <v>2</v>
      </c>
      <c r="D10">
        <f t="shared" ca="1" si="8"/>
        <v>7</v>
      </c>
      <c r="E10">
        <f t="shared" ca="1" si="9"/>
        <v>-120516.48937569714</v>
      </c>
      <c r="F10">
        <f t="shared" ca="1" si="10"/>
        <v>-28739.223710308572</v>
      </c>
      <c r="G10">
        <f t="shared" ca="1" si="11"/>
        <v>10345.782857142858</v>
      </c>
      <c r="H10" s="9">
        <f t="shared" ca="1" si="5"/>
        <v>236.30737495352381</v>
      </c>
      <c r="I10" s="9">
        <f t="shared" ca="1" si="1"/>
        <v>56.351085979428575</v>
      </c>
      <c r="J10" s="9">
        <f t="shared" ca="1" si="1"/>
        <v>-1.1611428571428579</v>
      </c>
      <c r="K10" s="9">
        <f t="shared" ca="1" si="1"/>
        <v>242.93336606667731</v>
      </c>
      <c r="L10" s="9">
        <f t="shared" ca="1" si="1"/>
        <v>76.587443729151715</v>
      </c>
      <c r="M10">
        <f t="shared" ca="1" si="12"/>
        <v>55.59095238095238</v>
      </c>
      <c r="N10">
        <f t="shared" ca="1" si="13"/>
        <v>31.004777777777779</v>
      </c>
    </row>
    <row r="11" spans="1:16" x14ac:dyDescent="0.25">
      <c r="A11" s="4">
        <f t="shared" si="6"/>
        <v>0.4226273148148148</v>
      </c>
      <c r="B11" s="3">
        <f>Params!D$29+MINUTE(A11-Params!C$29)*60+SECOND(A11-Params!C$29)</f>
        <v>1553300515</v>
      </c>
      <c r="C11">
        <f t="shared" si="7"/>
        <v>2</v>
      </c>
      <c r="D11">
        <f t="shared" ca="1" si="8"/>
        <v>7</v>
      </c>
      <c r="E11">
        <f t="shared" ca="1" si="9"/>
        <v>-119334.95250092953</v>
      </c>
      <c r="F11">
        <f t="shared" ca="1" si="10"/>
        <v>-28457.468280411431</v>
      </c>
      <c r="G11">
        <f t="shared" ca="1" si="11"/>
        <v>10339.977142857144</v>
      </c>
      <c r="H11" s="9">
        <f t="shared" ca="1" si="5"/>
        <v>236.30737495352381</v>
      </c>
      <c r="I11" s="9">
        <f t="shared" ca="1" si="1"/>
        <v>56.351085979428575</v>
      </c>
      <c r="J11" s="9">
        <f t="shared" ca="1" si="1"/>
        <v>-1.1611428571428579</v>
      </c>
      <c r="K11" s="9">
        <f t="shared" ca="1" si="1"/>
        <v>242.93336606667731</v>
      </c>
      <c r="L11" s="9">
        <f t="shared" ca="1" si="1"/>
        <v>76.587443729151715</v>
      </c>
      <c r="M11">
        <f t="shared" ca="1" si="12"/>
        <v>55.593492063492064</v>
      </c>
      <c r="N11">
        <f t="shared" ca="1" si="13"/>
        <v>31.023685185185187</v>
      </c>
      <c r="P11" s="9"/>
    </row>
    <row r="12" spans="1:16" x14ac:dyDescent="0.25">
      <c r="A12" s="4">
        <f t="shared" si="6"/>
        <v>0.42268518518518516</v>
      </c>
      <c r="B12" s="3">
        <f>Params!D$29+MINUTE(A12-Params!C$29)*60+SECOND(A12-Params!C$29)</f>
        <v>1553300520</v>
      </c>
      <c r="C12">
        <f t="shared" si="7"/>
        <v>2</v>
      </c>
      <c r="D12">
        <f t="shared" ca="1" si="8"/>
        <v>7</v>
      </c>
      <c r="E12">
        <f t="shared" ca="1" si="9"/>
        <v>-118153.41562616191</v>
      </c>
      <c r="F12">
        <f t="shared" ca="1" si="10"/>
        <v>-28175.712850514286</v>
      </c>
      <c r="G12">
        <f t="shared" ca="1" si="11"/>
        <v>10334.17142857143</v>
      </c>
      <c r="H12" s="9">
        <f t="shared" ca="1" si="5"/>
        <v>236.30737495352381</v>
      </c>
      <c r="I12" s="9">
        <f t="shared" ca="1" si="1"/>
        <v>56.351085979428575</v>
      </c>
      <c r="J12" s="9">
        <f t="shared" ca="1" si="1"/>
        <v>-1.1611428571428579</v>
      </c>
      <c r="K12" s="9">
        <f t="shared" ca="1" si="1"/>
        <v>242.93336606667731</v>
      </c>
      <c r="L12" s="9">
        <f t="shared" ca="1" si="1"/>
        <v>76.587443729151715</v>
      </c>
      <c r="M12">
        <f t="shared" ca="1" si="12"/>
        <v>55.596031746031748</v>
      </c>
      <c r="N12">
        <f t="shared" ca="1" si="13"/>
        <v>31.042592592592591</v>
      </c>
    </row>
    <row r="13" spans="1:16" x14ac:dyDescent="0.25">
      <c r="A13" s="4">
        <f t="shared" si="6"/>
        <v>0.42274305555555558</v>
      </c>
      <c r="B13" s="3">
        <f>Params!D$29+MINUTE(A13-Params!C$29)*60+SECOND(A13-Params!C$29)</f>
        <v>1553300525</v>
      </c>
      <c r="C13">
        <f t="shared" si="7"/>
        <v>2</v>
      </c>
      <c r="D13">
        <f t="shared" ca="1" si="8"/>
        <v>7</v>
      </c>
      <c r="E13">
        <f t="shared" ca="1" si="9"/>
        <v>-116971.8787513943</v>
      </c>
      <c r="F13">
        <f t="shared" ca="1" si="10"/>
        <v>-27893.957420617146</v>
      </c>
      <c r="G13">
        <f t="shared" ca="1" si="11"/>
        <v>10328.365714285716</v>
      </c>
      <c r="H13" s="9">
        <f t="shared" ca="1" si="5"/>
        <v>236.30737495352381</v>
      </c>
      <c r="I13" s="9">
        <f t="shared" ca="1" si="1"/>
        <v>56.351085979428575</v>
      </c>
      <c r="J13" s="9">
        <f t="shared" ca="1" si="1"/>
        <v>-1.1611428571428579</v>
      </c>
      <c r="K13" s="9">
        <f t="shared" ca="1" si="1"/>
        <v>242.93336606667731</v>
      </c>
      <c r="L13" s="9">
        <f t="shared" ca="1" si="1"/>
        <v>76.587443729151715</v>
      </c>
      <c r="M13">
        <f t="shared" ca="1" si="12"/>
        <v>55.598571428571432</v>
      </c>
      <c r="N13">
        <f t="shared" ca="1" si="13"/>
        <v>31.061499999999999</v>
      </c>
    </row>
    <row r="14" spans="1:16" x14ac:dyDescent="0.25">
      <c r="A14" s="4">
        <f t="shared" si="6"/>
        <v>0.42280092592592594</v>
      </c>
      <c r="B14" s="3">
        <f>Params!D$29+MINUTE(A14-Params!C$29)*60+SECOND(A14-Params!C$29)</f>
        <v>1553300530</v>
      </c>
      <c r="C14">
        <f t="shared" si="7"/>
        <v>2</v>
      </c>
      <c r="D14">
        <f t="shared" ca="1" si="8"/>
        <v>7</v>
      </c>
      <c r="E14">
        <f t="shared" ca="1" si="9"/>
        <v>-115790.34187662667</v>
      </c>
      <c r="F14">
        <f t="shared" ca="1" si="10"/>
        <v>-27612.201990720001</v>
      </c>
      <c r="G14">
        <f t="shared" ca="1" si="11"/>
        <v>10322.560000000001</v>
      </c>
      <c r="H14" s="9">
        <f t="shared" ca="1" si="5"/>
        <v>236.30737495352381</v>
      </c>
      <c r="I14" s="9">
        <f t="shared" ca="1" si="1"/>
        <v>56.351085979428575</v>
      </c>
      <c r="J14" s="9">
        <f t="shared" ca="1" si="1"/>
        <v>-1.1611428571428579</v>
      </c>
      <c r="K14" s="9">
        <f t="shared" ca="1" si="1"/>
        <v>242.93336606667731</v>
      </c>
      <c r="L14" s="9">
        <f t="shared" ca="1" si="1"/>
        <v>76.587443729151715</v>
      </c>
      <c r="M14">
        <f t="shared" ca="1" si="12"/>
        <v>55.601111111111116</v>
      </c>
      <c r="N14">
        <f t="shared" ca="1" si="13"/>
        <v>31.080407407407407</v>
      </c>
    </row>
    <row r="15" spans="1:16" x14ac:dyDescent="0.25">
      <c r="A15" s="4">
        <f t="shared" si="6"/>
        <v>0.42285879629629625</v>
      </c>
      <c r="B15" s="3">
        <f>Params!D$29+MINUTE(A15-Params!C$29)*60+SECOND(A15-Params!C$29)</f>
        <v>1553300535</v>
      </c>
      <c r="C15">
        <f t="shared" si="7"/>
        <v>2</v>
      </c>
      <c r="D15">
        <f t="shared" ca="1" si="8"/>
        <v>7</v>
      </c>
      <c r="E15">
        <f t="shared" ca="1" si="9"/>
        <v>-114608.80500185906</v>
      </c>
      <c r="F15">
        <f t="shared" ca="1" si="10"/>
        <v>-27330.446560822857</v>
      </c>
      <c r="G15">
        <f t="shared" ca="1" si="11"/>
        <v>10316.754285714287</v>
      </c>
      <c r="H15" s="9">
        <f t="shared" ca="1" si="5"/>
        <v>236.30737495352381</v>
      </c>
      <c r="I15" s="9">
        <f t="shared" ca="1" si="1"/>
        <v>56.351085979428575</v>
      </c>
      <c r="J15" s="9">
        <f t="shared" ca="1" si="1"/>
        <v>-1.1611428571428579</v>
      </c>
      <c r="K15" s="9">
        <f t="shared" ca="1" si="1"/>
        <v>242.93336606667731</v>
      </c>
      <c r="L15" s="9">
        <f t="shared" ca="1" si="1"/>
        <v>76.587443729151715</v>
      </c>
      <c r="M15">
        <f t="shared" ca="1" si="12"/>
        <v>55.603650793650793</v>
      </c>
      <c r="N15">
        <f t="shared" ca="1" si="13"/>
        <v>31.099314814814814</v>
      </c>
    </row>
    <row r="16" spans="1:16" x14ac:dyDescent="0.25">
      <c r="A16" s="4">
        <f t="shared" si="6"/>
        <v>0.42291666666666666</v>
      </c>
      <c r="B16" s="3">
        <f>Params!D$29+MINUTE(A16-Params!C$29)*60+SECOND(A16-Params!C$29)</f>
        <v>1553300540</v>
      </c>
      <c r="C16">
        <f t="shared" si="7"/>
        <v>2</v>
      </c>
      <c r="D16">
        <f t="shared" ca="1" si="8"/>
        <v>7</v>
      </c>
      <c r="E16">
        <f t="shared" ca="1" si="9"/>
        <v>-113427.26812709143</v>
      </c>
      <c r="F16">
        <f t="shared" ca="1" si="10"/>
        <v>-27048.691130925716</v>
      </c>
      <c r="G16">
        <f t="shared" ca="1" si="11"/>
        <v>10310.948571428573</v>
      </c>
      <c r="H16" s="9">
        <f t="shared" ca="1" si="5"/>
        <v>236.30737495352381</v>
      </c>
      <c r="I16" s="9">
        <f t="shared" ca="1" si="1"/>
        <v>56.351085979428575</v>
      </c>
      <c r="J16" s="9">
        <f t="shared" ca="1" si="1"/>
        <v>-1.1611428571428579</v>
      </c>
      <c r="K16" s="9">
        <f t="shared" ca="1" si="1"/>
        <v>242.93336606667731</v>
      </c>
      <c r="L16" s="9">
        <f t="shared" ca="1" si="1"/>
        <v>76.587443729151715</v>
      </c>
      <c r="M16">
        <f t="shared" ca="1" si="12"/>
        <v>55.606190476190477</v>
      </c>
      <c r="N16">
        <f t="shared" ca="1" si="13"/>
        <v>31.118222222222222</v>
      </c>
    </row>
    <row r="17" spans="1:14" x14ac:dyDescent="0.25">
      <c r="A17" s="4">
        <f t="shared" si="6"/>
        <v>0.42297453703703702</v>
      </c>
      <c r="B17" s="3">
        <f>Params!D$29+MINUTE(A17-Params!C$29)*60+SECOND(A17-Params!C$29)</f>
        <v>1553300545</v>
      </c>
      <c r="C17">
        <f t="shared" si="7"/>
        <v>2</v>
      </c>
      <c r="D17">
        <f t="shared" ca="1" si="8"/>
        <v>7</v>
      </c>
      <c r="E17">
        <f t="shared" ca="1" si="9"/>
        <v>-112245.73125232382</v>
      </c>
      <c r="F17">
        <f t="shared" ca="1" si="10"/>
        <v>-26766.935701028575</v>
      </c>
      <c r="G17">
        <f t="shared" ca="1" si="11"/>
        <v>10305.142857142859</v>
      </c>
      <c r="H17" s="9">
        <f t="shared" ca="1" si="5"/>
        <v>236.30737495352381</v>
      </c>
      <c r="I17" s="9">
        <f t="shared" ca="1" si="1"/>
        <v>56.351085979428575</v>
      </c>
      <c r="J17" s="9">
        <f t="shared" ca="1" si="1"/>
        <v>-1.1611428571428579</v>
      </c>
      <c r="K17" s="9">
        <f t="shared" ca="1" si="1"/>
        <v>242.93336606667731</v>
      </c>
      <c r="L17" s="9">
        <f t="shared" ca="1" si="1"/>
        <v>76.587443729151715</v>
      </c>
      <c r="M17">
        <f t="shared" ca="1" si="12"/>
        <v>55.608730158730161</v>
      </c>
      <c r="N17">
        <f t="shared" ca="1" si="13"/>
        <v>31.13712962962963</v>
      </c>
    </row>
    <row r="18" spans="1:14" x14ac:dyDescent="0.25">
      <c r="A18" s="4">
        <f t="shared" si="6"/>
        <v>0.42303240740740744</v>
      </c>
      <c r="B18" s="3">
        <f>Params!D$29+MINUTE(A18-Params!C$29)*60+SECOND(A18-Params!C$29)</f>
        <v>1553300550</v>
      </c>
      <c r="C18">
        <f t="shared" si="7"/>
        <v>2</v>
      </c>
      <c r="D18">
        <f t="shared" ca="1" si="8"/>
        <v>7</v>
      </c>
      <c r="E18">
        <f t="shared" ca="1" si="9"/>
        <v>-111064.1943775562</v>
      </c>
      <c r="F18">
        <f t="shared" ca="1" si="10"/>
        <v>-26485.18027113143</v>
      </c>
      <c r="G18">
        <f t="shared" ca="1" si="11"/>
        <v>10299.337142857143</v>
      </c>
      <c r="H18" s="9">
        <f t="shared" ca="1" si="5"/>
        <v>236.30737495352381</v>
      </c>
      <c r="I18" s="9">
        <f t="shared" ca="1" si="1"/>
        <v>56.351085979428575</v>
      </c>
      <c r="J18" s="9">
        <f t="shared" ca="1" si="1"/>
        <v>-1.1611428571428579</v>
      </c>
      <c r="K18" s="9">
        <f t="shared" ca="1" si="1"/>
        <v>242.93336606667731</v>
      </c>
      <c r="L18" s="9">
        <f t="shared" ca="1" si="1"/>
        <v>76.587443729151715</v>
      </c>
      <c r="M18">
        <f t="shared" ca="1" si="12"/>
        <v>55.611269841269845</v>
      </c>
      <c r="N18">
        <f t="shared" ca="1" si="13"/>
        <v>31.156037037037038</v>
      </c>
    </row>
    <row r="19" spans="1:14" x14ac:dyDescent="0.25">
      <c r="A19" s="4">
        <f t="shared" si="6"/>
        <v>0.4230902777777778</v>
      </c>
      <c r="B19" s="3">
        <f>Params!D$29+MINUTE(A19-Params!C$29)*60+SECOND(A19-Params!C$29)</f>
        <v>1553300555</v>
      </c>
      <c r="C19">
        <f t="shared" si="7"/>
        <v>2</v>
      </c>
      <c r="D19">
        <f t="shared" ca="1" si="8"/>
        <v>7</v>
      </c>
      <c r="E19">
        <f t="shared" ca="1" si="9"/>
        <v>-109882.65750278858</v>
      </c>
      <c r="F19">
        <f t="shared" ca="1" si="10"/>
        <v>-26203.424841234286</v>
      </c>
      <c r="G19">
        <f t="shared" ca="1" si="11"/>
        <v>10293.531428571428</v>
      </c>
      <c r="H19" s="9">
        <f t="shared" ca="1" si="5"/>
        <v>236.30737495352381</v>
      </c>
      <c r="I19" s="9">
        <f t="shared" ca="1" si="1"/>
        <v>56.351085979428575</v>
      </c>
      <c r="J19" s="9">
        <f t="shared" ca="1" si="1"/>
        <v>-1.1611428571428579</v>
      </c>
      <c r="K19" s="9">
        <f t="shared" ca="1" si="1"/>
        <v>242.93336606667731</v>
      </c>
      <c r="L19" s="9">
        <f t="shared" ca="1" si="1"/>
        <v>76.587443729151715</v>
      </c>
      <c r="M19">
        <f t="shared" ca="1" si="12"/>
        <v>55.613809523809529</v>
      </c>
      <c r="N19">
        <f t="shared" ca="1" si="13"/>
        <v>31.174944444444446</v>
      </c>
    </row>
    <row r="20" spans="1:14" x14ac:dyDescent="0.25">
      <c r="A20" s="4">
        <f t="shared" si="6"/>
        <v>0.42314814814814811</v>
      </c>
      <c r="B20" s="3">
        <f>Params!D$29+MINUTE(A20-Params!C$29)*60+SECOND(A20-Params!C$29)</f>
        <v>1553300560</v>
      </c>
      <c r="C20">
        <f t="shared" si="7"/>
        <v>2</v>
      </c>
      <c r="D20">
        <f t="shared" ca="1" si="8"/>
        <v>7</v>
      </c>
      <c r="E20">
        <f t="shared" ca="1" si="9"/>
        <v>-108701.12062802096</v>
      </c>
      <c r="F20">
        <f t="shared" ca="1" si="10"/>
        <v>-25921.669411337145</v>
      </c>
      <c r="G20">
        <f t="shared" ca="1" si="11"/>
        <v>10287.725714285714</v>
      </c>
      <c r="H20" s="9">
        <f t="shared" ca="1" si="5"/>
        <v>236.30737495352381</v>
      </c>
      <c r="I20" s="9">
        <f t="shared" ca="1" si="1"/>
        <v>56.351085979428575</v>
      </c>
      <c r="J20" s="9">
        <f t="shared" ca="1" si="1"/>
        <v>-1.1611428571428579</v>
      </c>
      <c r="K20" s="9">
        <f t="shared" ca="1" si="1"/>
        <v>242.93336606667731</v>
      </c>
      <c r="L20" s="9">
        <f t="shared" ca="1" si="1"/>
        <v>76.587443729151715</v>
      </c>
      <c r="M20">
        <f t="shared" ca="1" si="12"/>
        <v>55.616349206349206</v>
      </c>
      <c r="N20">
        <f t="shared" ca="1" si="13"/>
        <v>31.19385185185185</v>
      </c>
    </row>
    <row r="21" spans="1:14" x14ac:dyDescent="0.25">
      <c r="A21" s="4">
        <f t="shared" si="6"/>
        <v>0.42320601851851852</v>
      </c>
      <c r="B21" s="3">
        <f>Params!D$29+MINUTE(A21-Params!C$29)*60+SECOND(A21-Params!C$29)</f>
        <v>1553300565</v>
      </c>
      <c r="C21">
        <f t="shared" si="7"/>
        <v>2</v>
      </c>
      <c r="D21">
        <f t="shared" ca="1" si="8"/>
        <v>7</v>
      </c>
      <c r="E21">
        <f t="shared" ca="1" si="9"/>
        <v>-107519.58375325333</v>
      </c>
      <c r="F21">
        <f t="shared" ca="1" si="10"/>
        <v>-25639.91398144</v>
      </c>
      <c r="G21">
        <f t="shared" ca="1" si="11"/>
        <v>10281.92</v>
      </c>
      <c r="H21" s="9">
        <f t="shared" ca="1" si="5"/>
        <v>236.30737495352381</v>
      </c>
      <c r="I21" s="9">
        <f t="shared" ca="1" si="1"/>
        <v>56.351085979428575</v>
      </c>
      <c r="J21" s="9">
        <f t="shared" ca="1" si="1"/>
        <v>-1.1611428571428579</v>
      </c>
      <c r="K21" s="9">
        <f t="shared" ca="1" si="1"/>
        <v>242.93336606667731</v>
      </c>
      <c r="L21" s="9">
        <f t="shared" ca="1" si="1"/>
        <v>76.587443729151715</v>
      </c>
      <c r="M21">
        <f t="shared" ca="1" si="12"/>
        <v>55.61888888888889</v>
      </c>
      <c r="N21">
        <f t="shared" ca="1" si="13"/>
        <v>31.212759259259258</v>
      </c>
    </row>
    <row r="22" spans="1:14" x14ac:dyDescent="0.25">
      <c r="A22" s="4">
        <f t="shared" si="6"/>
        <v>0.42326388888888888</v>
      </c>
      <c r="B22" s="3">
        <f>Params!D$29+MINUTE(A22-Params!C$29)*60+SECOND(A22-Params!C$29)</f>
        <v>1553300570</v>
      </c>
      <c r="C22">
        <f t="shared" si="7"/>
        <v>2</v>
      </c>
      <c r="D22">
        <f t="shared" ca="1" si="8"/>
        <v>7</v>
      </c>
      <c r="E22">
        <f t="shared" ca="1" si="9"/>
        <v>-106338.04687848572</v>
      </c>
      <c r="F22">
        <f t="shared" ca="1" si="10"/>
        <v>-25358.15855154286</v>
      </c>
      <c r="G22">
        <f t="shared" ca="1" si="11"/>
        <v>10276.114285714286</v>
      </c>
      <c r="H22" s="9">
        <f t="shared" ca="1" si="5"/>
        <v>236.30737495352381</v>
      </c>
      <c r="I22" s="9">
        <f t="shared" ca="1" si="1"/>
        <v>56.351085979428575</v>
      </c>
      <c r="J22" s="9">
        <f t="shared" ca="1" si="1"/>
        <v>-1.1611428571428579</v>
      </c>
      <c r="K22" s="9">
        <f t="shared" ca="1" si="1"/>
        <v>242.93336606667731</v>
      </c>
      <c r="L22" s="9">
        <f t="shared" ca="1" si="1"/>
        <v>76.587443729151715</v>
      </c>
      <c r="M22">
        <f t="shared" ca="1" si="12"/>
        <v>55.621428571428574</v>
      </c>
      <c r="N22">
        <f t="shared" ca="1" si="13"/>
        <v>31.231666666666666</v>
      </c>
    </row>
    <row r="23" spans="1:14" x14ac:dyDescent="0.25">
      <c r="A23" s="4">
        <f t="shared" si="6"/>
        <v>0.42332175925925924</v>
      </c>
      <c r="B23" s="3">
        <f>Params!D$29+MINUTE(A23-Params!C$29)*60+SECOND(A23-Params!C$29)</f>
        <v>1553300575</v>
      </c>
      <c r="C23">
        <f t="shared" si="7"/>
        <v>2</v>
      </c>
      <c r="D23">
        <f t="shared" ca="1" si="8"/>
        <v>7</v>
      </c>
      <c r="E23">
        <f t="shared" ca="1" si="9"/>
        <v>-105156.5100037181</v>
      </c>
      <c r="F23">
        <f t="shared" ca="1" si="10"/>
        <v>-25076.403121645715</v>
      </c>
      <c r="G23">
        <f t="shared" ca="1" si="11"/>
        <v>10270.308571428572</v>
      </c>
      <c r="H23" s="9">
        <f t="shared" ca="1" si="5"/>
        <v>236.30737495352381</v>
      </c>
      <c r="I23" s="9">
        <f t="shared" ca="1" si="5"/>
        <v>56.351085979428575</v>
      </c>
      <c r="J23" s="9">
        <f t="shared" ca="1" si="5"/>
        <v>-1.1611428571428579</v>
      </c>
      <c r="K23" s="9">
        <f t="shared" ca="1" si="5"/>
        <v>242.93336606667731</v>
      </c>
      <c r="L23" s="9">
        <f t="shared" ca="1" si="5"/>
        <v>76.587443729151715</v>
      </c>
      <c r="M23">
        <f t="shared" ca="1" si="12"/>
        <v>55.623968253968258</v>
      </c>
      <c r="N23">
        <f t="shared" ca="1" si="13"/>
        <v>31.250574074074073</v>
      </c>
    </row>
    <row r="24" spans="1:14" x14ac:dyDescent="0.25">
      <c r="A24" s="4">
        <f t="shared" si="6"/>
        <v>0.42337962962962966</v>
      </c>
      <c r="B24" s="3">
        <f>Params!D$29+MINUTE(A24-Params!C$29)*60+SECOND(A24-Params!C$29)</f>
        <v>1553300580</v>
      </c>
      <c r="C24">
        <f t="shared" si="7"/>
        <v>2</v>
      </c>
      <c r="D24">
        <f t="shared" ca="1" si="8"/>
        <v>7</v>
      </c>
      <c r="E24">
        <f t="shared" ca="1" si="9"/>
        <v>-103974.97312895049</v>
      </c>
      <c r="F24">
        <f t="shared" ca="1" si="10"/>
        <v>-24794.647691748571</v>
      </c>
      <c r="G24">
        <f t="shared" ca="1" si="11"/>
        <v>10264.502857142857</v>
      </c>
      <c r="H24" s="9">
        <f t="shared" ref="H24:L39" ca="1" si="14">INDIRECT(ADDRESS($C24,COLUMN()))</f>
        <v>236.30737495352381</v>
      </c>
      <c r="I24" s="9">
        <f t="shared" ca="1" si="14"/>
        <v>56.351085979428575</v>
      </c>
      <c r="J24" s="9">
        <f t="shared" ca="1" si="14"/>
        <v>-1.1611428571428579</v>
      </c>
      <c r="K24" s="9">
        <f t="shared" ca="1" si="14"/>
        <v>242.93336606667731</v>
      </c>
      <c r="L24" s="9">
        <f t="shared" ca="1" si="14"/>
        <v>76.587443729151715</v>
      </c>
      <c r="M24">
        <f t="shared" ca="1" si="12"/>
        <v>55.626507936507942</v>
      </c>
      <c r="N24">
        <f t="shared" ca="1" si="13"/>
        <v>31.269481481481481</v>
      </c>
    </row>
    <row r="25" spans="1:14" x14ac:dyDescent="0.25">
      <c r="A25" s="4">
        <f t="shared" si="6"/>
        <v>0.42343749999999997</v>
      </c>
      <c r="B25" s="3">
        <f>Params!D$29+MINUTE(A25-Params!C$29)*60+SECOND(A25-Params!C$29)</f>
        <v>1553300585</v>
      </c>
      <c r="C25">
        <f t="shared" si="7"/>
        <v>2</v>
      </c>
      <c r="D25">
        <f t="shared" ca="1" si="8"/>
        <v>7</v>
      </c>
      <c r="E25">
        <f t="shared" ca="1" si="9"/>
        <v>-102793.43625418286</v>
      </c>
      <c r="F25">
        <f t="shared" ca="1" si="10"/>
        <v>-24512.89226185143</v>
      </c>
      <c r="G25">
        <f t="shared" ca="1" si="11"/>
        <v>10258.697142857143</v>
      </c>
      <c r="H25" s="9">
        <f t="shared" ca="1" si="14"/>
        <v>236.30737495352381</v>
      </c>
      <c r="I25" s="9">
        <f t="shared" ca="1" si="14"/>
        <v>56.351085979428575</v>
      </c>
      <c r="J25" s="9">
        <f t="shared" ca="1" si="14"/>
        <v>-1.1611428571428579</v>
      </c>
      <c r="K25" s="9">
        <f t="shared" ca="1" si="14"/>
        <v>242.93336606667731</v>
      </c>
      <c r="L25" s="9">
        <f t="shared" ca="1" si="14"/>
        <v>76.587443729151715</v>
      </c>
      <c r="M25">
        <f t="shared" ca="1" si="12"/>
        <v>55.629047619047618</v>
      </c>
      <c r="N25">
        <f t="shared" ca="1" si="13"/>
        <v>31.288388888888889</v>
      </c>
    </row>
    <row r="26" spans="1:14" x14ac:dyDescent="0.25">
      <c r="A26" s="4">
        <f t="shared" si="6"/>
        <v>0.42349537037037038</v>
      </c>
      <c r="B26" s="3">
        <f>Params!D$29+MINUTE(A26-Params!C$29)*60+SECOND(A26-Params!C$29)</f>
        <v>1553300590</v>
      </c>
      <c r="C26">
        <f t="shared" si="7"/>
        <v>2</v>
      </c>
      <c r="D26">
        <f t="shared" ca="1" si="8"/>
        <v>7</v>
      </c>
      <c r="E26">
        <f t="shared" ca="1" si="9"/>
        <v>-101611.89937941525</v>
      </c>
      <c r="F26">
        <f t="shared" ca="1" si="10"/>
        <v>-24231.136831954289</v>
      </c>
      <c r="G26">
        <f t="shared" ca="1" si="11"/>
        <v>10252.891428571429</v>
      </c>
      <c r="H26" s="9">
        <f t="shared" ca="1" si="14"/>
        <v>236.30737495352381</v>
      </c>
      <c r="I26" s="9">
        <f t="shared" ca="1" si="14"/>
        <v>56.351085979428575</v>
      </c>
      <c r="J26" s="9">
        <f t="shared" ca="1" si="14"/>
        <v>-1.1611428571428579</v>
      </c>
      <c r="K26" s="9">
        <f t="shared" ca="1" si="14"/>
        <v>242.93336606667731</v>
      </c>
      <c r="L26" s="9">
        <f t="shared" ca="1" si="14"/>
        <v>76.587443729151715</v>
      </c>
      <c r="M26">
        <f t="shared" ca="1" si="12"/>
        <v>55.631587301587302</v>
      </c>
      <c r="N26">
        <f t="shared" ca="1" si="13"/>
        <v>31.307296296296297</v>
      </c>
    </row>
    <row r="27" spans="1:14" x14ac:dyDescent="0.25">
      <c r="A27" s="4">
        <f t="shared" si="6"/>
        <v>0.42355324074074074</v>
      </c>
      <c r="B27" s="3">
        <f>Params!D$29+MINUTE(A27-Params!C$29)*60+SECOND(A27-Params!C$29)</f>
        <v>1553300595</v>
      </c>
      <c r="C27">
        <f t="shared" si="7"/>
        <v>2</v>
      </c>
      <c r="D27">
        <f t="shared" ca="1" si="8"/>
        <v>7</v>
      </c>
      <c r="E27">
        <f t="shared" ca="1" si="9"/>
        <v>-100430.36250464762</v>
      </c>
      <c r="F27">
        <f t="shared" ca="1" si="10"/>
        <v>-23949.381402057144</v>
      </c>
      <c r="G27">
        <f t="shared" ca="1" si="11"/>
        <v>10247.085714285715</v>
      </c>
      <c r="H27" s="9">
        <f t="shared" ca="1" si="14"/>
        <v>236.30737495352381</v>
      </c>
      <c r="I27" s="9">
        <f t="shared" ca="1" si="14"/>
        <v>56.351085979428575</v>
      </c>
      <c r="J27" s="9">
        <f t="shared" ca="1" si="14"/>
        <v>-1.1611428571428579</v>
      </c>
      <c r="K27" s="9">
        <f t="shared" ca="1" si="14"/>
        <v>242.93336606667731</v>
      </c>
      <c r="L27" s="9">
        <f t="shared" ca="1" si="14"/>
        <v>76.587443729151715</v>
      </c>
      <c r="M27">
        <f t="shared" ca="1" si="12"/>
        <v>55.634126984126986</v>
      </c>
      <c r="N27">
        <f t="shared" ca="1" si="13"/>
        <v>31.326203703703705</v>
      </c>
    </row>
    <row r="28" spans="1:14" x14ac:dyDescent="0.25">
      <c r="A28" s="4">
        <f t="shared" si="6"/>
        <v>0.4236111111111111</v>
      </c>
      <c r="B28" s="3">
        <f>Params!D$29+MINUTE(A28-Params!C$29)*60+SECOND(A28-Params!C$29)</f>
        <v>1553300600</v>
      </c>
      <c r="C28">
        <f t="shared" si="7"/>
        <v>2</v>
      </c>
      <c r="D28">
        <f t="shared" ca="1" si="8"/>
        <v>7</v>
      </c>
      <c r="E28">
        <f t="shared" ca="1" si="9"/>
        <v>-99248.825629880012</v>
      </c>
      <c r="F28">
        <f t="shared" ca="1" si="10"/>
        <v>-23667.62597216</v>
      </c>
      <c r="G28">
        <f t="shared" ca="1" si="11"/>
        <v>10241.280000000001</v>
      </c>
      <c r="H28" s="9">
        <f t="shared" ca="1" si="14"/>
        <v>236.30737495352381</v>
      </c>
      <c r="I28" s="9">
        <f t="shared" ca="1" si="14"/>
        <v>56.351085979428575</v>
      </c>
      <c r="J28" s="9">
        <f t="shared" ca="1" si="14"/>
        <v>-1.1611428571428579</v>
      </c>
      <c r="K28" s="9">
        <f t="shared" ca="1" si="14"/>
        <v>242.93336606667731</v>
      </c>
      <c r="L28" s="9">
        <f t="shared" ca="1" si="14"/>
        <v>76.587443729151715</v>
      </c>
      <c r="M28">
        <f t="shared" ca="1" si="12"/>
        <v>55.63666666666667</v>
      </c>
      <c r="N28">
        <f t="shared" ca="1" si="13"/>
        <v>31.345111111111109</v>
      </c>
    </row>
    <row r="29" spans="1:14" x14ac:dyDescent="0.25">
      <c r="A29" s="4">
        <f t="shared" si="6"/>
        <v>0.42366898148148152</v>
      </c>
      <c r="B29" s="3">
        <f>Params!D$29+MINUTE(A29-Params!C$29)*60+SECOND(A29-Params!C$29)</f>
        <v>1553300605</v>
      </c>
      <c r="C29">
        <f t="shared" si="7"/>
        <v>2</v>
      </c>
      <c r="D29">
        <f t="shared" ca="1" si="8"/>
        <v>7</v>
      </c>
      <c r="E29">
        <f t="shared" ca="1" si="9"/>
        <v>-98067.288755112386</v>
      </c>
      <c r="F29">
        <f t="shared" ca="1" si="10"/>
        <v>-23385.870542262859</v>
      </c>
      <c r="G29">
        <f t="shared" ca="1" si="11"/>
        <v>10235.474285714286</v>
      </c>
      <c r="H29" s="9">
        <f t="shared" ca="1" si="14"/>
        <v>236.30737495352381</v>
      </c>
      <c r="I29" s="9">
        <f t="shared" ca="1" si="14"/>
        <v>56.351085979428575</v>
      </c>
      <c r="J29" s="9">
        <f t="shared" ca="1" si="14"/>
        <v>-1.1611428571428579</v>
      </c>
      <c r="K29" s="9">
        <f t="shared" ca="1" si="14"/>
        <v>242.93336606667731</v>
      </c>
      <c r="L29" s="9">
        <f t="shared" ca="1" si="14"/>
        <v>76.587443729151715</v>
      </c>
      <c r="M29">
        <f t="shared" ca="1" si="12"/>
        <v>55.639206349206354</v>
      </c>
      <c r="N29">
        <f t="shared" ca="1" si="13"/>
        <v>31.364018518518517</v>
      </c>
    </row>
    <row r="30" spans="1:14" x14ac:dyDescent="0.25">
      <c r="A30" s="4">
        <f t="shared" si="6"/>
        <v>0.42372685185185183</v>
      </c>
      <c r="B30" s="3">
        <f>Params!D$29+MINUTE(A30-Params!C$29)*60+SECOND(A30-Params!C$29)</f>
        <v>1553300610</v>
      </c>
      <c r="C30">
        <f t="shared" si="7"/>
        <v>2</v>
      </c>
      <c r="D30">
        <f t="shared" ca="1" si="8"/>
        <v>7</v>
      </c>
      <c r="E30">
        <f t="shared" ca="1" si="9"/>
        <v>-96885.75188034476</v>
      </c>
      <c r="F30">
        <f t="shared" ca="1" si="10"/>
        <v>-23104.115112365715</v>
      </c>
      <c r="G30">
        <f t="shared" ca="1" si="11"/>
        <v>10229.668571428572</v>
      </c>
      <c r="H30" s="9">
        <f t="shared" ca="1" si="14"/>
        <v>236.30737495352381</v>
      </c>
      <c r="I30" s="9">
        <f t="shared" ca="1" si="14"/>
        <v>56.351085979428575</v>
      </c>
      <c r="J30" s="9">
        <f t="shared" ca="1" si="14"/>
        <v>-1.1611428571428579</v>
      </c>
      <c r="K30" s="9">
        <f t="shared" ca="1" si="14"/>
        <v>242.93336606667731</v>
      </c>
      <c r="L30" s="9">
        <f t="shared" ca="1" si="14"/>
        <v>76.587443729151715</v>
      </c>
      <c r="M30">
        <f t="shared" ca="1" si="12"/>
        <v>55.641746031746031</v>
      </c>
      <c r="N30">
        <f t="shared" ca="1" si="13"/>
        <v>31.382925925925925</v>
      </c>
    </row>
    <row r="31" spans="1:14" x14ac:dyDescent="0.25">
      <c r="A31" s="4">
        <f t="shared" si="6"/>
        <v>0.42378472222222219</v>
      </c>
      <c r="B31" s="3">
        <f>Params!D$29+MINUTE(A31-Params!C$29)*60+SECOND(A31-Params!C$29)</f>
        <v>1553300615</v>
      </c>
      <c r="C31">
        <f t="shared" si="7"/>
        <v>2</v>
      </c>
      <c r="D31">
        <f t="shared" ca="1" si="8"/>
        <v>7</v>
      </c>
      <c r="E31">
        <f t="shared" ca="1" si="9"/>
        <v>-95704.215005577149</v>
      </c>
      <c r="F31">
        <f t="shared" ca="1" si="10"/>
        <v>-22822.359682468574</v>
      </c>
      <c r="G31">
        <f t="shared" ca="1" si="11"/>
        <v>10223.862857142858</v>
      </c>
      <c r="H31" s="9">
        <f t="shared" ca="1" si="14"/>
        <v>236.30737495352381</v>
      </c>
      <c r="I31" s="9">
        <f t="shared" ca="1" si="14"/>
        <v>56.351085979428575</v>
      </c>
      <c r="J31" s="9">
        <f t="shared" ca="1" si="14"/>
        <v>-1.1611428571428579</v>
      </c>
      <c r="K31" s="9">
        <f t="shared" ca="1" si="14"/>
        <v>242.93336606667731</v>
      </c>
      <c r="L31" s="9">
        <f t="shared" ca="1" si="14"/>
        <v>76.587443729151715</v>
      </c>
      <c r="M31">
        <f t="shared" ca="1" si="12"/>
        <v>55.644285714285715</v>
      </c>
      <c r="N31">
        <f t="shared" ca="1" si="13"/>
        <v>31.401833333333332</v>
      </c>
    </row>
    <row r="32" spans="1:14" x14ac:dyDescent="0.25">
      <c r="A32" s="4">
        <f>TIME(HOUR(A31),MINUTE(A31),SECOND(A31)+5)</f>
        <v>0.4238425925925926</v>
      </c>
      <c r="B32" s="3">
        <f>Params!D$29+MINUTE(A32-Params!C$29)*60+SECOND(A32-Params!C$29)</f>
        <v>1553300620</v>
      </c>
      <c r="C32">
        <f t="shared" si="7"/>
        <v>2</v>
      </c>
      <c r="D32">
        <f t="shared" ca="1" si="8"/>
        <v>7</v>
      </c>
      <c r="E32">
        <f ca="1">INDIRECT("E$"&amp;C32)+INDIRECT("H$"&amp;C32)*($B32-INDIRECT("B$"&amp;D32))</f>
        <v>-94522.678130809538</v>
      </c>
      <c r="F32">
        <f ca="1">INDIRECT("F$"&amp;C32)+INDIRECT("I$"&amp;C32)*($B32-INDIRECT("B$"&amp;D32))</f>
        <v>-22540.604252571429</v>
      </c>
      <c r="G32">
        <f t="shared" ca="1" si="11"/>
        <v>10218.057142857144</v>
      </c>
      <c r="H32" s="9">
        <f t="shared" ca="1" si="14"/>
        <v>236.30737495352381</v>
      </c>
      <c r="I32" s="9">
        <f t="shared" ca="1" si="14"/>
        <v>56.351085979428575</v>
      </c>
      <c r="J32" s="9">
        <f t="shared" ca="1" si="14"/>
        <v>-1.1611428571428579</v>
      </c>
      <c r="K32" s="9">
        <f t="shared" ca="1" si="14"/>
        <v>242.93336606667731</v>
      </c>
      <c r="L32" s="9">
        <f t="shared" ca="1" si="14"/>
        <v>76.587443729151715</v>
      </c>
      <c r="M32">
        <f ca="1">INDIRECT("M$"&amp;C32)+INDIRECT("O$"&amp;C32)*($B32-INDIRECT("B$"&amp;D32))</f>
        <v>55.646825396825399</v>
      </c>
      <c r="N32">
        <f ca="1">INDIRECT("N$"&amp;C32)+INDIRECT("P$"&amp;C32)*($B32-INDIRECT("B$"&amp;D32))</f>
        <v>31.42074074074074</v>
      </c>
    </row>
    <row r="33" spans="1:14" x14ac:dyDescent="0.25">
      <c r="A33" s="4">
        <f t="shared" ref="A33:A48" si="15">TIME(HOUR(A32),MINUTE(A32),SECOND(A32)+5)</f>
        <v>0.42390046296296297</v>
      </c>
      <c r="B33" s="3">
        <f>Params!D$29+MINUTE(A33-Params!C$29)*60+SECOND(A33-Params!C$29)</f>
        <v>1553300625</v>
      </c>
      <c r="C33">
        <f t="shared" ref="C33:C96" si="16">_xlfn.IFNA(VLOOKUP(A33,A$2:D$3,4,FALSE),C32)</f>
        <v>2</v>
      </c>
      <c r="D33">
        <f t="shared" ref="D33:D96" ca="1" si="17">IF(A33=INDIRECT("A"&amp;C33),ROW(),D32)</f>
        <v>7</v>
      </c>
      <c r="E33">
        <f t="shared" ref="E33:E48" ca="1" si="18">INDIRECT("E$"&amp;C33)+INDIRECT("H$"&amp;C33)*($B33-INDIRECT("B$"&amp;D33))</f>
        <v>-93341.141256041912</v>
      </c>
      <c r="F33">
        <f t="shared" ref="F33:F48" ca="1" si="19">INDIRECT("F$"&amp;C33)+INDIRECT("I$"&amp;C33)*($B33-INDIRECT("B$"&amp;D33))</f>
        <v>-22258.848822674285</v>
      </c>
      <c r="G33">
        <f t="shared" ref="G33:G96" ca="1" si="20">INDIRECT("G$"&amp;C33)+INDIRECT("J$"&amp;C33)*($B33-INDIRECT("B$"&amp;D33))</f>
        <v>10212.25142857143</v>
      </c>
      <c r="H33" s="9">
        <f t="shared" ca="1" si="14"/>
        <v>236.30737495352381</v>
      </c>
      <c r="I33" s="9">
        <f t="shared" ca="1" si="14"/>
        <v>56.351085979428575</v>
      </c>
      <c r="J33" s="9">
        <f t="shared" ca="1" si="14"/>
        <v>-1.1611428571428579</v>
      </c>
      <c r="K33" s="9">
        <f t="shared" ca="1" si="14"/>
        <v>242.93336606667731</v>
      </c>
      <c r="L33" s="9">
        <f t="shared" ca="1" si="14"/>
        <v>76.587443729151715</v>
      </c>
      <c r="M33">
        <f t="shared" ref="M33:M48" ca="1" si="21">INDIRECT("M$"&amp;C33)+INDIRECT("O$"&amp;C33)*($B33-INDIRECT("B$"&amp;D33))</f>
        <v>55.649365079365083</v>
      </c>
      <c r="N33">
        <f t="shared" ref="N33:N48" ca="1" si="22">INDIRECT("N$"&amp;C33)+INDIRECT("P$"&amp;C33)*($B33-INDIRECT("B$"&amp;D33))</f>
        <v>31.439648148148148</v>
      </c>
    </row>
    <row r="34" spans="1:14" x14ac:dyDescent="0.25">
      <c r="A34" s="4">
        <f t="shared" si="15"/>
        <v>0.42395833333333338</v>
      </c>
      <c r="B34" s="3">
        <f>Params!D$29+MINUTE(A34-Params!C$29)*60+SECOND(A34-Params!C$29)</f>
        <v>1553300630</v>
      </c>
      <c r="C34">
        <f t="shared" si="16"/>
        <v>2</v>
      </c>
      <c r="D34">
        <f t="shared" ca="1" si="17"/>
        <v>7</v>
      </c>
      <c r="E34">
        <f t="shared" ca="1" si="18"/>
        <v>-92159.604381274286</v>
      </c>
      <c r="F34">
        <f t="shared" ca="1" si="19"/>
        <v>-21977.093392777144</v>
      </c>
      <c r="G34">
        <f t="shared" ca="1" si="20"/>
        <v>10206.445714285715</v>
      </c>
      <c r="H34" s="9">
        <f t="shared" ca="1" si="14"/>
        <v>236.30737495352381</v>
      </c>
      <c r="I34" s="9">
        <f t="shared" ca="1" si="14"/>
        <v>56.351085979428575</v>
      </c>
      <c r="J34" s="9">
        <f t="shared" ca="1" si="14"/>
        <v>-1.1611428571428579</v>
      </c>
      <c r="K34" s="9">
        <f t="shared" ca="1" si="14"/>
        <v>242.93336606667731</v>
      </c>
      <c r="L34" s="9">
        <f t="shared" ca="1" si="14"/>
        <v>76.587443729151715</v>
      </c>
      <c r="M34">
        <f t="shared" ca="1" si="21"/>
        <v>55.651904761904767</v>
      </c>
      <c r="N34">
        <f t="shared" ca="1" si="22"/>
        <v>31.458555555555556</v>
      </c>
    </row>
    <row r="35" spans="1:14" x14ac:dyDescent="0.25">
      <c r="A35" s="4">
        <f t="shared" si="15"/>
        <v>0.42401620370370369</v>
      </c>
      <c r="B35" s="3">
        <f>Params!D$29+MINUTE(A35-Params!C$29)*60+SECOND(A35-Params!C$29)</f>
        <v>1553300635</v>
      </c>
      <c r="C35">
        <f t="shared" si="16"/>
        <v>2</v>
      </c>
      <c r="D35">
        <f t="shared" ca="1" si="17"/>
        <v>7</v>
      </c>
      <c r="E35">
        <f t="shared" ca="1" si="18"/>
        <v>-90978.067506506675</v>
      </c>
      <c r="F35">
        <f t="shared" ca="1" si="19"/>
        <v>-21695.337962880003</v>
      </c>
      <c r="G35">
        <f t="shared" ca="1" si="20"/>
        <v>10200.640000000001</v>
      </c>
      <c r="H35" s="9">
        <f t="shared" ca="1" si="14"/>
        <v>236.30737495352381</v>
      </c>
      <c r="I35" s="9">
        <f t="shared" ca="1" si="14"/>
        <v>56.351085979428575</v>
      </c>
      <c r="J35" s="9">
        <f t="shared" ca="1" si="14"/>
        <v>-1.1611428571428579</v>
      </c>
      <c r="K35" s="9">
        <f t="shared" ca="1" si="14"/>
        <v>242.93336606667731</v>
      </c>
      <c r="L35" s="9">
        <f t="shared" ca="1" si="14"/>
        <v>76.587443729151715</v>
      </c>
      <c r="M35">
        <f t="shared" ca="1" si="21"/>
        <v>55.654444444444444</v>
      </c>
      <c r="N35">
        <f t="shared" ca="1" si="22"/>
        <v>31.477462962962964</v>
      </c>
    </row>
    <row r="36" spans="1:14" x14ac:dyDescent="0.25">
      <c r="A36" s="4">
        <f t="shared" si="15"/>
        <v>0.42407407407407405</v>
      </c>
      <c r="B36" s="3">
        <f>Params!D$29+MINUTE(A36-Params!C$29)*60+SECOND(A36-Params!C$29)</f>
        <v>1553300640</v>
      </c>
      <c r="C36">
        <f t="shared" si="16"/>
        <v>2</v>
      </c>
      <c r="D36">
        <f t="shared" ca="1" si="17"/>
        <v>7</v>
      </c>
      <c r="E36">
        <f t="shared" ca="1" si="18"/>
        <v>-89796.530631739064</v>
      </c>
      <c r="F36">
        <f t="shared" ca="1" si="19"/>
        <v>-21413.582532982859</v>
      </c>
      <c r="G36">
        <f t="shared" ca="1" si="20"/>
        <v>10194.834285714287</v>
      </c>
      <c r="H36" s="9">
        <f t="shared" ca="1" si="14"/>
        <v>236.30737495352381</v>
      </c>
      <c r="I36" s="9">
        <f t="shared" ca="1" si="14"/>
        <v>56.351085979428575</v>
      </c>
      <c r="J36" s="9">
        <f t="shared" ca="1" si="14"/>
        <v>-1.1611428571428579</v>
      </c>
      <c r="K36" s="9">
        <f t="shared" ca="1" si="14"/>
        <v>242.93336606667731</v>
      </c>
      <c r="L36" s="9">
        <f t="shared" ca="1" si="14"/>
        <v>76.587443729151715</v>
      </c>
      <c r="M36">
        <f t="shared" ca="1" si="21"/>
        <v>55.656984126984128</v>
      </c>
      <c r="N36">
        <f t="shared" ca="1" si="22"/>
        <v>31.496370370370368</v>
      </c>
    </row>
    <row r="37" spans="1:14" x14ac:dyDescent="0.25">
      <c r="A37" s="4">
        <f t="shared" si="15"/>
        <v>0.42413194444444446</v>
      </c>
      <c r="B37" s="3">
        <f>Params!D$29+MINUTE(A37-Params!C$29)*60+SECOND(A37-Params!C$29)</f>
        <v>1553300645</v>
      </c>
      <c r="C37">
        <f t="shared" si="16"/>
        <v>2</v>
      </c>
      <c r="D37">
        <f t="shared" ca="1" si="17"/>
        <v>7</v>
      </c>
      <c r="E37">
        <f t="shared" ca="1" si="18"/>
        <v>-88614.993756971438</v>
      </c>
      <c r="F37">
        <f t="shared" ca="1" si="19"/>
        <v>-21131.827103085714</v>
      </c>
      <c r="G37">
        <f t="shared" ca="1" si="20"/>
        <v>10189.028571428573</v>
      </c>
      <c r="H37" s="9">
        <f t="shared" ca="1" si="14"/>
        <v>236.30737495352381</v>
      </c>
      <c r="I37" s="9">
        <f t="shared" ca="1" si="14"/>
        <v>56.351085979428575</v>
      </c>
      <c r="J37" s="9">
        <f t="shared" ca="1" si="14"/>
        <v>-1.1611428571428579</v>
      </c>
      <c r="K37" s="9">
        <f t="shared" ca="1" si="14"/>
        <v>242.93336606667731</v>
      </c>
      <c r="L37" s="9">
        <f t="shared" ca="1" si="14"/>
        <v>76.587443729151715</v>
      </c>
      <c r="M37">
        <f t="shared" ca="1" si="21"/>
        <v>55.659523809523812</v>
      </c>
      <c r="N37">
        <f t="shared" ca="1" si="22"/>
        <v>31.515277777777776</v>
      </c>
    </row>
    <row r="38" spans="1:14" x14ac:dyDescent="0.25">
      <c r="A38" s="4">
        <f t="shared" si="15"/>
        <v>0.42418981481481483</v>
      </c>
      <c r="B38" s="3">
        <f>Params!D$29+MINUTE(A38-Params!C$29)*60+SECOND(A38-Params!C$29)</f>
        <v>1553300650</v>
      </c>
      <c r="C38">
        <f t="shared" si="16"/>
        <v>2</v>
      </c>
      <c r="D38">
        <f t="shared" ca="1" si="17"/>
        <v>7</v>
      </c>
      <c r="E38">
        <f t="shared" ca="1" si="18"/>
        <v>-87433.456882203813</v>
      </c>
      <c r="F38">
        <f t="shared" ca="1" si="19"/>
        <v>-20850.071673188573</v>
      </c>
      <c r="G38">
        <f t="shared" ca="1" si="20"/>
        <v>10183.222857142859</v>
      </c>
      <c r="H38" s="9">
        <f t="shared" ca="1" si="14"/>
        <v>236.30737495352381</v>
      </c>
      <c r="I38" s="9">
        <f t="shared" ca="1" si="14"/>
        <v>56.351085979428575</v>
      </c>
      <c r="J38" s="9">
        <f t="shared" ca="1" si="14"/>
        <v>-1.1611428571428579</v>
      </c>
      <c r="K38" s="9">
        <f t="shared" ca="1" si="14"/>
        <v>242.93336606667731</v>
      </c>
      <c r="L38" s="9">
        <f t="shared" ca="1" si="14"/>
        <v>76.587443729151715</v>
      </c>
      <c r="M38">
        <f t="shared" ca="1" si="21"/>
        <v>55.662063492063496</v>
      </c>
      <c r="N38">
        <f t="shared" ca="1" si="22"/>
        <v>31.534185185185184</v>
      </c>
    </row>
    <row r="39" spans="1:14" x14ac:dyDescent="0.25">
      <c r="A39" s="4">
        <f t="shared" si="15"/>
        <v>0.42424768518518513</v>
      </c>
      <c r="B39" s="3">
        <f>Params!D$29+MINUTE(A39-Params!C$29)*60+SECOND(A39-Params!C$29)</f>
        <v>1553300655</v>
      </c>
      <c r="C39">
        <f t="shared" si="16"/>
        <v>2</v>
      </c>
      <c r="D39">
        <f t="shared" ca="1" si="17"/>
        <v>7</v>
      </c>
      <c r="E39">
        <f t="shared" ca="1" si="18"/>
        <v>-86251.920007436187</v>
      </c>
      <c r="F39">
        <f t="shared" ca="1" si="19"/>
        <v>-20568.316243291429</v>
      </c>
      <c r="G39">
        <f t="shared" ca="1" si="20"/>
        <v>10177.417142857143</v>
      </c>
      <c r="H39" s="9">
        <f t="shared" ca="1" si="14"/>
        <v>236.30737495352381</v>
      </c>
      <c r="I39" s="9">
        <f t="shared" ca="1" si="14"/>
        <v>56.351085979428575</v>
      </c>
      <c r="J39" s="9">
        <f t="shared" ca="1" si="14"/>
        <v>-1.1611428571428579</v>
      </c>
      <c r="K39" s="9">
        <f t="shared" ca="1" si="14"/>
        <v>242.93336606667731</v>
      </c>
      <c r="L39" s="9">
        <f t="shared" ca="1" si="14"/>
        <v>76.587443729151715</v>
      </c>
      <c r="M39">
        <f t="shared" ca="1" si="21"/>
        <v>55.66460317460318</v>
      </c>
      <c r="N39">
        <f t="shared" ca="1" si="22"/>
        <v>31.553092592592591</v>
      </c>
    </row>
    <row r="40" spans="1:14" x14ac:dyDescent="0.25">
      <c r="A40" s="4">
        <f t="shared" si="15"/>
        <v>0.42430555555555555</v>
      </c>
      <c r="B40" s="3">
        <f>Params!D$29+MINUTE(A40-Params!C$29)*60+SECOND(A40-Params!C$29)</f>
        <v>1553300660</v>
      </c>
      <c r="C40">
        <f t="shared" si="16"/>
        <v>2</v>
      </c>
      <c r="D40">
        <f t="shared" ca="1" si="17"/>
        <v>7</v>
      </c>
      <c r="E40">
        <f t="shared" ca="1" si="18"/>
        <v>-85070.383132668576</v>
      </c>
      <c r="F40">
        <f t="shared" ca="1" si="19"/>
        <v>-20286.560813394288</v>
      </c>
      <c r="G40">
        <f t="shared" ca="1" si="20"/>
        <v>10171.611428571428</v>
      </c>
      <c r="H40" s="9">
        <f t="shared" ref="H40:L55" ca="1" si="23">INDIRECT(ADDRESS($C40,COLUMN()))</f>
        <v>236.30737495352381</v>
      </c>
      <c r="I40" s="9">
        <f t="shared" ca="1" si="23"/>
        <v>56.351085979428575</v>
      </c>
      <c r="J40" s="9">
        <f t="shared" ca="1" si="23"/>
        <v>-1.1611428571428579</v>
      </c>
      <c r="K40" s="9">
        <f t="shared" ca="1" si="23"/>
        <v>242.93336606667731</v>
      </c>
      <c r="L40" s="9">
        <f t="shared" ca="1" si="23"/>
        <v>76.587443729151715</v>
      </c>
      <c r="M40">
        <f t="shared" ca="1" si="21"/>
        <v>55.667142857142856</v>
      </c>
      <c r="N40">
        <f t="shared" ca="1" si="22"/>
        <v>31.571999999999999</v>
      </c>
    </row>
    <row r="41" spans="1:14" x14ac:dyDescent="0.25">
      <c r="A41" s="4">
        <f t="shared" si="15"/>
        <v>0.42436342592592591</v>
      </c>
      <c r="B41" s="3">
        <f>Params!D$29+MINUTE(A41-Params!C$29)*60+SECOND(A41-Params!C$29)</f>
        <v>1553300665</v>
      </c>
      <c r="C41">
        <f t="shared" si="16"/>
        <v>2</v>
      </c>
      <c r="D41">
        <f t="shared" ca="1" si="17"/>
        <v>7</v>
      </c>
      <c r="E41">
        <f t="shared" ca="1" si="18"/>
        <v>-83888.846257900965</v>
      </c>
      <c r="F41">
        <f t="shared" ca="1" si="19"/>
        <v>-20004.805383497143</v>
      </c>
      <c r="G41">
        <f t="shared" ca="1" si="20"/>
        <v>10165.805714285714</v>
      </c>
      <c r="H41" s="9">
        <f t="shared" ca="1" si="23"/>
        <v>236.30737495352381</v>
      </c>
      <c r="I41" s="9">
        <f t="shared" ca="1" si="23"/>
        <v>56.351085979428575</v>
      </c>
      <c r="J41" s="9">
        <f t="shared" ca="1" si="23"/>
        <v>-1.1611428571428579</v>
      </c>
      <c r="K41" s="9">
        <f t="shared" ca="1" si="23"/>
        <v>242.93336606667731</v>
      </c>
      <c r="L41" s="9">
        <f t="shared" ca="1" si="23"/>
        <v>76.587443729151715</v>
      </c>
      <c r="M41">
        <f t="shared" ca="1" si="21"/>
        <v>55.66968253968254</v>
      </c>
      <c r="N41">
        <f t="shared" ca="1" si="22"/>
        <v>31.590907407407407</v>
      </c>
    </row>
    <row r="42" spans="1:14" x14ac:dyDescent="0.25">
      <c r="A42" s="4">
        <f t="shared" si="15"/>
        <v>0.42442129629629632</v>
      </c>
      <c r="B42" s="3">
        <f>Params!D$29+MINUTE(A42-Params!C$29)*60+SECOND(A42-Params!C$29)</f>
        <v>1553300670</v>
      </c>
      <c r="C42">
        <f t="shared" si="16"/>
        <v>2</v>
      </c>
      <c r="D42">
        <f t="shared" ca="1" si="17"/>
        <v>7</v>
      </c>
      <c r="E42">
        <f t="shared" ca="1" si="18"/>
        <v>-82707.309383133339</v>
      </c>
      <c r="F42">
        <f t="shared" ca="1" si="19"/>
        <v>-19723.049953599999</v>
      </c>
      <c r="G42">
        <f t="shared" ca="1" si="20"/>
        <v>10160</v>
      </c>
      <c r="H42" s="9">
        <f t="shared" ca="1" si="23"/>
        <v>236.30737495352381</v>
      </c>
      <c r="I42" s="9">
        <f t="shared" ca="1" si="23"/>
        <v>56.351085979428575</v>
      </c>
      <c r="J42" s="9">
        <f t="shared" ca="1" si="23"/>
        <v>-1.1611428571428579</v>
      </c>
      <c r="K42" s="9">
        <f t="shared" ca="1" si="23"/>
        <v>242.93336606667731</v>
      </c>
      <c r="L42" s="9">
        <f t="shared" ca="1" si="23"/>
        <v>76.587443729151715</v>
      </c>
      <c r="M42">
        <f t="shared" ca="1" si="21"/>
        <v>55.672222222222224</v>
      </c>
      <c r="N42">
        <f t="shared" ca="1" si="22"/>
        <v>31.609814814814815</v>
      </c>
    </row>
    <row r="43" spans="1:14" x14ac:dyDescent="0.25">
      <c r="A43" s="4">
        <f t="shared" si="15"/>
        <v>0.42447916666666669</v>
      </c>
      <c r="B43" s="3">
        <f>Params!D$29+MINUTE(A43-Params!C$29)*60+SECOND(A43-Params!C$29)</f>
        <v>1553300675</v>
      </c>
      <c r="C43">
        <f t="shared" si="16"/>
        <v>2</v>
      </c>
      <c r="D43">
        <f t="shared" ca="1" si="17"/>
        <v>7</v>
      </c>
      <c r="E43">
        <f t="shared" ca="1" si="18"/>
        <v>-81525.772508365713</v>
      </c>
      <c r="F43">
        <f t="shared" ca="1" si="19"/>
        <v>-19441.294523702858</v>
      </c>
      <c r="G43">
        <f t="shared" ca="1" si="20"/>
        <v>10154.194285714286</v>
      </c>
      <c r="H43" s="9">
        <f t="shared" ca="1" si="23"/>
        <v>236.30737495352381</v>
      </c>
      <c r="I43" s="9">
        <f t="shared" ca="1" si="23"/>
        <v>56.351085979428575</v>
      </c>
      <c r="J43" s="9">
        <f t="shared" ca="1" si="23"/>
        <v>-1.1611428571428579</v>
      </c>
      <c r="K43" s="9">
        <f t="shared" ca="1" si="23"/>
        <v>242.93336606667731</v>
      </c>
      <c r="L43" s="9">
        <f t="shared" ca="1" si="23"/>
        <v>76.587443729151715</v>
      </c>
      <c r="M43">
        <f t="shared" ca="1" si="21"/>
        <v>55.674761904761908</v>
      </c>
      <c r="N43">
        <f t="shared" ca="1" si="22"/>
        <v>31.628722222222223</v>
      </c>
    </row>
    <row r="44" spans="1:14" x14ac:dyDescent="0.25">
      <c r="A44" s="4">
        <f t="shared" si="15"/>
        <v>0.42453703703703699</v>
      </c>
      <c r="B44" s="3">
        <f>Params!D$29+MINUTE(A44-Params!C$29)*60+SECOND(A44-Params!C$29)</f>
        <v>1553300680</v>
      </c>
      <c r="C44">
        <f t="shared" si="16"/>
        <v>2</v>
      </c>
      <c r="D44">
        <f t="shared" ca="1" si="17"/>
        <v>7</v>
      </c>
      <c r="E44">
        <f t="shared" ca="1" si="18"/>
        <v>-80344.235633598102</v>
      </c>
      <c r="F44">
        <f t="shared" ca="1" si="19"/>
        <v>-19159.539093805717</v>
      </c>
      <c r="G44">
        <f t="shared" ca="1" si="20"/>
        <v>10148.388571428572</v>
      </c>
      <c r="H44" s="9">
        <f t="shared" ca="1" si="23"/>
        <v>236.30737495352381</v>
      </c>
      <c r="I44" s="9">
        <f t="shared" ca="1" si="23"/>
        <v>56.351085979428575</v>
      </c>
      <c r="J44" s="9">
        <f t="shared" ca="1" si="23"/>
        <v>-1.1611428571428579</v>
      </c>
      <c r="K44" s="9">
        <f t="shared" ca="1" si="23"/>
        <v>242.93336606667731</v>
      </c>
      <c r="L44" s="9">
        <f t="shared" ca="1" si="23"/>
        <v>76.587443729151715</v>
      </c>
      <c r="M44">
        <f t="shared" ca="1" si="21"/>
        <v>55.677301587301592</v>
      </c>
      <c r="N44">
        <f t="shared" ca="1" si="22"/>
        <v>31.647629629629627</v>
      </c>
    </row>
    <row r="45" spans="1:14" x14ac:dyDescent="0.25">
      <c r="A45" s="4">
        <f t="shared" si="15"/>
        <v>0.42459490740740741</v>
      </c>
      <c r="B45" s="3">
        <f>Params!D$29+MINUTE(A45-Params!C$29)*60+SECOND(A45-Params!C$29)</f>
        <v>1553300685</v>
      </c>
      <c r="C45">
        <f t="shared" si="16"/>
        <v>2</v>
      </c>
      <c r="D45">
        <f t="shared" ca="1" si="17"/>
        <v>7</v>
      </c>
      <c r="E45">
        <f t="shared" ca="1" si="18"/>
        <v>-79162.698758830491</v>
      </c>
      <c r="F45">
        <f t="shared" ca="1" si="19"/>
        <v>-18877.783663908573</v>
      </c>
      <c r="G45">
        <f t="shared" ca="1" si="20"/>
        <v>10142.582857142857</v>
      </c>
      <c r="H45" s="9">
        <f t="shared" ca="1" si="23"/>
        <v>236.30737495352381</v>
      </c>
      <c r="I45" s="9">
        <f t="shared" ca="1" si="23"/>
        <v>56.351085979428575</v>
      </c>
      <c r="J45" s="9">
        <f t="shared" ca="1" si="23"/>
        <v>-1.1611428571428579</v>
      </c>
      <c r="K45" s="9">
        <f t="shared" ca="1" si="23"/>
        <v>242.93336606667731</v>
      </c>
      <c r="L45" s="9">
        <f t="shared" ca="1" si="23"/>
        <v>76.587443729151715</v>
      </c>
      <c r="M45">
        <f t="shared" ca="1" si="21"/>
        <v>55.679841269841269</v>
      </c>
      <c r="N45">
        <f t="shared" ca="1" si="22"/>
        <v>31.666537037037035</v>
      </c>
    </row>
    <row r="46" spans="1:14" x14ac:dyDescent="0.25">
      <c r="A46" s="4">
        <f t="shared" si="15"/>
        <v>0.42465277777777777</v>
      </c>
      <c r="B46" s="3">
        <f>Params!D$29+MINUTE(A46-Params!C$29)*60+SECOND(A46-Params!C$29)</f>
        <v>1553300690</v>
      </c>
      <c r="C46">
        <f t="shared" si="16"/>
        <v>2</v>
      </c>
      <c r="D46">
        <f t="shared" ca="1" si="17"/>
        <v>7</v>
      </c>
      <c r="E46">
        <f t="shared" ca="1" si="18"/>
        <v>-77981.161884062865</v>
      </c>
      <c r="F46">
        <f t="shared" ca="1" si="19"/>
        <v>-18596.028234011428</v>
      </c>
      <c r="G46">
        <f t="shared" ca="1" si="20"/>
        <v>10136.777142857143</v>
      </c>
      <c r="H46" s="9">
        <f t="shared" ca="1" si="23"/>
        <v>236.30737495352381</v>
      </c>
      <c r="I46" s="9">
        <f t="shared" ca="1" si="23"/>
        <v>56.351085979428575</v>
      </c>
      <c r="J46" s="9">
        <f t="shared" ca="1" si="23"/>
        <v>-1.1611428571428579</v>
      </c>
      <c r="K46" s="9">
        <f t="shared" ca="1" si="23"/>
        <v>242.93336606667731</v>
      </c>
      <c r="L46" s="9">
        <f t="shared" ca="1" si="23"/>
        <v>76.587443729151715</v>
      </c>
      <c r="M46">
        <f t="shared" ca="1" si="21"/>
        <v>55.682380952380953</v>
      </c>
      <c r="N46">
        <f t="shared" ca="1" si="22"/>
        <v>31.685444444444443</v>
      </c>
    </row>
    <row r="47" spans="1:14" x14ac:dyDescent="0.25">
      <c r="A47" s="4">
        <f t="shared" si="15"/>
        <v>0.42471064814814818</v>
      </c>
      <c r="B47" s="3">
        <f>Params!D$29+MINUTE(A47-Params!C$29)*60+SECOND(A47-Params!C$29)</f>
        <v>1553300695</v>
      </c>
      <c r="C47">
        <f t="shared" si="16"/>
        <v>2</v>
      </c>
      <c r="D47">
        <f t="shared" ca="1" si="17"/>
        <v>7</v>
      </c>
      <c r="E47">
        <f t="shared" ca="1" si="18"/>
        <v>-76799.62500929524</v>
      </c>
      <c r="F47">
        <f t="shared" ca="1" si="19"/>
        <v>-18314.272804114287</v>
      </c>
      <c r="G47">
        <f t="shared" ca="1" si="20"/>
        <v>10130.971428571429</v>
      </c>
      <c r="H47" s="9">
        <f t="shared" ca="1" si="23"/>
        <v>236.30737495352381</v>
      </c>
      <c r="I47" s="9">
        <f t="shared" ca="1" si="23"/>
        <v>56.351085979428575</v>
      </c>
      <c r="J47" s="9">
        <f t="shared" ca="1" si="23"/>
        <v>-1.1611428571428579</v>
      </c>
      <c r="K47" s="9">
        <f t="shared" ca="1" si="23"/>
        <v>242.93336606667731</v>
      </c>
      <c r="L47" s="9">
        <f t="shared" ca="1" si="23"/>
        <v>76.587443729151715</v>
      </c>
      <c r="M47">
        <f t="shared" ca="1" si="21"/>
        <v>55.684920634920637</v>
      </c>
      <c r="N47">
        <f t="shared" ca="1" si="22"/>
        <v>31.70435185185185</v>
      </c>
    </row>
    <row r="48" spans="1:14" x14ac:dyDescent="0.25">
      <c r="A48" s="4">
        <f t="shared" si="15"/>
        <v>0.42476851851851855</v>
      </c>
      <c r="B48" s="3">
        <f>Params!D$29+MINUTE(A48-Params!C$29)*60+SECOND(A48-Params!C$29)</f>
        <v>1553300700</v>
      </c>
      <c r="C48">
        <f t="shared" si="16"/>
        <v>2</v>
      </c>
      <c r="D48">
        <f t="shared" ca="1" si="17"/>
        <v>7</v>
      </c>
      <c r="E48">
        <f t="shared" ca="1" si="18"/>
        <v>-75618.088134527628</v>
      </c>
      <c r="F48">
        <f t="shared" ca="1" si="19"/>
        <v>-18032.517374217146</v>
      </c>
      <c r="G48">
        <f t="shared" ca="1" si="20"/>
        <v>10125.165714285715</v>
      </c>
      <c r="H48" s="9">
        <f t="shared" ca="1" si="23"/>
        <v>236.30737495352381</v>
      </c>
      <c r="I48" s="9">
        <f t="shared" ca="1" si="23"/>
        <v>56.351085979428575</v>
      </c>
      <c r="J48" s="9">
        <f t="shared" ca="1" si="23"/>
        <v>-1.1611428571428579</v>
      </c>
      <c r="K48" s="9">
        <f t="shared" ca="1" si="23"/>
        <v>242.93336606667731</v>
      </c>
      <c r="L48" s="9">
        <f t="shared" ca="1" si="23"/>
        <v>76.587443729151715</v>
      </c>
      <c r="M48">
        <f t="shared" ca="1" si="21"/>
        <v>55.687460317460321</v>
      </c>
      <c r="N48">
        <f t="shared" ca="1" si="22"/>
        <v>31.723259259259258</v>
      </c>
    </row>
    <row r="49" spans="1:19" x14ac:dyDescent="0.25">
      <c r="A49" s="4">
        <f>TIME(HOUR(A48),MINUTE(A48),SECOND(A48)+5)</f>
        <v>0.42482638888888885</v>
      </c>
      <c r="B49" s="3">
        <f>Params!D$29+MINUTE(A49-Params!C$29)*60+SECOND(A49-Params!C$29)</f>
        <v>1553300705</v>
      </c>
      <c r="C49">
        <f t="shared" si="16"/>
        <v>2</v>
      </c>
      <c r="D49">
        <f t="shared" ca="1" si="17"/>
        <v>7</v>
      </c>
      <c r="E49">
        <f ca="1">INDIRECT("E$"&amp;C49)+INDIRECT("H$"&amp;C49)*($B49-INDIRECT("B$"&amp;D49))</f>
        <v>-74436.551259760017</v>
      </c>
      <c r="F49">
        <f ca="1">INDIRECT("F$"&amp;C49)+INDIRECT("I$"&amp;C49)*($B49-INDIRECT("B$"&amp;D49))</f>
        <v>-17750.761944320002</v>
      </c>
      <c r="G49">
        <f t="shared" ca="1" si="20"/>
        <v>10119.36</v>
      </c>
      <c r="H49" s="9">
        <f t="shared" ca="1" si="23"/>
        <v>236.30737495352381</v>
      </c>
      <c r="I49" s="9">
        <f t="shared" ca="1" si="23"/>
        <v>56.351085979428575</v>
      </c>
      <c r="J49" s="9">
        <f t="shared" ca="1" si="23"/>
        <v>-1.1611428571428579</v>
      </c>
      <c r="K49" s="9">
        <f t="shared" ca="1" si="23"/>
        <v>242.93336606667731</v>
      </c>
      <c r="L49" s="9">
        <f t="shared" ca="1" si="23"/>
        <v>76.587443729151715</v>
      </c>
      <c r="M49">
        <f ca="1">INDIRECT("M$"&amp;C49)+INDIRECT("O$"&amp;C49)*($B49-INDIRECT("B$"&amp;D49))</f>
        <v>55.690000000000005</v>
      </c>
      <c r="N49">
        <f ca="1">INDIRECT("N$"&amp;C49)+INDIRECT("P$"&amp;C49)*($B49-INDIRECT("B$"&amp;D49))</f>
        <v>31.742166666666666</v>
      </c>
    </row>
    <row r="50" spans="1:19" x14ac:dyDescent="0.25">
      <c r="A50" s="4">
        <f t="shared" ref="A50:A69" si="24">TIME(HOUR(A49),MINUTE(A49),SECOND(A49)+5)</f>
        <v>0.42488425925925927</v>
      </c>
      <c r="B50" s="3">
        <f>Params!D$29+MINUTE(A50-Params!C$29)*60+SECOND(A50-Params!C$29)</f>
        <v>1553300710</v>
      </c>
      <c r="C50">
        <f t="shared" si="16"/>
        <v>2</v>
      </c>
      <c r="D50">
        <f t="shared" ca="1" si="17"/>
        <v>7</v>
      </c>
      <c r="E50">
        <f t="shared" ref="E50:E69" ca="1" si="25">INDIRECT("E$"&amp;C50)+INDIRECT("H$"&amp;C50)*($B50-INDIRECT("B$"&amp;D50))</f>
        <v>-73255.014384992392</v>
      </c>
      <c r="F50">
        <f t="shared" ref="F50:F69" ca="1" si="26">INDIRECT("F$"&amp;C50)+INDIRECT("I$"&amp;C50)*($B50-INDIRECT("B$"&amp;D50))</f>
        <v>-17469.006514422857</v>
      </c>
      <c r="G50">
        <f t="shared" ca="1" si="20"/>
        <v>10113.554285714286</v>
      </c>
      <c r="H50" s="9">
        <f t="shared" ca="1" si="23"/>
        <v>236.30737495352381</v>
      </c>
      <c r="I50" s="9">
        <f t="shared" ca="1" si="23"/>
        <v>56.351085979428575</v>
      </c>
      <c r="J50" s="9">
        <f t="shared" ca="1" si="23"/>
        <v>-1.1611428571428579</v>
      </c>
      <c r="K50" s="9">
        <f t="shared" ca="1" si="23"/>
        <v>242.93336606667731</v>
      </c>
      <c r="L50" s="9">
        <f t="shared" ca="1" si="23"/>
        <v>76.587443729151715</v>
      </c>
      <c r="M50">
        <f t="shared" ref="M50:M69" ca="1" si="27">INDIRECT("M$"&amp;C50)+INDIRECT("O$"&amp;C50)*($B50-INDIRECT("B$"&amp;D50))</f>
        <v>55.692539682539682</v>
      </c>
      <c r="N50">
        <f t="shared" ref="N50:N69" ca="1" si="28">INDIRECT("N$"&amp;C50)+INDIRECT("P$"&amp;C50)*($B50-INDIRECT("B$"&amp;D50))</f>
        <v>31.761074074074074</v>
      </c>
    </row>
    <row r="51" spans="1:19" x14ac:dyDescent="0.25">
      <c r="A51" s="4">
        <f t="shared" si="24"/>
        <v>0.42494212962962963</v>
      </c>
      <c r="B51" s="3">
        <f>Params!D$29+MINUTE(A51-Params!C$29)*60+SECOND(A51-Params!C$29)</f>
        <v>1553300715</v>
      </c>
      <c r="C51">
        <f t="shared" si="16"/>
        <v>2</v>
      </c>
      <c r="D51">
        <f t="shared" ca="1" si="17"/>
        <v>7</v>
      </c>
      <c r="E51">
        <f t="shared" ca="1" si="25"/>
        <v>-72073.477510224766</v>
      </c>
      <c r="F51">
        <f t="shared" ca="1" si="26"/>
        <v>-17187.251084525713</v>
      </c>
      <c r="G51">
        <f t="shared" ca="1" si="20"/>
        <v>10107.748571428572</v>
      </c>
      <c r="H51" s="9">
        <f t="shared" ca="1" si="23"/>
        <v>236.30737495352381</v>
      </c>
      <c r="I51" s="9">
        <f t="shared" ca="1" si="23"/>
        <v>56.351085979428575</v>
      </c>
      <c r="J51" s="9">
        <f t="shared" ca="1" si="23"/>
        <v>-1.1611428571428579</v>
      </c>
      <c r="K51" s="9">
        <f t="shared" ca="1" si="23"/>
        <v>242.93336606667731</v>
      </c>
      <c r="L51" s="9">
        <f t="shared" ca="1" si="23"/>
        <v>76.587443729151715</v>
      </c>
      <c r="M51">
        <f t="shared" ca="1" si="27"/>
        <v>55.695079365079366</v>
      </c>
      <c r="N51">
        <f t="shared" ca="1" si="28"/>
        <v>31.779981481481482</v>
      </c>
    </row>
    <row r="52" spans="1:19" x14ac:dyDescent="0.25">
      <c r="A52" s="4">
        <f t="shared" si="24"/>
        <v>0.42499999999999999</v>
      </c>
      <c r="B52" s="3">
        <f>Params!D$29+MINUTE(A52-Params!C$29)*60+SECOND(A52-Params!C$29)</f>
        <v>1553300720</v>
      </c>
      <c r="C52">
        <f t="shared" si="16"/>
        <v>2</v>
      </c>
      <c r="D52">
        <f t="shared" ca="1" si="17"/>
        <v>7</v>
      </c>
      <c r="E52">
        <f t="shared" ca="1" si="25"/>
        <v>-70891.94063545714</v>
      </c>
      <c r="F52">
        <f t="shared" ca="1" si="26"/>
        <v>-16905.495654628572</v>
      </c>
      <c r="G52">
        <f t="shared" ca="1" si="20"/>
        <v>10101.942857142858</v>
      </c>
      <c r="H52" s="9">
        <f t="shared" ca="1" si="23"/>
        <v>236.30737495352381</v>
      </c>
      <c r="I52" s="9">
        <f t="shared" ca="1" si="23"/>
        <v>56.351085979428575</v>
      </c>
      <c r="J52" s="9">
        <f t="shared" ca="1" si="23"/>
        <v>-1.1611428571428579</v>
      </c>
      <c r="K52" s="9">
        <f t="shared" ca="1" si="23"/>
        <v>242.93336606667731</v>
      </c>
      <c r="L52" s="9">
        <f t="shared" ca="1" si="23"/>
        <v>76.587443729151715</v>
      </c>
      <c r="M52">
        <f t="shared" ca="1" si="27"/>
        <v>55.69761904761905</v>
      </c>
      <c r="N52">
        <f t="shared" ca="1" si="28"/>
        <v>31.798888888888886</v>
      </c>
      <c r="O52" s="13"/>
      <c r="P52" s="13"/>
      <c r="Q52" s="13"/>
      <c r="R52" s="13"/>
      <c r="S52" s="13"/>
    </row>
    <row r="53" spans="1:19" x14ac:dyDescent="0.25">
      <c r="A53" s="4">
        <f t="shared" si="24"/>
        <v>0.42505787037037041</v>
      </c>
      <c r="B53" s="3">
        <f>Params!D$29+MINUTE(A53-Params!C$29)*60+SECOND(A53-Params!C$29)</f>
        <v>1553300725</v>
      </c>
      <c r="C53">
        <f t="shared" si="16"/>
        <v>2</v>
      </c>
      <c r="D53">
        <f t="shared" ca="1" si="17"/>
        <v>7</v>
      </c>
      <c r="E53">
        <f t="shared" ca="1" si="25"/>
        <v>-69710.403760689529</v>
      </c>
      <c r="F53">
        <f t="shared" ca="1" si="26"/>
        <v>-16623.740224731431</v>
      </c>
      <c r="G53">
        <f t="shared" ca="1" si="20"/>
        <v>10096.137142857144</v>
      </c>
      <c r="H53" s="9">
        <f t="shared" ca="1" si="23"/>
        <v>236.30737495352381</v>
      </c>
      <c r="I53" s="9">
        <f t="shared" ca="1" si="23"/>
        <v>56.351085979428575</v>
      </c>
      <c r="J53" s="9">
        <f t="shared" ca="1" si="23"/>
        <v>-1.1611428571428579</v>
      </c>
      <c r="K53" s="9">
        <f t="shared" ca="1" si="23"/>
        <v>242.93336606667731</v>
      </c>
      <c r="L53" s="9">
        <f t="shared" ca="1" si="23"/>
        <v>76.587443729151715</v>
      </c>
      <c r="M53">
        <f t="shared" ca="1" si="27"/>
        <v>55.700158730158734</v>
      </c>
      <c r="N53">
        <f t="shared" ca="1" si="28"/>
        <v>31.817796296296294</v>
      </c>
    </row>
    <row r="54" spans="1:19" x14ac:dyDescent="0.25">
      <c r="A54" s="4">
        <f t="shared" si="24"/>
        <v>0.42511574074074071</v>
      </c>
      <c r="B54" s="3">
        <f>Params!D$29+MINUTE(A54-Params!C$29)*60+SECOND(A54-Params!C$29)</f>
        <v>1553300730</v>
      </c>
      <c r="C54">
        <f t="shared" si="16"/>
        <v>2</v>
      </c>
      <c r="D54">
        <f t="shared" ca="1" si="17"/>
        <v>7</v>
      </c>
      <c r="E54">
        <f t="shared" ca="1" si="25"/>
        <v>-68528.866885921918</v>
      </c>
      <c r="F54">
        <f t="shared" ca="1" si="26"/>
        <v>-16341.984794834287</v>
      </c>
      <c r="G54">
        <f t="shared" ca="1" si="20"/>
        <v>10090.33142857143</v>
      </c>
      <c r="H54" s="9">
        <f t="shared" ca="1" si="23"/>
        <v>236.30737495352381</v>
      </c>
      <c r="I54" s="9">
        <f t="shared" ca="1" si="23"/>
        <v>56.351085979428575</v>
      </c>
      <c r="J54" s="9">
        <f t="shared" ca="1" si="23"/>
        <v>-1.1611428571428579</v>
      </c>
      <c r="K54" s="9">
        <f t="shared" ca="1" si="23"/>
        <v>242.93336606667731</v>
      </c>
      <c r="L54" s="9">
        <f t="shared" ca="1" si="23"/>
        <v>76.587443729151715</v>
      </c>
      <c r="M54">
        <f t="shared" ca="1" si="27"/>
        <v>55.702698412698417</v>
      </c>
      <c r="N54">
        <f t="shared" ca="1" si="28"/>
        <v>31.836703703703702</v>
      </c>
    </row>
    <row r="55" spans="1:19" x14ac:dyDescent="0.25">
      <c r="A55" s="4">
        <f t="shared" si="24"/>
        <v>0.42517361111111113</v>
      </c>
      <c r="B55" s="3">
        <f>Params!D$29+MINUTE(A55-Params!C$29)*60+SECOND(A55-Params!C$29)</f>
        <v>1553300735</v>
      </c>
      <c r="C55">
        <f t="shared" si="16"/>
        <v>2</v>
      </c>
      <c r="D55">
        <f t="shared" ca="1" si="17"/>
        <v>7</v>
      </c>
      <c r="E55">
        <f t="shared" ca="1" si="25"/>
        <v>-67347.330011154292</v>
      </c>
      <c r="F55">
        <f t="shared" ca="1" si="26"/>
        <v>-16060.229364937144</v>
      </c>
      <c r="G55">
        <f t="shared" ca="1" si="20"/>
        <v>10084.525714285715</v>
      </c>
      <c r="H55" s="9">
        <f t="shared" ca="1" si="23"/>
        <v>236.30737495352381</v>
      </c>
      <c r="I55" s="9">
        <f t="shared" ca="1" si="23"/>
        <v>56.351085979428575</v>
      </c>
      <c r="J55" s="9">
        <f t="shared" ca="1" si="23"/>
        <v>-1.1611428571428579</v>
      </c>
      <c r="K55" s="9">
        <f t="shared" ca="1" si="23"/>
        <v>242.93336606667731</v>
      </c>
      <c r="L55" s="9">
        <f t="shared" ca="1" si="23"/>
        <v>76.587443729151715</v>
      </c>
      <c r="M55">
        <f t="shared" ca="1" si="27"/>
        <v>55.705238095238094</v>
      </c>
      <c r="N55">
        <f t="shared" ca="1" si="28"/>
        <v>31.855611111111109</v>
      </c>
    </row>
    <row r="56" spans="1:19" x14ac:dyDescent="0.25">
      <c r="A56" s="4">
        <f t="shared" si="24"/>
        <v>0.42523148148148149</v>
      </c>
      <c r="B56" s="3">
        <f>Params!D$29+MINUTE(A56-Params!C$29)*60+SECOND(A56-Params!C$29)</f>
        <v>1553300740</v>
      </c>
      <c r="C56">
        <f t="shared" si="16"/>
        <v>2</v>
      </c>
      <c r="D56">
        <f t="shared" ca="1" si="17"/>
        <v>7</v>
      </c>
      <c r="E56">
        <f t="shared" ca="1" si="25"/>
        <v>-66165.793136386666</v>
      </c>
      <c r="F56">
        <f t="shared" ca="1" si="26"/>
        <v>-15778.473935040001</v>
      </c>
      <c r="G56">
        <f t="shared" ca="1" si="20"/>
        <v>10078.720000000001</v>
      </c>
      <c r="H56" s="9">
        <f t="shared" ref="H56:L71" ca="1" si="29">INDIRECT(ADDRESS($C56,COLUMN()))</f>
        <v>236.30737495352381</v>
      </c>
      <c r="I56" s="9">
        <f t="shared" ca="1" si="29"/>
        <v>56.351085979428575</v>
      </c>
      <c r="J56" s="9">
        <f t="shared" ca="1" si="29"/>
        <v>-1.1611428571428579</v>
      </c>
      <c r="K56" s="9">
        <f t="shared" ca="1" si="29"/>
        <v>242.93336606667731</v>
      </c>
      <c r="L56" s="9">
        <f t="shared" ca="1" si="29"/>
        <v>76.587443729151715</v>
      </c>
      <c r="M56">
        <f t="shared" ca="1" si="27"/>
        <v>55.707777777777778</v>
      </c>
      <c r="N56">
        <f t="shared" ca="1" si="28"/>
        <v>31.874518518518517</v>
      </c>
    </row>
    <row r="57" spans="1:19" x14ac:dyDescent="0.25">
      <c r="A57" s="4">
        <f t="shared" si="24"/>
        <v>0.42528935185185185</v>
      </c>
      <c r="B57" s="3">
        <f>Params!D$29+MINUTE(A57-Params!C$29)*60+SECOND(A57-Params!C$29)</f>
        <v>1553300745</v>
      </c>
      <c r="C57">
        <f t="shared" si="16"/>
        <v>2</v>
      </c>
      <c r="D57">
        <f t="shared" ca="1" si="17"/>
        <v>7</v>
      </c>
      <c r="E57">
        <f t="shared" ca="1" si="25"/>
        <v>-64984.256261619055</v>
      </c>
      <c r="F57">
        <f t="shared" ca="1" si="26"/>
        <v>-15496.718505142859</v>
      </c>
      <c r="G57">
        <f t="shared" ca="1" si="20"/>
        <v>10072.914285714287</v>
      </c>
      <c r="H57" s="9">
        <f t="shared" ca="1" si="29"/>
        <v>236.30737495352381</v>
      </c>
      <c r="I57" s="9">
        <f t="shared" ca="1" si="29"/>
        <v>56.351085979428575</v>
      </c>
      <c r="J57" s="9">
        <f t="shared" ca="1" si="29"/>
        <v>-1.1611428571428579</v>
      </c>
      <c r="K57" s="9">
        <f t="shared" ca="1" si="29"/>
        <v>242.93336606667731</v>
      </c>
      <c r="L57" s="9">
        <f t="shared" ca="1" si="29"/>
        <v>76.587443729151715</v>
      </c>
      <c r="M57">
        <f t="shared" ca="1" si="27"/>
        <v>55.710317460317462</v>
      </c>
      <c r="N57">
        <f t="shared" ca="1" si="28"/>
        <v>31.893425925925925</v>
      </c>
    </row>
    <row r="58" spans="1:19" x14ac:dyDescent="0.25">
      <c r="A58" s="4">
        <f t="shared" si="24"/>
        <v>0.42534722222222227</v>
      </c>
      <c r="B58" s="3">
        <f>Params!D$29+MINUTE(A58-Params!C$29)*60+SECOND(A58-Params!C$29)</f>
        <v>1553300750</v>
      </c>
      <c r="C58">
        <f t="shared" si="16"/>
        <v>2</v>
      </c>
      <c r="D58">
        <f t="shared" ca="1" si="17"/>
        <v>7</v>
      </c>
      <c r="E58">
        <f t="shared" ca="1" si="25"/>
        <v>-63802.719386851437</v>
      </c>
      <c r="F58">
        <f t="shared" ca="1" si="26"/>
        <v>-15214.963075245714</v>
      </c>
      <c r="G58">
        <f t="shared" ca="1" si="20"/>
        <v>10067.108571428573</v>
      </c>
      <c r="H58" s="9">
        <f t="shared" ca="1" si="29"/>
        <v>236.30737495352381</v>
      </c>
      <c r="I58" s="9">
        <f t="shared" ca="1" si="29"/>
        <v>56.351085979428575</v>
      </c>
      <c r="J58" s="9">
        <f t="shared" ca="1" si="29"/>
        <v>-1.1611428571428579</v>
      </c>
      <c r="K58" s="9">
        <f t="shared" ca="1" si="29"/>
        <v>242.93336606667731</v>
      </c>
      <c r="L58" s="9">
        <f t="shared" ca="1" si="29"/>
        <v>76.587443729151715</v>
      </c>
      <c r="M58">
        <f t="shared" ca="1" si="27"/>
        <v>55.712857142857146</v>
      </c>
      <c r="N58">
        <f t="shared" ca="1" si="28"/>
        <v>31.912333333333333</v>
      </c>
    </row>
    <row r="59" spans="1:19" x14ac:dyDescent="0.25">
      <c r="A59" s="4">
        <f t="shared" si="24"/>
        <v>0.42540509259259257</v>
      </c>
      <c r="B59" s="3">
        <f>Params!D$29+MINUTE(A59-Params!C$29)*60+SECOND(A59-Params!C$29)</f>
        <v>1553300755</v>
      </c>
      <c r="C59">
        <f t="shared" si="16"/>
        <v>2</v>
      </c>
      <c r="D59">
        <f t="shared" ca="1" si="17"/>
        <v>7</v>
      </c>
      <c r="E59">
        <f t="shared" ca="1" si="25"/>
        <v>-62621.182512083818</v>
      </c>
      <c r="F59">
        <f t="shared" ca="1" si="26"/>
        <v>-14933.207645348572</v>
      </c>
      <c r="G59">
        <f t="shared" ca="1" si="20"/>
        <v>10061.302857142859</v>
      </c>
      <c r="H59" s="9">
        <f t="shared" ca="1" si="29"/>
        <v>236.30737495352381</v>
      </c>
      <c r="I59" s="9">
        <f t="shared" ca="1" si="29"/>
        <v>56.351085979428575</v>
      </c>
      <c r="J59" s="9">
        <f t="shared" ca="1" si="29"/>
        <v>-1.1611428571428579</v>
      </c>
      <c r="K59" s="9">
        <f t="shared" ca="1" si="29"/>
        <v>242.93336606667731</v>
      </c>
      <c r="L59" s="9">
        <f t="shared" ca="1" si="29"/>
        <v>76.587443729151715</v>
      </c>
      <c r="M59">
        <f t="shared" ca="1" si="27"/>
        <v>55.71539682539683</v>
      </c>
      <c r="N59">
        <f t="shared" ca="1" si="28"/>
        <v>31.931240740740741</v>
      </c>
    </row>
    <row r="60" spans="1:19" x14ac:dyDescent="0.25">
      <c r="A60" s="4">
        <f t="shared" si="24"/>
        <v>0.42546296296296293</v>
      </c>
      <c r="B60" s="3">
        <f>Params!D$29+MINUTE(A60-Params!C$29)*60+SECOND(A60-Params!C$29)</f>
        <v>1553300760</v>
      </c>
      <c r="C60">
        <f t="shared" si="16"/>
        <v>2</v>
      </c>
      <c r="D60">
        <f t="shared" ca="1" si="17"/>
        <v>7</v>
      </c>
      <c r="E60">
        <f t="shared" ca="1" si="25"/>
        <v>-61439.6456373162</v>
      </c>
      <c r="F60">
        <f t="shared" ca="1" si="26"/>
        <v>-14651.452215451429</v>
      </c>
      <c r="G60">
        <f t="shared" ca="1" si="20"/>
        <v>10055.497142857143</v>
      </c>
      <c r="H60" s="9">
        <f t="shared" ca="1" si="29"/>
        <v>236.30737495352381</v>
      </c>
      <c r="I60" s="9">
        <f t="shared" ca="1" si="29"/>
        <v>56.351085979428575</v>
      </c>
      <c r="J60" s="9">
        <f t="shared" ca="1" si="29"/>
        <v>-1.1611428571428579</v>
      </c>
      <c r="K60" s="9">
        <f t="shared" ca="1" si="29"/>
        <v>242.93336606667731</v>
      </c>
      <c r="L60" s="9">
        <f t="shared" ca="1" si="29"/>
        <v>76.587443729151715</v>
      </c>
      <c r="M60">
        <f t="shared" ca="1" si="27"/>
        <v>55.717936507936507</v>
      </c>
      <c r="N60">
        <f t="shared" ca="1" si="28"/>
        <v>31.950148148148145</v>
      </c>
    </row>
    <row r="61" spans="1:19" x14ac:dyDescent="0.25">
      <c r="A61" s="4">
        <f t="shared" si="24"/>
        <v>0.42552083333333335</v>
      </c>
      <c r="B61" s="3">
        <f>Params!D$29+MINUTE(A61-Params!C$29)*60+SECOND(A61-Params!C$29)</f>
        <v>1553300765</v>
      </c>
      <c r="C61">
        <f t="shared" si="16"/>
        <v>2</v>
      </c>
      <c r="D61">
        <f t="shared" ca="1" si="17"/>
        <v>7</v>
      </c>
      <c r="E61">
        <f t="shared" ca="1" si="25"/>
        <v>-60258.108762548582</v>
      </c>
      <c r="F61">
        <f t="shared" ca="1" si="26"/>
        <v>-14369.696785554286</v>
      </c>
      <c r="G61">
        <f t="shared" ca="1" si="20"/>
        <v>10049.691428571428</v>
      </c>
      <c r="H61" s="9">
        <f t="shared" ca="1" si="29"/>
        <v>236.30737495352381</v>
      </c>
      <c r="I61" s="9">
        <f t="shared" ca="1" si="29"/>
        <v>56.351085979428575</v>
      </c>
      <c r="J61" s="9">
        <f t="shared" ca="1" si="29"/>
        <v>-1.1611428571428579</v>
      </c>
      <c r="K61" s="9">
        <f t="shared" ca="1" si="29"/>
        <v>242.93336606667731</v>
      </c>
      <c r="L61" s="9">
        <f t="shared" ca="1" si="29"/>
        <v>76.587443729151715</v>
      </c>
      <c r="M61">
        <f t="shared" ca="1" si="27"/>
        <v>55.720476190476191</v>
      </c>
      <c r="N61">
        <f t="shared" ca="1" si="28"/>
        <v>31.969055555555553</v>
      </c>
    </row>
    <row r="62" spans="1:19" x14ac:dyDescent="0.25">
      <c r="A62" s="4">
        <f t="shared" si="24"/>
        <v>0.42557870370370371</v>
      </c>
      <c r="B62" s="3">
        <f>Params!D$29+MINUTE(A62-Params!C$29)*60+SECOND(A62-Params!C$29)</f>
        <v>1553300770</v>
      </c>
      <c r="C62">
        <f t="shared" si="16"/>
        <v>2</v>
      </c>
      <c r="D62">
        <f t="shared" ca="1" si="17"/>
        <v>7</v>
      </c>
      <c r="E62">
        <f t="shared" ca="1" si="25"/>
        <v>-59076.571887780956</v>
      </c>
      <c r="F62">
        <f t="shared" ca="1" si="26"/>
        <v>-14087.941355657144</v>
      </c>
      <c r="G62">
        <f t="shared" ca="1" si="20"/>
        <v>10043.885714285714</v>
      </c>
      <c r="H62" s="9">
        <f t="shared" ca="1" si="29"/>
        <v>236.30737495352381</v>
      </c>
      <c r="I62" s="9">
        <f t="shared" ca="1" si="29"/>
        <v>56.351085979428575</v>
      </c>
      <c r="J62" s="9">
        <f t="shared" ca="1" si="29"/>
        <v>-1.1611428571428579</v>
      </c>
      <c r="K62" s="9">
        <f t="shared" ca="1" si="29"/>
        <v>242.93336606667731</v>
      </c>
      <c r="L62" s="9">
        <f t="shared" ca="1" si="29"/>
        <v>76.587443729151715</v>
      </c>
      <c r="M62">
        <f t="shared" ca="1" si="27"/>
        <v>55.723015873015875</v>
      </c>
      <c r="N62">
        <f t="shared" ca="1" si="28"/>
        <v>31.98796296296296</v>
      </c>
    </row>
    <row r="63" spans="1:19" x14ac:dyDescent="0.25">
      <c r="A63" s="4">
        <f t="shared" si="24"/>
        <v>0.42563657407407413</v>
      </c>
      <c r="B63" s="3">
        <f>Params!D$29+MINUTE(A63-Params!C$29)*60+SECOND(A63-Params!C$29)</f>
        <v>1553300775</v>
      </c>
      <c r="C63">
        <f t="shared" si="16"/>
        <v>2</v>
      </c>
      <c r="D63">
        <f t="shared" ca="1" si="17"/>
        <v>7</v>
      </c>
      <c r="E63">
        <f t="shared" ca="1" si="25"/>
        <v>-57895.035013013345</v>
      </c>
      <c r="F63">
        <f t="shared" ca="1" si="26"/>
        <v>-13806.185925760001</v>
      </c>
      <c r="G63">
        <f t="shared" ca="1" si="20"/>
        <v>10038.08</v>
      </c>
      <c r="H63" s="9">
        <f t="shared" ca="1" si="29"/>
        <v>236.30737495352381</v>
      </c>
      <c r="I63" s="9">
        <f t="shared" ca="1" si="29"/>
        <v>56.351085979428575</v>
      </c>
      <c r="J63" s="9">
        <f t="shared" ca="1" si="29"/>
        <v>-1.1611428571428579</v>
      </c>
      <c r="K63" s="9">
        <f t="shared" ca="1" si="29"/>
        <v>242.93336606667731</v>
      </c>
      <c r="L63" s="9">
        <f t="shared" ca="1" si="29"/>
        <v>76.587443729151715</v>
      </c>
      <c r="M63">
        <f t="shared" ca="1" si="27"/>
        <v>55.725555555555559</v>
      </c>
      <c r="N63">
        <f t="shared" ca="1" si="28"/>
        <v>32.006870370370372</v>
      </c>
    </row>
    <row r="64" spans="1:19" x14ac:dyDescent="0.25">
      <c r="A64" s="4">
        <f t="shared" si="24"/>
        <v>0.42569444444444443</v>
      </c>
      <c r="B64" s="3">
        <f>Params!D$29+MINUTE(A64-Params!C$29)*60+SECOND(A64-Params!C$29)</f>
        <v>1553300780</v>
      </c>
      <c r="C64">
        <f t="shared" si="16"/>
        <v>2</v>
      </c>
      <c r="D64">
        <f t="shared" ca="1" si="17"/>
        <v>7</v>
      </c>
      <c r="E64">
        <f t="shared" ca="1" si="25"/>
        <v>-56713.498138245719</v>
      </c>
      <c r="F64">
        <f t="shared" ca="1" si="26"/>
        <v>-13524.430495862858</v>
      </c>
      <c r="G64">
        <f t="shared" ca="1" si="20"/>
        <v>10032.274285714286</v>
      </c>
      <c r="H64" s="9">
        <f t="shared" ca="1" si="29"/>
        <v>236.30737495352381</v>
      </c>
      <c r="I64" s="9">
        <f t="shared" ca="1" si="29"/>
        <v>56.351085979428575</v>
      </c>
      <c r="J64" s="9">
        <f t="shared" ca="1" si="29"/>
        <v>-1.1611428571428579</v>
      </c>
      <c r="K64" s="9">
        <f t="shared" ca="1" si="29"/>
        <v>242.93336606667731</v>
      </c>
      <c r="L64" s="9">
        <f t="shared" ca="1" si="29"/>
        <v>76.587443729151715</v>
      </c>
      <c r="M64">
        <f t="shared" ca="1" si="27"/>
        <v>55.728095238095243</v>
      </c>
      <c r="N64">
        <f t="shared" ca="1" si="28"/>
        <v>32.025777777777776</v>
      </c>
    </row>
    <row r="65" spans="1:14" x14ac:dyDescent="0.25">
      <c r="A65" s="4">
        <f t="shared" si="24"/>
        <v>0.42575231481481479</v>
      </c>
      <c r="B65" s="3">
        <f>Params!D$29+MINUTE(A65-Params!C$29)*60+SECOND(A65-Params!C$29)</f>
        <v>1553300785</v>
      </c>
      <c r="C65">
        <f t="shared" si="16"/>
        <v>2</v>
      </c>
      <c r="D65">
        <f t="shared" ca="1" si="17"/>
        <v>7</v>
      </c>
      <c r="E65">
        <f t="shared" ca="1" si="25"/>
        <v>-55531.961263478108</v>
      </c>
      <c r="F65">
        <f t="shared" ca="1" si="26"/>
        <v>-13242.675065965715</v>
      </c>
      <c r="G65">
        <f t="shared" ca="1" si="20"/>
        <v>10026.468571428572</v>
      </c>
      <c r="H65" s="9">
        <f t="shared" ca="1" si="29"/>
        <v>236.30737495352381</v>
      </c>
      <c r="I65" s="9">
        <f t="shared" ca="1" si="29"/>
        <v>56.351085979428575</v>
      </c>
      <c r="J65" s="9">
        <f t="shared" ca="1" si="29"/>
        <v>-1.1611428571428579</v>
      </c>
      <c r="K65" s="9">
        <f t="shared" ca="1" si="29"/>
        <v>242.93336606667731</v>
      </c>
      <c r="L65" s="9">
        <f t="shared" ca="1" si="29"/>
        <v>76.587443729151715</v>
      </c>
      <c r="M65">
        <f t="shared" ca="1" si="27"/>
        <v>55.73063492063492</v>
      </c>
      <c r="N65">
        <f t="shared" ca="1" si="28"/>
        <v>32.04468518518518</v>
      </c>
    </row>
    <row r="66" spans="1:14" x14ac:dyDescent="0.25">
      <c r="A66" s="4">
        <f t="shared" si="24"/>
        <v>0.42581018518518521</v>
      </c>
      <c r="B66" s="3">
        <f>Params!D$29+MINUTE(A66-Params!C$29)*60+SECOND(A66-Params!C$29)</f>
        <v>1553300790</v>
      </c>
      <c r="C66">
        <f t="shared" si="16"/>
        <v>2</v>
      </c>
      <c r="D66">
        <f t="shared" ca="1" si="17"/>
        <v>7</v>
      </c>
      <c r="E66">
        <f t="shared" ca="1" si="25"/>
        <v>-54350.424388710482</v>
      </c>
      <c r="F66">
        <f t="shared" ca="1" si="26"/>
        <v>-12960.919636068571</v>
      </c>
      <c r="G66">
        <f t="shared" ca="1" si="20"/>
        <v>10020.662857142857</v>
      </c>
      <c r="H66" s="9">
        <f t="shared" ca="1" si="29"/>
        <v>236.30737495352381</v>
      </c>
      <c r="I66" s="9">
        <f t="shared" ca="1" si="29"/>
        <v>56.351085979428575</v>
      </c>
      <c r="J66" s="9">
        <f t="shared" ca="1" si="29"/>
        <v>-1.1611428571428579</v>
      </c>
      <c r="K66" s="9">
        <f t="shared" ca="1" si="29"/>
        <v>242.93336606667731</v>
      </c>
      <c r="L66" s="9">
        <f t="shared" ca="1" si="29"/>
        <v>76.587443729151715</v>
      </c>
      <c r="M66">
        <f t="shared" ca="1" si="27"/>
        <v>55.733174603174604</v>
      </c>
      <c r="N66">
        <f t="shared" ca="1" si="28"/>
        <v>32.063592592592592</v>
      </c>
    </row>
    <row r="67" spans="1:14" x14ac:dyDescent="0.25">
      <c r="A67" s="4">
        <f t="shared" si="24"/>
        <v>0.42586805555555557</v>
      </c>
      <c r="B67" s="3">
        <f>Params!D$29+MINUTE(A67-Params!C$29)*60+SECOND(A67-Params!C$29)</f>
        <v>1553300795</v>
      </c>
      <c r="C67">
        <f t="shared" si="16"/>
        <v>2</v>
      </c>
      <c r="D67">
        <f t="shared" ca="1" si="17"/>
        <v>7</v>
      </c>
      <c r="E67">
        <f t="shared" ca="1" si="25"/>
        <v>-53168.887513942871</v>
      </c>
      <c r="F67">
        <f t="shared" ca="1" si="26"/>
        <v>-12679.16420617143</v>
      </c>
      <c r="G67">
        <f t="shared" ca="1" si="20"/>
        <v>10014.857142857143</v>
      </c>
      <c r="H67" s="9">
        <f t="shared" ca="1" si="29"/>
        <v>236.30737495352381</v>
      </c>
      <c r="I67" s="9">
        <f t="shared" ca="1" si="29"/>
        <v>56.351085979428575</v>
      </c>
      <c r="J67" s="9">
        <f t="shared" ca="1" si="29"/>
        <v>-1.1611428571428579</v>
      </c>
      <c r="K67" s="9">
        <f t="shared" ca="1" si="29"/>
        <v>242.93336606667731</v>
      </c>
      <c r="L67" s="9">
        <f t="shared" ca="1" si="29"/>
        <v>76.587443729151715</v>
      </c>
      <c r="M67">
        <f t="shared" ca="1" si="27"/>
        <v>55.735714285714288</v>
      </c>
      <c r="N67">
        <f t="shared" ca="1" si="28"/>
        <v>32.082499999999996</v>
      </c>
    </row>
    <row r="68" spans="1:14" x14ac:dyDescent="0.25">
      <c r="A68" s="4">
        <f t="shared" si="24"/>
        <v>0.42592592592592587</v>
      </c>
      <c r="B68" s="3">
        <f>Params!D$29+MINUTE(A68-Params!C$29)*60+SECOND(A68-Params!C$29)</f>
        <v>1553300800</v>
      </c>
      <c r="C68">
        <f t="shared" si="16"/>
        <v>2</v>
      </c>
      <c r="D68">
        <f t="shared" ca="1" si="17"/>
        <v>7</v>
      </c>
      <c r="E68">
        <f t="shared" ca="1" si="25"/>
        <v>-51987.350639175245</v>
      </c>
      <c r="F68">
        <f t="shared" ca="1" si="26"/>
        <v>-12397.408776274286</v>
      </c>
      <c r="G68">
        <f t="shared" ca="1" si="20"/>
        <v>10009.051428571429</v>
      </c>
      <c r="H68" s="9">
        <f t="shared" ca="1" si="29"/>
        <v>236.30737495352381</v>
      </c>
      <c r="I68" s="9">
        <f t="shared" ca="1" si="29"/>
        <v>56.351085979428575</v>
      </c>
      <c r="J68" s="9">
        <f t="shared" ca="1" si="29"/>
        <v>-1.1611428571428579</v>
      </c>
      <c r="K68" s="9">
        <f t="shared" ca="1" si="29"/>
        <v>242.93336606667731</v>
      </c>
      <c r="L68" s="9">
        <f t="shared" ca="1" si="29"/>
        <v>76.587443729151715</v>
      </c>
      <c r="M68">
        <f t="shared" ca="1" si="27"/>
        <v>55.738253968253971</v>
      </c>
      <c r="N68">
        <f t="shared" ca="1" si="28"/>
        <v>32.101407407407407</v>
      </c>
    </row>
    <row r="69" spans="1:14" x14ac:dyDescent="0.25">
      <c r="A69" s="4">
        <f t="shared" si="24"/>
        <v>0.42598379629629629</v>
      </c>
      <c r="B69" s="3">
        <f>Params!D$29+MINUTE(A69-Params!C$29)*60+SECOND(A69-Params!C$29)</f>
        <v>1553300805</v>
      </c>
      <c r="C69">
        <f t="shared" si="16"/>
        <v>2</v>
      </c>
      <c r="D69">
        <f t="shared" ca="1" si="17"/>
        <v>7</v>
      </c>
      <c r="E69">
        <f t="shared" ca="1" si="25"/>
        <v>-50805.81376440762</v>
      </c>
      <c r="F69">
        <f t="shared" ca="1" si="26"/>
        <v>-12115.653346377145</v>
      </c>
      <c r="G69">
        <f t="shared" ca="1" si="20"/>
        <v>10003.245714285715</v>
      </c>
      <c r="H69" s="9">
        <f t="shared" ca="1" si="29"/>
        <v>236.30737495352381</v>
      </c>
      <c r="I69" s="9">
        <f t="shared" ca="1" si="29"/>
        <v>56.351085979428575</v>
      </c>
      <c r="J69" s="9">
        <f t="shared" ca="1" si="29"/>
        <v>-1.1611428571428579</v>
      </c>
      <c r="K69" s="9">
        <f t="shared" ca="1" si="29"/>
        <v>242.93336606667731</v>
      </c>
      <c r="L69" s="9">
        <f t="shared" ca="1" si="29"/>
        <v>76.587443729151715</v>
      </c>
      <c r="M69">
        <f t="shared" ca="1" si="27"/>
        <v>55.740793650793655</v>
      </c>
      <c r="N69">
        <f t="shared" ca="1" si="28"/>
        <v>32.120314814814812</v>
      </c>
    </row>
    <row r="70" spans="1:14" x14ac:dyDescent="0.25">
      <c r="A70" s="4">
        <f>TIME(HOUR(A69),MINUTE(A69),SECOND(A69)+5)</f>
        <v>0.42604166666666665</v>
      </c>
      <c r="B70" s="3">
        <f>Params!D$29+MINUTE(A70-Params!C$29)*60+SECOND(A70-Params!C$29)</f>
        <v>1553300810</v>
      </c>
      <c r="C70">
        <f t="shared" si="16"/>
        <v>2</v>
      </c>
      <c r="D70">
        <f t="shared" ca="1" si="17"/>
        <v>7</v>
      </c>
      <c r="E70">
        <f ca="1">INDIRECT("E$"&amp;C70)+INDIRECT("H$"&amp;C70)*($B70-INDIRECT("B$"&amp;D70))</f>
        <v>-49624.276889640008</v>
      </c>
      <c r="F70">
        <f ca="1">INDIRECT("F$"&amp;C70)+INDIRECT("I$"&amp;C70)*($B70-INDIRECT("B$"&amp;D70))</f>
        <v>-11833.89791648</v>
      </c>
      <c r="G70">
        <f t="shared" ca="1" si="20"/>
        <v>9997.44</v>
      </c>
      <c r="H70" s="9">
        <f t="shared" ca="1" si="29"/>
        <v>236.30737495352381</v>
      </c>
      <c r="I70" s="9">
        <f t="shared" ca="1" si="29"/>
        <v>56.351085979428575</v>
      </c>
      <c r="J70" s="9">
        <f t="shared" ca="1" si="29"/>
        <v>-1.1611428571428579</v>
      </c>
      <c r="K70" s="9">
        <f t="shared" ca="1" si="29"/>
        <v>242.93336606667731</v>
      </c>
      <c r="L70" s="9">
        <f t="shared" ca="1" si="29"/>
        <v>76.587443729151715</v>
      </c>
      <c r="M70">
        <f ca="1">INDIRECT("M$"&amp;C70)+INDIRECT("O$"&amp;C70)*($B70-INDIRECT("B$"&amp;D70))</f>
        <v>55.743333333333332</v>
      </c>
      <c r="N70">
        <f ca="1">INDIRECT("N$"&amp;C70)+INDIRECT("P$"&amp;C70)*($B70-INDIRECT("B$"&amp;D70))</f>
        <v>32.139222222222223</v>
      </c>
    </row>
    <row r="71" spans="1:14" x14ac:dyDescent="0.25">
      <c r="A71" s="4">
        <f t="shared" ref="A71:A93" si="30">TIME(HOUR(A70),MINUTE(A70),SECOND(A70)+5)</f>
        <v>0.42609953703703707</v>
      </c>
      <c r="B71" s="3">
        <f>Params!D$29+MINUTE(A71-Params!C$29)*60+SECOND(A71-Params!C$29)</f>
        <v>1553300815</v>
      </c>
      <c r="C71">
        <f t="shared" si="16"/>
        <v>2</v>
      </c>
      <c r="D71">
        <f t="shared" ca="1" si="17"/>
        <v>7</v>
      </c>
      <c r="E71">
        <f t="shared" ref="E71:E93" ca="1" si="31">INDIRECT("E$"&amp;C71)+INDIRECT("H$"&amp;C71)*($B71-INDIRECT("B$"&amp;D71))</f>
        <v>-48442.740014872383</v>
      </c>
      <c r="F71">
        <f t="shared" ref="F71:F93" ca="1" si="32">INDIRECT("F$"&amp;C71)+INDIRECT("I$"&amp;C71)*($B71-INDIRECT("B$"&amp;D71))</f>
        <v>-11552.142486582856</v>
      </c>
      <c r="G71">
        <f t="shared" ca="1" si="20"/>
        <v>9991.6342857142863</v>
      </c>
      <c r="H71" s="9">
        <f t="shared" ca="1" si="29"/>
        <v>236.30737495352381</v>
      </c>
      <c r="I71" s="9">
        <f t="shared" ca="1" si="29"/>
        <v>56.351085979428575</v>
      </c>
      <c r="J71" s="9">
        <f t="shared" ca="1" si="29"/>
        <v>-1.1611428571428579</v>
      </c>
      <c r="K71" s="9">
        <f t="shared" ca="1" si="29"/>
        <v>242.93336606667731</v>
      </c>
      <c r="L71" s="9">
        <f t="shared" ca="1" si="29"/>
        <v>76.587443729151715</v>
      </c>
      <c r="M71">
        <f t="shared" ref="M71:M93" ca="1" si="33">INDIRECT("M$"&amp;C71)+INDIRECT("O$"&amp;C71)*($B71-INDIRECT("B$"&amp;D71))</f>
        <v>55.745873015873016</v>
      </c>
      <c r="N71">
        <f t="shared" ref="N71:N93" ca="1" si="34">INDIRECT("N$"&amp;C71)+INDIRECT("P$"&amp;C71)*($B71-INDIRECT("B$"&amp;D71))</f>
        <v>32.158129629629627</v>
      </c>
    </row>
    <row r="72" spans="1:14" x14ac:dyDescent="0.25">
      <c r="A72" s="4">
        <f t="shared" si="30"/>
        <v>0.42615740740740743</v>
      </c>
      <c r="B72" s="3">
        <f>Params!D$29+MINUTE(A72-Params!C$29)*60+SECOND(A72-Params!C$29)</f>
        <v>1553300820</v>
      </c>
      <c r="C72">
        <f t="shared" si="16"/>
        <v>2</v>
      </c>
      <c r="D72">
        <f t="shared" ca="1" si="17"/>
        <v>7</v>
      </c>
      <c r="E72">
        <f t="shared" ca="1" si="31"/>
        <v>-47261.203140104772</v>
      </c>
      <c r="F72">
        <f t="shared" ca="1" si="32"/>
        <v>-11270.387056685715</v>
      </c>
      <c r="G72">
        <f t="shared" ca="1" si="20"/>
        <v>9985.8285714285721</v>
      </c>
      <c r="H72" s="9">
        <f t="shared" ref="H72:L87" ca="1" si="35">INDIRECT(ADDRESS($C72,COLUMN()))</f>
        <v>236.30737495352381</v>
      </c>
      <c r="I72" s="9">
        <f t="shared" ca="1" si="35"/>
        <v>56.351085979428575</v>
      </c>
      <c r="J72" s="9">
        <f t="shared" ca="1" si="35"/>
        <v>-1.1611428571428579</v>
      </c>
      <c r="K72" s="9">
        <f t="shared" ca="1" si="35"/>
        <v>242.93336606667731</v>
      </c>
      <c r="L72" s="9">
        <f t="shared" ca="1" si="35"/>
        <v>76.587443729151715</v>
      </c>
      <c r="M72">
        <f t="shared" ca="1" si="33"/>
        <v>55.7484126984127</v>
      </c>
      <c r="N72">
        <f t="shared" ca="1" si="34"/>
        <v>32.177037037037032</v>
      </c>
    </row>
    <row r="73" spans="1:14" x14ac:dyDescent="0.25">
      <c r="A73" s="4">
        <f t="shared" si="30"/>
        <v>0.42621527777777773</v>
      </c>
      <c r="B73" s="3">
        <f>Params!D$29+MINUTE(A73-Params!C$29)*60+SECOND(A73-Params!C$29)</f>
        <v>1553300825</v>
      </c>
      <c r="C73">
        <f t="shared" si="16"/>
        <v>2</v>
      </c>
      <c r="D73">
        <f t="shared" ca="1" si="17"/>
        <v>7</v>
      </c>
      <c r="E73">
        <f t="shared" ca="1" si="31"/>
        <v>-46079.666265337146</v>
      </c>
      <c r="F73">
        <f t="shared" ca="1" si="32"/>
        <v>-10988.63162678857</v>
      </c>
      <c r="G73">
        <f t="shared" ca="1" si="20"/>
        <v>9980.0228571428579</v>
      </c>
      <c r="H73" s="9">
        <f t="shared" ca="1" si="35"/>
        <v>236.30737495352381</v>
      </c>
      <c r="I73" s="9">
        <f t="shared" ca="1" si="35"/>
        <v>56.351085979428575</v>
      </c>
      <c r="J73" s="9">
        <f t="shared" ca="1" si="35"/>
        <v>-1.1611428571428579</v>
      </c>
      <c r="K73" s="9">
        <f t="shared" ca="1" si="35"/>
        <v>242.93336606667731</v>
      </c>
      <c r="L73" s="9">
        <f t="shared" ca="1" si="35"/>
        <v>76.587443729151715</v>
      </c>
      <c r="M73">
        <f t="shared" ca="1" si="33"/>
        <v>55.750952380952384</v>
      </c>
      <c r="N73">
        <f t="shared" ca="1" si="34"/>
        <v>32.195944444444443</v>
      </c>
    </row>
    <row r="74" spans="1:14" x14ac:dyDescent="0.25">
      <c r="A74" s="4">
        <f t="shared" si="30"/>
        <v>0.42627314814814815</v>
      </c>
      <c r="B74" s="3">
        <f>Params!D$29+MINUTE(A74-Params!C$29)*60+SECOND(A74-Params!C$29)</f>
        <v>1553300830</v>
      </c>
      <c r="C74">
        <f t="shared" si="16"/>
        <v>2</v>
      </c>
      <c r="D74">
        <f t="shared" ca="1" si="17"/>
        <v>7</v>
      </c>
      <c r="E74">
        <f t="shared" ca="1" si="31"/>
        <v>-44898.129390569535</v>
      </c>
      <c r="F74">
        <f t="shared" ca="1" si="32"/>
        <v>-10706.87619689143</v>
      </c>
      <c r="G74">
        <f t="shared" ca="1" si="20"/>
        <v>9974.2171428571437</v>
      </c>
      <c r="H74" s="9">
        <f t="shared" ca="1" si="35"/>
        <v>236.30737495352381</v>
      </c>
      <c r="I74" s="9">
        <f t="shared" ca="1" si="35"/>
        <v>56.351085979428575</v>
      </c>
      <c r="J74" s="9">
        <f t="shared" ca="1" si="35"/>
        <v>-1.1611428571428579</v>
      </c>
      <c r="K74" s="9">
        <f t="shared" ca="1" si="35"/>
        <v>242.93336606667731</v>
      </c>
      <c r="L74" s="9">
        <f t="shared" ca="1" si="35"/>
        <v>76.587443729151715</v>
      </c>
      <c r="M74">
        <f t="shared" ca="1" si="33"/>
        <v>55.753492063492068</v>
      </c>
      <c r="N74">
        <f t="shared" ca="1" si="34"/>
        <v>32.214851851851847</v>
      </c>
    </row>
    <row r="75" spans="1:14" x14ac:dyDescent="0.25">
      <c r="A75" s="4">
        <f t="shared" si="30"/>
        <v>0.42633101851851851</v>
      </c>
      <c r="B75" s="3">
        <f>Params!D$29+MINUTE(A75-Params!C$29)*60+SECOND(A75-Params!C$29)</f>
        <v>1553300835</v>
      </c>
      <c r="C75">
        <f t="shared" si="16"/>
        <v>2</v>
      </c>
      <c r="D75">
        <f t="shared" ca="1" si="17"/>
        <v>7</v>
      </c>
      <c r="E75">
        <f t="shared" ca="1" si="31"/>
        <v>-43716.592515801909</v>
      </c>
      <c r="F75">
        <f t="shared" ca="1" si="32"/>
        <v>-10425.120766994285</v>
      </c>
      <c r="G75">
        <f t="shared" ca="1" si="20"/>
        <v>9968.4114285714295</v>
      </c>
      <c r="H75" s="9">
        <f t="shared" ca="1" si="35"/>
        <v>236.30737495352381</v>
      </c>
      <c r="I75" s="9">
        <f t="shared" ca="1" si="35"/>
        <v>56.351085979428575</v>
      </c>
      <c r="J75" s="9">
        <f t="shared" ca="1" si="35"/>
        <v>-1.1611428571428579</v>
      </c>
      <c r="K75" s="9">
        <f t="shared" ca="1" si="35"/>
        <v>242.93336606667731</v>
      </c>
      <c r="L75" s="9">
        <f t="shared" ca="1" si="35"/>
        <v>76.587443729151715</v>
      </c>
      <c r="M75">
        <f t="shared" ca="1" si="33"/>
        <v>55.756031746031745</v>
      </c>
      <c r="N75">
        <f t="shared" ca="1" si="34"/>
        <v>32.233759259259259</v>
      </c>
    </row>
    <row r="76" spans="1:14" x14ac:dyDescent="0.25">
      <c r="A76" s="4">
        <f t="shared" si="30"/>
        <v>0.42638888888888887</v>
      </c>
      <c r="B76" s="3">
        <f>Params!D$29+MINUTE(A76-Params!C$29)*60+SECOND(A76-Params!C$29)</f>
        <v>1553300840</v>
      </c>
      <c r="C76">
        <f t="shared" si="16"/>
        <v>2</v>
      </c>
      <c r="D76">
        <f t="shared" ca="1" si="17"/>
        <v>7</v>
      </c>
      <c r="E76">
        <f t="shared" ca="1" si="31"/>
        <v>-42535.055641034298</v>
      </c>
      <c r="F76">
        <f t="shared" ca="1" si="32"/>
        <v>-10143.365337097144</v>
      </c>
      <c r="G76">
        <f t="shared" ca="1" si="20"/>
        <v>9962.6057142857153</v>
      </c>
      <c r="H76" s="9">
        <f t="shared" ca="1" si="35"/>
        <v>236.30737495352381</v>
      </c>
      <c r="I76" s="9">
        <f t="shared" ca="1" si="35"/>
        <v>56.351085979428575</v>
      </c>
      <c r="J76" s="9">
        <f t="shared" ca="1" si="35"/>
        <v>-1.1611428571428579</v>
      </c>
      <c r="K76" s="9">
        <f t="shared" ca="1" si="35"/>
        <v>242.93336606667731</v>
      </c>
      <c r="L76" s="9">
        <f t="shared" ca="1" si="35"/>
        <v>76.587443729151715</v>
      </c>
      <c r="M76">
        <f t="shared" ca="1" si="33"/>
        <v>55.758571428571429</v>
      </c>
      <c r="N76">
        <f t="shared" ca="1" si="34"/>
        <v>32.252666666666663</v>
      </c>
    </row>
    <row r="77" spans="1:14" x14ac:dyDescent="0.25">
      <c r="A77" s="4">
        <f t="shared" si="30"/>
        <v>0.42644675925925929</v>
      </c>
      <c r="B77" s="3">
        <f>Params!D$29+MINUTE(A77-Params!C$29)*60+SECOND(A77-Params!C$29)</f>
        <v>1553300845</v>
      </c>
      <c r="C77">
        <f t="shared" si="16"/>
        <v>2</v>
      </c>
      <c r="D77">
        <f t="shared" ca="1" si="17"/>
        <v>7</v>
      </c>
      <c r="E77">
        <f t="shared" ca="1" si="31"/>
        <v>-41353.518766266672</v>
      </c>
      <c r="F77">
        <f t="shared" ca="1" si="32"/>
        <v>-9861.6099071999997</v>
      </c>
      <c r="G77">
        <f t="shared" ca="1" si="20"/>
        <v>9956.8000000000011</v>
      </c>
      <c r="H77" s="9">
        <f t="shared" ca="1" si="35"/>
        <v>236.30737495352381</v>
      </c>
      <c r="I77" s="9">
        <f t="shared" ca="1" si="35"/>
        <v>56.351085979428575</v>
      </c>
      <c r="J77" s="9">
        <f t="shared" ca="1" si="35"/>
        <v>-1.1611428571428579</v>
      </c>
      <c r="K77" s="9">
        <f t="shared" ca="1" si="35"/>
        <v>242.93336606667731</v>
      </c>
      <c r="L77" s="9">
        <f t="shared" ca="1" si="35"/>
        <v>76.587443729151715</v>
      </c>
      <c r="M77">
        <f t="shared" ca="1" si="33"/>
        <v>55.761111111111113</v>
      </c>
      <c r="N77">
        <f t="shared" ca="1" si="34"/>
        <v>32.271574074074074</v>
      </c>
    </row>
    <row r="78" spans="1:14" x14ac:dyDescent="0.25">
      <c r="A78" s="4">
        <f t="shared" si="30"/>
        <v>0.42650462962962959</v>
      </c>
      <c r="B78" s="3">
        <f>Params!D$29+MINUTE(A78-Params!C$29)*60+SECOND(A78-Params!C$29)</f>
        <v>1553300850</v>
      </c>
      <c r="C78">
        <f t="shared" si="16"/>
        <v>2</v>
      </c>
      <c r="D78">
        <f t="shared" ca="1" si="17"/>
        <v>7</v>
      </c>
      <c r="E78">
        <f t="shared" ca="1" si="31"/>
        <v>-40171.981891499061</v>
      </c>
      <c r="F78">
        <f t="shared" ca="1" si="32"/>
        <v>-9579.8544773028589</v>
      </c>
      <c r="G78">
        <f t="shared" ca="1" si="20"/>
        <v>9950.9942857142869</v>
      </c>
      <c r="H78" s="9">
        <f t="shared" ca="1" si="35"/>
        <v>236.30737495352381</v>
      </c>
      <c r="I78" s="9">
        <f t="shared" ca="1" si="35"/>
        <v>56.351085979428575</v>
      </c>
      <c r="J78" s="9">
        <f t="shared" ca="1" si="35"/>
        <v>-1.1611428571428579</v>
      </c>
      <c r="K78" s="9">
        <f t="shared" ca="1" si="35"/>
        <v>242.93336606667731</v>
      </c>
      <c r="L78" s="9">
        <f t="shared" ca="1" si="35"/>
        <v>76.587443729151715</v>
      </c>
      <c r="M78">
        <f t="shared" ca="1" si="33"/>
        <v>55.763650793650797</v>
      </c>
      <c r="N78">
        <f t="shared" ca="1" si="34"/>
        <v>32.290481481481478</v>
      </c>
    </row>
    <row r="79" spans="1:14" x14ac:dyDescent="0.25">
      <c r="A79" s="4">
        <f t="shared" si="30"/>
        <v>0.42656250000000001</v>
      </c>
      <c r="B79" s="3">
        <f>Params!D$29+MINUTE(A79-Params!C$29)*60+SECOND(A79-Params!C$29)</f>
        <v>1553300855</v>
      </c>
      <c r="C79">
        <f t="shared" si="16"/>
        <v>2</v>
      </c>
      <c r="D79">
        <f t="shared" ca="1" si="17"/>
        <v>7</v>
      </c>
      <c r="E79">
        <f t="shared" ca="1" si="31"/>
        <v>-38990.445016731435</v>
      </c>
      <c r="F79">
        <f t="shared" ca="1" si="32"/>
        <v>-9298.0990474057144</v>
      </c>
      <c r="G79">
        <f t="shared" ca="1" si="20"/>
        <v>9945.1885714285727</v>
      </c>
      <c r="H79" s="9">
        <f t="shared" ca="1" si="35"/>
        <v>236.30737495352381</v>
      </c>
      <c r="I79" s="9">
        <f t="shared" ca="1" si="35"/>
        <v>56.351085979428575</v>
      </c>
      <c r="J79" s="9">
        <f t="shared" ca="1" si="35"/>
        <v>-1.1611428571428579</v>
      </c>
      <c r="K79" s="9">
        <f t="shared" ca="1" si="35"/>
        <v>242.93336606667731</v>
      </c>
      <c r="L79" s="9">
        <f t="shared" ca="1" si="35"/>
        <v>76.587443729151715</v>
      </c>
      <c r="M79">
        <f t="shared" ca="1" si="33"/>
        <v>55.766190476190481</v>
      </c>
      <c r="N79">
        <f t="shared" ca="1" si="34"/>
        <v>32.30938888888889</v>
      </c>
    </row>
    <row r="80" spans="1:14" x14ac:dyDescent="0.25">
      <c r="A80" s="4">
        <f t="shared" si="30"/>
        <v>0.42662037037037037</v>
      </c>
      <c r="B80" s="3">
        <f>Params!D$29+MINUTE(A80-Params!C$29)*60+SECOND(A80-Params!C$29)</f>
        <v>1553300860</v>
      </c>
      <c r="C80">
        <f t="shared" si="16"/>
        <v>2</v>
      </c>
      <c r="D80">
        <f t="shared" ca="1" si="17"/>
        <v>7</v>
      </c>
      <c r="E80">
        <f t="shared" ca="1" si="31"/>
        <v>-37808.908141963824</v>
      </c>
      <c r="F80">
        <f t="shared" ca="1" si="32"/>
        <v>-9016.3436175085735</v>
      </c>
      <c r="G80">
        <f t="shared" ca="1" si="20"/>
        <v>9939.3828571428567</v>
      </c>
      <c r="H80" s="9">
        <f t="shared" ca="1" si="35"/>
        <v>236.30737495352381</v>
      </c>
      <c r="I80" s="9">
        <f t="shared" ca="1" si="35"/>
        <v>56.351085979428575</v>
      </c>
      <c r="J80" s="9">
        <f t="shared" ca="1" si="35"/>
        <v>-1.1611428571428579</v>
      </c>
      <c r="K80" s="9">
        <f t="shared" ca="1" si="35"/>
        <v>242.93336606667731</v>
      </c>
      <c r="L80" s="9">
        <f t="shared" ca="1" si="35"/>
        <v>76.587443729151715</v>
      </c>
      <c r="M80">
        <f t="shared" ca="1" si="33"/>
        <v>55.768730158730158</v>
      </c>
      <c r="N80">
        <f t="shared" ca="1" si="34"/>
        <v>32.328296296296294</v>
      </c>
    </row>
    <row r="81" spans="1:14" x14ac:dyDescent="0.25">
      <c r="A81" s="4">
        <f t="shared" si="30"/>
        <v>0.42667824074074073</v>
      </c>
      <c r="B81" s="3">
        <f>Params!D$29+MINUTE(A81-Params!C$29)*60+SECOND(A81-Params!C$29)</f>
        <v>1553300865</v>
      </c>
      <c r="C81">
        <f t="shared" si="16"/>
        <v>2</v>
      </c>
      <c r="D81">
        <f t="shared" ca="1" si="17"/>
        <v>7</v>
      </c>
      <c r="E81">
        <f t="shared" ca="1" si="31"/>
        <v>-36627.371267196198</v>
      </c>
      <c r="F81">
        <f t="shared" ca="1" si="32"/>
        <v>-8734.588187611429</v>
      </c>
      <c r="G81">
        <f t="shared" ca="1" si="20"/>
        <v>9933.5771428571425</v>
      </c>
      <c r="H81" s="9">
        <f t="shared" ca="1" si="35"/>
        <v>236.30737495352381</v>
      </c>
      <c r="I81" s="9">
        <f t="shared" ca="1" si="35"/>
        <v>56.351085979428575</v>
      </c>
      <c r="J81" s="9">
        <f t="shared" ca="1" si="35"/>
        <v>-1.1611428571428579</v>
      </c>
      <c r="K81" s="9">
        <f t="shared" ca="1" si="35"/>
        <v>242.93336606667731</v>
      </c>
      <c r="L81" s="9">
        <f t="shared" ca="1" si="35"/>
        <v>76.587443729151715</v>
      </c>
      <c r="M81">
        <f t="shared" ca="1" si="33"/>
        <v>55.771269841269842</v>
      </c>
      <c r="N81">
        <f t="shared" ca="1" si="34"/>
        <v>32.347203703703698</v>
      </c>
    </row>
    <row r="82" spans="1:14" x14ac:dyDescent="0.25">
      <c r="A82" s="4">
        <f t="shared" si="30"/>
        <v>0.42673611111111115</v>
      </c>
      <c r="B82" s="3">
        <f>Params!D$29+MINUTE(A82-Params!C$29)*60+SECOND(A82-Params!C$29)</f>
        <v>1553300870</v>
      </c>
      <c r="C82">
        <f t="shared" si="16"/>
        <v>2</v>
      </c>
      <c r="D82">
        <f t="shared" ca="1" si="17"/>
        <v>7</v>
      </c>
      <c r="E82">
        <f t="shared" ca="1" si="31"/>
        <v>-35445.834392428573</v>
      </c>
      <c r="F82">
        <f t="shared" ca="1" si="32"/>
        <v>-8452.8327577142845</v>
      </c>
      <c r="G82">
        <f t="shared" ca="1" si="20"/>
        <v>9927.7714285714283</v>
      </c>
      <c r="H82" s="9">
        <f t="shared" ca="1" si="35"/>
        <v>236.30737495352381</v>
      </c>
      <c r="I82" s="9">
        <f t="shared" ca="1" si="35"/>
        <v>56.351085979428575</v>
      </c>
      <c r="J82" s="9">
        <f t="shared" ca="1" si="35"/>
        <v>-1.1611428571428579</v>
      </c>
      <c r="K82" s="9">
        <f t="shared" ca="1" si="35"/>
        <v>242.93336606667731</v>
      </c>
      <c r="L82" s="9">
        <f t="shared" ca="1" si="35"/>
        <v>76.587443729151715</v>
      </c>
      <c r="M82">
        <f t="shared" ca="1" si="33"/>
        <v>55.773809523809526</v>
      </c>
      <c r="N82">
        <f t="shared" ca="1" si="34"/>
        <v>32.36611111111111</v>
      </c>
    </row>
    <row r="83" spans="1:14" x14ac:dyDescent="0.25">
      <c r="A83" s="4">
        <f t="shared" si="30"/>
        <v>0.42679398148148145</v>
      </c>
      <c r="B83" s="3">
        <f>Params!D$29+MINUTE(A83-Params!C$29)*60+SECOND(A83-Params!C$29)</f>
        <v>1553300875</v>
      </c>
      <c r="C83">
        <f t="shared" si="16"/>
        <v>2</v>
      </c>
      <c r="D83">
        <f t="shared" ca="1" si="17"/>
        <v>7</v>
      </c>
      <c r="E83">
        <f t="shared" ca="1" si="31"/>
        <v>-34264.297517660962</v>
      </c>
      <c r="F83">
        <f t="shared" ca="1" si="32"/>
        <v>-8171.0773278171437</v>
      </c>
      <c r="G83">
        <f t="shared" ca="1" si="20"/>
        <v>9921.9657142857141</v>
      </c>
      <c r="H83" s="9">
        <f t="shared" ca="1" si="35"/>
        <v>236.30737495352381</v>
      </c>
      <c r="I83" s="9">
        <f t="shared" ca="1" si="35"/>
        <v>56.351085979428575</v>
      </c>
      <c r="J83" s="9">
        <f t="shared" ca="1" si="35"/>
        <v>-1.1611428571428579</v>
      </c>
      <c r="K83" s="9">
        <f t="shared" ca="1" si="35"/>
        <v>242.93336606667731</v>
      </c>
      <c r="L83" s="9">
        <f t="shared" ca="1" si="35"/>
        <v>76.587443729151715</v>
      </c>
      <c r="M83">
        <f t="shared" ca="1" si="33"/>
        <v>55.776349206349209</v>
      </c>
      <c r="N83">
        <f t="shared" ca="1" si="34"/>
        <v>32.385018518518514</v>
      </c>
    </row>
    <row r="84" spans="1:14" x14ac:dyDescent="0.25">
      <c r="A84" s="4">
        <f t="shared" si="30"/>
        <v>0.42685185185185182</v>
      </c>
      <c r="B84" s="3">
        <f>Params!D$29+MINUTE(A84-Params!C$29)*60+SECOND(A84-Params!C$29)</f>
        <v>1553300880</v>
      </c>
      <c r="C84">
        <f t="shared" si="16"/>
        <v>2</v>
      </c>
      <c r="D84">
        <f t="shared" ca="1" si="17"/>
        <v>7</v>
      </c>
      <c r="E84">
        <f t="shared" ca="1" si="31"/>
        <v>-33082.760642893336</v>
      </c>
      <c r="F84">
        <f t="shared" ca="1" si="32"/>
        <v>-7889.3218979199992</v>
      </c>
      <c r="G84">
        <f t="shared" ca="1" si="20"/>
        <v>9916.16</v>
      </c>
      <c r="H84" s="9">
        <f t="shared" ca="1" si="35"/>
        <v>236.30737495352381</v>
      </c>
      <c r="I84" s="9">
        <f t="shared" ca="1" si="35"/>
        <v>56.351085979428575</v>
      </c>
      <c r="J84" s="9">
        <f t="shared" ca="1" si="35"/>
        <v>-1.1611428571428579</v>
      </c>
      <c r="K84" s="9">
        <f t="shared" ca="1" si="35"/>
        <v>242.93336606667731</v>
      </c>
      <c r="L84" s="9">
        <f t="shared" ca="1" si="35"/>
        <v>76.587443729151715</v>
      </c>
      <c r="M84">
        <f t="shared" ca="1" si="33"/>
        <v>55.778888888888893</v>
      </c>
      <c r="N84">
        <f t="shared" ca="1" si="34"/>
        <v>32.403925925925925</v>
      </c>
    </row>
    <row r="85" spans="1:14" x14ac:dyDescent="0.25">
      <c r="A85" s="4">
        <f t="shared" si="30"/>
        <v>0.42690972222222223</v>
      </c>
      <c r="B85" s="3">
        <f>Params!D$29+MINUTE(A85-Params!C$29)*60+SECOND(A85-Params!C$29)</f>
        <v>1553300885</v>
      </c>
      <c r="C85">
        <f t="shared" si="16"/>
        <v>2</v>
      </c>
      <c r="D85">
        <f t="shared" ca="1" si="17"/>
        <v>7</v>
      </c>
      <c r="E85">
        <f t="shared" ca="1" si="31"/>
        <v>-31901.223768125725</v>
      </c>
      <c r="F85">
        <f t="shared" ca="1" si="32"/>
        <v>-7607.5664680228583</v>
      </c>
      <c r="G85">
        <f t="shared" ca="1" si="20"/>
        <v>9910.3542857142857</v>
      </c>
      <c r="H85" s="9">
        <f t="shared" ca="1" si="35"/>
        <v>236.30737495352381</v>
      </c>
      <c r="I85" s="9">
        <f t="shared" ca="1" si="35"/>
        <v>56.351085979428575</v>
      </c>
      <c r="J85" s="9">
        <f t="shared" ca="1" si="35"/>
        <v>-1.1611428571428579</v>
      </c>
      <c r="K85" s="9">
        <f t="shared" ca="1" si="35"/>
        <v>242.93336606667731</v>
      </c>
      <c r="L85" s="9">
        <f t="shared" ca="1" si="35"/>
        <v>76.587443729151715</v>
      </c>
      <c r="M85">
        <f t="shared" ca="1" si="33"/>
        <v>55.78142857142857</v>
      </c>
      <c r="N85">
        <f t="shared" ca="1" si="34"/>
        <v>32.42283333333333</v>
      </c>
    </row>
    <row r="86" spans="1:14" x14ac:dyDescent="0.25">
      <c r="A86" s="4">
        <f t="shared" si="30"/>
        <v>0.42696759259259259</v>
      </c>
      <c r="B86" s="3">
        <f>Params!D$29+MINUTE(A86-Params!C$29)*60+SECOND(A86-Params!C$29)</f>
        <v>1553300890</v>
      </c>
      <c r="C86">
        <f t="shared" si="16"/>
        <v>2</v>
      </c>
      <c r="D86">
        <f t="shared" ca="1" si="17"/>
        <v>7</v>
      </c>
      <c r="E86">
        <f t="shared" ca="1" si="31"/>
        <v>-30719.686893358099</v>
      </c>
      <c r="F86">
        <f t="shared" ca="1" si="32"/>
        <v>-7325.8110381257138</v>
      </c>
      <c r="G86">
        <f t="shared" ca="1" si="20"/>
        <v>9904.5485714285714</v>
      </c>
      <c r="H86" s="9">
        <f t="shared" ca="1" si="35"/>
        <v>236.30737495352381</v>
      </c>
      <c r="I86" s="9">
        <f t="shared" ca="1" si="35"/>
        <v>56.351085979428575</v>
      </c>
      <c r="J86" s="9">
        <f t="shared" ca="1" si="35"/>
        <v>-1.1611428571428579</v>
      </c>
      <c r="K86" s="9">
        <f t="shared" ca="1" si="35"/>
        <v>242.93336606667731</v>
      </c>
      <c r="L86" s="9">
        <f t="shared" ca="1" si="35"/>
        <v>76.587443729151715</v>
      </c>
      <c r="M86">
        <f t="shared" ca="1" si="33"/>
        <v>55.783968253968254</v>
      </c>
      <c r="N86">
        <f t="shared" ca="1" si="34"/>
        <v>32.441740740740741</v>
      </c>
    </row>
    <row r="87" spans="1:14" x14ac:dyDescent="0.25">
      <c r="A87" s="4">
        <f t="shared" si="30"/>
        <v>0.42702546296296301</v>
      </c>
      <c r="B87" s="3">
        <f>Params!D$29+MINUTE(A87-Params!C$29)*60+SECOND(A87-Params!C$29)</f>
        <v>1553300895</v>
      </c>
      <c r="C87">
        <f t="shared" si="16"/>
        <v>2</v>
      </c>
      <c r="D87">
        <f t="shared" ca="1" si="17"/>
        <v>7</v>
      </c>
      <c r="E87">
        <f t="shared" ca="1" si="31"/>
        <v>-29538.150018590488</v>
      </c>
      <c r="F87">
        <f t="shared" ca="1" si="32"/>
        <v>-7044.055608228573</v>
      </c>
      <c r="G87">
        <f t="shared" ca="1" si="20"/>
        <v>9898.7428571428572</v>
      </c>
      <c r="H87" s="9">
        <f t="shared" ca="1" si="35"/>
        <v>236.30737495352381</v>
      </c>
      <c r="I87" s="9">
        <f t="shared" ca="1" si="35"/>
        <v>56.351085979428575</v>
      </c>
      <c r="J87" s="9">
        <f t="shared" ca="1" si="35"/>
        <v>-1.1611428571428579</v>
      </c>
      <c r="K87" s="9">
        <f t="shared" ca="1" si="35"/>
        <v>242.93336606667731</v>
      </c>
      <c r="L87" s="9">
        <f t="shared" ca="1" si="35"/>
        <v>76.587443729151715</v>
      </c>
      <c r="M87">
        <f t="shared" ca="1" si="33"/>
        <v>55.786507936507938</v>
      </c>
      <c r="N87">
        <f t="shared" ca="1" si="34"/>
        <v>32.460648148148145</v>
      </c>
    </row>
    <row r="88" spans="1:14" x14ac:dyDescent="0.25">
      <c r="A88" s="4">
        <f t="shared" si="30"/>
        <v>0.42708333333333331</v>
      </c>
      <c r="B88" s="3">
        <f>Params!D$29+MINUTE(A88-Params!C$29)*60+SECOND(A88-Params!C$29)</f>
        <v>1553300900</v>
      </c>
      <c r="C88">
        <f t="shared" si="16"/>
        <v>2</v>
      </c>
      <c r="D88">
        <f t="shared" ca="1" si="17"/>
        <v>7</v>
      </c>
      <c r="E88">
        <f t="shared" ca="1" si="31"/>
        <v>-28356.613143822862</v>
      </c>
      <c r="F88">
        <f t="shared" ca="1" si="32"/>
        <v>-6762.3001783314285</v>
      </c>
      <c r="G88">
        <f t="shared" ca="1" si="20"/>
        <v>9892.937142857143</v>
      </c>
      <c r="H88" s="9">
        <f t="shared" ref="H88:L103" ca="1" si="36">INDIRECT(ADDRESS($C88,COLUMN()))</f>
        <v>236.30737495352381</v>
      </c>
      <c r="I88" s="9">
        <f t="shared" ca="1" si="36"/>
        <v>56.351085979428575</v>
      </c>
      <c r="J88" s="9">
        <f t="shared" ca="1" si="36"/>
        <v>-1.1611428571428579</v>
      </c>
      <c r="K88" s="9">
        <f t="shared" ca="1" si="36"/>
        <v>242.93336606667731</v>
      </c>
      <c r="L88" s="9">
        <f t="shared" ca="1" si="36"/>
        <v>76.587443729151715</v>
      </c>
      <c r="M88">
        <f t="shared" ca="1" si="33"/>
        <v>55.789047619047622</v>
      </c>
      <c r="N88">
        <f t="shared" ca="1" si="34"/>
        <v>32.47955555555555</v>
      </c>
    </row>
    <row r="89" spans="1:14" x14ac:dyDescent="0.25">
      <c r="A89" s="4">
        <f t="shared" si="30"/>
        <v>0.42714120370370368</v>
      </c>
      <c r="B89" s="3">
        <f>Params!D$29+MINUTE(A89-Params!C$29)*60+SECOND(A89-Params!C$29)</f>
        <v>1553300905</v>
      </c>
      <c r="C89">
        <f t="shared" si="16"/>
        <v>2</v>
      </c>
      <c r="D89">
        <f t="shared" ca="1" si="17"/>
        <v>7</v>
      </c>
      <c r="E89">
        <f t="shared" ca="1" si="31"/>
        <v>-27175.076269055251</v>
      </c>
      <c r="F89">
        <f t="shared" ca="1" si="32"/>
        <v>-6480.5447484342876</v>
      </c>
      <c r="G89">
        <f t="shared" ca="1" si="20"/>
        <v>9887.1314285714288</v>
      </c>
      <c r="H89" s="9">
        <f t="shared" ca="1" si="36"/>
        <v>236.30737495352381</v>
      </c>
      <c r="I89" s="9">
        <f t="shared" ca="1" si="36"/>
        <v>56.351085979428575</v>
      </c>
      <c r="J89" s="9">
        <f t="shared" ca="1" si="36"/>
        <v>-1.1611428571428579</v>
      </c>
      <c r="K89" s="9">
        <f t="shared" ca="1" si="36"/>
        <v>242.93336606667731</v>
      </c>
      <c r="L89" s="9">
        <f t="shared" ca="1" si="36"/>
        <v>76.587443729151715</v>
      </c>
      <c r="M89">
        <f t="shared" ca="1" si="33"/>
        <v>55.791587301587306</v>
      </c>
      <c r="N89">
        <f t="shared" ca="1" si="34"/>
        <v>32.498462962962961</v>
      </c>
    </row>
    <row r="90" spans="1:14" x14ac:dyDescent="0.25">
      <c r="A90" s="4">
        <f t="shared" si="30"/>
        <v>0.42719907407407409</v>
      </c>
      <c r="B90" s="3">
        <f>Params!D$29+MINUTE(A90-Params!C$29)*60+SECOND(A90-Params!C$29)</f>
        <v>1553300910</v>
      </c>
      <c r="C90">
        <f t="shared" si="16"/>
        <v>2</v>
      </c>
      <c r="D90">
        <f t="shared" ca="1" si="17"/>
        <v>7</v>
      </c>
      <c r="E90">
        <f t="shared" ca="1" si="31"/>
        <v>-25993.539394287625</v>
      </c>
      <c r="F90">
        <f t="shared" ca="1" si="32"/>
        <v>-6198.7893185371431</v>
      </c>
      <c r="G90">
        <f t="shared" ca="1" si="20"/>
        <v>9881.3257142857146</v>
      </c>
      <c r="H90" s="9">
        <f t="shared" ca="1" si="36"/>
        <v>236.30737495352381</v>
      </c>
      <c r="I90" s="9">
        <f t="shared" ca="1" si="36"/>
        <v>56.351085979428575</v>
      </c>
      <c r="J90" s="9">
        <f t="shared" ca="1" si="36"/>
        <v>-1.1611428571428579</v>
      </c>
      <c r="K90" s="9">
        <f t="shared" ca="1" si="36"/>
        <v>242.93336606667731</v>
      </c>
      <c r="L90" s="9">
        <f t="shared" ca="1" si="36"/>
        <v>76.587443729151715</v>
      </c>
      <c r="M90">
        <f t="shared" ca="1" si="33"/>
        <v>55.794126984126983</v>
      </c>
      <c r="N90">
        <f t="shared" ca="1" si="34"/>
        <v>32.517370370370365</v>
      </c>
    </row>
    <row r="91" spans="1:14" x14ac:dyDescent="0.25">
      <c r="A91" s="4">
        <f t="shared" si="30"/>
        <v>0.42725694444444445</v>
      </c>
      <c r="B91" s="3">
        <f>Params!D$29+MINUTE(A91-Params!C$29)*60+SECOND(A91-Params!C$29)</f>
        <v>1553300915</v>
      </c>
      <c r="C91">
        <f t="shared" si="16"/>
        <v>2</v>
      </c>
      <c r="D91">
        <f t="shared" ca="1" si="17"/>
        <v>7</v>
      </c>
      <c r="E91">
        <f t="shared" ca="1" si="31"/>
        <v>-24812.002519520014</v>
      </c>
      <c r="F91">
        <f t="shared" ca="1" si="32"/>
        <v>-5917.0338886399986</v>
      </c>
      <c r="G91">
        <f t="shared" ca="1" si="20"/>
        <v>9875.52</v>
      </c>
      <c r="H91" s="9">
        <f t="shared" ca="1" si="36"/>
        <v>236.30737495352381</v>
      </c>
      <c r="I91" s="9">
        <f t="shared" ca="1" si="36"/>
        <v>56.351085979428575</v>
      </c>
      <c r="J91" s="9">
        <f t="shared" ca="1" si="36"/>
        <v>-1.1611428571428579</v>
      </c>
      <c r="K91" s="9">
        <f t="shared" ca="1" si="36"/>
        <v>242.93336606667731</v>
      </c>
      <c r="L91" s="9">
        <f t="shared" ca="1" si="36"/>
        <v>76.587443729151715</v>
      </c>
      <c r="M91">
        <f t="shared" ca="1" si="33"/>
        <v>55.796666666666667</v>
      </c>
      <c r="N91">
        <f t="shared" ca="1" si="34"/>
        <v>32.536277777777777</v>
      </c>
    </row>
    <row r="92" spans="1:14" x14ac:dyDescent="0.25">
      <c r="A92" s="4">
        <f t="shared" si="30"/>
        <v>0.42731481481481487</v>
      </c>
      <c r="B92" s="3">
        <f>Params!D$29+MINUTE(A92-Params!C$29)*60+SECOND(A92-Params!C$29)</f>
        <v>1553300920</v>
      </c>
      <c r="C92">
        <f t="shared" si="16"/>
        <v>2</v>
      </c>
      <c r="D92">
        <f t="shared" ca="1" si="17"/>
        <v>7</v>
      </c>
      <c r="E92">
        <f t="shared" ca="1" si="31"/>
        <v>-23630.465644752388</v>
      </c>
      <c r="F92">
        <f t="shared" ca="1" si="32"/>
        <v>-5635.2784587428578</v>
      </c>
      <c r="G92">
        <f t="shared" ca="1" si="20"/>
        <v>9869.7142857142862</v>
      </c>
      <c r="H92" s="9">
        <f t="shared" ca="1" si="36"/>
        <v>236.30737495352381</v>
      </c>
      <c r="I92" s="9">
        <f t="shared" ca="1" si="36"/>
        <v>56.351085979428575</v>
      </c>
      <c r="J92" s="9">
        <f t="shared" ca="1" si="36"/>
        <v>-1.1611428571428579</v>
      </c>
      <c r="K92" s="9">
        <f t="shared" ca="1" si="36"/>
        <v>242.93336606667731</v>
      </c>
      <c r="L92" s="9">
        <f t="shared" ca="1" si="36"/>
        <v>76.587443729151715</v>
      </c>
      <c r="M92">
        <f t="shared" ca="1" si="33"/>
        <v>55.799206349206351</v>
      </c>
      <c r="N92">
        <f t="shared" ca="1" si="34"/>
        <v>32.555185185185181</v>
      </c>
    </row>
    <row r="93" spans="1:14" x14ac:dyDescent="0.25">
      <c r="A93" s="4">
        <f t="shared" si="30"/>
        <v>0.42737268518518517</v>
      </c>
      <c r="B93" s="3">
        <f>Params!D$29+MINUTE(A93-Params!C$29)*60+SECOND(A93-Params!C$29)</f>
        <v>1553300925</v>
      </c>
      <c r="C93">
        <f t="shared" si="16"/>
        <v>2</v>
      </c>
      <c r="D93">
        <f t="shared" ca="1" si="17"/>
        <v>7</v>
      </c>
      <c r="E93">
        <f t="shared" ca="1" si="31"/>
        <v>-22448.928769984763</v>
      </c>
      <c r="F93">
        <f t="shared" ca="1" si="32"/>
        <v>-5353.5230288457133</v>
      </c>
      <c r="G93">
        <f t="shared" ca="1" si="20"/>
        <v>9863.908571428572</v>
      </c>
      <c r="H93" s="9">
        <f t="shared" ca="1" si="36"/>
        <v>236.30737495352381</v>
      </c>
      <c r="I93" s="9">
        <f t="shared" ca="1" si="36"/>
        <v>56.351085979428575</v>
      </c>
      <c r="J93" s="9">
        <f t="shared" ca="1" si="36"/>
        <v>-1.1611428571428579</v>
      </c>
      <c r="K93" s="9">
        <f t="shared" ca="1" si="36"/>
        <v>242.93336606667731</v>
      </c>
      <c r="L93" s="9">
        <f t="shared" ca="1" si="36"/>
        <v>76.587443729151715</v>
      </c>
      <c r="M93">
        <f t="shared" ca="1" si="33"/>
        <v>55.801746031746035</v>
      </c>
      <c r="N93">
        <f t="shared" ca="1" si="34"/>
        <v>32.574092592592592</v>
      </c>
    </row>
    <row r="94" spans="1:14" x14ac:dyDescent="0.25">
      <c r="A94" s="4">
        <f>TIME(HOUR(A93),MINUTE(A93),SECOND(A93)+5)</f>
        <v>0.42743055555555554</v>
      </c>
      <c r="B94" s="3">
        <f>Params!D$29+MINUTE(A94-Params!C$29)*60+SECOND(A94-Params!C$29)</f>
        <v>1553300930</v>
      </c>
      <c r="C94">
        <f t="shared" si="16"/>
        <v>2</v>
      </c>
      <c r="D94">
        <f t="shared" ca="1" si="17"/>
        <v>7</v>
      </c>
      <c r="E94">
        <f ca="1">INDIRECT("E$"&amp;C94)+INDIRECT("H$"&amp;C94)*($B94-INDIRECT("B$"&amp;D94))</f>
        <v>-21267.391895217152</v>
      </c>
      <c r="F94">
        <f ca="1">INDIRECT("F$"&amp;C94)+INDIRECT("I$"&amp;C94)*($B94-INDIRECT("B$"&amp;D94))</f>
        <v>-5071.7675989485724</v>
      </c>
      <c r="G94">
        <f t="shared" ca="1" si="20"/>
        <v>9858.1028571428578</v>
      </c>
      <c r="H94" s="9">
        <f t="shared" ca="1" si="36"/>
        <v>236.30737495352381</v>
      </c>
      <c r="I94" s="9">
        <f t="shared" ca="1" si="36"/>
        <v>56.351085979428575</v>
      </c>
      <c r="J94" s="9">
        <f t="shared" ca="1" si="36"/>
        <v>-1.1611428571428579</v>
      </c>
      <c r="K94" s="9">
        <f t="shared" ca="1" si="36"/>
        <v>242.93336606667731</v>
      </c>
      <c r="L94" s="9">
        <f t="shared" ca="1" si="36"/>
        <v>76.587443729151715</v>
      </c>
      <c r="M94">
        <f ca="1">INDIRECT("M$"&amp;C94)+INDIRECT("O$"&amp;C94)*($B94-INDIRECT("B$"&amp;D94))</f>
        <v>55.804285714285719</v>
      </c>
      <c r="N94">
        <f ca="1">INDIRECT("N$"&amp;C94)+INDIRECT("P$"&amp;C94)*($B94-INDIRECT("B$"&amp;D94))</f>
        <v>32.592999999999996</v>
      </c>
    </row>
    <row r="95" spans="1:14" x14ac:dyDescent="0.25">
      <c r="A95" s="4">
        <f>TIME(HOUR(A94),MINUTE(A94),SECOND(A94)+5)</f>
        <v>0.42748842592592595</v>
      </c>
      <c r="B95" s="3">
        <f>Params!D$29+MINUTE(A95-Params!C$29)*60+SECOND(A95-Params!C$29)</f>
        <v>1553300935</v>
      </c>
      <c r="C95">
        <f t="shared" si="16"/>
        <v>2</v>
      </c>
      <c r="D95">
        <f t="shared" ca="1" si="17"/>
        <v>7</v>
      </c>
      <c r="E95">
        <f ca="1">INDIRECT("E$"&amp;C95)+INDIRECT("H$"&amp;C95)*($B95-INDIRECT("B$"&amp;D95))</f>
        <v>-20085.855020449526</v>
      </c>
      <c r="F95">
        <f ca="1">INDIRECT("F$"&amp;C95)+INDIRECT("I$"&amp;C95)*($B95-INDIRECT("B$"&amp;D95))</f>
        <v>-4790.0121690514279</v>
      </c>
      <c r="G95">
        <f t="shared" ca="1" si="20"/>
        <v>9852.2971428571436</v>
      </c>
      <c r="H95" s="9">
        <f t="shared" ca="1" si="36"/>
        <v>236.30737495352381</v>
      </c>
      <c r="I95" s="9">
        <f t="shared" ca="1" si="36"/>
        <v>56.351085979428575</v>
      </c>
      <c r="J95" s="9">
        <f t="shared" ca="1" si="36"/>
        <v>-1.1611428571428579</v>
      </c>
      <c r="K95" s="9">
        <f t="shared" ca="1" si="36"/>
        <v>242.93336606667731</v>
      </c>
      <c r="L95" s="9">
        <f t="shared" ca="1" si="36"/>
        <v>76.587443729151715</v>
      </c>
      <c r="M95">
        <f ca="1">INDIRECT("M$"&amp;C95)+INDIRECT("O$"&amp;C95)*($B95-INDIRECT("B$"&amp;D95))</f>
        <v>55.806825396825396</v>
      </c>
      <c r="N95">
        <f ca="1">INDIRECT("N$"&amp;C95)+INDIRECT("P$"&amp;C95)*($B95-INDIRECT("B$"&amp;D95))</f>
        <v>32.611907407407408</v>
      </c>
    </row>
    <row r="96" spans="1:14" x14ac:dyDescent="0.25">
      <c r="A96" s="4">
        <f t="shared" ref="A96:A112" si="37">TIME(HOUR(A95),MINUTE(A95),SECOND(A95)+5)</f>
        <v>0.42754629629629631</v>
      </c>
      <c r="B96" s="3">
        <f>Params!D$29+MINUTE(A96-Params!C$29)*60+SECOND(A96-Params!C$29)</f>
        <v>1553300940</v>
      </c>
      <c r="C96">
        <f t="shared" si="16"/>
        <v>2</v>
      </c>
      <c r="D96">
        <f t="shared" ca="1" si="17"/>
        <v>7</v>
      </c>
      <c r="E96">
        <f t="shared" ref="E96:E112" ca="1" si="38">INDIRECT("E$"&amp;C96)+INDIRECT("H$"&amp;C96)*($B96-INDIRECT("B$"&amp;D96))</f>
        <v>-18904.318145681915</v>
      </c>
      <c r="F96">
        <f t="shared" ref="F96:F112" ca="1" si="39">INDIRECT("F$"&amp;C96)+INDIRECT("I$"&amp;C96)*($B96-INDIRECT("B$"&amp;D96))</f>
        <v>-4508.2567391542871</v>
      </c>
      <c r="G96">
        <f t="shared" ca="1" si="20"/>
        <v>9846.4914285714294</v>
      </c>
      <c r="H96" s="9">
        <f t="shared" ca="1" si="36"/>
        <v>236.30737495352381</v>
      </c>
      <c r="I96" s="9">
        <f t="shared" ca="1" si="36"/>
        <v>56.351085979428575</v>
      </c>
      <c r="J96" s="9">
        <f t="shared" ca="1" si="36"/>
        <v>-1.1611428571428579</v>
      </c>
      <c r="K96" s="9">
        <f t="shared" ca="1" si="36"/>
        <v>242.93336606667731</v>
      </c>
      <c r="L96" s="9">
        <f t="shared" ca="1" si="36"/>
        <v>76.587443729151715</v>
      </c>
      <c r="M96">
        <f t="shared" ref="M96:M112" ca="1" si="40">INDIRECT("M$"&amp;C96)+INDIRECT("O$"&amp;C96)*($B96-INDIRECT("B$"&amp;D96))</f>
        <v>55.80936507936508</v>
      </c>
      <c r="N96">
        <f t="shared" ref="N96:N112" ca="1" si="41">INDIRECT("N$"&amp;C96)+INDIRECT("P$"&amp;C96)*($B96-INDIRECT("B$"&amp;D96))</f>
        <v>32.630814814814812</v>
      </c>
    </row>
    <row r="97" spans="1:14" x14ac:dyDescent="0.25">
      <c r="A97" s="4">
        <f t="shared" si="37"/>
        <v>0.42760416666666662</v>
      </c>
      <c r="B97" s="3">
        <f>Params!D$29+MINUTE(A97-Params!C$29)*60+SECOND(A97-Params!C$29)</f>
        <v>1553300945</v>
      </c>
      <c r="C97">
        <f t="shared" ref="C97:C160" si="42">_xlfn.IFNA(VLOOKUP(A97,A$2:D$3,4,FALSE),C96)</f>
        <v>2</v>
      </c>
      <c r="D97">
        <f t="shared" ref="D97:D160" ca="1" si="43">IF(A97=INDIRECT("A"&amp;C97),ROW(),D96)</f>
        <v>7</v>
      </c>
      <c r="E97">
        <f t="shared" ca="1" si="38"/>
        <v>-17722.781270914289</v>
      </c>
      <c r="F97">
        <f t="shared" ca="1" si="39"/>
        <v>-4226.5013092571426</v>
      </c>
      <c r="G97">
        <f t="shared" ref="G97:G160" ca="1" si="44">INDIRECT("G$"&amp;C97)+INDIRECT("J$"&amp;C97)*($B97-INDIRECT("B$"&amp;D97))</f>
        <v>9840.6857142857152</v>
      </c>
      <c r="H97" s="9">
        <f t="shared" ca="1" si="36"/>
        <v>236.30737495352381</v>
      </c>
      <c r="I97" s="9">
        <f t="shared" ca="1" si="36"/>
        <v>56.351085979428575</v>
      </c>
      <c r="J97" s="9">
        <f t="shared" ca="1" si="36"/>
        <v>-1.1611428571428579</v>
      </c>
      <c r="K97" s="9">
        <f t="shared" ca="1" si="36"/>
        <v>242.93336606667731</v>
      </c>
      <c r="L97" s="9">
        <f t="shared" ca="1" si="36"/>
        <v>76.587443729151715</v>
      </c>
      <c r="M97">
        <f t="shared" ca="1" si="40"/>
        <v>55.811904761904763</v>
      </c>
      <c r="N97">
        <f t="shared" ca="1" si="41"/>
        <v>32.649722222222216</v>
      </c>
    </row>
    <row r="98" spans="1:14" x14ac:dyDescent="0.25">
      <c r="A98" s="4">
        <f t="shared" si="37"/>
        <v>0.42766203703703703</v>
      </c>
      <c r="B98" s="3">
        <f>Params!D$29+MINUTE(A98-Params!C$29)*60+SECOND(A98-Params!C$29)</f>
        <v>1553300950</v>
      </c>
      <c r="C98">
        <f t="shared" si="42"/>
        <v>2</v>
      </c>
      <c r="D98">
        <f t="shared" ca="1" si="43"/>
        <v>7</v>
      </c>
      <c r="E98">
        <f t="shared" ca="1" si="38"/>
        <v>-16541.244396146678</v>
      </c>
      <c r="F98">
        <f t="shared" ca="1" si="39"/>
        <v>-3944.7458793600017</v>
      </c>
      <c r="G98">
        <f t="shared" ca="1" si="44"/>
        <v>9834.880000000001</v>
      </c>
      <c r="H98" s="9">
        <f t="shared" ca="1" si="36"/>
        <v>236.30737495352381</v>
      </c>
      <c r="I98" s="9">
        <f t="shared" ca="1" si="36"/>
        <v>56.351085979428575</v>
      </c>
      <c r="J98" s="9">
        <f t="shared" ca="1" si="36"/>
        <v>-1.1611428571428579</v>
      </c>
      <c r="K98" s="9">
        <f t="shared" ca="1" si="36"/>
        <v>242.93336606667731</v>
      </c>
      <c r="L98" s="9">
        <f t="shared" ca="1" si="36"/>
        <v>76.587443729151715</v>
      </c>
      <c r="M98">
        <f t="shared" ca="1" si="40"/>
        <v>55.814444444444447</v>
      </c>
      <c r="N98">
        <f t="shared" ca="1" si="41"/>
        <v>32.668629629629628</v>
      </c>
    </row>
    <row r="99" spans="1:14" x14ac:dyDescent="0.25">
      <c r="A99" s="4">
        <f t="shared" si="37"/>
        <v>0.4277199074074074</v>
      </c>
      <c r="B99" s="3">
        <f>Params!D$29+MINUTE(A99-Params!C$29)*60+SECOND(A99-Params!C$29)</f>
        <v>1553300955</v>
      </c>
      <c r="C99">
        <f t="shared" si="42"/>
        <v>2</v>
      </c>
      <c r="D99">
        <f t="shared" ca="1" si="43"/>
        <v>7</v>
      </c>
      <c r="E99">
        <f t="shared" ca="1" si="38"/>
        <v>-15359.707521379052</v>
      </c>
      <c r="F99">
        <f t="shared" ca="1" si="39"/>
        <v>-3662.9904494628572</v>
      </c>
      <c r="G99">
        <f t="shared" ca="1" si="44"/>
        <v>9829.0742857142868</v>
      </c>
      <c r="H99" s="9">
        <f t="shared" ca="1" si="36"/>
        <v>236.30737495352381</v>
      </c>
      <c r="I99" s="9">
        <f t="shared" ca="1" si="36"/>
        <v>56.351085979428575</v>
      </c>
      <c r="J99" s="9">
        <f t="shared" ca="1" si="36"/>
        <v>-1.1611428571428579</v>
      </c>
      <c r="K99" s="9">
        <f t="shared" ca="1" si="36"/>
        <v>242.93336606667731</v>
      </c>
      <c r="L99" s="9">
        <f t="shared" ca="1" si="36"/>
        <v>76.587443729151715</v>
      </c>
      <c r="M99">
        <f t="shared" ca="1" si="40"/>
        <v>55.816984126984131</v>
      </c>
      <c r="N99">
        <f t="shared" ca="1" si="41"/>
        <v>32.687537037037032</v>
      </c>
    </row>
    <row r="100" spans="1:14" x14ac:dyDescent="0.25">
      <c r="A100" s="4">
        <f t="shared" si="37"/>
        <v>0.42777777777777781</v>
      </c>
      <c r="B100" s="3">
        <f>Params!D$29+MINUTE(A100-Params!C$29)*60+SECOND(A100-Params!C$29)</f>
        <v>1553300960</v>
      </c>
      <c r="C100">
        <f t="shared" si="42"/>
        <v>2</v>
      </c>
      <c r="D100">
        <f t="shared" ca="1" si="43"/>
        <v>7</v>
      </c>
      <c r="E100">
        <f t="shared" ca="1" si="38"/>
        <v>-14178.170646611441</v>
      </c>
      <c r="F100">
        <f t="shared" ca="1" si="39"/>
        <v>-3381.2350195657127</v>
      </c>
      <c r="G100">
        <f t="shared" ca="1" si="44"/>
        <v>9823.2685714285726</v>
      </c>
      <c r="H100" s="9">
        <f t="shared" ca="1" si="36"/>
        <v>236.30737495352381</v>
      </c>
      <c r="I100" s="9">
        <f t="shared" ca="1" si="36"/>
        <v>56.351085979428575</v>
      </c>
      <c r="J100" s="9">
        <f t="shared" ca="1" si="36"/>
        <v>-1.1611428571428579</v>
      </c>
      <c r="K100" s="9">
        <f t="shared" ca="1" si="36"/>
        <v>242.93336606667731</v>
      </c>
      <c r="L100" s="9">
        <f t="shared" ca="1" si="36"/>
        <v>76.587443729151715</v>
      </c>
      <c r="M100">
        <f t="shared" ca="1" si="40"/>
        <v>55.819523809523808</v>
      </c>
      <c r="N100">
        <f t="shared" ca="1" si="41"/>
        <v>32.706444444444443</v>
      </c>
    </row>
    <row r="101" spans="1:14" x14ac:dyDescent="0.25">
      <c r="A101" s="4">
        <f t="shared" si="37"/>
        <v>0.42783564814814817</v>
      </c>
      <c r="B101" s="3">
        <f>Params!D$29+MINUTE(A101-Params!C$29)*60+SECOND(A101-Params!C$29)</f>
        <v>1553300965</v>
      </c>
      <c r="C101">
        <f t="shared" si="42"/>
        <v>2</v>
      </c>
      <c r="D101">
        <f t="shared" ca="1" si="43"/>
        <v>7</v>
      </c>
      <c r="E101">
        <f t="shared" ca="1" si="38"/>
        <v>-12996.633771843815</v>
      </c>
      <c r="F101">
        <f t="shared" ca="1" si="39"/>
        <v>-3099.4795896685719</v>
      </c>
      <c r="G101">
        <f t="shared" ca="1" si="44"/>
        <v>9817.4628571428584</v>
      </c>
      <c r="H101" s="9">
        <f t="shared" ca="1" si="36"/>
        <v>236.30737495352381</v>
      </c>
      <c r="I101" s="9">
        <f t="shared" ca="1" si="36"/>
        <v>56.351085979428575</v>
      </c>
      <c r="J101" s="9">
        <f t="shared" ca="1" si="36"/>
        <v>-1.1611428571428579</v>
      </c>
      <c r="K101" s="9">
        <f t="shared" ca="1" si="36"/>
        <v>242.93336606667731</v>
      </c>
      <c r="L101" s="9">
        <f t="shared" ca="1" si="36"/>
        <v>76.587443729151715</v>
      </c>
      <c r="M101">
        <f t="shared" ca="1" si="40"/>
        <v>55.822063492063492</v>
      </c>
      <c r="N101">
        <f t="shared" ca="1" si="41"/>
        <v>32.725351851851848</v>
      </c>
    </row>
    <row r="102" spans="1:14" x14ac:dyDescent="0.25">
      <c r="A102" s="4">
        <f t="shared" si="37"/>
        <v>0.42789351851851848</v>
      </c>
      <c r="B102" s="3">
        <f>Params!D$29+MINUTE(A102-Params!C$29)*60+SECOND(A102-Params!C$29)</f>
        <v>1553300970</v>
      </c>
      <c r="C102">
        <f t="shared" si="42"/>
        <v>2</v>
      </c>
      <c r="D102">
        <f t="shared" ca="1" si="43"/>
        <v>7</v>
      </c>
      <c r="E102">
        <f t="shared" ca="1" si="38"/>
        <v>-11815.096897076204</v>
      </c>
      <c r="F102">
        <f t="shared" ca="1" si="39"/>
        <v>-2817.7241597714274</v>
      </c>
      <c r="G102">
        <f t="shared" ca="1" si="44"/>
        <v>9811.6571428571424</v>
      </c>
      <c r="H102" s="9">
        <f t="shared" ca="1" si="36"/>
        <v>236.30737495352381</v>
      </c>
      <c r="I102" s="9">
        <f t="shared" ca="1" si="36"/>
        <v>56.351085979428575</v>
      </c>
      <c r="J102" s="9">
        <f t="shared" ca="1" si="36"/>
        <v>-1.1611428571428579</v>
      </c>
      <c r="K102" s="9">
        <f t="shared" ca="1" si="36"/>
        <v>242.93336606667731</v>
      </c>
      <c r="L102" s="9">
        <f t="shared" ca="1" si="36"/>
        <v>76.587443729151715</v>
      </c>
      <c r="M102">
        <f t="shared" ca="1" si="40"/>
        <v>55.824603174603176</v>
      </c>
      <c r="N102">
        <f t="shared" ca="1" si="41"/>
        <v>32.744259259259259</v>
      </c>
    </row>
    <row r="103" spans="1:14" x14ac:dyDescent="0.25">
      <c r="A103" s="4">
        <f t="shared" si="37"/>
        <v>0.4279513888888889</v>
      </c>
      <c r="B103" s="3">
        <f>Params!D$29+MINUTE(A103-Params!C$29)*60+SECOND(A103-Params!C$29)</f>
        <v>1553300975</v>
      </c>
      <c r="C103">
        <f t="shared" si="42"/>
        <v>2</v>
      </c>
      <c r="D103">
        <f t="shared" ca="1" si="43"/>
        <v>7</v>
      </c>
      <c r="E103">
        <f t="shared" ca="1" si="38"/>
        <v>-10633.560022308578</v>
      </c>
      <c r="F103">
        <f t="shared" ca="1" si="39"/>
        <v>-2535.9687298742865</v>
      </c>
      <c r="G103">
        <f t="shared" ca="1" si="44"/>
        <v>9805.8514285714282</v>
      </c>
      <c r="H103" s="9">
        <f t="shared" ca="1" si="36"/>
        <v>236.30737495352381</v>
      </c>
      <c r="I103" s="9">
        <f t="shared" ca="1" si="36"/>
        <v>56.351085979428575</v>
      </c>
      <c r="J103" s="9">
        <f t="shared" ca="1" si="36"/>
        <v>-1.1611428571428579</v>
      </c>
      <c r="K103" s="9">
        <f t="shared" ca="1" si="36"/>
        <v>242.93336606667731</v>
      </c>
      <c r="L103" s="9">
        <f t="shared" ca="1" si="36"/>
        <v>76.587443729151715</v>
      </c>
      <c r="M103">
        <f t="shared" ca="1" si="40"/>
        <v>55.82714285714286</v>
      </c>
      <c r="N103">
        <f t="shared" ca="1" si="41"/>
        <v>32.763166666666663</v>
      </c>
    </row>
    <row r="104" spans="1:14" x14ac:dyDescent="0.25">
      <c r="A104" s="4">
        <f t="shared" si="37"/>
        <v>0.42800925925925926</v>
      </c>
      <c r="B104" s="3">
        <f>Params!D$29+MINUTE(A104-Params!C$29)*60+SECOND(A104-Params!C$29)</f>
        <v>1553300980</v>
      </c>
      <c r="C104">
        <f t="shared" si="42"/>
        <v>2</v>
      </c>
      <c r="D104">
        <f t="shared" ca="1" si="43"/>
        <v>7</v>
      </c>
      <c r="E104">
        <f t="shared" ca="1" si="38"/>
        <v>-9452.0231475409673</v>
      </c>
      <c r="F104">
        <f t="shared" ca="1" si="39"/>
        <v>-2254.213299977142</v>
      </c>
      <c r="G104">
        <f t="shared" ca="1" si="44"/>
        <v>9800.045714285714</v>
      </c>
      <c r="H104" s="9">
        <f t="shared" ref="H104:L119" ca="1" si="45">INDIRECT(ADDRESS($C104,COLUMN()))</f>
        <v>236.30737495352381</v>
      </c>
      <c r="I104" s="9">
        <f t="shared" ca="1" si="45"/>
        <v>56.351085979428575</v>
      </c>
      <c r="J104" s="9">
        <f t="shared" ca="1" si="45"/>
        <v>-1.1611428571428579</v>
      </c>
      <c r="K104" s="9">
        <f t="shared" ca="1" si="45"/>
        <v>242.93336606667731</v>
      </c>
      <c r="L104" s="9">
        <f t="shared" ca="1" si="45"/>
        <v>76.587443729151715</v>
      </c>
      <c r="M104">
        <f t="shared" ca="1" si="40"/>
        <v>55.829682539682544</v>
      </c>
      <c r="N104">
        <f t="shared" ca="1" si="41"/>
        <v>32.782074074074075</v>
      </c>
    </row>
    <row r="105" spans="1:14" x14ac:dyDescent="0.25">
      <c r="A105" s="4">
        <f t="shared" si="37"/>
        <v>0.42806712962962962</v>
      </c>
      <c r="B105" s="3">
        <f>Params!D$29+MINUTE(A105-Params!C$29)*60+SECOND(A105-Params!C$29)</f>
        <v>1553300985</v>
      </c>
      <c r="C105">
        <f t="shared" si="42"/>
        <v>2</v>
      </c>
      <c r="D105">
        <f t="shared" ca="1" si="43"/>
        <v>7</v>
      </c>
      <c r="E105">
        <f t="shared" ca="1" si="38"/>
        <v>-8270.4862727733416</v>
      </c>
      <c r="F105">
        <f t="shared" ca="1" si="39"/>
        <v>-1972.4578700800012</v>
      </c>
      <c r="G105">
        <f t="shared" ca="1" si="44"/>
        <v>9794.24</v>
      </c>
      <c r="H105" s="9">
        <f t="shared" ca="1" si="45"/>
        <v>236.30737495352381</v>
      </c>
      <c r="I105" s="9">
        <f t="shared" ca="1" si="45"/>
        <v>56.351085979428575</v>
      </c>
      <c r="J105" s="9">
        <f t="shared" ca="1" si="45"/>
        <v>-1.1611428571428579</v>
      </c>
      <c r="K105" s="9">
        <f t="shared" ca="1" si="45"/>
        <v>242.93336606667731</v>
      </c>
      <c r="L105" s="9">
        <f t="shared" ca="1" si="45"/>
        <v>76.587443729151715</v>
      </c>
      <c r="M105">
        <f t="shared" ca="1" si="40"/>
        <v>55.832222222222221</v>
      </c>
      <c r="N105">
        <f t="shared" ca="1" si="41"/>
        <v>32.800981481481479</v>
      </c>
    </row>
    <row r="106" spans="1:14" x14ac:dyDescent="0.25">
      <c r="A106" s="4">
        <f t="shared" si="37"/>
        <v>0.42812500000000003</v>
      </c>
      <c r="B106" s="3">
        <f>Params!D$29+MINUTE(A106-Params!C$29)*60+SECOND(A106-Params!C$29)</f>
        <v>1553300990</v>
      </c>
      <c r="C106">
        <f t="shared" si="42"/>
        <v>2</v>
      </c>
      <c r="D106">
        <f t="shared" ca="1" si="43"/>
        <v>7</v>
      </c>
      <c r="E106">
        <f t="shared" ca="1" si="38"/>
        <v>-7088.9493980057159</v>
      </c>
      <c r="F106">
        <f t="shared" ca="1" si="39"/>
        <v>-1690.7024401828567</v>
      </c>
      <c r="G106">
        <f t="shared" ca="1" si="44"/>
        <v>9788.4342857142856</v>
      </c>
      <c r="H106" s="9">
        <f t="shared" ca="1" si="45"/>
        <v>236.30737495352381</v>
      </c>
      <c r="I106" s="9">
        <f t="shared" ca="1" si="45"/>
        <v>56.351085979428575</v>
      </c>
      <c r="J106" s="9">
        <f t="shared" ca="1" si="45"/>
        <v>-1.1611428571428579</v>
      </c>
      <c r="K106" s="9">
        <f t="shared" ca="1" si="45"/>
        <v>242.93336606667731</v>
      </c>
      <c r="L106" s="9">
        <f t="shared" ca="1" si="45"/>
        <v>76.587443729151715</v>
      </c>
      <c r="M106">
        <f t="shared" ca="1" si="40"/>
        <v>55.834761904761905</v>
      </c>
      <c r="N106">
        <f t="shared" ca="1" si="41"/>
        <v>32.819888888888883</v>
      </c>
    </row>
    <row r="107" spans="1:14" x14ac:dyDescent="0.25">
      <c r="A107" s="4">
        <f t="shared" si="37"/>
        <v>0.42818287037037034</v>
      </c>
      <c r="B107" s="3">
        <f>Params!D$29+MINUTE(A107-Params!C$29)*60+SECOND(A107-Params!C$29)</f>
        <v>1553300995</v>
      </c>
      <c r="C107">
        <f t="shared" si="42"/>
        <v>2</v>
      </c>
      <c r="D107">
        <f t="shared" ca="1" si="43"/>
        <v>7</v>
      </c>
      <c r="E107">
        <f t="shared" ca="1" si="38"/>
        <v>-5907.4125232381048</v>
      </c>
      <c r="F107">
        <f t="shared" ca="1" si="39"/>
        <v>-1408.9470102857158</v>
      </c>
      <c r="G107">
        <f t="shared" ca="1" si="44"/>
        <v>9782.6285714285714</v>
      </c>
      <c r="H107" s="9">
        <f t="shared" ca="1" si="45"/>
        <v>236.30737495352381</v>
      </c>
      <c r="I107" s="9">
        <f t="shared" ca="1" si="45"/>
        <v>56.351085979428575</v>
      </c>
      <c r="J107" s="9">
        <f t="shared" ca="1" si="45"/>
        <v>-1.1611428571428579</v>
      </c>
      <c r="K107" s="9">
        <f t="shared" ca="1" si="45"/>
        <v>242.93336606667731</v>
      </c>
      <c r="L107" s="9">
        <f t="shared" ca="1" si="45"/>
        <v>76.587443729151715</v>
      </c>
      <c r="M107">
        <f t="shared" ca="1" si="40"/>
        <v>55.837301587301589</v>
      </c>
      <c r="N107">
        <f t="shared" ca="1" si="41"/>
        <v>32.838796296296294</v>
      </c>
    </row>
    <row r="108" spans="1:14" x14ac:dyDescent="0.25">
      <c r="A108" s="4">
        <f t="shared" si="37"/>
        <v>0.42824074074074076</v>
      </c>
      <c r="B108" s="3">
        <f>Params!D$29+MINUTE(A108-Params!C$29)*60+SECOND(A108-Params!C$29)</f>
        <v>1553301000</v>
      </c>
      <c r="C108">
        <f t="shared" si="42"/>
        <v>2</v>
      </c>
      <c r="D108">
        <f t="shared" ca="1" si="43"/>
        <v>7</v>
      </c>
      <c r="E108">
        <f t="shared" ca="1" si="38"/>
        <v>-4725.8756484704791</v>
      </c>
      <c r="F108">
        <f t="shared" ca="1" si="39"/>
        <v>-1127.1915803885713</v>
      </c>
      <c r="G108">
        <f t="shared" ca="1" si="44"/>
        <v>9776.8228571428572</v>
      </c>
      <c r="H108" s="9">
        <f t="shared" ca="1" si="45"/>
        <v>236.30737495352381</v>
      </c>
      <c r="I108" s="9">
        <f t="shared" ca="1" si="45"/>
        <v>56.351085979428575</v>
      </c>
      <c r="J108" s="9">
        <f t="shared" ca="1" si="45"/>
        <v>-1.1611428571428579</v>
      </c>
      <c r="K108" s="9">
        <f t="shared" ca="1" si="45"/>
        <v>242.93336606667731</v>
      </c>
      <c r="L108" s="9">
        <f t="shared" ca="1" si="45"/>
        <v>76.587443729151715</v>
      </c>
      <c r="M108">
        <f t="shared" ca="1" si="40"/>
        <v>55.839841269841273</v>
      </c>
      <c r="N108">
        <f t="shared" ca="1" si="41"/>
        <v>32.857703703703699</v>
      </c>
    </row>
    <row r="109" spans="1:14" x14ac:dyDescent="0.25">
      <c r="A109" s="4">
        <f t="shared" si="37"/>
        <v>0.42829861111111112</v>
      </c>
      <c r="B109" s="3">
        <f>Params!D$29+MINUTE(A109-Params!C$29)*60+SECOND(A109-Params!C$29)</f>
        <v>1553301005</v>
      </c>
      <c r="C109">
        <f t="shared" si="42"/>
        <v>2</v>
      </c>
      <c r="D109">
        <f t="shared" ca="1" si="43"/>
        <v>7</v>
      </c>
      <c r="E109">
        <f t="shared" ca="1" si="38"/>
        <v>-3544.3387737028679</v>
      </c>
      <c r="F109">
        <f t="shared" ca="1" si="39"/>
        <v>-845.43615049142682</v>
      </c>
      <c r="G109">
        <f t="shared" ca="1" si="44"/>
        <v>9771.017142857143</v>
      </c>
      <c r="H109" s="9">
        <f t="shared" ca="1" si="45"/>
        <v>236.30737495352381</v>
      </c>
      <c r="I109" s="9">
        <f t="shared" ca="1" si="45"/>
        <v>56.351085979428575</v>
      </c>
      <c r="J109" s="9">
        <f t="shared" ca="1" si="45"/>
        <v>-1.1611428571428579</v>
      </c>
      <c r="K109" s="9">
        <f t="shared" ca="1" si="45"/>
        <v>242.93336606667731</v>
      </c>
      <c r="L109" s="9">
        <f t="shared" ca="1" si="45"/>
        <v>76.587443729151715</v>
      </c>
      <c r="M109">
        <f t="shared" ca="1" si="40"/>
        <v>55.842380952380957</v>
      </c>
      <c r="N109">
        <f t="shared" ca="1" si="41"/>
        <v>32.87661111111111</v>
      </c>
    </row>
    <row r="110" spans="1:14" x14ac:dyDescent="0.25">
      <c r="A110" s="4">
        <f t="shared" si="37"/>
        <v>0.42835648148148148</v>
      </c>
      <c r="B110" s="3">
        <f>Params!D$29+MINUTE(A110-Params!C$29)*60+SECOND(A110-Params!C$29)</f>
        <v>1553301010</v>
      </c>
      <c r="C110">
        <f t="shared" si="42"/>
        <v>2</v>
      </c>
      <c r="D110">
        <f t="shared" ca="1" si="43"/>
        <v>7</v>
      </c>
      <c r="E110">
        <f t="shared" ca="1" si="38"/>
        <v>-2362.8018989352422</v>
      </c>
      <c r="F110">
        <f t="shared" ca="1" si="39"/>
        <v>-563.68072059428596</v>
      </c>
      <c r="G110">
        <f t="shared" ca="1" si="44"/>
        <v>9765.2114285714288</v>
      </c>
      <c r="H110" s="9">
        <f t="shared" ca="1" si="45"/>
        <v>236.30737495352381</v>
      </c>
      <c r="I110" s="9">
        <f t="shared" ca="1" si="45"/>
        <v>56.351085979428575</v>
      </c>
      <c r="J110" s="9">
        <f t="shared" ca="1" si="45"/>
        <v>-1.1611428571428579</v>
      </c>
      <c r="K110" s="9">
        <f t="shared" ca="1" si="45"/>
        <v>242.93336606667731</v>
      </c>
      <c r="L110" s="9">
        <f t="shared" ca="1" si="45"/>
        <v>76.587443729151715</v>
      </c>
      <c r="M110">
        <f t="shared" ca="1" si="40"/>
        <v>55.844920634920634</v>
      </c>
      <c r="N110">
        <f t="shared" ca="1" si="41"/>
        <v>32.895518518518514</v>
      </c>
    </row>
    <row r="111" spans="1:14" x14ac:dyDescent="0.25">
      <c r="A111" s="4">
        <f t="shared" si="37"/>
        <v>0.42841435185185189</v>
      </c>
      <c r="B111" s="3">
        <f>Params!D$29+MINUTE(A111-Params!C$29)*60+SECOND(A111-Params!C$29)</f>
        <v>1553301015</v>
      </c>
      <c r="C111">
        <f t="shared" si="42"/>
        <v>2</v>
      </c>
      <c r="D111">
        <f t="shared" ca="1" si="43"/>
        <v>7</v>
      </c>
      <c r="E111">
        <f t="shared" ca="1" si="38"/>
        <v>-1181.2650241676311</v>
      </c>
      <c r="F111">
        <f t="shared" ca="1" si="39"/>
        <v>-281.92529069714146</v>
      </c>
      <c r="G111">
        <f t="shared" ca="1" si="44"/>
        <v>9759.4057142857146</v>
      </c>
      <c r="H111" s="9">
        <f t="shared" ca="1" si="45"/>
        <v>236.30737495352381</v>
      </c>
      <c r="I111" s="9">
        <f t="shared" ca="1" si="45"/>
        <v>56.351085979428575</v>
      </c>
      <c r="J111" s="9">
        <f t="shared" ca="1" si="45"/>
        <v>-1.1611428571428579</v>
      </c>
      <c r="K111" s="9">
        <f t="shared" ca="1" si="45"/>
        <v>242.93336606667731</v>
      </c>
      <c r="L111" s="9">
        <f t="shared" ca="1" si="45"/>
        <v>76.587443729151715</v>
      </c>
      <c r="M111">
        <f t="shared" ca="1" si="40"/>
        <v>55.847460317460317</v>
      </c>
      <c r="N111">
        <f t="shared" ca="1" si="41"/>
        <v>32.914425925925926</v>
      </c>
    </row>
    <row r="112" spans="1:14" x14ac:dyDescent="0.25">
      <c r="A112" s="4">
        <f t="shared" si="37"/>
        <v>0.4284722222222222</v>
      </c>
      <c r="B112" s="3">
        <f>Params!D$29+MINUTE(A112-Params!C$29)*60+SECOND(A112-Params!C$29)</f>
        <v>1553301020</v>
      </c>
      <c r="C112">
        <f t="shared" si="42"/>
        <v>3</v>
      </c>
      <c r="D112">
        <f t="shared" ca="1" si="43"/>
        <v>112</v>
      </c>
      <c r="E112">
        <f t="shared" ca="1" si="38"/>
        <v>0.2718506</v>
      </c>
      <c r="F112">
        <f t="shared" ca="1" si="39"/>
        <v>-0.16986080000000001</v>
      </c>
      <c r="G112">
        <f t="shared" ca="1" si="44"/>
        <v>9753.6</v>
      </c>
      <c r="H112" s="9">
        <f t="shared" ca="1" si="45"/>
        <v>255.91731009686276</v>
      </c>
      <c r="I112" s="9">
        <f t="shared" ca="1" si="45"/>
        <v>-64.088764978823519</v>
      </c>
      <c r="J112" s="9">
        <f t="shared" ca="1" si="45"/>
        <v>-1.1952941176470595</v>
      </c>
      <c r="K112" s="9">
        <f t="shared" ca="1" si="45"/>
        <v>263.8200890829292</v>
      </c>
      <c r="L112" s="9">
        <f t="shared" ca="1" si="45"/>
        <v>104.05930118444157</v>
      </c>
      <c r="M112">
        <f t="shared" ca="1" si="40"/>
        <v>55.85</v>
      </c>
      <c r="N112">
        <f t="shared" ca="1" si="41"/>
        <v>32.93333333333333</v>
      </c>
    </row>
    <row r="113" spans="1:14" x14ac:dyDescent="0.25">
      <c r="A113" s="4">
        <f>TIME(HOUR(A112),MINUTE(A112),SECOND(A112)+5)</f>
        <v>0.42853009259259256</v>
      </c>
      <c r="B113" s="3">
        <f>Params!D$29+MINUTE(A113-Params!C$29)*60+SECOND(A113-Params!C$29)</f>
        <v>1553301025</v>
      </c>
      <c r="C113">
        <f t="shared" si="42"/>
        <v>3</v>
      </c>
      <c r="D113">
        <f t="shared" ca="1" si="43"/>
        <v>112</v>
      </c>
      <c r="E113">
        <f ca="1">INDIRECT("E$"&amp;C113)+INDIRECT("H$"&amp;C113)*($B113-INDIRECT("B$"&amp;D113))</f>
        <v>1279.858401084314</v>
      </c>
      <c r="F113">
        <f ca="1">INDIRECT("F$"&amp;C113)+INDIRECT("I$"&amp;C113)*($B113-INDIRECT("B$"&amp;D113))</f>
        <v>-320.61368569411758</v>
      </c>
      <c r="G113">
        <f t="shared" ca="1" si="44"/>
        <v>9747.623529411765</v>
      </c>
      <c r="H113" s="9">
        <f t="shared" ca="1" si="45"/>
        <v>255.91731009686276</v>
      </c>
      <c r="I113" s="9">
        <f t="shared" ca="1" si="45"/>
        <v>-64.088764978823519</v>
      </c>
      <c r="J113" s="9">
        <f t="shared" ca="1" si="45"/>
        <v>-1.1952941176470595</v>
      </c>
      <c r="K113" s="9">
        <f t="shared" ca="1" si="45"/>
        <v>263.8200890829292</v>
      </c>
      <c r="L113" s="9">
        <f t="shared" ca="1" si="45"/>
        <v>104.05930118444157</v>
      </c>
      <c r="M113">
        <f ca="1">INDIRECT("M$"&amp;C113)+INDIRECT("O$"&amp;C113)*($B113-INDIRECT("B$"&amp;D113))</f>
        <v>55.847110566448805</v>
      </c>
      <c r="N113">
        <f ca="1">INDIRECT("N$"&amp;C113)+INDIRECT("P$"&amp;C113)*($B113-INDIRECT("B$"&amp;D113))</f>
        <v>32.953809912854027</v>
      </c>
    </row>
    <row r="114" spans="1:14" x14ac:dyDescent="0.25">
      <c r="A114" s="4">
        <f t="shared" ref="A114:A136" si="46">TIME(HOUR(A113),MINUTE(A113),SECOND(A113)+5)</f>
        <v>0.42858796296296298</v>
      </c>
      <c r="B114" s="3">
        <f>Params!D$29+MINUTE(A114-Params!C$29)*60+SECOND(A114-Params!C$29)</f>
        <v>1553301030</v>
      </c>
      <c r="C114">
        <f t="shared" si="42"/>
        <v>3</v>
      </c>
      <c r="D114">
        <f t="shared" ca="1" si="43"/>
        <v>112</v>
      </c>
      <c r="E114">
        <f t="shared" ref="E114:E136" ca="1" si="47">INDIRECT("E$"&amp;C114)+INDIRECT("H$"&amp;C114)*($B114-INDIRECT("B$"&amp;D114))</f>
        <v>2559.4449515686279</v>
      </c>
      <c r="F114">
        <f t="shared" ref="F114:F136" ca="1" si="48">INDIRECT("F$"&amp;C114)+INDIRECT("I$"&amp;C114)*($B114-INDIRECT("B$"&amp;D114))</f>
        <v>-641.05751058823523</v>
      </c>
      <c r="G114">
        <f t="shared" ca="1" si="44"/>
        <v>9741.6470588235297</v>
      </c>
      <c r="H114" s="9">
        <f t="shared" ca="1" si="45"/>
        <v>255.91731009686276</v>
      </c>
      <c r="I114" s="9">
        <f t="shared" ca="1" si="45"/>
        <v>-64.088764978823519</v>
      </c>
      <c r="J114" s="9">
        <f t="shared" ca="1" si="45"/>
        <v>-1.1952941176470595</v>
      </c>
      <c r="K114" s="9">
        <f t="shared" ca="1" si="45"/>
        <v>263.8200890829292</v>
      </c>
      <c r="L114" s="9">
        <f t="shared" ca="1" si="45"/>
        <v>104.05930118444157</v>
      </c>
      <c r="M114">
        <f t="shared" ref="M114:M136" ca="1" si="49">INDIRECT("M$"&amp;C114)+INDIRECT("O$"&amp;C114)*($B114-INDIRECT("B$"&amp;D114))</f>
        <v>55.844221132897601</v>
      </c>
      <c r="N114">
        <f t="shared" ref="N114:N136" ca="1" si="50">INDIRECT("N$"&amp;C114)+INDIRECT("P$"&amp;C114)*($B114-INDIRECT("B$"&amp;D114))</f>
        <v>32.974286492374723</v>
      </c>
    </row>
    <row r="115" spans="1:14" x14ac:dyDescent="0.25">
      <c r="A115" s="4">
        <f t="shared" si="46"/>
        <v>0.42864583333333334</v>
      </c>
      <c r="B115" s="3">
        <f>Params!D$29+MINUTE(A115-Params!C$29)*60+SECOND(A115-Params!C$29)</f>
        <v>1553301035</v>
      </c>
      <c r="C115">
        <f t="shared" si="42"/>
        <v>3</v>
      </c>
      <c r="D115">
        <f t="shared" ca="1" si="43"/>
        <v>112</v>
      </c>
      <c r="E115">
        <f t="shared" ca="1" si="47"/>
        <v>3839.0315020529415</v>
      </c>
      <c r="F115">
        <f t="shared" ca="1" si="48"/>
        <v>-961.50133548235283</v>
      </c>
      <c r="G115">
        <f t="shared" ca="1" si="44"/>
        <v>9735.6705882352944</v>
      </c>
      <c r="H115" s="9">
        <f t="shared" ca="1" si="45"/>
        <v>255.91731009686276</v>
      </c>
      <c r="I115" s="9">
        <f t="shared" ca="1" si="45"/>
        <v>-64.088764978823519</v>
      </c>
      <c r="J115" s="9">
        <f t="shared" ca="1" si="45"/>
        <v>-1.1952941176470595</v>
      </c>
      <c r="K115" s="9">
        <f t="shared" ca="1" si="45"/>
        <v>263.8200890829292</v>
      </c>
      <c r="L115" s="9">
        <f t="shared" ca="1" si="45"/>
        <v>104.05930118444157</v>
      </c>
      <c r="M115">
        <f t="shared" ca="1" si="49"/>
        <v>55.841331699346405</v>
      </c>
      <c r="N115">
        <f t="shared" ca="1" si="50"/>
        <v>32.99476307189542</v>
      </c>
    </row>
    <row r="116" spans="1:14" x14ac:dyDescent="0.25">
      <c r="A116" s="4">
        <f t="shared" si="46"/>
        <v>0.42870370370370375</v>
      </c>
      <c r="B116" s="3">
        <f>Params!D$29+MINUTE(A116-Params!C$29)*60+SECOND(A116-Params!C$29)</f>
        <v>1553301040</v>
      </c>
      <c r="C116">
        <f t="shared" si="42"/>
        <v>3</v>
      </c>
      <c r="D116">
        <f t="shared" ca="1" si="43"/>
        <v>112</v>
      </c>
      <c r="E116">
        <f t="shared" ca="1" si="47"/>
        <v>5118.6180525372556</v>
      </c>
      <c r="F116">
        <f t="shared" ca="1" si="48"/>
        <v>-1281.9451603764703</v>
      </c>
      <c r="G116">
        <f t="shared" ca="1" si="44"/>
        <v>9729.6941176470591</v>
      </c>
      <c r="H116" s="9">
        <f t="shared" ca="1" si="45"/>
        <v>255.91731009686276</v>
      </c>
      <c r="I116" s="9">
        <f t="shared" ca="1" si="45"/>
        <v>-64.088764978823519</v>
      </c>
      <c r="J116" s="9">
        <f t="shared" ca="1" si="45"/>
        <v>-1.1952941176470595</v>
      </c>
      <c r="K116" s="9">
        <f t="shared" ca="1" si="45"/>
        <v>263.8200890829292</v>
      </c>
      <c r="L116" s="9">
        <f t="shared" ca="1" si="45"/>
        <v>104.05930118444157</v>
      </c>
      <c r="M116">
        <f t="shared" ca="1" si="49"/>
        <v>55.838442265795209</v>
      </c>
      <c r="N116">
        <f t="shared" ca="1" si="50"/>
        <v>33.015239651416117</v>
      </c>
    </row>
    <row r="117" spans="1:14" x14ac:dyDescent="0.25">
      <c r="A117" s="4">
        <f t="shared" si="46"/>
        <v>0.42876157407407406</v>
      </c>
      <c r="B117" s="3">
        <f>Params!D$29+MINUTE(A117-Params!C$29)*60+SECOND(A117-Params!C$29)</f>
        <v>1553301045</v>
      </c>
      <c r="C117">
        <f t="shared" si="42"/>
        <v>3</v>
      </c>
      <c r="D117">
        <f t="shared" ca="1" si="43"/>
        <v>112</v>
      </c>
      <c r="E117">
        <f t="shared" ca="1" si="47"/>
        <v>6398.2046030215688</v>
      </c>
      <c r="F117">
        <f t="shared" ca="1" si="48"/>
        <v>-1602.3889852705879</v>
      </c>
      <c r="G117">
        <f t="shared" ca="1" si="44"/>
        <v>9723.7176470588238</v>
      </c>
      <c r="H117" s="9">
        <f t="shared" ca="1" si="45"/>
        <v>255.91731009686276</v>
      </c>
      <c r="I117" s="9">
        <f t="shared" ca="1" si="45"/>
        <v>-64.088764978823519</v>
      </c>
      <c r="J117" s="9">
        <f t="shared" ca="1" si="45"/>
        <v>-1.1952941176470595</v>
      </c>
      <c r="K117" s="9">
        <f t="shared" ca="1" si="45"/>
        <v>263.8200890829292</v>
      </c>
      <c r="L117" s="9">
        <f t="shared" ca="1" si="45"/>
        <v>104.05930118444157</v>
      </c>
      <c r="M117">
        <f t="shared" ca="1" si="49"/>
        <v>55.835552832244012</v>
      </c>
      <c r="N117">
        <f t="shared" ca="1" si="50"/>
        <v>33.035716230936814</v>
      </c>
    </row>
    <row r="118" spans="1:14" x14ac:dyDescent="0.25">
      <c r="A118" s="4">
        <f t="shared" si="46"/>
        <v>0.42881944444444442</v>
      </c>
      <c r="B118" s="3">
        <f>Params!D$29+MINUTE(A118-Params!C$29)*60+SECOND(A118-Params!C$29)</f>
        <v>1553301050</v>
      </c>
      <c r="C118">
        <f t="shared" si="42"/>
        <v>3</v>
      </c>
      <c r="D118">
        <f t="shared" ca="1" si="43"/>
        <v>112</v>
      </c>
      <c r="E118">
        <f t="shared" ca="1" si="47"/>
        <v>7677.7911535058829</v>
      </c>
      <c r="F118">
        <f t="shared" ca="1" si="48"/>
        <v>-1922.8328101647055</v>
      </c>
      <c r="G118">
        <f t="shared" ca="1" si="44"/>
        <v>9717.7411764705885</v>
      </c>
      <c r="H118" s="9">
        <f t="shared" ca="1" si="45"/>
        <v>255.91731009686276</v>
      </c>
      <c r="I118" s="9">
        <f t="shared" ca="1" si="45"/>
        <v>-64.088764978823519</v>
      </c>
      <c r="J118" s="9">
        <f t="shared" ca="1" si="45"/>
        <v>-1.1952941176470595</v>
      </c>
      <c r="K118" s="9">
        <f t="shared" ca="1" si="45"/>
        <v>263.8200890829292</v>
      </c>
      <c r="L118" s="9">
        <f t="shared" ca="1" si="45"/>
        <v>104.05930118444157</v>
      </c>
      <c r="M118">
        <f t="shared" ca="1" si="49"/>
        <v>55.832663398692809</v>
      </c>
      <c r="N118">
        <f t="shared" ca="1" si="50"/>
        <v>33.05619281045751</v>
      </c>
    </row>
    <row r="119" spans="1:14" x14ac:dyDescent="0.25">
      <c r="A119" s="4">
        <f t="shared" si="46"/>
        <v>0.42887731481481484</v>
      </c>
      <c r="B119" s="3">
        <f>Params!D$29+MINUTE(A119-Params!C$29)*60+SECOND(A119-Params!C$29)</f>
        <v>1553301055</v>
      </c>
      <c r="C119">
        <f t="shared" si="42"/>
        <v>3</v>
      </c>
      <c r="D119">
        <f t="shared" ca="1" si="43"/>
        <v>112</v>
      </c>
      <c r="E119">
        <f t="shared" ca="1" si="47"/>
        <v>8957.3777039901961</v>
      </c>
      <c r="F119">
        <f t="shared" ca="1" si="48"/>
        <v>-2243.2766350588231</v>
      </c>
      <c r="G119">
        <f t="shared" ca="1" si="44"/>
        <v>9711.7647058823532</v>
      </c>
      <c r="H119" s="9">
        <f t="shared" ca="1" si="45"/>
        <v>255.91731009686276</v>
      </c>
      <c r="I119" s="9">
        <f t="shared" ca="1" si="45"/>
        <v>-64.088764978823519</v>
      </c>
      <c r="J119" s="9">
        <f t="shared" ca="1" si="45"/>
        <v>-1.1952941176470595</v>
      </c>
      <c r="K119" s="9">
        <f t="shared" ca="1" si="45"/>
        <v>263.8200890829292</v>
      </c>
      <c r="L119" s="9">
        <f t="shared" ca="1" si="45"/>
        <v>104.05930118444157</v>
      </c>
      <c r="M119">
        <f t="shared" ca="1" si="49"/>
        <v>55.829773965141612</v>
      </c>
      <c r="N119">
        <f t="shared" ca="1" si="50"/>
        <v>33.076669389978207</v>
      </c>
    </row>
    <row r="120" spans="1:14" x14ac:dyDescent="0.25">
      <c r="A120" s="4">
        <f t="shared" si="46"/>
        <v>0.4289351851851852</v>
      </c>
      <c r="B120" s="3">
        <f>Params!D$29+MINUTE(A120-Params!C$29)*60+SECOND(A120-Params!C$29)</f>
        <v>1553301060</v>
      </c>
      <c r="C120">
        <f t="shared" si="42"/>
        <v>3</v>
      </c>
      <c r="D120">
        <f t="shared" ca="1" si="43"/>
        <v>112</v>
      </c>
      <c r="E120">
        <f t="shared" ca="1" si="47"/>
        <v>10236.964254474511</v>
      </c>
      <c r="F120">
        <f t="shared" ca="1" si="48"/>
        <v>-2563.7204599529409</v>
      </c>
      <c r="G120">
        <f t="shared" ca="1" si="44"/>
        <v>9705.7882352941178</v>
      </c>
      <c r="H120" s="9">
        <f t="shared" ref="H120:L135" ca="1" si="51">INDIRECT(ADDRESS($C120,COLUMN()))</f>
        <v>255.91731009686276</v>
      </c>
      <c r="I120" s="9">
        <f t="shared" ca="1" si="51"/>
        <v>-64.088764978823519</v>
      </c>
      <c r="J120" s="9">
        <f t="shared" ca="1" si="51"/>
        <v>-1.1952941176470595</v>
      </c>
      <c r="K120" s="9">
        <f t="shared" ca="1" si="51"/>
        <v>263.8200890829292</v>
      </c>
      <c r="L120" s="9">
        <f t="shared" ca="1" si="51"/>
        <v>104.05930118444157</v>
      </c>
      <c r="M120">
        <f t="shared" ca="1" si="49"/>
        <v>55.826884531590416</v>
      </c>
      <c r="N120">
        <f t="shared" ca="1" si="50"/>
        <v>33.097145969498911</v>
      </c>
    </row>
    <row r="121" spans="1:14" x14ac:dyDescent="0.25">
      <c r="A121" s="4">
        <f t="shared" si="46"/>
        <v>0.4289930555555555</v>
      </c>
      <c r="B121" s="3">
        <f>Params!D$29+MINUTE(A121-Params!C$29)*60+SECOND(A121-Params!C$29)</f>
        <v>1553301065</v>
      </c>
      <c r="C121">
        <f t="shared" si="42"/>
        <v>3</v>
      </c>
      <c r="D121">
        <f t="shared" ca="1" si="43"/>
        <v>112</v>
      </c>
      <c r="E121">
        <f t="shared" ca="1" si="47"/>
        <v>11516.550804958824</v>
      </c>
      <c r="F121">
        <f t="shared" ca="1" si="48"/>
        <v>-2884.1642848470588</v>
      </c>
      <c r="G121">
        <f t="shared" ca="1" si="44"/>
        <v>9699.8117647058825</v>
      </c>
      <c r="H121" s="9">
        <f t="shared" ca="1" si="51"/>
        <v>255.91731009686276</v>
      </c>
      <c r="I121" s="9">
        <f t="shared" ca="1" si="51"/>
        <v>-64.088764978823519</v>
      </c>
      <c r="J121" s="9">
        <f t="shared" ca="1" si="51"/>
        <v>-1.1952941176470595</v>
      </c>
      <c r="K121" s="9">
        <f t="shared" ca="1" si="51"/>
        <v>263.8200890829292</v>
      </c>
      <c r="L121" s="9">
        <f t="shared" ca="1" si="51"/>
        <v>104.05930118444157</v>
      </c>
      <c r="M121">
        <f t="shared" ca="1" si="49"/>
        <v>55.823995098039219</v>
      </c>
      <c r="N121">
        <f t="shared" ca="1" si="50"/>
        <v>33.117622549019607</v>
      </c>
    </row>
    <row r="122" spans="1:14" x14ac:dyDescent="0.25">
      <c r="A122" s="4">
        <f t="shared" si="46"/>
        <v>0.42905092592592592</v>
      </c>
      <c r="B122" s="3">
        <f>Params!D$29+MINUTE(A122-Params!C$29)*60+SECOND(A122-Params!C$29)</f>
        <v>1553301070</v>
      </c>
      <c r="C122">
        <f t="shared" si="42"/>
        <v>3</v>
      </c>
      <c r="D122">
        <f t="shared" ca="1" si="43"/>
        <v>112</v>
      </c>
      <c r="E122">
        <f t="shared" ca="1" si="47"/>
        <v>12796.137355443137</v>
      </c>
      <c r="F122">
        <f t="shared" ca="1" si="48"/>
        <v>-3204.6081097411761</v>
      </c>
      <c r="G122">
        <f t="shared" ca="1" si="44"/>
        <v>9693.8352941176472</v>
      </c>
      <c r="H122" s="9">
        <f t="shared" ca="1" si="51"/>
        <v>255.91731009686276</v>
      </c>
      <c r="I122" s="9">
        <f t="shared" ca="1" si="51"/>
        <v>-64.088764978823519</v>
      </c>
      <c r="J122" s="9">
        <f t="shared" ca="1" si="51"/>
        <v>-1.1952941176470595</v>
      </c>
      <c r="K122" s="9">
        <f t="shared" ca="1" si="51"/>
        <v>263.8200890829292</v>
      </c>
      <c r="L122" s="9">
        <f t="shared" ca="1" si="51"/>
        <v>104.05930118444157</v>
      </c>
      <c r="M122">
        <f t="shared" ca="1" si="49"/>
        <v>55.821105664488016</v>
      </c>
      <c r="N122">
        <f t="shared" ca="1" si="50"/>
        <v>33.138099128540304</v>
      </c>
    </row>
    <row r="123" spans="1:14" x14ac:dyDescent="0.25">
      <c r="A123" s="4">
        <f t="shared" si="46"/>
        <v>0.42910879629629628</v>
      </c>
      <c r="B123" s="3">
        <f>Params!D$29+MINUTE(A123-Params!C$29)*60+SECOND(A123-Params!C$29)</f>
        <v>1553301075</v>
      </c>
      <c r="C123">
        <f t="shared" si="42"/>
        <v>3</v>
      </c>
      <c r="D123">
        <f t="shared" ca="1" si="43"/>
        <v>112</v>
      </c>
      <c r="E123">
        <f t="shared" ca="1" si="47"/>
        <v>14075.723905927453</v>
      </c>
      <c r="F123">
        <f t="shared" ca="1" si="48"/>
        <v>-3525.0519346352935</v>
      </c>
      <c r="G123">
        <f t="shared" ca="1" si="44"/>
        <v>9687.8588235294119</v>
      </c>
      <c r="H123" s="9">
        <f t="shared" ca="1" si="51"/>
        <v>255.91731009686276</v>
      </c>
      <c r="I123" s="9">
        <f t="shared" ca="1" si="51"/>
        <v>-64.088764978823519</v>
      </c>
      <c r="J123" s="9">
        <f t="shared" ca="1" si="51"/>
        <v>-1.1952941176470595</v>
      </c>
      <c r="K123" s="9">
        <f t="shared" ca="1" si="51"/>
        <v>263.8200890829292</v>
      </c>
      <c r="L123" s="9">
        <f t="shared" ca="1" si="51"/>
        <v>104.05930118444157</v>
      </c>
      <c r="M123">
        <f t="shared" ca="1" si="49"/>
        <v>55.818216230936819</v>
      </c>
      <c r="N123">
        <f t="shared" ca="1" si="50"/>
        <v>33.158575708061001</v>
      </c>
    </row>
    <row r="124" spans="1:14" x14ac:dyDescent="0.25">
      <c r="A124" s="4">
        <f t="shared" si="46"/>
        <v>0.4291666666666667</v>
      </c>
      <c r="B124" s="3">
        <f>Params!D$29+MINUTE(A124-Params!C$29)*60+SECOND(A124-Params!C$29)</f>
        <v>1553301080</v>
      </c>
      <c r="C124">
        <f t="shared" si="42"/>
        <v>3</v>
      </c>
      <c r="D124">
        <f t="shared" ca="1" si="43"/>
        <v>112</v>
      </c>
      <c r="E124">
        <f t="shared" ca="1" si="47"/>
        <v>15355.310456411766</v>
      </c>
      <c r="F124">
        <f t="shared" ca="1" si="48"/>
        <v>-3845.4957595294113</v>
      </c>
      <c r="G124">
        <f t="shared" ca="1" si="44"/>
        <v>9681.8823529411766</v>
      </c>
      <c r="H124" s="9">
        <f t="shared" ca="1" si="51"/>
        <v>255.91731009686276</v>
      </c>
      <c r="I124" s="9">
        <f t="shared" ca="1" si="51"/>
        <v>-64.088764978823519</v>
      </c>
      <c r="J124" s="9">
        <f t="shared" ca="1" si="51"/>
        <v>-1.1952941176470595</v>
      </c>
      <c r="K124" s="9">
        <f t="shared" ca="1" si="51"/>
        <v>263.8200890829292</v>
      </c>
      <c r="L124" s="9">
        <f t="shared" ca="1" si="51"/>
        <v>104.05930118444157</v>
      </c>
      <c r="M124">
        <f t="shared" ca="1" si="49"/>
        <v>55.815326797385623</v>
      </c>
      <c r="N124">
        <f t="shared" ca="1" si="50"/>
        <v>33.179052287581698</v>
      </c>
    </row>
    <row r="125" spans="1:14" x14ac:dyDescent="0.25">
      <c r="A125" s="4">
        <f t="shared" si="46"/>
        <v>0.42922453703703706</v>
      </c>
      <c r="B125" s="3">
        <f>Params!D$29+MINUTE(A125-Params!C$29)*60+SECOND(A125-Params!C$29)</f>
        <v>1553301085</v>
      </c>
      <c r="C125">
        <f t="shared" si="42"/>
        <v>3</v>
      </c>
      <c r="D125">
        <f t="shared" ca="1" si="43"/>
        <v>112</v>
      </c>
      <c r="E125">
        <f t="shared" ca="1" si="47"/>
        <v>16634.897006896077</v>
      </c>
      <c r="F125">
        <f t="shared" ca="1" si="48"/>
        <v>-4165.9395844235287</v>
      </c>
      <c r="G125">
        <f t="shared" ca="1" si="44"/>
        <v>9675.9058823529413</v>
      </c>
      <c r="H125" s="9">
        <f t="shared" ca="1" si="51"/>
        <v>255.91731009686276</v>
      </c>
      <c r="I125" s="9">
        <f t="shared" ca="1" si="51"/>
        <v>-64.088764978823519</v>
      </c>
      <c r="J125" s="9">
        <f t="shared" ca="1" si="51"/>
        <v>-1.1952941176470595</v>
      </c>
      <c r="K125" s="9">
        <f t="shared" ca="1" si="51"/>
        <v>263.8200890829292</v>
      </c>
      <c r="L125" s="9">
        <f t="shared" ca="1" si="51"/>
        <v>104.05930118444157</v>
      </c>
      <c r="M125">
        <f t="shared" ca="1" si="49"/>
        <v>55.812437363834427</v>
      </c>
      <c r="N125">
        <f t="shared" ca="1" si="50"/>
        <v>33.199528867102394</v>
      </c>
    </row>
    <row r="126" spans="1:14" x14ac:dyDescent="0.25">
      <c r="A126" s="4">
        <f t="shared" si="46"/>
        <v>0.42928240740740736</v>
      </c>
      <c r="B126" s="3">
        <f>Params!D$29+MINUTE(A126-Params!C$29)*60+SECOND(A126-Params!C$29)</f>
        <v>1553301090</v>
      </c>
      <c r="C126">
        <f t="shared" si="42"/>
        <v>3</v>
      </c>
      <c r="D126">
        <f t="shared" ca="1" si="43"/>
        <v>112</v>
      </c>
      <c r="E126">
        <f t="shared" ca="1" si="47"/>
        <v>17914.48355738039</v>
      </c>
      <c r="F126">
        <f t="shared" ca="1" si="48"/>
        <v>-4486.3834093176456</v>
      </c>
      <c r="G126">
        <f t="shared" ca="1" si="44"/>
        <v>9669.9294117647059</v>
      </c>
      <c r="H126" s="9">
        <f t="shared" ca="1" si="51"/>
        <v>255.91731009686276</v>
      </c>
      <c r="I126" s="9">
        <f t="shared" ca="1" si="51"/>
        <v>-64.088764978823519</v>
      </c>
      <c r="J126" s="9">
        <f t="shared" ca="1" si="51"/>
        <v>-1.1952941176470595</v>
      </c>
      <c r="K126" s="9">
        <f t="shared" ca="1" si="51"/>
        <v>263.8200890829292</v>
      </c>
      <c r="L126" s="9">
        <f t="shared" ca="1" si="51"/>
        <v>104.05930118444157</v>
      </c>
      <c r="M126">
        <f t="shared" ca="1" si="49"/>
        <v>55.809547930283223</v>
      </c>
      <c r="N126">
        <f t="shared" ca="1" si="50"/>
        <v>33.220005446623091</v>
      </c>
    </row>
    <row r="127" spans="1:14" x14ac:dyDescent="0.25">
      <c r="A127" s="4">
        <f t="shared" si="46"/>
        <v>0.42934027777777778</v>
      </c>
      <c r="B127" s="3">
        <f>Params!D$29+MINUTE(A127-Params!C$29)*60+SECOND(A127-Params!C$29)</f>
        <v>1553301095</v>
      </c>
      <c r="C127">
        <f t="shared" si="42"/>
        <v>3</v>
      </c>
      <c r="D127">
        <f t="shared" ca="1" si="43"/>
        <v>112</v>
      </c>
      <c r="E127">
        <f t="shared" ca="1" si="47"/>
        <v>19194.070107864707</v>
      </c>
      <c r="F127">
        <f t="shared" ca="1" si="48"/>
        <v>-4806.8272342117634</v>
      </c>
      <c r="G127">
        <f t="shared" ca="1" si="44"/>
        <v>9663.9529411764706</v>
      </c>
      <c r="H127" s="9">
        <f t="shared" ca="1" si="51"/>
        <v>255.91731009686276</v>
      </c>
      <c r="I127" s="9">
        <f t="shared" ca="1" si="51"/>
        <v>-64.088764978823519</v>
      </c>
      <c r="J127" s="9">
        <f t="shared" ca="1" si="51"/>
        <v>-1.1952941176470595</v>
      </c>
      <c r="K127" s="9">
        <f t="shared" ca="1" si="51"/>
        <v>263.8200890829292</v>
      </c>
      <c r="L127" s="9">
        <f t="shared" ca="1" si="51"/>
        <v>104.05930118444157</v>
      </c>
      <c r="M127">
        <f t="shared" ca="1" si="49"/>
        <v>55.806658496732027</v>
      </c>
      <c r="N127">
        <f t="shared" ca="1" si="50"/>
        <v>33.240482026143788</v>
      </c>
    </row>
    <row r="128" spans="1:14" x14ac:dyDescent="0.25">
      <c r="A128" s="4">
        <f t="shared" si="46"/>
        <v>0.42939814814814814</v>
      </c>
      <c r="B128" s="3">
        <f>Params!D$29+MINUTE(A128-Params!C$29)*60+SECOND(A128-Params!C$29)</f>
        <v>1553301100</v>
      </c>
      <c r="C128">
        <f t="shared" si="42"/>
        <v>3</v>
      </c>
      <c r="D128">
        <f t="shared" ca="1" si="43"/>
        <v>112</v>
      </c>
      <c r="E128">
        <f t="shared" ca="1" si="47"/>
        <v>20473.65665834902</v>
      </c>
      <c r="F128">
        <f t="shared" ca="1" si="48"/>
        <v>-5127.2710591058812</v>
      </c>
      <c r="G128">
        <f t="shared" ca="1" si="44"/>
        <v>9657.9764705882353</v>
      </c>
      <c r="H128" s="9">
        <f t="shared" ca="1" si="51"/>
        <v>255.91731009686276</v>
      </c>
      <c r="I128" s="9">
        <f t="shared" ca="1" si="51"/>
        <v>-64.088764978823519</v>
      </c>
      <c r="J128" s="9">
        <f t="shared" ca="1" si="51"/>
        <v>-1.1952941176470595</v>
      </c>
      <c r="K128" s="9">
        <f t="shared" ca="1" si="51"/>
        <v>263.8200890829292</v>
      </c>
      <c r="L128" s="9">
        <f t="shared" ca="1" si="51"/>
        <v>104.05930118444157</v>
      </c>
      <c r="M128">
        <f t="shared" ca="1" si="49"/>
        <v>55.80376906318083</v>
      </c>
      <c r="N128">
        <f t="shared" ca="1" si="50"/>
        <v>33.260958605664484</v>
      </c>
    </row>
    <row r="129" spans="1:19" x14ac:dyDescent="0.25">
      <c r="A129" s="4">
        <f t="shared" si="46"/>
        <v>0.4294560185185185</v>
      </c>
      <c r="B129" s="3">
        <f>Params!D$29+MINUTE(A129-Params!C$29)*60+SECOND(A129-Params!C$29)</f>
        <v>1553301105</v>
      </c>
      <c r="C129">
        <f t="shared" si="42"/>
        <v>3</v>
      </c>
      <c r="D129">
        <f t="shared" ca="1" si="43"/>
        <v>112</v>
      </c>
      <c r="E129">
        <f t="shared" ca="1" si="47"/>
        <v>21753.243208833333</v>
      </c>
      <c r="F129">
        <f t="shared" ca="1" si="48"/>
        <v>-5447.7148839999991</v>
      </c>
      <c r="G129">
        <f t="shared" ca="1" si="44"/>
        <v>9652</v>
      </c>
      <c r="H129" s="9">
        <f t="shared" ca="1" si="51"/>
        <v>255.91731009686276</v>
      </c>
      <c r="I129" s="9">
        <f t="shared" ca="1" si="51"/>
        <v>-64.088764978823519</v>
      </c>
      <c r="J129" s="9">
        <f t="shared" ca="1" si="51"/>
        <v>-1.1952941176470595</v>
      </c>
      <c r="K129" s="9">
        <f t="shared" ca="1" si="51"/>
        <v>263.8200890829292</v>
      </c>
      <c r="L129" s="9">
        <f t="shared" ca="1" si="51"/>
        <v>104.05930118444157</v>
      </c>
      <c r="M129">
        <f t="shared" ca="1" si="49"/>
        <v>55.800879629629627</v>
      </c>
      <c r="N129">
        <f t="shared" ca="1" si="50"/>
        <v>33.281435185185181</v>
      </c>
    </row>
    <row r="130" spans="1:19" x14ac:dyDescent="0.25">
      <c r="A130" s="4">
        <f t="shared" si="46"/>
        <v>0.42951388888888892</v>
      </c>
      <c r="B130" s="3">
        <f>Params!D$29+MINUTE(A130-Params!C$29)*60+SECOND(A130-Params!C$29)</f>
        <v>1553301110</v>
      </c>
      <c r="C130">
        <f t="shared" si="42"/>
        <v>3</v>
      </c>
      <c r="D130">
        <f t="shared" ca="1" si="43"/>
        <v>112</v>
      </c>
      <c r="E130">
        <f t="shared" ca="1" si="47"/>
        <v>23032.829759317647</v>
      </c>
      <c r="F130">
        <f t="shared" ca="1" si="48"/>
        <v>-5768.1587088941169</v>
      </c>
      <c r="G130">
        <f t="shared" ca="1" si="44"/>
        <v>9646.0235294117647</v>
      </c>
      <c r="H130" s="9">
        <f t="shared" ca="1" si="51"/>
        <v>255.91731009686276</v>
      </c>
      <c r="I130" s="9">
        <f t="shared" ca="1" si="51"/>
        <v>-64.088764978823519</v>
      </c>
      <c r="J130" s="9">
        <f t="shared" ca="1" si="51"/>
        <v>-1.1952941176470595</v>
      </c>
      <c r="K130" s="9">
        <f t="shared" ca="1" si="51"/>
        <v>263.8200890829292</v>
      </c>
      <c r="L130" s="9">
        <f t="shared" ca="1" si="51"/>
        <v>104.05930118444157</v>
      </c>
      <c r="M130">
        <f t="shared" ca="1" si="49"/>
        <v>55.79799019607843</v>
      </c>
      <c r="N130">
        <f t="shared" ca="1" si="50"/>
        <v>33.301911764705878</v>
      </c>
    </row>
    <row r="131" spans="1:19" x14ac:dyDescent="0.25">
      <c r="A131" s="4">
        <f t="shared" si="46"/>
        <v>0.42957175925925922</v>
      </c>
      <c r="B131" s="3">
        <f>Params!D$29+MINUTE(A131-Params!C$29)*60+SECOND(A131-Params!C$29)</f>
        <v>1553301115</v>
      </c>
      <c r="C131">
        <f t="shared" si="42"/>
        <v>3</v>
      </c>
      <c r="D131">
        <f t="shared" ca="1" si="43"/>
        <v>112</v>
      </c>
      <c r="E131">
        <f t="shared" ca="1" si="47"/>
        <v>24312.41630980196</v>
      </c>
      <c r="F131">
        <f t="shared" ca="1" si="48"/>
        <v>-6088.6025337882338</v>
      </c>
      <c r="G131">
        <f t="shared" ca="1" si="44"/>
        <v>9640.0470588235294</v>
      </c>
      <c r="H131" s="9">
        <f t="shared" ca="1" si="51"/>
        <v>255.91731009686276</v>
      </c>
      <c r="I131" s="9">
        <f t="shared" ca="1" si="51"/>
        <v>-64.088764978823519</v>
      </c>
      <c r="J131" s="9">
        <f t="shared" ca="1" si="51"/>
        <v>-1.1952941176470595</v>
      </c>
      <c r="K131" s="9">
        <f t="shared" ca="1" si="51"/>
        <v>263.8200890829292</v>
      </c>
      <c r="L131" s="9">
        <f t="shared" ca="1" si="51"/>
        <v>104.05930118444157</v>
      </c>
      <c r="M131">
        <f t="shared" ca="1" si="49"/>
        <v>55.795100762527234</v>
      </c>
      <c r="N131">
        <f t="shared" ca="1" si="50"/>
        <v>33.322388344226574</v>
      </c>
    </row>
    <row r="132" spans="1:19" x14ac:dyDescent="0.25">
      <c r="A132" s="4">
        <f t="shared" si="46"/>
        <v>0.42962962962962964</v>
      </c>
      <c r="B132" s="3">
        <f>Params!D$29+MINUTE(A132-Params!C$29)*60+SECOND(A132-Params!C$29)</f>
        <v>1553301120</v>
      </c>
      <c r="C132">
        <f t="shared" si="42"/>
        <v>3</v>
      </c>
      <c r="D132">
        <f t="shared" ca="1" si="43"/>
        <v>112</v>
      </c>
      <c r="E132">
        <f t="shared" ca="1" si="47"/>
        <v>25592.002860286273</v>
      </c>
      <c r="F132">
        <f t="shared" ca="1" si="48"/>
        <v>-6409.0463586823516</v>
      </c>
      <c r="G132">
        <f t="shared" ca="1" si="44"/>
        <v>9634.0705882352941</v>
      </c>
      <c r="H132" s="9">
        <f t="shared" ca="1" si="51"/>
        <v>255.91731009686276</v>
      </c>
      <c r="I132" s="9">
        <f t="shared" ca="1" si="51"/>
        <v>-64.088764978823519</v>
      </c>
      <c r="J132" s="9">
        <f t="shared" ca="1" si="51"/>
        <v>-1.1952941176470595</v>
      </c>
      <c r="K132" s="9">
        <f t="shared" ca="1" si="51"/>
        <v>263.8200890829292</v>
      </c>
      <c r="L132" s="9">
        <f t="shared" ca="1" si="51"/>
        <v>104.05930118444157</v>
      </c>
      <c r="M132">
        <f t="shared" ca="1" si="49"/>
        <v>55.792211328976038</v>
      </c>
      <c r="N132">
        <f t="shared" ca="1" si="50"/>
        <v>33.342864923747271</v>
      </c>
    </row>
    <row r="133" spans="1:19" x14ac:dyDescent="0.25">
      <c r="A133" s="4">
        <f t="shared" si="46"/>
        <v>0.4296875</v>
      </c>
      <c r="B133" s="3">
        <f>Params!D$29+MINUTE(A133-Params!C$29)*60+SECOND(A133-Params!C$29)</f>
        <v>1553301125</v>
      </c>
      <c r="C133">
        <f t="shared" si="42"/>
        <v>3</v>
      </c>
      <c r="D133">
        <f t="shared" ca="1" si="43"/>
        <v>112</v>
      </c>
      <c r="E133">
        <f t="shared" ca="1" si="47"/>
        <v>26871.58941077059</v>
      </c>
      <c r="F133">
        <f t="shared" ca="1" si="48"/>
        <v>-6729.4901835764695</v>
      </c>
      <c r="G133">
        <f t="shared" ca="1" si="44"/>
        <v>9628.0941176470587</v>
      </c>
      <c r="H133" s="9">
        <f t="shared" ca="1" si="51"/>
        <v>255.91731009686276</v>
      </c>
      <c r="I133" s="9">
        <f t="shared" ca="1" si="51"/>
        <v>-64.088764978823519</v>
      </c>
      <c r="J133" s="9">
        <f t="shared" ca="1" si="51"/>
        <v>-1.1952941176470595</v>
      </c>
      <c r="K133" s="9">
        <f t="shared" ca="1" si="51"/>
        <v>263.8200890829292</v>
      </c>
      <c r="L133" s="9">
        <f t="shared" ca="1" si="51"/>
        <v>104.05930118444157</v>
      </c>
      <c r="M133">
        <f t="shared" ca="1" si="49"/>
        <v>55.789321895424834</v>
      </c>
      <c r="N133">
        <f t="shared" ca="1" si="50"/>
        <v>33.363341503267968</v>
      </c>
    </row>
    <row r="134" spans="1:19" x14ac:dyDescent="0.25">
      <c r="A134" s="4">
        <f t="shared" si="46"/>
        <v>0.42974537037037036</v>
      </c>
      <c r="B134" s="3">
        <f>Params!D$29+MINUTE(A134-Params!C$29)*60+SECOND(A134-Params!C$29)</f>
        <v>1553301130</v>
      </c>
      <c r="C134">
        <f t="shared" si="42"/>
        <v>3</v>
      </c>
      <c r="D134">
        <f t="shared" ca="1" si="43"/>
        <v>112</v>
      </c>
      <c r="E134">
        <f t="shared" ca="1" si="47"/>
        <v>28151.175961254903</v>
      </c>
      <c r="F134">
        <f t="shared" ca="1" si="48"/>
        <v>-7049.9340084705864</v>
      </c>
      <c r="G134">
        <f t="shared" ca="1" si="44"/>
        <v>9622.1176470588234</v>
      </c>
      <c r="H134" s="9">
        <f t="shared" ca="1" si="51"/>
        <v>255.91731009686276</v>
      </c>
      <c r="I134" s="9">
        <f t="shared" ca="1" si="51"/>
        <v>-64.088764978823519</v>
      </c>
      <c r="J134" s="9">
        <f t="shared" ca="1" si="51"/>
        <v>-1.1952941176470595</v>
      </c>
      <c r="K134" s="9">
        <f t="shared" ca="1" si="51"/>
        <v>263.8200890829292</v>
      </c>
      <c r="L134" s="9">
        <f t="shared" ca="1" si="51"/>
        <v>104.05930118444157</v>
      </c>
      <c r="M134">
        <f t="shared" ca="1" si="49"/>
        <v>55.786432461873638</v>
      </c>
      <c r="N134">
        <f t="shared" ca="1" si="50"/>
        <v>33.383818082788672</v>
      </c>
    </row>
    <row r="135" spans="1:19" x14ac:dyDescent="0.25">
      <c r="A135" s="4">
        <f t="shared" si="46"/>
        <v>0.42980324074074078</v>
      </c>
      <c r="B135" s="3">
        <f>Params!D$29+MINUTE(A135-Params!C$29)*60+SECOND(A135-Params!C$29)</f>
        <v>1553301135</v>
      </c>
      <c r="C135">
        <f t="shared" si="42"/>
        <v>3</v>
      </c>
      <c r="D135">
        <f t="shared" ca="1" si="43"/>
        <v>112</v>
      </c>
      <c r="E135">
        <f t="shared" ca="1" si="47"/>
        <v>29430.762511739216</v>
      </c>
      <c r="F135">
        <f t="shared" ca="1" si="48"/>
        <v>-7370.3778333647042</v>
      </c>
      <c r="G135">
        <f t="shared" ca="1" si="44"/>
        <v>9616.1411764705881</v>
      </c>
      <c r="H135" s="9">
        <f t="shared" ca="1" si="51"/>
        <v>255.91731009686276</v>
      </c>
      <c r="I135" s="9">
        <f t="shared" ca="1" si="51"/>
        <v>-64.088764978823519</v>
      </c>
      <c r="J135" s="9">
        <f t="shared" ca="1" si="51"/>
        <v>-1.1952941176470595</v>
      </c>
      <c r="K135" s="9">
        <f t="shared" ca="1" si="51"/>
        <v>263.8200890829292</v>
      </c>
      <c r="L135" s="9">
        <f t="shared" ca="1" si="51"/>
        <v>104.05930118444157</v>
      </c>
      <c r="M135">
        <f t="shared" ca="1" si="49"/>
        <v>55.783543028322441</v>
      </c>
      <c r="N135">
        <f t="shared" ca="1" si="50"/>
        <v>33.404294662309368</v>
      </c>
    </row>
    <row r="136" spans="1:19" x14ac:dyDescent="0.25">
      <c r="A136" s="4">
        <f t="shared" si="46"/>
        <v>0.42986111111111108</v>
      </c>
      <c r="B136" s="3">
        <f>Params!D$29+MINUTE(A136-Params!C$29)*60+SECOND(A136-Params!C$29)</f>
        <v>1553301140</v>
      </c>
      <c r="C136">
        <f t="shared" si="42"/>
        <v>3</v>
      </c>
      <c r="D136">
        <f t="shared" ca="1" si="43"/>
        <v>112</v>
      </c>
      <c r="E136">
        <f t="shared" ca="1" si="47"/>
        <v>30710.349062223529</v>
      </c>
      <c r="F136">
        <f t="shared" ca="1" si="48"/>
        <v>-7690.821658258822</v>
      </c>
      <c r="G136">
        <f t="shared" ca="1" si="44"/>
        <v>9610.1647058823528</v>
      </c>
      <c r="H136" s="9">
        <f t="shared" ref="H136:L151" ca="1" si="52">INDIRECT(ADDRESS($C136,COLUMN()))</f>
        <v>255.91731009686276</v>
      </c>
      <c r="I136" s="9">
        <f t="shared" ca="1" si="52"/>
        <v>-64.088764978823519</v>
      </c>
      <c r="J136" s="9">
        <f t="shared" ca="1" si="52"/>
        <v>-1.1952941176470595</v>
      </c>
      <c r="K136" s="9">
        <f t="shared" ca="1" si="52"/>
        <v>263.8200890829292</v>
      </c>
      <c r="L136" s="9">
        <f t="shared" ca="1" si="52"/>
        <v>104.05930118444157</v>
      </c>
      <c r="M136">
        <f t="shared" ca="1" si="49"/>
        <v>55.780653594771245</v>
      </c>
      <c r="N136">
        <f t="shared" ca="1" si="50"/>
        <v>33.424771241830065</v>
      </c>
      <c r="O136" s="13"/>
      <c r="P136" s="13"/>
      <c r="Q136" s="13"/>
      <c r="R136" s="13"/>
      <c r="S136" s="13"/>
    </row>
    <row r="137" spans="1:19" x14ac:dyDescent="0.25">
      <c r="A137" s="4">
        <f>TIME(HOUR(A136),MINUTE(A136),SECOND(A136)+5)</f>
        <v>0.4299189814814815</v>
      </c>
      <c r="B137" s="3">
        <f>Params!D$29+MINUTE(A137-Params!C$29)*60+SECOND(A137-Params!C$29)</f>
        <v>1553301145</v>
      </c>
      <c r="C137">
        <f t="shared" si="42"/>
        <v>3</v>
      </c>
      <c r="D137">
        <f t="shared" ca="1" si="43"/>
        <v>112</v>
      </c>
      <c r="E137">
        <f ca="1">INDIRECT("E$"&amp;C137)+INDIRECT("H$"&amp;C137)*($B137-INDIRECT("B$"&amp;D137))</f>
        <v>31989.935612707843</v>
      </c>
      <c r="F137">
        <f ca="1">INDIRECT("F$"&amp;C137)+INDIRECT("I$"&amp;C137)*($B137-INDIRECT("B$"&amp;D137))</f>
        <v>-8011.2654831529399</v>
      </c>
      <c r="G137">
        <f t="shared" ca="1" si="44"/>
        <v>9604.1882352941175</v>
      </c>
      <c r="H137" s="9">
        <f t="shared" ca="1" si="52"/>
        <v>255.91731009686276</v>
      </c>
      <c r="I137" s="9">
        <f t="shared" ca="1" si="52"/>
        <v>-64.088764978823519</v>
      </c>
      <c r="J137" s="9">
        <f t="shared" ca="1" si="52"/>
        <v>-1.1952941176470595</v>
      </c>
      <c r="K137" s="9">
        <f t="shared" ca="1" si="52"/>
        <v>263.8200890829292</v>
      </c>
      <c r="L137" s="9">
        <f t="shared" ca="1" si="52"/>
        <v>104.05930118444157</v>
      </c>
      <c r="M137">
        <f ca="1">INDIRECT("M$"&amp;C137)+INDIRECT("O$"&amp;C137)*($B137-INDIRECT("B$"&amp;D137))</f>
        <v>55.777764161220041</v>
      </c>
      <c r="N137">
        <f ca="1">INDIRECT("N$"&amp;C137)+INDIRECT("P$"&amp;C137)*($B137-INDIRECT("B$"&amp;D137))</f>
        <v>33.445247821350762</v>
      </c>
      <c r="O137" s="12"/>
    </row>
    <row r="138" spans="1:19" x14ac:dyDescent="0.25">
      <c r="A138" s="4">
        <f>TIME(HOUR(A137),MINUTE(A137),SECOND(A137)+5)</f>
        <v>0.42997685185185186</v>
      </c>
      <c r="B138" s="3">
        <f>Params!D$29+MINUTE(A138-Params!C$29)*60+SECOND(A138-Params!C$29)</f>
        <v>1553301150</v>
      </c>
      <c r="C138">
        <f t="shared" si="42"/>
        <v>3</v>
      </c>
      <c r="D138">
        <f t="shared" ca="1" si="43"/>
        <v>112</v>
      </c>
      <c r="E138">
        <f ca="1">INDIRECT("E$"&amp;C138)+INDIRECT("H$"&amp;C138)*($B138-INDIRECT("B$"&amp;D138))</f>
        <v>33269.522163192159</v>
      </c>
      <c r="F138">
        <f ca="1">INDIRECT("F$"&amp;C138)+INDIRECT("I$"&amp;C138)*($B138-INDIRECT("B$"&amp;D138))</f>
        <v>-8331.7093080470586</v>
      </c>
      <c r="G138">
        <f t="shared" ca="1" si="44"/>
        <v>9598.2117647058822</v>
      </c>
      <c r="H138" s="9">
        <f t="shared" ca="1" si="52"/>
        <v>255.91731009686276</v>
      </c>
      <c r="I138" s="9">
        <f t="shared" ca="1" si="52"/>
        <v>-64.088764978823519</v>
      </c>
      <c r="J138" s="9">
        <f t="shared" ca="1" si="52"/>
        <v>-1.1952941176470595</v>
      </c>
      <c r="K138" s="9">
        <f t="shared" ca="1" si="52"/>
        <v>263.8200890829292</v>
      </c>
      <c r="L138" s="9">
        <f t="shared" ca="1" si="52"/>
        <v>104.05930118444157</v>
      </c>
      <c r="M138">
        <f ca="1">INDIRECT("M$"&amp;C138)+INDIRECT("O$"&amp;C138)*($B138-INDIRECT("B$"&amp;D138))</f>
        <v>55.774874727668845</v>
      </c>
      <c r="N138">
        <f ca="1">INDIRECT("N$"&amp;C138)+INDIRECT("P$"&amp;C138)*($B138-INDIRECT("B$"&amp;D138))</f>
        <v>33.465724400871458</v>
      </c>
      <c r="O138" s="12"/>
    </row>
    <row r="139" spans="1:19" x14ac:dyDescent="0.25">
      <c r="A139" s="4">
        <f t="shared" ref="A139:A161" si="53">TIME(HOUR(A138),MINUTE(A138),SECOND(A138)+5)</f>
        <v>0.43003472222222222</v>
      </c>
      <c r="B139" s="3">
        <f>Params!D$29+MINUTE(A139-Params!C$29)*60+SECOND(A139-Params!C$29)</f>
        <v>1553301155</v>
      </c>
      <c r="C139">
        <f t="shared" si="42"/>
        <v>3</v>
      </c>
      <c r="D139">
        <f t="shared" ca="1" si="43"/>
        <v>112</v>
      </c>
      <c r="E139">
        <f t="shared" ref="E139:E161" ca="1" si="54">INDIRECT("E$"&amp;C139)+INDIRECT("H$"&amp;C139)*($B139-INDIRECT("B$"&amp;D139))</f>
        <v>34549.108713676476</v>
      </c>
      <c r="F139">
        <f t="shared" ref="F139:F161" ca="1" si="55">INDIRECT("F$"&amp;C139)+INDIRECT("I$"&amp;C139)*($B139-INDIRECT("B$"&amp;D139))</f>
        <v>-8652.1531329411755</v>
      </c>
      <c r="G139">
        <f t="shared" ca="1" si="44"/>
        <v>9592.2352941176468</v>
      </c>
      <c r="H139" s="9">
        <f t="shared" ca="1" si="52"/>
        <v>255.91731009686276</v>
      </c>
      <c r="I139" s="9">
        <f t="shared" ca="1" si="52"/>
        <v>-64.088764978823519</v>
      </c>
      <c r="J139" s="9">
        <f t="shared" ca="1" si="52"/>
        <v>-1.1952941176470595</v>
      </c>
      <c r="K139" s="9">
        <f t="shared" ca="1" si="52"/>
        <v>263.8200890829292</v>
      </c>
      <c r="L139" s="9">
        <f t="shared" ca="1" si="52"/>
        <v>104.05930118444157</v>
      </c>
      <c r="M139">
        <f t="shared" ref="M139:M161" ca="1" si="56">INDIRECT("M$"&amp;C139)+INDIRECT("O$"&amp;C139)*($B139-INDIRECT("B$"&amp;D139))</f>
        <v>55.771985294117648</v>
      </c>
      <c r="N139">
        <f t="shared" ref="N139:N161" ca="1" si="57">INDIRECT("N$"&amp;C139)+INDIRECT("P$"&amp;C139)*($B139-INDIRECT("B$"&amp;D139))</f>
        <v>33.486200980392155</v>
      </c>
      <c r="O139" s="12"/>
    </row>
    <row r="140" spans="1:19" x14ac:dyDescent="0.25">
      <c r="A140" s="4">
        <f t="shared" si="53"/>
        <v>0.43009259259259264</v>
      </c>
      <c r="B140" s="3">
        <f>Params!D$29+MINUTE(A140-Params!C$29)*60+SECOND(A140-Params!C$29)</f>
        <v>1553301160</v>
      </c>
      <c r="C140">
        <f t="shared" si="42"/>
        <v>3</v>
      </c>
      <c r="D140">
        <f t="shared" ca="1" si="43"/>
        <v>112</v>
      </c>
      <c r="E140">
        <f t="shared" ca="1" si="54"/>
        <v>35828.695264160786</v>
      </c>
      <c r="F140">
        <f t="shared" ca="1" si="55"/>
        <v>-8972.5969578352924</v>
      </c>
      <c r="G140">
        <f t="shared" ca="1" si="44"/>
        <v>9586.2588235294115</v>
      </c>
      <c r="H140" s="9">
        <f t="shared" ca="1" si="52"/>
        <v>255.91731009686276</v>
      </c>
      <c r="I140" s="9">
        <f t="shared" ca="1" si="52"/>
        <v>-64.088764978823519</v>
      </c>
      <c r="J140" s="9">
        <f t="shared" ca="1" si="52"/>
        <v>-1.1952941176470595</v>
      </c>
      <c r="K140" s="9">
        <f t="shared" ca="1" si="52"/>
        <v>263.8200890829292</v>
      </c>
      <c r="L140" s="9">
        <f t="shared" ca="1" si="52"/>
        <v>104.05930118444157</v>
      </c>
      <c r="M140">
        <f t="shared" ca="1" si="56"/>
        <v>55.769095860566452</v>
      </c>
      <c r="N140">
        <f t="shared" ca="1" si="57"/>
        <v>33.506677559912852</v>
      </c>
      <c r="O140" s="12"/>
    </row>
    <row r="141" spans="1:19" x14ac:dyDescent="0.25">
      <c r="A141" s="4">
        <f t="shared" si="53"/>
        <v>0.43015046296296294</v>
      </c>
      <c r="B141" s="3">
        <f>Params!D$29+MINUTE(A141-Params!C$29)*60+SECOND(A141-Params!C$29)</f>
        <v>1553301165</v>
      </c>
      <c r="C141">
        <f t="shared" si="42"/>
        <v>3</v>
      </c>
      <c r="D141">
        <f t="shared" ca="1" si="43"/>
        <v>112</v>
      </c>
      <c r="E141">
        <f t="shared" ca="1" si="54"/>
        <v>37108.281814645103</v>
      </c>
      <c r="F141">
        <f t="shared" ca="1" si="55"/>
        <v>-9293.0407827294111</v>
      </c>
      <c r="G141">
        <f t="shared" ca="1" si="44"/>
        <v>9580.2823529411762</v>
      </c>
      <c r="H141" s="9">
        <f t="shared" ca="1" si="52"/>
        <v>255.91731009686276</v>
      </c>
      <c r="I141" s="9">
        <f t="shared" ca="1" si="52"/>
        <v>-64.088764978823519</v>
      </c>
      <c r="J141" s="9">
        <f t="shared" ca="1" si="52"/>
        <v>-1.1952941176470595</v>
      </c>
      <c r="K141" s="9">
        <f t="shared" ca="1" si="52"/>
        <v>263.8200890829292</v>
      </c>
      <c r="L141" s="9">
        <f t="shared" ca="1" si="52"/>
        <v>104.05930118444157</v>
      </c>
      <c r="M141">
        <f t="shared" ca="1" si="56"/>
        <v>55.766206427015248</v>
      </c>
      <c r="N141">
        <f t="shared" ca="1" si="57"/>
        <v>33.527154139433549</v>
      </c>
      <c r="O141" s="12"/>
    </row>
    <row r="142" spans="1:19" x14ac:dyDescent="0.25">
      <c r="A142" s="4">
        <f t="shared" si="53"/>
        <v>0.4302083333333333</v>
      </c>
      <c r="B142" s="3">
        <f>Params!D$29+MINUTE(A142-Params!C$29)*60+SECOND(A142-Params!C$29)</f>
        <v>1553301170</v>
      </c>
      <c r="C142">
        <f t="shared" si="42"/>
        <v>3</v>
      </c>
      <c r="D142">
        <f t="shared" ca="1" si="43"/>
        <v>112</v>
      </c>
      <c r="E142">
        <f t="shared" ca="1" si="54"/>
        <v>38387.86836512942</v>
      </c>
      <c r="F142">
        <f t="shared" ca="1" si="55"/>
        <v>-9613.4846076235281</v>
      </c>
      <c r="G142">
        <f t="shared" ca="1" si="44"/>
        <v>9574.3058823529409</v>
      </c>
      <c r="H142" s="9">
        <f t="shared" ca="1" si="52"/>
        <v>255.91731009686276</v>
      </c>
      <c r="I142" s="9">
        <f t="shared" ca="1" si="52"/>
        <v>-64.088764978823519</v>
      </c>
      <c r="J142" s="9">
        <f t="shared" ca="1" si="52"/>
        <v>-1.1952941176470595</v>
      </c>
      <c r="K142" s="9">
        <f t="shared" ca="1" si="52"/>
        <v>263.8200890829292</v>
      </c>
      <c r="L142" s="9">
        <f t="shared" ca="1" si="52"/>
        <v>104.05930118444157</v>
      </c>
      <c r="M142">
        <f t="shared" ca="1" si="56"/>
        <v>55.763316993464052</v>
      </c>
      <c r="N142">
        <f t="shared" ca="1" si="57"/>
        <v>33.547630718954245</v>
      </c>
    </row>
    <row r="143" spans="1:19" x14ac:dyDescent="0.25">
      <c r="A143" s="4">
        <f t="shared" si="53"/>
        <v>0.43026620370370372</v>
      </c>
      <c r="B143" s="3">
        <f>Params!D$29+MINUTE(A143-Params!C$29)*60+SECOND(A143-Params!C$29)</f>
        <v>1553301175</v>
      </c>
      <c r="C143">
        <f t="shared" si="42"/>
        <v>3</v>
      </c>
      <c r="D143">
        <f t="shared" ca="1" si="43"/>
        <v>112</v>
      </c>
      <c r="E143">
        <f t="shared" ca="1" si="54"/>
        <v>39667.454915613729</v>
      </c>
      <c r="F143">
        <f t="shared" ca="1" si="55"/>
        <v>-9933.9284325176468</v>
      </c>
      <c r="G143">
        <f t="shared" ca="1" si="44"/>
        <v>9568.3294117647056</v>
      </c>
      <c r="H143" s="9">
        <f t="shared" ca="1" si="52"/>
        <v>255.91731009686276</v>
      </c>
      <c r="I143" s="9">
        <f t="shared" ca="1" si="52"/>
        <v>-64.088764978823519</v>
      </c>
      <c r="J143" s="9">
        <f t="shared" ca="1" si="52"/>
        <v>-1.1952941176470595</v>
      </c>
      <c r="K143" s="9">
        <f t="shared" ca="1" si="52"/>
        <v>263.8200890829292</v>
      </c>
      <c r="L143" s="9">
        <f t="shared" ca="1" si="52"/>
        <v>104.05930118444157</v>
      </c>
      <c r="M143">
        <f t="shared" ca="1" si="56"/>
        <v>55.760427559912856</v>
      </c>
      <c r="N143">
        <f t="shared" ca="1" si="57"/>
        <v>33.568107298474942</v>
      </c>
    </row>
    <row r="144" spans="1:19" x14ac:dyDescent="0.25">
      <c r="A144" s="4">
        <f t="shared" si="53"/>
        <v>0.43032407407407408</v>
      </c>
      <c r="B144" s="3">
        <f>Params!D$29+MINUTE(A144-Params!C$29)*60+SECOND(A144-Params!C$29)</f>
        <v>1553301180</v>
      </c>
      <c r="C144">
        <f t="shared" si="42"/>
        <v>3</v>
      </c>
      <c r="D144">
        <f t="shared" ca="1" si="43"/>
        <v>112</v>
      </c>
      <c r="E144">
        <f t="shared" ca="1" si="54"/>
        <v>40947.041466098046</v>
      </c>
      <c r="F144">
        <f t="shared" ca="1" si="55"/>
        <v>-10254.372257411764</v>
      </c>
      <c r="G144">
        <f t="shared" ca="1" si="44"/>
        <v>9562.3529411764703</v>
      </c>
      <c r="H144" s="9">
        <f t="shared" ca="1" si="52"/>
        <v>255.91731009686276</v>
      </c>
      <c r="I144" s="9">
        <f t="shared" ca="1" si="52"/>
        <v>-64.088764978823519</v>
      </c>
      <c r="J144" s="9">
        <f t="shared" ca="1" si="52"/>
        <v>-1.1952941176470595</v>
      </c>
      <c r="K144" s="9">
        <f t="shared" ca="1" si="52"/>
        <v>263.8200890829292</v>
      </c>
      <c r="L144" s="9">
        <f t="shared" ca="1" si="52"/>
        <v>104.05930118444157</v>
      </c>
      <c r="M144">
        <f t="shared" ca="1" si="56"/>
        <v>55.757538126361659</v>
      </c>
      <c r="N144">
        <f t="shared" ca="1" si="57"/>
        <v>33.588583877995639</v>
      </c>
    </row>
    <row r="145" spans="1:14" x14ac:dyDescent="0.25">
      <c r="A145" s="4">
        <f t="shared" si="53"/>
        <v>0.4303819444444445</v>
      </c>
      <c r="B145" s="3">
        <f>Params!D$29+MINUTE(A145-Params!C$29)*60+SECOND(A145-Params!C$29)</f>
        <v>1553301185</v>
      </c>
      <c r="C145">
        <f t="shared" si="42"/>
        <v>3</v>
      </c>
      <c r="D145">
        <f t="shared" ca="1" si="43"/>
        <v>112</v>
      </c>
      <c r="E145">
        <f t="shared" ca="1" si="54"/>
        <v>42226.628016582355</v>
      </c>
      <c r="F145">
        <f t="shared" ca="1" si="55"/>
        <v>-10574.816082305881</v>
      </c>
      <c r="G145">
        <f t="shared" ca="1" si="44"/>
        <v>9556.376470588235</v>
      </c>
      <c r="H145" s="9">
        <f t="shared" ca="1" si="52"/>
        <v>255.91731009686276</v>
      </c>
      <c r="I145" s="9">
        <f t="shared" ca="1" si="52"/>
        <v>-64.088764978823519</v>
      </c>
      <c r="J145" s="9">
        <f t="shared" ca="1" si="52"/>
        <v>-1.1952941176470595</v>
      </c>
      <c r="K145" s="9">
        <f t="shared" ca="1" si="52"/>
        <v>263.8200890829292</v>
      </c>
      <c r="L145" s="9">
        <f t="shared" ca="1" si="52"/>
        <v>104.05930118444157</v>
      </c>
      <c r="M145">
        <f t="shared" ca="1" si="56"/>
        <v>55.754648692810456</v>
      </c>
      <c r="N145">
        <f t="shared" ca="1" si="57"/>
        <v>33.609060457516335</v>
      </c>
    </row>
    <row r="146" spans="1:14" x14ac:dyDescent="0.25">
      <c r="A146" s="4">
        <f t="shared" si="53"/>
        <v>0.4304398148148148</v>
      </c>
      <c r="B146" s="3">
        <f>Params!D$29+MINUTE(A146-Params!C$29)*60+SECOND(A146-Params!C$29)</f>
        <v>1553301190</v>
      </c>
      <c r="C146">
        <f t="shared" si="42"/>
        <v>3</v>
      </c>
      <c r="D146">
        <f t="shared" ca="1" si="43"/>
        <v>112</v>
      </c>
      <c r="E146">
        <f t="shared" ca="1" si="54"/>
        <v>43506.214567066672</v>
      </c>
      <c r="F146">
        <f t="shared" ca="1" si="55"/>
        <v>-10895.259907199999</v>
      </c>
      <c r="G146">
        <f t="shared" ca="1" si="44"/>
        <v>9550.4</v>
      </c>
      <c r="H146" s="9">
        <f t="shared" ca="1" si="52"/>
        <v>255.91731009686276</v>
      </c>
      <c r="I146" s="9">
        <f t="shared" ca="1" si="52"/>
        <v>-64.088764978823519</v>
      </c>
      <c r="J146" s="9">
        <f t="shared" ca="1" si="52"/>
        <v>-1.1952941176470595</v>
      </c>
      <c r="K146" s="9">
        <f t="shared" ca="1" si="52"/>
        <v>263.8200890829292</v>
      </c>
      <c r="L146" s="9">
        <f t="shared" ca="1" si="52"/>
        <v>104.05930118444157</v>
      </c>
      <c r="M146">
        <f t="shared" ca="1" si="56"/>
        <v>55.751759259259259</v>
      </c>
      <c r="N146">
        <f t="shared" ca="1" si="57"/>
        <v>33.629537037037032</v>
      </c>
    </row>
    <row r="147" spans="1:14" x14ac:dyDescent="0.25">
      <c r="A147" s="4">
        <f t="shared" si="53"/>
        <v>0.43049768518518516</v>
      </c>
      <c r="B147" s="3">
        <f>Params!D$29+MINUTE(A147-Params!C$29)*60+SECOND(A147-Params!C$29)</f>
        <v>1553301195</v>
      </c>
      <c r="C147">
        <f t="shared" si="42"/>
        <v>3</v>
      </c>
      <c r="D147">
        <f t="shared" ca="1" si="43"/>
        <v>112</v>
      </c>
      <c r="E147">
        <f t="shared" ca="1" si="54"/>
        <v>44785.801117550989</v>
      </c>
      <c r="F147">
        <f t="shared" ca="1" si="55"/>
        <v>-11215.703732094116</v>
      </c>
      <c r="G147">
        <f t="shared" ca="1" si="44"/>
        <v>9544.4235294117643</v>
      </c>
      <c r="H147" s="9">
        <f t="shared" ca="1" si="52"/>
        <v>255.91731009686276</v>
      </c>
      <c r="I147" s="9">
        <f t="shared" ca="1" si="52"/>
        <v>-64.088764978823519</v>
      </c>
      <c r="J147" s="9">
        <f t="shared" ca="1" si="52"/>
        <v>-1.1952941176470595</v>
      </c>
      <c r="K147" s="9">
        <f t="shared" ca="1" si="52"/>
        <v>263.8200890829292</v>
      </c>
      <c r="L147" s="9">
        <f t="shared" ca="1" si="52"/>
        <v>104.05930118444157</v>
      </c>
      <c r="M147">
        <f t="shared" ca="1" si="56"/>
        <v>55.748869825708063</v>
      </c>
      <c r="N147">
        <f t="shared" ca="1" si="57"/>
        <v>33.650013616557729</v>
      </c>
    </row>
    <row r="148" spans="1:14" x14ac:dyDescent="0.25">
      <c r="A148" s="4">
        <f t="shared" si="53"/>
        <v>0.43055555555555558</v>
      </c>
      <c r="B148" s="3">
        <f>Params!D$29+MINUTE(A148-Params!C$29)*60+SECOND(A148-Params!C$29)</f>
        <v>1553301200</v>
      </c>
      <c r="C148">
        <f t="shared" si="42"/>
        <v>3</v>
      </c>
      <c r="D148">
        <f t="shared" ca="1" si="43"/>
        <v>112</v>
      </c>
      <c r="E148">
        <f t="shared" ca="1" si="54"/>
        <v>46065.387668035299</v>
      </c>
      <c r="F148">
        <f t="shared" ca="1" si="55"/>
        <v>-11536.147556988235</v>
      </c>
      <c r="G148">
        <f t="shared" ca="1" si="44"/>
        <v>9538.447058823529</v>
      </c>
      <c r="H148" s="9">
        <f t="shared" ca="1" si="52"/>
        <v>255.91731009686276</v>
      </c>
      <c r="I148" s="9">
        <f t="shared" ca="1" si="52"/>
        <v>-64.088764978823519</v>
      </c>
      <c r="J148" s="9">
        <f t="shared" ca="1" si="52"/>
        <v>-1.1952941176470595</v>
      </c>
      <c r="K148" s="9">
        <f t="shared" ca="1" si="52"/>
        <v>263.8200890829292</v>
      </c>
      <c r="L148" s="9">
        <f t="shared" ca="1" si="52"/>
        <v>104.05930118444157</v>
      </c>
      <c r="M148">
        <f t="shared" ca="1" si="56"/>
        <v>55.745980392156859</v>
      </c>
      <c r="N148">
        <f t="shared" ca="1" si="57"/>
        <v>33.670490196078426</v>
      </c>
    </row>
    <row r="149" spans="1:14" x14ac:dyDescent="0.25">
      <c r="A149" s="4">
        <f t="shared" si="53"/>
        <v>0.43061342592592594</v>
      </c>
      <c r="B149" s="3">
        <f>Params!D$29+MINUTE(A149-Params!C$29)*60+SECOND(A149-Params!C$29)</f>
        <v>1553301205</v>
      </c>
      <c r="C149">
        <f t="shared" si="42"/>
        <v>3</v>
      </c>
      <c r="D149">
        <f t="shared" ca="1" si="43"/>
        <v>112</v>
      </c>
      <c r="E149">
        <f t="shared" ca="1" si="54"/>
        <v>47344.974218519616</v>
      </c>
      <c r="F149">
        <f t="shared" ca="1" si="55"/>
        <v>-11856.591381882352</v>
      </c>
      <c r="G149">
        <f t="shared" ca="1" si="44"/>
        <v>9532.4705882352937</v>
      </c>
      <c r="H149" s="9">
        <f t="shared" ca="1" si="52"/>
        <v>255.91731009686276</v>
      </c>
      <c r="I149" s="9">
        <f t="shared" ca="1" si="52"/>
        <v>-64.088764978823519</v>
      </c>
      <c r="J149" s="9">
        <f t="shared" ca="1" si="52"/>
        <v>-1.1952941176470595</v>
      </c>
      <c r="K149" s="9">
        <f t="shared" ca="1" si="52"/>
        <v>263.8200890829292</v>
      </c>
      <c r="L149" s="9">
        <f t="shared" ca="1" si="52"/>
        <v>104.05930118444157</v>
      </c>
      <c r="M149">
        <f t="shared" ca="1" si="56"/>
        <v>55.743090958605663</v>
      </c>
      <c r="N149">
        <f t="shared" ca="1" si="57"/>
        <v>33.690966775599129</v>
      </c>
    </row>
    <row r="150" spans="1:14" x14ac:dyDescent="0.25">
      <c r="A150" s="4">
        <f t="shared" si="53"/>
        <v>0.43067129629629625</v>
      </c>
      <c r="B150" s="3">
        <f>Params!D$29+MINUTE(A150-Params!C$29)*60+SECOND(A150-Params!C$29)</f>
        <v>1553301210</v>
      </c>
      <c r="C150">
        <f t="shared" si="42"/>
        <v>3</v>
      </c>
      <c r="D150">
        <f t="shared" ca="1" si="43"/>
        <v>112</v>
      </c>
      <c r="E150">
        <f t="shared" ca="1" si="54"/>
        <v>48624.560769003925</v>
      </c>
      <c r="F150">
        <f t="shared" ca="1" si="55"/>
        <v>-12177.035206776469</v>
      </c>
      <c r="G150">
        <f t="shared" ca="1" si="44"/>
        <v>9526.4941176470584</v>
      </c>
      <c r="H150" s="9">
        <f t="shared" ca="1" si="52"/>
        <v>255.91731009686276</v>
      </c>
      <c r="I150" s="9">
        <f t="shared" ca="1" si="52"/>
        <v>-64.088764978823519</v>
      </c>
      <c r="J150" s="9">
        <f t="shared" ca="1" si="52"/>
        <v>-1.1952941176470595</v>
      </c>
      <c r="K150" s="9">
        <f t="shared" ca="1" si="52"/>
        <v>263.8200890829292</v>
      </c>
      <c r="L150" s="9">
        <f t="shared" ca="1" si="52"/>
        <v>104.05930118444157</v>
      </c>
      <c r="M150">
        <f t="shared" ca="1" si="56"/>
        <v>55.740201525054466</v>
      </c>
      <c r="N150">
        <f t="shared" ca="1" si="57"/>
        <v>33.711443355119826</v>
      </c>
    </row>
    <row r="151" spans="1:14" x14ac:dyDescent="0.25">
      <c r="A151" s="4">
        <f t="shared" si="53"/>
        <v>0.43072916666666666</v>
      </c>
      <c r="B151" s="3">
        <f>Params!D$29+MINUTE(A151-Params!C$29)*60+SECOND(A151-Params!C$29)</f>
        <v>1553301215</v>
      </c>
      <c r="C151">
        <f t="shared" si="42"/>
        <v>3</v>
      </c>
      <c r="D151">
        <f t="shared" ca="1" si="43"/>
        <v>112</v>
      </c>
      <c r="E151">
        <f t="shared" ca="1" si="54"/>
        <v>49904.147319488242</v>
      </c>
      <c r="F151">
        <f t="shared" ca="1" si="55"/>
        <v>-12497.479031670588</v>
      </c>
      <c r="G151">
        <f t="shared" ca="1" si="44"/>
        <v>9520.5176470588231</v>
      </c>
      <c r="H151" s="9">
        <f t="shared" ca="1" si="52"/>
        <v>255.91731009686276</v>
      </c>
      <c r="I151" s="9">
        <f t="shared" ca="1" si="52"/>
        <v>-64.088764978823519</v>
      </c>
      <c r="J151" s="9">
        <f t="shared" ca="1" si="52"/>
        <v>-1.1952941176470595</v>
      </c>
      <c r="K151" s="9">
        <f t="shared" ca="1" si="52"/>
        <v>263.8200890829292</v>
      </c>
      <c r="L151" s="9">
        <f t="shared" ca="1" si="52"/>
        <v>104.05930118444157</v>
      </c>
      <c r="M151">
        <f t="shared" ca="1" si="56"/>
        <v>55.73731209150327</v>
      </c>
      <c r="N151">
        <f t="shared" ca="1" si="57"/>
        <v>33.731919934640523</v>
      </c>
    </row>
    <row r="152" spans="1:14" x14ac:dyDescent="0.25">
      <c r="A152" s="4">
        <f t="shared" si="53"/>
        <v>0.43078703703703702</v>
      </c>
      <c r="B152" s="3">
        <f>Params!D$29+MINUTE(A152-Params!C$29)*60+SECOND(A152-Params!C$29)</f>
        <v>1553301220</v>
      </c>
      <c r="C152">
        <f t="shared" si="42"/>
        <v>3</v>
      </c>
      <c r="D152">
        <f t="shared" ca="1" si="43"/>
        <v>112</v>
      </c>
      <c r="E152">
        <f t="shared" ca="1" si="54"/>
        <v>51183.733869972551</v>
      </c>
      <c r="F152">
        <f t="shared" ca="1" si="55"/>
        <v>-12817.922856564704</v>
      </c>
      <c r="G152">
        <f t="shared" ca="1" si="44"/>
        <v>9514.5411764705877</v>
      </c>
      <c r="H152" s="9">
        <f t="shared" ref="H152:L167" ca="1" si="58">INDIRECT(ADDRESS($C152,COLUMN()))</f>
        <v>255.91731009686276</v>
      </c>
      <c r="I152" s="9">
        <f t="shared" ca="1" si="58"/>
        <v>-64.088764978823519</v>
      </c>
      <c r="J152" s="9">
        <f t="shared" ca="1" si="58"/>
        <v>-1.1952941176470595</v>
      </c>
      <c r="K152" s="9">
        <f t="shared" ca="1" si="58"/>
        <v>263.8200890829292</v>
      </c>
      <c r="L152" s="9">
        <f t="shared" ca="1" si="58"/>
        <v>104.05930118444157</v>
      </c>
      <c r="M152">
        <f t="shared" ca="1" si="56"/>
        <v>55.734422657952067</v>
      </c>
      <c r="N152">
        <f t="shared" ca="1" si="57"/>
        <v>33.752396514161219</v>
      </c>
    </row>
    <row r="153" spans="1:14" x14ac:dyDescent="0.25">
      <c r="A153" s="4">
        <f t="shared" si="53"/>
        <v>0.43084490740740744</v>
      </c>
      <c r="B153" s="3">
        <f>Params!D$29+MINUTE(A153-Params!C$29)*60+SECOND(A153-Params!C$29)</f>
        <v>1553301225</v>
      </c>
      <c r="C153">
        <f t="shared" si="42"/>
        <v>3</v>
      </c>
      <c r="D153">
        <f t="shared" ca="1" si="43"/>
        <v>112</v>
      </c>
      <c r="E153">
        <f t="shared" ca="1" si="54"/>
        <v>52463.320420456868</v>
      </c>
      <c r="F153">
        <f t="shared" ca="1" si="55"/>
        <v>-13138.366681458821</v>
      </c>
      <c r="G153">
        <f t="shared" ca="1" si="44"/>
        <v>9508.5647058823524</v>
      </c>
      <c r="H153" s="9">
        <f t="shared" ca="1" si="58"/>
        <v>255.91731009686276</v>
      </c>
      <c r="I153" s="9">
        <f t="shared" ca="1" si="58"/>
        <v>-64.088764978823519</v>
      </c>
      <c r="J153" s="9">
        <f t="shared" ca="1" si="58"/>
        <v>-1.1952941176470595</v>
      </c>
      <c r="K153" s="9">
        <f t="shared" ca="1" si="58"/>
        <v>263.8200890829292</v>
      </c>
      <c r="L153" s="9">
        <f t="shared" ca="1" si="58"/>
        <v>104.05930118444157</v>
      </c>
      <c r="M153">
        <f t="shared" ca="1" si="56"/>
        <v>55.73153322440087</v>
      </c>
      <c r="N153">
        <f t="shared" ca="1" si="57"/>
        <v>33.772873093681916</v>
      </c>
    </row>
    <row r="154" spans="1:14" x14ac:dyDescent="0.25">
      <c r="A154" s="4">
        <f t="shared" si="53"/>
        <v>0.4309027777777778</v>
      </c>
      <c r="B154" s="3">
        <f>Params!D$29+MINUTE(A154-Params!C$29)*60+SECOND(A154-Params!C$29)</f>
        <v>1553301230</v>
      </c>
      <c r="C154">
        <f t="shared" si="42"/>
        <v>3</v>
      </c>
      <c r="D154">
        <f t="shared" ca="1" si="43"/>
        <v>112</v>
      </c>
      <c r="E154">
        <f t="shared" ca="1" si="54"/>
        <v>53742.906970941185</v>
      </c>
      <c r="F154">
        <f t="shared" ca="1" si="55"/>
        <v>-13458.81050635294</v>
      </c>
      <c r="G154">
        <f t="shared" ca="1" si="44"/>
        <v>9502.5882352941171</v>
      </c>
      <c r="H154" s="9">
        <f t="shared" ca="1" si="58"/>
        <v>255.91731009686276</v>
      </c>
      <c r="I154" s="9">
        <f t="shared" ca="1" si="58"/>
        <v>-64.088764978823519</v>
      </c>
      <c r="J154" s="9">
        <f t="shared" ca="1" si="58"/>
        <v>-1.1952941176470595</v>
      </c>
      <c r="K154" s="9">
        <f t="shared" ca="1" si="58"/>
        <v>263.8200890829292</v>
      </c>
      <c r="L154" s="9">
        <f t="shared" ca="1" si="58"/>
        <v>104.05930118444157</v>
      </c>
      <c r="M154">
        <f t="shared" ca="1" si="56"/>
        <v>55.728643790849674</v>
      </c>
      <c r="N154">
        <f t="shared" ca="1" si="57"/>
        <v>33.793349673202613</v>
      </c>
    </row>
    <row r="155" spans="1:14" x14ac:dyDescent="0.25">
      <c r="A155" s="4">
        <f t="shared" si="53"/>
        <v>0.43096064814814811</v>
      </c>
      <c r="B155" s="3">
        <f>Params!D$29+MINUTE(A155-Params!C$29)*60+SECOND(A155-Params!C$29)</f>
        <v>1553301235</v>
      </c>
      <c r="C155">
        <f t="shared" si="42"/>
        <v>3</v>
      </c>
      <c r="D155">
        <f t="shared" ca="1" si="43"/>
        <v>112</v>
      </c>
      <c r="E155">
        <f t="shared" ca="1" si="54"/>
        <v>55022.493521425495</v>
      </c>
      <c r="F155">
        <f t="shared" ca="1" si="55"/>
        <v>-13779.254331247057</v>
      </c>
      <c r="G155">
        <f t="shared" ca="1" si="44"/>
        <v>9496.6117647058818</v>
      </c>
      <c r="H155" s="9">
        <f t="shared" ca="1" si="58"/>
        <v>255.91731009686276</v>
      </c>
      <c r="I155" s="9">
        <f t="shared" ca="1" si="58"/>
        <v>-64.088764978823519</v>
      </c>
      <c r="J155" s="9">
        <f t="shared" ca="1" si="58"/>
        <v>-1.1952941176470595</v>
      </c>
      <c r="K155" s="9">
        <f t="shared" ca="1" si="58"/>
        <v>263.8200890829292</v>
      </c>
      <c r="L155" s="9">
        <f t="shared" ca="1" si="58"/>
        <v>104.05930118444157</v>
      </c>
      <c r="M155">
        <f t="shared" ca="1" si="56"/>
        <v>55.725754357298477</v>
      </c>
      <c r="N155">
        <f t="shared" ca="1" si="57"/>
        <v>33.81382625272331</v>
      </c>
    </row>
    <row r="156" spans="1:14" x14ac:dyDescent="0.25">
      <c r="A156" s="4">
        <f t="shared" si="53"/>
        <v>0.43101851851851852</v>
      </c>
      <c r="B156" s="3">
        <f>Params!D$29+MINUTE(A156-Params!C$29)*60+SECOND(A156-Params!C$29)</f>
        <v>1553301240</v>
      </c>
      <c r="C156">
        <f t="shared" si="42"/>
        <v>3</v>
      </c>
      <c r="D156">
        <f t="shared" ca="1" si="43"/>
        <v>112</v>
      </c>
      <c r="E156">
        <f t="shared" ca="1" si="54"/>
        <v>56302.080071909812</v>
      </c>
      <c r="F156">
        <f t="shared" ca="1" si="55"/>
        <v>-14099.698156141174</v>
      </c>
      <c r="G156">
        <f t="shared" ca="1" si="44"/>
        <v>9490.6352941176465</v>
      </c>
      <c r="H156" s="9">
        <f t="shared" ca="1" si="58"/>
        <v>255.91731009686276</v>
      </c>
      <c r="I156" s="9">
        <f t="shared" ca="1" si="58"/>
        <v>-64.088764978823519</v>
      </c>
      <c r="J156" s="9">
        <f t="shared" ca="1" si="58"/>
        <v>-1.1952941176470595</v>
      </c>
      <c r="K156" s="9">
        <f t="shared" ca="1" si="58"/>
        <v>263.8200890829292</v>
      </c>
      <c r="L156" s="9">
        <f t="shared" ca="1" si="58"/>
        <v>104.05930118444157</v>
      </c>
      <c r="M156">
        <f t="shared" ca="1" si="56"/>
        <v>55.722864923747274</v>
      </c>
      <c r="N156">
        <f t="shared" ca="1" si="57"/>
        <v>33.834302832244006</v>
      </c>
    </row>
    <row r="157" spans="1:14" x14ac:dyDescent="0.25">
      <c r="A157" s="4">
        <f t="shared" si="53"/>
        <v>0.43107638888888888</v>
      </c>
      <c r="B157" s="3">
        <f>Params!D$29+MINUTE(A157-Params!C$29)*60+SECOND(A157-Params!C$29)</f>
        <v>1553301245</v>
      </c>
      <c r="C157">
        <f t="shared" si="42"/>
        <v>3</v>
      </c>
      <c r="D157">
        <f t="shared" ca="1" si="43"/>
        <v>112</v>
      </c>
      <c r="E157">
        <f t="shared" ca="1" si="54"/>
        <v>57581.666622394121</v>
      </c>
      <c r="F157">
        <f t="shared" ca="1" si="55"/>
        <v>-14420.141981035293</v>
      </c>
      <c r="G157">
        <f t="shared" ca="1" si="44"/>
        <v>9484.6588235294112</v>
      </c>
      <c r="H157" s="9">
        <f t="shared" ca="1" si="58"/>
        <v>255.91731009686276</v>
      </c>
      <c r="I157" s="9">
        <f t="shared" ca="1" si="58"/>
        <v>-64.088764978823519</v>
      </c>
      <c r="J157" s="9">
        <f t="shared" ca="1" si="58"/>
        <v>-1.1952941176470595</v>
      </c>
      <c r="K157" s="9">
        <f t="shared" ca="1" si="58"/>
        <v>263.8200890829292</v>
      </c>
      <c r="L157" s="9">
        <f t="shared" ca="1" si="58"/>
        <v>104.05930118444157</v>
      </c>
      <c r="M157">
        <f t="shared" ca="1" si="56"/>
        <v>55.719975490196077</v>
      </c>
      <c r="N157">
        <f t="shared" ca="1" si="57"/>
        <v>33.854779411764703</v>
      </c>
    </row>
    <row r="158" spans="1:14" x14ac:dyDescent="0.25">
      <c r="A158" s="4">
        <f t="shared" si="53"/>
        <v>0.43113425925925924</v>
      </c>
      <c r="B158" s="3">
        <f>Params!D$29+MINUTE(A158-Params!C$29)*60+SECOND(A158-Params!C$29)</f>
        <v>1553301250</v>
      </c>
      <c r="C158">
        <f t="shared" si="42"/>
        <v>3</v>
      </c>
      <c r="D158">
        <f t="shared" ca="1" si="43"/>
        <v>112</v>
      </c>
      <c r="E158">
        <f t="shared" ca="1" si="54"/>
        <v>58861.253172878438</v>
      </c>
      <c r="F158">
        <f t="shared" ca="1" si="55"/>
        <v>-14740.58580592941</v>
      </c>
      <c r="G158">
        <f t="shared" ca="1" si="44"/>
        <v>9478.6823529411758</v>
      </c>
      <c r="H158" s="9">
        <f t="shared" ca="1" si="58"/>
        <v>255.91731009686276</v>
      </c>
      <c r="I158" s="9">
        <f t="shared" ca="1" si="58"/>
        <v>-64.088764978823519</v>
      </c>
      <c r="J158" s="9">
        <f t="shared" ca="1" si="58"/>
        <v>-1.1952941176470595</v>
      </c>
      <c r="K158" s="9">
        <f t="shared" ca="1" si="58"/>
        <v>263.8200890829292</v>
      </c>
      <c r="L158" s="9">
        <f t="shared" ca="1" si="58"/>
        <v>104.05930118444157</v>
      </c>
      <c r="M158">
        <f t="shared" ca="1" si="56"/>
        <v>55.717086056644881</v>
      </c>
      <c r="N158">
        <f t="shared" ca="1" si="57"/>
        <v>33.8752559912854</v>
      </c>
    </row>
    <row r="159" spans="1:14" x14ac:dyDescent="0.25">
      <c r="A159" s="4">
        <f t="shared" si="53"/>
        <v>0.43119212962962966</v>
      </c>
      <c r="B159" s="3">
        <f>Params!D$29+MINUTE(A159-Params!C$29)*60+SECOND(A159-Params!C$29)</f>
        <v>1553301255</v>
      </c>
      <c r="C159">
        <f t="shared" si="42"/>
        <v>3</v>
      </c>
      <c r="D159">
        <f t="shared" ca="1" si="43"/>
        <v>112</v>
      </c>
      <c r="E159">
        <f t="shared" ca="1" si="54"/>
        <v>60140.839723362755</v>
      </c>
      <c r="F159">
        <f t="shared" ca="1" si="55"/>
        <v>-15061.029630823528</v>
      </c>
      <c r="G159">
        <f t="shared" ca="1" si="44"/>
        <v>9472.7058823529405</v>
      </c>
      <c r="H159" s="9">
        <f t="shared" ca="1" si="58"/>
        <v>255.91731009686276</v>
      </c>
      <c r="I159" s="9">
        <f t="shared" ca="1" si="58"/>
        <v>-64.088764978823519</v>
      </c>
      <c r="J159" s="9">
        <f t="shared" ca="1" si="58"/>
        <v>-1.1952941176470595</v>
      </c>
      <c r="K159" s="9">
        <f t="shared" ca="1" si="58"/>
        <v>263.8200890829292</v>
      </c>
      <c r="L159" s="9">
        <f t="shared" ca="1" si="58"/>
        <v>104.05930118444157</v>
      </c>
      <c r="M159">
        <f t="shared" ca="1" si="56"/>
        <v>55.714196623093684</v>
      </c>
      <c r="N159">
        <f t="shared" ca="1" si="57"/>
        <v>33.895732570806096</v>
      </c>
    </row>
    <row r="160" spans="1:14" x14ac:dyDescent="0.25">
      <c r="A160" s="4">
        <f t="shared" si="53"/>
        <v>0.43124999999999997</v>
      </c>
      <c r="B160" s="3">
        <f>Params!D$29+MINUTE(A160-Params!C$29)*60+SECOND(A160-Params!C$29)</f>
        <v>1553301260</v>
      </c>
      <c r="C160">
        <f t="shared" si="42"/>
        <v>3</v>
      </c>
      <c r="D160">
        <f t="shared" ca="1" si="43"/>
        <v>112</v>
      </c>
      <c r="E160">
        <f t="shared" ca="1" si="54"/>
        <v>61420.426273847064</v>
      </c>
      <c r="F160">
        <f t="shared" ca="1" si="55"/>
        <v>-15381.473455717645</v>
      </c>
      <c r="G160">
        <f t="shared" ca="1" si="44"/>
        <v>9466.7294117647052</v>
      </c>
      <c r="H160" s="9">
        <f t="shared" ca="1" si="58"/>
        <v>255.91731009686276</v>
      </c>
      <c r="I160" s="9">
        <f t="shared" ca="1" si="58"/>
        <v>-64.088764978823519</v>
      </c>
      <c r="J160" s="9">
        <f t="shared" ca="1" si="58"/>
        <v>-1.1952941176470595</v>
      </c>
      <c r="K160" s="9">
        <f t="shared" ca="1" si="58"/>
        <v>263.8200890829292</v>
      </c>
      <c r="L160" s="9">
        <f t="shared" ca="1" si="58"/>
        <v>104.05930118444157</v>
      </c>
      <c r="M160">
        <f t="shared" ca="1" si="56"/>
        <v>55.711307189542481</v>
      </c>
      <c r="N160">
        <f t="shared" ca="1" si="57"/>
        <v>33.916209150326793</v>
      </c>
    </row>
    <row r="161" spans="1:14" x14ac:dyDescent="0.25">
      <c r="A161" s="4">
        <f t="shared" si="53"/>
        <v>0.43130787037037038</v>
      </c>
      <c r="B161" s="3">
        <f>Params!D$29+MINUTE(A161-Params!C$29)*60+SECOND(A161-Params!C$29)</f>
        <v>1553301265</v>
      </c>
      <c r="C161">
        <f t="shared" ref="C161:C214" si="59">_xlfn.IFNA(VLOOKUP(A161,A$2:D$3,4,FALSE),C160)</f>
        <v>3</v>
      </c>
      <c r="D161">
        <f t="shared" ref="D161:D214" ca="1" si="60">IF(A161=INDIRECT("A"&amp;C161),ROW(),D160)</f>
        <v>112</v>
      </c>
      <c r="E161">
        <f t="shared" ca="1" si="54"/>
        <v>62700.012824331381</v>
      </c>
      <c r="F161">
        <f t="shared" ca="1" si="55"/>
        <v>-15701.917280611762</v>
      </c>
      <c r="G161">
        <f t="shared" ref="G161:G214" ca="1" si="61">INDIRECT("G$"&amp;C161)+INDIRECT("J$"&amp;C161)*($B161-INDIRECT("B$"&amp;D161))</f>
        <v>9460.7529411764699</v>
      </c>
      <c r="H161" s="9">
        <f t="shared" ca="1" si="58"/>
        <v>255.91731009686276</v>
      </c>
      <c r="I161" s="9">
        <f t="shared" ca="1" si="58"/>
        <v>-64.088764978823519</v>
      </c>
      <c r="J161" s="9">
        <f t="shared" ca="1" si="58"/>
        <v>-1.1952941176470595</v>
      </c>
      <c r="K161" s="9">
        <f t="shared" ca="1" si="58"/>
        <v>263.8200890829292</v>
      </c>
      <c r="L161" s="9">
        <f t="shared" ca="1" si="58"/>
        <v>104.05930118444157</v>
      </c>
      <c r="M161">
        <f t="shared" ca="1" si="56"/>
        <v>55.708417755991285</v>
      </c>
      <c r="N161">
        <f t="shared" ca="1" si="57"/>
        <v>33.93668572984749</v>
      </c>
    </row>
    <row r="162" spans="1:14" x14ac:dyDescent="0.25">
      <c r="A162" s="4">
        <f>TIME(HOUR(A161),MINUTE(A161),SECOND(A161)+5)</f>
        <v>0.43136574074074074</v>
      </c>
      <c r="B162" s="3">
        <f>Params!D$29+MINUTE(A162-Params!C$29)*60+SECOND(A162-Params!C$29)</f>
        <v>1553301270</v>
      </c>
      <c r="C162">
        <f t="shared" si="59"/>
        <v>3</v>
      </c>
      <c r="D162">
        <f t="shared" ca="1" si="60"/>
        <v>112</v>
      </c>
      <c r="E162">
        <f ca="1">INDIRECT("E$"&amp;C162)+INDIRECT("H$"&amp;C162)*($B162-INDIRECT("B$"&amp;D162))</f>
        <v>63979.599374815691</v>
      </c>
      <c r="F162">
        <f ca="1">INDIRECT("F$"&amp;C162)+INDIRECT("I$"&amp;C162)*($B162-INDIRECT("B$"&amp;D162))</f>
        <v>-16022.361105505881</v>
      </c>
      <c r="G162">
        <f t="shared" ca="1" si="61"/>
        <v>9454.7764705882364</v>
      </c>
      <c r="H162" s="9">
        <f t="shared" ca="1" si="58"/>
        <v>255.91731009686276</v>
      </c>
      <c r="I162" s="9">
        <f t="shared" ca="1" si="58"/>
        <v>-64.088764978823519</v>
      </c>
      <c r="J162" s="9">
        <f t="shared" ca="1" si="58"/>
        <v>-1.1952941176470595</v>
      </c>
      <c r="K162" s="9">
        <f t="shared" ca="1" si="58"/>
        <v>263.8200890829292</v>
      </c>
      <c r="L162" s="9">
        <f t="shared" ca="1" si="58"/>
        <v>104.05930118444157</v>
      </c>
      <c r="M162">
        <f ca="1">INDIRECT("M$"&amp;C162)+INDIRECT("O$"&amp;C162)*($B162-INDIRECT("B$"&amp;D162))</f>
        <v>55.705528322440088</v>
      </c>
      <c r="N162">
        <f ca="1">INDIRECT("N$"&amp;C162)+INDIRECT("P$"&amp;C162)*($B162-INDIRECT("B$"&amp;D162))</f>
        <v>33.957162309368186</v>
      </c>
    </row>
    <row r="163" spans="1:14" x14ac:dyDescent="0.25">
      <c r="A163" s="4">
        <f t="shared" ref="A163" si="62">TIME(HOUR(A162),MINUTE(A162),SECOND(A162)+5)</f>
        <v>0.4314236111111111</v>
      </c>
      <c r="B163" s="3">
        <f>Params!D$29+MINUTE(A163-Params!C$29)*60+SECOND(A163-Params!C$29)</f>
        <v>1553301275</v>
      </c>
      <c r="C163">
        <f t="shared" si="59"/>
        <v>3</v>
      </c>
      <c r="D163">
        <f t="shared" ca="1" si="60"/>
        <v>112</v>
      </c>
      <c r="E163">
        <f t="shared" ref="E163" ca="1" si="63">INDIRECT("E$"&amp;C163)+INDIRECT("H$"&amp;C163)*($B163-INDIRECT("B$"&amp;D163))</f>
        <v>65259.185925300008</v>
      </c>
      <c r="F163">
        <f t="shared" ref="F163" ca="1" si="64">INDIRECT("F$"&amp;C163)+INDIRECT("I$"&amp;C163)*($B163-INDIRECT("B$"&amp;D163))</f>
        <v>-16342.804930399998</v>
      </c>
      <c r="G163">
        <f t="shared" ca="1" si="61"/>
        <v>9448.7999999999993</v>
      </c>
      <c r="H163" s="9">
        <f t="shared" ca="1" si="58"/>
        <v>255.91731009686276</v>
      </c>
      <c r="I163" s="9">
        <f t="shared" ca="1" si="58"/>
        <v>-64.088764978823519</v>
      </c>
      <c r="J163" s="9">
        <f t="shared" ca="1" si="58"/>
        <v>-1.1952941176470595</v>
      </c>
      <c r="K163" s="9">
        <f t="shared" ca="1" si="58"/>
        <v>263.8200890829292</v>
      </c>
      <c r="L163" s="9">
        <f t="shared" ca="1" si="58"/>
        <v>104.05930118444157</v>
      </c>
      <c r="M163">
        <f t="shared" ref="M163" ca="1" si="65">INDIRECT("M$"&amp;C163)+INDIRECT("O$"&amp;C163)*($B163-INDIRECT("B$"&amp;D163))</f>
        <v>55.702638888888885</v>
      </c>
      <c r="N163">
        <f t="shared" ref="N163" ca="1" si="66">INDIRECT("N$"&amp;C163)+INDIRECT("P$"&amp;C163)*($B163-INDIRECT("B$"&amp;D163))</f>
        <v>33.97763888888889</v>
      </c>
    </row>
    <row r="164" spans="1:14" x14ac:dyDescent="0.25">
      <c r="A164" s="4">
        <f>TIME(HOUR(A163),MINUTE(A163),SECOND(A163)+5)</f>
        <v>0.43148148148148152</v>
      </c>
      <c r="B164" s="3">
        <f>Params!D$29+MINUTE(A164-Params!C$29)*60+SECOND(A164-Params!C$29)</f>
        <v>1553301280</v>
      </c>
      <c r="C164">
        <f t="shared" si="59"/>
        <v>3</v>
      </c>
      <c r="D164">
        <f t="shared" ca="1" si="60"/>
        <v>112</v>
      </c>
      <c r="E164">
        <f ca="1">INDIRECT("E$"&amp;C164)+INDIRECT("H$"&amp;C164)*($B164-INDIRECT("B$"&amp;D164))</f>
        <v>66538.77247578431</v>
      </c>
      <c r="F164">
        <f ca="1">INDIRECT("F$"&amp;C164)+INDIRECT("I$"&amp;C164)*($B164-INDIRECT("B$"&amp;D164))</f>
        <v>-16663.248755294117</v>
      </c>
      <c r="G164">
        <f t="shared" ca="1" si="61"/>
        <v>9442.8235294117658</v>
      </c>
      <c r="H164" s="9">
        <f t="shared" ca="1" si="58"/>
        <v>255.91731009686276</v>
      </c>
      <c r="I164" s="9">
        <f t="shared" ca="1" si="58"/>
        <v>-64.088764978823519</v>
      </c>
      <c r="J164" s="9">
        <f t="shared" ca="1" si="58"/>
        <v>-1.1952941176470595</v>
      </c>
      <c r="K164" s="9">
        <f t="shared" ca="1" si="58"/>
        <v>263.8200890829292</v>
      </c>
      <c r="L164" s="9">
        <f t="shared" ca="1" si="58"/>
        <v>104.05930118444157</v>
      </c>
      <c r="M164">
        <f ca="1">INDIRECT("M$"&amp;C164)+INDIRECT("O$"&amp;C164)*($B164-INDIRECT("B$"&amp;D164))</f>
        <v>55.699749455337688</v>
      </c>
      <c r="N164">
        <f ca="1">INDIRECT("N$"&amp;C164)+INDIRECT("P$"&amp;C164)*($B164-INDIRECT("B$"&amp;D164))</f>
        <v>33.998115468409587</v>
      </c>
    </row>
    <row r="165" spans="1:14" x14ac:dyDescent="0.25">
      <c r="A165" s="4">
        <f t="shared" ref="A165:A187" si="67">TIME(HOUR(A164),MINUTE(A164),SECOND(A164)+5)</f>
        <v>0.43153935185185183</v>
      </c>
      <c r="B165" s="3">
        <f>Params!D$29+MINUTE(A165-Params!C$29)*60+SECOND(A165-Params!C$29)</f>
        <v>1553301285</v>
      </c>
      <c r="C165">
        <f t="shared" si="59"/>
        <v>3</v>
      </c>
      <c r="D165">
        <f t="shared" ca="1" si="60"/>
        <v>112</v>
      </c>
      <c r="E165">
        <f t="shared" ref="E165:E187" ca="1" si="68">INDIRECT("E$"&amp;C165)+INDIRECT("H$"&amp;C165)*($B165-INDIRECT("B$"&amp;D165))</f>
        <v>67818.359026268634</v>
      </c>
      <c r="F165">
        <f t="shared" ref="F165:F187" ca="1" si="69">INDIRECT("F$"&amp;C165)+INDIRECT("I$"&amp;C165)*($B165-INDIRECT("B$"&amp;D165))</f>
        <v>-16983.692580188232</v>
      </c>
      <c r="G165">
        <f t="shared" ca="1" si="61"/>
        <v>9436.8470588235305</v>
      </c>
      <c r="H165" s="9">
        <f t="shared" ca="1" si="58"/>
        <v>255.91731009686276</v>
      </c>
      <c r="I165" s="9">
        <f t="shared" ca="1" si="58"/>
        <v>-64.088764978823519</v>
      </c>
      <c r="J165" s="9">
        <f t="shared" ca="1" si="58"/>
        <v>-1.1952941176470595</v>
      </c>
      <c r="K165" s="9">
        <f t="shared" ca="1" si="58"/>
        <v>263.8200890829292</v>
      </c>
      <c r="L165" s="9">
        <f t="shared" ca="1" si="58"/>
        <v>104.05930118444157</v>
      </c>
      <c r="M165">
        <f t="shared" ref="M165:M187" ca="1" si="70">INDIRECT("M$"&amp;C165)+INDIRECT("O$"&amp;C165)*($B165-INDIRECT("B$"&amp;D165))</f>
        <v>55.696860021786492</v>
      </c>
      <c r="N165">
        <f t="shared" ref="N165:N187" ca="1" si="71">INDIRECT("N$"&amp;C165)+INDIRECT("P$"&amp;C165)*($B165-INDIRECT("B$"&amp;D165))</f>
        <v>34.018592047930284</v>
      </c>
    </row>
    <row r="166" spans="1:14" x14ac:dyDescent="0.25">
      <c r="A166" s="4">
        <f t="shared" si="67"/>
        <v>0.43159722222222219</v>
      </c>
      <c r="B166" s="3">
        <f>Params!D$29+MINUTE(A166-Params!C$29)*60+SECOND(A166-Params!C$29)</f>
        <v>1553301290</v>
      </c>
      <c r="C166">
        <f t="shared" si="59"/>
        <v>3</v>
      </c>
      <c r="D166">
        <f t="shared" ca="1" si="60"/>
        <v>112</v>
      </c>
      <c r="E166">
        <f t="shared" ca="1" si="68"/>
        <v>69097.945576752943</v>
      </c>
      <c r="F166">
        <f t="shared" ca="1" si="69"/>
        <v>-17304.13640508235</v>
      </c>
      <c r="G166">
        <f t="shared" ca="1" si="61"/>
        <v>9430.8705882352951</v>
      </c>
      <c r="H166" s="9">
        <f t="shared" ca="1" si="58"/>
        <v>255.91731009686276</v>
      </c>
      <c r="I166" s="9">
        <f t="shared" ca="1" si="58"/>
        <v>-64.088764978823519</v>
      </c>
      <c r="J166" s="9">
        <f t="shared" ca="1" si="58"/>
        <v>-1.1952941176470595</v>
      </c>
      <c r="K166" s="9">
        <f t="shared" ca="1" si="58"/>
        <v>263.8200890829292</v>
      </c>
      <c r="L166" s="9">
        <f t="shared" ca="1" si="58"/>
        <v>104.05930118444157</v>
      </c>
      <c r="M166">
        <f t="shared" ca="1" si="70"/>
        <v>55.693970588235295</v>
      </c>
      <c r="N166">
        <f t="shared" ca="1" si="71"/>
        <v>34.03906862745098</v>
      </c>
    </row>
    <row r="167" spans="1:14" x14ac:dyDescent="0.25">
      <c r="A167" s="4">
        <f t="shared" si="67"/>
        <v>0.4316550925925926</v>
      </c>
      <c r="B167" s="3">
        <f>Params!D$29+MINUTE(A167-Params!C$29)*60+SECOND(A167-Params!C$29)</f>
        <v>1553301295</v>
      </c>
      <c r="C167">
        <f t="shared" si="59"/>
        <v>3</v>
      </c>
      <c r="D167">
        <f t="shared" ca="1" si="60"/>
        <v>112</v>
      </c>
      <c r="E167">
        <f t="shared" ca="1" si="68"/>
        <v>70377.532127237253</v>
      </c>
      <c r="F167">
        <f t="shared" ca="1" si="69"/>
        <v>-17624.580229976469</v>
      </c>
      <c r="G167">
        <f t="shared" ca="1" si="61"/>
        <v>9424.8941176470598</v>
      </c>
      <c r="H167" s="9">
        <f t="shared" ca="1" si="58"/>
        <v>255.91731009686276</v>
      </c>
      <c r="I167" s="9">
        <f t="shared" ca="1" si="58"/>
        <v>-64.088764978823519</v>
      </c>
      <c r="J167" s="9">
        <f t="shared" ca="1" si="58"/>
        <v>-1.1952941176470595</v>
      </c>
      <c r="K167" s="9">
        <f t="shared" ca="1" si="58"/>
        <v>263.8200890829292</v>
      </c>
      <c r="L167" s="9">
        <f t="shared" ca="1" si="58"/>
        <v>104.05930118444157</v>
      </c>
      <c r="M167">
        <f t="shared" ca="1" si="70"/>
        <v>55.691081154684092</v>
      </c>
      <c r="N167">
        <f t="shared" ca="1" si="71"/>
        <v>34.059545206971677</v>
      </c>
    </row>
    <row r="168" spans="1:14" x14ac:dyDescent="0.25">
      <c r="A168" s="4">
        <f t="shared" si="67"/>
        <v>0.43171296296296297</v>
      </c>
      <c r="B168" s="3">
        <f>Params!D$29+MINUTE(A168-Params!C$29)*60+SECOND(A168-Params!C$29)</f>
        <v>1553301300</v>
      </c>
      <c r="C168">
        <f t="shared" si="59"/>
        <v>3</v>
      </c>
      <c r="D168">
        <f t="shared" ca="1" si="60"/>
        <v>112</v>
      </c>
      <c r="E168">
        <f t="shared" ca="1" si="68"/>
        <v>71657.118677721563</v>
      </c>
      <c r="F168">
        <f t="shared" ca="1" si="69"/>
        <v>-17945.024054870584</v>
      </c>
      <c r="G168">
        <f t="shared" ca="1" si="61"/>
        <v>9418.9176470588245</v>
      </c>
      <c r="H168" s="9">
        <f t="shared" ref="H168:L183" ca="1" si="72">INDIRECT(ADDRESS($C168,COLUMN()))</f>
        <v>255.91731009686276</v>
      </c>
      <c r="I168" s="9">
        <f t="shared" ca="1" si="72"/>
        <v>-64.088764978823519</v>
      </c>
      <c r="J168" s="9">
        <f t="shared" ca="1" si="72"/>
        <v>-1.1952941176470595</v>
      </c>
      <c r="K168" s="9">
        <f t="shared" ca="1" si="72"/>
        <v>263.8200890829292</v>
      </c>
      <c r="L168" s="9">
        <f t="shared" ca="1" si="72"/>
        <v>104.05930118444157</v>
      </c>
      <c r="M168">
        <f t="shared" ca="1" si="70"/>
        <v>55.688191721132895</v>
      </c>
      <c r="N168">
        <f t="shared" ca="1" si="71"/>
        <v>34.080021786492374</v>
      </c>
    </row>
    <row r="169" spans="1:14" x14ac:dyDescent="0.25">
      <c r="A169" s="4">
        <f t="shared" si="67"/>
        <v>0.43177083333333338</v>
      </c>
      <c r="B169" s="3">
        <f>Params!D$29+MINUTE(A169-Params!C$29)*60+SECOND(A169-Params!C$29)</f>
        <v>1553301305</v>
      </c>
      <c r="C169">
        <f t="shared" si="59"/>
        <v>3</v>
      </c>
      <c r="D169">
        <f t="shared" ca="1" si="60"/>
        <v>112</v>
      </c>
      <c r="E169">
        <f t="shared" ca="1" si="68"/>
        <v>72936.705228205887</v>
      </c>
      <c r="F169">
        <f t="shared" ca="1" si="69"/>
        <v>-18265.467879764703</v>
      </c>
      <c r="G169">
        <f t="shared" ca="1" si="61"/>
        <v>9412.9411764705892</v>
      </c>
      <c r="H169" s="9">
        <f t="shared" ca="1" si="72"/>
        <v>255.91731009686276</v>
      </c>
      <c r="I169" s="9">
        <f t="shared" ca="1" si="72"/>
        <v>-64.088764978823519</v>
      </c>
      <c r="J169" s="9">
        <f t="shared" ca="1" si="72"/>
        <v>-1.1952941176470595</v>
      </c>
      <c r="K169" s="9">
        <f t="shared" ca="1" si="72"/>
        <v>263.8200890829292</v>
      </c>
      <c r="L169" s="9">
        <f t="shared" ca="1" si="72"/>
        <v>104.05930118444157</v>
      </c>
      <c r="M169">
        <f t="shared" ca="1" si="70"/>
        <v>55.685302287581699</v>
      </c>
      <c r="N169">
        <f t="shared" ca="1" si="71"/>
        <v>34.10049836601307</v>
      </c>
    </row>
    <row r="170" spans="1:14" x14ac:dyDescent="0.25">
      <c r="A170" s="4">
        <f t="shared" si="67"/>
        <v>0.43182870370370369</v>
      </c>
      <c r="B170" s="3">
        <f>Params!D$29+MINUTE(A170-Params!C$29)*60+SECOND(A170-Params!C$29)</f>
        <v>1553301310</v>
      </c>
      <c r="C170">
        <f t="shared" si="59"/>
        <v>3</v>
      </c>
      <c r="D170">
        <f t="shared" ca="1" si="60"/>
        <v>112</v>
      </c>
      <c r="E170">
        <f t="shared" ca="1" si="68"/>
        <v>74216.291778690196</v>
      </c>
      <c r="F170">
        <f t="shared" ca="1" si="69"/>
        <v>-18585.911704658822</v>
      </c>
      <c r="G170">
        <f t="shared" ca="1" si="61"/>
        <v>9406.9647058823539</v>
      </c>
      <c r="H170" s="9">
        <f t="shared" ca="1" si="72"/>
        <v>255.91731009686276</v>
      </c>
      <c r="I170" s="9">
        <f t="shared" ca="1" si="72"/>
        <v>-64.088764978823519</v>
      </c>
      <c r="J170" s="9">
        <f t="shared" ca="1" si="72"/>
        <v>-1.1952941176470595</v>
      </c>
      <c r="K170" s="9">
        <f t="shared" ca="1" si="72"/>
        <v>263.8200890829292</v>
      </c>
      <c r="L170" s="9">
        <f t="shared" ca="1" si="72"/>
        <v>104.05930118444157</v>
      </c>
      <c r="M170">
        <f t="shared" ca="1" si="70"/>
        <v>55.682412854030503</v>
      </c>
      <c r="N170">
        <f t="shared" ca="1" si="71"/>
        <v>34.120974945533767</v>
      </c>
    </row>
    <row r="171" spans="1:14" x14ac:dyDescent="0.25">
      <c r="A171" s="4">
        <f t="shared" si="67"/>
        <v>0.43188657407407405</v>
      </c>
      <c r="B171" s="3">
        <f>Params!D$29+MINUTE(A171-Params!C$29)*60+SECOND(A171-Params!C$29)</f>
        <v>1553301315</v>
      </c>
      <c r="C171">
        <f t="shared" si="59"/>
        <v>3</v>
      </c>
      <c r="D171">
        <f t="shared" ca="1" si="60"/>
        <v>112</v>
      </c>
      <c r="E171">
        <f t="shared" ca="1" si="68"/>
        <v>75495.878329174506</v>
      </c>
      <c r="F171">
        <f t="shared" ca="1" si="69"/>
        <v>-18906.35552955294</v>
      </c>
      <c r="G171">
        <f t="shared" ca="1" si="61"/>
        <v>9400.9882352941186</v>
      </c>
      <c r="H171" s="9">
        <f t="shared" ca="1" si="72"/>
        <v>255.91731009686276</v>
      </c>
      <c r="I171" s="9">
        <f t="shared" ca="1" si="72"/>
        <v>-64.088764978823519</v>
      </c>
      <c r="J171" s="9">
        <f t="shared" ca="1" si="72"/>
        <v>-1.1952941176470595</v>
      </c>
      <c r="K171" s="9">
        <f t="shared" ca="1" si="72"/>
        <v>263.8200890829292</v>
      </c>
      <c r="L171" s="9">
        <f t="shared" ca="1" si="72"/>
        <v>104.05930118444157</v>
      </c>
      <c r="M171">
        <f t="shared" ca="1" si="70"/>
        <v>55.679523420479299</v>
      </c>
      <c r="N171">
        <f t="shared" ca="1" si="71"/>
        <v>34.141451525054464</v>
      </c>
    </row>
    <row r="172" spans="1:14" x14ac:dyDescent="0.25">
      <c r="A172" s="4">
        <f t="shared" si="67"/>
        <v>0.43194444444444446</v>
      </c>
      <c r="B172" s="3">
        <f>Params!D$29+MINUTE(A172-Params!C$29)*60+SECOND(A172-Params!C$29)</f>
        <v>1553301320</v>
      </c>
      <c r="C172">
        <f t="shared" si="59"/>
        <v>3</v>
      </c>
      <c r="D172">
        <f t="shared" ca="1" si="60"/>
        <v>112</v>
      </c>
      <c r="E172">
        <f t="shared" ca="1" si="68"/>
        <v>76775.46487965883</v>
      </c>
      <c r="F172">
        <f t="shared" ca="1" si="69"/>
        <v>-19226.799354447056</v>
      </c>
      <c r="G172">
        <f t="shared" ca="1" si="61"/>
        <v>9395.0117647058833</v>
      </c>
      <c r="H172" s="9">
        <f t="shared" ca="1" si="72"/>
        <v>255.91731009686276</v>
      </c>
      <c r="I172" s="9">
        <f t="shared" ca="1" si="72"/>
        <v>-64.088764978823519</v>
      </c>
      <c r="J172" s="9">
        <f t="shared" ca="1" si="72"/>
        <v>-1.1952941176470595</v>
      </c>
      <c r="K172" s="9">
        <f t="shared" ca="1" si="72"/>
        <v>263.8200890829292</v>
      </c>
      <c r="L172" s="9">
        <f t="shared" ca="1" si="72"/>
        <v>104.05930118444157</v>
      </c>
      <c r="M172">
        <f t="shared" ca="1" si="70"/>
        <v>55.676633986928103</v>
      </c>
      <c r="N172">
        <f t="shared" ca="1" si="71"/>
        <v>34.161928104575161</v>
      </c>
    </row>
    <row r="173" spans="1:14" x14ac:dyDescent="0.25">
      <c r="A173" s="4">
        <f t="shared" si="67"/>
        <v>0.43200231481481483</v>
      </c>
      <c r="B173" s="3">
        <f>Params!D$29+MINUTE(A173-Params!C$29)*60+SECOND(A173-Params!C$29)</f>
        <v>1553301325</v>
      </c>
      <c r="C173">
        <f t="shared" si="59"/>
        <v>3</v>
      </c>
      <c r="D173">
        <f t="shared" ca="1" si="60"/>
        <v>112</v>
      </c>
      <c r="E173">
        <f t="shared" ca="1" si="68"/>
        <v>78055.051430143139</v>
      </c>
      <c r="F173">
        <f t="shared" ca="1" si="69"/>
        <v>-19547.243179341174</v>
      </c>
      <c r="G173">
        <f t="shared" ca="1" si="61"/>
        <v>9389.0352941176479</v>
      </c>
      <c r="H173" s="9">
        <f t="shared" ca="1" si="72"/>
        <v>255.91731009686276</v>
      </c>
      <c r="I173" s="9">
        <f t="shared" ca="1" si="72"/>
        <v>-64.088764978823519</v>
      </c>
      <c r="J173" s="9">
        <f t="shared" ca="1" si="72"/>
        <v>-1.1952941176470595</v>
      </c>
      <c r="K173" s="9">
        <f t="shared" ca="1" si="72"/>
        <v>263.8200890829292</v>
      </c>
      <c r="L173" s="9">
        <f t="shared" ca="1" si="72"/>
        <v>104.05930118444157</v>
      </c>
      <c r="M173">
        <f t="shared" ca="1" si="70"/>
        <v>55.673744553376906</v>
      </c>
      <c r="N173">
        <f t="shared" ca="1" si="71"/>
        <v>34.182404684095857</v>
      </c>
    </row>
    <row r="174" spans="1:14" x14ac:dyDescent="0.25">
      <c r="A174" s="4">
        <f t="shared" si="67"/>
        <v>0.43206018518518513</v>
      </c>
      <c r="B174" s="3">
        <f>Params!D$29+MINUTE(A174-Params!C$29)*60+SECOND(A174-Params!C$29)</f>
        <v>1553301330</v>
      </c>
      <c r="C174">
        <f t="shared" si="59"/>
        <v>3</v>
      </c>
      <c r="D174">
        <f t="shared" ca="1" si="60"/>
        <v>112</v>
      </c>
      <c r="E174">
        <f t="shared" ca="1" si="68"/>
        <v>79334.637980627449</v>
      </c>
      <c r="F174">
        <f t="shared" ca="1" si="69"/>
        <v>-19867.687004235293</v>
      </c>
      <c r="G174">
        <f t="shared" ca="1" si="61"/>
        <v>9383.0588235294126</v>
      </c>
      <c r="H174" s="9">
        <f t="shared" ca="1" si="72"/>
        <v>255.91731009686276</v>
      </c>
      <c r="I174" s="9">
        <f t="shared" ca="1" si="72"/>
        <v>-64.088764978823519</v>
      </c>
      <c r="J174" s="9">
        <f t="shared" ca="1" si="72"/>
        <v>-1.1952941176470595</v>
      </c>
      <c r="K174" s="9">
        <f t="shared" ca="1" si="72"/>
        <v>263.8200890829292</v>
      </c>
      <c r="L174" s="9">
        <f t="shared" ca="1" si="72"/>
        <v>104.05930118444157</v>
      </c>
      <c r="M174">
        <f t="shared" ca="1" si="70"/>
        <v>55.67085511982571</v>
      </c>
      <c r="N174">
        <f t="shared" ca="1" si="71"/>
        <v>34.202881263616554</v>
      </c>
    </row>
    <row r="175" spans="1:14" x14ac:dyDescent="0.25">
      <c r="A175" s="4">
        <f t="shared" si="67"/>
        <v>0.43211805555555555</v>
      </c>
      <c r="B175" s="3">
        <f>Params!D$29+MINUTE(A175-Params!C$29)*60+SECOND(A175-Params!C$29)</f>
        <v>1553301335</v>
      </c>
      <c r="C175">
        <f t="shared" si="59"/>
        <v>3</v>
      </c>
      <c r="D175">
        <f t="shared" ca="1" si="60"/>
        <v>112</v>
      </c>
      <c r="E175">
        <f t="shared" ca="1" si="68"/>
        <v>80614.224531111759</v>
      </c>
      <c r="F175">
        <f t="shared" ca="1" si="69"/>
        <v>-20188.130829129408</v>
      </c>
      <c r="G175">
        <f t="shared" ca="1" si="61"/>
        <v>9377.0823529411773</v>
      </c>
      <c r="H175" s="9">
        <f t="shared" ca="1" si="72"/>
        <v>255.91731009686276</v>
      </c>
      <c r="I175" s="9">
        <f t="shared" ca="1" si="72"/>
        <v>-64.088764978823519</v>
      </c>
      <c r="J175" s="9">
        <f t="shared" ca="1" si="72"/>
        <v>-1.1952941176470595</v>
      </c>
      <c r="K175" s="9">
        <f t="shared" ca="1" si="72"/>
        <v>263.8200890829292</v>
      </c>
      <c r="L175" s="9">
        <f t="shared" ca="1" si="72"/>
        <v>104.05930118444157</v>
      </c>
      <c r="M175">
        <f t="shared" ca="1" si="70"/>
        <v>55.667965686274506</v>
      </c>
      <c r="N175">
        <f t="shared" ca="1" si="71"/>
        <v>34.223357843137251</v>
      </c>
    </row>
    <row r="176" spans="1:14" x14ac:dyDescent="0.25">
      <c r="A176" s="4">
        <f t="shared" si="67"/>
        <v>0.43217592592592591</v>
      </c>
      <c r="B176" s="3">
        <f>Params!D$29+MINUTE(A176-Params!C$29)*60+SECOND(A176-Params!C$29)</f>
        <v>1553301340</v>
      </c>
      <c r="C176">
        <f t="shared" si="59"/>
        <v>3</v>
      </c>
      <c r="D176">
        <f t="shared" ca="1" si="60"/>
        <v>112</v>
      </c>
      <c r="E176">
        <f t="shared" ca="1" si="68"/>
        <v>81893.811081596083</v>
      </c>
      <c r="F176">
        <f t="shared" ca="1" si="69"/>
        <v>-20508.574654023527</v>
      </c>
      <c r="G176">
        <f t="shared" ca="1" si="61"/>
        <v>9371.105882352942</v>
      </c>
      <c r="H176" s="9">
        <f t="shared" ca="1" si="72"/>
        <v>255.91731009686276</v>
      </c>
      <c r="I176" s="9">
        <f t="shared" ca="1" si="72"/>
        <v>-64.088764978823519</v>
      </c>
      <c r="J176" s="9">
        <f t="shared" ca="1" si="72"/>
        <v>-1.1952941176470595</v>
      </c>
      <c r="K176" s="9">
        <f t="shared" ca="1" si="72"/>
        <v>263.8200890829292</v>
      </c>
      <c r="L176" s="9">
        <f t="shared" ca="1" si="72"/>
        <v>104.05930118444157</v>
      </c>
      <c r="M176">
        <f t="shared" ca="1" si="70"/>
        <v>55.66507625272331</v>
      </c>
      <c r="N176">
        <f t="shared" ca="1" si="71"/>
        <v>34.243834422657947</v>
      </c>
    </row>
    <row r="177" spans="1:14" x14ac:dyDescent="0.25">
      <c r="A177" s="4">
        <f t="shared" si="67"/>
        <v>0.43223379629629632</v>
      </c>
      <c r="B177" s="3">
        <f>Params!D$29+MINUTE(A177-Params!C$29)*60+SECOND(A177-Params!C$29)</f>
        <v>1553301345</v>
      </c>
      <c r="C177">
        <f t="shared" si="59"/>
        <v>3</v>
      </c>
      <c r="D177">
        <f t="shared" ca="1" si="60"/>
        <v>112</v>
      </c>
      <c r="E177">
        <f t="shared" ca="1" si="68"/>
        <v>83173.397632080392</v>
      </c>
      <c r="F177">
        <f t="shared" ca="1" si="69"/>
        <v>-20829.018478917646</v>
      </c>
      <c r="G177">
        <f t="shared" ca="1" si="61"/>
        <v>9365.1294117647067</v>
      </c>
      <c r="H177" s="9">
        <f t="shared" ca="1" si="72"/>
        <v>255.91731009686276</v>
      </c>
      <c r="I177" s="9">
        <f t="shared" ca="1" si="72"/>
        <v>-64.088764978823519</v>
      </c>
      <c r="J177" s="9">
        <f t="shared" ca="1" si="72"/>
        <v>-1.1952941176470595</v>
      </c>
      <c r="K177" s="9">
        <f t="shared" ca="1" si="72"/>
        <v>263.8200890829292</v>
      </c>
      <c r="L177" s="9">
        <f t="shared" ca="1" si="72"/>
        <v>104.05930118444157</v>
      </c>
      <c r="M177">
        <f t="shared" ca="1" si="70"/>
        <v>55.662186819172113</v>
      </c>
      <c r="N177">
        <f t="shared" ca="1" si="71"/>
        <v>34.264311002178644</v>
      </c>
    </row>
    <row r="178" spans="1:14" x14ac:dyDescent="0.25">
      <c r="A178" s="4">
        <f t="shared" si="67"/>
        <v>0.43229166666666669</v>
      </c>
      <c r="B178" s="3">
        <f>Params!D$29+MINUTE(A178-Params!C$29)*60+SECOND(A178-Params!C$29)</f>
        <v>1553301350</v>
      </c>
      <c r="C178">
        <f t="shared" si="59"/>
        <v>3</v>
      </c>
      <c r="D178">
        <f t="shared" ca="1" si="60"/>
        <v>112</v>
      </c>
      <c r="E178">
        <f t="shared" ca="1" si="68"/>
        <v>84452.984182564702</v>
      </c>
      <c r="F178">
        <f t="shared" ca="1" si="69"/>
        <v>-21149.462303811761</v>
      </c>
      <c r="G178">
        <f t="shared" ca="1" si="61"/>
        <v>9359.1529411764714</v>
      </c>
      <c r="H178" s="9">
        <f t="shared" ca="1" si="72"/>
        <v>255.91731009686276</v>
      </c>
      <c r="I178" s="9">
        <f t="shared" ca="1" si="72"/>
        <v>-64.088764978823519</v>
      </c>
      <c r="J178" s="9">
        <f t="shared" ca="1" si="72"/>
        <v>-1.1952941176470595</v>
      </c>
      <c r="K178" s="9">
        <f t="shared" ca="1" si="72"/>
        <v>263.8200890829292</v>
      </c>
      <c r="L178" s="9">
        <f t="shared" ca="1" si="72"/>
        <v>104.05930118444157</v>
      </c>
      <c r="M178">
        <f t="shared" ca="1" si="70"/>
        <v>55.659297385620917</v>
      </c>
      <c r="N178">
        <f t="shared" ca="1" si="71"/>
        <v>34.284787581699348</v>
      </c>
    </row>
    <row r="179" spans="1:14" x14ac:dyDescent="0.25">
      <c r="A179" s="4">
        <f t="shared" si="67"/>
        <v>0.43234953703703699</v>
      </c>
      <c r="B179" s="3">
        <f>Params!D$29+MINUTE(A179-Params!C$29)*60+SECOND(A179-Params!C$29)</f>
        <v>1553301355</v>
      </c>
      <c r="C179">
        <f t="shared" si="59"/>
        <v>3</v>
      </c>
      <c r="D179">
        <f t="shared" ca="1" si="60"/>
        <v>112</v>
      </c>
      <c r="E179">
        <f t="shared" ca="1" si="68"/>
        <v>85732.570733049026</v>
      </c>
      <c r="F179">
        <f t="shared" ca="1" si="69"/>
        <v>-21469.906128705879</v>
      </c>
      <c r="G179">
        <f t="shared" ca="1" si="61"/>
        <v>9353.176470588236</v>
      </c>
      <c r="H179" s="9">
        <f t="shared" ca="1" si="72"/>
        <v>255.91731009686276</v>
      </c>
      <c r="I179" s="9">
        <f t="shared" ca="1" si="72"/>
        <v>-64.088764978823519</v>
      </c>
      <c r="J179" s="9">
        <f t="shared" ca="1" si="72"/>
        <v>-1.1952941176470595</v>
      </c>
      <c r="K179" s="9">
        <f t="shared" ca="1" si="72"/>
        <v>263.8200890829292</v>
      </c>
      <c r="L179" s="9">
        <f t="shared" ca="1" si="72"/>
        <v>104.05930118444157</v>
      </c>
      <c r="M179">
        <f t="shared" ca="1" si="70"/>
        <v>55.656407952069713</v>
      </c>
      <c r="N179">
        <f t="shared" ca="1" si="71"/>
        <v>34.305264161220045</v>
      </c>
    </row>
    <row r="180" spans="1:14" x14ac:dyDescent="0.25">
      <c r="A180" s="4">
        <f t="shared" si="67"/>
        <v>0.43240740740740741</v>
      </c>
      <c r="B180" s="3">
        <f>Params!D$29+MINUTE(A180-Params!C$29)*60+SECOND(A180-Params!C$29)</f>
        <v>1553301360</v>
      </c>
      <c r="C180">
        <f t="shared" si="59"/>
        <v>3</v>
      </c>
      <c r="D180">
        <f t="shared" ca="1" si="60"/>
        <v>112</v>
      </c>
      <c r="E180">
        <f t="shared" ca="1" si="68"/>
        <v>87012.157283533335</v>
      </c>
      <c r="F180">
        <f t="shared" ca="1" si="69"/>
        <v>-21790.349953599998</v>
      </c>
      <c r="G180">
        <f t="shared" ca="1" si="61"/>
        <v>9347.2000000000007</v>
      </c>
      <c r="H180" s="9">
        <f t="shared" ca="1" si="72"/>
        <v>255.91731009686276</v>
      </c>
      <c r="I180" s="9">
        <f t="shared" ca="1" si="72"/>
        <v>-64.088764978823519</v>
      </c>
      <c r="J180" s="9">
        <f t="shared" ca="1" si="72"/>
        <v>-1.1952941176470595</v>
      </c>
      <c r="K180" s="9">
        <f t="shared" ca="1" si="72"/>
        <v>263.8200890829292</v>
      </c>
      <c r="L180" s="9">
        <f t="shared" ca="1" si="72"/>
        <v>104.05930118444157</v>
      </c>
      <c r="M180">
        <f t="shared" ca="1" si="70"/>
        <v>55.653518518518517</v>
      </c>
      <c r="N180">
        <f t="shared" ca="1" si="71"/>
        <v>34.325740740740741</v>
      </c>
    </row>
    <row r="181" spans="1:14" x14ac:dyDescent="0.25">
      <c r="A181" s="4">
        <f t="shared" si="67"/>
        <v>0.43246527777777777</v>
      </c>
      <c r="B181" s="3">
        <f>Params!D$29+MINUTE(A181-Params!C$29)*60+SECOND(A181-Params!C$29)</f>
        <v>1553301365</v>
      </c>
      <c r="C181">
        <f t="shared" si="59"/>
        <v>3</v>
      </c>
      <c r="D181">
        <f t="shared" ca="1" si="60"/>
        <v>112</v>
      </c>
      <c r="E181">
        <f t="shared" ca="1" si="68"/>
        <v>88291.743834017645</v>
      </c>
      <c r="F181">
        <f t="shared" ca="1" si="69"/>
        <v>-22110.793778494113</v>
      </c>
      <c r="G181">
        <f t="shared" ca="1" si="61"/>
        <v>9341.2235294117654</v>
      </c>
      <c r="H181" s="9">
        <f t="shared" ca="1" si="72"/>
        <v>255.91731009686276</v>
      </c>
      <c r="I181" s="9">
        <f t="shared" ca="1" si="72"/>
        <v>-64.088764978823519</v>
      </c>
      <c r="J181" s="9">
        <f t="shared" ca="1" si="72"/>
        <v>-1.1952941176470595</v>
      </c>
      <c r="K181" s="9">
        <f t="shared" ca="1" si="72"/>
        <v>263.8200890829292</v>
      </c>
      <c r="L181" s="9">
        <f t="shared" ca="1" si="72"/>
        <v>104.05930118444157</v>
      </c>
      <c r="M181">
        <f t="shared" ca="1" si="70"/>
        <v>55.650629084967321</v>
      </c>
      <c r="N181">
        <f t="shared" ca="1" si="71"/>
        <v>34.346217320261438</v>
      </c>
    </row>
    <row r="182" spans="1:14" x14ac:dyDescent="0.25">
      <c r="A182" s="4">
        <f t="shared" si="67"/>
        <v>0.43252314814814818</v>
      </c>
      <c r="B182" s="3">
        <f>Params!D$29+MINUTE(A182-Params!C$29)*60+SECOND(A182-Params!C$29)</f>
        <v>1553301370</v>
      </c>
      <c r="C182">
        <f t="shared" si="59"/>
        <v>3</v>
      </c>
      <c r="D182">
        <f t="shared" ca="1" si="60"/>
        <v>112</v>
      </c>
      <c r="E182">
        <f t="shared" ca="1" si="68"/>
        <v>89571.330384501969</v>
      </c>
      <c r="F182">
        <f t="shared" ca="1" si="69"/>
        <v>-22431.237603388232</v>
      </c>
      <c r="G182">
        <f t="shared" ca="1" si="61"/>
        <v>9335.2470588235301</v>
      </c>
      <c r="H182" s="9">
        <f t="shared" ca="1" si="72"/>
        <v>255.91731009686276</v>
      </c>
      <c r="I182" s="9">
        <f t="shared" ca="1" si="72"/>
        <v>-64.088764978823519</v>
      </c>
      <c r="J182" s="9">
        <f t="shared" ca="1" si="72"/>
        <v>-1.1952941176470595</v>
      </c>
      <c r="K182" s="9">
        <f t="shared" ca="1" si="72"/>
        <v>263.8200890829292</v>
      </c>
      <c r="L182" s="9">
        <f t="shared" ca="1" si="72"/>
        <v>104.05930118444157</v>
      </c>
      <c r="M182">
        <f t="shared" ca="1" si="70"/>
        <v>55.647739651416117</v>
      </c>
      <c r="N182">
        <f t="shared" ca="1" si="71"/>
        <v>34.366693899782135</v>
      </c>
    </row>
    <row r="183" spans="1:14" x14ac:dyDescent="0.25">
      <c r="A183" s="4">
        <f t="shared" si="67"/>
        <v>0.43258101851851855</v>
      </c>
      <c r="B183" s="3">
        <f>Params!D$29+MINUTE(A183-Params!C$29)*60+SECOND(A183-Params!C$29)</f>
        <v>1553301375</v>
      </c>
      <c r="C183">
        <f t="shared" si="59"/>
        <v>3</v>
      </c>
      <c r="D183">
        <f t="shared" ca="1" si="60"/>
        <v>112</v>
      </c>
      <c r="E183">
        <f t="shared" ca="1" si="68"/>
        <v>90850.916934986279</v>
      </c>
      <c r="F183">
        <f t="shared" ca="1" si="69"/>
        <v>-22751.681428282351</v>
      </c>
      <c r="G183">
        <f t="shared" ca="1" si="61"/>
        <v>9329.2705882352948</v>
      </c>
      <c r="H183" s="9">
        <f t="shared" ca="1" si="72"/>
        <v>255.91731009686276</v>
      </c>
      <c r="I183" s="9">
        <f t="shared" ca="1" si="72"/>
        <v>-64.088764978823519</v>
      </c>
      <c r="J183" s="9">
        <f t="shared" ca="1" si="72"/>
        <v>-1.1952941176470595</v>
      </c>
      <c r="K183" s="9">
        <f t="shared" ca="1" si="72"/>
        <v>263.8200890829292</v>
      </c>
      <c r="L183" s="9">
        <f t="shared" ca="1" si="72"/>
        <v>104.05930118444157</v>
      </c>
      <c r="M183">
        <f t="shared" ca="1" si="70"/>
        <v>55.644850217864921</v>
      </c>
      <c r="N183">
        <f t="shared" ca="1" si="71"/>
        <v>34.387170479302831</v>
      </c>
    </row>
    <row r="184" spans="1:14" x14ac:dyDescent="0.25">
      <c r="A184" s="4">
        <f t="shared" si="67"/>
        <v>0.43263888888888885</v>
      </c>
      <c r="B184" s="3">
        <f>Params!D$29+MINUTE(A184-Params!C$29)*60+SECOND(A184-Params!C$29)</f>
        <v>1553301380</v>
      </c>
      <c r="C184">
        <f t="shared" si="59"/>
        <v>3</v>
      </c>
      <c r="D184">
        <f t="shared" ca="1" si="60"/>
        <v>112</v>
      </c>
      <c r="E184">
        <f t="shared" ca="1" si="68"/>
        <v>92130.503485470588</v>
      </c>
      <c r="F184">
        <f t="shared" ca="1" si="69"/>
        <v>-23072.125253176469</v>
      </c>
      <c r="G184">
        <f t="shared" ca="1" si="61"/>
        <v>9323.2941176470595</v>
      </c>
      <c r="H184" s="9">
        <f t="shared" ref="H184:L199" ca="1" si="73">INDIRECT(ADDRESS($C184,COLUMN()))</f>
        <v>255.91731009686276</v>
      </c>
      <c r="I184" s="9">
        <f t="shared" ca="1" si="73"/>
        <v>-64.088764978823519</v>
      </c>
      <c r="J184" s="9">
        <f t="shared" ca="1" si="73"/>
        <v>-1.1952941176470595</v>
      </c>
      <c r="K184" s="9">
        <f t="shared" ca="1" si="73"/>
        <v>263.8200890829292</v>
      </c>
      <c r="L184" s="9">
        <f t="shared" ca="1" si="73"/>
        <v>104.05930118444157</v>
      </c>
      <c r="M184">
        <f t="shared" ca="1" si="70"/>
        <v>55.641960784313724</v>
      </c>
      <c r="N184">
        <f t="shared" ca="1" si="71"/>
        <v>34.407647058823528</v>
      </c>
    </row>
    <row r="185" spans="1:14" x14ac:dyDescent="0.25">
      <c r="A185" s="4">
        <f t="shared" si="67"/>
        <v>0.43269675925925927</v>
      </c>
      <c r="B185" s="3">
        <f>Params!D$29+MINUTE(A185-Params!C$29)*60+SECOND(A185-Params!C$29)</f>
        <v>1553301385</v>
      </c>
      <c r="C185">
        <f t="shared" si="59"/>
        <v>3</v>
      </c>
      <c r="D185">
        <f t="shared" ca="1" si="60"/>
        <v>112</v>
      </c>
      <c r="E185">
        <f t="shared" ca="1" si="68"/>
        <v>93410.090035954898</v>
      </c>
      <c r="F185">
        <f t="shared" ca="1" si="69"/>
        <v>-23392.569078070585</v>
      </c>
      <c r="G185">
        <f t="shared" ca="1" si="61"/>
        <v>9317.3176470588242</v>
      </c>
      <c r="H185" s="9">
        <f t="shared" ca="1" si="73"/>
        <v>255.91731009686276</v>
      </c>
      <c r="I185" s="9">
        <f t="shared" ca="1" si="73"/>
        <v>-64.088764978823519</v>
      </c>
      <c r="J185" s="9">
        <f t="shared" ca="1" si="73"/>
        <v>-1.1952941176470595</v>
      </c>
      <c r="K185" s="9">
        <f t="shared" ca="1" si="73"/>
        <v>263.8200890829292</v>
      </c>
      <c r="L185" s="9">
        <f t="shared" ca="1" si="73"/>
        <v>104.05930118444157</v>
      </c>
      <c r="M185">
        <f t="shared" ca="1" si="70"/>
        <v>55.639071350762528</v>
      </c>
      <c r="N185">
        <f t="shared" ca="1" si="71"/>
        <v>34.428123638344225</v>
      </c>
    </row>
    <row r="186" spans="1:14" x14ac:dyDescent="0.25">
      <c r="A186" s="4">
        <f t="shared" si="67"/>
        <v>0.43275462962962963</v>
      </c>
      <c r="B186" s="3">
        <f>Params!D$29+MINUTE(A186-Params!C$29)*60+SECOND(A186-Params!C$29)</f>
        <v>1553301390</v>
      </c>
      <c r="C186">
        <f t="shared" si="59"/>
        <v>3</v>
      </c>
      <c r="D186">
        <f t="shared" ca="1" si="60"/>
        <v>112</v>
      </c>
      <c r="E186">
        <f t="shared" ca="1" si="68"/>
        <v>94689.676586439222</v>
      </c>
      <c r="F186">
        <f t="shared" ca="1" si="69"/>
        <v>-23713.012902964703</v>
      </c>
      <c r="G186">
        <f t="shared" ca="1" si="61"/>
        <v>9311.3411764705888</v>
      </c>
      <c r="H186" s="9">
        <f t="shared" ca="1" si="73"/>
        <v>255.91731009686276</v>
      </c>
      <c r="I186" s="9">
        <f t="shared" ca="1" si="73"/>
        <v>-64.088764978823519</v>
      </c>
      <c r="J186" s="9">
        <f t="shared" ca="1" si="73"/>
        <v>-1.1952941176470595</v>
      </c>
      <c r="K186" s="9">
        <f t="shared" ca="1" si="73"/>
        <v>263.8200890829292</v>
      </c>
      <c r="L186" s="9">
        <f t="shared" ca="1" si="73"/>
        <v>104.05930118444157</v>
      </c>
      <c r="M186">
        <f t="shared" ca="1" si="70"/>
        <v>55.636181917211324</v>
      </c>
      <c r="N186">
        <f t="shared" ca="1" si="71"/>
        <v>34.448600217864922</v>
      </c>
    </row>
    <row r="187" spans="1:14" x14ac:dyDescent="0.25">
      <c r="A187" s="4">
        <f t="shared" si="67"/>
        <v>0.43281249999999999</v>
      </c>
      <c r="B187" s="3">
        <f>Params!D$29+MINUTE(A187-Params!C$29)*60+SECOND(A187-Params!C$29)</f>
        <v>1553301395</v>
      </c>
      <c r="C187">
        <f t="shared" si="59"/>
        <v>3</v>
      </c>
      <c r="D187">
        <f t="shared" ca="1" si="60"/>
        <v>112</v>
      </c>
      <c r="E187">
        <f t="shared" ca="1" si="68"/>
        <v>95969.263136923531</v>
      </c>
      <c r="F187">
        <f t="shared" ca="1" si="69"/>
        <v>-24033.456727858822</v>
      </c>
      <c r="G187">
        <f t="shared" ca="1" si="61"/>
        <v>9305.3647058823535</v>
      </c>
      <c r="H187" s="9">
        <f t="shared" ca="1" si="73"/>
        <v>255.91731009686276</v>
      </c>
      <c r="I187" s="9">
        <f t="shared" ca="1" si="73"/>
        <v>-64.088764978823519</v>
      </c>
      <c r="J187" s="9">
        <f t="shared" ca="1" si="73"/>
        <v>-1.1952941176470595</v>
      </c>
      <c r="K187" s="9">
        <f t="shared" ca="1" si="73"/>
        <v>263.8200890829292</v>
      </c>
      <c r="L187" s="9">
        <f t="shared" ca="1" si="73"/>
        <v>104.05930118444157</v>
      </c>
      <c r="M187">
        <f t="shared" ca="1" si="70"/>
        <v>55.633292483660128</v>
      </c>
      <c r="N187">
        <f t="shared" ca="1" si="71"/>
        <v>34.469076797385618</v>
      </c>
    </row>
    <row r="188" spans="1:14" x14ac:dyDescent="0.25">
      <c r="A188" s="4">
        <f>TIME(HOUR(A187),MINUTE(A187),SECOND(A187)+5)</f>
        <v>0.43287037037037041</v>
      </c>
      <c r="B188" s="3">
        <f>Params!D$29+MINUTE(A188-Params!C$29)*60+SECOND(A188-Params!C$29)</f>
        <v>1553301400</v>
      </c>
      <c r="C188">
        <f t="shared" si="59"/>
        <v>3</v>
      </c>
      <c r="D188">
        <f t="shared" ca="1" si="60"/>
        <v>112</v>
      </c>
      <c r="E188">
        <f ca="1">INDIRECT("E$"&amp;C188)+INDIRECT("H$"&amp;C188)*($B188-INDIRECT("B$"&amp;D188))</f>
        <v>97248.849687407841</v>
      </c>
      <c r="F188">
        <f ca="1">INDIRECT("F$"&amp;C188)+INDIRECT("I$"&amp;C188)*($B188-INDIRECT("B$"&amp;D188))</f>
        <v>-24353.900552752937</v>
      </c>
      <c r="G188">
        <f t="shared" ca="1" si="61"/>
        <v>9299.3882352941182</v>
      </c>
      <c r="H188" s="9">
        <f t="shared" ca="1" si="73"/>
        <v>255.91731009686276</v>
      </c>
      <c r="I188" s="9">
        <f t="shared" ca="1" si="73"/>
        <v>-64.088764978823519</v>
      </c>
      <c r="J188" s="9">
        <f t="shared" ca="1" si="73"/>
        <v>-1.1952941176470595</v>
      </c>
      <c r="K188" s="9">
        <f t="shared" ca="1" si="73"/>
        <v>263.8200890829292</v>
      </c>
      <c r="L188" s="9">
        <f t="shared" ca="1" si="73"/>
        <v>104.05930118444157</v>
      </c>
      <c r="M188">
        <f ca="1">INDIRECT("M$"&amp;C188)+INDIRECT("O$"&amp;C188)*($B188-INDIRECT("B$"&amp;D188))</f>
        <v>55.630403050108931</v>
      </c>
      <c r="N188">
        <f ca="1">INDIRECT("N$"&amp;C188)+INDIRECT("P$"&amp;C188)*($B188-INDIRECT("B$"&amp;D188))</f>
        <v>34.489553376906315</v>
      </c>
    </row>
    <row r="189" spans="1:14" x14ac:dyDescent="0.25">
      <c r="A189" s="4">
        <f t="shared" ref="A189" si="74">TIME(HOUR(A188),MINUTE(A188),SECOND(A188)+5)</f>
        <v>0.43292824074074071</v>
      </c>
      <c r="B189" s="3">
        <f>Params!D$29+MINUTE(A189-Params!C$29)*60+SECOND(A189-Params!C$29)</f>
        <v>1553301405</v>
      </c>
      <c r="C189">
        <f t="shared" si="59"/>
        <v>3</v>
      </c>
      <c r="D189">
        <f t="shared" ca="1" si="60"/>
        <v>112</v>
      </c>
      <c r="E189">
        <f t="shared" ref="E189" ca="1" si="75">INDIRECT("E$"&amp;C189)+INDIRECT("H$"&amp;C189)*($B189-INDIRECT("B$"&amp;D189))</f>
        <v>98528.436237892165</v>
      </c>
      <c r="F189">
        <f t="shared" ref="F189" ca="1" si="76">INDIRECT("F$"&amp;C189)+INDIRECT("I$"&amp;C189)*($B189-INDIRECT("B$"&amp;D189))</f>
        <v>-24674.344377647056</v>
      </c>
      <c r="G189">
        <f t="shared" ca="1" si="61"/>
        <v>9293.4117647058829</v>
      </c>
      <c r="H189" s="9">
        <f t="shared" ca="1" si="73"/>
        <v>255.91731009686276</v>
      </c>
      <c r="I189" s="9">
        <f t="shared" ca="1" si="73"/>
        <v>-64.088764978823519</v>
      </c>
      <c r="J189" s="9">
        <f t="shared" ca="1" si="73"/>
        <v>-1.1952941176470595</v>
      </c>
      <c r="K189" s="9">
        <f t="shared" ca="1" si="73"/>
        <v>263.8200890829292</v>
      </c>
      <c r="L189" s="9">
        <f t="shared" ca="1" si="73"/>
        <v>104.05930118444157</v>
      </c>
      <c r="M189">
        <f t="shared" ref="M189" ca="1" si="77">INDIRECT("M$"&amp;C189)+INDIRECT("O$"&amp;C189)*($B189-INDIRECT("B$"&amp;D189))</f>
        <v>55.627513616557735</v>
      </c>
      <c r="N189">
        <f t="shared" ref="N189" ca="1" si="78">INDIRECT("N$"&amp;C189)+INDIRECT("P$"&amp;C189)*($B189-INDIRECT("B$"&amp;D189))</f>
        <v>34.510029956427012</v>
      </c>
    </row>
    <row r="190" spans="1:14" x14ac:dyDescent="0.25">
      <c r="A190" s="4">
        <f>TIME(HOUR(A189),MINUTE(A189),SECOND(A189)+5)</f>
        <v>0.43298611111111113</v>
      </c>
      <c r="B190" s="3">
        <f>Params!D$29+MINUTE(A190-Params!C$29)*60+SECOND(A190-Params!C$29)</f>
        <v>1553301410</v>
      </c>
      <c r="C190">
        <f t="shared" si="59"/>
        <v>3</v>
      </c>
      <c r="D190">
        <f t="shared" ca="1" si="60"/>
        <v>112</v>
      </c>
      <c r="E190">
        <f ca="1">INDIRECT("E$"&amp;C190)+INDIRECT("H$"&amp;C190)*($B190-INDIRECT("B$"&amp;D190))</f>
        <v>99808.022788376475</v>
      </c>
      <c r="F190">
        <f ca="1">INDIRECT("F$"&amp;C190)+INDIRECT("I$"&amp;C190)*($B190-INDIRECT("B$"&amp;D190))</f>
        <v>-24994.788202541175</v>
      </c>
      <c r="G190">
        <f t="shared" ca="1" si="61"/>
        <v>9287.4352941176476</v>
      </c>
      <c r="H190" s="9">
        <f t="shared" ca="1" si="73"/>
        <v>255.91731009686276</v>
      </c>
      <c r="I190" s="9">
        <f t="shared" ca="1" si="73"/>
        <v>-64.088764978823519</v>
      </c>
      <c r="J190" s="9">
        <f t="shared" ca="1" si="73"/>
        <v>-1.1952941176470595</v>
      </c>
      <c r="K190" s="9">
        <f t="shared" ca="1" si="73"/>
        <v>263.8200890829292</v>
      </c>
      <c r="L190" s="9">
        <f t="shared" ca="1" si="73"/>
        <v>104.05930118444157</v>
      </c>
      <c r="M190">
        <f ca="1">INDIRECT("M$"&amp;C190)+INDIRECT("O$"&amp;C190)*($B190-INDIRECT("B$"&amp;D190))</f>
        <v>55.624624183006532</v>
      </c>
      <c r="N190">
        <f ca="1">INDIRECT("N$"&amp;C190)+INDIRECT("P$"&amp;C190)*($B190-INDIRECT("B$"&amp;D190))</f>
        <v>34.530506535947708</v>
      </c>
    </row>
    <row r="191" spans="1:14" x14ac:dyDescent="0.25">
      <c r="A191" s="4">
        <f t="shared" ref="A191:A209" si="79">TIME(HOUR(A190),MINUTE(A190),SECOND(A190)+5)</f>
        <v>0.43304398148148149</v>
      </c>
      <c r="B191" s="3">
        <f>Params!D$29+MINUTE(A191-Params!C$29)*60+SECOND(A191-Params!C$29)</f>
        <v>1553301415</v>
      </c>
      <c r="C191">
        <f t="shared" si="59"/>
        <v>3</v>
      </c>
      <c r="D191">
        <f t="shared" ca="1" si="60"/>
        <v>112</v>
      </c>
      <c r="E191">
        <f t="shared" ref="E191:E209" ca="1" si="80">INDIRECT("E$"&amp;C191)+INDIRECT("H$"&amp;C191)*($B191-INDIRECT("B$"&amp;D191))</f>
        <v>101087.60933886078</v>
      </c>
      <c r="F191">
        <f t="shared" ref="F191:F209" ca="1" si="81">INDIRECT("F$"&amp;C191)+INDIRECT("I$"&amp;C191)*($B191-INDIRECT("B$"&amp;D191))</f>
        <v>-25315.23202743529</v>
      </c>
      <c r="G191">
        <f t="shared" ca="1" si="61"/>
        <v>9281.4588235294123</v>
      </c>
      <c r="H191" s="9">
        <f t="shared" ca="1" si="73"/>
        <v>255.91731009686276</v>
      </c>
      <c r="I191" s="9">
        <f t="shared" ca="1" si="73"/>
        <v>-64.088764978823519</v>
      </c>
      <c r="J191" s="9">
        <f t="shared" ca="1" si="73"/>
        <v>-1.1952941176470595</v>
      </c>
      <c r="K191" s="9">
        <f t="shared" ca="1" si="73"/>
        <v>263.8200890829292</v>
      </c>
      <c r="L191" s="9">
        <f t="shared" ca="1" si="73"/>
        <v>104.05930118444157</v>
      </c>
      <c r="M191">
        <f t="shared" ref="M191:M209" ca="1" si="82">INDIRECT("M$"&amp;C191)+INDIRECT("O$"&amp;C191)*($B191-INDIRECT("B$"&amp;D191))</f>
        <v>55.621734749455335</v>
      </c>
      <c r="N191">
        <f t="shared" ref="N191:N209" ca="1" si="83">INDIRECT("N$"&amp;C191)+INDIRECT("P$"&amp;C191)*($B191-INDIRECT("B$"&amp;D191))</f>
        <v>34.550983115468405</v>
      </c>
    </row>
    <row r="192" spans="1:14" x14ac:dyDescent="0.25">
      <c r="A192" s="4">
        <f t="shared" si="79"/>
        <v>0.43310185185185185</v>
      </c>
      <c r="B192" s="3">
        <f>Params!D$29+MINUTE(A192-Params!C$29)*60+SECOND(A192-Params!C$29)</f>
        <v>1553301420</v>
      </c>
      <c r="C192">
        <f t="shared" si="59"/>
        <v>3</v>
      </c>
      <c r="D192">
        <f t="shared" ca="1" si="60"/>
        <v>112</v>
      </c>
      <c r="E192">
        <f t="shared" ca="1" si="80"/>
        <v>102367.19588934509</v>
      </c>
      <c r="F192">
        <f t="shared" ca="1" si="81"/>
        <v>-25635.675852329408</v>
      </c>
      <c r="G192">
        <f t="shared" ca="1" si="61"/>
        <v>9275.4823529411769</v>
      </c>
      <c r="H192" s="9">
        <f t="shared" ca="1" si="73"/>
        <v>255.91731009686276</v>
      </c>
      <c r="I192" s="9">
        <f t="shared" ca="1" si="73"/>
        <v>-64.088764978823519</v>
      </c>
      <c r="J192" s="9">
        <f t="shared" ca="1" si="73"/>
        <v>-1.1952941176470595</v>
      </c>
      <c r="K192" s="9">
        <f t="shared" ca="1" si="73"/>
        <v>263.8200890829292</v>
      </c>
      <c r="L192" s="9">
        <f t="shared" ca="1" si="73"/>
        <v>104.05930118444157</v>
      </c>
      <c r="M192">
        <f t="shared" ca="1" si="82"/>
        <v>55.618845315904139</v>
      </c>
      <c r="N192">
        <f t="shared" ca="1" si="83"/>
        <v>34.571459694989102</v>
      </c>
    </row>
    <row r="193" spans="1:14" x14ac:dyDescent="0.25">
      <c r="A193" s="4">
        <f t="shared" si="79"/>
        <v>0.43315972222222227</v>
      </c>
      <c r="B193" s="3">
        <f>Params!D$29+MINUTE(A193-Params!C$29)*60+SECOND(A193-Params!C$29)</f>
        <v>1553301425</v>
      </c>
      <c r="C193">
        <f t="shared" si="59"/>
        <v>3</v>
      </c>
      <c r="D193">
        <f t="shared" ca="1" si="60"/>
        <v>112</v>
      </c>
      <c r="E193">
        <f t="shared" ca="1" si="80"/>
        <v>103646.78243982942</v>
      </c>
      <c r="F193">
        <f t="shared" ca="1" si="81"/>
        <v>-25956.119677223527</v>
      </c>
      <c r="G193">
        <f t="shared" ca="1" si="61"/>
        <v>9269.5058823529416</v>
      </c>
      <c r="H193" s="9">
        <f t="shared" ca="1" si="73"/>
        <v>255.91731009686276</v>
      </c>
      <c r="I193" s="9">
        <f t="shared" ca="1" si="73"/>
        <v>-64.088764978823519</v>
      </c>
      <c r="J193" s="9">
        <f t="shared" ca="1" si="73"/>
        <v>-1.1952941176470595</v>
      </c>
      <c r="K193" s="9">
        <f t="shared" ca="1" si="73"/>
        <v>263.8200890829292</v>
      </c>
      <c r="L193" s="9">
        <f t="shared" ca="1" si="73"/>
        <v>104.05930118444157</v>
      </c>
      <c r="M193">
        <f t="shared" ca="1" si="82"/>
        <v>55.615955882352942</v>
      </c>
      <c r="N193">
        <f t="shared" ca="1" si="83"/>
        <v>34.591936274509806</v>
      </c>
    </row>
    <row r="194" spans="1:14" x14ac:dyDescent="0.25">
      <c r="A194" s="4">
        <f t="shared" si="79"/>
        <v>0.43321759259259257</v>
      </c>
      <c r="B194" s="3">
        <f>Params!D$29+MINUTE(A194-Params!C$29)*60+SECOND(A194-Params!C$29)</f>
        <v>1553301430</v>
      </c>
      <c r="C194">
        <f t="shared" si="59"/>
        <v>3</v>
      </c>
      <c r="D194">
        <f t="shared" ca="1" si="60"/>
        <v>112</v>
      </c>
      <c r="E194">
        <f t="shared" ca="1" si="80"/>
        <v>104926.36899031373</v>
      </c>
      <c r="F194">
        <f t="shared" ca="1" si="81"/>
        <v>-26276.563502117642</v>
      </c>
      <c r="G194">
        <f t="shared" ca="1" si="61"/>
        <v>9263.5294117647063</v>
      </c>
      <c r="H194" s="9">
        <f t="shared" ca="1" si="73"/>
        <v>255.91731009686276</v>
      </c>
      <c r="I194" s="9">
        <f t="shared" ca="1" si="73"/>
        <v>-64.088764978823519</v>
      </c>
      <c r="J194" s="9">
        <f t="shared" ca="1" si="73"/>
        <v>-1.1952941176470595</v>
      </c>
      <c r="K194" s="9">
        <f t="shared" ca="1" si="73"/>
        <v>263.8200890829292</v>
      </c>
      <c r="L194" s="9">
        <f t="shared" ca="1" si="73"/>
        <v>104.05930118444157</v>
      </c>
      <c r="M194">
        <f t="shared" ca="1" si="82"/>
        <v>55.613066448801739</v>
      </c>
      <c r="N194">
        <f t="shared" ca="1" si="83"/>
        <v>34.612412854030502</v>
      </c>
    </row>
    <row r="195" spans="1:14" x14ac:dyDescent="0.25">
      <c r="A195" s="4">
        <f t="shared" si="79"/>
        <v>0.43327546296296293</v>
      </c>
      <c r="B195" s="3">
        <f>Params!D$29+MINUTE(A195-Params!C$29)*60+SECOND(A195-Params!C$29)</f>
        <v>1553301435</v>
      </c>
      <c r="C195">
        <f t="shared" si="59"/>
        <v>3</v>
      </c>
      <c r="D195">
        <f t="shared" ca="1" si="60"/>
        <v>112</v>
      </c>
      <c r="E195">
        <f t="shared" ca="1" si="80"/>
        <v>106205.95554079804</v>
      </c>
      <c r="F195">
        <f t="shared" ca="1" si="81"/>
        <v>-26597.007327011761</v>
      </c>
      <c r="G195">
        <f t="shared" ca="1" si="61"/>
        <v>9257.552941176471</v>
      </c>
      <c r="H195" s="9">
        <f t="shared" ca="1" si="73"/>
        <v>255.91731009686276</v>
      </c>
      <c r="I195" s="9">
        <f t="shared" ca="1" si="73"/>
        <v>-64.088764978823519</v>
      </c>
      <c r="J195" s="9">
        <f t="shared" ca="1" si="73"/>
        <v>-1.1952941176470595</v>
      </c>
      <c r="K195" s="9">
        <f t="shared" ca="1" si="73"/>
        <v>263.8200890829292</v>
      </c>
      <c r="L195" s="9">
        <f t="shared" ca="1" si="73"/>
        <v>104.05930118444157</v>
      </c>
      <c r="M195">
        <f t="shared" ca="1" si="82"/>
        <v>55.610177015250542</v>
      </c>
      <c r="N195">
        <f t="shared" ca="1" si="83"/>
        <v>34.632889433551199</v>
      </c>
    </row>
    <row r="196" spans="1:14" x14ac:dyDescent="0.25">
      <c r="A196" s="4">
        <f t="shared" si="79"/>
        <v>0.43333333333333335</v>
      </c>
      <c r="B196" s="3">
        <f>Params!D$29+MINUTE(A196-Params!C$29)*60+SECOND(A196-Params!C$29)</f>
        <v>1553301440</v>
      </c>
      <c r="C196">
        <f t="shared" si="59"/>
        <v>3</v>
      </c>
      <c r="D196">
        <f t="shared" ca="1" si="60"/>
        <v>112</v>
      </c>
      <c r="E196">
        <f t="shared" ca="1" si="80"/>
        <v>107485.54209128236</v>
      </c>
      <c r="F196">
        <f t="shared" ca="1" si="81"/>
        <v>-26917.45115190588</v>
      </c>
      <c r="G196">
        <f t="shared" ca="1" si="61"/>
        <v>9251.5764705882357</v>
      </c>
      <c r="H196" s="9">
        <f t="shared" ca="1" si="73"/>
        <v>255.91731009686276</v>
      </c>
      <c r="I196" s="9">
        <f t="shared" ca="1" si="73"/>
        <v>-64.088764978823519</v>
      </c>
      <c r="J196" s="9">
        <f t="shared" ca="1" si="73"/>
        <v>-1.1952941176470595</v>
      </c>
      <c r="K196" s="9">
        <f t="shared" ca="1" si="73"/>
        <v>263.8200890829292</v>
      </c>
      <c r="L196" s="9">
        <f t="shared" ca="1" si="73"/>
        <v>104.05930118444157</v>
      </c>
      <c r="M196">
        <f t="shared" ca="1" si="82"/>
        <v>55.607287581699346</v>
      </c>
      <c r="N196">
        <f t="shared" ca="1" si="83"/>
        <v>34.653366013071896</v>
      </c>
    </row>
    <row r="197" spans="1:14" x14ac:dyDescent="0.25">
      <c r="A197" s="4">
        <f t="shared" si="79"/>
        <v>0.43339120370370371</v>
      </c>
      <c r="B197" s="3">
        <f>Params!D$29+MINUTE(A197-Params!C$29)*60+SECOND(A197-Params!C$29)</f>
        <v>1553301445</v>
      </c>
      <c r="C197">
        <f t="shared" si="59"/>
        <v>3</v>
      </c>
      <c r="D197">
        <f t="shared" ca="1" si="60"/>
        <v>112</v>
      </c>
      <c r="E197">
        <f t="shared" ca="1" si="80"/>
        <v>108765.12864176667</v>
      </c>
      <c r="F197">
        <f t="shared" ca="1" si="81"/>
        <v>-27237.894976799995</v>
      </c>
      <c r="G197">
        <f t="shared" ca="1" si="61"/>
        <v>9245.6</v>
      </c>
      <c r="H197" s="9">
        <f t="shared" ca="1" si="73"/>
        <v>255.91731009686276</v>
      </c>
      <c r="I197" s="9">
        <f t="shared" ca="1" si="73"/>
        <v>-64.088764978823519</v>
      </c>
      <c r="J197" s="9">
        <f t="shared" ca="1" si="73"/>
        <v>-1.1952941176470595</v>
      </c>
      <c r="K197" s="9">
        <f t="shared" ca="1" si="73"/>
        <v>263.8200890829292</v>
      </c>
      <c r="L197" s="9">
        <f t="shared" ca="1" si="73"/>
        <v>104.05930118444157</v>
      </c>
      <c r="M197">
        <f t="shared" ca="1" si="82"/>
        <v>55.604398148148142</v>
      </c>
      <c r="N197">
        <f t="shared" ca="1" si="83"/>
        <v>34.673842592592592</v>
      </c>
    </row>
    <row r="198" spans="1:14" x14ac:dyDescent="0.25">
      <c r="A198" s="4">
        <f t="shared" si="79"/>
        <v>0.43344907407407413</v>
      </c>
      <c r="B198" s="3">
        <f>Params!D$29+MINUTE(A198-Params!C$29)*60+SECOND(A198-Params!C$29)</f>
        <v>1553301450</v>
      </c>
      <c r="C198">
        <f t="shared" si="59"/>
        <v>3</v>
      </c>
      <c r="D198">
        <f t="shared" ca="1" si="60"/>
        <v>112</v>
      </c>
      <c r="E198">
        <f t="shared" ca="1" si="80"/>
        <v>110044.71519225098</v>
      </c>
      <c r="F198">
        <f t="shared" ca="1" si="81"/>
        <v>-27558.338801694113</v>
      </c>
      <c r="G198">
        <f t="shared" ca="1" si="61"/>
        <v>9239.623529411765</v>
      </c>
      <c r="H198" s="9">
        <f t="shared" ca="1" si="73"/>
        <v>255.91731009686276</v>
      </c>
      <c r="I198" s="9">
        <f t="shared" ca="1" si="73"/>
        <v>-64.088764978823519</v>
      </c>
      <c r="J198" s="9">
        <f t="shared" ca="1" si="73"/>
        <v>-1.1952941176470595</v>
      </c>
      <c r="K198" s="9">
        <f t="shared" ca="1" si="73"/>
        <v>263.8200890829292</v>
      </c>
      <c r="L198" s="9">
        <f t="shared" ca="1" si="73"/>
        <v>104.05930118444157</v>
      </c>
      <c r="M198">
        <f t="shared" ca="1" si="82"/>
        <v>55.601508714596946</v>
      </c>
      <c r="N198">
        <f t="shared" ca="1" si="83"/>
        <v>34.694319172113289</v>
      </c>
    </row>
    <row r="199" spans="1:14" x14ac:dyDescent="0.25">
      <c r="A199" s="4">
        <f t="shared" si="79"/>
        <v>0.43350694444444443</v>
      </c>
      <c r="B199" s="3">
        <f>Params!D$29+MINUTE(A199-Params!C$29)*60+SECOND(A199-Params!C$29)</f>
        <v>1553301455</v>
      </c>
      <c r="C199">
        <f t="shared" si="59"/>
        <v>3</v>
      </c>
      <c r="D199">
        <f t="shared" ca="1" si="60"/>
        <v>112</v>
      </c>
      <c r="E199">
        <f t="shared" ca="1" si="80"/>
        <v>111324.30174273529</v>
      </c>
      <c r="F199">
        <f t="shared" ca="1" si="81"/>
        <v>-27878.782626588232</v>
      </c>
      <c r="G199">
        <f t="shared" ca="1" si="61"/>
        <v>9233.6470588235297</v>
      </c>
      <c r="H199" s="9">
        <f t="shared" ca="1" si="73"/>
        <v>255.91731009686276</v>
      </c>
      <c r="I199" s="9">
        <f t="shared" ca="1" si="73"/>
        <v>-64.088764978823519</v>
      </c>
      <c r="J199" s="9">
        <f t="shared" ca="1" si="73"/>
        <v>-1.1952941176470595</v>
      </c>
      <c r="K199" s="9">
        <f t="shared" ca="1" si="73"/>
        <v>263.8200890829292</v>
      </c>
      <c r="L199" s="9">
        <f t="shared" ca="1" si="73"/>
        <v>104.05930118444157</v>
      </c>
      <c r="M199">
        <f t="shared" ca="1" si="82"/>
        <v>55.59861928104575</v>
      </c>
      <c r="N199">
        <f t="shared" ca="1" si="83"/>
        <v>34.714795751633986</v>
      </c>
    </row>
    <row r="200" spans="1:14" x14ac:dyDescent="0.25">
      <c r="A200" s="4">
        <f t="shared" si="79"/>
        <v>0.43356481481481479</v>
      </c>
      <c r="B200" s="3">
        <f>Params!D$29+MINUTE(A200-Params!C$29)*60+SECOND(A200-Params!C$29)</f>
        <v>1553301460</v>
      </c>
      <c r="C200">
        <f t="shared" si="59"/>
        <v>3</v>
      </c>
      <c r="D200">
        <f t="shared" ca="1" si="60"/>
        <v>112</v>
      </c>
      <c r="E200">
        <f t="shared" ca="1" si="80"/>
        <v>112603.88829321961</v>
      </c>
      <c r="F200">
        <f t="shared" ca="1" si="81"/>
        <v>-28199.226451482347</v>
      </c>
      <c r="G200">
        <f t="shared" ca="1" si="61"/>
        <v>9227.6705882352944</v>
      </c>
      <c r="H200" s="9">
        <f t="shared" ref="H200:L214" ca="1" si="84">INDIRECT(ADDRESS($C200,COLUMN()))</f>
        <v>255.91731009686276</v>
      </c>
      <c r="I200" s="9">
        <f t="shared" ca="1" si="84"/>
        <v>-64.088764978823519</v>
      </c>
      <c r="J200" s="9">
        <f t="shared" ca="1" si="84"/>
        <v>-1.1952941176470595</v>
      </c>
      <c r="K200" s="9">
        <f t="shared" ca="1" si="84"/>
        <v>263.8200890829292</v>
      </c>
      <c r="L200" s="9">
        <f t="shared" ca="1" si="84"/>
        <v>104.05930118444157</v>
      </c>
      <c r="M200">
        <f t="shared" ca="1" si="82"/>
        <v>55.595729847494553</v>
      </c>
      <c r="N200">
        <f t="shared" ca="1" si="83"/>
        <v>34.735272331154682</v>
      </c>
    </row>
    <row r="201" spans="1:14" x14ac:dyDescent="0.25">
      <c r="A201" s="4">
        <f t="shared" si="79"/>
        <v>0.43362268518518521</v>
      </c>
      <c r="B201" s="3">
        <f>Params!D$29+MINUTE(A201-Params!C$29)*60+SECOND(A201-Params!C$29)</f>
        <v>1553301465</v>
      </c>
      <c r="C201">
        <f t="shared" si="59"/>
        <v>3</v>
      </c>
      <c r="D201">
        <f t="shared" ca="1" si="60"/>
        <v>112</v>
      </c>
      <c r="E201">
        <f t="shared" ca="1" si="80"/>
        <v>113883.47484370392</v>
      </c>
      <c r="F201">
        <f t="shared" ca="1" si="81"/>
        <v>-28519.670276376466</v>
      </c>
      <c r="G201">
        <f t="shared" ca="1" si="61"/>
        <v>9221.6941176470591</v>
      </c>
      <c r="H201" s="9">
        <f t="shared" ca="1" si="84"/>
        <v>255.91731009686276</v>
      </c>
      <c r="I201" s="9">
        <f t="shared" ca="1" si="84"/>
        <v>-64.088764978823519</v>
      </c>
      <c r="J201" s="9">
        <f t="shared" ca="1" si="84"/>
        <v>-1.1952941176470595</v>
      </c>
      <c r="K201" s="9">
        <f t="shared" ca="1" si="84"/>
        <v>263.8200890829292</v>
      </c>
      <c r="L201" s="9">
        <f t="shared" ca="1" si="84"/>
        <v>104.05930118444157</v>
      </c>
      <c r="M201">
        <f t="shared" ca="1" si="82"/>
        <v>55.59284041394335</v>
      </c>
      <c r="N201">
        <f t="shared" ca="1" si="83"/>
        <v>34.755748910675379</v>
      </c>
    </row>
    <row r="202" spans="1:14" x14ac:dyDescent="0.25">
      <c r="A202" s="4">
        <f t="shared" si="79"/>
        <v>0.43368055555555557</v>
      </c>
      <c r="B202" s="3">
        <f>Params!D$29+MINUTE(A202-Params!C$29)*60+SECOND(A202-Params!C$29)</f>
        <v>1553301470</v>
      </c>
      <c r="C202">
        <f t="shared" si="59"/>
        <v>3</v>
      </c>
      <c r="D202">
        <f t="shared" ca="1" si="60"/>
        <v>112</v>
      </c>
      <c r="E202">
        <f t="shared" ca="1" si="80"/>
        <v>115163.06139418823</v>
      </c>
      <c r="F202">
        <f t="shared" ca="1" si="81"/>
        <v>-28840.114101270585</v>
      </c>
      <c r="G202">
        <f t="shared" ca="1" si="61"/>
        <v>9215.7176470588238</v>
      </c>
      <c r="H202" s="9">
        <f t="shared" ca="1" si="84"/>
        <v>255.91731009686276</v>
      </c>
      <c r="I202" s="9">
        <f t="shared" ca="1" si="84"/>
        <v>-64.088764978823519</v>
      </c>
      <c r="J202" s="9">
        <f t="shared" ca="1" si="84"/>
        <v>-1.1952941176470595</v>
      </c>
      <c r="K202" s="9">
        <f t="shared" ca="1" si="84"/>
        <v>263.8200890829292</v>
      </c>
      <c r="L202" s="9">
        <f t="shared" ca="1" si="84"/>
        <v>104.05930118444157</v>
      </c>
      <c r="M202">
        <f t="shared" ca="1" si="82"/>
        <v>55.589950980392153</v>
      </c>
      <c r="N202">
        <f t="shared" ca="1" si="83"/>
        <v>34.776225490196076</v>
      </c>
    </row>
    <row r="203" spans="1:14" x14ac:dyDescent="0.25">
      <c r="A203" s="4">
        <f t="shared" si="79"/>
        <v>0.43373842592592587</v>
      </c>
      <c r="B203" s="3">
        <f>Params!D$29+MINUTE(A203-Params!C$29)*60+SECOND(A203-Params!C$29)</f>
        <v>1553301475</v>
      </c>
      <c r="C203">
        <f t="shared" si="59"/>
        <v>3</v>
      </c>
      <c r="D203">
        <f t="shared" ca="1" si="60"/>
        <v>112</v>
      </c>
      <c r="E203">
        <f t="shared" ca="1" si="80"/>
        <v>116442.64794467256</v>
      </c>
      <c r="F203">
        <f t="shared" ca="1" si="81"/>
        <v>-29160.557926164704</v>
      </c>
      <c r="G203">
        <f t="shared" ca="1" si="61"/>
        <v>9209.7411764705885</v>
      </c>
      <c r="H203" s="9">
        <f t="shared" ca="1" si="84"/>
        <v>255.91731009686276</v>
      </c>
      <c r="I203" s="9">
        <f t="shared" ca="1" si="84"/>
        <v>-64.088764978823519</v>
      </c>
      <c r="J203" s="9">
        <f t="shared" ca="1" si="84"/>
        <v>-1.1952941176470595</v>
      </c>
      <c r="K203" s="9">
        <f t="shared" ca="1" si="84"/>
        <v>263.8200890829292</v>
      </c>
      <c r="L203" s="9">
        <f t="shared" ca="1" si="84"/>
        <v>104.05930118444157</v>
      </c>
      <c r="M203">
        <f t="shared" ca="1" si="82"/>
        <v>55.587061546840957</v>
      </c>
      <c r="N203">
        <f t="shared" ca="1" si="83"/>
        <v>34.796702069716773</v>
      </c>
    </row>
    <row r="204" spans="1:14" x14ac:dyDescent="0.25">
      <c r="A204" s="4">
        <f t="shared" si="79"/>
        <v>0.43379629629629629</v>
      </c>
      <c r="B204" s="3">
        <f>Params!D$29+MINUTE(A204-Params!C$29)*60+SECOND(A204-Params!C$29)</f>
        <v>1553301480</v>
      </c>
      <c r="C204">
        <f t="shared" si="59"/>
        <v>3</v>
      </c>
      <c r="D204">
        <f t="shared" ca="1" si="60"/>
        <v>112</v>
      </c>
      <c r="E204">
        <f t="shared" ca="1" si="80"/>
        <v>117722.23449515687</v>
      </c>
      <c r="F204">
        <f t="shared" ca="1" si="81"/>
        <v>-29481.001751058819</v>
      </c>
      <c r="G204">
        <f t="shared" ca="1" si="61"/>
        <v>9203.7647058823532</v>
      </c>
      <c r="H204" s="9">
        <f t="shared" ca="1" si="84"/>
        <v>255.91731009686276</v>
      </c>
      <c r="I204" s="9">
        <f t="shared" ca="1" si="84"/>
        <v>-64.088764978823519</v>
      </c>
      <c r="J204" s="9">
        <f t="shared" ca="1" si="84"/>
        <v>-1.1952941176470595</v>
      </c>
      <c r="K204" s="9">
        <f t="shared" ca="1" si="84"/>
        <v>263.8200890829292</v>
      </c>
      <c r="L204" s="9">
        <f t="shared" ca="1" si="84"/>
        <v>104.05930118444157</v>
      </c>
      <c r="M204">
        <f t="shared" ca="1" si="82"/>
        <v>55.58417211328976</v>
      </c>
      <c r="N204">
        <f t="shared" ca="1" si="83"/>
        <v>34.817178649237469</v>
      </c>
    </row>
    <row r="205" spans="1:14" x14ac:dyDescent="0.25">
      <c r="A205" s="4">
        <f t="shared" si="79"/>
        <v>0.43385416666666665</v>
      </c>
      <c r="B205" s="3">
        <f>Params!D$29+MINUTE(A205-Params!C$29)*60+SECOND(A205-Params!C$29)</f>
        <v>1553301485</v>
      </c>
      <c r="C205">
        <f t="shared" si="59"/>
        <v>3</v>
      </c>
      <c r="D205">
        <f t="shared" ca="1" si="60"/>
        <v>112</v>
      </c>
      <c r="E205">
        <f t="shared" ca="1" si="80"/>
        <v>119001.82104564118</v>
      </c>
      <c r="F205">
        <f t="shared" ca="1" si="81"/>
        <v>-29801.445575952937</v>
      </c>
      <c r="G205">
        <f t="shared" ca="1" si="61"/>
        <v>9197.7882352941178</v>
      </c>
      <c r="H205" s="9">
        <f t="shared" ca="1" si="84"/>
        <v>255.91731009686276</v>
      </c>
      <c r="I205" s="9">
        <f t="shared" ca="1" si="84"/>
        <v>-64.088764978823519</v>
      </c>
      <c r="J205" s="9">
        <f t="shared" ca="1" si="84"/>
        <v>-1.1952941176470595</v>
      </c>
      <c r="K205" s="9">
        <f t="shared" ca="1" si="84"/>
        <v>263.8200890829292</v>
      </c>
      <c r="L205" s="9">
        <f t="shared" ca="1" si="84"/>
        <v>104.05930118444157</v>
      </c>
      <c r="M205">
        <f t="shared" ca="1" si="82"/>
        <v>55.581282679738557</v>
      </c>
      <c r="N205">
        <f t="shared" ca="1" si="83"/>
        <v>34.837655228758166</v>
      </c>
    </row>
    <row r="206" spans="1:14" x14ac:dyDescent="0.25">
      <c r="A206" s="4">
        <f t="shared" si="79"/>
        <v>0.43391203703703707</v>
      </c>
      <c r="B206" s="3">
        <f>Params!D$29+MINUTE(A206-Params!C$29)*60+SECOND(A206-Params!C$29)</f>
        <v>1553301490</v>
      </c>
      <c r="C206">
        <f t="shared" si="59"/>
        <v>3</v>
      </c>
      <c r="D206">
        <f t="shared" ca="1" si="60"/>
        <v>112</v>
      </c>
      <c r="E206">
        <f t="shared" ca="1" si="80"/>
        <v>120281.4075961255</v>
      </c>
      <c r="F206">
        <f t="shared" ca="1" si="81"/>
        <v>-30121.889400847056</v>
      </c>
      <c r="G206">
        <f t="shared" ca="1" si="61"/>
        <v>9191.8117647058825</v>
      </c>
      <c r="H206" s="9">
        <f t="shared" ca="1" si="84"/>
        <v>255.91731009686276</v>
      </c>
      <c r="I206" s="9">
        <f t="shared" ca="1" si="84"/>
        <v>-64.088764978823519</v>
      </c>
      <c r="J206" s="9">
        <f t="shared" ca="1" si="84"/>
        <v>-1.1952941176470595</v>
      </c>
      <c r="K206" s="9">
        <f t="shared" ca="1" si="84"/>
        <v>263.8200890829292</v>
      </c>
      <c r="L206" s="9">
        <f t="shared" ca="1" si="84"/>
        <v>104.05930118444157</v>
      </c>
      <c r="M206">
        <f t="shared" ca="1" si="82"/>
        <v>55.57839324618736</v>
      </c>
      <c r="N206">
        <f t="shared" ca="1" si="83"/>
        <v>34.858131808278863</v>
      </c>
    </row>
    <row r="207" spans="1:14" x14ac:dyDescent="0.25">
      <c r="A207" s="4">
        <f t="shared" si="79"/>
        <v>0.43396990740740743</v>
      </c>
      <c r="B207" s="3">
        <f>Params!D$29+MINUTE(A207-Params!C$29)*60+SECOND(A207-Params!C$29)</f>
        <v>1553301495</v>
      </c>
      <c r="C207">
        <f t="shared" si="59"/>
        <v>3</v>
      </c>
      <c r="D207">
        <f t="shared" ca="1" si="60"/>
        <v>112</v>
      </c>
      <c r="E207">
        <f t="shared" ca="1" si="80"/>
        <v>121560.99414660981</v>
      </c>
      <c r="F207">
        <f t="shared" ca="1" si="81"/>
        <v>-30442.333225741171</v>
      </c>
      <c r="G207">
        <f t="shared" ca="1" si="61"/>
        <v>9185.8352941176472</v>
      </c>
      <c r="H207" s="9">
        <f t="shared" ca="1" si="84"/>
        <v>255.91731009686276</v>
      </c>
      <c r="I207" s="9">
        <f t="shared" ca="1" si="84"/>
        <v>-64.088764978823519</v>
      </c>
      <c r="J207" s="9">
        <f t="shared" ca="1" si="84"/>
        <v>-1.1952941176470595</v>
      </c>
      <c r="K207" s="9">
        <f t="shared" ca="1" si="84"/>
        <v>263.8200890829292</v>
      </c>
      <c r="L207" s="9">
        <f t="shared" ca="1" si="84"/>
        <v>104.05930118444157</v>
      </c>
      <c r="M207">
        <f t="shared" ca="1" si="82"/>
        <v>55.575503812636164</v>
      </c>
      <c r="N207">
        <f t="shared" ca="1" si="83"/>
        <v>34.878608387799567</v>
      </c>
    </row>
    <row r="208" spans="1:14" x14ac:dyDescent="0.25">
      <c r="A208" s="4">
        <f t="shared" si="79"/>
        <v>0.43402777777777773</v>
      </c>
      <c r="B208" s="3">
        <f>Params!D$29+MINUTE(A208-Params!C$29)*60+SECOND(A208-Params!C$29)</f>
        <v>1553301500</v>
      </c>
      <c r="C208">
        <f t="shared" si="59"/>
        <v>3</v>
      </c>
      <c r="D208">
        <f t="shared" ca="1" si="60"/>
        <v>112</v>
      </c>
      <c r="E208">
        <f t="shared" ca="1" si="80"/>
        <v>122840.58069709412</v>
      </c>
      <c r="F208">
        <f t="shared" ca="1" si="81"/>
        <v>-30762.77705063529</v>
      </c>
      <c r="G208">
        <f t="shared" ca="1" si="61"/>
        <v>9179.8588235294119</v>
      </c>
      <c r="H208" s="9">
        <f t="shared" ca="1" si="84"/>
        <v>255.91731009686276</v>
      </c>
      <c r="I208" s="9">
        <f t="shared" ca="1" si="84"/>
        <v>-64.088764978823519</v>
      </c>
      <c r="J208" s="9">
        <f t="shared" ca="1" si="84"/>
        <v>-1.1952941176470595</v>
      </c>
      <c r="K208" s="9">
        <f t="shared" ca="1" si="84"/>
        <v>263.8200890829292</v>
      </c>
      <c r="L208" s="9">
        <f t="shared" ca="1" si="84"/>
        <v>104.05930118444157</v>
      </c>
      <c r="M208">
        <f t="shared" ca="1" si="82"/>
        <v>55.572614379084968</v>
      </c>
      <c r="N208">
        <f t="shared" ca="1" si="83"/>
        <v>34.899084967320263</v>
      </c>
    </row>
    <row r="209" spans="1:14" x14ac:dyDescent="0.25">
      <c r="A209" s="4">
        <f t="shared" si="79"/>
        <v>0.43408564814814815</v>
      </c>
      <c r="B209" s="3">
        <f>Params!D$29+MINUTE(A209-Params!C$29)*60+SECOND(A209-Params!C$29)</f>
        <v>1553301505</v>
      </c>
      <c r="C209">
        <f t="shared" si="59"/>
        <v>3</v>
      </c>
      <c r="D209">
        <f t="shared" ca="1" si="60"/>
        <v>112</v>
      </c>
      <c r="E209">
        <f t="shared" ca="1" si="80"/>
        <v>124120.16724757843</v>
      </c>
      <c r="F209">
        <f t="shared" ca="1" si="81"/>
        <v>-31083.220875529409</v>
      </c>
      <c r="G209">
        <f t="shared" ca="1" si="61"/>
        <v>9173.8823529411766</v>
      </c>
      <c r="H209" s="9">
        <f t="shared" ca="1" si="84"/>
        <v>255.91731009686276</v>
      </c>
      <c r="I209" s="9">
        <f t="shared" ca="1" si="84"/>
        <v>-64.088764978823519</v>
      </c>
      <c r="J209" s="9">
        <f t="shared" ca="1" si="84"/>
        <v>-1.1952941176470595</v>
      </c>
      <c r="K209" s="9">
        <f t="shared" ca="1" si="84"/>
        <v>263.8200890829292</v>
      </c>
      <c r="L209" s="9">
        <f t="shared" ca="1" si="84"/>
        <v>104.05930118444157</v>
      </c>
      <c r="M209">
        <f t="shared" ca="1" si="82"/>
        <v>55.569724945533764</v>
      </c>
      <c r="N209">
        <f t="shared" ca="1" si="83"/>
        <v>34.91956154684096</v>
      </c>
    </row>
    <row r="210" spans="1:14" x14ac:dyDescent="0.25">
      <c r="A210" s="4">
        <f>TIME(HOUR(A209),MINUTE(A209),SECOND(A209)+5)</f>
        <v>0.43414351851851851</v>
      </c>
      <c r="B210" s="3">
        <f>Params!D$29+MINUTE(A210-Params!C$29)*60+SECOND(A210-Params!C$29)</f>
        <v>1553301510</v>
      </c>
      <c r="C210">
        <f t="shared" si="59"/>
        <v>3</v>
      </c>
      <c r="D210">
        <f t="shared" ca="1" si="60"/>
        <v>112</v>
      </c>
      <c r="E210">
        <f ca="1">INDIRECT("E$"&amp;C210)+INDIRECT("H$"&amp;C210)*($B210-INDIRECT("B$"&amp;D210))</f>
        <v>125399.75379806275</v>
      </c>
      <c r="F210">
        <f ca="1">INDIRECT("F$"&amp;C210)+INDIRECT("I$"&amp;C210)*($B210-INDIRECT("B$"&amp;D210))</f>
        <v>-31403.664700423524</v>
      </c>
      <c r="G210">
        <f t="shared" ca="1" si="61"/>
        <v>9167.9058823529413</v>
      </c>
      <c r="H210" s="9">
        <f t="shared" ca="1" si="84"/>
        <v>255.91731009686276</v>
      </c>
      <c r="I210" s="9">
        <f t="shared" ca="1" si="84"/>
        <v>-64.088764978823519</v>
      </c>
      <c r="J210" s="9">
        <f t="shared" ca="1" si="84"/>
        <v>-1.1952941176470595</v>
      </c>
      <c r="K210" s="9">
        <f t="shared" ca="1" si="84"/>
        <v>263.8200890829292</v>
      </c>
      <c r="L210" s="9">
        <f t="shared" ca="1" si="84"/>
        <v>104.05930118444157</v>
      </c>
      <c r="M210">
        <f ca="1">INDIRECT("M$"&amp;C210)+INDIRECT("O$"&amp;C210)*($B210-INDIRECT("B$"&amp;D210))</f>
        <v>55.566835511982568</v>
      </c>
      <c r="N210">
        <f ca="1">INDIRECT("N$"&amp;C210)+INDIRECT("P$"&amp;C210)*($B210-INDIRECT("B$"&amp;D210))</f>
        <v>34.940038126361657</v>
      </c>
    </row>
    <row r="211" spans="1:14" x14ac:dyDescent="0.25">
      <c r="A211" s="4">
        <f t="shared" ref="A211:A214" si="85">TIME(HOUR(A210),MINUTE(A210),SECOND(A210)+5)</f>
        <v>0.43420138888888887</v>
      </c>
      <c r="B211" s="3">
        <f>Params!D$29+MINUTE(A211-Params!C$29)*60+SECOND(A211-Params!C$29)</f>
        <v>1553301515</v>
      </c>
      <c r="C211">
        <f t="shared" si="59"/>
        <v>3</v>
      </c>
      <c r="D211">
        <f t="shared" ca="1" si="60"/>
        <v>112</v>
      </c>
      <c r="E211">
        <f t="shared" ref="E211:E214" ca="1" si="86">INDIRECT("E$"&amp;C211)+INDIRECT("H$"&amp;C211)*($B211-INDIRECT("B$"&amp;D211))</f>
        <v>126679.34034854706</v>
      </c>
      <c r="F211">
        <f t="shared" ref="F211:F214" ca="1" si="87">INDIRECT("F$"&amp;C211)+INDIRECT("I$"&amp;C211)*($B211-INDIRECT("B$"&amp;D211))</f>
        <v>-31724.108525317642</v>
      </c>
      <c r="G211">
        <f t="shared" ca="1" si="61"/>
        <v>9161.9294117647059</v>
      </c>
      <c r="H211" s="9">
        <f t="shared" ca="1" si="84"/>
        <v>255.91731009686276</v>
      </c>
      <c r="I211" s="9">
        <f t="shared" ca="1" si="84"/>
        <v>-64.088764978823519</v>
      </c>
      <c r="J211" s="9">
        <f t="shared" ca="1" si="84"/>
        <v>-1.1952941176470595</v>
      </c>
      <c r="K211" s="9">
        <f t="shared" ca="1" si="84"/>
        <v>263.8200890829292</v>
      </c>
      <c r="L211" s="9">
        <f t="shared" ca="1" si="84"/>
        <v>104.05930118444157</v>
      </c>
      <c r="M211">
        <f t="shared" ref="M211:M214" ca="1" si="88">INDIRECT("M$"&amp;C211)+INDIRECT("O$"&amp;C211)*($B211-INDIRECT("B$"&amp;D211))</f>
        <v>55.563946078431371</v>
      </c>
      <c r="N211">
        <f t="shared" ref="N211:N214" ca="1" si="89">INDIRECT("N$"&amp;C211)+INDIRECT("P$"&amp;C211)*($B211-INDIRECT("B$"&amp;D211))</f>
        <v>34.960514705882353</v>
      </c>
    </row>
    <row r="212" spans="1:14" x14ac:dyDescent="0.25">
      <c r="A212" s="4">
        <f t="shared" si="85"/>
        <v>0.43425925925925929</v>
      </c>
      <c r="B212" s="3">
        <f>Params!D$29+MINUTE(A212-Params!C$29)*60+SECOND(A212-Params!C$29)</f>
        <v>1553301520</v>
      </c>
      <c r="C212">
        <f t="shared" si="59"/>
        <v>3</v>
      </c>
      <c r="D212">
        <f t="shared" ca="1" si="60"/>
        <v>112</v>
      </c>
      <c r="E212">
        <f t="shared" ca="1" si="86"/>
        <v>127958.92689903137</v>
      </c>
      <c r="F212">
        <f t="shared" ca="1" si="87"/>
        <v>-32044.552350211761</v>
      </c>
      <c r="G212">
        <f t="shared" ca="1" si="61"/>
        <v>9155.9529411764706</v>
      </c>
      <c r="H212" s="9">
        <f t="shared" ca="1" si="84"/>
        <v>255.91731009686276</v>
      </c>
      <c r="I212" s="9">
        <f t="shared" ca="1" si="84"/>
        <v>-64.088764978823519</v>
      </c>
      <c r="J212" s="9">
        <f t="shared" ca="1" si="84"/>
        <v>-1.1952941176470595</v>
      </c>
      <c r="K212" s="9">
        <f t="shared" ca="1" si="84"/>
        <v>263.8200890829292</v>
      </c>
      <c r="L212" s="9">
        <f t="shared" ca="1" si="84"/>
        <v>104.05930118444157</v>
      </c>
      <c r="M212">
        <f t="shared" ca="1" si="88"/>
        <v>55.561056644880175</v>
      </c>
      <c r="N212">
        <f t="shared" ca="1" si="89"/>
        <v>34.98099128540305</v>
      </c>
    </row>
    <row r="213" spans="1:14" x14ac:dyDescent="0.25">
      <c r="A213" s="4">
        <f t="shared" si="85"/>
        <v>0.43431712962962959</v>
      </c>
      <c r="B213" s="3">
        <f>Params!D$29+MINUTE(A213-Params!C$29)*60+SECOND(A213-Params!C$29)</f>
        <v>1553301525</v>
      </c>
      <c r="C213">
        <f t="shared" si="59"/>
        <v>3</v>
      </c>
      <c r="D213">
        <f t="shared" ca="1" si="60"/>
        <v>112</v>
      </c>
      <c r="E213">
        <f t="shared" ca="1" si="86"/>
        <v>129238.5134495157</v>
      </c>
      <c r="F213">
        <f t="shared" ca="1" si="87"/>
        <v>-32364.996175105876</v>
      </c>
      <c r="G213">
        <f t="shared" ca="1" si="61"/>
        <v>9149.9764705882353</v>
      </c>
      <c r="H213" s="9">
        <f t="shared" ca="1" si="84"/>
        <v>255.91731009686276</v>
      </c>
      <c r="I213" s="9">
        <f t="shared" ca="1" si="84"/>
        <v>-64.088764978823519</v>
      </c>
      <c r="J213" s="9">
        <f t="shared" ca="1" si="84"/>
        <v>-1.1952941176470595</v>
      </c>
      <c r="K213" s="9">
        <f t="shared" ca="1" si="84"/>
        <v>263.8200890829292</v>
      </c>
      <c r="L213" s="9">
        <f t="shared" ca="1" si="84"/>
        <v>104.05930118444157</v>
      </c>
      <c r="M213">
        <f t="shared" ca="1" si="88"/>
        <v>55.558167211328971</v>
      </c>
      <c r="N213">
        <f t="shared" ca="1" si="89"/>
        <v>35.001467864923747</v>
      </c>
    </row>
    <row r="214" spans="1:14" x14ac:dyDescent="0.25">
      <c r="A214" s="4">
        <f t="shared" si="85"/>
        <v>0.43437500000000001</v>
      </c>
      <c r="B214" s="3">
        <f>Params!D$29+MINUTE(A214-Params!C$29)*60+SECOND(A214-Params!C$29)</f>
        <v>1553301530</v>
      </c>
      <c r="C214">
        <f t="shared" si="59"/>
        <v>3</v>
      </c>
      <c r="D214">
        <f t="shared" ca="1" si="60"/>
        <v>112</v>
      </c>
      <c r="E214">
        <f t="shared" ca="1" si="86"/>
        <v>130518.1</v>
      </c>
      <c r="F214">
        <f t="shared" ca="1" si="87"/>
        <v>-32685.439999999995</v>
      </c>
      <c r="G214">
        <f t="shared" ca="1" si="61"/>
        <v>9144</v>
      </c>
      <c r="H214" s="9">
        <f t="shared" ca="1" si="84"/>
        <v>255.91731009686276</v>
      </c>
      <c r="I214" s="9">
        <f t="shared" ca="1" si="84"/>
        <v>-64.088764978823519</v>
      </c>
      <c r="J214" s="9">
        <f t="shared" ca="1" si="84"/>
        <v>-1.1952941176470595</v>
      </c>
      <c r="K214" s="9">
        <f t="shared" ca="1" si="84"/>
        <v>263.8200890829292</v>
      </c>
      <c r="L214" s="9">
        <f t="shared" ca="1" si="84"/>
        <v>104.05930118444157</v>
      </c>
      <c r="M214">
        <f t="shared" ca="1" si="88"/>
        <v>55.555277777777775</v>
      </c>
      <c r="N214">
        <f t="shared" ca="1" si="89"/>
        <v>35.021944444444443</v>
      </c>
    </row>
    <row r="215" spans="1:14" x14ac:dyDescent="0.25">
      <c r="A215" s="4" t="s">
        <v>132</v>
      </c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4"/>
      <c r="B261" s="3"/>
      <c r="H261" s="9"/>
      <c r="I261" s="9"/>
      <c r="J261" s="9"/>
      <c r="K261" s="9"/>
      <c r="L261" s="9"/>
    </row>
    <row r="262" spans="1:12" x14ac:dyDescent="0.25">
      <c r="A262" s="4"/>
      <c r="B262" s="3"/>
      <c r="H262" s="9"/>
      <c r="I262" s="9"/>
      <c r="J262" s="9"/>
      <c r="K262" s="9"/>
      <c r="L262" s="9"/>
    </row>
    <row r="263" spans="1:12" x14ac:dyDescent="0.25">
      <c r="A263" s="4"/>
      <c r="B263" s="3"/>
      <c r="H263" s="9"/>
      <c r="I263" s="9"/>
      <c r="J263" s="9"/>
      <c r="K263" s="9"/>
      <c r="L263" s="9"/>
    </row>
    <row r="264" spans="1:12" x14ac:dyDescent="0.25">
      <c r="A264" s="4"/>
      <c r="B264" s="3"/>
      <c r="H264" s="9"/>
      <c r="I264" s="9"/>
      <c r="J264" s="9"/>
      <c r="K264" s="9"/>
      <c r="L264" s="9"/>
    </row>
    <row r="265" spans="1:12" x14ac:dyDescent="0.25">
      <c r="A265" s="4"/>
      <c r="B265" s="3"/>
      <c r="H265" s="9"/>
      <c r="I265" s="9"/>
      <c r="J265" s="9"/>
      <c r="K265" s="9"/>
      <c r="L265" s="9"/>
    </row>
    <row r="266" spans="1:12" x14ac:dyDescent="0.25">
      <c r="A266" s="4"/>
      <c r="B266" s="3"/>
      <c r="H266" s="9"/>
      <c r="I266" s="9"/>
      <c r="J266" s="9"/>
      <c r="K266" s="9"/>
      <c r="L266" s="9"/>
    </row>
    <row r="267" spans="1:12" x14ac:dyDescent="0.25">
      <c r="A267" s="4"/>
      <c r="B267" s="3"/>
      <c r="H267" s="9"/>
      <c r="I267" s="9"/>
      <c r="J267" s="9"/>
      <c r="K267" s="9"/>
      <c r="L267" s="9"/>
    </row>
    <row r="268" spans="1:12" x14ac:dyDescent="0.25">
      <c r="A268" s="4"/>
      <c r="B268" s="3"/>
      <c r="H268" s="9"/>
      <c r="I268" s="9"/>
      <c r="J268" s="9"/>
      <c r="K268" s="9"/>
      <c r="L268" s="9"/>
    </row>
    <row r="269" spans="1:12" x14ac:dyDescent="0.25">
      <c r="A269" s="4"/>
      <c r="B269" s="3"/>
      <c r="H269" s="9"/>
      <c r="I269" s="9"/>
      <c r="J269" s="9"/>
      <c r="K269" s="9"/>
      <c r="L269" s="9"/>
    </row>
    <row r="270" spans="1:12" x14ac:dyDescent="0.25">
      <c r="A270" s="4"/>
      <c r="B270" s="3"/>
      <c r="H270" s="9"/>
      <c r="I270" s="9"/>
      <c r="J270" s="9"/>
      <c r="K270" s="9"/>
      <c r="L270" s="9"/>
    </row>
    <row r="271" spans="1:12" x14ac:dyDescent="0.25">
      <c r="A271" s="4"/>
      <c r="B271" s="3"/>
      <c r="H271" s="9"/>
      <c r="I271" s="9"/>
      <c r="J271" s="9"/>
      <c r="K271" s="9"/>
      <c r="L271" s="9"/>
    </row>
    <row r="272" spans="1:12" x14ac:dyDescent="0.25">
      <c r="A272" s="4"/>
      <c r="B272" s="3"/>
      <c r="H272" s="9"/>
      <c r="I272" s="9"/>
      <c r="J272" s="9"/>
      <c r="K272" s="9"/>
      <c r="L272" s="9"/>
    </row>
    <row r="273" spans="1:12" x14ac:dyDescent="0.25">
      <c r="A273" s="4"/>
      <c r="B273" s="3"/>
      <c r="H273" s="9"/>
      <c r="I273" s="9"/>
      <c r="J273" s="9"/>
      <c r="K273" s="9"/>
      <c r="L273" s="9"/>
    </row>
    <row r="274" spans="1:12" x14ac:dyDescent="0.25">
      <c r="A274" s="4"/>
      <c r="B274" s="3"/>
      <c r="H274" s="9"/>
      <c r="I274" s="9"/>
      <c r="J274" s="9"/>
      <c r="K274" s="9"/>
      <c r="L274" s="9"/>
    </row>
    <row r="275" spans="1:12" x14ac:dyDescent="0.25">
      <c r="A275" s="4"/>
      <c r="B275" s="3"/>
      <c r="H275" s="9"/>
      <c r="I275" s="9"/>
      <c r="J275" s="9"/>
      <c r="K275" s="9"/>
      <c r="L275" s="9"/>
    </row>
    <row r="276" spans="1:12" x14ac:dyDescent="0.25">
      <c r="A276" s="4"/>
      <c r="B276" s="3"/>
      <c r="H276" s="9"/>
      <c r="I276" s="9"/>
      <c r="J276" s="9"/>
      <c r="K276" s="9"/>
      <c r="L276" s="9"/>
    </row>
    <row r="277" spans="1:12" x14ac:dyDescent="0.25">
      <c r="A277" s="4"/>
      <c r="B277" s="3"/>
      <c r="H277" s="9"/>
      <c r="I277" s="9"/>
      <c r="J277" s="9"/>
      <c r="K277" s="9"/>
      <c r="L277" s="9"/>
    </row>
    <row r="278" spans="1:12" x14ac:dyDescent="0.25">
      <c r="A278" s="4"/>
      <c r="B278" s="3"/>
      <c r="H278" s="9"/>
      <c r="I278" s="9"/>
      <c r="J278" s="9"/>
      <c r="K278" s="9"/>
      <c r="L278" s="9"/>
    </row>
    <row r="279" spans="1:12" x14ac:dyDescent="0.25">
      <c r="A279" s="4"/>
      <c r="B279" s="3"/>
      <c r="H279" s="9"/>
      <c r="I279" s="9"/>
      <c r="J279" s="9"/>
      <c r="K279" s="9"/>
      <c r="L279" s="9"/>
    </row>
    <row r="280" spans="1:12" x14ac:dyDescent="0.25">
      <c r="A280" s="4"/>
      <c r="B280" s="3"/>
      <c r="H280" s="9"/>
      <c r="I280" s="9"/>
      <c r="J280" s="9"/>
      <c r="K280" s="9"/>
      <c r="L280" s="9"/>
    </row>
    <row r="281" spans="1:12" x14ac:dyDescent="0.25">
      <c r="A281" s="4"/>
      <c r="B281" s="3"/>
      <c r="H281" s="9"/>
      <c r="I281" s="9"/>
      <c r="J281" s="9"/>
      <c r="K281" s="9"/>
      <c r="L281" s="9"/>
    </row>
    <row r="282" spans="1:12" x14ac:dyDescent="0.25">
      <c r="A282" s="4"/>
      <c r="B282" s="3"/>
      <c r="H282" s="9"/>
      <c r="I282" s="9"/>
      <c r="J282" s="9"/>
      <c r="K282" s="9"/>
      <c r="L282" s="9"/>
    </row>
    <row r="283" spans="1:12" x14ac:dyDescent="0.25">
      <c r="A283" s="4"/>
      <c r="B283" s="3"/>
      <c r="H283" s="9"/>
      <c r="I283" s="9"/>
      <c r="J283" s="9"/>
      <c r="K283" s="9"/>
      <c r="L283" s="9"/>
    </row>
    <row r="284" spans="1:12" x14ac:dyDescent="0.25">
      <c r="A284" s="4"/>
      <c r="B284" s="3"/>
      <c r="H284" s="9"/>
      <c r="I284" s="9"/>
      <c r="J284" s="9"/>
      <c r="K284" s="9"/>
      <c r="L284" s="9"/>
    </row>
    <row r="285" spans="1:12" x14ac:dyDescent="0.25">
      <c r="A285" s="4"/>
      <c r="B285" s="3"/>
      <c r="H285" s="9"/>
      <c r="I285" s="9"/>
      <c r="J285" s="9"/>
      <c r="K285" s="9"/>
      <c r="L285" s="9"/>
    </row>
    <row r="286" spans="1:12" x14ac:dyDescent="0.25">
      <c r="A286" s="4"/>
      <c r="B286" s="3"/>
      <c r="H286" s="9"/>
      <c r="I286" s="9"/>
      <c r="J286" s="9"/>
      <c r="K286" s="9"/>
      <c r="L286" s="9"/>
    </row>
    <row r="287" spans="1:12" x14ac:dyDescent="0.25">
      <c r="B287" s="3"/>
      <c r="H287" s="9"/>
      <c r="I287" s="9"/>
      <c r="J287" s="9"/>
      <c r="K287" s="9"/>
      <c r="L287" s="9"/>
    </row>
    <row r="288" spans="1:12" x14ac:dyDescent="0.25">
      <c r="A288" s="4"/>
      <c r="B288" s="3"/>
      <c r="H288" s="9"/>
      <c r="I288" s="9"/>
      <c r="J288" s="9"/>
      <c r="K288" s="9"/>
      <c r="L288" s="9"/>
    </row>
    <row r="289" spans="1:12" x14ac:dyDescent="0.25">
      <c r="A289" s="4"/>
      <c r="B289" s="3"/>
      <c r="H289" s="9"/>
      <c r="I289" s="9"/>
      <c r="J289" s="9"/>
      <c r="K289" s="9"/>
      <c r="L289" s="9"/>
    </row>
    <row r="290" spans="1:12" x14ac:dyDescent="0.25">
      <c r="A290" s="4"/>
      <c r="B290" s="3"/>
      <c r="H290" s="9"/>
      <c r="I290" s="9"/>
      <c r="J290" s="9"/>
      <c r="K290" s="9"/>
      <c r="L290" s="9"/>
    </row>
    <row r="291" spans="1:12" x14ac:dyDescent="0.25">
      <c r="A291" s="4"/>
      <c r="B291" s="3"/>
      <c r="H291" s="9"/>
      <c r="I291" s="9"/>
      <c r="J291" s="9"/>
      <c r="K291" s="9"/>
      <c r="L291" s="9"/>
    </row>
    <row r="292" spans="1:12" x14ac:dyDescent="0.25">
      <c r="A292" s="4"/>
      <c r="B292" s="3"/>
      <c r="H292" s="9"/>
      <c r="I292" s="9"/>
      <c r="J292" s="9"/>
      <c r="K292" s="9"/>
      <c r="L292" s="9"/>
    </row>
    <row r="293" spans="1:12" x14ac:dyDescent="0.25">
      <c r="A293" s="4"/>
      <c r="B293" s="3"/>
      <c r="H293" s="9"/>
      <c r="I293" s="9"/>
      <c r="J293" s="9"/>
      <c r="K293" s="9"/>
      <c r="L293" s="9"/>
    </row>
    <row r="294" spans="1:12" x14ac:dyDescent="0.25">
      <c r="A294" s="4"/>
      <c r="B294" s="3"/>
      <c r="H294" s="9"/>
      <c r="I294" s="9"/>
      <c r="J294" s="9"/>
      <c r="K294" s="9"/>
      <c r="L294" s="9"/>
    </row>
    <row r="295" spans="1:12" x14ac:dyDescent="0.25">
      <c r="A295" s="4"/>
      <c r="B295" s="3"/>
      <c r="H295" s="9"/>
      <c r="I295" s="9"/>
      <c r="J295" s="9"/>
      <c r="K295" s="9"/>
      <c r="L295" s="9"/>
    </row>
    <row r="296" spans="1:12" x14ac:dyDescent="0.25">
      <c r="A296" s="4"/>
      <c r="B296" s="3"/>
      <c r="H296" s="9"/>
      <c r="I296" s="9"/>
      <c r="J296" s="9"/>
      <c r="K296" s="9"/>
      <c r="L296" s="9"/>
    </row>
    <row r="297" spans="1:12" x14ac:dyDescent="0.25">
      <c r="A297" s="4"/>
      <c r="B297" s="3"/>
      <c r="H297" s="9"/>
      <c r="I297" s="9"/>
      <c r="J297" s="9"/>
      <c r="K297" s="9"/>
      <c r="L297" s="9"/>
    </row>
    <row r="298" spans="1:12" x14ac:dyDescent="0.25">
      <c r="A298" s="4"/>
      <c r="B298" s="3"/>
      <c r="H298" s="9"/>
      <c r="I298" s="9"/>
      <c r="J298" s="9"/>
      <c r="K298" s="9"/>
      <c r="L298" s="9"/>
    </row>
    <row r="299" spans="1:12" x14ac:dyDescent="0.25">
      <c r="A299" s="4"/>
      <c r="B299" s="3"/>
      <c r="H299" s="9"/>
      <c r="I299" s="9"/>
      <c r="J299" s="9"/>
      <c r="K299" s="9"/>
      <c r="L299" s="9"/>
    </row>
    <row r="300" spans="1:12" x14ac:dyDescent="0.25">
      <c r="A300" s="4"/>
      <c r="B300" s="3"/>
      <c r="H300" s="9"/>
      <c r="I300" s="9"/>
      <c r="J300" s="9"/>
      <c r="K300" s="9"/>
      <c r="L300" s="9"/>
    </row>
    <row r="301" spans="1:12" x14ac:dyDescent="0.25">
      <c r="A301" s="4"/>
      <c r="B301" s="3"/>
      <c r="H301" s="9"/>
      <c r="I301" s="9"/>
      <c r="J301" s="9"/>
      <c r="K301" s="9"/>
      <c r="L301" s="9"/>
    </row>
    <row r="302" spans="1:12" x14ac:dyDescent="0.25">
      <c r="A302" s="4"/>
      <c r="B302" s="3"/>
      <c r="H302" s="9"/>
      <c r="I302" s="9"/>
      <c r="J302" s="9"/>
      <c r="K302" s="9"/>
      <c r="L302" s="9"/>
    </row>
    <row r="303" spans="1:12" x14ac:dyDescent="0.25">
      <c r="A303" s="4"/>
      <c r="B303" s="3"/>
      <c r="H303" s="9"/>
      <c r="I303" s="9"/>
      <c r="J303" s="9"/>
      <c r="K303" s="9"/>
      <c r="L303" s="9"/>
    </row>
    <row r="304" spans="1:12" x14ac:dyDescent="0.25">
      <c r="A304" s="4"/>
      <c r="B304" s="3"/>
      <c r="H304" s="9"/>
      <c r="I304" s="9"/>
      <c r="J304" s="9"/>
      <c r="K304" s="9"/>
      <c r="L304" s="9"/>
    </row>
    <row r="305" spans="1:12" x14ac:dyDescent="0.25">
      <c r="A305" s="4"/>
      <c r="B305" s="3"/>
      <c r="H305" s="9"/>
      <c r="I305" s="9"/>
      <c r="J305" s="9"/>
      <c r="K305" s="9"/>
      <c r="L305" s="9"/>
    </row>
    <row r="306" spans="1:12" x14ac:dyDescent="0.25">
      <c r="A306" s="4"/>
      <c r="B306" s="3"/>
      <c r="H306" s="9"/>
      <c r="I306" s="9"/>
      <c r="J306" s="9"/>
      <c r="K306" s="9"/>
      <c r="L306" s="9"/>
    </row>
    <row r="307" spans="1:12" x14ac:dyDescent="0.25">
      <c r="A307" s="4"/>
      <c r="B307" s="3"/>
      <c r="H307" s="9"/>
      <c r="I307" s="9"/>
      <c r="J307" s="9"/>
      <c r="K307" s="9"/>
      <c r="L307" s="9"/>
    </row>
    <row r="308" spans="1:12" x14ac:dyDescent="0.25">
      <c r="A308" s="4"/>
      <c r="B308" s="3"/>
      <c r="H308" s="9"/>
      <c r="I308" s="9"/>
      <c r="J308" s="9"/>
      <c r="K308" s="9"/>
      <c r="L308" s="9"/>
    </row>
    <row r="309" spans="1:12" x14ac:dyDescent="0.25">
      <c r="A309" s="4"/>
      <c r="B309" s="3"/>
      <c r="H309" s="9"/>
      <c r="I309" s="9"/>
      <c r="J309" s="9"/>
      <c r="K309" s="9"/>
      <c r="L309" s="9"/>
    </row>
    <row r="310" spans="1:12" x14ac:dyDescent="0.25">
      <c r="A310" s="4"/>
      <c r="B310" s="3"/>
      <c r="H310" s="9"/>
      <c r="I310" s="9"/>
      <c r="J310" s="9"/>
      <c r="K310" s="9"/>
      <c r="L310" s="9"/>
    </row>
    <row r="311" spans="1:12" x14ac:dyDescent="0.25">
      <c r="A311" s="4"/>
      <c r="B311" s="3"/>
      <c r="H311" s="9"/>
      <c r="I311" s="9"/>
      <c r="J311" s="9"/>
      <c r="K311" s="9"/>
      <c r="L311" s="9"/>
    </row>
    <row r="312" spans="1:12" x14ac:dyDescent="0.25">
      <c r="A312" s="4"/>
      <c r="B312" s="3"/>
      <c r="H312" s="9"/>
      <c r="I312" s="9"/>
      <c r="J312" s="9"/>
      <c r="K312" s="9"/>
      <c r="L312" s="9"/>
    </row>
    <row r="313" spans="1:12" x14ac:dyDescent="0.25">
      <c r="A313" s="4"/>
      <c r="B313" s="3"/>
      <c r="H313" s="9"/>
      <c r="I313" s="9"/>
      <c r="J313" s="9"/>
      <c r="K313" s="9"/>
      <c r="L313" s="9"/>
    </row>
    <row r="314" spans="1:12" x14ac:dyDescent="0.25">
      <c r="A314" s="4"/>
      <c r="B314" s="3"/>
      <c r="H314" s="9"/>
      <c r="I314" s="9"/>
      <c r="J314" s="9"/>
      <c r="K314" s="9"/>
      <c r="L314" s="9"/>
    </row>
    <row r="315" spans="1:12" x14ac:dyDescent="0.25">
      <c r="A315" s="4"/>
      <c r="B315" s="3"/>
      <c r="H315" s="9"/>
      <c r="I315" s="9"/>
      <c r="J315" s="9"/>
      <c r="K315" s="9"/>
      <c r="L315" s="9"/>
    </row>
    <row r="316" spans="1:12" x14ac:dyDescent="0.25">
      <c r="A316" s="4"/>
      <c r="B316" s="3"/>
      <c r="H316" s="9"/>
      <c r="I316" s="9"/>
      <c r="J316" s="9"/>
      <c r="K316" s="9"/>
      <c r="L316" s="9"/>
    </row>
  </sheetData>
  <conditionalFormatting sqref="A288:A316 A8:A286">
    <cfRule type="expression" dxfId="49" priority="2">
      <formula>VLOOKUP(A8,A$2:D$4,4,FALSE)</formula>
    </cfRule>
  </conditionalFormatting>
  <conditionalFormatting sqref="A7">
    <cfRule type="expression" dxfId="48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92D050"/>
  </sheetPr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0" max="10" width="10.28515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128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0.42291666666666666</v>
      </c>
      <c r="B2" s="54" t="s">
        <v>87</v>
      </c>
      <c r="C2" s="7">
        <v>210</v>
      </c>
      <c r="D2" s="7">
        <f>ROW()</f>
        <v>2</v>
      </c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6400.8</v>
      </c>
      <c r="H2" s="9">
        <f t="shared" ref="H2:J2" si="0">(E3-E2)/(MINUTE($A3-$A2)*60+SECOND($A3-$A2))</f>
        <v>-213.16136470588233</v>
      </c>
      <c r="I2" s="9">
        <f t="shared" si="0"/>
        <v>46.360501176470585</v>
      </c>
      <c r="J2" s="9">
        <f t="shared" si="0"/>
        <v>0</v>
      </c>
      <c r="K2" s="9">
        <f>SQRT(H2*H2+I2*I2)</f>
        <v>218.14459304004697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4.1568627450979366E-4</v>
      </c>
      <c r="P2" s="10">
        <f>(N3-N2)/(MINUTE($A3-$A2)*60+SECOND($A3-$A2))</f>
        <v>-3.4111111111111239E-3</v>
      </c>
    </row>
    <row r="3" spans="1:16" x14ac:dyDescent="0.25">
      <c r="A3" s="5">
        <v>0.42783564814814817</v>
      </c>
      <c r="B3" s="54" t="s">
        <v>82</v>
      </c>
      <c r="C3" s="7">
        <v>210</v>
      </c>
      <c r="D3" s="7">
        <f>ROW()</f>
        <v>3</v>
      </c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6400.8</v>
      </c>
      <c r="H3" s="9">
        <f>(E4-E3)/(MINUTE($A4-$A3)*60+SECOND($A4-$A3))</f>
        <v>-201.16664827586209</v>
      </c>
      <c r="I3" s="9">
        <f>(F4-F3)/(MINUTE($A4-$A3)*60+SECOND($A4-$A3))</f>
        <v>84.322896551724142</v>
      </c>
      <c r="J3" s="9">
        <f>(G4-G3)/(MINUTE(A4-$A3)*60+SECOND(A4-$A3))</f>
        <v>0</v>
      </c>
      <c r="K3" s="9">
        <f>SQRT(H3*H3+I3*I3)</f>
        <v>218.12466908036143</v>
      </c>
      <c r="L3" s="9">
        <f>DEGREES(ATAN2(I3,H3))</f>
        <v>-67.258061707695902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7.4904214559386802E-4</v>
      </c>
      <c r="P3" s="10">
        <f>(N4-N3)/(MINUTE($A4-$A3)*60+SECOND($A4-$A3))</f>
        <v>-3.2191570881226015E-3</v>
      </c>
    </row>
    <row r="4" spans="1:16" x14ac:dyDescent="0.25">
      <c r="A4" s="5">
        <v>0.43622685185185189</v>
      </c>
      <c r="B4" s="54" t="s">
        <v>97</v>
      </c>
      <c r="C4" s="7">
        <v>210</v>
      </c>
      <c r="D4" s="7">
        <f>ROW()</f>
        <v>4</v>
      </c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6400.8</v>
      </c>
      <c r="M4" s="7">
        <f>VLOOKUP($B4,Beacons!$A$6:$O$30,8,FALSE)</f>
        <v>56.553055555555552</v>
      </c>
      <c r="N4" s="7">
        <f>VLOOKUP($B4,Beacons!$A$6:$O$30,9,FALSE)</f>
        <v>31.076111111111111</v>
      </c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0.42291666666666666</v>
      </c>
      <c r="B7" s="3">
        <f>Params!D$29+MINUTE(A7-Params!C$29)*60+SECOND(A7-Params!C$29)</f>
        <v>1553300540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6400.8</v>
      </c>
      <c r="H7" s="9">
        <f ca="1">INDIRECT(ADDRESS($C7,COLUMN()))</f>
        <v>-213.16136470588233</v>
      </c>
      <c r="I7" s="9">
        <f t="shared" ref="I7:L22" ca="1" si="1">INDIRECT(ADDRESS($C7,COLUMN()))</f>
        <v>46.360501176470585</v>
      </c>
      <c r="J7" s="9">
        <f t="shared" ca="1" si="1"/>
        <v>0</v>
      </c>
      <c r="K7" s="9">
        <f t="shared" ca="1" si="1"/>
        <v>218.14459304004697</v>
      </c>
      <c r="L7" s="9">
        <f t="shared" ca="1" si="1"/>
        <v>-77.729817490080606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TIME(HOUR(A7),MINUTE(A7),SECOND(A7)+5)</f>
        <v>0.42297453703703702</v>
      </c>
      <c r="B8" s="3">
        <f>Params!D$29+MINUTE(A8-Params!C$29)*60+SECOND(A8-Params!C$29)</f>
        <v>1553300545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119315.09317647059</v>
      </c>
      <c r="F8">
        <f ca="1">INDIRECT("F$"&amp;C8)+INDIRECT("I$"&amp;C8)*($B8-INDIRECT("B$"&amp;D8))</f>
        <v>-1623.6904941176469</v>
      </c>
      <c r="G8">
        <f t="shared" ref="G8" ca="1" si="4">INDIRECT("G$"&amp;C8)+INDIRECT("J$"&amp;C8)*($B8-INDIRECT("B$"&amp;D8))</f>
        <v>6400.8</v>
      </c>
      <c r="H8" s="9">
        <f t="shared" ref="H8:L23" ca="1" si="5">INDIRECT(ADDRESS($C8,COLUMN()))</f>
        <v>-213.16136470588233</v>
      </c>
      <c r="I8" s="9">
        <f t="shared" ca="1" si="1"/>
        <v>46.360501176470585</v>
      </c>
      <c r="J8" s="9">
        <f t="shared" ca="1" si="1"/>
        <v>0</v>
      </c>
      <c r="K8" s="9">
        <f t="shared" ca="1" si="1"/>
        <v>218.14459304004697</v>
      </c>
      <c r="L8" s="9">
        <f t="shared" ca="1" si="1"/>
        <v>-77.729817490080606</v>
      </c>
      <c r="M8">
        <f ca="1">INDIRECT("M$"&amp;C8)+INDIRECT("O$"&amp;C8)*($B8-INDIRECT("B$"&amp;D8))</f>
        <v>55.835411764705881</v>
      </c>
      <c r="N8">
        <f ca="1">INDIRECT("N$"&amp;C8)+INDIRECT("P$"&amp;C8)*($B8-INDIRECT("B$"&amp;D8))</f>
        <v>34.842666666666666</v>
      </c>
      <c r="P8" s="3"/>
    </row>
    <row r="9" spans="1:16" x14ac:dyDescent="0.25">
      <c r="A9" s="4">
        <f t="shared" ref="A9:A72" si="6">TIME(HOUR(A8),MINUTE(A8),SECOND(A8)+5)</f>
        <v>0.42303240740740744</v>
      </c>
      <c r="B9" s="3">
        <f>Params!D$29+MINUTE(A9-Params!C$29)*60+SECOND(A9-Params!C$29)</f>
        <v>1553300550</v>
      </c>
      <c r="C9">
        <f t="shared" ref="C9:C72" si="7">_xlfn.IFNA(VLOOKUP(A9,A$2:D$3,4,FALSE),C8)</f>
        <v>2</v>
      </c>
      <c r="D9">
        <f t="shared" ref="D9:D72" ca="1" si="8">IF(A9=INDIRECT("A"&amp;C9),ROW(),D8)</f>
        <v>7</v>
      </c>
      <c r="E9">
        <f t="shared" ref="E9:E72" ca="1" si="9">INDIRECT("E$"&amp;C9)+INDIRECT("H$"&amp;C9)*($B9-INDIRECT("B$"&amp;D9))</f>
        <v>118249.28635294117</v>
      </c>
      <c r="F9">
        <f t="shared" ref="F9:F72" ca="1" si="10">INDIRECT("F$"&amp;C9)+INDIRECT("I$"&amp;C9)*($B9-INDIRECT("B$"&amp;D9))</f>
        <v>-1391.887988235294</v>
      </c>
      <c r="G9">
        <f t="shared" ref="G9:G72" ca="1" si="11">INDIRECT("G$"&amp;C9)+INDIRECT("J$"&amp;C9)*($B9-INDIRECT("B$"&amp;D9))</f>
        <v>6400.8</v>
      </c>
      <c r="H9" s="9">
        <f t="shared" ca="1" si="5"/>
        <v>-213.16136470588233</v>
      </c>
      <c r="I9" s="9">
        <f t="shared" ca="1" si="1"/>
        <v>46.360501176470585</v>
      </c>
      <c r="J9" s="9">
        <f t="shared" ca="1" si="1"/>
        <v>0</v>
      </c>
      <c r="K9" s="9">
        <f t="shared" ca="1" si="1"/>
        <v>218.14459304004697</v>
      </c>
      <c r="L9" s="9">
        <f t="shared" ca="1" si="1"/>
        <v>-77.729817490080606</v>
      </c>
      <c r="M9">
        <f t="shared" ref="M9:M72" ca="1" si="12">INDIRECT("M$"&amp;C9)+INDIRECT("O$"&amp;C9)*($B9-INDIRECT("B$"&amp;D9))</f>
        <v>55.837490196078434</v>
      </c>
      <c r="N9">
        <f t="shared" ref="N9:N72" ca="1" si="13">INDIRECT("N$"&amp;C9)+INDIRECT("P$"&amp;C9)*($B9-INDIRECT("B$"&amp;D9))</f>
        <v>34.825611111111115</v>
      </c>
      <c r="P9" s="3"/>
    </row>
    <row r="10" spans="1:16" x14ac:dyDescent="0.25">
      <c r="A10" s="4">
        <f t="shared" si="6"/>
        <v>0.4230902777777778</v>
      </c>
      <c r="B10" s="3">
        <f>Params!D$29+MINUTE(A10-Params!C$29)*60+SECOND(A10-Params!C$29)</f>
        <v>1553300555</v>
      </c>
      <c r="C10">
        <f t="shared" si="7"/>
        <v>2</v>
      </c>
      <c r="D10">
        <f t="shared" ca="1" si="8"/>
        <v>7</v>
      </c>
      <c r="E10">
        <f t="shared" ca="1" si="9"/>
        <v>117183.47952941176</v>
      </c>
      <c r="F10">
        <f t="shared" ca="1" si="10"/>
        <v>-1160.0854823529412</v>
      </c>
      <c r="G10">
        <f t="shared" ca="1" si="11"/>
        <v>6400.8</v>
      </c>
      <c r="H10" s="9">
        <f t="shared" ca="1" si="5"/>
        <v>-213.16136470588233</v>
      </c>
      <c r="I10" s="9">
        <f t="shared" ca="1" si="1"/>
        <v>46.360501176470585</v>
      </c>
      <c r="J10" s="9">
        <f t="shared" ca="1" si="1"/>
        <v>0</v>
      </c>
      <c r="K10" s="9">
        <f t="shared" ca="1" si="1"/>
        <v>218.14459304004697</v>
      </c>
      <c r="L10" s="9">
        <f t="shared" ca="1" si="1"/>
        <v>-77.729817490080606</v>
      </c>
      <c r="M10">
        <f t="shared" ca="1" si="12"/>
        <v>55.83956862745098</v>
      </c>
      <c r="N10">
        <f t="shared" ca="1" si="13"/>
        <v>34.808555555555557</v>
      </c>
    </row>
    <row r="11" spans="1:16" x14ac:dyDescent="0.25">
      <c r="A11" s="4">
        <f t="shared" si="6"/>
        <v>0.42314814814814811</v>
      </c>
      <c r="B11" s="3">
        <f>Params!D$29+MINUTE(A11-Params!C$29)*60+SECOND(A11-Params!C$29)</f>
        <v>1553300560</v>
      </c>
      <c r="C11">
        <f t="shared" si="7"/>
        <v>2</v>
      </c>
      <c r="D11">
        <f t="shared" ca="1" si="8"/>
        <v>7</v>
      </c>
      <c r="E11">
        <f t="shared" ca="1" si="9"/>
        <v>116117.67270588235</v>
      </c>
      <c r="F11">
        <f t="shared" ca="1" si="10"/>
        <v>-928.28297647058821</v>
      </c>
      <c r="G11">
        <f t="shared" ca="1" si="11"/>
        <v>6400.8</v>
      </c>
      <c r="H11" s="9">
        <f t="shared" ca="1" si="5"/>
        <v>-213.16136470588233</v>
      </c>
      <c r="I11" s="9">
        <f t="shared" ca="1" si="1"/>
        <v>46.360501176470585</v>
      </c>
      <c r="J11" s="9">
        <f t="shared" ca="1" si="1"/>
        <v>0</v>
      </c>
      <c r="K11" s="9">
        <f t="shared" ca="1" si="1"/>
        <v>218.14459304004697</v>
      </c>
      <c r="L11" s="9">
        <f t="shared" ca="1" si="1"/>
        <v>-77.729817490080606</v>
      </c>
      <c r="M11">
        <f t="shared" ca="1" si="12"/>
        <v>55.841647058823533</v>
      </c>
      <c r="N11">
        <f t="shared" ca="1" si="13"/>
        <v>34.791499999999999</v>
      </c>
      <c r="P11" s="9"/>
    </row>
    <row r="12" spans="1:16" x14ac:dyDescent="0.25">
      <c r="A12" s="4">
        <f t="shared" si="6"/>
        <v>0.42320601851851852</v>
      </c>
      <c r="B12" s="3">
        <f>Params!D$29+MINUTE(A12-Params!C$29)*60+SECOND(A12-Params!C$29)</f>
        <v>1553300565</v>
      </c>
      <c r="C12">
        <f t="shared" si="7"/>
        <v>2</v>
      </c>
      <c r="D12">
        <f t="shared" ca="1" si="8"/>
        <v>7</v>
      </c>
      <c r="E12">
        <f t="shared" ca="1" si="9"/>
        <v>115051.86588235294</v>
      </c>
      <c r="F12">
        <f t="shared" ca="1" si="10"/>
        <v>-696.48047058823522</v>
      </c>
      <c r="G12">
        <f t="shared" ca="1" si="11"/>
        <v>6400.8</v>
      </c>
      <c r="H12" s="9">
        <f t="shared" ca="1" si="5"/>
        <v>-213.16136470588233</v>
      </c>
      <c r="I12" s="9">
        <f t="shared" ca="1" si="1"/>
        <v>46.360501176470585</v>
      </c>
      <c r="J12" s="9">
        <f t="shared" ca="1" si="1"/>
        <v>0</v>
      </c>
      <c r="K12" s="9">
        <f t="shared" ca="1" si="1"/>
        <v>218.14459304004697</v>
      </c>
      <c r="L12" s="9">
        <f t="shared" ca="1" si="1"/>
        <v>-77.729817490080606</v>
      </c>
      <c r="M12">
        <f t="shared" ca="1" si="12"/>
        <v>55.843725490196078</v>
      </c>
      <c r="N12">
        <f t="shared" ca="1" si="13"/>
        <v>34.774444444444448</v>
      </c>
    </row>
    <row r="13" spans="1:16" x14ac:dyDescent="0.25">
      <c r="A13" s="4">
        <f t="shared" si="6"/>
        <v>0.42326388888888888</v>
      </c>
      <c r="B13" s="3">
        <f>Params!D$29+MINUTE(A13-Params!C$29)*60+SECOND(A13-Params!C$29)</f>
        <v>1553300570</v>
      </c>
      <c r="C13">
        <f t="shared" si="7"/>
        <v>2</v>
      </c>
      <c r="D13">
        <f t="shared" ca="1" si="8"/>
        <v>7</v>
      </c>
      <c r="E13">
        <f t="shared" ca="1" si="9"/>
        <v>113986.05905882352</v>
      </c>
      <c r="F13">
        <f t="shared" ca="1" si="10"/>
        <v>-464.67796470588246</v>
      </c>
      <c r="G13">
        <f t="shared" ca="1" si="11"/>
        <v>6400.8</v>
      </c>
      <c r="H13" s="9">
        <f t="shared" ca="1" si="5"/>
        <v>-213.16136470588233</v>
      </c>
      <c r="I13" s="9">
        <f t="shared" ca="1" si="1"/>
        <v>46.360501176470585</v>
      </c>
      <c r="J13" s="9">
        <f t="shared" ca="1" si="1"/>
        <v>0</v>
      </c>
      <c r="K13" s="9">
        <f t="shared" ca="1" si="1"/>
        <v>218.14459304004697</v>
      </c>
      <c r="L13" s="9">
        <f t="shared" ca="1" si="1"/>
        <v>-77.729817490080606</v>
      </c>
      <c r="M13">
        <f t="shared" ca="1" si="12"/>
        <v>55.845803921568631</v>
      </c>
      <c r="N13">
        <f t="shared" ca="1" si="13"/>
        <v>34.75738888888889</v>
      </c>
    </row>
    <row r="14" spans="1:16" x14ac:dyDescent="0.25">
      <c r="A14" s="4">
        <f t="shared" si="6"/>
        <v>0.42332175925925924</v>
      </c>
      <c r="B14" s="3">
        <f>Params!D$29+MINUTE(A14-Params!C$29)*60+SECOND(A14-Params!C$29)</f>
        <v>1553300575</v>
      </c>
      <c r="C14">
        <f t="shared" si="7"/>
        <v>2</v>
      </c>
      <c r="D14">
        <f t="shared" ca="1" si="8"/>
        <v>7</v>
      </c>
      <c r="E14">
        <f t="shared" ca="1" si="9"/>
        <v>112920.25223529412</v>
      </c>
      <c r="F14">
        <f t="shared" ca="1" si="10"/>
        <v>-232.87545882352947</v>
      </c>
      <c r="G14">
        <f t="shared" ca="1" si="11"/>
        <v>6400.8</v>
      </c>
      <c r="H14" s="9">
        <f t="shared" ca="1" si="5"/>
        <v>-213.16136470588233</v>
      </c>
      <c r="I14" s="9">
        <f t="shared" ca="1" si="1"/>
        <v>46.360501176470585</v>
      </c>
      <c r="J14" s="9">
        <f t="shared" ca="1" si="1"/>
        <v>0</v>
      </c>
      <c r="K14" s="9">
        <f t="shared" ca="1" si="1"/>
        <v>218.14459304004697</v>
      </c>
      <c r="L14" s="9">
        <f t="shared" ca="1" si="1"/>
        <v>-77.729817490080606</v>
      </c>
      <c r="M14">
        <f t="shared" ca="1" si="12"/>
        <v>55.847882352941177</v>
      </c>
      <c r="N14">
        <f t="shared" ca="1" si="13"/>
        <v>34.740333333333332</v>
      </c>
    </row>
    <row r="15" spans="1:16" x14ac:dyDescent="0.25">
      <c r="A15" s="4">
        <f t="shared" si="6"/>
        <v>0.42337962962962966</v>
      </c>
      <c r="B15" s="3">
        <f>Params!D$29+MINUTE(A15-Params!C$29)*60+SECOND(A15-Params!C$29)</f>
        <v>1553300580</v>
      </c>
      <c r="C15">
        <f t="shared" si="7"/>
        <v>2</v>
      </c>
      <c r="D15">
        <f t="shared" ca="1" si="8"/>
        <v>7</v>
      </c>
      <c r="E15">
        <f t="shared" ca="1" si="9"/>
        <v>111854.4454117647</v>
      </c>
      <c r="F15">
        <f t="shared" ca="1" si="10"/>
        <v>-1.0729529411764815</v>
      </c>
      <c r="G15">
        <f t="shared" ca="1" si="11"/>
        <v>6400.8</v>
      </c>
      <c r="H15" s="9">
        <f t="shared" ca="1" si="5"/>
        <v>-213.16136470588233</v>
      </c>
      <c r="I15" s="9">
        <f t="shared" ca="1" si="1"/>
        <v>46.360501176470585</v>
      </c>
      <c r="J15" s="9">
        <f t="shared" ca="1" si="1"/>
        <v>0</v>
      </c>
      <c r="K15" s="9">
        <f t="shared" ca="1" si="1"/>
        <v>218.14459304004697</v>
      </c>
      <c r="L15" s="9">
        <f t="shared" ca="1" si="1"/>
        <v>-77.729817490080606</v>
      </c>
      <c r="M15">
        <f t="shared" ca="1" si="12"/>
        <v>55.84996078431373</v>
      </c>
      <c r="N15">
        <f t="shared" ca="1" si="13"/>
        <v>34.723277777777781</v>
      </c>
    </row>
    <row r="16" spans="1:16" x14ac:dyDescent="0.25">
      <c r="A16" s="4">
        <f t="shared" si="6"/>
        <v>0.42343749999999997</v>
      </c>
      <c r="B16" s="3">
        <f>Params!D$29+MINUTE(A16-Params!C$29)*60+SECOND(A16-Params!C$29)</f>
        <v>1553300585</v>
      </c>
      <c r="C16">
        <f t="shared" si="7"/>
        <v>2</v>
      </c>
      <c r="D16">
        <f t="shared" ca="1" si="8"/>
        <v>7</v>
      </c>
      <c r="E16">
        <f t="shared" ca="1" si="9"/>
        <v>110788.63858823529</v>
      </c>
      <c r="F16">
        <f t="shared" ca="1" si="10"/>
        <v>230.72955294117628</v>
      </c>
      <c r="G16">
        <f t="shared" ca="1" si="11"/>
        <v>6400.8</v>
      </c>
      <c r="H16" s="9">
        <f t="shared" ca="1" si="5"/>
        <v>-213.16136470588233</v>
      </c>
      <c r="I16" s="9">
        <f t="shared" ca="1" si="1"/>
        <v>46.360501176470585</v>
      </c>
      <c r="J16" s="9">
        <f t="shared" ca="1" si="1"/>
        <v>0</v>
      </c>
      <c r="K16" s="9">
        <f t="shared" ca="1" si="1"/>
        <v>218.14459304004697</v>
      </c>
      <c r="L16" s="9">
        <f t="shared" ca="1" si="1"/>
        <v>-77.729817490080606</v>
      </c>
      <c r="M16">
        <f t="shared" ca="1" si="12"/>
        <v>55.852039215686275</v>
      </c>
      <c r="N16">
        <f t="shared" ca="1" si="13"/>
        <v>34.706222222222223</v>
      </c>
    </row>
    <row r="17" spans="1:14" x14ac:dyDescent="0.25">
      <c r="A17" s="4">
        <f t="shared" si="6"/>
        <v>0.42349537037037038</v>
      </c>
      <c r="B17" s="3">
        <f>Params!D$29+MINUTE(A17-Params!C$29)*60+SECOND(A17-Params!C$29)</f>
        <v>1553300590</v>
      </c>
      <c r="C17">
        <f t="shared" si="7"/>
        <v>2</v>
      </c>
      <c r="D17">
        <f t="shared" ca="1" si="8"/>
        <v>7</v>
      </c>
      <c r="E17">
        <f t="shared" ca="1" si="9"/>
        <v>109722.83176470587</v>
      </c>
      <c r="F17">
        <f t="shared" ca="1" si="10"/>
        <v>462.5320588235295</v>
      </c>
      <c r="G17">
        <f t="shared" ca="1" si="11"/>
        <v>6400.8</v>
      </c>
      <c r="H17" s="9">
        <f t="shared" ca="1" si="5"/>
        <v>-213.16136470588233</v>
      </c>
      <c r="I17" s="9">
        <f t="shared" ca="1" si="1"/>
        <v>46.360501176470585</v>
      </c>
      <c r="J17" s="9">
        <f t="shared" ca="1" si="1"/>
        <v>0</v>
      </c>
      <c r="K17" s="9">
        <f t="shared" ca="1" si="1"/>
        <v>218.14459304004697</v>
      </c>
      <c r="L17" s="9">
        <f t="shared" ca="1" si="1"/>
        <v>-77.729817490080606</v>
      </c>
      <c r="M17">
        <f t="shared" ca="1" si="12"/>
        <v>55.854117647058828</v>
      </c>
      <c r="N17">
        <f t="shared" ca="1" si="13"/>
        <v>34.689166666666665</v>
      </c>
    </row>
    <row r="18" spans="1:14" x14ac:dyDescent="0.25">
      <c r="A18" s="4">
        <f t="shared" si="6"/>
        <v>0.42355324074074074</v>
      </c>
      <c r="B18" s="3">
        <f>Params!D$29+MINUTE(A18-Params!C$29)*60+SECOND(A18-Params!C$29)</f>
        <v>1553300595</v>
      </c>
      <c r="C18">
        <f t="shared" si="7"/>
        <v>2</v>
      </c>
      <c r="D18">
        <f t="shared" ca="1" si="8"/>
        <v>7</v>
      </c>
      <c r="E18">
        <f t="shared" ca="1" si="9"/>
        <v>108657.02494117647</v>
      </c>
      <c r="F18">
        <f t="shared" ca="1" si="10"/>
        <v>694.33456470588226</v>
      </c>
      <c r="G18">
        <f t="shared" ca="1" si="11"/>
        <v>6400.8</v>
      </c>
      <c r="H18" s="9">
        <f t="shared" ca="1" si="5"/>
        <v>-213.16136470588233</v>
      </c>
      <c r="I18" s="9">
        <f t="shared" ca="1" si="1"/>
        <v>46.360501176470585</v>
      </c>
      <c r="J18" s="9">
        <f t="shared" ca="1" si="1"/>
        <v>0</v>
      </c>
      <c r="K18" s="9">
        <f t="shared" ca="1" si="1"/>
        <v>218.14459304004697</v>
      </c>
      <c r="L18" s="9">
        <f t="shared" ca="1" si="1"/>
        <v>-77.729817490080606</v>
      </c>
      <c r="M18">
        <f t="shared" ca="1" si="12"/>
        <v>55.856196078431374</v>
      </c>
      <c r="N18">
        <f t="shared" ca="1" si="13"/>
        <v>34.672111111111114</v>
      </c>
    </row>
    <row r="19" spans="1:14" x14ac:dyDescent="0.25">
      <c r="A19" s="4">
        <f t="shared" si="6"/>
        <v>0.4236111111111111</v>
      </c>
      <c r="B19" s="3">
        <f>Params!D$29+MINUTE(A19-Params!C$29)*60+SECOND(A19-Params!C$29)</f>
        <v>1553300600</v>
      </c>
      <c r="C19">
        <f t="shared" si="7"/>
        <v>2</v>
      </c>
      <c r="D19">
        <f t="shared" ca="1" si="8"/>
        <v>7</v>
      </c>
      <c r="E19">
        <f t="shared" ca="1" si="9"/>
        <v>107591.21811764705</v>
      </c>
      <c r="F19">
        <f t="shared" ca="1" si="10"/>
        <v>926.13707058823502</v>
      </c>
      <c r="G19">
        <f t="shared" ca="1" si="11"/>
        <v>6400.8</v>
      </c>
      <c r="H19" s="9">
        <f t="shared" ca="1" si="5"/>
        <v>-213.16136470588233</v>
      </c>
      <c r="I19" s="9">
        <f t="shared" ca="1" si="1"/>
        <v>46.360501176470585</v>
      </c>
      <c r="J19" s="9">
        <f t="shared" ca="1" si="1"/>
        <v>0</v>
      </c>
      <c r="K19" s="9">
        <f t="shared" ca="1" si="1"/>
        <v>218.14459304004697</v>
      </c>
      <c r="L19" s="9">
        <f t="shared" ca="1" si="1"/>
        <v>-77.729817490080606</v>
      </c>
      <c r="M19">
        <f t="shared" ca="1" si="12"/>
        <v>55.858274509803927</v>
      </c>
      <c r="N19">
        <f t="shared" ca="1" si="13"/>
        <v>34.655055555555556</v>
      </c>
    </row>
    <row r="20" spans="1:14" x14ac:dyDescent="0.25">
      <c r="A20" s="4">
        <f t="shared" si="6"/>
        <v>0.42366898148148152</v>
      </c>
      <c r="B20" s="3">
        <f>Params!D$29+MINUTE(A20-Params!C$29)*60+SECOND(A20-Params!C$29)</f>
        <v>1553300605</v>
      </c>
      <c r="C20">
        <f t="shared" si="7"/>
        <v>2</v>
      </c>
      <c r="D20">
        <f t="shared" ca="1" si="8"/>
        <v>7</v>
      </c>
      <c r="E20">
        <f t="shared" ca="1" si="9"/>
        <v>106525.41129411764</v>
      </c>
      <c r="F20">
        <f t="shared" ca="1" si="10"/>
        <v>1157.9395764705882</v>
      </c>
      <c r="G20">
        <f t="shared" ca="1" si="11"/>
        <v>6400.8</v>
      </c>
      <c r="H20" s="9">
        <f t="shared" ca="1" si="5"/>
        <v>-213.16136470588233</v>
      </c>
      <c r="I20" s="9">
        <f t="shared" ca="1" si="1"/>
        <v>46.360501176470585</v>
      </c>
      <c r="J20" s="9">
        <f t="shared" ca="1" si="1"/>
        <v>0</v>
      </c>
      <c r="K20" s="9">
        <f t="shared" ca="1" si="1"/>
        <v>218.14459304004697</v>
      </c>
      <c r="L20" s="9">
        <f t="shared" ca="1" si="1"/>
        <v>-77.729817490080606</v>
      </c>
      <c r="M20">
        <f t="shared" ca="1" si="12"/>
        <v>55.860352941176473</v>
      </c>
      <c r="N20">
        <f t="shared" ca="1" si="13"/>
        <v>34.637999999999998</v>
      </c>
    </row>
    <row r="21" spans="1:14" x14ac:dyDescent="0.25">
      <c r="A21" s="4">
        <f t="shared" si="6"/>
        <v>0.42372685185185183</v>
      </c>
      <c r="B21" s="3">
        <f>Params!D$29+MINUTE(A21-Params!C$29)*60+SECOND(A21-Params!C$29)</f>
        <v>1553300610</v>
      </c>
      <c r="C21">
        <f t="shared" si="7"/>
        <v>2</v>
      </c>
      <c r="D21">
        <f t="shared" ca="1" si="8"/>
        <v>7</v>
      </c>
      <c r="E21">
        <f t="shared" ca="1" si="9"/>
        <v>105459.60447058824</v>
      </c>
      <c r="F21">
        <f t="shared" ca="1" si="10"/>
        <v>1389.742082352941</v>
      </c>
      <c r="G21">
        <f t="shared" ca="1" si="11"/>
        <v>6400.8</v>
      </c>
      <c r="H21" s="9">
        <f t="shared" ca="1" si="5"/>
        <v>-213.16136470588233</v>
      </c>
      <c r="I21" s="9">
        <f t="shared" ca="1" si="1"/>
        <v>46.360501176470585</v>
      </c>
      <c r="J21" s="9">
        <f t="shared" ca="1" si="1"/>
        <v>0</v>
      </c>
      <c r="K21" s="9">
        <f t="shared" ca="1" si="1"/>
        <v>218.14459304004697</v>
      </c>
      <c r="L21" s="9">
        <f t="shared" ca="1" si="1"/>
        <v>-77.729817490080606</v>
      </c>
      <c r="M21">
        <f t="shared" ca="1" si="12"/>
        <v>55.862431372549018</v>
      </c>
      <c r="N21">
        <f t="shared" ca="1" si="13"/>
        <v>34.620944444444447</v>
      </c>
    </row>
    <row r="22" spans="1:14" x14ac:dyDescent="0.25">
      <c r="A22" s="4">
        <f t="shared" si="6"/>
        <v>0.42378472222222219</v>
      </c>
      <c r="B22" s="3">
        <f>Params!D$29+MINUTE(A22-Params!C$29)*60+SECOND(A22-Params!C$29)</f>
        <v>1553300615</v>
      </c>
      <c r="C22">
        <f t="shared" si="7"/>
        <v>2</v>
      </c>
      <c r="D22">
        <f t="shared" ca="1" si="8"/>
        <v>7</v>
      </c>
      <c r="E22">
        <f t="shared" ca="1" si="9"/>
        <v>104393.79764705882</v>
      </c>
      <c r="F22">
        <f t="shared" ca="1" si="10"/>
        <v>1621.5445882352938</v>
      </c>
      <c r="G22">
        <f t="shared" ca="1" si="11"/>
        <v>6400.8</v>
      </c>
      <c r="H22" s="9">
        <f t="shared" ca="1" si="5"/>
        <v>-213.16136470588233</v>
      </c>
      <c r="I22" s="9">
        <f t="shared" ca="1" si="1"/>
        <v>46.360501176470585</v>
      </c>
      <c r="J22" s="9">
        <f t="shared" ca="1" si="1"/>
        <v>0</v>
      </c>
      <c r="K22" s="9">
        <f t="shared" ca="1" si="1"/>
        <v>218.14459304004697</v>
      </c>
      <c r="L22" s="9">
        <f t="shared" ca="1" si="1"/>
        <v>-77.729817490080606</v>
      </c>
      <c r="M22">
        <f t="shared" ca="1" si="12"/>
        <v>55.864509803921571</v>
      </c>
      <c r="N22">
        <f t="shared" ca="1" si="13"/>
        <v>34.603888888888889</v>
      </c>
    </row>
    <row r="23" spans="1:14" x14ac:dyDescent="0.25">
      <c r="A23" s="4">
        <f t="shared" si="6"/>
        <v>0.4238425925925926</v>
      </c>
      <c r="B23" s="3">
        <f>Params!D$29+MINUTE(A23-Params!C$29)*60+SECOND(A23-Params!C$29)</f>
        <v>1553300620</v>
      </c>
      <c r="C23">
        <f t="shared" si="7"/>
        <v>2</v>
      </c>
      <c r="D23">
        <f t="shared" ca="1" si="8"/>
        <v>7</v>
      </c>
      <c r="E23">
        <f t="shared" ca="1" si="9"/>
        <v>103327.9908235294</v>
      </c>
      <c r="F23">
        <f t="shared" ca="1" si="10"/>
        <v>1853.347094117647</v>
      </c>
      <c r="G23">
        <f t="shared" ca="1" si="11"/>
        <v>6400.8</v>
      </c>
      <c r="H23" s="9">
        <f t="shared" ca="1" si="5"/>
        <v>-213.16136470588233</v>
      </c>
      <c r="I23" s="9">
        <f t="shared" ca="1" si="5"/>
        <v>46.360501176470585</v>
      </c>
      <c r="J23" s="9">
        <f t="shared" ca="1" si="5"/>
        <v>0</v>
      </c>
      <c r="K23" s="9">
        <f t="shared" ca="1" si="5"/>
        <v>218.14459304004697</v>
      </c>
      <c r="L23" s="9">
        <f t="shared" ca="1" si="5"/>
        <v>-77.729817490080606</v>
      </c>
      <c r="M23">
        <f t="shared" ca="1" si="12"/>
        <v>55.866588235294117</v>
      </c>
      <c r="N23">
        <f t="shared" ca="1" si="13"/>
        <v>34.586833333333331</v>
      </c>
    </row>
    <row r="24" spans="1:14" x14ac:dyDescent="0.25">
      <c r="A24" s="4">
        <f t="shared" si="6"/>
        <v>0.42390046296296297</v>
      </c>
      <c r="B24" s="3">
        <f>Params!D$29+MINUTE(A24-Params!C$29)*60+SECOND(A24-Params!C$29)</f>
        <v>1553300625</v>
      </c>
      <c r="C24">
        <f t="shared" si="7"/>
        <v>2</v>
      </c>
      <c r="D24">
        <f t="shared" ca="1" si="8"/>
        <v>7</v>
      </c>
      <c r="E24">
        <f t="shared" ca="1" si="9"/>
        <v>102262.18399999999</v>
      </c>
      <c r="F24">
        <f t="shared" ca="1" si="10"/>
        <v>2085.1495999999997</v>
      </c>
      <c r="G24">
        <f t="shared" ca="1" si="11"/>
        <v>6400.8</v>
      </c>
      <c r="H24" s="9">
        <f t="shared" ref="H24:L74" ca="1" si="14">INDIRECT(ADDRESS($C24,COLUMN()))</f>
        <v>-213.16136470588233</v>
      </c>
      <c r="I24" s="9">
        <f t="shared" ca="1" si="14"/>
        <v>46.360501176470585</v>
      </c>
      <c r="J24" s="9">
        <f t="shared" ca="1" si="14"/>
        <v>0</v>
      </c>
      <c r="K24" s="9">
        <f t="shared" ca="1" si="14"/>
        <v>218.14459304004697</v>
      </c>
      <c r="L24" s="9">
        <f t="shared" ca="1" si="14"/>
        <v>-77.729817490080606</v>
      </c>
      <c r="M24">
        <f t="shared" ca="1" si="12"/>
        <v>55.86866666666667</v>
      </c>
      <c r="N24">
        <f t="shared" ca="1" si="13"/>
        <v>34.56977777777778</v>
      </c>
    </row>
    <row r="25" spans="1:14" x14ac:dyDescent="0.25">
      <c r="A25" s="4">
        <f t="shared" si="6"/>
        <v>0.42395833333333338</v>
      </c>
      <c r="B25" s="3">
        <f>Params!D$29+MINUTE(A25-Params!C$29)*60+SECOND(A25-Params!C$29)</f>
        <v>1553300630</v>
      </c>
      <c r="C25">
        <f t="shared" si="7"/>
        <v>2</v>
      </c>
      <c r="D25">
        <f t="shared" ca="1" si="8"/>
        <v>7</v>
      </c>
      <c r="E25">
        <f t="shared" ca="1" si="9"/>
        <v>101196.37717647059</v>
      </c>
      <c r="F25">
        <f t="shared" ca="1" si="10"/>
        <v>2316.9521058823525</v>
      </c>
      <c r="G25">
        <f t="shared" ca="1" si="11"/>
        <v>6400.8</v>
      </c>
      <c r="H25" s="9">
        <f t="shared" ca="1" si="14"/>
        <v>-213.16136470588233</v>
      </c>
      <c r="I25" s="9">
        <f t="shared" ca="1" si="14"/>
        <v>46.360501176470585</v>
      </c>
      <c r="J25" s="9">
        <f t="shared" ca="1" si="14"/>
        <v>0</v>
      </c>
      <c r="K25" s="9">
        <f t="shared" ca="1" si="14"/>
        <v>218.14459304004697</v>
      </c>
      <c r="L25" s="9">
        <f t="shared" ca="1" si="14"/>
        <v>-77.729817490080606</v>
      </c>
      <c r="M25">
        <f t="shared" ca="1" si="12"/>
        <v>55.870745098039215</v>
      </c>
      <c r="N25">
        <f t="shared" ca="1" si="13"/>
        <v>34.552722222222222</v>
      </c>
    </row>
    <row r="26" spans="1:14" x14ac:dyDescent="0.25">
      <c r="A26" s="4">
        <f t="shared" si="6"/>
        <v>0.42401620370370369</v>
      </c>
      <c r="B26" s="3">
        <f>Params!D$29+MINUTE(A26-Params!C$29)*60+SECOND(A26-Params!C$29)</f>
        <v>1553300635</v>
      </c>
      <c r="C26">
        <f t="shared" si="7"/>
        <v>2</v>
      </c>
      <c r="D26">
        <f t="shared" ca="1" si="8"/>
        <v>7</v>
      </c>
      <c r="E26">
        <f t="shared" ca="1" si="9"/>
        <v>100130.57035294117</v>
      </c>
      <c r="F26">
        <f t="shared" ca="1" si="10"/>
        <v>2548.7546117647057</v>
      </c>
      <c r="G26">
        <f t="shared" ca="1" si="11"/>
        <v>6400.8</v>
      </c>
      <c r="H26" s="9">
        <f t="shared" ca="1" si="14"/>
        <v>-213.16136470588233</v>
      </c>
      <c r="I26" s="9">
        <f t="shared" ca="1" si="14"/>
        <v>46.360501176470585</v>
      </c>
      <c r="J26" s="9">
        <f t="shared" ca="1" si="14"/>
        <v>0</v>
      </c>
      <c r="K26" s="9">
        <f t="shared" ca="1" si="14"/>
        <v>218.14459304004697</v>
      </c>
      <c r="L26" s="9">
        <f t="shared" ca="1" si="14"/>
        <v>-77.729817490080606</v>
      </c>
      <c r="M26">
        <f t="shared" ca="1" si="12"/>
        <v>55.872823529411768</v>
      </c>
      <c r="N26">
        <f t="shared" ca="1" si="13"/>
        <v>34.535666666666664</v>
      </c>
    </row>
    <row r="27" spans="1:14" x14ac:dyDescent="0.25">
      <c r="A27" s="4">
        <f t="shared" si="6"/>
        <v>0.42407407407407405</v>
      </c>
      <c r="B27" s="3">
        <f>Params!D$29+MINUTE(A27-Params!C$29)*60+SECOND(A27-Params!C$29)</f>
        <v>1553300640</v>
      </c>
      <c r="C27">
        <f t="shared" si="7"/>
        <v>2</v>
      </c>
      <c r="D27">
        <f t="shared" ca="1" si="8"/>
        <v>7</v>
      </c>
      <c r="E27">
        <f t="shared" ca="1" si="9"/>
        <v>99064.763529411764</v>
      </c>
      <c r="F27">
        <f t="shared" ca="1" si="10"/>
        <v>2780.5571176470589</v>
      </c>
      <c r="G27">
        <f t="shared" ca="1" si="11"/>
        <v>6400.8</v>
      </c>
      <c r="H27" s="9">
        <f t="shared" ca="1" si="14"/>
        <v>-213.16136470588233</v>
      </c>
      <c r="I27" s="9">
        <f t="shared" ca="1" si="14"/>
        <v>46.360501176470585</v>
      </c>
      <c r="J27" s="9">
        <f t="shared" ca="1" si="14"/>
        <v>0</v>
      </c>
      <c r="K27" s="9">
        <f t="shared" ca="1" si="14"/>
        <v>218.14459304004697</v>
      </c>
      <c r="L27" s="9">
        <f t="shared" ca="1" si="14"/>
        <v>-77.729817490080606</v>
      </c>
      <c r="M27">
        <f t="shared" ca="1" si="12"/>
        <v>55.874901960784314</v>
      </c>
      <c r="N27">
        <f t="shared" ca="1" si="13"/>
        <v>34.518611111111113</v>
      </c>
    </row>
    <row r="28" spans="1:14" x14ac:dyDescent="0.25">
      <c r="A28" s="4">
        <f t="shared" si="6"/>
        <v>0.42413194444444446</v>
      </c>
      <c r="B28" s="3">
        <f>Params!D$29+MINUTE(A28-Params!C$29)*60+SECOND(A28-Params!C$29)</f>
        <v>1553300645</v>
      </c>
      <c r="C28">
        <f t="shared" si="7"/>
        <v>2</v>
      </c>
      <c r="D28">
        <f t="shared" ca="1" si="8"/>
        <v>7</v>
      </c>
      <c r="E28">
        <f t="shared" ca="1" si="9"/>
        <v>97998.956705882345</v>
      </c>
      <c r="F28">
        <f t="shared" ca="1" si="10"/>
        <v>3012.3596235294112</v>
      </c>
      <c r="G28">
        <f t="shared" ca="1" si="11"/>
        <v>6400.8</v>
      </c>
      <c r="H28" s="9">
        <f t="shared" ca="1" si="14"/>
        <v>-213.16136470588233</v>
      </c>
      <c r="I28" s="9">
        <f t="shared" ca="1" si="14"/>
        <v>46.360501176470585</v>
      </c>
      <c r="J28" s="9">
        <f t="shared" ca="1" si="14"/>
        <v>0</v>
      </c>
      <c r="K28" s="9">
        <f t="shared" ca="1" si="14"/>
        <v>218.14459304004697</v>
      </c>
      <c r="L28" s="9">
        <f t="shared" ca="1" si="14"/>
        <v>-77.729817490080606</v>
      </c>
      <c r="M28">
        <f t="shared" ca="1" si="12"/>
        <v>55.876980392156867</v>
      </c>
      <c r="N28">
        <f t="shared" ca="1" si="13"/>
        <v>34.501555555555555</v>
      </c>
    </row>
    <row r="29" spans="1:14" x14ac:dyDescent="0.25">
      <c r="A29" s="4">
        <f t="shared" si="6"/>
        <v>0.42418981481481483</v>
      </c>
      <c r="B29" s="3">
        <f>Params!D$29+MINUTE(A29-Params!C$29)*60+SECOND(A29-Params!C$29)</f>
        <v>1553300650</v>
      </c>
      <c r="C29">
        <f t="shared" si="7"/>
        <v>2</v>
      </c>
      <c r="D29">
        <f t="shared" ca="1" si="8"/>
        <v>7</v>
      </c>
      <c r="E29">
        <f t="shared" ca="1" si="9"/>
        <v>96933.14988235294</v>
      </c>
      <c r="F29">
        <f t="shared" ca="1" si="10"/>
        <v>3244.1621294117645</v>
      </c>
      <c r="G29">
        <f t="shared" ca="1" si="11"/>
        <v>6400.8</v>
      </c>
      <c r="H29" s="9">
        <f t="shared" ca="1" si="14"/>
        <v>-213.16136470588233</v>
      </c>
      <c r="I29" s="9">
        <f t="shared" ca="1" si="14"/>
        <v>46.360501176470585</v>
      </c>
      <c r="J29" s="9">
        <f t="shared" ca="1" si="14"/>
        <v>0</v>
      </c>
      <c r="K29" s="9">
        <f t="shared" ca="1" si="14"/>
        <v>218.14459304004697</v>
      </c>
      <c r="L29" s="9">
        <f t="shared" ca="1" si="14"/>
        <v>-77.729817490080606</v>
      </c>
      <c r="M29">
        <f t="shared" ca="1" si="12"/>
        <v>55.879058823529412</v>
      </c>
      <c r="N29">
        <f t="shared" ca="1" si="13"/>
        <v>34.484500000000004</v>
      </c>
    </row>
    <row r="30" spans="1:14" x14ac:dyDescent="0.25">
      <c r="A30" s="4">
        <f t="shared" si="6"/>
        <v>0.42424768518518513</v>
      </c>
      <c r="B30" s="3">
        <f>Params!D$29+MINUTE(A30-Params!C$29)*60+SECOND(A30-Params!C$29)</f>
        <v>1553300655</v>
      </c>
      <c r="C30">
        <f t="shared" si="7"/>
        <v>2</v>
      </c>
      <c r="D30">
        <f t="shared" ca="1" si="8"/>
        <v>7</v>
      </c>
      <c r="E30">
        <f t="shared" ca="1" si="9"/>
        <v>95867.343058823521</v>
      </c>
      <c r="F30">
        <f t="shared" ca="1" si="10"/>
        <v>3475.9646352941177</v>
      </c>
      <c r="G30">
        <f t="shared" ca="1" si="11"/>
        <v>6400.8</v>
      </c>
      <c r="H30" s="9">
        <f t="shared" ca="1" si="14"/>
        <v>-213.16136470588233</v>
      </c>
      <c r="I30" s="9">
        <f t="shared" ca="1" si="14"/>
        <v>46.360501176470585</v>
      </c>
      <c r="J30" s="9">
        <f t="shared" ca="1" si="14"/>
        <v>0</v>
      </c>
      <c r="K30" s="9">
        <f t="shared" ca="1" si="14"/>
        <v>218.14459304004697</v>
      </c>
      <c r="L30" s="9">
        <f t="shared" ca="1" si="14"/>
        <v>-77.729817490080606</v>
      </c>
      <c r="M30">
        <f t="shared" ca="1" si="12"/>
        <v>55.881137254901965</v>
      </c>
      <c r="N30">
        <f t="shared" ca="1" si="13"/>
        <v>34.467444444444446</v>
      </c>
    </row>
    <row r="31" spans="1:14" x14ac:dyDescent="0.25">
      <c r="A31" s="4">
        <f t="shared" si="6"/>
        <v>0.42430555555555555</v>
      </c>
      <c r="B31" s="3">
        <f>Params!D$29+MINUTE(A31-Params!C$29)*60+SECOND(A31-Params!C$29)</f>
        <v>1553300660</v>
      </c>
      <c r="C31">
        <f t="shared" si="7"/>
        <v>2</v>
      </c>
      <c r="D31">
        <f t="shared" ca="1" si="8"/>
        <v>7</v>
      </c>
      <c r="E31">
        <f t="shared" ca="1" si="9"/>
        <v>94801.536235294116</v>
      </c>
      <c r="F31">
        <f t="shared" ca="1" si="10"/>
        <v>3707.76714117647</v>
      </c>
      <c r="G31">
        <f t="shared" ca="1" si="11"/>
        <v>6400.8</v>
      </c>
      <c r="H31" s="9">
        <f t="shared" ca="1" si="14"/>
        <v>-213.16136470588233</v>
      </c>
      <c r="I31" s="9">
        <f t="shared" ca="1" si="14"/>
        <v>46.360501176470585</v>
      </c>
      <c r="J31" s="9">
        <f t="shared" ca="1" si="14"/>
        <v>0</v>
      </c>
      <c r="K31" s="9">
        <f t="shared" ca="1" si="14"/>
        <v>218.14459304004697</v>
      </c>
      <c r="L31" s="9">
        <f t="shared" ca="1" si="14"/>
        <v>-77.729817490080606</v>
      </c>
      <c r="M31">
        <f t="shared" ca="1" si="12"/>
        <v>55.883215686274511</v>
      </c>
      <c r="N31">
        <f t="shared" ca="1" si="13"/>
        <v>34.450388888888888</v>
      </c>
    </row>
    <row r="32" spans="1:14" x14ac:dyDescent="0.25">
      <c r="A32" s="4">
        <f t="shared" si="6"/>
        <v>0.42436342592592591</v>
      </c>
      <c r="B32" s="3">
        <f>Params!D$29+MINUTE(A32-Params!C$29)*60+SECOND(A32-Params!C$29)</f>
        <v>1553300665</v>
      </c>
      <c r="C32">
        <f t="shared" si="7"/>
        <v>2</v>
      </c>
      <c r="D32">
        <f t="shared" ca="1" si="8"/>
        <v>7</v>
      </c>
      <c r="E32">
        <f t="shared" ca="1" si="9"/>
        <v>93735.729411764711</v>
      </c>
      <c r="F32">
        <f t="shared" ca="1" si="10"/>
        <v>3939.5696470588232</v>
      </c>
      <c r="G32">
        <f t="shared" ca="1" si="11"/>
        <v>6400.8</v>
      </c>
      <c r="H32" s="9">
        <f t="shared" ca="1" si="14"/>
        <v>-213.16136470588233</v>
      </c>
      <c r="I32" s="9">
        <f t="shared" ca="1" si="14"/>
        <v>46.360501176470585</v>
      </c>
      <c r="J32" s="9">
        <f t="shared" ca="1" si="14"/>
        <v>0</v>
      </c>
      <c r="K32" s="9">
        <f t="shared" ca="1" si="14"/>
        <v>218.14459304004697</v>
      </c>
      <c r="L32" s="9">
        <f t="shared" ca="1" si="14"/>
        <v>-77.729817490080606</v>
      </c>
      <c r="M32">
        <f t="shared" ca="1" si="12"/>
        <v>55.885294117647057</v>
      </c>
      <c r="N32">
        <f t="shared" ca="1" si="13"/>
        <v>34.433333333333337</v>
      </c>
    </row>
    <row r="33" spans="1:14" x14ac:dyDescent="0.25">
      <c r="A33" s="4">
        <f t="shared" si="6"/>
        <v>0.42442129629629632</v>
      </c>
      <c r="B33" s="3">
        <f>Params!D$29+MINUTE(A33-Params!C$29)*60+SECOND(A33-Params!C$29)</f>
        <v>1553300670</v>
      </c>
      <c r="C33">
        <f t="shared" si="7"/>
        <v>2</v>
      </c>
      <c r="D33">
        <f t="shared" ca="1" si="8"/>
        <v>7</v>
      </c>
      <c r="E33">
        <f t="shared" ca="1" si="9"/>
        <v>92669.922588235291</v>
      </c>
      <c r="F33">
        <f t="shared" ca="1" si="10"/>
        <v>4171.372152941176</v>
      </c>
      <c r="G33">
        <f t="shared" ca="1" si="11"/>
        <v>6400.8</v>
      </c>
      <c r="H33" s="9">
        <f t="shared" ca="1" si="14"/>
        <v>-213.16136470588233</v>
      </c>
      <c r="I33" s="9">
        <f t="shared" ca="1" si="14"/>
        <v>46.360501176470585</v>
      </c>
      <c r="J33" s="9">
        <f t="shared" ca="1" si="14"/>
        <v>0</v>
      </c>
      <c r="K33" s="9">
        <f t="shared" ca="1" si="14"/>
        <v>218.14459304004697</v>
      </c>
      <c r="L33" s="9">
        <f t="shared" ca="1" si="14"/>
        <v>-77.729817490080606</v>
      </c>
      <c r="M33">
        <f t="shared" ca="1" si="12"/>
        <v>55.887372549019609</v>
      </c>
      <c r="N33">
        <f t="shared" ca="1" si="13"/>
        <v>34.416277777777779</v>
      </c>
    </row>
    <row r="34" spans="1:14" x14ac:dyDescent="0.25">
      <c r="A34" s="4">
        <f t="shared" si="6"/>
        <v>0.42447916666666669</v>
      </c>
      <c r="B34" s="3">
        <f>Params!D$29+MINUTE(A34-Params!C$29)*60+SECOND(A34-Params!C$29)</f>
        <v>1553300675</v>
      </c>
      <c r="C34">
        <f t="shared" si="7"/>
        <v>2</v>
      </c>
      <c r="D34">
        <f t="shared" ca="1" si="8"/>
        <v>7</v>
      </c>
      <c r="E34">
        <f t="shared" ca="1" si="9"/>
        <v>91604.115764705872</v>
      </c>
      <c r="F34">
        <f t="shared" ca="1" si="10"/>
        <v>4403.1746588235292</v>
      </c>
      <c r="G34">
        <f t="shared" ca="1" si="11"/>
        <v>6400.8</v>
      </c>
      <c r="H34" s="9">
        <f t="shared" ca="1" si="14"/>
        <v>-213.16136470588233</v>
      </c>
      <c r="I34" s="9">
        <f t="shared" ca="1" si="14"/>
        <v>46.360501176470585</v>
      </c>
      <c r="J34" s="9">
        <f t="shared" ca="1" si="14"/>
        <v>0</v>
      </c>
      <c r="K34" s="9">
        <f t="shared" ca="1" si="14"/>
        <v>218.14459304004697</v>
      </c>
      <c r="L34" s="9">
        <f t="shared" ca="1" si="14"/>
        <v>-77.729817490080606</v>
      </c>
      <c r="M34">
        <f t="shared" ca="1" si="12"/>
        <v>55.889450980392155</v>
      </c>
      <c r="N34">
        <f t="shared" ca="1" si="13"/>
        <v>34.399222222222221</v>
      </c>
    </row>
    <row r="35" spans="1:14" x14ac:dyDescent="0.25">
      <c r="A35" s="4">
        <f t="shared" si="6"/>
        <v>0.42453703703703699</v>
      </c>
      <c r="B35" s="3">
        <f>Params!D$29+MINUTE(A35-Params!C$29)*60+SECOND(A35-Params!C$29)</f>
        <v>1553300680</v>
      </c>
      <c r="C35">
        <f t="shared" si="7"/>
        <v>2</v>
      </c>
      <c r="D35">
        <f t="shared" ca="1" si="8"/>
        <v>7</v>
      </c>
      <c r="E35">
        <f t="shared" ca="1" si="9"/>
        <v>90538.308941176467</v>
      </c>
      <c r="F35">
        <f t="shared" ca="1" si="10"/>
        <v>4634.9771647058824</v>
      </c>
      <c r="G35">
        <f t="shared" ca="1" si="11"/>
        <v>6400.8</v>
      </c>
      <c r="H35" s="9">
        <f t="shared" ca="1" si="14"/>
        <v>-213.16136470588233</v>
      </c>
      <c r="I35" s="9">
        <f t="shared" ca="1" si="14"/>
        <v>46.360501176470585</v>
      </c>
      <c r="J35" s="9">
        <f t="shared" ca="1" si="14"/>
        <v>0</v>
      </c>
      <c r="K35" s="9">
        <f t="shared" ca="1" si="14"/>
        <v>218.14459304004697</v>
      </c>
      <c r="L35" s="9">
        <f t="shared" ca="1" si="14"/>
        <v>-77.729817490080606</v>
      </c>
      <c r="M35">
        <f t="shared" ca="1" si="12"/>
        <v>55.891529411764708</v>
      </c>
      <c r="N35">
        <f t="shared" ca="1" si="13"/>
        <v>34.38216666666667</v>
      </c>
    </row>
    <row r="36" spans="1:14" x14ac:dyDescent="0.25">
      <c r="A36" s="4">
        <f t="shared" si="6"/>
        <v>0.42459490740740741</v>
      </c>
      <c r="B36" s="3">
        <f>Params!D$29+MINUTE(A36-Params!C$29)*60+SECOND(A36-Params!C$29)</f>
        <v>1553300685</v>
      </c>
      <c r="C36">
        <f t="shared" si="7"/>
        <v>2</v>
      </c>
      <c r="D36">
        <f t="shared" ca="1" si="8"/>
        <v>7</v>
      </c>
      <c r="E36">
        <f t="shared" ca="1" si="9"/>
        <v>89472.502117647062</v>
      </c>
      <c r="F36">
        <f t="shared" ca="1" si="10"/>
        <v>4866.7796705882356</v>
      </c>
      <c r="G36">
        <f t="shared" ca="1" si="11"/>
        <v>6400.8</v>
      </c>
      <c r="H36" s="9">
        <f t="shared" ca="1" si="14"/>
        <v>-213.16136470588233</v>
      </c>
      <c r="I36" s="9">
        <f t="shared" ca="1" si="14"/>
        <v>46.360501176470585</v>
      </c>
      <c r="J36" s="9">
        <f t="shared" ca="1" si="14"/>
        <v>0</v>
      </c>
      <c r="K36" s="9">
        <f t="shared" ca="1" si="14"/>
        <v>218.14459304004697</v>
      </c>
      <c r="L36" s="9">
        <f t="shared" ca="1" si="14"/>
        <v>-77.729817490080606</v>
      </c>
      <c r="M36">
        <f t="shared" ca="1" si="12"/>
        <v>55.893607843137254</v>
      </c>
      <c r="N36">
        <f t="shared" ca="1" si="13"/>
        <v>34.365111111111112</v>
      </c>
    </row>
    <row r="37" spans="1:14" x14ac:dyDescent="0.25">
      <c r="A37" s="4">
        <f t="shared" si="6"/>
        <v>0.42465277777777777</v>
      </c>
      <c r="B37" s="3">
        <f>Params!D$29+MINUTE(A37-Params!C$29)*60+SECOND(A37-Params!C$29)</f>
        <v>1553300690</v>
      </c>
      <c r="C37">
        <f t="shared" si="7"/>
        <v>2</v>
      </c>
      <c r="D37">
        <f t="shared" ca="1" si="8"/>
        <v>7</v>
      </c>
      <c r="E37">
        <f t="shared" ca="1" si="9"/>
        <v>88406.695294117642</v>
      </c>
      <c r="F37">
        <f t="shared" ca="1" si="10"/>
        <v>5098.582176470587</v>
      </c>
      <c r="G37">
        <f t="shared" ca="1" si="11"/>
        <v>6400.8</v>
      </c>
      <c r="H37" s="9">
        <f t="shared" ca="1" si="14"/>
        <v>-213.16136470588233</v>
      </c>
      <c r="I37" s="9">
        <f t="shared" ca="1" si="14"/>
        <v>46.360501176470585</v>
      </c>
      <c r="J37" s="9">
        <f t="shared" ca="1" si="14"/>
        <v>0</v>
      </c>
      <c r="K37" s="9">
        <f t="shared" ca="1" si="14"/>
        <v>218.14459304004697</v>
      </c>
      <c r="L37" s="9">
        <f t="shared" ca="1" si="14"/>
        <v>-77.729817490080606</v>
      </c>
      <c r="M37">
        <f t="shared" ca="1" si="12"/>
        <v>55.895686274509806</v>
      </c>
      <c r="N37">
        <f t="shared" ca="1" si="13"/>
        <v>34.348055555555554</v>
      </c>
    </row>
    <row r="38" spans="1:14" x14ac:dyDescent="0.25">
      <c r="A38" s="4">
        <f t="shared" si="6"/>
        <v>0.42471064814814818</v>
      </c>
      <c r="B38" s="3">
        <f>Params!D$29+MINUTE(A38-Params!C$29)*60+SECOND(A38-Params!C$29)</f>
        <v>1553300695</v>
      </c>
      <c r="C38">
        <f t="shared" si="7"/>
        <v>2</v>
      </c>
      <c r="D38">
        <f t="shared" ca="1" si="8"/>
        <v>7</v>
      </c>
      <c r="E38">
        <f t="shared" ca="1" si="9"/>
        <v>87340.888470588223</v>
      </c>
      <c r="F38">
        <f t="shared" ca="1" si="10"/>
        <v>5330.3846823529402</v>
      </c>
      <c r="G38">
        <f t="shared" ca="1" si="11"/>
        <v>6400.8</v>
      </c>
      <c r="H38" s="9">
        <f t="shared" ca="1" si="14"/>
        <v>-213.16136470588233</v>
      </c>
      <c r="I38" s="9">
        <f t="shared" ca="1" si="14"/>
        <v>46.360501176470585</v>
      </c>
      <c r="J38" s="9">
        <f t="shared" ca="1" si="14"/>
        <v>0</v>
      </c>
      <c r="K38" s="9">
        <f t="shared" ca="1" si="14"/>
        <v>218.14459304004697</v>
      </c>
      <c r="L38" s="9">
        <f t="shared" ca="1" si="14"/>
        <v>-77.729817490080606</v>
      </c>
      <c r="M38">
        <f t="shared" ca="1" si="12"/>
        <v>55.897764705882352</v>
      </c>
      <c r="N38">
        <f t="shared" ca="1" si="13"/>
        <v>34.331000000000003</v>
      </c>
    </row>
    <row r="39" spans="1:14" x14ac:dyDescent="0.25">
      <c r="A39" s="4">
        <f t="shared" si="6"/>
        <v>0.42476851851851855</v>
      </c>
      <c r="B39" s="3">
        <f>Params!D$29+MINUTE(A39-Params!C$29)*60+SECOND(A39-Params!C$29)</f>
        <v>1553300700</v>
      </c>
      <c r="C39">
        <f t="shared" si="7"/>
        <v>2</v>
      </c>
      <c r="D39">
        <f t="shared" ca="1" si="8"/>
        <v>7</v>
      </c>
      <c r="E39">
        <f t="shared" ca="1" si="9"/>
        <v>86275.081647058818</v>
      </c>
      <c r="F39">
        <f t="shared" ca="1" si="10"/>
        <v>5562.1871882352934</v>
      </c>
      <c r="G39">
        <f t="shared" ca="1" si="11"/>
        <v>6400.8</v>
      </c>
      <c r="H39" s="9">
        <f t="shared" ca="1" si="14"/>
        <v>-213.16136470588233</v>
      </c>
      <c r="I39" s="9">
        <f t="shared" ca="1" si="14"/>
        <v>46.360501176470585</v>
      </c>
      <c r="J39" s="9">
        <f t="shared" ca="1" si="14"/>
        <v>0</v>
      </c>
      <c r="K39" s="9">
        <f t="shared" ca="1" si="14"/>
        <v>218.14459304004697</v>
      </c>
      <c r="L39" s="9">
        <f t="shared" ca="1" si="14"/>
        <v>-77.729817490080606</v>
      </c>
      <c r="M39">
        <f t="shared" ca="1" si="12"/>
        <v>55.899843137254905</v>
      </c>
      <c r="N39">
        <f t="shared" ca="1" si="13"/>
        <v>34.313944444444445</v>
      </c>
    </row>
    <row r="40" spans="1:14" x14ac:dyDescent="0.25">
      <c r="A40" s="4">
        <f t="shared" si="6"/>
        <v>0.42482638888888885</v>
      </c>
      <c r="B40" s="3">
        <f>Params!D$29+MINUTE(A40-Params!C$29)*60+SECOND(A40-Params!C$29)</f>
        <v>1553300705</v>
      </c>
      <c r="C40">
        <f t="shared" si="7"/>
        <v>2</v>
      </c>
      <c r="D40">
        <f t="shared" ca="1" si="8"/>
        <v>7</v>
      </c>
      <c r="E40">
        <f t="shared" ca="1" si="9"/>
        <v>85209.274823529413</v>
      </c>
      <c r="F40">
        <f t="shared" ca="1" si="10"/>
        <v>5793.9896941176466</v>
      </c>
      <c r="G40">
        <f t="shared" ca="1" si="11"/>
        <v>6400.8</v>
      </c>
      <c r="H40" s="9">
        <f t="shared" ca="1" si="14"/>
        <v>-213.16136470588233</v>
      </c>
      <c r="I40" s="9">
        <f t="shared" ca="1" si="14"/>
        <v>46.360501176470585</v>
      </c>
      <c r="J40" s="9">
        <f t="shared" ca="1" si="14"/>
        <v>0</v>
      </c>
      <c r="K40" s="9">
        <f t="shared" ca="1" si="14"/>
        <v>218.14459304004697</v>
      </c>
      <c r="L40" s="9">
        <f t="shared" ca="1" si="14"/>
        <v>-77.729817490080606</v>
      </c>
      <c r="M40">
        <f t="shared" ca="1" si="12"/>
        <v>55.901921568627451</v>
      </c>
      <c r="N40">
        <f t="shared" ca="1" si="13"/>
        <v>34.296888888888887</v>
      </c>
    </row>
    <row r="41" spans="1:14" x14ac:dyDescent="0.25">
      <c r="A41" s="4">
        <f t="shared" si="6"/>
        <v>0.42488425925925927</v>
      </c>
      <c r="B41" s="3">
        <f>Params!D$29+MINUTE(A41-Params!C$29)*60+SECOND(A41-Params!C$29)</f>
        <v>1553300710</v>
      </c>
      <c r="C41">
        <f t="shared" si="7"/>
        <v>2</v>
      </c>
      <c r="D41">
        <f t="shared" ca="1" si="8"/>
        <v>7</v>
      </c>
      <c r="E41">
        <f t="shared" ca="1" si="9"/>
        <v>84143.467999999993</v>
      </c>
      <c r="F41">
        <f t="shared" ca="1" si="10"/>
        <v>6025.7921999999999</v>
      </c>
      <c r="G41">
        <f t="shared" ca="1" si="11"/>
        <v>6400.8</v>
      </c>
      <c r="H41" s="9">
        <f t="shared" ca="1" si="14"/>
        <v>-213.16136470588233</v>
      </c>
      <c r="I41" s="9">
        <f t="shared" ca="1" si="14"/>
        <v>46.360501176470585</v>
      </c>
      <c r="J41" s="9">
        <f t="shared" ca="1" si="14"/>
        <v>0</v>
      </c>
      <c r="K41" s="9">
        <f t="shared" ca="1" si="14"/>
        <v>218.14459304004697</v>
      </c>
      <c r="L41" s="9">
        <f t="shared" ca="1" si="14"/>
        <v>-77.729817490080606</v>
      </c>
      <c r="M41">
        <f t="shared" ca="1" si="12"/>
        <v>55.904000000000003</v>
      </c>
      <c r="N41">
        <f t="shared" ca="1" si="13"/>
        <v>34.279833333333336</v>
      </c>
    </row>
    <row r="42" spans="1:14" x14ac:dyDescent="0.25">
      <c r="A42" s="4">
        <f t="shared" si="6"/>
        <v>0.42494212962962963</v>
      </c>
      <c r="B42" s="3">
        <f>Params!D$29+MINUTE(A42-Params!C$29)*60+SECOND(A42-Params!C$29)</f>
        <v>1553300715</v>
      </c>
      <c r="C42">
        <f t="shared" si="7"/>
        <v>2</v>
      </c>
      <c r="D42">
        <f t="shared" ca="1" si="8"/>
        <v>7</v>
      </c>
      <c r="E42">
        <f t="shared" ca="1" si="9"/>
        <v>83077.661176470589</v>
      </c>
      <c r="F42">
        <f t="shared" ca="1" si="10"/>
        <v>6257.5947058823531</v>
      </c>
      <c r="G42">
        <f t="shared" ca="1" si="11"/>
        <v>6400.8</v>
      </c>
      <c r="H42" s="9">
        <f t="shared" ca="1" si="14"/>
        <v>-213.16136470588233</v>
      </c>
      <c r="I42" s="9">
        <f t="shared" ca="1" si="14"/>
        <v>46.360501176470585</v>
      </c>
      <c r="J42" s="9">
        <f t="shared" ca="1" si="14"/>
        <v>0</v>
      </c>
      <c r="K42" s="9">
        <f t="shared" ca="1" si="14"/>
        <v>218.14459304004697</v>
      </c>
      <c r="L42" s="9">
        <f t="shared" ca="1" si="14"/>
        <v>-77.729817490080606</v>
      </c>
      <c r="M42">
        <f t="shared" ca="1" si="12"/>
        <v>55.906078431372549</v>
      </c>
      <c r="N42">
        <f t="shared" ca="1" si="13"/>
        <v>34.262777777777778</v>
      </c>
    </row>
    <row r="43" spans="1:14" x14ac:dyDescent="0.25">
      <c r="A43" s="4">
        <f t="shared" si="6"/>
        <v>0.42499999999999999</v>
      </c>
      <c r="B43" s="3">
        <f>Params!D$29+MINUTE(A43-Params!C$29)*60+SECOND(A43-Params!C$29)</f>
        <v>1553300720</v>
      </c>
      <c r="C43">
        <f t="shared" si="7"/>
        <v>2</v>
      </c>
      <c r="D43">
        <f t="shared" ca="1" si="8"/>
        <v>7</v>
      </c>
      <c r="E43">
        <f t="shared" ca="1" si="9"/>
        <v>82011.854352941184</v>
      </c>
      <c r="F43">
        <f t="shared" ca="1" si="10"/>
        <v>6489.3972117647045</v>
      </c>
      <c r="G43">
        <f t="shared" ca="1" si="11"/>
        <v>6400.8</v>
      </c>
      <c r="H43" s="9">
        <f t="shared" ca="1" si="14"/>
        <v>-213.16136470588233</v>
      </c>
      <c r="I43" s="9">
        <f t="shared" ca="1" si="14"/>
        <v>46.360501176470585</v>
      </c>
      <c r="J43" s="9">
        <f t="shared" ca="1" si="14"/>
        <v>0</v>
      </c>
      <c r="K43" s="9">
        <f t="shared" ca="1" si="14"/>
        <v>218.14459304004697</v>
      </c>
      <c r="L43" s="9">
        <f t="shared" ca="1" si="14"/>
        <v>-77.729817490080606</v>
      </c>
      <c r="M43">
        <f t="shared" ca="1" si="12"/>
        <v>55.908156862745102</v>
      </c>
      <c r="N43">
        <f t="shared" ca="1" si="13"/>
        <v>34.24572222222222</v>
      </c>
    </row>
    <row r="44" spans="1:14" x14ac:dyDescent="0.25">
      <c r="A44" s="4">
        <f t="shared" si="6"/>
        <v>0.42505787037037041</v>
      </c>
      <c r="B44" s="3">
        <f>Params!D$29+MINUTE(A44-Params!C$29)*60+SECOND(A44-Params!C$29)</f>
        <v>1553300725</v>
      </c>
      <c r="C44">
        <f t="shared" si="7"/>
        <v>2</v>
      </c>
      <c r="D44">
        <f t="shared" ca="1" si="8"/>
        <v>7</v>
      </c>
      <c r="E44">
        <f t="shared" ca="1" si="9"/>
        <v>80946.047529411764</v>
      </c>
      <c r="F44">
        <f t="shared" ca="1" si="10"/>
        <v>6721.1997176470577</v>
      </c>
      <c r="G44">
        <f t="shared" ca="1" si="11"/>
        <v>6400.8</v>
      </c>
      <c r="H44" s="9">
        <f t="shared" ca="1" si="14"/>
        <v>-213.16136470588233</v>
      </c>
      <c r="I44" s="9">
        <f t="shared" ca="1" si="14"/>
        <v>46.360501176470585</v>
      </c>
      <c r="J44" s="9">
        <f t="shared" ca="1" si="14"/>
        <v>0</v>
      </c>
      <c r="K44" s="9">
        <f t="shared" ca="1" si="14"/>
        <v>218.14459304004697</v>
      </c>
      <c r="L44" s="9">
        <f t="shared" ca="1" si="14"/>
        <v>-77.729817490080606</v>
      </c>
      <c r="M44">
        <f t="shared" ca="1" si="12"/>
        <v>55.910235294117648</v>
      </c>
      <c r="N44">
        <f t="shared" ca="1" si="13"/>
        <v>34.228666666666669</v>
      </c>
    </row>
    <row r="45" spans="1:14" x14ac:dyDescent="0.25">
      <c r="A45" s="4">
        <f t="shared" si="6"/>
        <v>0.42511574074074071</v>
      </c>
      <c r="B45" s="3">
        <f>Params!D$29+MINUTE(A45-Params!C$29)*60+SECOND(A45-Params!C$29)</f>
        <v>1553300730</v>
      </c>
      <c r="C45">
        <f t="shared" si="7"/>
        <v>2</v>
      </c>
      <c r="D45">
        <f t="shared" ca="1" si="8"/>
        <v>7</v>
      </c>
      <c r="E45">
        <f t="shared" ca="1" si="9"/>
        <v>79880.240705882345</v>
      </c>
      <c r="F45">
        <f t="shared" ca="1" si="10"/>
        <v>6953.0022235294109</v>
      </c>
      <c r="G45">
        <f t="shared" ca="1" si="11"/>
        <v>6400.8</v>
      </c>
      <c r="H45" s="9">
        <f t="shared" ca="1" si="14"/>
        <v>-213.16136470588233</v>
      </c>
      <c r="I45" s="9">
        <f t="shared" ca="1" si="14"/>
        <v>46.360501176470585</v>
      </c>
      <c r="J45" s="9">
        <f t="shared" ca="1" si="14"/>
        <v>0</v>
      </c>
      <c r="K45" s="9">
        <f t="shared" ca="1" si="14"/>
        <v>218.14459304004697</v>
      </c>
      <c r="L45" s="9">
        <f t="shared" ca="1" si="14"/>
        <v>-77.729817490080606</v>
      </c>
      <c r="M45">
        <f t="shared" ca="1" si="12"/>
        <v>55.912313725490193</v>
      </c>
      <c r="N45">
        <f t="shared" ca="1" si="13"/>
        <v>34.211611111111111</v>
      </c>
    </row>
    <row r="46" spans="1:14" x14ac:dyDescent="0.25">
      <c r="A46" s="4">
        <f t="shared" si="6"/>
        <v>0.42517361111111113</v>
      </c>
      <c r="B46" s="3">
        <f>Params!D$29+MINUTE(A46-Params!C$29)*60+SECOND(A46-Params!C$29)</f>
        <v>1553300735</v>
      </c>
      <c r="C46">
        <f t="shared" si="7"/>
        <v>2</v>
      </c>
      <c r="D46">
        <f t="shared" ca="1" si="8"/>
        <v>7</v>
      </c>
      <c r="E46">
        <f t="shared" ca="1" si="9"/>
        <v>78814.43388235294</v>
      </c>
      <c r="F46">
        <f t="shared" ca="1" si="10"/>
        <v>7184.8047294117641</v>
      </c>
      <c r="G46">
        <f t="shared" ca="1" si="11"/>
        <v>6400.8</v>
      </c>
      <c r="H46" s="9">
        <f t="shared" ca="1" si="14"/>
        <v>-213.16136470588233</v>
      </c>
      <c r="I46" s="9">
        <f t="shared" ca="1" si="14"/>
        <v>46.360501176470585</v>
      </c>
      <c r="J46" s="9">
        <f t="shared" ca="1" si="14"/>
        <v>0</v>
      </c>
      <c r="K46" s="9">
        <f t="shared" ca="1" si="14"/>
        <v>218.14459304004697</v>
      </c>
      <c r="L46" s="9">
        <f t="shared" ca="1" si="14"/>
        <v>-77.729817490080606</v>
      </c>
      <c r="M46">
        <f t="shared" ca="1" si="12"/>
        <v>55.914392156862746</v>
      </c>
      <c r="N46">
        <f t="shared" ca="1" si="13"/>
        <v>34.194555555555553</v>
      </c>
    </row>
    <row r="47" spans="1:14" x14ac:dyDescent="0.25">
      <c r="A47" s="4">
        <f t="shared" si="6"/>
        <v>0.42523148148148149</v>
      </c>
      <c r="B47" s="3">
        <f>Params!D$29+MINUTE(A47-Params!C$29)*60+SECOND(A47-Params!C$29)</f>
        <v>1553300740</v>
      </c>
      <c r="C47">
        <f t="shared" si="7"/>
        <v>2</v>
      </c>
      <c r="D47">
        <f t="shared" ca="1" si="8"/>
        <v>7</v>
      </c>
      <c r="E47">
        <f t="shared" ca="1" si="9"/>
        <v>77748.627058823535</v>
      </c>
      <c r="F47">
        <f t="shared" ca="1" si="10"/>
        <v>7416.6072352941173</v>
      </c>
      <c r="G47">
        <f t="shared" ca="1" si="11"/>
        <v>6400.8</v>
      </c>
      <c r="H47" s="9">
        <f t="shared" ca="1" si="14"/>
        <v>-213.16136470588233</v>
      </c>
      <c r="I47" s="9">
        <f t="shared" ca="1" si="14"/>
        <v>46.360501176470585</v>
      </c>
      <c r="J47" s="9">
        <f t="shared" ca="1" si="14"/>
        <v>0</v>
      </c>
      <c r="K47" s="9">
        <f t="shared" ca="1" si="14"/>
        <v>218.14459304004697</v>
      </c>
      <c r="L47" s="9">
        <f t="shared" ca="1" si="14"/>
        <v>-77.729817490080606</v>
      </c>
      <c r="M47">
        <f t="shared" ca="1" si="12"/>
        <v>55.916470588235292</v>
      </c>
      <c r="N47">
        <f t="shared" ca="1" si="13"/>
        <v>34.177500000000002</v>
      </c>
    </row>
    <row r="48" spans="1:14" x14ac:dyDescent="0.25">
      <c r="A48" s="4">
        <f t="shared" si="6"/>
        <v>0.42528935185185185</v>
      </c>
      <c r="B48" s="3">
        <f>Params!D$29+MINUTE(A48-Params!C$29)*60+SECOND(A48-Params!C$29)</f>
        <v>1553300745</v>
      </c>
      <c r="C48">
        <f t="shared" si="7"/>
        <v>2</v>
      </c>
      <c r="D48">
        <f t="shared" ca="1" si="8"/>
        <v>7</v>
      </c>
      <c r="E48">
        <f t="shared" ca="1" si="9"/>
        <v>76682.820235294115</v>
      </c>
      <c r="F48">
        <f t="shared" ca="1" si="10"/>
        <v>7648.4097411764687</v>
      </c>
      <c r="G48">
        <f t="shared" ca="1" si="11"/>
        <v>6400.8</v>
      </c>
      <c r="H48" s="9">
        <f t="shared" ca="1" si="14"/>
        <v>-213.16136470588233</v>
      </c>
      <c r="I48" s="9">
        <f t="shared" ca="1" si="14"/>
        <v>46.360501176470585</v>
      </c>
      <c r="J48" s="9">
        <f t="shared" ca="1" si="14"/>
        <v>0</v>
      </c>
      <c r="K48" s="9">
        <f t="shared" ca="1" si="14"/>
        <v>218.14459304004697</v>
      </c>
      <c r="L48" s="9">
        <f t="shared" ca="1" si="14"/>
        <v>-77.729817490080606</v>
      </c>
      <c r="M48">
        <f t="shared" ca="1" si="12"/>
        <v>55.918549019607845</v>
      </c>
      <c r="N48">
        <f t="shared" ca="1" si="13"/>
        <v>34.160444444444444</v>
      </c>
    </row>
    <row r="49" spans="1:19" x14ac:dyDescent="0.25">
      <c r="A49" s="4">
        <f t="shared" si="6"/>
        <v>0.42534722222222227</v>
      </c>
      <c r="B49" s="3">
        <f>Params!D$29+MINUTE(A49-Params!C$29)*60+SECOND(A49-Params!C$29)</f>
        <v>1553300750</v>
      </c>
      <c r="C49">
        <f t="shared" si="7"/>
        <v>2</v>
      </c>
      <c r="D49">
        <f t="shared" ca="1" si="8"/>
        <v>7</v>
      </c>
      <c r="E49">
        <f t="shared" ca="1" si="9"/>
        <v>75617.013411764696</v>
      </c>
      <c r="F49">
        <f t="shared" ca="1" si="10"/>
        <v>7880.212247058822</v>
      </c>
      <c r="G49">
        <f t="shared" ca="1" si="11"/>
        <v>6400.8</v>
      </c>
      <c r="H49" s="9">
        <f t="shared" ca="1" si="14"/>
        <v>-213.16136470588233</v>
      </c>
      <c r="I49" s="9">
        <f t="shared" ca="1" si="14"/>
        <v>46.360501176470585</v>
      </c>
      <c r="J49" s="9">
        <f t="shared" ca="1" si="14"/>
        <v>0</v>
      </c>
      <c r="K49" s="9">
        <f t="shared" ca="1" si="14"/>
        <v>218.14459304004697</v>
      </c>
      <c r="L49" s="9">
        <f t="shared" ca="1" si="14"/>
        <v>-77.729817490080606</v>
      </c>
      <c r="M49">
        <f t="shared" ca="1" si="12"/>
        <v>55.92062745098039</v>
      </c>
      <c r="N49">
        <f t="shared" ca="1" si="13"/>
        <v>34.143388888888886</v>
      </c>
    </row>
    <row r="50" spans="1:19" x14ac:dyDescent="0.25">
      <c r="A50" s="4">
        <f t="shared" si="6"/>
        <v>0.42540509259259257</v>
      </c>
      <c r="B50" s="3">
        <f>Params!D$29+MINUTE(A50-Params!C$29)*60+SECOND(A50-Params!C$29)</f>
        <v>1553300755</v>
      </c>
      <c r="C50">
        <f t="shared" si="7"/>
        <v>2</v>
      </c>
      <c r="D50">
        <f t="shared" ca="1" si="8"/>
        <v>7</v>
      </c>
      <c r="E50">
        <f t="shared" ca="1" si="9"/>
        <v>74551.206588235291</v>
      </c>
      <c r="F50">
        <f t="shared" ca="1" si="10"/>
        <v>8112.0147529411752</v>
      </c>
      <c r="G50">
        <f t="shared" ca="1" si="11"/>
        <v>6400.8</v>
      </c>
      <c r="H50" s="9">
        <f t="shared" ca="1" si="14"/>
        <v>-213.16136470588233</v>
      </c>
      <c r="I50" s="9">
        <f t="shared" ca="1" si="14"/>
        <v>46.360501176470585</v>
      </c>
      <c r="J50" s="9">
        <f t="shared" ca="1" si="14"/>
        <v>0</v>
      </c>
      <c r="K50" s="9">
        <f t="shared" ca="1" si="14"/>
        <v>218.14459304004697</v>
      </c>
      <c r="L50" s="9">
        <f t="shared" ca="1" si="14"/>
        <v>-77.729817490080606</v>
      </c>
      <c r="M50">
        <f t="shared" ca="1" si="12"/>
        <v>55.922705882352943</v>
      </c>
      <c r="N50">
        <f t="shared" ca="1" si="13"/>
        <v>34.126333333333335</v>
      </c>
    </row>
    <row r="51" spans="1:19" x14ac:dyDescent="0.25">
      <c r="A51" s="4">
        <f t="shared" si="6"/>
        <v>0.42546296296296293</v>
      </c>
      <c r="B51" s="3">
        <f>Params!D$29+MINUTE(A51-Params!C$29)*60+SECOND(A51-Params!C$29)</f>
        <v>1553300760</v>
      </c>
      <c r="C51">
        <f t="shared" si="7"/>
        <v>2</v>
      </c>
      <c r="D51">
        <f t="shared" ca="1" si="8"/>
        <v>7</v>
      </c>
      <c r="E51">
        <f t="shared" ca="1" si="9"/>
        <v>73485.399764705886</v>
      </c>
      <c r="F51">
        <f t="shared" ca="1" si="10"/>
        <v>8343.8172588235284</v>
      </c>
      <c r="G51">
        <f t="shared" ca="1" si="11"/>
        <v>6400.8</v>
      </c>
      <c r="H51" s="9">
        <f t="shared" ca="1" si="14"/>
        <v>-213.16136470588233</v>
      </c>
      <c r="I51" s="9">
        <f t="shared" ca="1" si="14"/>
        <v>46.360501176470585</v>
      </c>
      <c r="J51" s="9">
        <f t="shared" ca="1" si="14"/>
        <v>0</v>
      </c>
      <c r="K51" s="9">
        <f t="shared" ca="1" si="14"/>
        <v>218.14459304004697</v>
      </c>
      <c r="L51" s="9">
        <f t="shared" ca="1" si="14"/>
        <v>-77.729817490080606</v>
      </c>
      <c r="M51">
        <f t="shared" ca="1" si="12"/>
        <v>55.924784313725489</v>
      </c>
      <c r="N51">
        <f t="shared" ca="1" si="13"/>
        <v>34.109277777777777</v>
      </c>
    </row>
    <row r="52" spans="1:19" x14ac:dyDescent="0.25">
      <c r="A52" s="4">
        <f t="shared" si="6"/>
        <v>0.42552083333333335</v>
      </c>
      <c r="B52" s="3">
        <f>Params!D$29+MINUTE(A52-Params!C$29)*60+SECOND(A52-Params!C$29)</f>
        <v>1553300765</v>
      </c>
      <c r="C52">
        <f t="shared" si="7"/>
        <v>2</v>
      </c>
      <c r="D52">
        <f t="shared" ca="1" si="8"/>
        <v>7</v>
      </c>
      <c r="E52">
        <f t="shared" ca="1" si="9"/>
        <v>72419.592941176466</v>
      </c>
      <c r="F52">
        <f t="shared" ca="1" si="10"/>
        <v>8575.6197647058816</v>
      </c>
      <c r="G52">
        <f t="shared" ca="1" si="11"/>
        <v>6400.8</v>
      </c>
      <c r="H52" s="9">
        <f t="shared" ca="1" si="14"/>
        <v>-213.16136470588233</v>
      </c>
      <c r="I52" s="9">
        <f t="shared" ca="1" si="14"/>
        <v>46.360501176470585</v>
      </c>
      <c r="J52" s="9">
        <f t="shared" ca="1" si="14"/>
        <v>0</v>
      </c>
      <c r="K52" s="9">
        <f t="shared" ca="1" si="14"/>
        <v>218.14459304004697</v>
      </c>
      <c r="L52" s="9">
        <f t="shared" ca="1" si="14"/>
        <v>-77.729817490080606</v>
      </c>
      <c r="M52">
        <f t="shared" ca="1" si="12"/>
        <v>55.926862745098042</v>
      </c>
      <c r="N52">
        <f t="shared" ca="1" si="13"/>
        <v>34.092222222222219</v>
      </c>
      <c r="O52" s="13"/>
      <c r="P52" s="13"/>
      <c r="Q52" s="13"/>
      <c r="R52" s="13"/>
      <c r="S52" s="13"/>
    </row>
    <row r="53" spans="1:19" x14ac:dyDescent="0.25">
      <c r="A53" s="4">
        <f t="shared" si="6"/>
        <v>0.42557870370370371</v>
      </c>
      <c r="B53" s="3">
        <f>Params!D$29+MINUTE(A53-Params!C$29)*60+SECOND(A53-Params!C$29)</f>
        <v>1553300770</v>
      </c>
      <c r="C53">
        <f t="shared" si="7"/>
        <v>2</v>
      </c>
      <c r="D53">
        <f t="shared" ca="1" si="8"/>
        <v>7</v>
      </c>
      <c r="E53">
        <f t="shared" ca="1" si="9"/>
        <v>71353.786117647047</v>
      </c>
      <c r="F53">
        <f t="shared" ca="1" si="10"/>
        <v>8807.4222705882348</v>
      </c>
      <c r="G53">
        <f t="shared" ca="1" si="11"/>
        <v>6400.8</v>
      </c>
      <c r="H53" s="9">
        <f t="shared" ca="1" si="14"/>
        <v>-213.16136470588233</v>
      </c>
      <c r="I53" s="9">
        <f t="shared" ca="1" si="14"/>
        <v>46.360501176470585</v>
      </c>
      <c r="J53" s="9">
        <f t="shared" ca="1" si="14"/>
        <v>0</v>
      </c>
      <c r="K53" s="9">
        <f t="shared" ca="1" si="14"/>
        <v>218.14459304004697</v>
      </c>
      <c r="L53" s="9">
        <f t="shared" ca="1" si="14"/>
        <v>-77.729817490080606</v>
      </c>
      <c r="M53">
        <f t="shared" ca="1" si="12"/>
        <v>55.928941176470587</v>
      </c>
      <c r="N53">
        <f t="shared" ca="1" si="13"/>
        <v>34.075166666666668</v>
      </c>
    </row>
    <row r="54" spans="1:19" x14ac:dyDescent="0.25">
      <c r="A54" s="4">
        <f t="shared" si="6"/>
        <v>0.42563657407407413</v>
      </c>
      <c r="B54" s="3">
        <f>Params!D$29+MINUTE(A54-Params!C$29)*60+SECOND(A54-Params!C$29)</f>
        <v>1553300775</v>
      </c>
      <c r="C54">
        <f t="shared" si="7"/>
        <v>2</v>
      </c>
      <c r="D54">
        <f t="shared" ca="1" si="8"/>
        <v>7</v>
      </c>
      <c r="E54">
        <f t="shared" ca="1" si="9"/>
        <v>70287.979294117642</v>
      </c>
      <c r="F54">
        <f t="shared" ca="1" si="10"/>
        <v>9039.2247764705862</v>
      </c>
      <c r="G54">
        <f t="shared" ca="1" si="11"/>
        <v>6400.8</v>
      </c>
      <c r="H54" s="9">
        <f t="shared" ca="1" si="14"/>
        <v>-213.16136470588233</v>
      </c>
      <c r="I54" s="9">
        <f t="shared" ca="1" si="14"/>
        <v>46.360501176470585</v>
      </c>
      <c r="J54" s="9">
        <f t="shared" ca="1" si="14"/>
        <v>0</v>
      </c>
      <c r="K54" s="9">
        <f t="shared" ca="1" si="14"/>
        <v>218.14459304004697</v>
      </c>
      <c r="L54" s="9">
        <f t="shared" ca="1" si="14"/>
        <v>-77.729817490080606</v>
      </c>
      <c r="M54">
        <f t="shared" ca="1" si="12"/>
        <v>55.93101960784314</v>
      </c>
      <c r="N54">
        <f t="shared" ca="1" si="13"/>
        <v>34.05811111111111</v>
      </c>
    </row>
    <row r="55" spans="1:19" x14ac:dyDescent="0.25">
      <c r="A55" s="4">
        <f t="shared" si="6"/>
        <v>0.42569444444444443</v>
      </c>
      <c r="B55" s="3">
        <f>Params!D$29+MINUTE(A55-Params!C$29)*60+SECOND(A55-Params!C$29)</f>
        <v>1553300780</v>
      </c>
      <c r="C55">
        <f t="shared" si="7"/>
        <v>2</v>
      </c>
      <c r="D55">
        <f t="shared" ca="1" si="8"/>
        <v>7</v>
      </c>
      <c r="E55">
        <f t="shared" ca="1" si="9"/>
        <v>69222.172470588237</v>
      </c>
      <c r="F55">
        <f t="shared" ca="1" si="10"/>
        <v>9271.0272823529394</v>
      </c>
      <c r="G55">
        <f t="shared" ca="1" si="11"/>
        <v>6400.8</v>
      </c>
      <c r="H55" s="9">
        <f t="shared" ca="1" si="14"/>
        <v>-213.16136470588233</v>
      </c>
      <c r="I55" s="9">
        <f t="shared" ca="1" si="14"/>
        <v>46.360501176470585</v>
      </c>
      <c r="J55" s="9">
        <f t="shared" ca="1" si="14"/>
        <v>0</v>
      </c>
      <c r="K55" s="9">
        <f t="shared" ca="1" si="14"/>
        <v>218.14459304004697</v>
      </c>
      <c r="L55" s="9">
        <f t="shared" ca="1" si="14"/>
        <v>-77.729817490080606</v>
      </c>
      <c r="M55">
        <f t="shared" ca="1" si="12"/>
        <v>55.933098039215686</v>
      </c>
      <c r="N55">
        <f t="shared" ca="1" si="13"/>
        <v>34.041055555555552</v>
      </c>
    </row>
    <row r="56" spans="1:19" x14ac:dyDescent="0.25">
      <c r="A56" s="4">
        <f t="shared" si="6"/>
        <v>0.42575231481481479</v>
      </c>
      <c r="B56" s="3">
        <f>Params!D$29+MINUTE(A56-Params!C$29)*60+SECOND(A56-Params!C$29)</f>
        <v>1553300785</v>
      </c>
      <c r="C56">
        <f t="shared" si="7"/>
        <v>2</v>
      </c>
      <c r="D56">
        <f t="shared" ca="1" si="8"/>
        <v>7</v>
      </c>
      <c r="E56">
        <f t="shared" ca="1" si="9"/>
        <v>68156.365647058818</v>
      </c>
      <c r="F56">
        <f t="shared" ca="1" si="10"/>
        <v>9502.8297882352927</v>
      </c>
      <c r="G56">
        <f t="shared" ca="1" si="11"/>
        <v>6400.8</v>
      </c>
      <c r="H56" s="9">
        <f t="shared" ca="1" si="14"/>
        <v>-213.16136470588233</v>
      </c>
      <c r="I56" s="9">
        <f t="shared" ca="1" si="14"/>
        <v>46.360501176470585</v>
      </c>
      <c r="J56" s="9">
        <f t="shared" ca="1" si="14"/>
        <v>0</v>
      </c>
      <c r="K56" s="9">
        <f t="shared" ca="1" si="14"/>
        <v>218.14459304004697</v>
      </c>
      <c r="L56" s="9">
        <f t="shared" ca="1" si="14"/>
        <v>-77.729817490080606</v>
      </c>
      <c r="M56">
        <f t="shared" ca="1" si="12"/>
        <v>55.935176470588232</v>
      </c>
      <c r="N56">
        <f t="shared" ca="1" si="13"/>
        <v>34.024000000000001</v>
      </c>
    </row>
    <row r="57" spans="1:19" x14ac:dyDescent="0.25">
      <c r="A57" s="4">
        <f t="shared" si="6"/>
        <v>0.42581018518518521</v>
      </c>
      <c r="B57" s="3">
        <f>Params!D$29+MINUTE(A57-Params!C$29)*60+SECOND(A57-Params!C$29)</f>
        <v>1553300790</v>
      </c>
      <c r="C57">
        <f t="shared" si="7"/>
        <v>2</v>
      </c>
      <c r="D57">
        <f t="shared" ca="1" si="8"/>
        <v>7</v>
      </c>
      <c r="E57">
        <f t="shared" ca="1" si="9"/>
        <v>67090.558823529413</v>
      </c>
      <c r="F57">
        <f t="shared" ca="1" si="10"/>
        <v>9734.6322941176459</v>
      </c>
      <c r="G57">
        <f t="shared" ca="1" si="11"/>
        <v>6400.8</v>
      </c>
      <c r="H57" s="9">
        <f t="shared" ca="1" si="14"/>
        <v>-213.16136470588233</v>
      </c>
      <c r="I57" s="9">
        <f t="shared" ca="1" si="14"/>
        <v>46.360501176470585</v>
      </c>
      <c r="J57" s="9">
        <f t="shared" ca="1" si="14"/>
        <v>0</v>
      </c>
      <c r="K57" s="9">
        <f t="shared" ca="1" si="14"/>
        <v>218.14459304004697</v>
      </c>
      <c r="L57" s="9">
        <f t="shared" ca="1" si="14"/>
        <v>-77.729817490080606</v>
      </c>
      <c r="M57">
        <f t="shared" ca="1" si="12"/>
        <v>55.937254901960785</v>
      </c>
      <c r="N57">
        <f t="shared" ca="1" si="13"/>
        <v>34.006944444444443</v>
      </c>
    </row>
    <row r="58" spans="1:19" x14ac:dyDescent="0.25">
      <c r="A58" s="4">
        <f t="shared" si="6"/>
        <v>0.42586805555555557</v>
      </c>
      <c r="B58" s="3">
        <f>Params!D$29+MINUTE(A58-Params!C$29)*60+SECOND(A58-Params!C$29)</f>
        <v>1553300795</v>
      </c>
      <c r="C58">
        <f t="shared" si="7"/>
        <v>2</v>
      </c>
      <c r="D58">
        <f t="shared" ca="1" si="8"/>
        <v>7</v>
      </c>
      <c r="E58">
        <f t="shared" ca="1" si="9"/>
        <v>66024.752000000008</v>
      </c>
      <c r="F58">
        <f t="shared" ca="1" si="10"/>
        <v>9966.4347999999991</v>
      </c>
      <c r="G58">
        <f t="shared" ca="1" si="11"/>
        <v>6400.8</v>
      </c>
      <c r="H58" s="9">
        <f t="shared" ca="1" si="14"/>
        <v>-213.16136470588233</v>
      </c>
      <c r="I58" s="9">
        <f t="shared" ca="1" si="14"/>
        <v>46.360501176470585</v>
      </c>
      <c r="J58" s="9">
        <f t="shared" ca="1" si="14"/>
        <v>0</v>
      </c>
      <c r="K58" s="9">
        <f t="shared" ca="1" si="14"/>
        <v>218.14459304004697</v>
      </c>
      <c r="L58" s="9">
        <f t="shared" ca="1" si="14"/>
        <v>-77.729817490080606</v>
      </c>
      <c r="M58">
        <f t="shared" ca="1" si="12"/>
        <v>55.93933333333333</v>
      </c>
      <c r="N58">
        <f t="shared" ca="1" si="13"/>
        <v>33.989888888888885</v>
      </c>
    </row>
    <row r="59" spans="1:19" x14ac:dyDescent="0.25">
      <c r="A59" s="4">
        <f t="shared" si="6"/>
        <v>0.42592592592592587</v>
      </c>
      <c r="B59" s="3">
        <f>Params!D$29+MINUTE(A59-Params!C$29)*60+SECOND(A59-Params!C$29)</f>
        <v>1553300800</v>
      </c>
      <c r="C59">
        <f t="shared" si="7"/>
        <v>2</v>
      </c>
      <c r="D59">
        <f t="shared" ca="1" si="8"/>
        <v>7</v>
      </c>
      <c r="E59">
        <f t="shared" ca="1" si="9"/>
        <v>64958.945176470588</v>
      </c>
      <c r="F59">
        <f t="shared" ca="1" si="10"/>
        <v>10198.237305882352</v>
      </c>
      <c r="G59">
        <f t="shared" ca="1" si="11"/>
        <v>6400.8</v>
      </c>
      <c r="H59" s="9">
        <f t="shared" ca="1" si="14"/>
        <v>-213.16136470588233</v>
      </c>
      <c r="I59" s="9">
        <f t="shared" ca="1" si="14"/>
        <v>46.360501176470585</v>
      </c>
      <c r="J59" s="9">
        <f t="shared" ca="1" si="14"/>
        <v>0</v>
      </c>
      <c r="K59" s="9">
        <f t="shared" ca="1" si="14"/>
        <v>218.14459304004697</v>
      </c>
      <c r="L59" s="9">
        <f t="shared" ca="1" si="14"/>
        <v>-77.729817490080606</v>
      </c>
      <c r="M59">
        <f t="shared" ca="1" si="12"/>
        <v>55.941411764705883</v>
      </c>
      <c r="N59">
        <f t="shared" ca="1" si="13"/>
        <v>33.972833333333334</v>
      </c>
    </row>
    <row r="60" spans="1:19" x14ac:dyDescent="0.25">
      <c r="A60" s="4">
        <f t="shared" si="6"/>
        <v>0.42598379629629629</v>
      </c>
      <c r="B60" s="3">
        <f>Params!D$29+MINUTE(A60-Params!C$29)*60+SECOND(A60-Params!C$29)</f>
        <v>1553300805</v>
      </c>
      <c r="C60">
        <f t="shared" si="7"/>
        <v>2</v>
      </c>
      <c r="D60">
        <f t="shared" ca="1" si="8"/>
        <v>7</v>
      </c>
      <c r="E60">
        <f t="shared" ca="1" si="9"/>
        <v>63893.138352941176</v>
      </c>
      <c r="F60">
        <f t="shared" ca="1" si="10"/>
        <v>10430.039811764706</v>
      </c>
      <c r="G60">
        <f t="shared" ca="1" si="11"/>
        <v>6400.8</v>
      </c>
      <c r="H60" s="9">
        <f t="shared" ca="1" si="14"/>
        <v>-213.16136470588233</v>
      </c>
      <c r="I60" s="9">
        <f t="shared" ca="1" si="14"/>
        <v>46.360501176470585</v>
      </c>
      <c r="J60" s="9">
        <f t="shared" ca="1" si="14"/>
        <v>0</v>
      </c>
      <c r="K60" s="9">
        <f t="shared" ca="1" si="14"/>
        <v>218.14459304004697</v>
      </c>
      <c r="L60" s="9">
        <f t="shared" ca="1" si="14"/>
        <v>-77.729817490080606</v>
      </c>
      <c r="M60">
        <f t="shared" ca="1" si="12"/>
        <v>55.943490196078429</v>
      </c>
      <c r="N60">
        <f t="shared" ca="1" si="13"/>
        <v>33.955777777777776</v>
      </c>
    </row>
    <row r="61" spans="1:19" x14ac:dyDescent="0.25">
      <c r="A61" s="4">
        <f t="shared" si="6"/>
        <v>0.42604166666666665</v>
      </c>
      <c r="B61" s="3">
        <f>Params!D$29+MINUTE(A61-Params!C$29)*60+SECOND(A61-Params!C$29)</f>
        <v>1553300810</v>
      </c>
      <c r="C61">
        <f t="shared" si="7"/>
        <v>2</v>
      </c>
      <c r="D61">
        <f t="shared" ca="1" si="8"/>
        <v>7</v>
      </c>
      <c r="E61">
        <f t="shared" ca="1" si="9"/>
        <v>62827.331529411764</v>
      </c>
      <c r="F61">
        <f t="shared" ca="1" si="10"/>
        <v>10661.842317647057</v>
      </c>
      <c r="G61">
        <f t="shared" ca="1" si="11"/>
        <v>6400.8</v>
      </c>
      <c r="H61" s="9">
        <f t="shared" ca="1" si="14"/>
        <v>-213.16136470588233</v>
      </c>
      <c r="I61" s="9">
        <f t="shared" ca="1" si="14"/>
        <v>46.360501176470585</v>
      </c>
      <c r="J61" s="9">
        <f t="shared" ca="1" si="14"/>
        <v>0</v>
      </c>
      <c r="K61" s="9">
        <f t="shared" ca="1" si="14"/>
        <v>218.14459304004697</v>
      </c>
      <c r="L61" s="9">
        <f t="shared" ca="1" si="14"/>
        <v>-77.729817490080606</v>
      </c>
      <c r="M61">
        <f t="shared" ca="1" si="12"/>
        <v>55.945568627450982</v>
      </c>
      <c r="N61">
        <f t="shared" ca="1" si="13"/>
        <v>33.938722222222218</v>
      </c>
    </row>
    <row r="62" spans="1:19" x14ac:dyDescent="0.25">
      <c r="A62" s="4">
        <f t="shared" si="6"/>
        <v>0.42609953703703707</v>
      </c>
      <c r="B62" s="3">
        <f>Params!D$29+MINUTE(A62-Params!C$29)*60+SECOND(A62-Params!C$29)</f>
        <v>1553300815</v>
      </c>
      <c r="C62">
        <f t="shared" si="7"/>
        <v>2</v>
      </c>
      <c r="D62">
        <f t="shared" ca="1" si="8"/>
        <v>7</v>
      </c>
      <c r="E62">
        <f t="shared" ca="1" si="9"/>
        <v>61761.524705882352</v>
      </c>
      <c r="F62">
        <f t="shared" ca="1" si="10"/>
        <v>10893.64482352941</v>
      </c>
      <c r="G62">
        <f t="shared" ca="1" si="11"/>
        <v>6400.8</v>
      </c>
      <c r="H62" s="9">
        <f t="shared" ca="1" si="14"/>
        <v>-213.16136470588233</v>
      </c>
      <c r="I62" s="9">
        <f t="shared" ca="1" si="14"/>
        <v>46.360501176470585</v>
      </c>
      <c r="J62" s="9">
        <f t="shared" ca="1" si="14"/>
        <v>0</v>
      </c>
      <c r="K62" s="9">
        <f t="shared" ca="1" si="14"/>
        <v>218.14459304004697</v>
      </c>
      <c r="L62" s="9">
        <f t="shared" ca="1" si="14"/>
        <v>-77.729817490080606</v>
      </c>
      <c r="M62">
        <f t="shared" ca="1" si="12"/>
        <v>55.947647058823527</v>
      </c>
      <c r="N62">
        <f t="shared" ca="1" si="13"/>
        <v>33.921666666666667</v>
      </c>
    </row>
    <row r="63" spans="1:19" x14ac:dyDescent="0.25">
      <c r="A63" s="4">
        <f t="shared" si="6"/>
        <v>0.42615740740740743</v>
      </c>
      <c r="B63" s="3">
        <f>Params!D$29+MINUTE(A63-Params!C$29)*60+SECOND(A63-Params!C$29)</f>
        <v>1553300820</v>
      </c>
      <c r="C63">
        <f t="shared" si="7"/>
        <v>2</v>
      </c>
      <c r="D63">
        <f t="shared" ca="1" si="8"/>
        <v>7</v>
      </c>
      <c r="E63">
        <f t="shared" ca="1" si="9"/>
        <v>60695.717882352939</v>
      </c>
      <c r="F63">
        <f t="shared" ca="1" si="10"/>
        <v>11125.447329411763</v>
      </c>
      <c r="G63">
        <f t="shared" ca="1" si="11"/>
        <v>6400.8</v>
      </c>
      <c r="H63" s="9">
        <f t="shared" ca="1" si="14"/>
        <v>-213.16136470588233</v>
      </c>
      <c r="I63" s="9">
        <f t="shared" ca="1" si="14"/>
        <v>46.360501176470585</v>
      </c>
      <c r="J63" s="9">
        <f t="shared" ca="1" si="14"/>
        <v>0</v>
      </c>
      <c r="K63" s="9">
        <f t="shared" ca="1" si="14"/>
        <v>218.14459304004697</v>
      </c>
      <c r="L63" s="9">
        <f t="shared" ca="1" si="14"/>
        <v>-77.729817490080606</v>
      </c>
      <c r="M63">
        <f t="shared" ca="1" si="12"/>
        <v>55.94972549019608</v>
      </c>
      <c r="N63">
        <f t="shared" ca="1" si="13"/>
        <v>33.904611111111109</v>
      </c>
    </row>
    <row r="64" spans="1:19" x14ac:dyDescent="0.25">
      <c r="A64" s="4">
        <f t="shared" si="6"/>
        <v>0.42621527777777773</v>
      </c>
      <c r="B64" s="3">
        <f>Params!D$29+MINUTE(A64-Params!C$29)*60+SECOND(A64-Params!C$29)</f>
        <v>1553300825</v>
      </c>
      <c r="C64">
        <f t="shared" si="7"/>
        <v>2</v>
      </c>
      <c r="D64">
        <f t="shared" ca="1" si="8"/>
        <v>7</v>
      </c>
      <c r="E64">
        <f t="shared" ca="1" si="9"/>
        <v>59629.911058823527</v>
      </c>
      <c r="F64">
        <f t="shared" ca="1" si="10"/>
        <v>11357.249835294117</v>
      </c>
      <c r="G64">
        <f t="shared" ca="1" si="11"/>
        <v>6400.8</v>
      </c>
      <c r="H64" s="9">
        <f t="shared" ca="1" si="14"/>
        <v>-213.16136470588233</v>
      </c>
      <c r="I64" s="9">
        <f t="shared" ca="1" si="14"/>
        <v>46.360501176470585</v>
      </c>
      <c r="J64" s="9">
        <f t="shared" ca="1" si="14"/>
        <v>0</v>
      </c>
      <c r="K64" s="9">
        <f t="shared" ca="1" si="14"/>
        <v>218.14459304004697</v>
      </c>
      <c r="L64" s="9">
        <f t="shared" ca="1" si="14"/>
        <v>-77.729817490080606</v>
      </c>
      <c r="M64">
        <f t="shared" ca="1" si="12"/>
        <v>55.951803921568626</v>
      </c>
      <c r="N64">
        <f t="shared" ca="1" si="13"/>
        <v>33.887555555555551</v>
      </c>
    </row>
    <row r="65" spans="1:15" x14ac:dyDescent="0.25">
      <c r="A65" s="4">
        <f t="shared" si="6"/>
        <v>0.42627314814814815</v>
      </c>
      <c r="B65" s="3">
        <f>Params!D$29+MINUTE(A65-Params!C$29)*60+SECOND(A65-Params!C$29)</f>
        <v>1553300830</v>
      </c>
      <c r="C65">
        <f t="shared" si="7"/>
        <v>2</v>
      </c>
      <c r="D65">
        <f t="shared" ca="1" si="8"/>
        <v>7</v>
      </c>
      <c r="E65">
        <f t="shared" ca="1" si="9"/>
        <v>58564.104235294115</v>
      </c>
      <c r="F65">
        <f t="shared" ca="1" si="10"/>
        <v>11589.05234117647</v>
      </c>
      <c r="G65">
        <f t="shared" ca="1" si="11"/>
        <v>6400.8</v>
      </c>
      <c r="H65" s="9">
        <f t="shared" ca="1" si="14"/>
        <v>-213.16136470588233</v>
      </c>
      <c r="I65" s="9">
        <f t="shared" ca="1" si="14"/>
        <v>46.360501176470585</v>
      </c>
      <c r="J65" s="9">
        <f t="shared" ca="1" si="14"/>
        <v>0</v>
      </c>
      <c r="K65" s="9">
        <f t="shared" ca="1" si="14"/>
        <v>218.14459304004697</v>
      </c>
      <c r="L65" s="9">
        <f t="shared" ca="1" si="14"/>
        <v>-77.729817490080606</v>
      </c>
      <c r="M65">
        <f t="shared" ca="1" si="12"/>
        <v>55.953882352941179</v>
      </c>
      <c r="N65">
        <f t="shared" ca="1" si="13"/>
        <v>33.8705</v>
      </c>
    </row>
    <row r="66" spans="1:15" x14ac:dyDescent="0.25">
      <c r="A66" s="4">
        <f t="shared" si="6"/>
        <v>0.42633101851851851</v>
      </c>
      <c r="B66" s="3">
        <f>Params!D$29+MINUTE(A66-Params!C$29)*60+SECOND(A66-Params!C$29)</f>
        <v>1553300835</v>
      </c>
      <c r="C66">
        <f t="shared" si="7"/>
        <v>2</v>
      </c>
      <c r="D66">
        <f t="shared" ca="1" si="8"/>
        <v>7</v>
      </c>
      <c r="E66">
        <f t="shared" ca="1" si="9"/>
        <v>57498.297411764703</v>
      </c>
      <c r="F66">
        <f t="shared" ca="1" si="10"/>
        <v>11820.854847058823</v>
      </c>
      <c r="G66">
        <f t="shared" ca="1" si="11"/>
        <v>6400.8</v>
      </c>
      <c r="H66" s="9">
        <f t="shared" ca="1" si="14"/>
        <v>-213.16136470588233</v>
      </c>
      <c r="I66" s="9">
        <f t="shared" ca="1" si="14"/>
        <v>46.360501176470585</v>
      </c>
      <c r="J66" s="9">
        <f t="shared" ca="1" si="14"/>
        <v>0</v>
      </c>
      <c r="K66" s="9">
        <f t="shared" ca="1" si="14"/>
        <v>218.14459304004697</v>
      </c>
      <c r="L66" s="9">
        <f t="shared" ca="1" si="14"/>
        <v>-77.729817490080606</v>
      </c>
      <c r="M66">
        <f t="shared" ca="1" si="12"/>
        <v>55.955960784313724</v>
      </c>
      <c r="N66">
        <f t="shared" ca="1" si="13"/>
        <v>33.853444444444442</v>
      </c>
    </row>
    <row r="67" spans="1:15" x14ac:dyDescent="0.25">
      <c r="A67" s="4">
        <f t="shared" si="6"/>
        <v>0.42638888888888887</v>
      </c>
      <c r="B67" s="3">
        <f>Params!D$29+MINUTE(A67-Params!C$29)*60+SECOND(A67-Params!C$29)</f>
        <v>1553300840</v>
      </c>
      <c r="C67">
        <f t="shared" si="7"/>
        <v>2</v>
      </c>
      <c r="D67">
        <f t="shared" ca="1" si="8"/>
        <v>7</v>
      </c>
      <c r="E67">
        <f t="shared" ca="1" si="9"/>
        <v>56432.49058823529</v>
      </c>
      <c r="F67">
        <f t="shared" ca="1" si="10"/>
        <v>12052.657352941174</v>
      </c>
      <c r="G67">
        <f t="shared" ca="1" si="11"/>
        <v>6400.8</v>
      </c>
      <c r="H67" s="9">
        <f t="shared" ca="1" si="14"/>
        <v>-213.16136470588233</v>
      </c>
      <c r="I67" s="9">
        <f t="shared" ca="1" si="14"/>
        <v>46.360501176470585</v>
      </c>
      <c r="J67" s="9">
        <f t="shared" ca="1" si="14"/>
        <v>0</v>
      </c>
      <c r="K67" s="9">
        <f t="shared" ca="1" si="14"/>
        <v>218.14459304004697</v>
      </c>
      <c r="L67" s="9">
        <f t="shared" ca="1" si="14"/>
        <v>-77.729817490080606</v>
      </c>
      <c r="M67">
        <f t="shared" ca="1" si="12"/>
        <v>55.958039215686277</v>
      </c>
      <c r="N67">
        <f t="shared" ca="1" si="13"/>
        <v>33.836388888888884</v>
      </c>
      <c r="O67" s="15"/>
    </row>
    <row r="68" spans="1:15" x14ac:dyDescent="0.25">
      <c r="A68" s="4">
        <f t="shared" si="6"/>
        <v>0.42644675925925929</v>
      </c>
      <c r="B68" s="3">
        <f>Params!D$29+MINUTE(A68-Params!C$29)*60+SECOND(A68-Params!C$29)</f>
        <v>1553300845</v>
      </c>
      <c r="C68">
        <f t="shared" si="7"/>
        <v>2</v>
      </c>
      <c r="D68">
        <f t="shared" ca="1" si="8"/>
        <v>7</v>
      </c>
      <c r="E68">
        <f t="shared" ca="1" si="9"/>
        <v>55366.683764705886</v>
      </c>
      <c r="F68">
        <f t="shared" ca="1" si="10"/>
        <v>12284.459858823528</v>
      </c>
      <c r="G68">
        <f t="shared" ca="1" si="11"/>
        <v>6400.8</v>
      </c>
      <c r="H68" s="9">
        <f t="shared" ca="1" si="14"/>
        <v>-213.16136470588233</v>
      </c>
      <c r="I68" s="9">
        <f t="shared" ca="1" si="14"/>
        <v>46.360501176470585</v>
      </c>
      <c r="J68" s="9">
        <f t="shared" ca="1" si="14"/>
        <v>0</v>
      </c>
      <c r="K68" s="9">
        <f t="shared" ca="1" si="14"/>
        <v>218.14459304004697</v>
      </c>
      <c r="L68" s="9">
        <f t="shared" ca="1" si="14"/>
        <v>-77.729817490080606</v>
      </c>
      <c r="M68">
        <f t="shared" ca="1" si="12"/>
        <v>55.960117647058823</v>
      </c>
      <c r="N68">
        <f t="shared" ca="1" si="13"/>
        <v>33.819333333333333</v>
      </c>
      <c r="O68" s="15"/>
    </row>
    <row r="69" spans="1:15" x14ac:dyDescent="0.25">
      <c r="A69" s="4">
        <f t="shared" si="6"/>
        <v>0.42650462962962959</v>
      </c>
      <c r="B69" s="3">
        <f>Params!D$29+MINUTE(A69-Params!C$29)*60+SECOND(A69-Params!C$29)</f>
        <v>1553300850</v>
      </c>
      <c r="C69">
        <f t="shared" si="7"/>
        <v>2</v>
      </c>
      <c r="D69">
        <f t="shared" ca="1" si="8"/>
        <v>7</v>
      </c>
      <c r="E69">
        <f t="shared" ca="1" si="9"/>
        <v>54300.876941176466</v>
      </c>
      <c r="F69">
        <f t="shared" ca="1" si="10"/>
        <v>12516.262364705881</v>
      </c>
      <c r="G69">
        <f t="shared" ca="1" si="11"/>
        <v>6400.8</v>
      </c>
      <c r="H69" s="9">
        <f t="shared" ca="1" si="14"/>
        <v>-213.16136470588233</v>
      </c>
      <c r="I69" s="9">
        <f t="shared" ca="1" si="14"/>
        <v>46.360501176470585</v>
      </c>
      <c r="J69" s="9">
        <f t="shared" ca="1" si="14"/>
        <v>0</v>
      </c>
      <c r="K69" s="9">
        <f t="shared" ca="1" si="14"/>
        <v>218.14459304004697</v>
      </c>
      <c r="L69" s="9">
        <f t="shared" ca="1" si="14"/>
        <v>-77.729817490080606</v>
      </c>
      <c r="M69">
        <f t="shared" ca="1" si="12"/>
        <v>55.962196078431369</v>
      </c>
      <c r="N69">
        <f t="shared" ca="1" si="13"/>
        <v>33.802277777777775</v>
      </c>
      <c r="O69" s="15"/>
    </row>
    <row r="70" spans="1:15" x14ac:dyDescent="0.25">
      <c r="A70" s="4">
        <f t="shared" si="6"/>
        <v>0.42656250000000001</v>
      </c>
      <c r="B70" s="3">
        <f>Params!D$29+MINUTE(A70-Params!C$29)*60+SECOND(A70-Params!C$29)</f>
        <v>1553300855</v>
      </c>
      <c r="C70">
        <f t="shared" si="7"/>
        <v>2</v>
      </c>
      <c r="D70">
        <f t="shared" ca="1" si="8"/>
        <v>7</v>
      </c>
      <c r="E70">
        <f t="shared" ca="1" si="9"/>
        <v>53235.070117647061</v>
      </c>
      <c r="F70">
        <f t="shared" ca="1" si="10"/>
        <v>12748.064870588234</v>
      </c>
      <c r="G70">
        <f t="shared" ca="1" si="11"/>
        <v>6400.8</v>
      </c>
      <c r="H70" s="9">
        <f t="shared" ca="1" si="14"/>
        <v>-213.16136470588233</v>
      </c>
      <c r="I70" s="9">
        <f t="shared" ca="1" si="14"/>
        <v>46.360501176470585</v>
      </c>
      <c r="J70" s="9">
        <f t="shared" ca="1" si="14"/>
        <v>0</v>
      </c>
      <c r="K70" s="9">
        <f t="shared" ca="1" si="14"/>
        <v>218.14459304004697</v>
      </c>
      <c r="L70" s="9">
        <f t="shared" ca="1" si="14"/>
        <v>-77.729817490080606</v>
      </c>
      <c r="M70">
        <f t="shared" ca="1" si="12"/>
        <v>55.964274509803921</v>
      </c>
      <c r="N70">
        <f t="shared" ca="1" si="13"/>
        <v>33.785222222222217</v>
      </c>
    </row>
    <row r="71" spans="1:15" x14ac:dyDescent="0.25">
      <c r="A71" s="4">
        <f t="shared" si="6"/>
        <v>0.42662037037037037</v>
      </c>
      <c r="B71" s="3">
        <f>Params!D$29+MINUTE(A71-Params!C$29)*60+SECOND(A71-Params!C$29)</f>
        <v>1553300860</v>
      </c>
      <c r="C71">
        <f t="shared" si="7"/>
        <v>2</v>
      </c>
      <c r="D71">
        <f t="shared" ca="1" si="8"/>
        <v>7</v>
      </c>
      <c r="E71">
        <f t="shared" ca="1" si="9"/>
        <v>52169.263294117642</v>
      </c>
      <c r="F71">
        <f t="shared" ca="1" si="10"/>
        <v>12979.867376470587</v>
      </c>
      <c r="G71">
        <f t="shared" ca="1" si="11"/>
        <v>6400.8</v>
      </c>
      <c r="H71" s="9">
        <f t="shared" ca="1" si="14"/>
        <v>-213.16136470588233</v>
      </c>
      <c r="I71" s="9">
        <f t="shared" ca="1" si="14"/>
        <v>46.360501176470585</v>
      </c>
      <c r="J71" s="9">
        <f t="shared" ca="1" si="14"/>
        <v>0</v>
      </c>
      <c r="K71" s="9">
        <f t="shared" ca="1" si="14"/>
        <v>218.14459304004697</v>
      </c>
      <c r="L71" s="9">
        <f t="shared" ca="1" si="14"/>
        <v>-77.729817490080606</v>
      </c>
      <c r="M71">
        <f t="shared" ca="1" si="12"/>
        <v>55.966352941176467</v>
      </c>
      <c r="N71">
        <f t="shared" ca="1" si="13"/>
        <v>33.768166666666666</v>
      </c>
    </row>
    <row r="72" spans="1:15" x14ac:dyDescent="0.25">
      <c r="A72" s="4">
        <f t="shared" si="6"/>
        <v>0.42667824074074073</v>
      </c>
      <c r="B72" s="3">
        <f>Params!D$29+MINUTE(A72-Params!C$29)*60+SECOND(A72-Params!C$29)</f>
        <v>1553300865</v>
      </c>
      <c r="C72">
        <f t="shared" si="7"/>
        <v>2</v>
      </c>
      <c r="D72">
        <f t="shared" ca="1" si="8"/>
        <v>7</v>
      </c>
      <c r="E72">
        <f t="shared" ca="1" si="9"/>
        <v>51103.456470588237</v>
      </c>
      <c r="F72">
        <f t="shared" ca="1" si="10"/>
        <v>13211.66988235294</v>
      </c>
      <c r="G72">
        <f t="shared" ca="1" si="11"/>
        <v>6400.8</v>
      </c>
      <c r="H72" s="9">
        <f t="shared" ca="1" si="14"/>
        <v>-213.16136470588233</v>
      </c>
      <c r="I72" s="9">
        <f t="shared" ca="1" si="14"/>
        <v>46.360501176470585</v>
      </c>
      <c r="J72" s="9">
        <f t="shared" ca="1" si="14"/>
        <v>0</v>
      </c>
      <c r="K72" s="9">
        <f t="shared" ca="1" si="14"/>
        <v>218.14459304004697</v>
      </c>
      <c r="L72" s="9">
        <f t="shared" ca="1" si="14"/>
        <v>-77.729817490080606</v>
      </c>
      <c r="M72">
        <f t="shared" ca="1" si="12"/>
        <v>55.96843137254902</v>
      </c>
      <c r="N72">
        <f t="shared" ca="1" si="13"/>
        <v>33.751111111111108</v>
      </c>
    </row>
    <row r="73" spans="1:15" x14ac:dyDescent="0.25">
      <c r="A73" s="4">
        <f t="shared" ref="A73:A80" si="15">TIME(HOUR(A72),MINUTE(A72),SECOND(A72)+5)</f>
        <v>0.42673611111111115</v>
      </c>
      <c r="B73" s="3">
        <f>Params!D$29+MINUTE(A73-Params!C$29)*60+SECOND(A73-Params!C$29)</f>
        <v>1553300870</v>
      </c>
      <c r="C73">
        <f t="shared" ref="C73:C80" si="16">_xlfn.IFNA(VLOOKUP(A73,A$2:D$3,4,FALSE),C72)</f>
        <v>2</v>
      </c>
      <c r="D73">
        <f t="shared" ref="D73:D80" ca="1" si="17">IF(A73=INDIRECT("A"&amp;C73),ROW(),D72)</f>
        <v>7</v>
      </c>
      <c r="E73">
        <f t="shared" ref="E73:E80" ca="1" si="18">INDIRECT("E$"&amp;C73)+INDIRECT("H$"&amp;C73)*($B73-INDIRECT("B$"&amp;D73))</f>
        <v>50037.649647058817</v>
      </c>
      <c r="F73">
        <f t="shared" ref="F73:F80" ca="1" si="19">INDIRECT("F$"&amp;C73)+INDIRECT("I$"&amp;C73)*($B73-INDIRECT("B$"&amp;D73))</f>
        <v>13443.472388235292</v>
      </c>
      <c r="G73">
        <f t="shared" ref="G73:G80" ca="1" si="20">INDIRECT("G$"&amp;C73)+INDIRECT("J$"&amp;C73)*($B73-INDIRECT("B$"&amp;D73))</f>
        <v>6400.8</v>
      </c>
      <c r="H73" s="9">
        <f t="shared" ca="1" si="14"/>
        <v>-213.16136470588233</v>
      </c>
      <c r="I73" s="9">
        <f t="shared" ca="1" si="14"/>
        <v>46.360501176470585</v>
      </c>
      <c r="J73" s="9">
        <f t="shared" ca="1" si="14"/>
        <v>0</v>
      </c>
      <c r="K73" s="9">
        <f t="shared" ca="1" si="14"/>
        <v>218.14459304004697</v>
      </c>
      <c r="L73" s="9">
        <f t="shared" ca="1" si="14"/>
        <v>-77.729817490080606</v>
      </c>
      <c r="M73">
        <f t="shared" ref="M73:M80" ca="1" si="21">INDIRECT("M$"&amp;C73)+INDIRECT("O$"&amp;C73)*($B73-INDIRECT("B$"&amp;D73))</f>
        <v>55.970509803921566</v>
      </c>
      <c r="N73">
        <f t="shared" ref="N73:N80" ca="1" si="22">INDIRECT("N$"&amp;C73)+INDIRECT("P$"&amp;C73)*($B73-INDIRECT("B$"&amp;D73))</f>
        <v>33.734055555555557</v>
      </c>
    </row>
    <row r="74" spans="1:15" x14ac:dyDescent="0.25">
      <c r="A74" s="4">
        <f t="shared" si="15"/>
        <v>0.42679398148148145</v>
      </c>
      <c r="B74" s="3">
        <f>Params!D$29+MINUTE(A74-Params!C$29)*60+SECOND(A74-Params!C$29)</f>
        <v>1553300875</v>
      </c>
      <c r="C74">
        <f t="shared" si="16"/>
        <v>2</v>
      </c>
      <c r="D74">
        <f t="shared" ca="1" si="17"/>
        <v>7</v>
      </c>
      <c r="E74">
        <f t="shared" ca="1" si="18"/>
        <v>48971.842823529412</v>
      </c>
      <c r="F74">
        <f t="shared" ca="1" si="19"/>
        <v>13675.274894117645</v>
      </c>
      <c r="G74">
        <f t="shared" ca="1" si="20"/>
        <v>6400.8</v>
      </c>
      <c r="H74" s="9">
        <f t="shared" ca="1" si="14"/>
        <v>-213.16136470588233</v>
      </c>
      <c r="I74" s="9">
        <f t="shared" ca="1" si="14"/>
        <v>46.360501176470585</v>
      </c>
      <c r="J74" s="9">
        <f t="shared" ca="1" si="14"/>
        <v>0</v>
      </c>
      <c r="K74" s="9">
        <f t="shared" ca="1" si="14"/>
        <v>218.14459304004697</v>
      </c>
      <c r="L74" s="9">
        <f t="shared" ca="1" si="14"/>
        <v>-77.729817490080606</v>
      </c>
      <c r="M74">
        <f t="shared" ca="1" si="21"/>
        <v>55.972588235294118</v>
      </c>
      <c r="N74">
        <f t="shared" ca="1" si="22"/>
        <v>33.716999999999999</v>
      </c>
    </row>
    <row r="75" spans="1:15" x14ac:dyDescent="0.25">
      <c r="A75" s="4">
        <f t="shared" si="15"/>
        <v>0.42685185185185182</v>
      </c>
      <c r="B75" s="3">
        <f>Params!D$29+MINUTE(A75-Params!C$29)*60+SECOND(A75-Params!C$29)</f>
        <v>1553300880</v>
      </c>
      <c r="C75">
        <f t="shared" si="16"/>
        <v>2</v>
      </c>
      <c r="D75">
        <f t="shared" ca="1" si="17"/>
        <v>7</v>
      </c>
      <c r="E75">
        <f t="shared" ca="1" si="18"/>
        <v>47906.036000000007</v>
      </c>
      <c r="F75">
        <f t="shared" ca="1" si="19"/>
        <v>13907.077399999998</v>
      </c>
      <c r="G75">
        <f t="shared" ca="1" si="20"/>
        <v>6400.8</v>
      </c>
      <c r="H75" s="9">
        <f t="shared" ref="H75:L90" ca="1" si="23">INDIRECT(ADDRESS($C75,COLUMN()))</f>
        <v>-213.16136470588233</v>
      </c>
      <c r="I75" s="9">
        <f t="shared" ca="1" si="23"/>
        <v>46.360501176470585</v>
      </c>
      <c r="J75" s="9">
        <f t="shared" ca="1" si="23"/>
        <v>0</v>
      </c>
      <c r="K75" s="9">
        <f t="shared" ca="1" si="23"/>
        <v>218.14459304004697</v>
      </c>
      <c r="L75" s="9">
        <f t="shared" ca="1" si="23"/>
        <v>-77.729817490080606</v>
      </c>
      <c r="M75">
        <f t="shared" ca="1" si="21"/>
        <v>55.974666666666664</v>
      </c>
      <c r="N75">
        <f t="shared" ca="1" si="22"/>
        <v>33.699944444444441</v>
      </c>
    </row>
    <row r="76" spans="1:15" x14ac:dyDescent="0.25">
      <c r="A76" s="4">
        <f t="shared" si="15"/>
        <v>0.42690972222222223</v>
      </c>
      <c r="B76" s="3">
        <f>Params!D$29+MINUTE(A76-Params!C$29)*60+SECOND(A76-Params!C$29)</f>
        <v>1553300885</v>
      </c>
      <c r="C76">
        <f t="shared" si="16"/>
        <v>2</v>
      </c>
      <c r="D76">
        <f t="shared" ca="1" si="17"/>
        <v>7</v>
      </c>
      <c r="E76">
        <f t="shared" ca="1" si="18"/>
        <v>46840.229176470588</v>
      </c>
      <c r="F76">
        <f t="shared" ca="1" si="19"/>
        <v>14138.879905882352</v>
      </c>
      <c r="G76">
        <f t="shared" ca="1" si="20"/>
        <v>6400.8</v>
      </c>
      <c r="H76" s="9">
        <f t="shared" ca="1" si="23"/>
        <v>-213.16136470588233</v>
      </c>
      <c r="I76" s="9">
        <f t="shared" ca="1" si="23"/>
        <v>46.360501176470585</v>
      </c>
      <c r="J76" s="9">
        <f t="shared" ca="1" si="23"/>
        <v>0</v>
      </c>
      <c r="K76" s="9">
        <f t="shared" ca="1" si="23"/>
        <v>218.14459304004697</v>
      </c>
      <c r="L76" s="9">
        <f t="shared" ca="1" si="23"/>
        <v>-77.729817490080606</v>
      </c>
      <c r="M76">
        <f t="shared" ca="1" si="21"/>
        <v>55.976745098039217</v>
      </c>
      <c r="N76">
        <f t="shared" ca="1" si="22"/>
        <v>33.68288888888889</v>
      </c>
    </row>
    <row r="77" spans="1:15" x14ac:dyDescent="0.25">
      <c r="A77" s="4">
        <f t="shared" si="15"/>
        <v>0.42696759259259259</v>
      </c>
      <c r="B77" s="3">
        <f>Params!D$29+MINUTE(A77-Params!C$29)*60+SECOND(A77-Params!C$29)</f>
        <v>1553300890</v>
      </c>
      <c r="C77">
        <f t="shared" si="16"/>
        <v>2</v>
      </c>
      <c r="D77">
        <f t="shared" ca="1" si="17"/>
        <v>7</v>
      </c>
      <c r="E77">
        <f t="shared" ca="1" si="18"/>
        <v>45774.422352941183</v>
      </c>
      <c r="F77">
        <f t="shared" ca="1" si="19"/>
        <v>14370.682411764705</v>
      </c>
      <c r="G77">
        <f t="shared" ca="1" si="20"/>
        <v>6400.8</v>
      </c>
      <c r="H77" s="9">
        <f t="shared" ca="1" si="23"/>
        <v>-213.16136470588233</v>
      </c>
      <c r="I77" s="9">
        <f t="shared" ca="1" si="23"/>
        <v>46.360501176470585</v>
      </c>
      <c r="J77" s="9">
        <f t="shared" ca="1" si="23"/>
        <v>0</v>
      </c>
      <c r="K77" s="9">
        <f t="shared" ca="1" si="23"/>
        <v>218.14459304004697</v>
      </c>
      <c r="L77" s="9">
        <f t="shared" ca="1" si="23"/>
        <v>-77.729817490080606</v>
      </c>
      <c r="M77">
        <f t="shared" ca="1" si="21"/>
        <v>55.978823529411763</v>
      </c>
      <c r="N77">
        <f t="shared" ca="1" si="22"/>
        <v>33.665833333333332</v>
      </c>
    </row>
    <row r="78" spans="1:15" x14ac:dyDescent="0.25">
      <c r="A78" s="4">
        <f t="shared" si="15"/>
        <v>0.42702546296296301</v>
      </c>
      <c r="B78" s="3">
        <f>Params!D$29+MINUTE(A78-Params!C$29)*60+SECOND(A78-Params!C$29)</f>
        <v>1553300895</v>
      </c>
      <c r="C78">
        <f t="shared" si="16"/>
        <v>2</v>
      </c>
      <c r="D78">
        <f t="shared" ca="1" si="17"/>
        <v>7</v>
      </c>
      <c r="E78">
        <f t="shared" ca="1" si="18"/>
        <v>44708.615529411763</v>
      </c>
      <c r="F78">
        <f t="shared" ca="1" si="19"/>
        <v>14602.484917647058</v>
      </c>
      <c r="G78">
        <f t="shared" ca="1" si="20"/>
        <v>6400.8</v>
      </c>
      <c r="H78" s="9">
        <f t="shared" ca="1" si="23"/>
        <v>-213.16136470588233</v>
      </c>
      <c r="I78" s="9">
        <f t="shared" ca="1" si="23"/>
        <v>46.360501176470585</v>
      </c>
      <c r="J78" s="9">
        <f t="shared" ca="1" si="23"/>
        <v>0</v>
      </c>
      <c r="K78" s="9">
        <f t="shared" ca="1" si="23"/>
        <v>218.14459304004697</v>
      </c>
      <c r="L78" s="9">
        <f t="shared" ca="1" si="23"/>
        <v>-77.729817490080606</v>
      </c>
      <c r="M78">
        <f t="shared" ca="1" si="21"/>
        <v>55.980901960784315</v>
      </c>
      <c r="N78">
        <f t="shared" ca="1" si="22"/>
        <v>33.648777777777774</v>
      </c>
    </row>
    <row r="79" spans="1:15" x14ac:dyDescent="0.25">
      <c r="A79" s="4">
        <f t="shared" si="15"/>
        <v>0.42708333333333331</v>
      </c>
      <c r="B79" s="3">
        <f>Params!D$29+MINUTE(A79-Params!C$29)*60+SECOND(A79-Params!C$29)</f>
        <v>1553300900</v>
      </c>
      <c r="C79">
        <f t="shared" si="16"/>
        <v>2</v>
      </c>
      <c r="D79">
        <f t="shared" ca="1" si="17"/>
        <v>7</v>
      </c>
      <c r="E79">
        <f t="shared" ca="1" si="18"/>
        <v>43642.808705882358</v>
      </c>
      <c r="F79">
        <f t="shared" ca="1" si="19"/>
        <v>14834.287423529409</v>
      </c>
      <c r="G79">
        <f t="shared" ca="1" si="20"/>
        <v>6400.8</v>
      </c>
      <c r="H79" s="9">
        <f t="shared" ca="1" si="23"/>
        <v>-213.16136470588233</v>
      </c>
      <c r="I79" s="9">
        <f t="shared" ca="1" si="23"/>
        <v>46.360501176470585</v>
      </c>
      <c r="J79" s="9">
        <f t="shared" ca="1" si="23"/>
        <v>0</v>
      </c>
      <c r="K79" s="9">
        <f t="shared" ca="1" si="23"/>
        <v>218.14459304004697</v>
      </c>
      <c r="L79" s="9">
        <f t="shared" ca="1" si="23"/>
        <v>-77.729817490080606</v>
      </c>
      <c r="M79">
        <f t="shared" ca="1" si="21"/>
        <v>55.982980392156861</v>
      </c>
      <c r="N79">
        <f t="shared" ca="1" si="22"/>
        <v>33.631722222222223</v>
      </c>
    </row>
    <row r="80" spans="1:15" x14ac:dyDescent="0.25">
      <c r="A80" s="4">
        <f t="shared" si="15"/>
        <v>0.42714120370370368</v>
      </c>
      <c r="B80" s="3">
        <f>Params!D$29+MINUTE(A80-Params!C$29)*60+SECOND(A80-Params!C$29)</f>
        <v>1553300905</v>
      </c>
      <c r="C80">
        <f t="shared" si="16"/>
        <v>2</v>
      </c>
      <c r="D80">
        <f t="shared" ca="1" si="17"/>
        <v>7</v>
      </c>
      <c r="E80">
        <f t="shared" ca="1" si="18"/>
        <v>42577.001882352939</v>
      </c>
      <c r="F80">
        <f t="shared" ca="1" si="19"/>
        <v>15066.089929411764</v>
      </c>
      <c r="G80">
        <f t="shared" ca="1" si="20"/>
        <v>6400.8</v>
      </c>
      <c r="H80" s="9">
        <f t="shared" ca="1" si="23"/>
        <v>-213.16136470588233</v>
      </c>
      <c r="I80" s="9">
        <f t="shared" ca="1" si="23"/>
        <v>46.360501176470585</v>
      </c>
      <c r="J80" s="9">
        <f t="shared" ca="1" si="23"/>
        <v>0</v>
      </c>
      <c r="K80" s="9">
        <f t="shared" ca="1" si="23"/>
        <v>218.14459304004697</v>
      </c>
      <c r="L80" s="9">
        <f t="shared" ca="1" si="23"/>
        <v>-77.729817490080606</v>
      </c>
      <c r="M80">
        <f t="shared" ca="1" si="21"/>
        <v>55.985058823529407</v>
      </c>
      <c r="N80">
        <f t="shared" ca="1" si="22"/>
        <v>33.614666666666665</v>
      </c>
    </row>
    <row r="81" spans="1:18" x14ac:dyDescent="0.25">
      <c r="A81" s="4">
        <f t="shared" ref="A81:A131" si="24">TIME(HOUR(A80),MINUTE(A80),SECOND(A80)+5)</f>
        <v>0.42719907407407409</v>
      </c>
      <c r="B81" s="3">
        <f>Params!D$29+MINUTE(A81-Params!C$29)*60+SECOND(A81-Params!C$29)</f>
        <v>1553300910</v>
      </c>
      <c r="C81">
        <f t="shared" ref="C81:C131" si="25">_xlfn.IFNA(VLOOKUP(A81,A$2:D$3,4,FALSE),C80)</f>
        <v>2</v>
      </c>
      <c r="D81">
        <f t="shared" ref="D81:D131" ca="1" si="26">IF(A81=INDIRECT("A"&amp;C81),ROW(),D80)</f>
        <v>7</v>
      </c>
      <c r="E81">
        <f t="shared" ref="E81:E131" ca="1" si="27">INDIRECT("E$"&amp;C81)+INDIRECT("H$"&amp;C81)*($B81-INDIRECT("B$"&amp;D81))</f>
        <v>41511.195058823534</v>
      </c>
      <c r="F81">
        <f t="shared" ref="F81:F131" ca="1" si="28">INDIRECT("F$"&amp;C81)+INDIRECT("I$"&amp;C81)*($B81-INDIRECT("B$"&amp;D81))</f>
        <v>15297.892435294116</v>
      </c>
      <c r="G81">
        <f t="shared" ref="G81:G131" ca="1" si="29">INDIRECT("G$"&amp;C81)+INDIRECT("J$"&amp;C81)*($B81-INDIRECT("B$"&amp;D81))</f>
        <v>6400.8</v>
      </c>
      <c r="H81" s="9">
        <f t="shared" ca="1" si="23"/>
        <v>-213.16136470588233</v>
      </c>
      <c r="I81" s="9">
        <f t="shared" ca="1" si="23"/>
        <v>46.360501176470585</v>
      </c>
      <c r="J81" s="9">
        <f t="shared" ca="1" si="23"/>
        <v>0</v>
      </c>
      <c r="K81" s="9">
        <f t="shared" ca="1" si="23"/>
        <v>218.14459304004697</v>
      </c>
      <c r="L81" s="9">
        <f t="shared" ca="1" si="23"/>
        <v>-77.729817490080606</v>
      </c>
      <c r="M81">
        <f t="shared" ref="M81:M131" ca="1" si="30">INDIRECT("M$"&amp;C81)+INDIRECT("O$"&amp;C81)*($B81-INDIRECT("B$"&amp;D81))</f>
        <v>55.98713725490196</v>
      </c>
      <c r="N81">
        <f t="shared" ref="N81:N131" ca="1" si="31">INDIRECT("N$"&amp;C81)+INDIRECT("P$"&amp;C81)*($B81-INDIRECT("B$"&amp;D81))</f>
        <v>33.597611111111107</v>
      </c>
    </row>
    <row r="82" spans="1:18" x14ac:dyDescent="0.25">
      <c r="A82" s="4">
        <f t="shared" si="24"/>
        <v>0.42725694444444445</v>
      </c>
      <c r="B82" s="3">
        <f>Params!D$29+MINUTE(A82-Params!C$29)*60+SECOND(A82-Params!C$29)</f>
        <v>1553300915</v>
      </c>
      <c r="C82">
        <f t="shared" si="25"/>
        <v>2</v>
      </c>
      <c r="D82">
        <f t="shared" ca="1" si="26"/>
        <v>7</v>
      </c>
      <c r="E82">
        <f t="shared" ca="1" si="27"/>
        <v>40445.388235294115</v>
      </c>
      <c r="F82">
        <f t="shared" ca="1" si="28"/>
        <v>15529.694941176467</v>
      </c>
      <c r="G82">
        <f t="shared" ca="1" si="29"/>
        <v>6400.8</v>
      </c>
      <c r="H82" s="9">
        <f t="shared" ca="1" si="23"/>
        <v>-213.16136470588233</v>
      </c>
      <c r="I82" s="9">
        <f t="shared" ca="1" si="23"/>
        <v>46.360501176470585</v>
      </c>
      <c r="J82" s="9">
        <f t="shared" ca="1" si="23"/>
        <v>0</v>
      </c>
      <c r="K82" s="9">
        <f t="shared" ca="1" si="23"/>
        <v>218.14459304004697</v>
      </c>
      <c r="L82" s="9">
        <f t="shared" ca="1" si="23"/>
        <v>-77.729817490080606</v>
      </c>
      <c r="M82">
        <f t="shared" ca="1" si="30"/>
        <v>55.989215686274505</v>
      </c>
      <c r="N82">
        <f t="shared" ca="1" si="31"/>
        <v>33.580555555555556</v>
      </c>
    </row>
    <row r="83" spans="1:18" x14ac:dyDescent="0.25">
      <c r="A83" s="4">
        <f t="shared" si="24"/>
        <v>0.42731481481481487</v>
      </c>
      <c r="B83" s="3">
        <f>Params!D$29+MINUTE(A83-Params!C$29)*60+SECOND(A83-Params!C$29)</f>
        <v>1553300920</v>
      </c>
      <c r="C83">
        <f t="shared" si="25"/>
        <v>2</v>
      </c>
      <c r="D83">
        <f t="shared" ca="1" si="26"/>
        <v>7</v>
      </c>
      <c r="E83">
        <f t="shared" ca="1" si="27"/>
        <v>39379.58141176471</v>
      </c>
      <c r="F83">
        <f t="shared" ca="1" si="28"/>
        <v>15761.497447058822</v>
      </c>
      <c r="G83">
        <f t="shared" ca="1" si="29"/>
        <v>6400.8</v>
      </c>
      <c r="H83" s="9">
        <f t="shared" ca="1" si="23"/>
        <v>-213.16136470588233</v>
      </c>
      <c r="I83" s="9">
        <f t="shared" ca="1" si="23"/>
        <v>46.360501176470585</v>
      </c>
      <c r="J83" s="9">
        <f t="shared" ca="1" si="23"/>
        <v>0</v>
      </c>
      <c r="K83" s="9">
        <f t="shared" ca="1" si="23"/>
        <v>218.14459304004697</v>
      </c>
      <c r="L83" s="9">
        <f t="shared" ca="1" si="23"/>
        <v>-77.729817490080606</v>
      </c>
      <c r="M83">
        <f t="shared" ca="1" si="30"/>
        <v>55.991294117647058</v>
      </c>
      <c r="N83">
        <f t="shared" ca="1" si="31"/>
        <v>33.563499999999998</v>
      </c>
      <c r="R83" s="42"/>
    </row>
    <row r="84" spans="1:18" x14ac:dyDescent="0.25">
      <c r="A84" s="4">
        <f t="shared" si="24"/>
        <v>0.42737268518518517</v>
      </c>
      <c r="B84" s="3">
        <f>Params!D$29+MINUTE(A84-Params!C$29)*60+SECOND(A84-Params!C$29)</f>
        <v>1553300925</v>
      </c>
      <c r="C84">
        <f t="shared" si="25"/>
        <v>2</v>
      </c>
      <c r="D84">
        <f t="shared" ca="1" si="26"/>
        <v>7</v>
      </c>
      <c r="E84">
        <f t="shared" ca="1" si="27"/>
        <v>38313.77458823529</v>
      </c>
      <c r="F84">
        <f t="shared" ca="1" si="28"/>
        <v>15993.299952941174</v>
      </c>
      <c r="G84">
        <f t="shared" ca="1" si="29"/>
        <v>6400.8</v>
      </c>
      <c r="H84" s="9">
        <f t="shared" ca="1" si="23"/>
        <v>-213.16136470588233</v>
      </c>
      <c r="I84" s="9">
        <f t="shared" ca="1" si="23"/>
        <v>46.360501176470585</v>
      </c>
      <c r="J84" s="9">
        <f t="shared" ca="1" si="23"/>
        <v>0</v>
      </c>
      <c r="K84" s="9">
        <f t="shared" ca="1" si="23"/>
        <v>218.14459304004697</v>
      </c>
      <c r="L84" s="9">
        <f t="shared" ca="1" si="23"/>
        <v>-77.729817490080606</v>
      </c>
      <c r="M84">
        <f t="shared" ca="1" si="30"/>
        <v>55.993372549019604</v>
      </c>
      <c r="N84">
        <f t="shared" ca="1" si="31"/>
        <v>33.54644444444444</v>
      </c>
    </row>
    <row r="85" spans="1:18" x14ac:dyDescent="0.25">
      <c r="A85" s="4">
        <f t="shared" si="24"/>
        <v>0.42743055555555554</v>
      </c>
      <c r="B85" s="3">
        <f>Params!D$29+MINUTE(A85-Params!C$29)*60+SECOND(A85-Params!C$29)</f>
        <v>1553300930</v>
      </c>
      <c r="C85">
        <f t="shared" si="25"/>
        <v>2</v>
      </c>
      <c r="D85">
        <f t="shared" ca="1" si="26"/>
        <v>7</v>
      </c>
      <c r="E85">
        <f t="shared" ca="1" si="27"/>
        <v>37247.967764705885</v>
      </c>
      <c r="F85">
        <f t="shared" ca="1" si="28"/>
        <v>16225.102458823529</v>
      </c>
      <c r="G85">
        <f t="shared" ca="1" si="29"/>
        <v>6400.8</v>
      </c>
      <c r="H85" s="9">
        <f t="shared" ca="1" si="23"/>
        <v>-213.16136470588233</v>
      </c>
      <c r="I85" s="9">
        <f t="shared" ca="1" si="23"/>
        <v>46.360501176470585</v>
      </c>
      <c r="J85" s="9">
        <f t="shared" ca="1" si="23"/>
        <v>0</v>
      </c>
      <c r="K85" s="9">
        <f t="shared" ca="1" si="23"/>
        <v>218.14459304004697</v>
      </c>
      <c r="L85" s="9">
        <f t="shared" ca="1" si="23"/>
        <v>-77.729817490080606</v>
      </c>
      <c r="M85">
        <f t="shared" ca="1" si="30"/>
        <v>55.995450980392157</v>
      </c>
      <c r="N85">
        <f t="shared" ca="1" si="31"/>
        <v>33.529388888888889</v>
      </c>
    </row>
    <row r="86" spans="1:18" x14ac:dyDescent="0.25">
      <c r="A86" s="4">
        <f t="shared" si="24"/>
        <v>0.42748842592592595</v>
      </c>
      <c r="B86" s="3">
        <f>Params!D$29+MINUTE(A86-Params!C$29)*60+SECOND(A86-Params!C$29)</f>
        <v>1553300935</v>
      </c>
      <c r="C86">
        <f t="shared" si="25"/>
        <v>2</v>
      </c>
      <c r="D86">
        <f t="shared" ca="1" si="26"/>
        <v>7</v>
      </c>
      <c r="E86">
        <f t="shared" ca="1" si="27"/>
        <v>36182.160941176466</v>
      </c>
      <c r="F86">
        <f t="shared" ca="1" si="28"/>
        <v>16456.904964705882</v>
      </c>
      <c r="G86">
        <f t="shared" ca="1" si="29"/>
        <v>6400.8</v>
      </c>
      <c r="H86" s="9">
        <f t="shared" ca="1" si="23"/>
        <v>-213.16136470588233</v>
      </c>
      <c r="I86" s="9">
        <f t="shared" ca="1" si="23"/>
        <v>46.360501176470585</v>
      </c>
      <c r="J86" s="9">
        <f t="shared" ca="1" si="23"/>
        <v>0</v>
      </c>
      <c r="K86" s="9">
        <f t="shared" ca="1" si="23"/>
        <v>218.14459304004697</v>
      </c>
      <c r="L86" s="9">
        <f t="shared" ca="1" si="23"/>
        <v>-77.729817490080606</v>
      </c>
      <c r="M86">
        <f t="shared" ca="1" si="30"/>
        <v>55.997529411764702</v>
      </c>
      <c r="N86">
        <f t="shared" ca="1" si="31"/>
        <v>33.512333333333331</v>
      </c>
    </row>
    <row r="87" spans="1:18" x14ac:dyDescent="0.25">
      <c r="A87" s="4">
        <f t="shared" si="24"/>
        <v>0.42754629629629631</v>
      </c>
      <c r="B87" s="3">
        <f>Params!D$29+MINUTE(A87-Params!C$29)*60+SECOND(A87-Params!C$29)</f>
        <v>1553300940</v>
      </c>
      <c r="C87">
        <f t="shared" si="25"/>
        <v>2</v>
      </c>
      <c r="D87">
        <f t="shared" ca="1" si="26"/>
        <v>7</v>
      </c>
      <c r="E87">
        <f t="shared" ca="1" si="27"/>
        <v>35116.354117647061</v>
      </c>
      <c r="F87">
        <f t="shared" ca="1" si="28"/>
        <v>16688.707470588237</v>
      </c>
      <c r="G87">
        <f t="shared" ca="1" si="29"/>
        <v>6400.8</v>
      </c>
      <c r="H87" s="9">
        <f t="shared" ca="1" si="23"/>
        <v>-213.16136470588233</v>
      </c>
      <c r="I87" s="9">
        <f t="shared" ca="1" si="23"/>
        <v>46.360501176470585</v>
      </c>
      <c r="J87" s="9">
        <f t="shared" ca="1" si="23"/>
        <v>0</v>
      </c>
      <c r="K87" s="9">
        <f t="shared" ca="1" si="23"/>
        <v>218.14459304004697</v>
      </c>
      <c r="L87" s="9">
        <f t="shared" ca="1" si="23"/>
        <v>-77.729817490080606</v>
      </c>
      <c r="M87">
        <f t="shared" ca="1" si="30"/>
        <v>55.999607843137255</v>
      </c>
      <c r="N87">
        <f t="shared" ca="1" si="31"/>
        <v>33.495277777777773</v>
      </c>
    </row>
    <row r="88" spans="1:18" x14ac:dyDescent="0.25">
      <c r="A88" s="4">
        <f t="shared" si="24"/>
        <v>0.42760416666666662</v>
      </c>
      <c r="B88" s="3">
        <f>Params!D$29+MINUTE(A88-Params!C$29)*60+SECOND(A88-Params!C$29)</f>
        <v>1553300945</v>
      </c>
      <c r="C88">
        <f t="shared" si="25"/>
        <v>2</v>
      </c>
      <c r="D88">
        <f t="shared" ca="1" si="26"/>
        <v>7</v>
      </c>
      <c r="E88">
        <f t="shared" ca="1" si="27"/>
        <v>34050.547294117656</v>
      </c>
      <c r="F88">
        <f t="shared" ca="1" si="28"/>
        <v>16920.509976470588</v>
      </c>
      <c r="G88">
        <f t="shared" ca="1" si="29"/>
        <v>6400.8</v>
      </c>
      <c r="H88" s="9">
        <f t="shared" ca="1" si="23"/>
        <v>-213.16136470588233</v>
      </c>
      <c r="I88" s="9">
        <f t="shared" ca="1" si="23"/>
        <v>46.360501176470585</v>
      </c>
      <c r="J88" s="9">
        <f t="shared" ca="1" si="23"/>
        <v>0</v>
      </c>
      <c r="K88" s="9">
        <f t="shared" ca="1" si="23"/>
        <v>218.14459304004697</v>
      </c>
      <c r="L88" s="9">
        <f t="shared" ca="1" si="23"/>
        <v>-77.729817490080606</v>
      </c>
      <c r="M88">
        <f t="shared" ca="1" si="30"/>
        <v>56.001686274509801</v>
      </c>
      <c r="N88">
        <f t="shared" ca="1" si="31"/>
        <v>33.478222222222222</v>
      </c>
    </row>
    <row r="89" spans="1:18" x14ac:dyDescent="0.25">
      <c r="A89" s="4">
        <f t="shared" si="24"/>
        <v>0.42766203703703703</v>
      </c>
      <c r="B89" s="3">
        <f>Params!D$29+MINUTE(A89-Params!C$29)*60+SECOND(A89-Params!C$29)</f>
        <v>1553300950</v>
      </c>
      <c r="C89">
        <f t="shared" si="25"/>
        <v>2</v>
      </c>
      <c r="D89">
        <f t="shared" ca="1" si="26"/>
        <v>7</v>
      </c>
      <c r="E89">
        <f t="shared" ca="1" si="27"/>
        <v>32984.740470588236</v>
      </c>
      <c r="F89">
        <f t="shared" ca="1" si="28"/>
        <v>17152.31248235294</v>
      </c>
      <c r="G89">
        <f t="shared" ca="1" si="29"/>
        <v>6400.8</v>
      </c>
      <c r="H89" s="9">
        <f t="shared" ca="1" si="23"/>
        <v>-213.16136470588233</v>
      </c>
      <c r="I89" s="9">
        <f t="shared" ca="1" si="23"/>
        <v>46.360501176470585</v>
      </c>
      <c r="J89" s="9">
        <f t="shared" ca="1" si="23"/>
        <v>0</v>
      </c>
      <c r="K89" s="9">
        <f t="shared" ca="1" si="23"/>
        <v>218.14459304004697</v>
      </c>
      <c r="L89" s="9">
        <f t="shared" ca="1" si="23"/>
        <v>-77.729817490080606</v>
      </c>
      <c r="M89">
        <f t="shared" ca="1" si="30"/>
        <v>56.003764705882354</v>
      </c>
      <c r="N89">
        <f t="shared" ca="1" si="31"/>
        <v>33.461166666666664</v>
      </c>
    </row>
    <row r="90" spans="1:18" x14ac:dyDescent="0.25">
      <c r="A90" s="4">
        <f t="shared" si="24"/>
        <v>0.4277199074074074</v>
      </c>
      <c r="B90" s="3">
        <f>Params!D$29+MINUTE(A90-Params!C$29)*60+SECOND(A90-Params!C$29)</f>
        <v>1553300955</v>
      </c>
      <c r="C90">
        <f t="shared" si="25"/>
        <v>2</v>
      </c>
      <c r="D90">
        <f t="shared" ca="1" si="26"/>
        <v>7</v>
      </c>
      <c r="E90">
        <f t="shared" ca="1" si="27"/>
        <v>31918.933647058831</v>
      </c>
      <c r="F90">
        <f t="shared" ca="1" si="28"/>
        <v>17384.114988235295</v>
      </c>
      <c r="G90">
        <f t="shared" ca="1" si="29"/>
        <v>6400.8</v>
      </c>
      <c r="H90" s="9">
        <f t="shared" ca="1" si="23"/>
        <v>-213.16136470588233</v>
      </c>
      <c r="I90" s="9">
        <f t="shared" ca="1" si="23"/>
        <v>46.360501176470585</v>
      </c>
      <c r="J90" s="9">
        <f t="shared" ca="1" si="23"/>
        <v>0</v>
      </c>
      <c r="K90" s="9">
        <f t="shared" ca="1" si="23"/>
        <v>218.14459304004697</v>
      </c>
      <c r="L90" s="9">
        <f t="shared" ca="1" si="23"/>
        <v>-77.729817490080606</v>
      </c>
      <c r="M90">
        <f t="shared" ca="1" si="30"/>
        <v>56.005843137254899</v>
      </c>
      <c r="N90">
        <f t="shared" ca="1" si="31"/>
        <v>33.444111111111106</v>
      </c>
    </row>
    <row r="91" spans="1:18" x14ac:dyDescent="0.25">
      <c r="A91" s="4">
        <f t="shared" si="24"/>
        <v>0.42777777777777781</v>
      </c>
      <c r="B91" s="3">
        <f>Params!D$29+MINUTE(A91-Params!C$29)*60+SECOND(A91-Params!C$29)</f>
        <v>1553300960</v>
      </c>
      <c r="C91">
        <f t="shared" si="25"/>
        <v>2</v>
      </c>
      <c r="D91">
        <f t="shared" ca="1" si="26"/>
        <v>7</v>
      </c>
      <c r="E91">
        <f t="shared" ca="1" si="27"/>
        <v>30853.126823529412</v>
      </c>
      <c r="F91">
        <f t="shared" ca="1" si="28"/>
        <v>17615.917494117646</v>
      </c>
      <c r="G91">
        <f t="shared" ca="1" si="29"/>
        <v>6400.8</v>
      </c>
      <c r="H91" s="9">
        <f t="shared" ref="H91:L132" ca="1" si="32">INDIRECT(ADDRESS($C91,COLUMN()))</f>
        <v>-213.16136470588233</v>
      </c>
      <c r="I91" s="9">
        <f t="shared" ca="1" si="32"/>
        <v>46.360501176470585</v>
      </c>
      <c r="J91" s="9">
        <f t="shared" ca="1" si="32"/>
        <v>0</v>
      </c>
      <c r="K91" s="9">
        <f t="shared" ca="1" si="32"/>
        <v>218.14459304004697</v>
      </c>
      <c r="L91" s="9">
        <f t="shared" ca="1" si="32"/>
        <v>-77.729817490080606</v>
      </c>
      <c r="M91">
        <f t="shared" ca="1" si="30"/>
        <v>56.007921568627452</v>
      </c>
      <c r="N91">
        <f t="shared" ca="1" si="31"/>
        <v>33.427055555555555</v>
      </c>
    </row>
    <row r="92" spans="1:18" x14ac:dyDescent="0.25">
      <c r="A92" s="4">
        <f t="shared" si="24"/>
        <v>0.42783564814814817</v>
      </c>
      <c r="B92" s="3">
        <f>Params!D$29+MINUTE(A92-Params!C$29)*60+SECOND(A92-Params!C$29)</f>
        <v>1553300965</v>
      </c>
      <c r="C92">
        <f t="shared" si="25"/>
        <v>3</v>
      </c>
      <c r="D92">
        <f t="shared" ca="1" si="26"/>
        <v>92</v>
      </c>
      <c r="E92">
        <f t="shared" ca="1" si="27"/>
        <v>29787.32</v>
      </c>
      <c r="F92">
        <f t="shared" ca="1" si="28"/>
        <v>17847.72</v>
      </c>
      <c r="G92">
        <f t="shared" ca="1" si="29"/>
        <v>6400.8</v>
      </c>
      <c r="H92" s="9">
        <f t="shared" ca="1" si="32"/>
        <v>-201.16664827586209</v>
      </c>
      <c r="I92" s="9">
        <f t="shared" ca="1" si="32"/>
        <v>84.322896551724142</v>
      </c>
      <c r="J92" s="9">
        <f t="shared" ca="1" si="32"/>
        <v>0</v>
      </c>
      <c r="K92" s="9">
        <f t="shared" ca="1" si="32"/>
        <v>218.12466908036143</v>
      </c>
      <c r="L92" s="9">
        <f t="shared" ca="1" si="32"/>
        <v>-67.258061707695902</v>
      </c>
      <c r="M92">
        <f t="shared" ca="1" si="30"/>
        <v>56.01</v>
      </c>
      <c r="N92">
        <f t="shared" ca="1" si="31"/>
        <v>33.409999999999997</v>
      </c>
    </row>
    <row r="93" spans="1:18" x14ac:dyDescent="0.25">
      <c r="A93" s="4">
        <f t="shared" si="24"/>
        <v>0.42789351851851848</v>
      </c>
      <c r="B93" s="3">
        <f>Params!D$29+MINUTE(A93-Params!C$29)*60+SECOND(A93-Params!C$29)</f>
        <v>1553300970</v>
      </c>
      <c r="C93">
        <f t="shared" si="25"/>
        <v>3</v>
      </c>
      <c r="D93">
        <f t="shared" ca="1" si="26"/>
        <v>92</v>
      </c>
      <c r="E93">
        <f t="shared" ca="1" si="27"/>
        <v>28781.486758620689</v>
      </c>
      <c r="F93">
        <f t="shared" ca="1" si="28"/>
        <v>18269.334482758622</v>
      </c>
      <c r="G93">
        <f t="shared" ca="1" si="29"/>
        <v>6400.8</v>
      </c>
      <c r="H93" s="9">
        <f t="shared" ca="1" si="32"/>
        <v>-201.16664827586209</v>
      </c>
      <c r="I93" s="9">
        <f t="shared" ca="1" si="32"/>
        <v>84.322896551724142</v>
      </c>
      <c r="J93" s="9">
        <f t="shared" ca="1" si="32"/>
        <v>0</v>
      </c>
      <c r="K93" s="9">
        <f t="shared" ca="1" si="32"/>
        <v>218.12466908036143</v>
      </c>
      <c r="L93" s="9">
        <f t="shared" ca="1" si="32"/>
        <v>-67.258061707695902</v>
      </c>
      <c r="M93">
        <f t="shared" ca="1" si="30"/>
        <v>56.013745210727969</v>
      </c>
      <c r="N93">
        <f t="shared" ca="1" si="31"/>
        <v>33.393904214559385</v>
      </c>
    </row>
    <row r="94" spans="1:18" x14ac:dyDescent="0.25">
      <c r="A94" s="4">
        <f t="shared" si="24"/>
        <v>0.4279513888888889</v>
      </c>
      <c r="B94" s="3">
        <f>Params!D$29+MINUTE(A94-Params!C$29)*60+SECOND(A94-Params!C$29)</f>
        <v>1553300975</v>
      </c>
      <c r="C94">
        <f t="shared" si="25"/>
        <v>3</v>
      </c>
      <c r="D94">
        <f t="shared" ca="1" si="26"/>
        <v>92</v>
      </c>
      <c r="E94">
        <f t="shared" ca="1" si="27"/>
        <v>27775.653517241379</v>
      </c>
      <c r="F94">
        <f t="shared" ca="1" si="28"/>
        <v>18690.948965517244</v>
      </c>
      <c r="G94">
        <f t="shared" ca="1" si="29"/>
        <v>6400.8</v>
      </c>
      <c r="H94" s="9">
        <f t="shared" ca="1" si="32"/>
        <v>-201.16664827586209</v>
      </c>
      <c r="I94" s="9">
        <f t="shared" ca="1" si="32"/>
        <v>84.322896551724142</v>
      </c>
      <c r="J94" s="9">
        <f t="shared" ca="1" si="32"/>
        <v>0</v>
      </c>
      <c r="K94" s="9">
        <f t="shared" ca="1" si="32"/>
        <v>218.12466908036143</v>
      </c>
      <c r="L94" s="9">
        <f t="shared" ca="1" si="32"/>
        <v>-67.258061707695902</v>
      </c>
      <c r="M94">
        <f t="shared" ca="1" si="30"/>
        <v>56.017490421455939</v>
      </c>
      <c r="N94">
        <f t="shared" ca="1" si="31"/>
        <v>33.377808429118772</v>
      </c>
    </row>
    <row r="95" spans="1:18" x14ac:dyDescent="0.25">
      <c r="A95" s="4">
        <f t="shared" si="24"/>
        <v>0.42800925925925926</v>
      </c>
      <c r="B95" s="3">
        <f>Params!D$29+MINUTE(A95-Params!C$29)*60+SECOND(A95-Params!C$29)</f>
        <v>1553300980</v>
      </c>
      <c r="C95">
        <f t="shared" si="25"/>
        <v>3</v>
      </c>
      <c r="D95">
        <f t="shared" ca="1" si="26"/>
        <v>92</v>
      </c>
      <c r="E95">
        <f t="shared" ca="1" si="27"/>
        <v>26769.820275862068</v>
      </c>
      <c r="F95">
        <f t="shared" ca="1" si="28"/>
        <v>19112.563448275861</v>
      </c>
      <c r="G95">
        <f t="shared" ca="1" si="29"/>
        <v>6400.8</v>
      </c>
      <c r="H95" s="9">
        <f t="shared" ca="1" si="32"/>
        <v>-201.16664827586209</v>
      </c>
      <c r="I95" s="9">
        <f t="shared" ca="1" si="32"/>
        <v>84.322896551724142</v>
      </c>
      <c r="J95" s="9">
        <f t="shared" ca="1" si="32"/>
        <v>0</v>
      </c>
      <c r="K95" s="9">
        <f t="shared" ca="1" si="32"/>
        <v>218.12466908036143</v>
      </c>
      <c r="L95" s="9">
        <f t="shared" ca="1" si="32"/>
        <v>-67.258061707695902</v>
      </c>
      <c r="M95">
        <f t="shared" ca="1" si="30"/>
        <v>56.02123563218391</v>
      </c>
      <c r="N95">
        <f t="shared" ca="1" si="31"/>
        <v>33.36171264367816</v>
      </c>
    </row>
    <row r="96" spans="1:18" x14ac:dyDescent="0.25">
      <c r="A96" s="4">
        <f t="shared" si="24"/>
        <v>0.42806712962962962</v>
      </c>
      <c r="B96" s="3">
        <f>Params!D$29+MINUTE(A96-Params!C$29)*60+SECOND(A96-Params!C$29)</f>
        <v>1553300985</v>
      </c>
      <c r="C96">
        <f t="shared" si="25"/>
        <v>3</v>
      </c>
      <c r="D96">
        <f t="shared" ca="1" si="26"/>
        <v>92</v>
      </c>
      <c r="E96">
        <f t="shared" ca="1" si="27"/>
        <v>25763.987034482758</v>
      </c>
      <c r="F96">
        <f t="shared" ca="1" si="28"/>
        <v>19534.177931034483</v>
      </c>
      <c r="G96">
        <f t="shared" ca="1" si="29"/>
        <v>6400.8</v>
      </c>
      <c r="H96" s="9">
        <f t="shared" ca="1" si="32"/>
        <v>-201.16664827586209</v>
      </c>
      <c r="I96" s="9">
        <f t="shared" ca="1" si="32"/>
        <v>84.322896551724142</v>
      </c>
      <c r="J96" s="9">
        <f t="shared" ca="1" si="32"/>
        <v>0</v>
      </c>
      <c r="K96" s="9">
        <f t="shared" ca="1" si="32"/>
        <v>218.12466908036143</v>
      </c>
      <c r="L96" s="9">
        <f t="shared" ca="1" si="32"/>
        <v>-67.258061707695902</v>
      </c>
      <c r="M96">
        <f t="shared" ca="1" si="30"/>
        <v>56.024980842911873</v>
      </c>
      <c r="N96">
        <f t="shared" ca="1" si="31"/>
        <v>33.345616858237541</v>
      </c>
      <c r="R96" s="43"/>
    </row>
    <row r="97" spans="1:14" x14ac:dyDescent="0.25">
      <c r="A97" s="4">
        <f t="shared" si="24"/>
        <v>0.42812500000000003</v>
      </c>
      <c r="B97" s="3">
        <f>Params!D$29+MINUTE(A97-Params!C$29)*60+SECOND(A97-Params!C$29)</f>
        <v>1553300990</v>
      </c>
      <c r="C97">
        <f t="shared" si="25"/>
        <v>3</v>
      </c>
      <c r="D97">
        <f t="shared" ca="1" si="26"/>
        <v>92</v>
      </c>
      <c r="E97">
        <f t="shared" ca="1" si="27"/>
        <v>24758.153793103447</v>
      </c>
      <c r="F97">
        <f t="shared" ca="1" si="28"/>
        <v>19955.792413793104</v>
      </c>
      <c r="G97">
        <f t="shared" ca="1" si="29"/>
        <v>6400.8</v>
      </c>
      <c r="H97" s="9">
        <f t="shared" ca="1" si="32"/>
        <v>-201.16664827586209</v>
      </c>
      <c r="I97" s="9">
        <f t="shared" ca="1" si="32"/>
        <v>84.322896551724142</v>
      </c>
      <c r="J97" s="9">
        <f t="shared" ca="1" si="32"/>
        <v>0</v>
      </c>
      <c r="K97" s="9">
        <f t="shared" ca="1" si="32"/>
        <v>218.12466908036143</v>
      </c>
      <c r="L97" s="9">
        <f t="shared" ca="1" si="32"/>
        <v>-67.258061707695902</v>
      </c>
      <c r="M97">
        <f t="shared" ca="1" si="30"/>
        <v>56.028726053639843</v>
      </c>
      <c r="N97">
        <f t="shared" ca="1" si="31"/>
        <v>33.329521072796929</v>
      </c>
    </row>
    <row r="98" spans="1:14" x14ac:dyDescent="0.25">
      <c r="A98" s="4">
        <f t="shared" si="24"/>
        <v>0.42818287037037034</v>
      </c>
      <c r="B98" s="3">
        <f>Params!D$29+MINUTE(A98-Params!C$29)*60+SECOND(A98-Params!C$29)</f>
        <v>1553300995</v>
      </c>
      <c r="C98">
        <f t="shared" si="25"/>
        <v>3</v>
      </c>
      <c r="D98">
        <f t="shared" ca="1" si="26"/>
        <v>92</v>
      </c>
      <c r="E98">
        <f t="shared" ca="1" si="27"/>
        <v>23752.320551724137</v>
      </c>
      <c r="F98">
        <f t="shared" ca="1" si="28"/>
        <v>20377.406896551725</v>
      </c>
      <c r="G98">
        <f t="shared" ca="1" si="29"/>
        <v>6400.8</v>
      </c>
      <c r="H98" s="9">
        <f t="shared" ca="1" si="32"/>
        <v>-201.16664827586209</v>
      </c>
      <c r="I98" s="9">
        <f t="shared" ca="1" si="32"/>
        <v>84.322896551724142</v>
      </c>
      <c r="J98" s="9">
        <f t="shared" ca="1" si="32"/>
        <v>0</v>
      </c>
      <c r="K98" s="9">
        <f t="shared" ca="1" si="32"/>
        <v>218.12466908036143</v>
      </c>
      <c r="L98" s="9">
        <f t="shared" ca="1" si="32"/>
        <v>-67.258061707695902</v>
      </c>
      <c r="M98">
        <f t="shared" ca="1" si="30"/>
        <v>56.032471264367814</v>
      </c>
      <c r="N98">
        <f t="shared" ca="1" si="31"/>
        <v>33.313425287356317</v>
      </c>
    </row>
    <row r="99" spans="1:14" x14ac:dyDescent="0.25">
      <c r="A99" s="4">
        <f t="shared" si="24"/>
        <v>0.42824074074074076</v>
      </c>
      <c r="B99" s="3">
        <f>Params!D$29+MINUTE(A99-Params!C$29)*60+SECOND(A99-Params!C$29)</f>
        <v>1553301000</v>
      </c>
      <c r="C99">
        <f t="shared" si="25"/>
        <v>3</v>
      </c>
      <c r="D99">
        <f t="shared" ca="1" si="26"/>
        <v>92</v>
      </c>
      <c r="E99">
        <f t="shared" ca="1" si="27"/>
        <v>22746.487310344826</v>
      </c>
      <c r="F99">
        <f t="shared" ca="1" si="28"/>
        <v>20799.021379310347</v>
      </c>
      <c r="G99">
        <f t="shared" ca="1" si="29"/>
        <v>6400.8</v>
      </c>
      <c r="H99" s="9">
        <f t="shared" ca="1" si="32"/>
        <v>-201.16664827586209</v>
      </c>
      <c r="I99" s="9">
        <f t="shared" ca="1" si="32"/>
        <v>84.322896551724142</v>
      </c>
      <c r="J99" s="9">
        <f t="shared" ca="1" si="32"/>
        <v>0</v>
      </c>
      <c r="K99" s="9">
        <f t="shared" ca="1" si="32"/>
        <v>218.12466908036143</v>
      </c>
      <c r="L99" s="9">
        <f t="shared" ca="1" si="32"/>
        <v>-67.258061707695902</v>
      </c>
      <c r="M99">
        <f t="shared" ca="1" si="30"/>
        <v>56.036216475095785</v>
      </c>
      <c r="N99">
        <f t="shared" ca="1" si="31"/>
        <v>33.297329501915705</v>
      </c>
    </row>
    <row r="100" spans="1:14" x14ac:dyDescent="0.25">
      <c r="A100" s="4">
        <f t="shared" si="24"/>
        <v>0.42829861111111112</v>
      </c>
      <c r="B100" s="3">
        <f>Params!D$29+MINUTE(A100-Params!C$29)*60+SECOND(A100-Params!C$29)</f>
        <v>1553301005</v>
      </c>
      <c r="C100">
        <f t="shared" si="25"/>
        <v>3</v>
      </c>
      <c r="D100">
        <f t="shared" ca="1" si="26"/>
        <v>92</v>
      </c>
      <c r="E100">
        <f t="shared" ca="1" si="27"/>
        <v>21740.654068965516</v>
      </c>
      <c r="F100">
        <f t="shared" ca="1" si="28"/>
        <v>21220.635862068968</v>
      </c>
      <c r="G100">
        <f t="shared" ca="1" si="29"/>
        <v>6400.8</v>
      </c>
      <c r="H100" s="9">
        <f t="shared" ca="1" si="32"/>
        <v>-201.16664827586209</v>
      </c>
      <c r="I100" s="9">
        <f t="shared" ca="1" si="32"/>
        <v>84.322896551724142</v>
      </c>
      <c r="J100" s="9">
        <f t="shared" ca="1" si="32"/>
        <v>0</v>
      </c>
      <c r="K100" s="9">
        <f t="shared" ca="1" si="32"/>
        <v>218.12466908036143</v>
      </c>
      <c r="L100" s="9">
        <f t="shared" ca="1" si="32"/>
        <v>-67.258061707695902</v>
      </c>
      <c r="M100">
        <f t="shared" ca="1" si="30"/>
        <v>56.039961685823755</v>
      </c>
      <c r="N100">
        <f t="shared" ca="1" si="31"/>
        <v>33.281233716475093</v>
      </c>
    </row>
    <row r="101" spans="1:14" x14ac:dyDescent="0.25">
      <c r="A101" s="4">
        <f t="shared" si="24"/>
        <v>0.42835648148148148</v>
      </c>
      <c r="B101" s="3">
        <f>Params!D$29+MINUTE(A101-Params!C$29)*60+SECOND(A101-Params!C$29)</f>
        <v>1553301010</v>
      </c>
      <c r="C101">
        <f t="shared" si="25"/>
        <v>3</v>
      </c>
      <c r="D101">
        <f t="shared" ca="1" si="26"/>
        <v>92</v>
      </c>
      <c r="E101">
        <f t="shared" ca="1" si="27"/>
        <v>20734.820827586205</v>
      </c>
      <c r="F101">
        <f t="shared" ca="1" si="28"/>
        <v>21642.250344827589</v>
      </c>
      <c r="G101">
        <f t="shared" ca="1" si="29"/>
        <v>6400.8</v>
      </c>
      <c r="H101" s="9">
        <f t="shared" ca="1" si="32"/>
        <v>-201.16664827586209</v>
      </c>
      <c r="I101" s="9">
        <f t="shared" ca="1" si="32"/>
        <v>84.322896551724142</v>
      </c>
      <c r="J101" s="9">
        <f t="shared" ca="1" si="32"/>
        <v>0</v>
      </c>
      <c r="K101" s="9">
        <f t="shared" ca="1" si="32"/>
        <v>218.12466908036143</v>
      </c>
      <c r="L101" s="9">
        <f t="shared" ca="1" si="32"/>
        <v>-67.258061707695902</v>
      </c>
      <c r="M101">
        <f t="shared" ca="1" si="30"/>
        <v>56.043706896551726</v>
      </c>
      <c r="N101">
        <f t="shared" ca="1" si="31"/>
        <v>33.265137931034481</v>
      </c>
    </row>
    <row r="102" spans="1:14" x14ac:dyDescent="0.25">
      <c r="A102" s="4">
        <f t="shared" si="24"/>
        <v>0.42841435185185189</v>
      </c>
      <c r="B102" s="3">
        <f>Params!D$29+MINUTE(A102-Params!C$29)*60+SECOND(A102-Params!C$29)</f>
        <v>1553301015</v>
      </c>
      <c r="C102">
        <f t="shared" si="25"/>
        <v>3</v>
      </c>
      <c r="D102">
        <f t="shared" ca="1" si="26"/>
        <v>92</v>
      </c>
      <c r="E102">
        <f t="shared" ca="1" si="27"/>
        <v>19728.987586206895</v>
      </c>
      <c r="F102">
        <f t="shared" ca="1" si="28"/>
        <v>22063.864827586207</v>
      </c>
      <c r="G102">
        <f t="shared" ca="1" si="29"/>
        <v>6400.8</v>
      </c>
      <c r="H102" s="9">
        <f t="shared" ca="1" si="32"/>
        <v>-201.16664827586209</v>
      </c>
      <c r="I102" s="9">
        <f t="shared" ca="1" si="32"/>
        <v>84.322896551724142</v>
      </c>
      <c r="J102" s="9">
        <f t="shared" ca="1" si="32"/>
        <v>0</v>
      </c>
      <c r="K102" s="9">
        <f t="shared" ca="1" si="32"/>
        <v>218.12466908036143</v>
      </c>
      <c r="L102" s="9">
        <f t="shared" ca="1" si="32"/>
        <v>-67.258061707695902</v>
      </c>
      <c r="M102">
        <f t="shared" ca="1" si="30"/>
        <v>56.047452107279689</v>
      </c>
      <c r="N102">
        <f t="shared" ca="1" si="31"/>
        <v>33.249042145593869</v>
      </c>
    </row>
    <row r="103" spans="1:14" x14ac:dyDescent="0.25">
      <c r="A103" s="4">
        <f t="shared" si="24"/>
        <v>0.4284722222222222</v>
      </c>
      <c r="B103" s="3">
        <f>Params!D$29+MINUTE(A103-Params!C$29)*60+SECOND(A103-Params!C$29)</f>
        <v>1553301020</v>
      </c>
      <c r="C103">
        <f t="shared" si="25"/>
        <v>3</v>
      </c>
      <c r="D103">
        <f t="shared" ca="1" si="26"/>
        <v>92</v>
      </c>
      <c r="E103">
        <f t="shared" ca="1" si="27"/>
        <v>18723.154344827584</v>
      </c>
      <c r="F103">
        <f t="shared" ca="1" si="28"/>
        <v>22485.479310344828</v>
      </c>
      <c r="G103">
        <f t="shared" ca="1" si="29"/>
        <v>6400.8</v>
      </c>
      <c r="H103" s="9">
        <f t="shared" ca="1" si="32"/>
        <v>-201.16664827586209</v>
      </c>
      <c r="I103" s="9">
        <f t="shared" ca="1" si="32"/>
        <v>84.322896551724142</v>
      </c>
      <c r="J103" s="9">
        <f t="shared" ca="1" si="32"/>
        <v>0</v>
      </c>
      <c r="K103" s="9">
        <f t="shared" ca="1" si="32"/>
        <v>218.12466908036143</v>
      </c>
      <c r="L103" s="9">
        <f t="shared" ca="1" si="32"/>
        <v>-67.258061707695902</v>
      </c>
      <c r="M103">
        <f t="shared" ca="1" si="30"/>
        <v>56.051197318007659</v>
      </c>
      <c r="N103">
        <f t="shared" ca="1" si="31"/>
        <v>33.232946360153257</v>
      </c>
    </row>
    <row r="104" spans="1:14" x14ac:dyDescent="0.25">
      <c r="A104" s="4">
        <f t="shared" si="24"/>
        <v>0.42853009259259256</v>
      </c>
      <c r="B104" s="3">
        <f>Params!D$29+MINUTE(A104-Params!C$29)*60+SECOND(A104-Params!C$29)</f>
        <v>1553301025</v>
      </c>
      <c r="C104">
        <f t="shared" si="25"/>
        <v>3</v>
      </c>
      <c r="D104">
        <f t="shared" ca="1" si="26"/>
        <v>92</v>
      </c>
      <c r="E104">
        <f t="shared" ca="1" si="27"/>
        <v>17717.321103448274</v>
      </c>
      <c r="F104">
        <f t="shared" ca="1" si="28"/>
        <v>22907.09379310345</v>
      </c>
      <c r="G104">
        <f t="shared" ca="1" si="29"/>
        <v>6400.8</v>
      </c>
      <c r="H104" s="9">
        <f t="shared" ca="1" si="32"/>
        <v>-201.16664827586209</v>
      </c>
      <c r="I104" s="9">
        <f t="shared" ca="1" si="32"/>
        <v>84.322896551724142</v>
      </c>
      <c r="J104" s="9">
        <f t="shared" ca="1" si="32"/>
        <v>0</v>
      </c>
      <c r="K104" s="9">
        <f t="shared" ca="1" si="32"/>
        <v>218.12466908036143</v>
      </c>
      <c r="L104" s="9">
        <f t="shared" ca="1" si="32"/>
        <v>-67.258061707695902</v>
      </c>
      <c r="M104">
        <f t="shared" ca="1" si="30"/>
        <v>56.05494252873563</v>
      </c>
      <c r="N104">
        <f t="shared" ca="1" si="31"/>
        <v>33.216850574712637</v>
      </c>
    </row>
    <row r="105" spans="1:14" x14ac:dyDescent="0.25">
      <c r="A105" s="4">
        <f t="shared" si="24"/>
        <v>0.42858796296296298</v>
      </c>
      <c r="B105" s="3">
        <f>Params!D$29+MINUTE(A105-Params!C$29)*60+SECOND(A105-Params!C$29)</f>
        <v>1553301030</v>
      </c>
      <c r="C105">
        <f t="shared" si="25"/>
        <v>3</v>
      </c>
      <c r="D105">
        <f t="shared" ca="1" si="26"/>
        <v>92</v>
      </c>
      <c r="E105">
        <f t="shared" ca="1" si="27"/>
        <v>16711.487862068963</v>
      </c>
      <c r="F105">
        <f t="shared" ca="1" si="28"/>
        <v>23328.708275862071</v>
      </c>
      <c r="G105">
        <f t="shared" ca="1" si="29"/>
        <v>6400.8</v>
      </c>
      <c r="H105" s="9">
        <f t="shared" ca="1" si="32"/>
        <v>-201.16664827586209</v>
      </c>
      <c r="I105" s="9">
        <f t="shared" ca="1" si="32"/>
        <v>84.322896551724142</v>
      </c>
      <c r="J105" s="9">
        <f t="shared" ca="1" si="32"/>
        <v>0</v>
      </c>
      <c r="K105" s="9">
        <f t="shared" ca="1" si="32"/>
        <v>218.12466908036143</v>
      </c>
      <c r="L105" s="9">
        <f t="shared" ca="1" si="32"/>
        <v>-67.258061707695902</v>
      </c>
      <c r="M105">
        <f t="shared" ca="1" si="30"/>
        <v>56.058687739463601</v>
      </c>
      <c r="N105">
        <f t="shared" ca="1" si="31"/>
        <v>33.200754789272025</v>
      </c>
    </row>
    <row r="106" spans="1:14" x14ac:dyDescent="0.25">
      <c r="A106" s="4">
        <f t="shared" si="24"/>
        <v>0.42864583333333334</v>
      </c>
      <c r="B106" s="3">
        <f>Params!D$29+MINUTE(A106-Params!C$29)*60+SECOND(A106-Params!C$29)</f>
        <v>1553301035</v>
      </c>
      <c r="C106">
        <f t="shared" si="25"/>
        <v>3</v>
      </c>
      <c r="D106">
        <f t="shared" ca="1" si="26"/>
        <v>92</v>
      </c>
      <c r="E106">
        <f t="shared" ca="1" si="27"/>
        <v>15705.654620689653</v>
      </c>
      <c r="F106">
        <f t="shared" ca="1" si="28"/>
        <v>23750.322758620692</v>
      </c>
      <c r="G106">
        <f t="shared" ca="1" si="29"/>
        <v>6400.8</v>
      </c>
      <c r="H106" s="9">
        <f t="shared" ca="1" si="32"/>
        <v>-201.16664827586209</v>
      </c>
      <c r="I106" s="9">
        <f t="shared" ca="1" si="32"/>
        <v>84.322896551724142</v>
      </c>
      <c r="J106" s="9">
        <f t="shared" ca="1" si="32"/>
        <v>0</v>
      </c>
      <c r="K106" s="9">
        <f t="shared" ca="1" si="32"/>
        <v>218.12466908036143</v>
      </c>
      <c r="L106" s="9">
        <f t="shared" ca="1" si="32"/>
        <v>-67.258061707695902</v>
      </c>
      <c r="M106">
        <f t="shared" ca="1" si="30"/>
        <v>56.062432950191571</v>
      </c>
      <c r="N106">
        <f t="shared" ca="1" si="31"/>
        <v>33.184659003831413</v>
      </c>
    </row>
    <row r="107" spans="1:14" x14ac:dyDescent="0.25">
      <c r="A107" s="4">
        <f t="shared" si="24"/>
        <v>0.42870370370370375</v>
      </c>
      <c r="B107" s="3">
        <f>Params!D$29+MINUTE(A107-Params!C$29)*60+SECOND(A107-Params!C$29)</f>
        <v>1553301040</v>
      </c>
      <c r="C107">
        <f t="shared" si="25"/>
        <v>3</v>
      </c>
      <c r="D107">
        <f t="shared" ca="1" si="26"/>
        <v>92</v>
      </c>
      <c r="E107">
        <f t="shared" ca="1" si="27"/>
        <v>14699.821379310342</v>
      </c>
      <c r="F107">
        <f t="shared" ca="1" si="28"/>
        <v>24171.93724137931</v>
      </c>
      <c r="G107">
        <f t="shared" ca="1" si="29"/>
        <v>6400.8</v>
      </c>
      <c r="H107" s="9">
        <f t="shared" ca="1" si="32"/>
        <v>-201.16664827586209</v>
      </c>
      <c r="I107" s="9">
        <f t="shared" ca="1" si="32"/>
        <v>84.322896551724142</v>
      </c>
      <c r="J107" s="9">
        <f t="shared" ca="1" si="32"/>
        <v>0</v>
      </c>
      <c r="K107" s="9">
        <f t="shared" ca="1" si="32"/>
        <v>218.12466908036143</v>
      </c>
      <c r="L107" s="9">
        <f t="shared" ca="1" si="32"/>
        <v>-67.258061707695902</v>
      </c>
      <c r="M107">
        <f t="shared" ca="1" si="30"/>
        <v>56.066178160919542</v>
      </c>
      <c r="N107">
        <f t="shared" ca="1" si="31"/>
        <v>33.168563218390801</v>
      </c>
    </row>
    <row r="108" spans="1:14" x14ac:dyDescent="0.25">
      <c r="A108" s="4">
        <f t="shared" si="24"/>
        <v>0.42876157407407406</v>
      </c>
      <c r="B108" s="3">
        <f>Params!D$29+MINUTE(A108-Params!C$29)*60+SECOND(A108-Params!C$29)</f>
        <v>1553301045</v>
      </c>
      <c r="C108">
        <f t="shared" si="25"/>
        <v>3</v>
      </c>
      <c r="D108">
        <f t="shared" ca="1" si="26"/>
        <v>92</v>
      </c>
      <c r="E108">
        <f t="shared" ca="1" si="27"/>
        <v>13693.988137931032</v>
      </c>
      <c r="F108">
        <f t="shared" ca="1" si="28"/>
        <v>24593.551724137935</v>
      </c>
      <c r="G108">
        <f t="shared" ca="1" si="29"/>
        <v>6400.8</v>
      </c>
      <c r="H108" s="9">
        <f t="shared" ca="1" si="32"/>
        <v>-201.16664827586209</v>
      </c>
      <c r="I108" s="9">
        <f t="shared" ca="1" si="32"/>
        <v>84.322896551724142</v>
      </c>
      <c r="J108" s="9">
        <f t="shared" ca="1" si="32"/>
        <v>0</v>
      </c>
      <c r="K108" s="9">
        <f t="shared" ca="1" si="32"/>
        <v>218.12466908036143</v>
      </c>
      <c r="L108" s="9">
        <f t="shared" ca="1" si="32"/>
        <v>-67.258061707695902</v>
      </c>
      <c r="M108">
        <f t="shared" ca="1" si="30"/>
        <v>56.069923371647505</v>
      </c>
      <c r="N108">
        <f t="shared" ca="1" si="31"/>
        <v>33.152467432950189</v>
      </c>
    </row>
    <row r="109" spans="1:14" x14ac:dyDescent="0.25">
      <c r="A109" s="4">
        <f t="shared" si="24"/>
        <v>0.42881944444444442</v>
      </c>
      <c r="B109" s="3">
        <f>Params!D$29+MINUTE(A109-Params!C$29)*60+SECOND(A109-Params!C$29)</f>
        <v>1553301050</v>
      </c>
      <c r="C109">
        <f t="shared" si="25"/>
        <v>3</v>
      </c>
      <c r="D109">
        <f t="shared" ca="1" si="26"/>
        <v>92</v>
      </c>
      <c r="E109">
        <f t="shared" ca="1" si="27"/>
        <v>12688.154896551721</v>
      </c>
      <c r="F109">
        <f t="shared" ca="1" si="28"/>
        <v>25015.166206896552</v>
      </c>
      <c r="G109">
        <f t="shared" ca="1" si="29"/>
        <v>6400.8</v>
      </c>
      <c r="H109" s="9">
        <f t="shared" ca="1" si="32"/>
        <v>-201.16664827586209</v>
      </c>
      <c r="I109" s="9">
        <f t="shared" ca="1" si="32"/>
        <v>84.322896551724142</v>
      </c>
      <c r="J109" s="9">
        <f t="shared" ca="1" si="32"/>
        <v>0</v>
      </c>
      <c r="K109" s="9">
        <f t="shared" ca="1" si="32"/>
        <v>218.12466908036143</v>
      </c>
      <c r="L109" s="9">
        <f t="shared" ca="1" si="32"/>
        <v>-67.258061707695902</v>
      </c>
      <c r="M109">
        <f t="shared" ca="1" si="30"/>
        <v>56.073668582375475</v>
      </c>
      <c r="N109">
        <f t="shared" ca="1" si="31"/>
        <v>33.136371647509577</v>
      </c>
    </row>
    <row r="110" spans="1:14" x14ac:dyDescent="0.25">
      <c r="A110" s="4">
        <f t="shared" si="24"/>
        <v>0.42887731481481484</v>
      </c>
      <c r="B110" s="3">
        <f>Params!D$29+MINUTE(A110-Params!C$29)*60+SECOND(A110-Params!C$29)</f>
        <v>1553301055</v>
      </c>
      <c r="C110">
        <f t="shared" si="25"/>
        <v>3</v>
      </c>
      <c r="D110">
        <f t="shared" ca="1" si="26"/>
        <v>92</v>
      </c>
      <c r="E110">
        <f t="shared" ca="1" si="27"/>
        <v>11682.321655172411</v>
      </c>
      <c r="F110">
        <f t="shared" ca="1" si="28"/>
        <v>25436.780689655174</v>
      </c>
      <c r="G110">
        <f t="shared" ca="1" si="29"/>
        <v>6400.8</v>
      </c>
      <c r="H110" s="9">
        <f t="shared" ca="1" si="32"/>
        <v>-201.16664827586209</v>
      </c>
      <c r="I110" s="9">
        <f t="shared" ca="1" si="32"/>
        <v>84.322896551724142</v>
      </c>
      <c r="J110" s="9">
        <f t="shared" ca="1" si="32"/>
        <v>0</v>
      </c>
      <c r="K110" s="9">
        <f t="shared" ca="1" si="32"/>
        <v>218.12466908036143</v>
      </c>
      <c r="L110" s="9">
        <f t="shared" ca="1" si="32"/>
        <v>-67.258061707695902</v>
      </c>
      <c r="M110">
        <f t="shared" ca="1" si="30"/>
        <v>56.077413793103446</v>
      </c>
      <c r="N110">
        <f t="shared" ca="1" si="31"/>
        <v>33.120275862068965</v>
      </c>
    </row>
    <row r="111" spans="1:14" x14ac:dyDescent="0.25">
      <c r="A111" s="4">
        <f t="shared" si="24"/>
        <v>0.4289351851851852</v>
      </c>
      <c r="B111" s="3">
        <f>Params!D$29+MINUTE(A111-Params!C$29)*60+SECOND(A111-Params!C$29)</f>
        <v>1553301060</v>
      </c>
      <c r="C111">
        <f t="shared" si="25"/>
        <v>3</v>
      </c>
      <c r="D111">
        <f t="shared" ca="1" si="26"/>
        <v>92</v>
      </c>
      <c r="E111">
        <f t="shared" ca="1" si="27"/>
        <v>10676.4884137931</v>
      </c>
      <c r="F111">
        <f t="shared" ca="1" si="28"/>
        <v>25858.395172413795</v>
      </c>
      <c r="G111">
        <f t="shared" ca="1" si="29"/>
        <v>6400.8</v>
      </c>
      <c r="H111" s="9">
        <f t="shared" ca="1" si="32"/>
        <v>-201.16664827586209</v>
      </c>
      <c r="I111" s="9">
        <f t="shared" ca="1" si="32"/>
        <v>84.322896551724142</v>
      </c>
      <c r="J111" s="9">
        <f t="shared" ca="1" si="32"/>
        <v>0</v>
      </c>
      <c r="K111" s="9">
        <f t="shared" ca="1" si="32"/>
        <v>218.12466908036143</v>
      </c>
      <c r="L111" s="9">
        <f t="shared" ca="1" si="32"/>
        <v>-67.258061707695902</v>
      </c>
      <c r="M111">
        <f t="shared" ca="1" si="30"/>
        <v>56.081159003831416</v>
      </c>
      <c r="N111">
        <f t="shared" ca="1" si="31"/>
        <v>33.104180076628353</v>
      </c>
    </row>
    <row r="112" spans="1:14" x14ac:dyDescent="0.25">
      <c r="A112" s="4">
        <f t="shared" si="24"/>
        <v>0.4289930555555555</v>
      </c>
      <c r="B112" s="3">
        <f>Params!D$29+MINUTE(A112-Params!C$29)*60+SECOND(A112-Params!C$29)</f>
        <v>1553301065</v>
      </c>
      <c r="C112">
        <f t="shared" si="25"/>
        <v>3</v>
      </c>
      <c r="D112">
        <f t="shared" ca="1" si="26"/>
        <v>92</v>
      </c>
      <c r="E112">
        <f t="shared" ca="1" si="27"/>
        <v>9670.6551724137898</v>
      </c>
      <c r="F112">
        <f t="shared" ca="1" si="28"/>
        <v>26280.009655172413</v>
      </c>
      <c r="G112">
        <f t="shared" ca="1" si="29"/>
        <v>6400.8</v>
      </c>
      <c r="H112" s="9">
        <f t="shared" ca="1" si="32"/>
        <v>-201.16664827586209</v>
      </c>
      <c r="I112" s="9">
        <f t="shared" ca="1" si="32"/>
        <v>84.322896551724142</v>
      </c>
      <c r="J112" s="9">
        <f t="shared" ca="1" si="32"/>
        <v>0</v>
      </c>
      <c r="K112" s="9">
        <f t="shared" ca="1" si="32"/>
        <v>218.12466908036143</v>
      </c>
      <c r="L112" s="9">
        <f t="shared" ca="1" si="32"/>
        <v>-67.258061707695902</v>
      </c>
      <c r="M112">
        <f t="shared" ca="1" si="30"/>
        <v>56.084904214559387</v>
      </c>
      <c r="N112">
        <f t="shared" ca="1" si="31"/>
        <v>33.088084291187734</v>
      </c>
    </row>
    <row r="113" spans="1:15" x14ac:dyDescent="0.25">
      <c r="A113" s="4">
        <f t="shared" si="24"/>
        <v>0.42905092592592592</v>
      </c>
      <c r="B113" s="3">
        <f>Params!D$29+MINUTE(A113-Params!C$29)*60+SECOND(A113-Params!C$29)</f>
        <v>1553301070</v>
      </c>
      <c r="C113">
        <f t="shared" si="25"/>
        <v>3</v>
      </c>
      <c r="D113">
        <f t="shared" ca="1" si="26"/>
        <v>92</v>
      </c>
      <c r="E113">
        <f t="shared" ca="1" si="27"/>
        <v>8664.8219310344793</v>
      </c>
      <c r="F113">
        <f t="shared" ca="1" si="28"/>
        <v>26701.624137931038</v>
      </c>
      <c r="G113">
        <f t="shared" ca="1" si="29"/>
        <v>6400.8</v>
      </c>
      <c r="H113" s="9">
        <f t="shared" ca="1" si="32"/>
        <v>-201.16664827586209</v>
      </c>
      <c r="I113" s="9">
        <f t="shared" ca="1" si="32"/>
        <v>84.322896551724142</v>
      </c>
      <c r="J113" s="9">
        <f t="shared" ca="1" si="32"/>
        <v>0</v>
      </c>
      <c r="K113" s="9">
        <f t="shared" ca="1" si="32"/>
        <v>218.12466908036143</v>
      </c>
      <c r="L113" s="9">
        <f t="shared" ca="1" si="32"/>
        <v>-67.258061707695902</v>
      </c>
      <c r="M113">
        <f t="shared" ca="1" si="30"/>
        <v>56.088649425287358</v>
      </c>
      <c r="N113">
        <f t="shared" ca="1" si="31"/>
        <v>33.071988505747122</v>
      </c>
    </row>
    <row r="114" spans="1:15" x14ac:dyDescent="0.25">
      <c r="A114" s="4">
        <f t="shared" si="24"/>
        <v>0.42910879629629628</v>
      </c>
      <c r="B114" s="3">
        <f>Params!D$29+MINUTE(A114-Params!C$29)*60+SECOND(A114-Params!C$29)</f>
        <v>1553301075</v>
      </c>
      <c r="C114">
        <f t="shared" si="25"/>
        <v>3</v>
      </c>
      <c r="D114">
        <f t="shared" ca="1" si="26"/>
        <v>92</v>
      </c>
      <c r="E114">
        <f t="shared" ca="1" si="27"/>
        <v>7658.9886896551689</v>
      </c>
      <c r="F114">
        <f t="shared" ca="1" si="28"/>
        <v>27123.238620689655</v>
      </c>
      <c r="G114">
        <f t="shared" ca="1" si="29"/>
        <v>6400.8</v>
      </c>
      <c r="H114" s="9">
        <f t="shared" ca="1" si="32"/>
        <v>-201.16664827586209</v>
      </c>
      <c r="I114" s="9">
        <f t="shared" ca="1" si="32"/>
        <v>84.322896551724142</v>
      </c>
      <c r="J114" s="9">
        <f t="shared" ca="1" si="32"/>
        <v>0</v>
      </c>
      <c r="K114" s="9">
        <f t="shared" ca="1" si="32"/>
        <v>218.12466908036143</v>
      </c>
      <c r="L114" s="9">
        <f t="shared" ca="1" si="32"/>
        <v>-67.258061707695902</v>
      </c>
      <c r="M114">
        <f t="shared" ca="1" si="30"/>
        <v>56.092394636015321</v>
      </c>
      <c r="N114">
        <f t="shared" ca="1" si="31"/>
        <v>33.05589272030651</v>
      </c>
    </row>
    <row r="115" spans="1:15" x14ac:dyDescent="0.25">
      <c r="A115" s="4">
        <f t="shared" si="24"/>
        <v>0.4291666666666667</v>
      </c>
      <c r="B115" s="3">
        <f>Params!D$29+MINUTE(A115-Params!C$29)*60+SECOND(A115-Params!C$29)</f>
        <v>1553301080</v>
      </c>
      <c r="C115">
        <f t="shared" si="25"/>
        <v>3</v>
      </c>
      <c r="D115">
        <f t="shared" ca="1" si="26"/>
        <v>92</v>
      </c>
      <c r="E115">
        <f t="shared" ca="1" si="27"/>
        <v>6653.1554482758584</v>
      </c>
      <c r="F115">
        <f t="shared" ca="1" si="28"/>
        <v>27544.853103448277</v>
      </c>
      <c r="G115">
        <f t="shared" ca="1" si="29"/>
        <v>6400.8</v>
      </c>
      <c r="H115" s="9">
        <f t="shared" ca="1" si="32"/>
        <v>-201.16664827586209</v>
      </c>
      <c r="I115" s="9">
        <f t="shared" ca="1" si="32"/>
        <v>84.322896551724142</v>
      </c>
      <c r="J115" s="9">
        <f t="shared" ca="1" si="32"/>
        <v>0</v>
      </c>
      <c r="K115" s="9">
        <f t="shared" ca="1" si="32"/>
        <v>218.12466908036143</v>
      </c>
      <c r="L115" s="9">
        <f t="shared" ca="1" si="32"/>
        <v>-67.258061707695902</v>
      </c>
      <c r="M115">
        <f t="shared" ca="1" si="30"/>
        <v>56.096139846743291</v>
      </c>
      <c r="N115">
        <f t="shared" ca="1" si="31"/>
        <v>33.039796934865898</v>
      </c>
    </row>
    <row r="116" spans="1:15" x14ac:dyDescent="0.25">
      <c r="A116" s="4">
        <f t="shared" si="24"/>
        <v>0.42922453703703706</v>
      </c>
      <c r="B116" s="3">
        <f>Params!D$29+MINUTE(A116-Params!C$29)*60+SECOND(A116-Params!C$29)</f>
        <v>1553301085</v>
      </c>
      <c r="C116">
        <f t="shared" si="25"/>
        <v>3</v>
      </c>
      <c r="D116">
        <f t="shared" ca="1" si="26"/>
        <v>92</v>
      </c>
      <c r="E116">
        <f t="shared" ca="1" si="27"/>
        <v>5647.3222068965479</v>
      </c>
      <c r="F116">
        <f t="shared" ca="1" si="28"/>
        <v>27966.467586206898</v>
      </c>
      <c r="G116">
        <f t="shared" ca="1" si="29"/>
        <v>6400.8</v>
      </c>
      <c r="H116" s="9">
        <f t="shared" ca="1" si="32"/>
        <v>-201.16664827586209</v>
      </c>
      <c r="I116" s="9">
        <f t="shared" ca="1" si="32"/>
        <v>84.322896551724142</v>
      </c>
      <c r="J116" s="9">
        <f t="shared" ca="1" si="32"/>
        <v>0</v>
      </c>
      <c r="K116" s="9">
        <f t="shared" ca="1" si="32"/>
        <v>218.12466908036143</v>
      </c>
      <c r="L116" s="9">
        <f t="shared" ca="1" si="32"/>
        <v>-67.258061707695902</v>
      </c>
      <c r="M116">
        <f t="shared" ca="1" si="30"/>
        <v>56.099885057471262</v>
      </c>
      <c r="N116">
        <f t="shared" ca="1" si="31"/>
        <v>33.023701149425285</v>
      </c>
    </row>
    <row r="117" spans="1:15" x14ac:dyDescent="0.25">
      <c r="A117" s="4">
        <f t="shared" si="24"/>
        <v>0.42928240740740736</v>
      </c>
      <c r="B117" s="3">
        <f>Params!D$29+MINUTE(A117-Params!C$29)*60+SECOND(A117-Params!C$29)</f>
        <v>1553301090</v>
      </c>
      <c r="C117">
        <f t="shared" si="25"/>
        <v>3</v>
      </c>
      <c r="D117">
        <f t="shared" ca="1" si="26"/>
        <v>92</v>
      </c>
      <c r="E117">
        <f t="shared" ca="1" si="27"/>
        <v>4641.4889655172374</v>
      </c>
      <c r="F117">
        <f t="shared" ca="1" si="28"/>
        <v>28388.082068965519</v>
      </c>
      <c r="G117">
        <f t="shared" ca="1" si="29"/>
        <v>6400.8</v>
      </c>
      <c r="H117" s="9">
        <f t="shared" ca="1" si="32"/>
        <v>-201.16664827586209</v>
      </c>
      <c r="I117" s="9">
        <f t="shared" ca="1" si="32"/>
        <v>84.322896551724142</v>
      </c>
      <c r="J117" s="9">
        <f t="shared" ca="1" si="32"/>
        <v>0</v>
      </c>
      <c r="K117" s="9">
        <f t="shared" ca="1" si="32"/>
        <v>218.12466908036143</v>
      </c>
      <c r="L117" s="9">
        <f t="shared" ca="1" si="32"/>
        <v>-67.258061707695902</v>
      </c>
      <c r="M117">
        <f t="shared" ca="1" si="30"/>
        <v>56.103630268199232</v>
      </c>
      <c r="N117">
        <f t="shared" ca="1" si="31"/>
        <v>33.007605363984673</v>
      </c>
    </row>
    <row r="118" spans="1:15" x14ac:dyDescent="0.25">
      <c r="A118" s="4">
        <f t="shared" si="24"/>
        <v>0.42934027777777778</v>
      </c>
      <c r="B118" s="3">
        <f>Params!D$29+MINUTE(A118-Params!C$29)*60+SECOND(A118-Params!C$29)</f>
        <v>1553301095</v>
      </c>
      <c r="C118">
        <f t="shared" si="25"/>
        <v>3</v>
      </c>
      <c r="D118">
        <f t="shared" ca="1" si="26"/>
        <v>92</v>
      </c>
      <c r="E118">
        <f t="shared" ca="1" si="27"/>
        <v>3635.6557241379269</v>
      </c>
      <c r="F118">
        <f t="shared" ca="1" si="28"/>
        <v>28809.696551724141</v>
      </c>
      <c r="G118">
        <f t="shared" ca="1" si="29"/>
        <v>6400.8</v>
      </c>
      <c r="H118" s="9">
        <f t="shared" ca="1" si="32"/>
        <v>-201.16664827586209</v>
      </c>
      <c r="I118" s="9">
        <f t="shared" ca="1" si="32"/>
        <v>84.322896551724142</v>
      </c>
      <c r="J118" s="9">
        <f t="shared" ca="1" si="32"/>
        <v>0</v>
      </c>
      <c r="K118" s="9">
        <f t="shared" ca="1" si="32"/>
        <v>218.12466908036143</v>
      </c>
      <c r="L118" s="9">
        <f t="shared" ca="1" si="32"/>
        <v>-67.258061707695902</v>
      </c>
      <c r="M118">
        <f t="shared" ca="1" si="30"/>
        <v>56.107375478927203</v>
      </c>
      <c r="N118">
        <f t="shared" ca="1" si="31"/>
        <v>32.991509578544061</v>
      </c>
    </row>
    <row r="119" spans="1:15" x14ac:dyDescent="0.25">
      <c r="A119" s="4">
        <f t="shared" si="24"/>
        <v>0.42939814814814814</v>
      </c>
      <c r="B119" s="3">
        <f>Params!D$29+MINUTE(A119-Params!C$29)*60+SECOND(A119-Params!C$29)</f>
        <v>1553301100</v>
      </c>
      <c r="C119">
        <f t="shared" si="25"/>
        <v>3</v>
      </c>
      <c r="D119">
        <f t="shared" ca="1" si="26"/>
        <v>92</v>
      </c>
      <c r="E119">
        <f t="shared" ca="1" si="27"/>
        <v>2629.8224827586164</v>
      </c>
      <c r="F119">
        <f t="shared" ca="1" si="28"/>
        <v>29231.311034482758</v>
      </c>
      <c r="G119">
        <f t="shared" ca="1" si="29"/>
        <v>6400.8</v>
      </c>
      <c r="H119" s="9">
        <f t="shared" ca="1" si="32"/>
        <v>-201.16664827586209</v>
      </c>
      <c r="I119" s="9">
        <f t="shared" ca="1" si="32"/>
        <v>84.322896551724142</v>
      </c>
      <c r="J119" s="9">
        <f t="shared" ca="1" si="32"/>
        <v>0</v>
      </c>
      <c r="K119" s="9">
        <f t="shared" ca="1" si="32"/>
        <v>218.12466908036143</v>
      </c>
      <c r="L119" s="9">
        <f t="shared" ca="1" si="32"/>
        <v>-67.258061707695902</v>
      </c>
      <c r="M119">
        <f t="shared" ca="1" si="30"/>
        <v>56.111120689655174</v>
      </c>
      <c r="N119">
        <f t="shared" ca="1" si="31"/>
        <v>32.975413793103442</v>
      </c>
    </row>
    <row r="120" spans="1:15" x14ac:dyDescent="0.25">
      <c r="A120" s="4">
        <f t="shared" si="24"/>
        <v>0.4294560185185185</v>
      </c>
      <c r="B120" s="3">
        <f>Params!D$29+MINUTE(A120-Params!C$29)*60+SECOND(A120-Params!C$29)</f>
        <v>1553301105</v>
      </c>
      <c r="C120">
        <f t="shared" si="25"/>
        <v>3</v>
      </c>
      <c r="D120">
        <f t="shared" ca="1" si="26"/>
        <v>92</v>
      </c>
      <c r="E120">
        <f t="shared" ca="1" si="27"/>
        <v>1623.9892413793059</v>
      </c>
      <c r="F120">
        <f t="shared" ca="1" si="28"/>
        <v>29652.925517241383</v>
      </c>
      <c r="G120">
        <f t="shared" ca="1" si="29"/>
        <v>6400.8</v>
      </c>
      <c r="H120" s="9">
        <f t="shared" ca="1" si="32"/>
        <v>-201.16664827586209</v>
      </c>
      <c r="I120" s="9">
        <f t="shared" ca="1" si="32"/>
        <v>84.322896551724142</v>
      </c>
      <c r="J120" s="9">
        <f t="shared" ca="1" si="32"/>
        <v>0</v>
      </c>
      <c r="K120" s="9">
        <f t="shared" ca="1" si="32"/>
        <v>218.12466908036143</v>
      </c>
      <c r="L120" s="9">
        <f t="shared" ca="1" si="32"/>
        <v>-67.258061707695902</v>
      </c>
      <c r="M120">
        <f t="shared" ca="1" si="30"/>
        <v>56.114865900383137</v>
      </c>
      <c r="N120">
        <f t="shared" ca="1" si="31"/>
        <v>32.95931800766283</v>
      </c>
    </row>
    <row r="121" spans="1:15" x14ac:dyDescent="0.25">
      <c r="A121" s="4">
        <f t="shared" si="24"/>
        <v>0.42951388888888892</v>
      </c>
      <c r="B121" s="3">
        <f>Params!D$29+MINUTE(A121-Params!C$29)*60+SECOND(A121-Params!C$29)</f>
        <v>1553301110</v>
      </c>
      <c r="C121">
        <f t="shared" si="25"/>
        <v>3</v>
      </c>
      <c r="D121">
        <f t="shared" ca="1" si="26"/>
        <v>92</v>
      </c>
      <c r="E121">
        <f t="shared" ca="1" si="27"/>
        <v>618.1559999999954</v>
      </c>
      <c r="F121">
        <f t="shared" ca="1" si="28"/>
        <v>30074.54</v>
      </c>
      <c r="G121">
        <f t="shared" ca="1" si="29"/>
        <v>6400.8</v>
      </c>
      <c r="H121" s="9">
        <f t="shared" ca="1" si="32"/>
        <v>-201.16664827586209</v>
      </c>
      <c r="I121" s="9">
        <f t="shared" ca="1" si="32"/>
        <v>84.322896551724142</v>
      </c>
      <c r="J121" s="9">
        <f t="shared" ca="1" si="32"/>
        <v>0</v>
      </c>
      <c r="K121" s="9">
        <f t="shared" ca="1" si="32"/>
        <v>218.12466908036143</v>
      </c>
      <c r="L121" s="9">
        <f t="shared" ca="1" si="32"/>
        <v>-67.258061707695902</v>
      </c>
      <c r="M121">
        <f t="shared" ca="1" si="30"/>
        <v>56.118611111111107</v>
      </c>
      <c r="N121">
        <f t="shared" ca="1" si="31"/>
        <v>32.943222222222218</v>
      </c>
    </row>
    <row r="122" spans="1:15" x14ac:dyDescent="0.25">
      <c r="A122" s="4">
        <f t="shared" si="24"/>
        <v>0.42957175925925922</v>
      </c>
      <c r="B122" s="3">
        <f>Params!D$29+MINUTE(A122-Params!C$29)*60+SECOND(A122-Params!C$29)</f>
        <v>1553301115</v>
      </c>
      <c r="C122">
        <f t="shared" si="25"/>
        <v>3</v>
      </c>
      <c r="D122">
        <f t="shared" ca="1" si="26"/>
        <v>92</v>
      </c>
      <c r="E122">
        <f t="shared" ca="1" si="27"/>
        <v>-387.67724137931509</v>
      </c>
      <c r="F122">
        <f t="shared" ca="1" si="28"/>
        <v>30496.154482758622</v>
      </c>
      <c r="G122">
        <f t="shared" ca="1" si="29"/>
        <v>6400.8</v>
      </c>
      <c r="H122" s="9">
        <f t="shared" ca="1" si="32"/>
        <v>-201.16664827586209</v>
      </c>
      <c r="I122" s="9">
        <f t="shared" ca="1" si="32"/>
        <v>84.322896551724142</v>
      </c>
      <c r="J122" s="9">
        <f t="shared" ca="1" si="32"/>
        <v>0</v>
      </c>
      <c r="K122" s="9">
        <f t="shared" ca="1" si="32"/>
        <v>218.12466908036143</v>
      </c>
      <c r="L122" s="9">
        <f t="shared" ca="1" si="32"/>
        <v>-67.258061707695902</v>
      </c>
      <c r="M122">
        <f t="shared" ca="1" si="30"/>
        <v>56.122356321839078</v>
      </c>
      <c r="N122">
        <f t="shared" ca="1" si="31"/>
        <v>32.927126436781606</v>
      </c>
    </row>
    <row r="123" spans="1:15" x14ac:dyDescent="0.25">
      <c r="A123" s="4">
        <f t="shared" si="24"/>
        <v>0.42962962962962964</v>
      </c>
      <c r="B123" s="3">
        <f>Params!D$29+MINUTE(A123-Params!C$29)*60+SECOND(A123-Params!C$29)</f>
        <v>1553301120</v>
      </c>
      <c r="C123">
        <f t="shared" si="25"/>
        <v>3</v>
      </c>
      <c r="D123">
        <f t="shared" ca="1" si="26"/>
        <v>92</v>
      </c>
      <c r="E123">
        <f t="shared" ca="1" si="27"/>
        <v>-1393.5104827586256</v>
      </c>
      <c r="F123">
        <f t="shared" ca="1" si="28"/>
        <v>30917.768965517243</v>
      </c>
      <c r="G123">
        <f t="shared" ca="1" si="29"/>
        <v>6400.8</v>
      </c>
      <c r="H123" s="9">
        <f t="shared" ca="1" si="32"/>
        <v>-201.16664827586209</v>
      </c>
      <c r="I123" s="9">
        <f t="shared" ca="1" si="32"/>
        <v>84.322896551724142</v>
      </c>
      <c r="J123" s="9">
        <f t="shared" ca="1" si="32"/>
        <v>0</v>
      </c>
      <c r="K123" s="9">
        <f t="shared" ca="1" si="32"/>
        <v>218.12466908036143</v>
      </c>
      <c r="L123" s="9">
        <f t="shared" ca="1" si="32"/>
        <v>-67.258061707695902</v>
      </c>
      <c r="M123">
        <f t="shared" ca="1" si="30"/>
        <v>56.126101532567048</v>
      </c>
      <c r="N123">
        <f t="shared" ca="1" si="31"/>
        <v>32.911030651340994</v>
      </c>
    </row>
    <row r="124" spans="1:15" x14ac:dyDescent="0.25">
      <c r="A124" s="4">
        <f t="shared" si="24"/>
        <v>0.4296875</v>
      </c>
      <c r="B124" s="3">
        <f>Params!D$29+MINUTE(A124-Params!C$29)*60+SECOND(A124-Params!C$29)</f>
        <v>1553301125</v>
      </c>
      <c r="C124">
        <f t="shared" si="25"/>
        <v>3</v>
      </c>
      <c r="D124">
        <f t="shared" ca="1" si="26"/>
        <v>92</v>
      </c>
      <c r="E124">
        <f t="shared" ca="1" si="27"/>
        <v>-2399.3437241379361</v>
      </c>
      <c r="F124">
        <f t="shared" ca="1" si="28"/>
        <v>31339.383448275865</v>
      </c>
      <c r="G124">
        <f t="shared" ca="1" si="29"/>
        <v>6400.8</v>
      </c>
      <c r="H124" s="9">
        <f t="shared" ca="1" si="32"/>
        <v>-201.16664827586209</v>
      </c>
      <c r="I124" s="9">
        <f t="shared" ca="1" si="32"/>
        <v>84.322896551724142</v>
      </c>
      <c r="J124" s="9">
        <f t="shared" ca="1" si="32"/>
        <v>0</v>
      </c>
      <c r="K124" s="9">
        <f t="shared" ca="1" si="32"/>
        <v>218.12466908036143</v>
      </c>
      <c r="L124" s="9">
        <f t="shared" ca="1" si="32"/>
        <v>-67.258061707695902</v>
      </c>
      <c r="M124">
        <f t="shared" ca="1" si="30"/>
        <v>56.129846743295019</v>
      </c>
      <c r="N124">
        <f t="shared" ca="1" si="31"/>
        <v>32.894934865900382</v>
      </c>
      <c r="O124" s="15"/>
    </row>
    <row r="125" spans="1:15" x14ac:dyDescent="0.25">
      <c r="A125" s="4">
        <f t="shared" si="24"/>
        <v>0.42974537037037036</v>
      </c>
      <c r="B125" s="3">
        <f>Params!D$29+MINUTE(A125-Params!C$29)*60+SECOND(A125-Params!C$29)</f>
        <v>1553301130</v>
      </c>
      <c r="C125">
        <f t="shared" si="25"/>
        <v>3</v>
      </c>
      <c r="D125">
        <f t="shared" ca="1" si="26"/>
        <v>92</v>
      </c>
      <c r="E125">
        <f t="shared" ca="1" si="27"/>
        <v>-3405.1769655172466</v>
      </c>
      <c r="F125">
        <f t="shared" ca="1" si="28"/>
        <v>31760.997931034486</v>
      </c>
      <c r="G125">
        <f t="shared" ca="1" si="29"/>
        <v>6400.8</v>
      </c>
      <c r="H125" s="9">
        <f t="shared" ca="1" si="32"/>
        <v>-201.16664827586209</v>
      </c>
      <c r="I125" s="9">
        <f t="shared" ca="1" si="32"/>
        <v>84.322896551724142</v>
      </c>
      <c r="J125" s="9">
        <f t="shared" ca="1" si="32"/>
        <v>0</v>
      </c>
      <c r="K125" s="9">
        <f t="shared" ca="1" si="32"/>
        <v>218.12466908036143</v>
      </c>
      <c r="L125" s="9">
        <f t="shared" ca="1" si="32"/>
        <v>-67.258061707695902</v>
      </c>
      <c r="M125">
        <f t="shared" ca="1" si="30"/>
        <v>56.13359195402299</v>
      </c>
      <c r="N125">
        <f t="shared" ca="1" si="31"/>
        <v>32.87883908045977</v>
      </c>
      <c r="O125" s="15"/>
    </row>
    <row r="126" spans="1:15" x14ac:dyDescent="0.25">
      <c r="A126" s="4">
        <f t="shared" si="24"/>
        <v>0.42980324074074078</v>
      </c>
      <c r="B126" s="3">
        <f>Params!D$29+MINUTE(A126-Params!C$29)*60+SECOND(A126-Params!C$29)</f>
        <v>1553301135</v>
      </c>
      <c r="C126">
        <f t="shared" si="25"/>
        <v>3</v>
      </c>
      <c r="D126">
        <f t="shared" ca="1" si="26"/>
        <v>92</v>
      </c>
      <c r="E126">
        <f t="shared" ca="1" si="27"/>
        <v>-4411.0102068965571</v>
      </c>
      <c r="F126">
        <f t="shared" ca="1" si="28"/>
        <v>32182.612413793104</v>
      </c>
      <c r="G126">
        <f t="shared" ca="1" si="29"/>
        <v>6400.8</v>
      </c>
      <c r="H126" s="9">
        <f t="shared" ca="1" si="32"/>
        <v>-201.16664827586209</v>
      </c>
      <c r="I126" s="9">
        <f t="shared" ca="1" si="32"/>
        <v>84.322896551724142</v>
      </c>
      <c r="J126" s="9">
        <f t="shared" ca="1" si="32"/>
        <v>0</v>
      </c>
      <c r="K126" s="9">
        <f t="shared" ca="1" si="32"/>
        <v>218.12466908036143</v>
      </c>
      <c r="L126" s="9">
        <f t="shared" ca="1" si="32"/>
        <v>-67.258061707695902</v>
      </c>
      <c r="M126">
        <f t="shared" ca="1" si="30"/>
        <v>56.137337164750953</v>
      </c>
      <c r="N126">
        <f t="shared" ca="1" si="31"/>
        <v>32.862743295019158</v>
      </c>
      <c r="O126" s="15"/>
    </row>
    <row r="127" spans="1:15" x14ac:dyDescent="0.25">
      <c r="A127" s="4">
        <f t="shared" si="24"/>
        <v>0.42986111111111108</v>
      </c>
      <c r="B127" s="3">
        <f>Params!D$29+MINUTE(A127-Params!C$29)*60+SECOND(A127-Params!C$29)</f>
        <v>1553301140</v>
      </c>
      <c r="C127">
        <f t="shared" si="25"/>
        <v>3</v>
      </c>
      <c r="D127">
        <f t="shared" ca="1" si="26"/>
        <v>92</v>
      </c>
      <c r="E127">
        <f t="shared" ca="1" si="27"/>
        <v>-5416.8434482758676</v>
      </c>
      <c r="F127">
        <f t="shared" ca="1" si="28"/>
        <v>32604.226896551729</v>
      </c>
      <c r="G127">
        <f t="shared" ca="1" si="29"/>
        <v>6400.8</v>
      </c>
      <c r="H127" s="9">
        <f t="shared" ca="1" si="32"/>
        <v>-201.16664827586209</v>
      </c>
      <c r="I127" s="9">
        <f t="shared" ca="1" si="32"/>
        <v>84.322896551724142</v>
      </c>
      <c r="J127" s="9">
        <f t="shared" ca="1" si="32"/>
        <v>0</v>
      </c>
      <c r="K127" s="9">
        <f t="shared" ca="1" si="32"/>
        <v>218.12466908036143</v>
      </c>
      <c r="L127" s="9">
        <f t="shared" ca="1" si="32"/>
        <v>-67.258061707695902</v>
      </c>
      <c r="M127">
        <f t="shared" ca="1" si="30"/>
        <v>56.141082375478923</v>
      </c>
      <c r="N127">
        <f t="shared" ca="1" si="31"/>
        <v>32.846647509578538</v>
      </c>
      <c r="O127" s="12"/>
    </row>
    <row r="128" spans="1:15" x14ac:dyDescent="0.25">
      <c r="A128" s="4">
        <f t="shared" si="24"/>
        <v>0.4299189814814815</v>
      </c>
      <c r="B128" s="3">
        <f>Params!D$29+MINUTE(A128-Params!C$29)*60+SECOND(A128-Params!C$29)</f>
        <v>1553301145</v>
      </c>
      <c r="C128">
        <f t="shared" si="25"/>
        <v>3</v>
      </c>
      <c r="D128">
        <f t="shared" ca="1" si="26"/>
        <v>92</v>
      </c>
      <c r="E128">
        <f t="shared" ca="1" si="27"/>
        <v>-6422.6766896551781</v>
      </c>
      <c r="F128">
        <f t="shared" ca="1" si="28"/>
        <v>33025.841379310346</v>
      </c>
      <c r="G128">
        <f t="shared" ca="1" si="29"/>
        <v>6400.8</v>
      </c>
      <c r="H128" s="9">
        <f t="shared" ca="1" si="32"/>
        <v>-201.16664827586209</v>
      </c>
      <c r="I128" s="9">
        <f t="shared" ca="1" si="32"/>
        <v>84.322896551724142</v>
      </c>
      <c r="J128" s="9">
        <f t="shared" ca="1" si="32"/>
        <v>0</v>
      </c>
      <c r="K128" s="9">
        <f t="shared" ca="1" si="32"/>
        <v>218.12466908036143</v>
      </c>
      <c r="L128" s="9">
        <f t="shared" ca="1" si="32"/>
        <v>-67.258061707695902</v>
      </c>
      <c r="M128">
        <f t="shared" ca="1" si="30"/>
        <v>56.144827586206894</v>
      </c>
      <c r="N128">
        <f t="shared" ca="1" si="31"/>
        <v>32.830551724137926</v>
      </c>
      <c r="O128" s="12"/>
    </row>
    <row r="129" spans="1:19" x14ac:dyDescent="0.25">
      <c r="A129" s="4">
        <f t="shared" si="24"/>
        <v>0.42997685185185186</v>
      </c>
      <c r="B129" s="3">
        <f>Params!D$29+MINUTE(A129-Params!C$29)*60+SECOND(A129-Params!C$29)</f>
        <v>1553301150</v>
      </c>
      <c r="C129">
        <f t="shared" si="25"/>
        <v>3</v>
      </c>
      <c r="D129">
        <f t="shared" ca="1" si="26"/>
        <v>92</v>
      </c>
      <c r="E129">
        <f t="shared" ca="1" si="27"/>
        <v>-7428.5099310344885</v>
      </c>
      <c r="F129">
        <f t="shared" ca="1" si="28"/>
        <v>33447.455862068964</v>
      </c>
      <c r="G129">
        <f t="shared" ca="1" si="29"/>
        <v>6400.8</v>
      </c>
      <c r="H129" s="9">
        <f t="shared" ca="1" si="32"/>
        <v>-201.16664827586209</v>
      </c>
      <c r="I129" s="9">
        <f t="shared" ca="1" si="32"/>
        <v>84.322896551724142</v>
      </c>
      <c r="J129" s="9">
        <f t="shared" ca="1" si="32"/>
        <v>0</v>
      </c>
      <c r="K129" s="9">
        <f t="shared" ca="1" si="32"/>
        <v>218.12466908036143</v>
      </c>
      <c r="L129" s="9">
        <f t="shared" ca="1" si="32"/>
        <v>-67.258061707695902</v>
      </c>
      <c r="M129">
        <f t="shared" ca="1" si="30"/>
        <v>56.148572796934864</v>
      </c>
      <c r="N129">
        <f t="shared" ca="1" si="31"/>
        <v>32.814455938697314</v>
      </c>
    </row>
    <row r="130" spans="1:19" x14ac:dyDescent="0.25">
      <c r="A130" s="4">
        <f t="shared" si="24"/>
        <v>0.43003472222222222</v>
      </c>
      <c r="B130" s="3">
        <f>Params!D$29+MINUTE(A130-Params!C$29)*60+SECOND(A130-Params!C$29)</f>
        <v>1553301155</v>
      </c>
      <c r="C130">
        <f t="shared" si="25"/>
        <v>3</v>
      </c>
      <c r="D130">
        <f t="shared" ca="1" si="26"/>
        <v>92</v>
      </c>
      <c r="E130">
        <f t="shared" ca="1" si="27"/>
        <v>-8434.343172413799</v>
      </c>
      <c r="F130">
        <f t="shared" ca="1" si="28"/>
        <v>33869.070344827589</v>
      </c>
      <c r="G130">
        <f t="shared" ca="1" si="29"/>
        <v>6400.8</v>
      </c>
      <c r="H130" s="9">
        <f t="shared" ca="1" si="32"/>
        <v>-201.16664827586209</v>
      </c>
      <c r="I130" s="9">
        <f t="shared" ca="1" si="32"/>
        <v>84.322896551724142</v>
      </c>
      <c r="J130" s="9">
        <f t="shared" ca="1" si="32"/>
        <v>0</v>
      </c>
      <c r="K130" s="9">
        <f t="shared" ca="1" si="32"/>
        <v>218.12466908036143</v>
      </c>
      <c r="L130" s="9">
        <f t="shared" ca="1" si="32"/>
        <v>-67.258061707695902</v>
      </c>
      <c r="M130">
        <f t="shared" ca="1" si="30"/>
        <v>56.152318007662835</v>
      </c>
      <c r="N130">
        <f t="shared" ca="1" si="31"/>
        <v>32.798360153256702</v>
      </c>
    </row>
    <row r="131" spans="1:19" x14ac:dyDescent="0.25">
      <c r="A131" s="4">
        <f t="shared" si="24"/>
        <v>0.43009259259259264</v>
      </c>
      <c r="B131" s="3">
        <f>Params!D$29+MINUTE(A131-Params!C$29)*60+SECOND(A131-Params!C$29)</f>
        <v>1553301160</v>
      </c>
      <c r="C131">
        <f t="shared" si="25"/>
        <v>3</v>
      </c>
      <c r="D131">
        <f t="shared" ca="1" si="26"/>
        <v>92</v>
      </c>
      <c r="E131">
        <f t="shared" ca="1" si="27"/>
        <v>-9440.1764137931095</v>
      </c>
      <c r="F131">
        <f t="shared" ca="1" si="28"/>
        <v>34290.684827586214</v>
      </c>
      <c r="G131">
        <f t="shared" ca="1" si="29"/>
        <v>6400.8</v>
      </c>
      <c r="H131" s="9">
        <f t="shared" ca="1" si="32"/>
        <v>-201.16664827586209</v>
      </c>
      <c r="I131" s="9">
        <f t="shared" ca="1" si="32"/>
        <v>84.322896551724142</v>
      </c>
      <c r="J131" s="9">
        <f t="shared" ca="1" si="32"/>
        <v>0</v>
      </c>
      <c r="K131" s="9">
        <f t="shared" ca="1" si="32"/>
        <v>218.12466908036143</v>
      </c>
      <c r="L131" s="9">
        <f t="shared" ca="1" si="32"/>
        <v>-67.258061707695902</v>
      </c>
      <c r="M131">
        <f t="shared" ca="1" si="30"/>
        <v>56.156063218390806</v>
      </c>
      <c r="N131">
        <f t="shared" ca="1" si="31"/>
        <v>32.78226436781609</v>
      </c>
    </row>
    <row r="132" spans="1:19" x14ac:dyDescent="0.25">
      <c r="A132" s="4">
        <f t="shared" ref="A132:A162" si="33">TIME(HOUR(A131),MINUTE(A131),SECOND(A131)+5)</f>
        <v>0.43015046296296294</v>
      </c>
      <c r="B132" s="3">
        <f>Params!D$29+MINUTE(A132-Params!C$29)*60+SECOND(A132-Params!C$29)</f>
        <v>1553301165</v>
      </c>
      <c r="C132">
        <f t="shared" ref="C132:C162" si="34">_xlfn.IFNA(VLOOKUP(A132,A$2:D$3,4,FALSE),C131)</f>
        <v>3</v>
      </c>
      <c r="D132">
        <f t="shared" ref="D132:D162" ca="1" si="35">IF(A132=INDIRECT("A"&amp;C132),ROW(),D131)</f>
        <v>92</v>
      </c>
      <c r="E132">
        <f t="shared" ref="E132:E162" ca="1" si="36">INDIRECT("E$"&amp;C132)+INDIRECT("H$"&amp;C132)*($B132-INDIRECT("B$"&amp;D132))</f>
        <v>-10446.00965517242</v>
      </c>
      <c r="F132">
        <f t="shared" ref="F132:F162" ca="1" si="37">INDIRECT("F$"&amp;C132)+INDIRECT("I$"&amp;C132)*($B132-INDIRECT("B$"&amp;D132))</f>
        <v>34712.299310344824</v>
      </c>
      <c r="G132">
        <f t="shared" ref="G132:G162" ca="1" si="38">INDIRECT("G$"&amp;C132)+INDIRECT("J$"&amp;C132)*($B132-INDIRECT("B$"&amp;D132))</f>
        <v>6400.8</v>
      </c>
      <c r="H132" s="9">
        <f t="shared" ca="1" si="32"/>
        <v>-201.16664827586209</v>
      </c>
      <c r="I132" s="9">
        <f t="shared" ca="1" si="32"/>
        <v>84.322896551724142</v>
      </c>
      <c r="J132" s="9">
        <f t="shared" ca="1" si="32"/>
        <v>0</v>
      </c>
      <c r="K132" s="9">
        <f t="shared" ca="1" si="32"/>
        <v>218.12466908036143</v>
      </c>
      <c r="L132" s="9">
        <f t="shared" ca="1" si="32"/>
        <v>-67.258061707695902</v>
      </c>
      <c r="M132">
        <f t="shared" ref="M132:M162" ca="1" si="39">INDIRECT("M$"&amp;C132)+INDIRECT("O$"&amp;C132)*($B132-INDIRECT("B$"&amp;D132))</f>
        <v>56.159808429118769</v>
      </c>
      <c r="N132">
        <f t="shared" ref="N132:N162" ca="1" si="40">INDIRECT("N$"&amp;C132)+INDIRECT("P$"&amp;C132)*($B132-INDIRECT("B$"&amp;D132))</f>
        <v>32.766168582375478</v>
      </c>
    </row>
    <row r="133" spans="1:19" x14ac:dyDescent="0.25">
      <c r="A133" s="4">
        <f t="shared" si="33"/>
        <v>0.4302083333333333</v>
      </c>
      <c r="B133" s="3">
        <f>Params!D$29+MINUTE(A133-Params!C$29)*60+SECOND(A133-Params!C$29)</f>
        <v>1553301170</v>
      </c>
      <c r="C133">
        <f t="shared" si="34"/>
        <v>3</v>
      </c>
      <c r="D133">
        <f t="shared" ca="1" si="35"/>
        <v>92</v>
      </c>
      <c r="E133">
        <f t="shared" ca="1" si="36"/>
        <v>-11451.842896551731</v>
      </c>
      <c r="F133">
        <f t="shared" ca="1" si="37"/>
        <v>35133.913793103449</v>
      </c>
      <c r="G133">
        <f t="shared" ca="1" si="38"/>
        <v>6400.8</v>
      </c>
      <c r="H133" s="9">
        <f t="shared" ref="H133:L161" ca="1" si="41">INDIRECT(ADDRESS($C133,COLUMN()))</f>
        <v>-201.16664827586209</v>
      </c>
      <c r="I133" s="9">
        <f t="shared" ca="1" si="41"/>
        <v>84.322896551724142</v>
      </c>
      <c r="J133" s="9">
        <f t="shared" ca="1" si="41"/>
        <v>0</v>
      </c>
      <c r="K133" s="9">
        <f t="shared" ca="1" si="41"/>
        <v>218.12466908036143</v>
      </c>
      <c r="L133" s="9">
        <f t="shared" ca="1" si="41"/>
        <v>-67.258061707695902</v>
      </c>
      <c r="M133">
        <f t="shared" ca="1" si="39"/>
        <v>56.163553639846739</v>
      </c>
      <c r="N133">
        <f t="shared" ca="1" si="40"/>
        <v>32.750072796934866</v>
      </c>
    </row>
    <row r="134" spans="1:19" x14ac:dyDescent="0.25">
      <c r="A134" s="4">
        <f t="shared" si="33"/>
        <v>0.43026620370370372</v>
      </c>
      <c r="B134" s="3">
        <f>Params!D$29+MINUTE(A134-Params!C$29)*60+SECOND(A134-Params!C$29)</f>
        <v>1553301175</v>
      </c>
      <c r="C134">
        <f t="shared" si="34"/>
        <v>3</v>
      </c>
      <c r="D134">
        <f t="shared" ca="1" si="35"/>
        <v>92</v>
      </c>
      <c r="E134">
        <f t="shared" ca="1" si="36"/>
        <v>-12457.676137931041</v>
      </c>
      <c r="F134">
        <f t="shared" ca="1" si="37"/>
        <v>35555.528275862074</v>
      </c>
      <c r="G134">
        <f t="shared" ca="1" si="38"/>
        <v>6400.8</v>
      </c>
      <c r="H134" s="9">
        <f t="shared" ca="1" si="41"/>
        <v>-201.16664827586209</v>
      </c>
      <c r="I134" s="9">
        <f t="shared" ca="1" si="41"/>
        <v>84.322896551724142</v>
      </c>
      <c r="J134" s="9">
        <f t="shared" ca="1" si="41"/>
        <v>0</v>
      </c>
      <c r="K134" s="9">
        <f t="shared" ca="1" si="41"/>
        <v>218.12466908036143</v>
      </c>
      <c r="L134" s="9">
        <f t="shared" ca="1" si="41"/>
        <v>-67.258061707695902</v>
      </c>
      <c r="M134">
        <f t="shared" ca="1" si="39"/>
        <v>56.16729885057471</v>
      </c>
      <c r="N134">
        <f t="shared" ca="1" si="40"/>
        <v>32.733977011494247</v>
      </c>
    </row>
    <row r="135" spans="1:19" x14ac:dyDescent="0.25">
      <c r="A135" s="4">
        <f t="shared" si="33"/>
        <v>0.43032407407407408</v>
      </c>
      <c r="B135" s="3">
        <f>Params!D$29+MINUTE(A135-Params!C$29)*60+SECOND(A135-Params!C$29)</f>
        <v>1553301180</v>
      </c>
      <c r="C135">
        <f t="shared" si="34"/>
        <v>3</v>
      </c>
      <c r="D135">
        <f t="shared" ca="1" si="35"/>
        <v>92</v>
      </c>
      <c r="E135">
        <f t="shared" ca="1" si="36"/>
        <v>-13463.509379310352</v>
      </c>
      <c r="F135">
        <f t="shared" ca="1" si="37"/>
        <v>35977.142758620692</v>
      </c>
      <c r="G135">
        <f t="shared" ca="1" si="38"/>
        <v>6400.8</v>
      </c>
      <c r="H135" s="9">
        <f t="shared" ca="1" si="41"/>
        <v>-201.16664827586209</v>
      </c>
      <c r="I135" s="9">
        <f t="shared" ca="1" si="41"/>
        <v>84.322896551724142</v>
      </c>
      <c r="J135" s="9">
        <f t="shared" ca="1" si="41"/>
        <v>0</v>
      </c>
      <c r="K135" s="9">
        <f t="shared" ca="1" si="41"/>
        <v>218.12466908036143</v>
      </c>
      <c r="L135" s="9">
        <f t="shared" ca="1" si="41"/>
        <v>-67.258061707695902</v>
      </c>
      <c r="M135">
        <f t="shared" ca="1" si="39"/>
        <v>56.17104406130268</v>
      </c>
      <c r="N135">
        <f t="shared" ca="1" si="40"/>
        <v>32.717881226053635</v>
      </c>
    </row>
    <row r="136" spans="1:19" x14ac:dyDescent="0.25">
      <c r="A136" s="4">
        <f t="shared" si="33"/>
        <v>0.4303819444444445</v>
      </c>
      <c r="B136" s="3">
        <f>Params!D$29+MINUTE(A136-Params!C$29)*60+SECOND(A136-Params!C$29)</f>
        <v>1553301185</v>
      </c>
      <c r="C136">
        <f t="shared" si="34"/>
        <v>3</v>
      </c>
      <c r="D136">
        <f t="shared" ca="1" si="35"/>
        <v>92</v>
      </c>
      <c r="E136">
        <f t="shared" ca="1" si="36"/>
        <v>-14469.342620689662</v>
      </c>
      <c r="F136">
        <f t="shared" ca="1" si="37"/>
        <v>36398.75724137931</v>
      </c>
      <c r="G136">
        <f t="shared" ca="1" si="38"/>
        <v>6400.8</v>
      </c>
      <c r="H136" s="9">
        <f t="shared" ca="1" si="41"/>
        <v>-201.16664827586209</v>
      </c>
      <c r="I136" s="9">
        <f t="shared" ca="1" si="41"/>
        <v>84.322896551724142</v>
      </c>
      <c r="J136" s="9">
        <f t="shared" ca="1" si="41"/>
        <v>0</v>
      </c>
      <c r="K136" s="9">
        <f t="shared" ca="1" si="41"/>
        <v>218.12466908036143</v>
      </c>
      <c r="L136" s="9">
        <f t="shared" ca="1" si="41"/>
        <v>-67.258061707695902</v>
      </c>
      <c r="M136">
        <f t="shared" ca="1" si="39"/>
        <v>56.174789272030651</v>
      </c>
      <c r="N136">
        <f t="shared" ca="1" si="40"/>
        <v>32.701785440613023</v>
      </c>
      <c r="O136" s="13"/>
      <c r="P136" s="13"/>
      <c r="Q136" s="13"/>
      <c r="R136" s="13"/>
      <c r="S136" s="13"/>
    </row>
    <row r="137" spans="1:19" x14ac:dyDescent="0.25">
      <c r="A137" s="4">
        <f t="shared" si="33"/>
        <v>0.4304398148148148</v>
      </c>
      <c r="B137" s="3">
        <f>Params!D$29+MINUTE(A137-Params!C$29)*60+SECOND(A137-Params!C$29)</f>
        <v>1553301190</v>
      </c>
      <c r="C137">
        <f t="shared" si="34"/>
        <v>3</v>
      </c>
      <c r="D137">
        <f t="shared" ca="1" si="35"/>
        <v>92</v>
      </c>
      <c r="E137">
        <f t="shared" ca="1" si="36"/>
        <v>-15475.175862068972</v>
      </c>
      <c r="F137">
        <f t="shared" ca="1" si="37"/>
        <v>36820.371724137935</v>
      </c>
      <c r="G137">
        <f t="shared" ca="1" si="38"/>
        <v>6400.8</v>
      </c>
      <c r="H137" s="9">
        <f t="shared" ca="1" si="41"/>
        <v>-201.16664827586209</v>
      </c>
      <c r="I137" s="9">
        <f t="shared" ca="1" si="41"/>
        <v>84.322896551724142</v>
      </c>
      <c r="J137" s="9">
        <f t="shared" ca="1" si="41"/>
        <v>0</v>
      </c>
      <c r="K137" s="9">
        <f t="shared" ca="1" si="41"/>
        <v>218.12466908036143</v>
      </c>
      <c r="L137" s="9">
        <f t="shared" ca="1" si="41"/>
        <v>-67.258061707695902</v>
      </c>
      <c r="M137">
        <f t="shared" ca="1" si="39"/>
        <v>56.178534482758621</v>
      </c>
      <c r="N137">
        <f t="shared" ca="1" si="40"/>
        <v>32.685689655172411</v>
      </c>
      <c r="O137" s="12"/>
    </row>
    <row r="138" spans="1:19" x14ac:dyDescent="0.25">
      <c r="A138" s="4">
        <f t="shared" si="33"/>
        <v>0.43049768518518516</v>
      </c>
      <c r="B138" s="3">
        <f>Params!D$29+MINUTE(A138-Params!C$29)*60+SECOND(A138-Params!C$29)</f>
        <v>1553301195</v>
      </c>
      <c r="C138">
        <f t="shared" si="34"/>
        <v>3</v>
      </c>
      <c r="D138">
        <f t="shared" ca="1" si="35"/>
        <v>92</v>
      </c>
      <c r="E138">
        <f t="shared" ca="1" si="36"/>
        <v>-16481.009103448283</v>
      </c>
      <c r="F138">
        <f t="shared" ca="1" si="37"/>
        <v>37241.986206896552</v>
      </c>
      <c r="G138">
        <f t="shared" ca="1" si="38"/>
        <v>6400.8</v>
      </c>
      <c r="H138" s="9">
        <f t="shared" ca="1" si="41"/>
        <v>-201.16664827586209</v>
      </c>
      <c r="I138" s="9">
        <f t="shared" ca="1" si="41"/>
        <v>84.322896551724142</v>
      </c>
      <c r="J138" s="9">
        <f t="shared" ca="1" si="41"/>
        <v>0</v>
      </c>
      <c r="K138" s="9">
        <f t="shared" ca="1" si="41"/>
        <v>218.12466908036143</v>
      </c>
      <c r="L138" s="9">
        <f t="shared" ca="1" si="41"/>
        <v>-67.258061707695902</v>
      </c>
      <c r="M138">
        <f t="shared" ca="1" si="39"/>
        <v>56.182279693486585</v>
      </c>
      <c r="N138">
        <f t="shared" ca="1" si="40"/>
        <v>32.669593869731798</v>
      </c>
      <c r="O138" s="12"/>
    </row>
    <row r="139" spans="1:19" x14ac:dyDescent="0.25">
      <c r="A139" s="4">
        <f t="shared" si="33"/>
        <v>0.43055555555555558</v>
      </c>
      <c r="B139" s="3">
        <f>Params!D$29+MINUTE(A139-Params!C$29)*60+SECOND(A139-Params!C$29)</f>
        <v>1553301200</v>
      </c>
      <c r="C139">
        <f t="shared" si="34"/>
        <v>3</v>
      </c>
      <c r="D139">
        <f t="shared" ca="1" si="35"/>
        <v>92</v>
      </c>
      <c r="E139">
        <f t="shared" ca="1" si="36"/>
        <v>-17486.842344827593</v>
      </c>
      <c r="F139">
        <f t="shared" ca="1" si="37"/>
        <v>37663.60068965517</v>
      </c>
      <c r="G139">
        <f t="shared" ca="1" si="38"/>
        <v>6400.8</v>
      </c>
      <c r="H139" s="9">
        <f t="shared" ca="1" si="41"/>
        <v>-201.16664827586209</v>
      </c>
      <c r="I139" s="9">
        <f t="shared" ca="1" si="41"/>
        <v>84.322896551724142</v>
      </c>
      <c r="J139" s="9">
        <f t="shared" ca="1" si="41"/>
        <v>0</v>
      </c>
      <c r="K139" s="9">
        <f t="shared" ca="1" si="41"/>
        <v>218.12466908036143</v>
      </c>
      <c r="L139" s="9">
        <f t="shared" ca="1" si="41"/>
        <v>-67.258061707695902</v>
      </c>
      <c r="M139">
        <f t="shared" ca="1" si="39"/>
        <v>56.186024904214555</v>
      </c>
      <c r="N139">
        <f t="shared" ca="1" si="40"/>
        <v>32.653498084291186</v>
      </c>
      <c r="O139" s="12"/>
    </row>
    <row r="140" spans="1:19" x14ac:dyDescent="0.25">
      <c r="A140" s="4">
        <f t="shared" si="33"/>
        <v>0.43061342592592594</v>
      </c>
      <c r="B140" s="3">
        <f>Params!D$29+MINUTE(A140-Params!C$29)*60+SECOND(A140-Params!C$29)</f>
        <v>1553301205</v>
      </c>
      <c r="C140">
        <f t="shared" si="34"/>
        <v>3</v>
      </c>
      <c r="D140">
        <f t="shared" ca="1" si="35"/>
        <v>92</v>
      </c>
      <c r="E140">
        <f t="shared" ca="1" si="36"/>
        <v>-18492.675586206904</v>
      </c>
      <c r="F140">
        <f t="shared" ca="1" si="37"/>
        <v>38085.215172413795</v>
      </c>
      <c r="G140">
        <f t="shared" ca="1" si="38"/>
        <v>6400.8</v>
      </c>
      <c r="H140" s="9">
        <f t="shared" ca="1" si="41"/>
        <v>-201.16664827586209</v>
      </c>
      <c r="I140" s="9">
        <f t="shared" ca="1" si="41"/>
        <v>84.322896551724142</v>
      </c>
      <c r="J140" s="9">
        <f t="shared" ca="1" si="41"/>
        <v>0</v>
      </c>
      <c r="K140" s="9">
        <f t="shared" ca="1" si="41"/>
        <v>218.12466908036143</v>
      </c>
      <c r="L140" s="9">
        <f t="shared" ca="1" si="41"/>
        <v>-67.258061707695902</v>
      </c>
      <c r="M140">
        <f t="shared" ca="1" si="39"/>
        <v>56.189770114942526</v>
      </c>
      <c r="N140">
        <f t="shared" ca="1" si="40"/>
        <v>32.637402298850574</v>
      </c>
      <c r="O140" s="12"/>
    </row>
    <row r="141" spans="1:19" x14ac:dyDescent="0.25">
      <c r="A141" s="4">
        <f t="shared" si="33"/>
        <v>0.43067129629629625</v>
      </c>
      <c r="B141" s="3">
        <f>Params!D$29+MINUTE(A141-Params!C$29)*60+SECOND(A141-Params!C$29)</f>
        <v>1553301210</v>
      </c>
      <c r="C141">
        <f t="shared" si="34"/>
        <v>3</v>
      </c>
      <c r="D141">
        <f t="shared" ca="1" si="35"/>
        <v>92</v>
      </c>
      <c r="E141">
        <f t="shared" ca="1" si="36"/>
        <v>-19498.508827586214</v>
      </c>
      <c r="F141">
        <f t="shared" ca="1" si="37"/>
        <v>38506.82965517242</v>
      </c>
      <c r="G141">
        <f t="shared" ca="1" si="38"/>
        <v>6400.8</v>
      </c>
      <c r="H141" s="9">
        <f t="shared" ca="1" si="41"/>
        <v>-201.16664827586209</v>
      </c>
      <c r="I141" s="9">
        <f t="shared" ca="1" si="41"/>
        <v>84.322896551724142</v>
      </c>
      <c r="J141" s="9">
        <f t="shared" ca="1" si="41"/>
        <v>0</v>
      </c>
      <c r="K141" s="9">
        <f t="shared" ca="1" si="41"/>
        <v>218.12466908036143</v>
      </c>
      <c r="L141" s="9">
        <f t="shared" ca="1" si="41"/>
        <v>-67.258061707695902</v>
      </c>
      <c r="M141">
        <f t="shared" ca="1" si="39"/>
        <v>56.193515325670496</v>
      </c>
      <c r="N141">
        <f t="shared" ca="1" si="40"/>
        <v>32.621306513409962</v>
      </c>
      <c r="O141" s="12"/>
    </row>
    <row r="142" spans="1:19" x14ac:dyDescent="0.25">
      <c r="A142" s="4">
        <f t="shared" si="33"/>
        <v>0.43072916666666666</v>
      </c>
      <c r="B142" s="3">
        <f>Params!D$29+MINUTE(A142-Params!C$29)*60+SECOND(A142-Params!C$29)</f>
        <v>1553301215</v>
      </c>
      <c r="C142">
        <f t="shared" si="34"/>
        <v>3</v>
      </c>
      <c r="D142">
        <f t="shared" ca="1" si="35"/>
        <v>92</v>
      </c>
      <c r="E142">
        <f t="shared" ca="1" si="36"/>
        <v>-20504.342068965525</v>
      </c>
      <c r="F142">
        <f t="shared" ca="1" si="37"/>
        <v>38928.444137931037</v>
      </c>
      <c r="G142">
        <f t="shared" ca="1" si="38"/>
        <v>6400.8</v>
      </c>
      <c r="H142" s="9">
        <f t="shared" ca="1" si="41"/>
        <v>-201.16664827586209</v>
      </c>
      <c r="I142" s="9">
        <f t="shared" ca="1" si="41"/>
        <v>84.322896551724142</v>
      </c>
      <c r="J142" s="9">
        <f t="shared" ca="1" si="41"/>
        <v>0</v>
      </c>
      <c r="K142" s="9">
        <f t="shared" ca="1" si="41"/>
        <v>218.12466908036143</v>
      </c>
      <c r="L142" s="9">
        <f t="shared" ca="1" si="41"/>
        <v>-67.258061707695902</v>
      </c>
      <c r="M142">
        <f t="shared" ca="1" si="39"/>
        <v>56.197260536398467</v>
      </c>
      <c r="N142">
        <f t="shared" ca="1" si="40"/>
        <v>32.605210727969343</v>
      </c>
    </row>
    <row r="143" spans="1:19" x14ac:dyDescent="0.25">
      <c r="A143" s="4">
        <f t="shared" si="33"/>
        <v>0.43078703703703702</v>
      </c>
      <c r="B143" s="3">
        <f>Params!D$29+MINUTE(A143-Params!C$29)*60+SECOND(A143-Params!C$29)</f>
        <v>1553301220</v>
      </c>
      <c r="C143">
        <f t="shared" si="34"/>
        <v>3</v>
      </c>
      <c r="D143">
        <f t="shared" ca="1" si="35"/>
        <v>92</v>
      </c>
      <c r="E143">
        <f t="shared" ca="1" si="36"/>
        <v>-21510.175310344835</v>
      </c>
      <c r="F143">
        <f t="shared" ca="1" si="37"/>
        <v>39350.058620689655</v>
      </c>
      <c r="G143">
        <f t="shared" ca="1" si="38"/>
        <v>6400.8</v>
      </c>
      <c r="H143" s="9">
        <f t="shared" ca="1" si="41"/>
        <v>-201.16664827586209</v>
      </c>
      <c r="I143" s="9">
        <f t="shared" ca="1" si="41"/>
        <v>84.322896551724142</v>
      </c>
      <c r="J143" s="9">
        <f t="shared" ca="1" si="41"/>
        <v>0</v>
      </c>
      <c r="K143" s="9">
        <f t="shared" ca="1" si="41"/>
        <v>218.12466908036143</v>
      </c>
      <c r="L143" s="9">
        <f t="shared" ca="1" si="41"/>
        <v>-67.258061707695902</v>
      </c>
      <c r="M143">
        <f t="shared" ca="1" si="39"/>
        <v>56.201005747126437</v>
      </c>
      <c r="N143">
        <f t="shared" ca="1" si="40"/>
        <v>32.589114942528731</v>
      </c>
    </row>
    <row r="144" spans="1:19" x14ac:dyDescent="0.25">
      <c r="A144" s="4">
        <f t="shared" si="33"/>
        <v>0.43084490740740744</v>
      </c>
      <c r="B144" s="3">
        <f>Params!D$29+MINUTE(A144-Params!C$29)*60+SECOND(A144-Params!C$29)</f>
        <v>1553301225</v>
      </c>
      <c r="C144">
        <f t="shared" si="34"/>
        <v>3</v>
      </c>
      <c r="D144">
        <f t="shared" ca="1" si="35"/>
        <v>92</v>
      </c>
      <c r="E144">
        <f t="shared" ca="1" si="36"/>
        <v>-22516.008551724146</v>
      </c>
      <c r="F144">
        <f t="shared" ca="1" si="37"/>
        <v>39771.67310344828</v>
      </c>
      <c r="G144">
        <f t="shared" ca="1" si="38"/>
        <v>6400.8</v>
      </c>
      <c r="H144" s="9">
        <f t="shared" ca="1" si="41"/>
        <v>-201.16664827586209</v>
      </c>
      <c r="I144" s="9">
        <f t="shared" ca="1" si="41"/>
        <v>84.322896551724142</v>
      </c>
      <c r="J144" s="9">
        <f t="shared" ca="1" si="41"/>
        <v>0</v>
      </c>
      <c r="K144" s="9">
        <f t="shared" ca="1" si="41"/>
        <v>218.12466908036143</v>
      </c>
      <c r="L144" s="9">
        <f t="shared" ca="1" si="41"/>
        <v>-67.258061707695902</v>
      </c>
      <c r="M144">
        <f t="shared" ca="1" si="39"/>
        <v>56.204750957854401</v>
      </c>
      <c r="N144">
        <f t="shared" ca="1" si="40"/>
        <v>32.573019157088119</v>
      </c>
    </row>
    <row r="145" spans="1:14" x14ac:dyDescent="0.25">
      <c r="A145" s="4">
        <f t="shared" si="33"/>
        <v>0.4309027777777778</v>
      </c>
      <c r="B145" s="3">
        <f>Params!D$29+MINUTE(A145-Params!C$29)*60+SECOND(A145-Params!C$29)</f>
        <v>1553301230</v>
      </c>
      <c r="C145">
        <f t="shared" si="34"/>
        <v>3</v>
      </c>
      <c r="D145">
        <f t="shared" ca="1" si="35"/>
        <v>92</v>
      </c>
      <c r="E145">
        <f t="shared" ca="1" si="36"/>
        <v>-23521.841793103456</v>
      </c>
      <c r="F145">
        <f t="shared" ca="1" si="37"/>
        <v>40193.287586206898</v>
      </c>
      <c r="G145">
        <f t="shared" ca="1" si="38"/>
        <v>6400.8</v>
      </c>
      <c r="H145" s="9">
        <f t="shared" ca="1" si="41"/>
        <v>-201.16664827586209</v>
      </c>
      <c r="I145" s="9">
        <f t="shared" ca="1" si="41"/>
        <v>84.322896551724142</v>
      </c>
      <c r="J145" s="9">
        <f t="shared" ca="1" si="41"/>
        <v>0</v>
      </c>
      <c r="K145" s="9">
        <f t="shared" ca="1" si="41"/>
        <v>218.12466908036143</v>
      </c>
      <c r="L145" s="9">
        <f t="shared" ca="1" si="41"/>
        <v>-67.258061707695902</v>
      </c>
      <c r="M145">
        <f t="shared" ca="1" si="39"/>
        <v>56.208496168582371</v>
      </c>
      <c r="N145">
        <f t="shared" ca="1" si="40"/>
        <v>32.556923371647507</v>
      </c>
    </row>
    <row r="146" spans="1:14" x14ac:dyDescent="0.25">
      <c r="A146" s="4">
        <f t="shared" si="33"/>
        <v>0.43096064814814811</v>
      </c>
      <c r="B146" s="3">
        <f>Params!D$29+MINUTE(A146-Params!C$29)*60+SECOND(A146-Params!C$29)</f>
        <v>1553301235</v>
      </c>
      <c r="C146">
        <f t="shared" si="34"/>
        <v>3</v>
      </c>
      <c r="D146">
        <f t="shared" ca="1" si="35"/>
        <v>92</v>
      </c>
      <c r="E146">
        <f t="shared" ca="1" si="36"/>
        <v>-24527.675034482767</v>
      </c>
      <c r="F146">
        <f t="shared" ca="1" si="37"/>
        <v>40614.902068965515</v>
      </c>
      <c r="G146">
        <f t="shared" ca="1" si="38"/>
        <v>6400.8</v>
      </c>
      <c r="H146" s="9">
        <f t="shared" ca="1" si="41"/>
        <v>-201.16664827586209</v>
      </c>
      <c r="I146" s="9">
        <f t="shared" ca="1" si="41"/>
        <v>84.322896551724142</v>
      </c>
      <c r="J146" s="9">
        <f t="shared" ca="1" si="41"/>
        <v>0</v>
      </c>
      <c r="K146" s="9">
        <f t="shared" ca="1" si="41"/>
        <v>218.12466908036143</v>
      </c>
      <c r="L146" s="9">
        <f t="shared" ca="1" si="41"/>
        <v>-67.258061707695902</v>
      </c>
      <c r="M146">
        <f t="shared" ca="1" si="39"/>
        <v>56.212241379310342</v>
      </c>
      <c r="N146">
        <f t="shared" ca="1" si="40"/>
        <v>32.540827586206895</v>
      </c>
    </row>
    <row r="147" spans="1:14" x14ac:dyDescent="0.25">
      <c r="A147" s="4">
        <f t="shared" si="33"/>
        <v>0.43101851851851852</v>
      </c>
      <c r="B147" s="3">
        <f>Params!D$29+MINUTE(A147-Params!C$29)*60+SECOND(A147-Params!C$29)</f>
        <v>1553301240</v>
      </c>
      <c r="C147">
        <f t="shared" si="34"/>
        <v>3</v>
      </c>
      <c r="D147">
        <f t="shared" ca="1" si="35"/>
        <v>92</v>
      </c>
      <c r="E147">
        <f t="shared" ca="1" si="36"/>
        <v>-25533.508275862077</v>
      </c>
      <c r="F147">
        <f t="shared" ca="1" si="37"/>
        <v>41036.51655172414</v>
      </c>
      <c r="G147">
        <f t="shared" ca="1" si="38"/>
        <v>6400.8</v>
      </c>
      <c r="H147" s="9">
        <f t="shared" ca="1" si="41"/>
        <v>-201.16664827586209</v>
      </c>
      <c r="I147" s="9">
        <f t="shared" ca="1" si="41"/>
        <v>84.322896551724142</v>
      </c>
      <c r="J147" s="9">
        <f t="shared" ca="1" si="41"/>
        <v>0</v>
      </c>
      <c r="K147" s="9">
        <f t="shared" ca="1" si="41"/>
        <v>218.12466908036143</v>
      </c>
      <c r="L147" s="9">
        <f t="shared" ca="1" si="41"/>
        <v>-67.258061707695902</v>
      </c>
      <c r="M147">
        <f t="shared" ca="1" si="39"/>
        <v>56.215986590038312</v>
      </c>
      <c r="N147">
        <f t="shared" ca="1" si="40"/>
        <v>32.524731800766283</v>
      </c>
    </row>
    <row r="148" spans="1:14" x14ac:dyDescent="0.25">
      <c r="A148" s="4">
        <f t="shared" si="33"/>
        <v>0.43107638888888888</v>
      </c>
      <c r="B148" s="3">
        <f>Params!D$29+MINUTE(A148-Params!C$29)*60+SECOND(A148-Params!C$29)</f>
        <v>1553301245</v>
      </c>
      <c r="C148">
        <f t="shared" si="34"/>
        <v>3</v>
      </c>
      <c r="D148">
        <f t="shared" ca="1" si="35"/>
        <v>92</v>
      </c>
      <c r="E148">
        <f t="shared" ca="1" si="36"/>
        <v>-26539.341517241388</v>
      </c>
      <c r="F148">
        <f t="shared" ca="1" si="37"/>
        <v>41458.131034482765</v>
      </c>
      <c r="G148">
        <f t="shared" ca="1" si="38"/>
        <v>6400.8</v>
      </c>
      <c r="H148" s="9">
        <f t="shared" ca="1" si="41"/>
        <v>-201.16664827586209</v>
      </c>
      <c r="I148" s="9">
        <f t="shared" ca="1" si="41"/>
        <v>84.322896551724142</v>
      </c>
      <c r="J148" s="9">
        <f t="shared" ca="1" si="41"/>
        <v>0</v>
      </c>
      <c r="K148" s="9">
        <f t="shared" ca="1" si="41"/>
        <v>218.12466908036143</v>
      </c>
      <c r="L148" s="9">
        <f t="shared" ca="1" si="41"/>
        <v>-67.258061707695902</v>
      </c>
      <c r="M148">
        <f t="shared" ca="1" si="39"/>
        <v>56.219731800766283</v>
      </c>
      <c r="N148">
        <f t="shared" ca="1" si="40"/>
        <v>32.508636015325671</v>
      </c>
    </row>
    <row r="149" spans="1:14" x14ac:dyDescent="0.25">
      <c r="A149" s="4">
        <f t="shared" si="33"/>
        <v>0.43113425925925924</v>
      </c>
      <c r="B149" s="3">
        <f>Params!D$29+MINUTE(A149-Params!C$29)*60+SECOND(A149-Params!C$29)</f>
        <v>1553301250</v>
      </c>
      <c r="C149">
        <f t="shared" si="34"/>
        <v>3</v>
      </c>
      <c r="D149">
        <f t="shared" ca="1" si="35"/>
        <v>92</v>
      </c>
      <c r="E149">
        <f t="shared" ca="1" si="36"/>
        <v>-27545.174758620698</v>
      </c>
      <c r="F149">
        <f t="shared" ca="1" si="37"/>
        <v>41879.745517241383</v>
      </c>
      <c r="G149">
        <f t="shared" ca="1" si="38"/>
        <v>6400.8</v>
      </c>
      <c r="H149" s="9">
        <f t="shared" ca="1" si="41"/>
        <v>-201.16664827586209</v>
      </c>
      <c r="I149" s="9">
        <f t="shared" ca="1" si="41"/>
        <v>84.322896551724142</v>
      </c>
      <c r="J149" s="9">
        <f t="shared" ca="1" si="41"/>
        <v>0</v>
      </c>
      <c r="K149" s="9">
        <f t="shared" ca="1" si="41"/>
        <v>218.12466908036143</v>
      </c>
      <c r="L149" s="9">
        <f t="shared" ca="1" si="41"/>
        <v>-67.258061707695902</v>
      </c>
      <c r="M149">
        <f t="shared" ca="1" si="39"/>
        <v>56.223477011494253</v>
      </c>
      <c r="N149">
        <f t="shared" ca="1" si="40"/>
        <v>32.492540229885059</v>
      </c>
    </row>
    <row r="150" spans="1:14" x14ac:dyDescent="0.25">
      <c r="A150" s="4">
        <f t="shared" si="33"/>
        <v>0.43119212962962966</v>
      </c>
      <c r="B150" s="3">
        <f>Params!D$29+MINUTE(A150-Params!C$29)*60+SECOND(A150-Params!C$29)</f>
        <v>1553301255</v>
      </c>
      <c r="C150">
        <f t="shared" si="34"/>
        <v>3</v>
      </c>
      <c r="D150">
        <f t="shared" ca="1" si="35"/>
        <v>92</v>
      </c>
      <c r="E150">
        <f t="shared" ca="1" si="36"/>
        <v>-28551.008000000009</v>
      </c>
      <c r="F150">
        <f t="shared" ca="1" si="37"/>
        <v>42301.36</v>
      </c>
      <c r="G150">
        <f t="shared" ca="1" si="38"/>
        <v>6400.8</v>
      </c>
      <c r="H150" s="9">
        <f t="shared" ca="1" si="41"/>
        <v>-201.16664827586209</v>
      </c>
      <c r="I150" s="9">
        <f t="shared" ca="1" si="41"/>
        <v>84.322896551724142</v>
      </c>
      <c r="J150" s="9">
        <f t="shared" ca="1" si="41"/>
        <v>0</v>
      </c>
      <c r="K150" s="9">
        <f t="shared" ca="1" si="41"/>
        <v>218.12466908036143</v>
      </c>
      <c r="L150" s="9">
        <f t="shared" ca="1" si="41"/>
        <v>-67.258061707695902</v>
      </c>
      <c r="M150">
        <f t="shared" ca="1" si="39"/>
        <v>56.227222222222217</v>
      </c>
      <c r="N150">
        <f t="shared" ca="1" si="40"/>
        <v>32.476444444444439</v>
      </c>
    </row>
    <row r="151" spans="1:14" x14ac:dyDescent="0.25">
      <c r="A151" s="4">
        <f t="shared" si="33"/>
        <v>0.43124999999999997</v>
      </c>
      <c r="B151" s="3">
        <f>Params!D$29+MINUTE(A151-Params!C$29)*60+SECOND(A151-Params!C$29)</f>
        <v>1553301260</v>
      </c>
      <c r="C151">
        <f t="shared" si="34"/>
        <v>3</v>
      </c>
      <c r="D151">
        <f t="shared" ca="1" si="35"/>
        <v>92</v>
      </c>
      <c r="E151">
        <f t="shared" ca="1" si="36"/>
        <v>-29556.841241379319</v>
      </c>
      <c r="F151">
        <f t="shared" ca="1" si="37"/>
        <v>42722.974482758626</v>
      </c>
      <c r="G151">
        <f t="shared" ca="1" si="38"/>
        <v>6400.8</v>
      </c>
      <c r="H151" s="9">
        <f t="shared" ca="1" si="41"/>
        <v>-201.16664827586209</v>
      </c>
      <c r="I151" s="9">
        <f t="shared" ca="1" si="41"/>
        <v>84.322896551724142</v>
      </c>
      <c r="J151" s="9">
        <f t="shared" ca="1" si="41"/>
        <v>0</v>
      </c>
      <c r="K151" s="9">
        <f t="shared" ca="1" si="41"/>
        <v>218.12466908036143</v>
      </c>
      <c r="L151" s="9">
        <f t="shared" ca="1" si="41"/>
        <v>-67.258061707695902</v>
      </c>
      <c r="M151">
        <f t="shared" ca="1" si="39"/>
        <v>56.230967432950187</v>
      </c>
      <c r="N151">
        <f t="shared" ca="1" si="40"/>
        <v>32.460348659003827</v>
      </c>
    </row>
    <row r="152" spans="1:14" x14ac:dyDescent="0.25">
      <c r="A152" s="4">
        <f t="shared" si="33"/>
        <v>0.43130787037037038</v>
      </c>
      <c r="B152" s="3">
        <f>Params!D$29+MINUTE(A152-Params!C$29)*60+SECOND(A152-Params!C$29)</f>
        <v>1553301265</v>
      </c>
      <c r="C152">
        <f t="shared" si="34"/>
        <v>3</v>
      </c>
      <c r="D152">
        <f t="shared" ca="1" si="35"/>
        <v>92</v>
      </c>
      <c r="E152">
        <f t="shared" ca="1" si="36"/>
        <v>-30562.67448275863</v>
      </c>
      <c r="F152">
        <f t="shared" ca="1" si="37"/>
        <v>43144.588965517243</v>
      </c>
      <c r="G152">
        <f t="shared" ca="1" si="38"/>
        <v>6400.8</v>
      </c>
      <c r="H152" s="9">
        <f t="shared" ca="1" si="41"/>
        <v>-201.16664827586209</v>
      </c>
      <c r="I152" s="9">
        <f t="shared" ca="1" si="41"/>
        <v>84.322896551724142</v>
      </c>
      <c r="J152" s="9">
        <f t="shared" ca="1" si="41"/>
        <v>0</v>
      </c>
      <c r="K152" s="9">
        <f t="shared" ca="1" si="41"/>
        <v>218.12466908036143</v>
      </c>
      <c r="L152" s="9">
        <f t="shared" ca="1" si="41"/>
        <v>-67.258061707695902</v>
      </c>
      <c r="M152">
        <f t="shared" ca="1" si="39"/>
        <v>56.234712643678158</v>
      </c>
      <c r="N152">
        <f t="shared" ca="1" si="40"/>
        <v>32.444252873563215</v>
      </c>
    </row>
    <row r="153" spans="1:14" x14ac:dyDescent="0.25">
      <c r="A153" s="4">
        <f t="shared" si="33"/>
        <v>0.43136574074074074</v>
      </c>
      <c r="B153" s="3">
        <f>Params!D$29+MINUTE(A153-Params!C$29)*60+SECOND(A153-Params!C$29)</f>
        <v>1553301270</v>
      </c>
      <c r="C153">
        <f t="shared" si="34"/>
        <v>3</v>
      </c>
      <c r="D153">
        <f t="shared" ca="1" si="35"/>
        <v>92</v>
      </c>
      <c r="E153">
        <f t="shared" ca="1" si="36"/>
        <v>-31568.50772413794</v>
      </c>
      <c r="F153">
        <f t="shared" ca="1" si="37"/>
        <v>43566.203448275861</v>
      </c>
      <c r="G153">
        <f t="shared" ca="1" si="38"/>
        <v>6400.8</v>
      </c>
      <c r="H153" s="9">
        <f t="shared" ca="1" si="41"/>
        <v>-201.16664827586209</v>
      </c>
      <c r="I153" s="9">
        <f t="shared" ca="1" si="41"/>
        <v>84.322896551724142</v>
      </c>
      <c r="J153" s="9">
        <f t="shared" ca="1" si="41"/>
        <v>0</v>
      </c>
      <c r="K153" s="9">
        <f t="shared" ca="1" si="41"/>
        <v>218.12466908036143</v>
      </c>
      <c r="L153" s="9">
        <f t="shared" ca="1" si="41"/>
        <v>-67.258061707695902</v>
      </c>
      <c r="M153">
        <f t="shared" ca="1" si="39"/>
        <v>56.238457854406128</v>
      </c>
      <c r="N153">
        <f t="shared" ca="1" si="40"/>
        <v>32.428157088122603</v>
      </c>
    </row>
    <row r="154" spans="1:14" x14ac:dyDescent="0.25">
      <c r="A154" s="4">
        <f t="shared" si="33"/>
        <v>0.4314236111111111</v>
      </c>
      <c r="B154" s="3">
        <f>Params!D$29+MINUTE(A154-Params!C$29)*60+SECOND(A154-Params!C$29)</f>
        <v>1553301275</v>
      </c>
      <c r="C154">
        <f t="shared" si="34"/>
        <v>3</v>
      </c>
      <c r="D154">
        <f t="shared" ca="1" si="35"/>
        <v>92</v>
      </c>
      <c r="E154">
        <f t="shared" ca="1" si="36"/>
        <v>-32574.340965517251</v>
      </c>
      <c r="F154">
        <f t="shared" ca="1" si="37"/>
        <v>43987.817931034486</v>
      </c>
      <c r="G154">
        <f t="shared" ca="1" si="38"/>
        <v>6400.8</v>
      </c>
      <c r="H154" s="9">
        <f t="shared" ca="1" si="41"/>
        <v>-201.16664827586209</v>
      </c>
      <c r="I154" s="9">
        <f t="shared" ca="1" si="41"/>
        <v>84.322896551724142</v>
      </c>
      <c r="J154" s="9">
        <f t="shared" ca="1" si="41"/>
        <v>0</v>
      </c>
      <c r="K154" s="9">
        <f t="shared" ca="1" si="41"/>
        <v>218.12466908036143</v>
      </c>
      <c r="L154" s="9">
        <f t="shared" ca="1" si="41"/>
        <v>-67.258061707695902</v>
      </c>
      <c r="M154">
        <f t="shared" ca="1" si="39"/>
        <v>56.242203065134099</v>
      </c>
      <c r="N154">
        <f t="shared" ca="1" si="40"/>
        <v>32.412061302681991</v>
      </c>
    </row>
    <row r="155" spans="1:14" x14ac:dyDescent="0.25">
      <c r="A155" s="4">
        <f t="shared" si="33"/>
        <v>0.43148148148148152</v>
      </c>
      <c r="B155" s="3">
        <f>Params!D$29+MINUTE(A155-Params!C$29)*60+SECOND(A155-Params!C$29)</f>
        <v>1553301280</v>
      </c>
      <c r="C155">
        <f t="shared" si="34"/>
        <v>3</v>
      </c>
      <c r="D155">
        <f t="shared" ca="1" si="35"/>
        <v>92</v>
      </c>
      <c r="E155">
        <f t="shared" ca="1" si="36"/>
        <v>-33580.174206896561</v>
      </c>
      <c r="F155">
        <f t="shared" ca="1" si="37"/>
        <v>44409.432413793111</v>
      </c>
      <c r="G155">
        <f t="shared" ca="1" si="38"/>
        <v>6400.8</v>
      </c>
      <c r="H155" s="9">
        <f t="shared" ca="1" si="41"/>
        <v>-201.16664827586209</v>
      </c>
      <c r="I155" s="9">
        <f t="shared" ca="1" si="41"/>
        <v>84.322896551724142</v>
      </c>
      <c r="J155" s="9">
        <f t="shared" ca="1" si="41"/>
        <v>0</v>
      </c>
      <c r="K155" s="9">
        <f t="shared" ca="1" si="41"/>
        <v>218.12466908036143</v>
      </c>
      <c r="L155" s="9">
        <f t="shared" ca="1" si="41"/>
        <v>-67.258061707695902</v>
      </c>
      <c r="M155">
        <f t="shared" ca="1" si="39"/>
        <v>56.245948275862069</v>
      </c>
      <c r="N155">
        <f t="shared" ca="1" si="40"/>
        <v>32.395965517241379</v>
      </c>
    </row>
    <row r="156" spans="1:14" x14ac:dyDescent="0.25">
      <c r="A156" s="4">
        <f t="shared" si="33"/>
        <v>0.43153935185185183</v>
      </c>
      <c r="B156" s="3">
        <f>Params!D$29+MINUTE(A156-Params!C$29)*60+SECOND(A156-Params!C$29)</f>
        <v>1553301285</v>
      </c>
      <c r="C156">
        <f t="shared" si="34"/>
        <v>3</v>
      </c>
      <c r="D156">
        <f t="shared" ca="1" si="35"/>
        <v>92</v>
      </c>
      <c r="E156">
        <f t="shared" ca="1" si="36"/>
        <v>-34586.007448275872</v>
      </c>
      <c r="F156">
        <f t="shared" ca="1" si="37"/>
        <v>44831.046896551728</v>
      </c>
      <c r="G156">
        <f t="shared" ca="1" si="38"/>
        <v>6400.8</v>
      </c>
      <c r="H156" s="9">
        <f t="shared" ca="1" si="41"/>
        <v>-201.16664827586209</v>
      </c>
      <c r="I156" s="9">
        <f t="shared" ca="1" si="41"/>
        <v>84.322896551724142</v>
      </c>
      <c r="J156" s="9">
        <f t="shared" ca="1" si="41"/>
        <v>0</v>
      </c>
      <c r="K156" s="9">
        <f t="shared" ca="1" si="41"/>
        <v>218.12466908036143</v>
      </c>
      <c r="L156" s="9">
        <f t="shared" ca="1" si="41"/>
        <v>-67.258061707695902</v>
      </c>
      <c r="M156">
        <f t="shared" ca="1" si="39"/>
        <v>56.249693486590033</v>
      </c>
      <c r="N156">
        <f t="shared" ca="1" si="40"/>
        <v>32.379869731800767</v>
      </c>
    </row>
    <row r="157" spans="1:14" x14ac:dyDescent="0.25">
      <c r="A157" s="4">
        <f t="shared" si="33"/>
        <v>0.43159722222222219</v>
      </c>
      <c r="B157" s="3">
        <f>Params!D$29+MINUTE(A157-Params!C$29)*60+SECOND(A157-Params!C$29)</f>
        <v>1553301290</v>
      </c>
      <c r="C157">
        <f t="shared" si="34"/>
        <v>3</v>
      </c>
      <c r="D157">
        <f t="shared" ca="1" si="35"/>
        <v>92</v>
      </c>
      <c r="E157">
        <f t="shared" ca="1" si="36"/>
        <v>-35591.840689655175</v>
      </c>
      <c r="F157">
        <f t="shared" ca="1" si="37"/>
        <v>45252.661379310346</v>
      </c>
      <c r="G157">
        <f t="shared" ca="1" si="38"/>
        <v>6400.8</v>
      </c>
      <c r="H157" s="9">
        <f t="shared" ca="1" si="41"/>
        <v>-201.16664827586209</v>
      </c>
      <c r="I157" s="9">
        <f t="shared" ca="1" si="41"/>
        <v>84.322896551724142</v>
      </c>
      <c r="J157" s="9">
        <f t="shared" ca="1" si="41"/>
        <v>0</v>
      </c>
      <c r="K157" s="9">
        <f t="shared" ca="1" si="41"/>
        <v>218.12466908036143</v>
      </c>
      <c r="L157" s="9">
        <f t="shared" ca="1" si="41"/>
        <v>-67.258061707695902</v>
      </c>
      <c r="M157">
        <f t="shared" ca="1" si="39"/>
        <v>56.253438697318003</v>
      </c>
      <c r="N157">
        <f t="shared" ca="1" si="40"/>
        <v>32.363773946360148</v>
      </c>
    </row>
    <row r="158" spans="1:14" x14ac:dyDescent="0.25">
      <c r="A158" s="4">
        <f t="shared" si="33"/>
        <v>0.4316550925925926</v>
      </c>
      <c r="B158" s="3">
        <f>Params!D$29+MINUTE(A158-Params!C$29)*60+SECOND(A158-Params!C$29)</f>
        <v>1553301295</v>
      </c>
      <c r="C158">
        <f t="shared" si="34"/>
        <v>3</v>
      </c>
      <c r="D158">
        <f t="shared" ca="1" si="35"/>
        <v>92</v>
      </c>
      <c r="E158">
        <f t="shared" ca="1" si="36"/>
        <v>-36597.673931034493</v>
      </c>
      <c r="F158">
        <f t="shared" ca="1" si="37"/>
        <v>45674.275862068971</v>
      </c>
      <c r="G158">
        <f t="shared" ca="1" si="38"/>
        <v>6400.8</v>
      </c>
      <c r="H158" s="9">
        <f t="shared" ca="1" si="41"/>
        <v>-201.16664827586209</v>
      </c>
      <c r="I158" s="9">
        <f t="shared" ca="1" si="41"/>
        <v>84.322896551724142</v>
      </c>
      <c r="J158" s="9">
        <f t="shared" ca="1" si="41"/>
        <v>0</v>
      </c>
      <c r="K158" s="9">
        <f t="shared" ca="1" si="41"/>
        <v>218.12466908036143</v>
      </c>
      <c r="L158" s="9">
        <f t="shared" ca="1" si="41"/>
        <v>-67.258061707695902</v>
      </c>
      <c r="M158">
        <f t="shared" ca="1" si="39"/>
        <v>56.257183908045974</v>
      </c>
      <c r="N158">
        <f t="shared" ca="1" si="40"/>
        <v>32.347678160919536</v>
      </c>
    </row>
    <row r="159" spans="1:14" x14ac:dyDescent="0.25">
      <c r="A159" s="4">
        <f t="shared" si="33"/>
        <v>0.43171296296296297</v>
      </c>
      <c r="B159" s="3">
        <f>Params!D$29+MINUTE(A159-Params!C$29)*60+SECOND(A159-Params!C$29)</f>
        <v>1553301300</v>
      </c>
      <c r="C159">
        <f t="shared" si="34"/>
        <v>3</v>
      </c>
      <c r="D159">
        <f t="shared" ca="1" si="35"/>
        <v>92</v>
      </c>
      <c r="E159">
        <f t="shared" ca="1" si="36"/>
        <v>-37603.507172413803</v>
      </c>
      <c r="F159">
        <f t="shared" ca="1" si="37"/>
        <v>46095.890344827589</v>
      </c>
      <c r="G159">
        <f t="shared" ca="1" si="38"/>
        <v>6400.8</v>
      </c>
      <c r="H159" s="9">
        <f t="shared" ca="1" si="41"/>
        <v>-201.16664827586209</v>
      </c>
      <c r="I159" s="9">
        <f t="shared" ca="1" si="41"/>
        <v>84.322896551724142</v>
      </c>
      <c r="J159" s="9">
        <f t="shared" ca="1" si="41"/>
        <v>0</v>
      </c>
      <c r="K159" s="9">
        <f t="shared" ca="1" si="41"/>
        <v>218.12466908036143</v>
      </c>
      <c r="L159" s="9">
        <f t="shared" ca="1" si="41"/>
        <v>-67.258061707695902</v>
      </c>
      <c r="M159">
        <f t="shared" ca="1" si="39"/>
        <v>56.260929118773944</v>
      </c>
      <c r="N159">
        <f t="shared" ca="1" si="40"/>
        <v>32.331582375478924</v>
      </c>
    </row>
    <row r="160" spans="1:14" x14ac:dyDescent="0.25">
      <c r="A160" s="4">
        <f t="shared" si="33"/>
        <v>0.43177083333333338</v>
      </c>
      <c r="B160" s="3">
        <f>Params!D$29+MINUTE(A160-Params!C$29)*60+SECOND(A160-Params!C$29)</f>
        <v>1553301305</v>
      </c>
      <c r="C160">
        <f t="shared" si="34"/>
        <v>3</v>
      </c>
      <c r="D160">
        <f t="shared" ca="1" si="35"/>
        <v>92</v>
      </c>
      <c r="E160">
        <f t="shared" ca="1" si="36"/>
        <v>-38609.340413793114</v>
      </c>
      <c r="F160">
        <f t="shared" ca="1" si="37"/>
        <v>46517.504827586206</v>
      </c>
      <c r="G160">
        <f t="shared" ca="1" si="38"/>
        <v>6400.8</v>
      </c>
      <c r="H160" s="9">
        <f t="shared" ca="1" si="41"/>
        <v>-201.16664827586209</v>
      </c>
      <c r="I160" s="9">
        <f t="shared" ca="1" si="41"/>
        <v>84.322896551724142</v>
      </c>
      <c r="J160" s="9">
        <f t="shared" ca="1" si="41"/>
        <v>0</v>
      </c>
      <c r="K160" s="9">
        <f t="shared" ca="1" si="41"/>
        <v>218.12466908036143</v>
      </c>
      <c r="L160" s="9">
        <f t="shared" ca="1" si="41"/>
        <v>-67.258061707695902</v>
      </c>
      <c r="M160">
        <f t="shared" ca="1" si="39"/>
        <v>56.264674329501915</v>
      </c>
      <c r="N160">
        <f t="shared" ca="1" si="40"/>
        <v>32.315486590038311</v>
      </c>
    </row>
    <row r="161" spans="1:14" x14ac:dyDescent="0.25">
      <c r="A161" s="4">
        <f t="shared" si="33"/>
        <v>0.43182870370370369</v>
      </c>
      <c r="B161" s="3">
        <f>Params!D$29+MINUTE(A161-Params!C$29)*60+SECOND(A161-Params!C$29)</f>
        <v>1553301310</v>
      </c>
      <c r="C161">
        <f t="shared" si="34"/>
        <v>3</v>
      </c>
      <c r="D161">
        <f t="shared" ca="1" si="35"/>
        <v>92</v>
      </c>
      <c r="E161">
        <f t="shared" ca="1" si="36"/>
        <v>-39615.173655172424</v>
      </c>
      <c r="F161">
        <f t="shared" ca="1" si="37"/>
        <v>46939.119310344831</v>
      </c>
      <c r="G161">
        <f t="shared" ca="1" si="38"/>
        <v>6400.8</v>
      </c>
      <c r="H161" s="9">
        <f t="shared" ca="1" si="41"/>
        <v>-201.16664827586209</v>
      </c>
      <c r="I161" s="9">
        <f t="shared" ca="1" si="41"/>
        <v>84.322896551724142</v>
      </c>
      <c r="J161" s="9">
        <f t="shared" ca="1" si="41"/>
        <v>0</v>
      </c>
      <c r="K161" s="9">
        <f t="shared" ca="1" si="41"/>
        <v>218.12466908036143</v>
      </c>
      <c r="L161" s="9">
        <f t="shared" ca="1" si="41"/>
        <v>-67.258061707695902</v>
      </c>
      <c r="M161">
        <f t="shared" ca="1" si="39"/>
        <v>56.268419540229885</v>
      </c>
      <c r="N161">
        <f t="shared" ca="1" si="40"/>
        <v>32.299390804597699</v>
      </c>
    </row>
    <row r="162" spans="1:14" x14ac:dyDescent="0.25">
      <c r="A162" s="4">
        <f t="shared" si="33"/>
        <v>0.43188657407407405</v>
      </c>
      <c r="B162" s="3">
        <f>Params!D$29+MINUTE(A162-Params!C$29)*60+SECOND(A162-Params!C$29)</f>
        <v>1553301315</v>
      </c>
      <c r="C162">
        <f t="shared" si="34"/>
        <v>3</v>
      </c>
      <c r="D162">
        <f t="shared" ca="1" si="35"/>
        <v>92</v>
      </c>
      <c r="E162">
        <f t="shared" ca="1" si="36"/>
        <v>-40621.006896551735</v>
      </c>
      <c r="F162">
        <f t="shared" ca="1" si="37"/>
        <v>47360.733793103456</v>
      </c>
      <c r="G162">
        <f t="shared" ca="1" si="38"/>
        <v>6400.8</v>
      </c>
      <c r="H162" s="9">
        <f t="shared" ref="H162:L182" ca="1" si="42">INDIRECT(ADDRESS($C162,COLUMN()))</f>
        <v>-201.16664827586209</v>
      </c>
      <c r="I162" s="9">
        <f t="shared" ca="1" si="42"/>
        <v>84.322896551724142</v>
      </c>
      <c r="J162" s="9">
        <f t="shared" ca="1" si="42"/>
        <v>0</v>
      </c>
      <c r="K162" s="9">
        <f t="shared" ca="1" si="42"/>
        <v>218.12466908036143</v>
      </c>
      <c r="L162" s="9">
        <f t="shared" ca="1" si="42"/>
        <v>-67.258061707695902</v>
      </c>
      <c r="M162">
        <f t="shared" ca="1" si="39"/>
        <v>56.272164750957849</v>
      </c>
      <c r="N162">
        <f t="shared" ca="1" si="40"/>
        <v>32.283295019157087</v>
      </c>
    </row>
    <row r="163" spans="1:14" x14ac:dyDescent="0.25">
      <c r="A163" s="4">
        <f t="shared" ref="A163:A226" si="43">TIME(HOUR(A162),MINUTE(A162),SECOND(A162)+5)</f>
        <v>0.43194444444444446</v>
      </c>
      <c r="B163" s="3">
        <f>Params!D$29+MINUTE(A163-Params!C$29)*60+SECOND(A163-Params!C$29)</f>
        <v>1553301320</v>
      </c>
      <c r="C163">
        <f t="shared" ref="C163:C226" si="44">_xlfn.IFNA(VLOOKUP(A163,A$2:D$3,4,FALSE),C162)</f>
        <v>3</v>
      </c>
      <c r="D163">
        <f t="shared" ref="D163:D226" ca="1" si="45">IF(A163=INDIRECT("A"&amp;C163),ROW(),D162)</f>
        <v>92</v>
      </c>
      <c r="E163">
        <f t="shared" ref="E163:E226" ca="1" si="46">INDIRECT("E$"&amp;C163)+INDIRECT("H$"&amp;C163)*($B163-INDIRECT("B$"&amp;D163))</f>
        <v>-41626.840137931045</v>
      </c>
      <c r="F163">
        <f t="shared" ref="F163:F226" ca="1" si="47">INDIRECT("F$"&amp;C163)+INDIRECT("I$"&amp;C163)*($B163-INDIRECT("B$"&amp;D163))</f>
        <v>47782.348275862067</v>
      </c>
      <c r="G163">
        <f t="shared" ref="G163:G226" ca="1" si="48">INDIRECT("G$"&amp;C163)+INDIRECT("J$"&amp;C163)*($B163-INDIRECT("B$"&amp;D163))</f>
        <v>6400.8</v>
      </c>
      <c r="H163" s="9">
        <f t="shared" ca="1" si="42"/>
        <v>-201.16664827586209</v>
      </c>
      <c r="I163" s="9">
        <f t="shared" ca="1" si="42"/>
        <v>84.322896551724142</v>
      </c>
      <c r="J163" s="9">
        <f t="shared" ca="1" si="42"/>
        <v>0</v>
      </c>
      <c r="K163" s="9">
        <f t="shared" ca="1" si="42"/>
        <v>218.12466908036143</v>
      </c>
      <c r="L163" s="9">
        <f t="shared" ca="1" si="42"/>
        <v>-67.258061707695902</v>
      </c>
      <c r="M163">
        <f t="shared" ref="M163:M226" ca="1" si="49">INDIRECT("M$"&amp;C163)+INDIRECT("O$"&amp;C163)*($B163-INDIRECT("B$"&amp;D163))</f>
        <v>56.275909961685819</v>
      </c>
      <c r="N163">
        <f t="shared" ref="N163:N226" ca="1" si="50">INDIRECT("N$"&amp;C163)+INDIRECT("P$"&amp;C163)*($B163-INDIRECT("B$"&amp;D163))</f>
        <v>32.267199233716475</v>
      </c>
    </row>
    <row r="164" spans="1:14" x14ac:dyDescent="0.25">
      <c r="A164" s="4">
        <f t="shared" si="43"/>
        <v>0.43200231481481483</v>
      </c>
      <c r="B164" s="3">
        <f>Params!D$29+MINUTE(A164-Params!C$29)*60+SECOND(A164-Params!C$29)</f>
        <v>1553301325</v>
      </c>
      <c r="C164">
        <f t="shared" si="44"/>
        <v>3</v>
      </c>
      <c r="D164">
        <f t="shared" ca="1" si="45"/>
        <v>92</v>
      </c>
      <c r="E164">
        <f t="shared" ca="1" si="46"/>
        <v>-42632.673379310356</v>
      </c>
      <c r="F164">
        <f t="shared" ca="1" si="47"/>
        <v>48203.962758620692</v>
      </c>
      <c r="G164">
        <f t="shared" ca="1" si="48"/>
        <v>6400.8</v>
      </c>
      <c r="H164" s="9">
        <f t="shared" ca="1" si="42"/>
        <v>-201.16664827586209</v>
      </c>
      <c r="I164" s="9">
        <f t="shared" ca="1" si="42"/>
        <v>84.322896551724142</v>
      </c>
      <c r="J164" s="9">
        <f t="shared" ca="1" si="42"/>
        <v>0</v>
      </c>
      <c r="K164" s="9">
        <f t="shared" ca="1" si="42"/>
        <v>218.12466908036143</v>
      </c>
      <c r="L164" s="9">
        <f t="shared" ca="1" si="42"/>
        <v>-67.258061707695902</v>
      </c>
      <c r="M164">
        <f t="shared" ca="1" si="49"/>
        <v>56.27965517241379</v>
      </c>
      <c r="N164">
        <f t="shared" ca="1" si="50"/>
        <v>32.251103448275863</v>
      </c>
    </row>
    <row r="165" spans="1:14" x14ac:dyDescent="0.25">
      <c r="A165" s="4">
        <f t="shared" si="43"/>
        <v>0.43206018518518513</v>
      </c>
      <c r="B165" s="3">
        <f>Params!D$29+MINUTE(A165-Params!C$29)*60+SECOND(A165-Params!C$29)</f>
        <v>1553301330</v>
      </c>
      <c r="C165">
        <f t="shared" si="44"/>
        <v>3</v>
      </c>
      <c r="D165">
        <f t="shared" ca="1" si="45"/>
        <v>92</v>
      </c>
      <c r="E165">
        <f t="shared" ca="1" si="46"/>
        <v>-43638.506620689666</v>
      </c>
      <c r="F165">
        <f t="shared" ca="1" si="47"/>
        <v>48625.577241379317</v>
      </c>
      <c r="G165">
        <f t="shared" ca="1" si="48"/>
        <v>6400.8</v>
      </c>
      <c r="H165" s="9">
        <f t="shared" ca="1" si="42"/>
        <v>-201.16664827586209</v>
      </c>
      <c r="I165" s="9">
        <f t="shared" ca="1" si="42"/>
        <v>84.322896551724142</v>
      </c>
      <c r="J165" s="9">
        <f t="shared" ca="1" si="42"/>
        <v>0</v>
      </c>
      <c r="K165" s="9">
        <f t="shared" ca="1" si="42"/>
        <v>218.12466908036143</v>
      </c>
      <c r="L165" s="9">
        <f t="shared" ca="1" si="42"/>
        <v>-67.258061707695902</v>
      </c>
      <c r="M165">
        <f t="shared" ca="1" si="49"/>
        <v>56.28340038314176</v>
      </c>
      <c r="N165">
        <f t="shared" ca="1" si="50"/>
        <v>32.235007662835244</v>
      </c>
    </row>
    <row r="166" spans="1:14" x14ac:dyDescent="0.25">
      <c r="A166" s="4">
        <f t="shared" si="43"/>
        <v>0.43211805555555555</v>
      </c>
      <c r="B166" s="3">
        <f>Params!D$29+MINUTE(A166-Params!C$29)*60+SECOND(A166-Params!C$29)</f>
        <v>1553301335</v>
      </c>
      <c r="C166">
        <f t="shared" si="44"/>
        <v>3</v>
      </c>
      <c r="D166">
        <f t="shared" ca="1" si="45"/>
        <v>92</v>
      </c>
      <c r="E166">
        <f t="shared" ca="1" si="46"/>
        <v>-44644.339862068977</v>
      </c>
      <c r="F166">
        <f t="shared" ca="1" si="47"/>
        <v>49047.191724137934</v>
      </c>
      <c r="G166">
        <f t="shared" ca="1" si="48"/>
        <v>6400.8</v>
      </c>
      <c r="H166" s="9">
        <f t="shared" ca="1" si="42"/>
        <v>-201.16664827586209</v>
      </c>
      <c r="I166" s="9">
        <f t="shared" ca="1" si="42"/>
        <v>84.322896551724142</v>
      </c>
      <c r="J166" s="9">
        <f t="shared" ca="1" si="42"/>
        <v>0</v>
      </c>
      <c r="K166" s="9">
        <f t="shared" ca="1" si="42"/>
        <v>218.12466908036143</v>
      </c>
      <c r="L166" s="9">
        <f t="shared" ca="1" si="42"/>
        <v>-67.258061707695902</v>
      </c>
      <c r="M166">
        <f t="shared" ca="1" si="49"/>
        <v>56.287145593869731</v>
      </c>
      <c r="N166">
        <f t="shared" ca="1" si="50"/>
        <v>32.218911877394632</v>
      </c>
    </row>
    <row r="167" spans="1:14" x14ac:dyDescent="0.25">
      <c r="A167" s="4">
        <f t="shared" si="43"/>
        <v>0.43217592592592591</v>
      </c>
      <c r="B167" s="3">
        <f>Params!D$29+MINUTE(A167-Params!C$29)*60+SECOND(A167-Params!C$29)</f>
        <v>1553301340</v>
      </c>
      <c r="C167">
        <f t="shared" si="44"/>
        <v>3</v>
      </c>
      <c r="D167">
        <f t="shared" ca="1" si="45"/>
        <v>92</v>
      </c>
      <c r="E167">
        <f t="shared" ca="1" si="46"/>
        <v>-45650.173103448287</v>
      </c>
      <c r="F167">
        <f t="shared" ca="1" si="47"/>
        <v>49468.806206896552</v>
      </c>
      <c r="G167">
        <f t="shared" ca="1" si="48"/>
        <v>6400.8</v>
      </c>
      <c r="H167" s="9">
        <f t="shared" ca="1" si="42"/>
        <v>-201.16664827586209</v>
      </c>
      <c r="I167" s="9">
        <f t="shared" ca="1" si="42"/>
        <v>84.322896551724142</v>
      </c>
      <c r="J167" s="9">
        <f t="shared" ca="1" si="42"/>
        <v>0</v>
      </c>
      <c r="K167" s="9">
        <f t="shared" ca="1" si="42"/>
        <v>218.12466908036143</v>
      </c>
      <c r="L167" s="9">
        <f t="shared" ca="1" si="42"/>
        <v>-67.258061707695902</v>
      </c>
      <c r="M167">
        <f t="shared" ca="1" si="49"/>
        <v>56.290890804597701</v>
      </c>
      <c r="N167">
        <f t="shared" ca="1" si="50"/>
        <v>32.20281609195402</v>
      </c>
    </row>
    <row r="168" spans="1:14" x14ac:dyDescent="0.25">
      <c r="A168" s="4">
        <f t="shared" si="43"/>
        <v>0.43223379629629632</v>
      </c>
      <c r="B168" s="3">
        <f>Params!D$29+MINUTE(A168-Params!C$29)*60+SECOND(A168-Params!C$29)</f>
        <v>1553301345</v>
      </c>
      <c r="C168">
        <f t="shared" si="44"/>
        <v>3</v>
      </c>
      <c r="D168">
        <f t="shared" ca="1" si="45"/>
        <v>92</v>
      </c>
      <c r="E168">
        <f t="shared" ca="1" si="46"/>
        <v>-46656.006344827598</v>
      </c>
      <c r="F168">
        <f t="shared" ca="1" si="47"/>
        <v>49890.420689655177</v>
      </c>
      <c r="G168">
        <f t="shared" ca="1" si="48"/>
        <v>6400.8</v>
      </c>
      <c r="H168" s="9">
        <f t="shared" ca="1" si="42"/>
        <v>-201.16664827586209</v>
      </c>
      <c r="I168" s="9">
        <f t="shared" ca="1" si="42"/>
        <v>84.322896551724142</v>
      </c>
      <c r="J168" s="9">
        <f t="shared" ca="1" si="42"/>
        <v>0</v>
      </c>
      <c r="K168" s="9">
        <f t="shared" ca="1" si="42"/>
        <v>218.12466908036143</v>
      </c>
      <c r="L168" s="9">
        <f t="shared" ca="1" si="42"/>
        <v>-67.258061707695902</v>
      </c>
      <c r="M168">
        <f t="shared" ca="1" si="49"/>
        <v>56.294636015325665</v>
      </c>
      <c r="N168">
        <f t="shared" ca="1" si="50"/>
        <v>32.186720306513408</v>
      </c>
    </row>
    <row r="169" spans="1:14" x14ac:dyDescent="0.25">
      <c r="A169" s="4">
        <f t="shared" si="43"/>
        <v>0.43229166666666669</v>
      </c>
      <c r="B169" s="3">
        <f>Params!D$29+MINUTE(A169-Params!C$29)*60+SECOND(A169-Params!C$29)</f>
        <v>1553301350</v>
      </c>
      <c r="C169">
        <f t="shared" si="44"/>
        <v>3</v>
      </c>
      <c r="D169">
        <f t="shared" ca="1" si="45"/>
        <v>92</v>
      </c>
      <c r="E169">
        <f t="shared" ca="1" si="46"/>
        <v>-47661.839586206908</v>
      </c>
      <c r="F169">
        <f t="shared" ca="1" si="47"/>
        <v>50312.035172413794</v>
      </c>
      <c r="G169">
        <f t="shared" ca="1" si="48"/>
        <v>6400.8</v>
      </c>
      <c r="H169" s="9">
        <f t="shared" ca="1" si="42"/>
        <v>-201.16664827586209</v>
      </c>
      <c r="I169" s="9">
        <f t="shared" ca="1" si="42"/>
        <v>84.322896551724142</v>
      </c>
      <c r="J169" s="9">
        <f t="shared" ca="1" si="42"/>
        <v>0</v>
      </c>
      <c r="K169" s="9">
        <f t="shared" ca="1" si="42"/>
        <v>218.12466908036143</v>
      </c>
      <c r="L169" s="9">
        <f t="shared" ca="1" si="42"/>
        <v>-67.258061707695902</v>
      </c>
      <c r="M169">
        <f t="shared" ca="1" si="49"/>
        <v>56.298381226053635</v>
      </c>
      <c r="N169">
        <f t="shared" ca="1" si="50"/>
        <v>32.170624521072796</v>
      </c>
    </row>
    <row r="170" spans="1:14" x14ac:dyDescent="0.25">
      <c r="A170" s="4">
        <f t="shared" si="43"/>
        <v>0.43234953703703699</v>
      </c>
      <c r="B170" s="3">
        <f>Params!D$29+MINUTE(A170-Params!C$29)*60+SECOND(A170-Params!C$29)</f>
        <v>1553301355</v>
      </c>
      <c r="C170">
        <f t="shared" si="44"/>
        <v>3</v>
      </c>
      <c r="D170">
        <f t="shared" ca="1" si="45"/>
        <v>92</v>
      </c>
      <c r="E170">
        <f t="shared" ca="1" si="46"/>
        <v>-48667.672827586219</v>
      </c>
      <c r="F170">
        <f t="shared" ca="1" si="47"/>
        <v>50733.649655172419</v>
      </c>
      <c r="G170">
        <f t="shared" ca="1" si="48"/>
        <v>6400.8</v>
      </c>
      <c r="H170" s="9">
        <f t="shared" ca="1" si="42"/>
        <v>-201.16664827586209</v>
      </c>
      <c r="I170" s="9">
        <f t="shared" ca="1" si="42"/>
        <v>84.322896551724142</v>
      </c>
      <c r="J170" s="9">
        <f t="shared" ca="1" si="42"/>
        <v>0</v>
      </c>
      <c r="K170" s="9">
        <f t="shared" ca="1" si="42"/>
        <v>218.12466908036143</v>
      </c>
      <c r="L170" s="9">
        <f t="shared" ca="1" si="42"/>
        <v>-67.258061707695902</v>
      </c>
      <c r="M170">
        <f t="shared" ca="1" si="49"/>
        <v>56.302126436781606</v>
      </c>
      <c r="N170">
        <f t="shared" ca="1" si="50"/>
        <v>32.154528735632184</v>
      </c>
    </row>
    <row r="171" spans="1:14" x14ac:dyDescent="0.25">
      <c r="A171" s="4">
        <f t="shared" si="43"/>
        <v>0.43240740740740741</v>
      </c>
      <c r="B171" s="3">
        <f>Params!D$29+MINUTE(A171-Params!C$29)*60+SECOND(A171-Params!C$29)</f>
        <v>1553301360</v>
      </c>
      <c r="C171">
        <f t="shared" si="44"/>
        <v>3</v>
      </c>
      <c r="D171">
        <f t="shared" ca="1" si="45"/>
        <v>92</v>
      </c>
      <c r="E171">
        <f t="shared" ca="1" si="46"/>
        <v>-49673.506068965529</v>
      </c>
      <c r="F171">
        <f t="shared" ca="1" si="47"/>
        <v>51155.264137931037</v>
      </c>
      <c r="G171">
        <f t="shared" ca="1" si="48"/>
        <v>6400.8</v>
      </c>
      <c r="H171" s="9">
        <f t="shared" ca="1" si="42"/>
        <v>-201.16664827586209</v>
      </c>
      <c r="I171" s="9">
        <f t="shared" ca="1" si="42"/>
        <v>84.322896551724142</v>
      </c>
      <c r="J171" s="9">
        <f t="shared" ca="1" si="42"/>
        <v>0</v>
      </c>
      <c r="K171" s="9">
        <f t="shared" ca="1" si="42"/>
        <v>218.12466908036143</v>
      </c>
      <c r="L171" s="9">
        <f t="shared" ca="1" si="42"/>
        <v>-67.258061707695902</v>
      </c>
      <c r="M171">
        <f t="shared" ca="1" si="49"/>
        <v>56.305871647509576</v>
      </c>
      <c r="N171">
        <f t="shared" ca="1" si="50"/>
        <v>32.138432950191572</v>
      </c>
    </row>
    <row r="172" spans="1:14" x14ac:dyDescent="0.25">
      <c r="A172" s="4">
        <f t="shared" si="43"/>
        <v>0.43246527777777777</v>
      </c>
      <c r="B172" s="3">
        <f>Params!D$29+MINUTE(A172-Params!C$29)*60+SECOND(A172-Params!C$29)</f>
        <v>1553301365</v>
      </c>
      <c r="C172">
        <f t="shared" si="44"/>
        <v>3</v>
      </c>
      <c r="D172">
        <f t="shared" ca="1" si="45"/>
        <v>92</v>
      </c>
      <c r="E172">
        <f t="shared" ca="1" si="46"/>
        <v>-50679.33931034484</v>
      </c>
      <c r="F172">
        <f t="shared" ca="1" si="47"/>
        <v>51576.878620689655</v>
      </c>
      <c r="G172">
        <f t="shared" ca="1" si="48"/>
        <v>6400.8</v>
      </c>
      <c r="H172" s="9">
        <f t="shared" ca="1" si="42"/>
        <v>-201.16664827586209</v>
      </c>
      <c r="I172" s="9">
        <f t="shared" ca="1" si="42"/>
        <v>84.322896551724142</v>
      </c>
      <c r="J172" s="9">
        <f t="shared" ca="1" si="42"/>
        <v>0</v>
      </c>
      <c r="K172" s="9">
        <f t="shared" ca="1" si="42"/>
        <v>218.12466908036143</v>
      </c>
      <c r="L172" s="9">
        <f t="shared" ca="1" si="42"/>
        <v>-67.258061707695902</v>
      </c>
      <c r="M172">
        <f t="shared" ca="1" si="49"/>
        <v>56.309616858237547</v>
      </c>
      <c r="N172">
        <f t="shared" ca="1" si="50"/>
        <v>32.122337164750959</v>
      </c>
    </row>
    <row r="173" spans="1:14" x14ac:dyDescent="0.25">
      <c r="A173" s="4">
        <f t="shared" si="43"/>
        <v>0.43252314814814818</v>
      </c>
      <c r="B173" s="3">
        <f>Params!D$29+MINUTE(A173-Params!C$29)*60+SECOND(A173-Params!C$29)</f>
        <v>1553301370</v>
      </c>
      <c r="C173">
        <f t="shared" si="44"/>
        <v>3</v>
      </c>
      <c r="D173">
        <f t="shared" ca="1" si="45"/>
        <v>92</v>
      </c>
      <c r="E173">
        <f t="shared" ca="1" si="46"/>
        <v>-51685.17255172415</v>
      </c>
      <c r="F173">
        <f t="shared" ca="1" si="47"/>
        <v>51998.49310344828</v>
      </c>
      <c r="G173">
        <f t="shared" ca="1" si="48"/>
        <v>6400.8</v>
      </c>
      <c r="H173" s="9">
        <f t="shared" ca="1" si="42"/>
        <v>-201.16664827586209</v>
      </c>
      <c r="I173" s="9">
        <f t="shared" ca="1" si="42"/>
        <v>84.322896551724142</v>
      </c>
      <c r="J173" s="9">
        <f t="shared" ca="1" si="42"/>
        <v>0</v>
      </c>
      <c r="K173" s="9">
        <f t="shared" ca="1" si="42"/>
        <v>218.12466908036143</v>
      </c>
      <c r="L173" s="9">
        <f t="shared" ca="1" si="42"/>
        <v>-67.258061707695902</v>
      </c>
      <c r="M173">
        <f t="shared" ca="1" si="49"/>
        <v>56.313362068965517</v>
      </c>
      <c r="N173">
        <f t="shared" ca="1" si="50"/>
        <v>32.10624137931034</v>
      </c>
    </row>
    <row r="174" spans="1:14" x14ac:dyDescent="0.25">
      <c r="A174" s="4">
        <f t="shared" si="43"/>
        <v>0.43258101851851855</v>
      </c>
      <c r="B174" s="3">
        <f>Params!D$29+MINUTE(A174-Params!C$29)*60+SECOND(A174-Params!C$29)</f>
        <v>1553301375</v>
      </c>
      <c r="C174">
        <f t="shared" si="44"/>
        <v>3</v>
      </c>
      <c r="D174">
        <f t="shared" ca="1" si="45"/>
        <v>92</v>
      </c>
      <c r="E174">
        <f t="shared" ca="1" si="46"/>
        <v>-52691.005793103461</v>
      </c>
      <c r="F174">
        <f t="shared" ca="1" si="47"/>
        <v>52420.107586206897</v>
      </c>
      <c r="G174">
        <f t="shared" ca="1" si="48"/>
        <v>6400.8</v>
      </c>
      <c r="H174" s="9">
        <f t="shared" ca="1" si="42"/>
        <v>-201.16664827586209</v>
      </c>
      <c r="I174" s="9">
        <f t="shared" ca="1" si="42"/>
        <v>84.322896551724142</v>
      </c>
      <c r="J174" s="9">
        <f t="shared" ca="1" si="42"/>
        <v>0</v>
      </c>
      <c r="K174" s="9">
        <f t="shared" ca="1" si="42"/>
        <v>218.12466908036143</v>
      </c>
      <c r="L174" s="9">
        <f t="shared" ca="1" si="42"/>
        <v>-67.258061707695902</v>
      </c>
      <c r="M174">
        <f t="shared" ca="1" si="49"/>
        <v>56.317107279693481</v>
      </c>
      <c r="N174">
        <f t="shared" ca="1" si="50"/>
        <v>32.090145593869728</v>
      </c>
    </row>
    <row r="175" spans="1:14" x14ac:dyDescent="0.25">
      <c r="A175" s="4">
        <f t="shared" si="43"/>
        <v>0.43263888888888885</v>
      </c>
      <c r="B175" s="3">
        <f>Params!D$29+MINUTE(A175-Params!C$29)*60+SECOND(A175-Params!C$29)</f>
        <v>1553301380</v>
      </c>
      <c r="C175">
        <f t="shared" si="44"/>
        <v>3</v>
      </c>
      <c r="D175">
        <f t="shared" ca="1" si="45"/>
        <v>92</v>
      </c>
      <c r="E175">
        <f t="shared" ca="1" si="46"/>
        <v>-53696.839034482771</v>
      </c>
      <c r="F175">
        <f t="shared" ca="1" si="47"/>
        <v>52841.722068965522</v>
      </c>
      <c r="G175">
        <f t="shared" ca="1" si="48"/>
        <v>6400.8</v>
      </c>
      <c r="H175" s="9">
        <f t="shared" ca="1" si="42"/>
        <v>-201.16664827586209</v>
      </c>
      <c r="I175" s="9">
        <f t="shared" ca="1" si="42"/>
        <v>84.322896551724142</v>
      </c>
      <c r="J175" s="9">
        <f t="shared" ca="1" si="42"/>
        <v>0</v>
      </c>
      <c r="K175" s="9">
        <f t="shared" ca="1" si="42"/>
        <v>218.12466908036143</v>
      </c>
      <c r="L175" s="9">
        <f t="shared" ca="1" si="42"/>
        <v>-67.258061707695902</v>
      </c>
      <c r="M175">
        <f t="shared" ca="1" si="49"/>
        <v>56.320852490421451</v>
      </c>
      <c r="N175">
        <f t="shared" ca="1" si="50"/>
        <v>32.074049808429116</v>
      </c>
    </row>
    <row r="176" spans="1:14" x14ac:dyDescent="0.25">
      <c r="A176" s="4">
        <f t="shared" si="43"/>
        <v>0.43269675925925927</v>
      </c>
      <c r="B176" s="3">
        <f>Params!D$29+MINUTE(A176-Params!C$29)*60+SECOND(A176-Params!C$29)</f>
        <v>1553301385</v>
      </c>
      <c r="C176">
        <f t="shared" si="44"/>
        <v>3</v>
      </c>
      <c r="D176">
        <f t="shared" ca="1" si="45"/>
        <v>92</v>
      </c>
      <c r="E176">
        <f t="shared" ca="1" si="46"/>
        <v>-54702.672275862082</v>
      </c>
      <c r="F176">
        <f t="shared" ca="1" si="47"/>
        <v>53263.33655172414</v>
      </c>
      <c r="G176">
        <f t="shared" ca="1" si="48"/>
        <v>6400.8</v>
      </c>
      <c r="H176" s="9">
        <f t="shared" ca="1" si="42"/>
        <v>-201.16664827586209</v>
      </c>
      <c r="I176" s="9">
        <f t="shared" ca="1" si="42"/>
        <v>84.322896551724142</v>
      </c>
      <c r="J176" s="9">
        <f t="shared" ca="1" si="42"/>
        <v>0</v>
      </c>
      <c r="K176" s="9">
        <f t="shared" ca="1" si="42"/>
        <v>218.12466908036143</v>
      </c>
      <c r="L176" s="9">
        <f t="shared" ca="1" si="42"/>
        <v>-67.258061707695902</v>
      </c>
      <c r="M176">
        <f t="shared" ca="1" si="49"/>
        <v>56.324597701149422</v>
      </c>
      <c r="N176">
        <f t="shared" ca="1" si="50"/>
        <v>32.057954022988504</v>
      </c>
    </row>
    <row r="177" spans="1:14" x14ac:dyDescent="0.25">
      <c r="A177" s="4">
        <f t="shared" si="43"/>
        <v>0.43275462962962963</v>
      </c>
      <c r="B177" s="3">
        <f>Params!D$29+MINUTE(A177-Params!C$29)*60+SECOND(A177-Params!C$29)</f>
        <v>1553301390</v>
      </c>
      <c r="C177">
        <f t="shared" si="44"/>
        <v>3</v>
      </c>
      <c r="D177">
        <f t="shared" ca="1" si="45"/>
        <v>92</v>
      </c>
      <c r="E177">
        <f t="shared" ca="1" si="46"/>
        <v>-55708.505517241392</v>
      </c>
      <c r="F177">
        <f t="shared" ca="1" si="47"/>
        <v>53684.951034482765</v>
      </c>
      <c r="G177">
        <f t="shared" ca="1" si="48"/>
        <v>6400.8</v>
      </c>
      <c r="H177" s="9">
        <f t="shared" ca="1" si="42"/>
        <v>-201.16664827586209</v>
      </c>
      <c r="I177" s="9">
        <f t="shared" ca="1" si="42"/>
        <v>84.322896551724142</v>
      </c>
      <c r="J177" s="9">
        <f t="shared" ca="1" si="42"/>
        <v>0</v>
      </c>
      <c r="K177" s="9">
        <f t="shared" ca="1" si="42"/>
        <v>218.12466908036143</v>
      </c>
      <c r="L177" s="9">
        <f t="shared" ca="1" si="42"/>
        <v>-67.258061707695902</v>
      </c>
      <c r="M177">
        <f t="shared" ca="1" si="49"/>
        <v>56.328342911877392</v>
      </c>
      <c r="N177">
        <f t="shared" ca="1" si="50"/>
        <v>32.041858237547892</v>
      </c>
    </row>
    <row r="178" spans="1:14" x14ac:dyDescent="0.25">
      <c r="A178" s="4">
        <f t="shared" si="43"/>
        <v>0.43281249999999999</v>
      </c>
      <c r="B178" s="3">
        <f>Params!D$29+MINUTE(A178-Params!C$29)*60+SECOND(A178-Params!C$29)</f>
        <v>1553301395</v>
      </c>
      <c r="C178">
        <f t="shared" si="44"/>
        <v>3</v>
      </c>
      <c r="D178">
        <f t="shared" ca="1" si="45"/>
        <v>92</v>
      </c>
      <c r="E178">
        <f t="shared" ca="1" si="46"/>
        <v>-56714.338758620703</v>
      </c>
      <c r="F178">
        <f t="shared" ca="1" si="47"/>
        <v>54106.565517241383</v>
      </c>
      <c r="G178">
        <f t="shared" ca="1" si="48"/>
        <v>6400.8</v>
      </c>
      <c r="H178" s="9">
        <f t="shared" ca="1" si="42"/>
        <v>-201.16664827586209</v>
      </c>
      <c r="I178" s="9">
        <f t="shared" ca="1" si="42"/>
        <v>84.322896551724142</v>
      </c>
      <c r="J178" s="9">
        <f t="shared" ca="1" si="42"/>
        <v>0</v>
      </c>
      <c r="K178" s="9">
        <f t="shared" ca="1" si="42"/>
        <v>218.12466908036143</v>
      </c>
      <c r="L178" s="9">
        <f t="shared" ca="1" si="42"/>
        <v>-67.258061707695902</v>
      </c>
      <c r="M178">
        <f t="shared" ca="1" si="49"/>
        <v>56.332088122605363</v>
      </c>
      <c r="N178">
        <f t="shared" ca="1" si="50"/>
        <v>32.02576245210728</v>
      </c>
    </row>
    <row r="179" spans="1:14" x14ac:dyDescent="0.25">
      <c r="A179" s="4">
        <f t="shared" si="43"/>
        <v>0.43287037037037041</v>
      </c>
      <c r="B179" s="3">
        <f>Params!D$29+MINUTE(A179-Params!C$29)*60+SECOND(A179-Params!C$29)</f>
        <v>1553301400</v>
      </c>
      <c r="C179">
        <f t="shared" si="44"/>
        <v>3</v>
      </c>
      <c r="D179">
        <f t="shared" ca="1" si="45"/>
        <v>92</v>
      </c>
      <c r="E179">
        <f t="shared" ca="1" si="46"/>
        <v>-57720.172000000013</v>
      </c>
      <c r="F179">
        <f t="shared" ca="1" si="47"/>
        <v>54528.18</v>
      </c>
      <c r="G179">
        <f t="shared" ca="1" si="48"/>
        <v>6400.8</v>
      </c>
      <c r="H179" s="9">
        <f t="shared" ca="1" si="42"/>
        <v>-201.16664827586209</v>
      </c>
      <c r="I179" s="9">
        <f t="shared" ca="1" si="42"/>
        <v>84.322896551724142</v>
      </c>
      <c r="J179" s="9">
        <f t="shared" ca="1" si="42"/>
        <v>0</v>
      </c>
      <c r="K179" s="9">
        <f t="shared" ca="1" si="42"/>
        <v>218.12466908036143</v>
      </c>
      <c r="L179" s="9">
        <f t="shared" ca="1" si="42"/>
        <v>-67.258061707695902</v>
      </c>
      <c r="M179">
        <f t="shared" ca="1" si="49"/>
        <v>56.335833333333333</v>
      </c>
      <c r="N179">
        <f t="shared" ca="1" si="50"/>
        <v>32.009666666666668</v>
      </c>
    </row>
    <row r="180" spans="1:14" x14ac:dyDescent="0.25">
      <c r="A180" s="4">
        <f t="shared" si="43"/>
        <v>0.43292824074074071</v>
      </c>
      <c r="B180" s="3">
        <f>Params!D$29+MINUTE(A180-Params!C$29)*60+SECOND(A180-Params!C$29)</f>
        <v>1553301405</v>
      </c>
      <c r="C180">
        <f t="shared" si="44"/>
        <v>3</v>
      </c>
      <c r="D180">
        <f t="shared" ca="1" si="45"/>
        <v>92</v>
      </c>
      <c r="E180">
        <f t="shared" ca="1" si="46"/>
        <v>-58726.005241379324</v>
      </c>
      <c r="F180">
        <f t="shared" ca="1" si="47"/>
        <v>54949.794482758625</v>
      </c>
      <c r="G180">
        <f t="shared" ca="1" si="48"/>
        <v>6400.8</v>
      </c>
      <c r="H180" s="9">
        <f t="shared" ca="1" si="42"/>
        <v>-201.16664827586209</v>
      </c>
      <c r="I180" s="9">
        <f t="shared" ca="1" si="42"/>
        <v>84.322896551724142</v>
      </c>
      <c r="J180" s="9">
        <f t="shared" ca="1" si="42"/>
        <v>0</v>
      </c>
      <c r="K180" s="9">
        <f t="shared" ca="1" si="42"/>
        <v>218.12466908036143</v>
      </c>
      <c r="L180" s="9">
        <f t="shared" ca="1" si="42"/>
        <v>-67.258061707695902</v>
      </c>
      <c r="M180">
        <f t="shared" ca="1" si="49"/>
        <v>56.339578544061297</v>
      </c>
      <c r="N180">
        <f t="shared" ca="1" si="50"/>
        <v>31.993570881226052</v>
      </c>
    </row>
    <row r="181" spans="1:14" x14ac:dyDescent="0.25">
      <c r="A181" s="4">
        <f t="shared" si="43"/>
        <v>0.43298611111111113</v>
      </c>
      <c r="B181" s="3">
        <f>Params!D$29+MINUTE(A181-Params!C$29)*60+SECOND(A181-Params!C$29)</f>
        <v>1553301410</v>
      </c>
      <c r="C181">
        <f t="shared" si="44"/>
        <v>3</v>
      </c>
      <c r="D181">
        <f t="shared" ca="1" si="45"/>
        <v>92</v>
      </c>
      <c r="E181">
        <f t="shared" ca="1" si="46"/>
        <v>-59731.838482758634</v>
      </c>
      <c r="F181">
        <f t="shared" ca="1" si="47"/>
        <v>55371.408965517243</v>
      </c>
      <c r="G181">
        <f t="shared" ca="1" si="48"/>
        <v>6400.8</v>
      </c>
      <c r="H181" s="9">
        <f t="shared" ca="1" si="42"/>
        <v>-201.16664827586209</v>
      </c>
      <c r="I181" s="9">
        <f t="shared" ca="1" si="42"/>
        <v>84.322896551724142</v>
      </c>
      <c r="J181" s="9">
        <f t="shared" ca="1" si="42"/>
        <v>0</v>
      </c>
      <c r="K181" s="9">
        <f t="shared" ca="1" si="42"/>
        <v>218.12466908036143</v>
      </c>
      <c r="L181" s="9">
        <f t="shared" ca="1" si="42"/>
        <v>-67.258061707695902</v>
      </c>
      <c r="M181">
        <f t="shared" ca="1" si="49"/>
        <v>56.343323754789267</v>
      </c>
      <c r="N181">
        <f t="shared" ca="1" si="50"/>
        <v>31.97747509578544</v>
      </c>
    </row>
    <row r="182" spans="1:14" x14ac:dyDescent="0.25">
      <c r="A182" s="4">
        <f t="shared" si="43"/>
        <v>0.43304398148148149</v>
      </c>
      <c r="B182" s="3">
        <f>Params!D$29+MINUTE(A182-Params!C$29)*60+SECOND(A182-Params!C$29)</f>
        <v>1553301415</v>
      </c>
      <c r="C182">
        <f t="shared" si="44"/>
        <v>3</v>
      </c>
      <c r="D182">
        <f t="shared" ca="1" si="45"/>
        <v>92</v>
      </c>
      <c r="E182">
        <f t="shared" ca="1" si="46"/>
        <v>-60737.671724137945</v>
      </c>
      <c r="F182">
        <f t="shared" ca="1" si="47"/>
        <v>55793.023448275868</v>
      </c>
      <c r="G182">
        <f t="shared" ca="1" si="48"/>
        <v>6400.8</v>
      </c>
      <c r="H182" s="9">
        <f t="shared" ca="1" si="42"/>
        <v>-201.16664827586209</v>
      </c>
      <c r="I182" s="9">
        <f t="shared" ca="1" si="42"/>
        <v>84.322896551724142</v>
      </c>
      <c r="J182" s="9">
        <f t="shared" ca="1" si="42"/>
        <v>0</v>
      </c>
      <c r="K182" s="9">
        <f t="shared" ca="1" si="42"/>
        <v>218.12466908036143</v>
      </c>
      <c r="L182" s="9">
        <f t="shared" ca="1" si="42"/>
        <v>-67.258061707695902</v>
      </c>
      <c r="M182">
        <f t="shared" ca="1" si="49"/>
        <v>56.347068965517238</v>
      </c>
      <c r="N182">
        <f t="shared" ca="1" si="50"/>
        <v>31.961379310344824</v>
      </c>
    </row>
    <row r="183" spans="1:14" x14ac:dyDescent="0.25">
      <c r="A183" s="4">
        <f t="shared" si="43"/>
        <v>0.43310185185185185</v>
      </c>
      <c r="B183" s="3">
        <f>Params!D$29+MINUTE(A183-Params!C$29)*60+SECOND(A183-Params!C$29)</f>
        <v>1553301420</v>
      </c>
      <c r="C183">
        <f t="shared" si="44"/>
        <v>3</v>
      </c>
      <c r="D183">
        <f t="shared" ca="1" si="45"/>
        <v>92</v>
      </c>
      <c r="E183">
        <f t="shared" ca="1" si="46"/>
        <v>-61743.504965517255</v>
      </c>
      <c r="F183">
        <f t="shared" ca="1" si="47"/>
        <v>56214.637931034486</v>
      </c>
      <c r="G183">
        <f t="shared" ca="1" si="48"/>
        <v>6400.8</v>
      </c>
      <c r="H183" s="9">
        <f t="shared" ref="H183:L212" ca="1" si="51">INDIRECT(ADDRESS($C183,COLUMN()))</f>
        <v>-201.16664827586209</v>
      </c>
      <c r="I183" s="9">
        <f t="shared" ca="1" si="51"/>
        <v>84.322896551724142</v>
      </c>
      <c r="J183" s="9">
        <f t="shared" ca="1" si="51"/>
        <v>0</v>
      </c>
      <c r="K183" s="9">
        <f t="shared" ca="1" si="51"/>
        <v>218.12466908036143</v>
      </c>
      <c r="L183" s="9">
        <f t="shared" ca="1" si="51"/>
        <v>-67.258061707695902</v>
      </c>
      <c r="M183">
        <f t="shared" ca="1" si="49"/>
        <v>56.350814176245208</v>
      </c>
      <c r="N183">
        <f t="shared" ca="1" si="50"/>
        <v>31.945283524904212</v>
      </c>
    </row>
    <row r="184" spans="1:14" x14ac:dyDescent="0.25">
      <c r="A184" s="4">
        <f t="shared" si="43"/>
        <v>0.43315972222222227</v>
      </c>
      <c r="B184" s="3">
        <f>Params!D$29+MINUTE(A184-Params!C$29)*60+SECOND(A184-Params!C$29)</f>
        <v>1553301425</v>
      </c>
      <c r="C184">
        <f t="shared" si="44"/>
        <v>3</v>
      </c>
      <c r="D184">
        <f t="shared" ca="1" si="45"/>
        <v>92</v>
      </c>
      <c r="E184">
        <f t="shared" ca="1" si="46"/>
        <v>-62749.338206896566</v>
      </c>
      <c r="F184">
        <f t="shared" ca="1" si="47"/>
        <v>56636.252413793103</v>
      </c>
      <c r="G184">
        <f t="shared" ca="1" si="48"/>
        <v>6400.8</v>
      </c>
      <c r="H184" s="9">
        <f t="shared" ca="1" si="51"/>
        <v>-201.16664827586209</v>
      </c>
      <c r="I184" s="9">
        <f t="shared" ca="1" si="51"/>
        <v>84.322896551724142</v>
      </c>
      <c r="J184" s="9">
        <f t="shared" ca="1" si="51"/>
        <v>0</v>
      </c>
      <c r="K184" s="9">
        <f t="shared" ca="1" si="51"/>
        <v>218.12466908036143</v>
      </c>
      <c r="L184" s="9">
        <f t="shared" ca="1" si="51"/>
        <v>-67.258061707695902</v>
      </c>
      <c r="M184">
        <f t="shared" ca="1" si="49"/>
        <v>56.354559386973179</v>
      </c>
      <c r="N184">
        <f t="shared" ca="1" si="50"/>
        <v>31.9291877394636</v>
      </c>
    </row>
    <row r="185" spans="1:14" x14ac:dyDescent="0.25">
      <c r="A185" s="4">
        <f t="shared" si="43"/>
        <v>0.43321759259259257</v>
      </c>
      <c r="B185" s="3">
        <f>Params!D$29+MINUTE(A185-Params!C$29)*60+SECOND(A185-Params!C$29)</f>
        <v>1553301430</v>
      </c>
      <c r="C185">
        <f t="shared" si="44"/>
        <v>3</v>
      </c>
      <c r="D185">
        <f t="shared" ca="1" si="45"/>
        <v>92</v>
      </c>
      <c r="E185">
        <f t="shared" ca="1" si="46"/>
        <v>-63755.171448275876</v>
      </c>
      <c r="F185">
        <f t="shared" ca="1" si="47"/>
        <v>57057.866896551728</v>
      </c>
      <c r="G185">
        <f t="shared" ca="1" si="48"/>
        <v>6400.8</v>
      </c>
      <c r="H185" s="9">
        <f t="shared" ca="1" si="51"/>
        <v>-201.16664827586209</v>
      </c>
      <c r="I185" s="9">
        <f t="shared" ca="1" si="51"/>
        <v>84.322896551724142</v>
      </c>
      <c r="J185" s="9">
        <f t="shared" ca="1" si="51"/>
        <v>0</v>
      </c>
      <c r="K185" s="9">
        <f t="shared" ca="1" si="51"/>
        <v>218.12466908036143</v>
      </c>
      <c r="L185" s="9">
        <f t="shared" ca="1" si="51"/>
        <v>-67.258061707695902</v>
      </c>
      <c r="M185">
        <f t="shared" ca="1" si="49"/>
        <v>56.358304597701149</v>
      </c>
      <c r="N185">
        <f t="shared" ca="1" si="50"/>
        <v>31.913091954022988</v>
      </c>
    </row>
    <row r="186" spans="1:14" x14ac:dyDescent="0.25">
      <c r="A186" s="4">
        <f t="shared" si="43"/>
        <v>0.43327546296296293</v>
      </c>
      <c r="B186" s="3">
        <f>Params!D$29+MINUTE(A186-Params!C$29)*60+SECOND(A186-Params!C$29)</f>
        <v>1553301435</v>
      </c>
      <c r="C186">
        <f t="shared" si="44"/>
        <v>3</v>
      </c>
      <c r="D186">
        <f t="shared" ca="1" si="45"/>
        <v>92</v>
      </c>
      <c r="E186">
        <f t="shared" ca="1" si="46"/>
        <v>-64761.004689655187</v>
      </c>
      <c r="F186">
        <f t="shared" ca="1" si="47"/>
        <v>57479.481379310346</v>
      </c>
      <c r="G186">
        <f t="shared" ca="1" si="48"/>
        <v>6400.8</v>
      </c>
      <c r="H186" s="9">
        <f t="shared" ca="1" si="51"/>
        <v>-201.16664827586209</v>
      </c>
      <c r="I186" s="9">
        <f t="shared" ca="1" si="51"/>
        <v>84.322896551724142</v>
      </c>
      <c r="J186" s="9">
        <f t="shared" ca="1" si="51"/>
        <v>0</v>
      </c>
      <c r="K186" s="9">
        <f t="shared" ca="1" si="51"/>
        <v>218.12466908036143</v>
      </c>
      <c r="L186" s="9">
        <f t="shared" ca="1" si="51"/>
        <v>-67.258061707695902</v>
      </c>
      <c r="M186">
        <f t="shared" ca="1" si="49"/>
        <v>56.362049808429113</v>
      </c>
      <c r="N186">
        <f t="shared" ca="1" si="50"/>
        <v>31.896996168582373</v>
      </c>
    </row>
    <row r="187" spans="1:14" x14ac:dyDescent="0.25">
      <c r="A187" s="4">
        <f t="shared" si="43"/>
        <v>0.43333333333333335</v>
      </c>
      <c r="B187" s="3">
        <f>Params!D$29+MINUTE(A187-Params!C$29)*60+SECOND(A187-Params!C$29)</f>
        <v>1553301440</v>
      </c>
      <c r="C187">
        <f t="shared" si="44"/>
        <v>3</v>
      </c>
      <c r="D187">
        <f t="shared" ca="1" si="45"/>
        <v>92</v>
      </c>
      <c r="E187">
        <f t="shared" ca="1" si="46"/>
        <v>-65766.837931034504</v>
      </c>
      <c r="F187">
        <f t="shared" ca="1" si="47"/>
        <v>57901.095862068971</v>
      </c>
      <c r="G187">
        <f t="shared" ca="1" si="48"/>
        <v>6400.8</v>
      </c>
      <c r="H187" s="9">
        <f t="shared" ca="1" si="51"/>
        <v>-201.16664827586209</v>
      </c>
      <c r="I187" s="9">
        <f t="shared" ca="1" si="51"/>
        <v>84.322896551724142</v>
      </c>
      <c r="J187" s="9">
        <f t="shared" ca="1" si="51"/>
        <v>0</v>
      </c>
      <c r="K187" s="9">
        <f t="shared" ca="1" si="51"/>
        <v>218.12466908036143</v>
      </c>
      <c r="L187" s="9">
        <f t="shared" ca="1" si="51"/>
        <v>-67.258061707695902</v>
      </c>
      <c r="M187">
        <f t="shared" ca="1" si="49"/>
        <v>56.365795019157083</v>
      </c>
      <c r="N187">
        <f t="shared" ca="1" si="50"/>
        <v>31.880900383141761</v>
      </c>
    </row>
    <row r="188" spans="1:14" x14ac:dyDescent="0.25">
      <c r="A188" s="4">
        <f t="shared" si="43"/>
        <v>0.43339120370370371</v>
      </c>
      <c r="B188" s="3">
        <f>Params!D$29+MINUTE(A188-Params!C$29)*60+SECOND(A188-Params!C$29)</f>
        <v>1553301445</v>
      </c>
      <c r="C188">
        <f t="shared" si="44"/>
        <v>3</v>
      </c>
      <c r="D188">
        <f t="shared" ca="1" si="45"/>
        <v>92</v>
      </c>
      <c r="E188">
        <f t="shared" ca="1" si="46"/>
        <v>-66772.6711724138</v>
      </c>
      <c r="F188">
        <f t="shared" ca="1" si="47"/>
        <v>58322.710344827588</v>
      </c>
      <c r="G188">
        <f t="shared" ca="1" si="48"/>
        <v>6400.8</v>
      </c>
      <c r="H188" s="9">
        <f t="shared" ca="1" si="51"/>
        <v>-201.16664827586209</v>
      </c>
      <c r="I188" s="9">
        <f t="shared" ca="1" si="51"/>
        <v>84.322896551724142</v>
      </c>
      <c r="J188" s="9">
        <f t="shared" ca="1" si="51"/>
        <v>0</v>
      </c>
      <c r="K188" s="9">
        <f t="shared" ca="1" si="51"/>
        <v>218.12466908036143</v>
      </c>
      <c r="L188" s="9">
        <f t="shared" ca="1" si="51"/>
        <v>-67.258061707695902</v>
      </c>
      <c r="M188">
        <f t="shared" ca="1" si="49"/>
        <v>56.369540229885054</v>
      </c>
      <c r="N188">
        <f t="shared" ca="1" si="50"/>
        <v>31.864804597701148</v>
      </c>
    </row>
    <row r="189" spans="1:14" x14ac:dyDescent="0.25">
      <c r="A189" s="4">
        <f t="shared" si="43"/>
        <v>0.43344907407407413</v>
      </c>
      <c r="B189" s="3">
        <f>Params!D$29+MINUTE(A189-Params!C$29)*60+SECOND(A189-Params!C$29)</f>
        <v>1553301450</v>
      </c>
      <c r="C189">
        <f t="shared" si="44"/>
        <v>3</v>
      </c>
      <c r="D189">
        <f t="shared" ca="1" si="45"/>
        <v>92</v>
      </c>
      <c r="E189">
        <f t="shared" ca="1" si="46"/>
        <v>-67778.504413793125</v>
      </c>
      <c r="F189">
        <f t="shared" ca="1" si="47"/>
        <v>58744.324827586213</v>
      </c>
      <c r="G189">
        <f t="shared" ca="1" si="48"/>
        <v>6400.8</v>
      </c>
      <c r="H189" s="9">
        <f t="shared" ca="1" si="51"/>
        <v>-201.16664827586209</v>
      </c>
      <c r="I189" s="9">
        <f t="shared" ca="1" si="51"/>
        <v>84.322896551724142</v>
      </c>
      <c r="J189" s="9">
        <f t="shared" ca="1" si="51"/>
        <v>0</v>
      </c>
      <c r="K189" s="9">
        <f t="shared" ca="1" si="51"/>
        <v>218.12466908036143</v>
      </c>
      <c r="L189" s="9">
        <f t="shared" ca="1" si="51"/>
        <v>-67.258061707695902</v>
      </c>
      <c r="M189">
        <f t="shared" ca="1" si="49"/>
        <v>56.373285440613024</v>
      </c>
      <c r="N189">
        <f t="shared" ca="1" si="50"/>
        <v>31.848708812260536</v>
      </c>
    </row>
    <row r="190" spans="1:14" x14ac:dyDescent="0.25">
      <c r="A190" s="4">
        <f t="shared" si="43"/>
        <v>0.43350694444444443</v>
      </c>
      <c r="B190" s="3">
        <f>Params!D$29+MINUTE(A190-Params!C$29)*60+SECOND(A190-Params!C$29)</f>
        <v>1553301455</v>
      </c>
      <c r="C190">
        <f t="shared" si="44"/>
        <v>3</v>
      </c>
      <c r="D190">
        <f t="shared" ca="1" si="45"/>
        <v>92</v>
      </c>
      <c r="E190">
        <f t="shared" ca="1" si="46"/>
        <v>-68784.337655172421</v>
      </c>
      <c r="F190">
        <f t="shared" ca="1" si="47"/>
        <v>59165.939310344831</v>
      </c>
      <c r="G190">
        <f t="shared" ca="1" si="48"/>
        <v>6400.8</v>
      </c>
      <c r="H190" s="9">
        <f t="shared" ca="1" si="51"/>
        <v>-201.16664827586209</v>
      </c>
      <c r="I190" s="9">
        <f t="shared" ca="1" si="51"/>
        <v>84.322896551724142</v>
      </c>
      <c r="J190" s="9">
        <f t="shared" ca="1" si="51"/>
        <v>0</v>
      </c>
      <c r="K190" s="9">
        <f t="shared" ca="1" si="51"/>
        <v>218.12466908036143</v>
      </c>
      <c r="L190" s="9">
        <f t="shared" ca="1" si="51"/>
        <v>-67.258061707695902</v>
      </c>
      <c r="M190">
        <f t="shared" ca="1" si="49"/>
        <v>56.377030651340995</v>
      </c>
      <c r="N190">
        <f t="shared" ca="1" si="50"/>
        <v>31.832613026819921</v>
      </c>
    </row>
    <row r="191" spans="1:14" x14ac:dyDescent="0.25">
      <c r="A191" s="4">
        <f t="shared" si="43"/>
        <v>0.43356481481481479</v>
      </c>
      <c r="B191" s="3">
        <f>Params!D$29+MINUTE(A191-Params!C$29)*60+SECOND(A191-Params!C$29)</f>
        <v>1553301460</v>
      </c>
      <c r="C191">
        <f t="shared" si="44"/>
        <v>3</v>
      </c>
      <c r="D191">
        <f t="shared" ca="1" si="45"/>
        <v>92</v>
      </c>
      <c r="E191">
        <f t="shared" ca="1" si="46"/>
        <v>-69790.170896551746</v>
      </c>
      <c r="F191">
        <f t="shared" ca="1" si="47"/>
        <v>59587.553793103449</v>
      </c>
      <c r="G191">
        <f t="shared" ca="1" si="48"/>
        <v>6400.8</v>
      </c>
      <c r="H191" s="9">
        <f t="shared" ca="1" si="51"/>
        <v>-201.16664827586209</v>
      </c>
      <c r="I191" s="9">
        <f t="shared" ca="1" si="51"/>
        <v>84.322896551724142</v>
      </c>
      <c r="J191" s="9">
        <f t="shared" ca="1" si="51"/>
        <v>0</v>
      </c>
      <c r="K191" s="9">
        <f t="shared" ca="1" si="51"/>
        <v>218.12466908036143</v>
      </c>
      <c r="L191" s="9">
        <f t="shared" ca="1" si="51"/>
        <v>-67.258061707695902</v>
      </c>
      <c r="M191">
        <f t="shared" ca="1" si="49"/>
        <v>56.380775862068965</v>
      </c>
      <c r="N191">
        <f t="shared" ca="1" si="50"/>
        <v>31.816517241379309</v>
      </c>
    </row>
    <row r="192" spans="1:14" x14ac:dyDescent="0.25">
      <c r="A192" s="4">
        <f t="shared" si="43"/>
        <v>0.43362268518518521</v>
      </c>
      <c r="B192" s="3">
        <f>Params!D$29+MINUTE(A192-Params!C$29)*60+SECOND(A192-Params!C$29)</f>
        <v>1553301465</v>
      </c>
      <c r="C192">
        <f t="shared" si="44"/>
        <v>3</v>
      </c>
      <c r="D192">
        <f t="shared" ca="1" si="45"/>
        <v>92</v>
      </c>
      <c r="E192">
        <f t="shared" ca="1" si="46"/>
        <v>-70796.004137931042</v>
      </c>
      <c r="F192">
        <f t="shared" ca="1" si="47"/>
        <v>60009.168275862074</v>
      </c>
      <c r="G192">
        <f t="shared" ca="1" si="48"/>
        <v>6400.8</v>
      </c>
      <c r="H192" s="9">
        <f t="shared" ca="1" si="51"/>
        <v>-201.16664827586209</v>
      </c>
      <c r="I192" s="9">
        <f t="shared" ca="1" si="51"/>
        <v>84.322896551724142</v>
      </c>
      <c r="J192" s="9">
        <f t="shared" ca="1" si="51"/>
        <v>0</v>
      </c>
      <c r="K192" s="9">
        <f t="shared" ca="1" si="51"/>
        <v>218.12466908036143</v>
      </c>
      <c r="L192" s="9">
        <f t="shared" ca="1" si="51"/>
        <v>-67.258061707695902</v>
      </c>
      <c r="M192">
        <f t="shared" ca="1" si="49"/>
        <v>56.384521072796929</v>
      </c>
      <c r="N192">
        <f t="shared" ca="1" si="50"/>
        <v>31.800421455938697</v>
      </c>
    </row>
    <row r="193" spans="1:14" x14ac:dyDescent="0.25">
      <c r="A193" s="4">
        <f t="shared" si="43"/>
        <v>0.43368055555555557</v>
      </c>
      <c r="B193" s="3">
        <f>Params!D$29+MINUTE(A193-Params!C$29)*60+SECOND(A193-Params!C$29)</f>
        <v>1553301470</v>
      </c>
      <c r="C193">
        <f t="shared" si="44"/>
        <v>3</v>
      </c>
      <c r="D193">
        <f t="shared" ca="1" si="45"/>
        <v>92</v>
      </c>
      <c r="E193">
        <f t="shared" ca="1" si="46"/>
        <v>-71801.837379310367</v>
      </c>
      <c r="F193">
        <f t="shared" ca="1" si="47"/>
        <v>60430.782758620691</v>
      </c>
      <c r="G193">
        <f t="shared" ca="1" si="48"/>
        <v>6400.8</v>
      </c>
      <c r="H193" s="9">
        <f t="shared" ca="1" si="51"/>
        <v>-201.16664827586209</v>
      </c>
      <c r="I193" s="9">
        <f t="shared" ca="1" si="51"/>
        <v>84.322896551724142</v>
      </c>
      <c r="J193" s="9">
        <f t="shared" ca="1" si="51"/>
        <v>0</v>
      </c>
      <c r="K193" s="9">
        <f t="shared" ca="1" si="51"/>
        <v>218.12466908036143</v>
      </c>
      <c r="L193" s="9">
        <f t="shared" ca="1" si="51"/>
        <v>-67.258061707695902</v>
      </c>
      <c r="M193">
        <f t="shared" ca="1" si="49"/>
        <v>56.388266283524899</v>
      </c>
      <c r="N193">
        <f t="shared" ca="1" si="50"/>
        <v>31.784325670498085</v>
      </c>
    </row>
    <row r="194" spans="1:14" x14ac:dyDescent="0.25">
      <c r="A194" s="4">
        <f t="shared" si="43"/>
        <v>0.43373842592592587</v>
      </c>
      <c r="B194" s="3">
        <f>Params!D$29+MINUTE(A194-Params!C$29)*60+SECOND(A194-Params!C$29)</f>
        <v>1553301475</v>
      </c>
      <c r="C194">
        <f t="shared" si="44"/>
        <v>3</v>
      </c>
      <c r="D194">
        <f t="shared" ca="1" si="45"/>
        <v>92</v>
      </c>
      <c r="E194">
        <f t="shared" ca="1" si="46"/>
        <v>-72807.670620689663</v>
      </c>
      <c r="F194">
        <f t="shared" ca="1" si="47"/>
        <v>60852.397241379316</v>
      </c>
      <c r="G194">
        <f t="shared" ca="1" si="48"/>
        <v>6400.8</v>
      </c>
      <c r="H194" s="9">
        <f t="shared" ca="1" si="51"/>
        <v>-201.16664827586209</v>
      </c>
      <c r="I194" s="9">
        <f t="shared" ca="1" si="51"/>
        <v>84.322896551724142</v>
      </c>
      <c r="J194" s="9">
        <f t="shared" ca="1" si="51"/>
        <v>0</v>
      </c>
      <c r="K194" s="9">
        <f t="shared" ca="1" si="51"/>
        <v>218.12466908036143</v>
      </c>
      <c r="L194" s="9">
        <f t="shared" ca="1" si="51"/>
        <v>-67.258061707695902</v>
      </c>
      <c r="M194">
        <f t="shared" ca="1" si="49"/>
        <v>56.39201149425287</v>
      </c>
      <c r="N194">
        <f t="shared" ca="1" si="50"/>
        <v>31.768229885057469</v>
      </c>
    </row>
    <row r="195" spans="1:14" x14ac:dyDescent="0.25">
      <c r="A195" s="4">
        <f t="shared" si="43"/>
        <v>0.43379629629629629</v>
      </c>
      <c r="B195" s="3">
        <f>Params!D$29+MINUTE(A195-Params!C$29)*60+SECOND(A195-Params!C$29)</f>
        <v>1553301480</v>
      </c>
      <c r="C195">
        <f t="shared" si="44"/>
        <v>3</v>
      </c>
      <c r="D195">
        <f t="shared" ca="1" si="45"/>
        <v>92</v>
      </c>
      <c r="E195">
        <f t="shared" ca="1" si="46"/>
        <v>-73813.503862068988</v>
      </c>
      <c r="F195">
        <f t="shared" ca="1" si="47"/>
        <v>61274.011724137934</v>
      </c>
      <c r="G195">
        <f t="shared" ca="1" si="48"/>
        <v>6400.8</v>
      </c>
      <c r="H195" s="9">
        <f t="shared" ca="1" si="51"/>
        <v>-201.16664827586209</v>
      </c>
      <c r="I195" s="9">
        <f t="shared" ca="1" si="51"/>
        <v>84.322896551724142</v>
      </c>
      <c r="J195" s="9">
        <f t="shared" ca="1" si="51"/>
        <v>0</v>
      </c>
      <c r="K195" s="9">
        <f t="shared" ca="1" si="51"/>
        <v>218.12466908036143</v>
      </c>
      <c r="L195" s="9">
        <f t="shared" ca="1" si="51"/>
        <v>-67.258061707695902</v>
      </c>
      <c r="M195">
        <f t="shared" ca="1" si="49"/>
        <v>56.39575670498084</v>
      </c>
      <c r="N195">
        <f t="shared" ca="1" si="50"/>
        <v>31.752134099616857</v>
      </c>
    </row>
    <row r="196" spans="1:14" x14ac:dyDescent="0.25">
      <c r="A196" s="4">
        <f t="shared" si="43"/>
        <v>0.43385416666666665</v>
      </c>
      <c r="B196" s="3">
        <f>Params!D$29+MINUTE(A196-Params!C$29)*60+SECOND(A196-Params!C$29)</f>
        <v>1553301485</v>
      </c>
      <c r="C196">
        <f t="shared" si="44"/>
        <v>3</v>
      </c>
      <c r="D196">
        <f t="shared" ca="1" si="45"/>
        <v>92</v>
      </c>
      <c r="E196">
        <f t="shared" ca="1" si="46"/>
        <v>-74819.337103448284</v>
      </c>
      <c r="F196">
        <f t="shared" ca="1" si="47"/>
        <v>61695.626206896552</v>
      </c>
      <c r="G196">
        <f t="shared" ca="1" si="48"/>
        <v>6400.8</v>
      </c>
      <c r="H196" s="9">
        <f t="shared" ca="1" si="51"/>
        <v>-201.16664827586209</v>
      </c>
      <c r="I196" s="9">
        <f t="shared" ca="1" si="51"/>
        <v>84.322896551724142</v>
      </c>
      <c r="J196" s="9">
        <f t="shared" ca="1" si="51"/>
        <v>0</v>
      </c>
      <c r="K196" s="9">
        <f t="shared" ca="1" si="51"/>
        <v>218.12466908036143</v>
      </c>
      <c r="L196" s="9">
        <f t="shared" ca="1" si="51"/>
        <v>-67.258061707695902</v>
      </c>
      <c r="M196">
        <f t="shared" ca="1" si="49"/>
        <v>56.399501915708811</v>
      </c>
      <c r="N196">
        <f t="shared" ca="1" si="50"/>
        <v>31.736038314176245</v>
      </c>
    </row>
    <row r="197" spans="1:14" x14ac:dyDescent="0.25">
      <c r="A197" s="4">
        <f t="shared" si="43"/>
        <v>0.43391203703703707</v>
      </c>
      <c r="B197" s="3">
        <f>Params!D$29+MINUTE(A197-Params!C$29)*60+SECOND(A197-Params!C$29)</f>
        <v>1553301490</v>
      </c>
      <c r="C197">
        <f t="shared" si="44"/>
        <v>3</v>
      </c>
      <c r="D197">
        <f t="shared" ca="1" si="45"/>
        <v>92</v>
      </c>
      <c r="E197">
        <f t="shared" ca="1" si="46"/>
        <v>-75825.170344827609</v>
      </c>
      <c r="F197">
        <f t="shared" ca="1" si="47"/>
        <v>62117.240689655177</v>
      </c>
      <c r="G197">
        <f t="shared" ca="1" si="48"/>
        <v>6400.8</v>
      </c>
      <c r="H197" s="9">
        <f t="shared" ca="1" si="51"/>
        <v>-201.16664827586209</v>
      </c>
      <c r="I197" s="9">
        <f t="shared" ca="1" si="51"/>
        <v>84.322896551724142</v>
      </c>
      <c r="J197" s="9">
        <f t="shared" ca="1" si="51"/>
        <v>0</v>
      </c>
      <c r="K197" s="9">
        <f t="shared" ca="1" si="51"/>
        <v>218.12466908036143</v>
      </c>
      <c r="L197" s="9">
        <f t="shared" ca="1" si="51"/>
        <v>-67.258061707695902</v>
      </c>
      <c r="M197">
        <f t="shared" ca="1" si="49"/>
        <v>56.403247126436781</v>
      </c>
      <c r="N197">
        <f t="shared" ca="1" si="50"/>
        <v>31.719942528735629</v>
      </c>
    </row>
    <row r="198" spans="1:14" x14ac:dyDescent="0.25">
      <c r="A198" s="4">
        <f t="shared" si="43"/>
        <v>0.43396990740740743</v>
      </c>
      <c r="B198" s="3">
        <f>Params!D$29+MINUTE(A198-Params!C$29)*60+SECOND(A198-Params!C$29)</f>
        <v>1553301495</v>
      </c>
      <c r="C198">
        <f t="shared" si="44"/>
        <v>3</v>
      </c>
      <c r="D198">
        <f t="shared" ca="1" si="45"/>
        <v>92</v>
      </c>
      <c r="E198">
        <f t="shared" ca="1" si="46"/>
        <v>-76831.003586206905</v>
      </c>
      <c r="F198">
        <f t="shared" ca="1" si="47"/>
        <v>62538.855172413794</v>
      </c>
      <c r="G198">
        <f t="shared" ca="1" si="48"/>
        <v>6400.8</v>
      </c>
      <c r="H198" s="9">
        <f t="shared" ca="1" si="51"/>
        <v>-201.16664827586209</v>
      </c>
      <c r="I198" s="9">
        <f t="shared" ca="1" si="51"/>
        <v>84.322896551724142</v>
      </c>
      <c r="J198" s="9">
        <f t="shared" ca="1" si="51"/>
        <v>0</v>
      </c>
      <c r="K198" s="9">
        <f t="shared" ca="1" si="51"/>
        <v>218.12466908036143</v>
      </c>
      <c r="L198" s="9">
        <f t="shared" ca="1" si="51"/>
        <v>-67.258061707695902</v>
      </c>
      <c r="M198">
        <f t="shared" ca="1" si="49"/>
        <v>56.406992337164745</v>
      </c>
      <c r="N198">
        <f t="shared" ca="1" si="50"/>
        <v>31.703846743295017</v>
      </c>
    </row>
    <row r="199" spans="1:14" x14ac:dyDescent="0.25">
      <c r="A199" s="4">
        <f t="shared" si="43"/>
        <v>0.43402777777777773</v>
      </c>
      <c r="B199" s="3">
        <f>Params!D$29+MINUTE(A199-Params!C$29)*60+SECOND(A199-Params!C$29)</f>
        <v>1553301500</v>
      </c>
      <c r="C199">
        <f t="shared" si="44"/>
        <v>3</v>
      </c>
      <c r="D199">
        <f t="shared" ca="1" si="45"/>
        <v>92</v>
      </c>
      <c r="E199">
        <f t="shared" ca="1" si="46"/>
        <v>-77836.83682758623</v>
      </c>
      <c r="F199">
        <f t="shared" ca="1" si="47"/>
        <v>62960.469655172419</v>
      </c>
      <c r="G199">
        <f t="shared" ca="1" si="48"/>
        <v>6400.8</v>
      </c>
      <c r="H199" s="9">
        <f t="shared" ca="1" si="51"/>
        <v>-201.16664827586209</v>
      </c>
      <c r="I199" s="9">
        <f t="shared" ca="1" si="51"/>
        <v>84.322896551724142</v>
      </c>
      <c r="J199" s="9">
        <f t="shared" ca="1" si="51"/>
        <v>0</v>
      </c>
      <c r="K199" s="9">
        <f t="shared" ca="1" si="51"/>
        <v>218.12466908036143</v>
      </c>
      <c r="L199" s="9">
        <f t="shared" ca="1" si="51"/>
        <v>-67.258061707695902</v>
      </c>
      <c r="M199">
        <f t="shared" ca="1" si="49"/>
        <v>56.410737547892715</v>
      </c>
      <c r="N199">
        <f t="shared" ca="1" si="50"/>
        <v>31.687750957854405</v>
      </c>
    </row>
    <row r="200" spans="1:14" x14ac:dyDescent="0.25">
      <c r="A200" s="4">
        <f t="shared" si="43"/>
        <v>0.43408564814814815</v>
      </c>
      <c r="B200" s="3">
        <f>Params!D$29+MINUTE(A200-Params!C$29)*60+SECOND(A200-Params!C$29)</f>
        <v>1553301505</v>
      </c>
      <c r="C200">
        <f t="shared" si="44"/>
        <v>3</v>
      </c>
      <c r="D200">
        <f t="shared" ca="1" si="45"/>
        <v>92</v>
      </c>
      <c r="E200">
        <f t="shared" ca="1" si="46"/>
        <v>-78842.670068965526</v>
      </c>
      <c r="F200">
        <f t="shared" ca="1" si="47"/>
        <v>63382.084137931037</v>
      </c>
      <c r="G200">
        <f t="shared" ca="1" si="48"/>
        <v>6400.8</v>
      </c>
      <c r="H200" s="9">
        <f t="shared" ca="1" si="51"/>
        <v>-201.16664827586209</v>
      </c>
      <c r="I200" s="9">
        <f t="shared" ca="1" si="51"/>
        <v>84.322896551724142</v>
      </c>
      <c r="J200" s="9">
        <f t="shared" ca="1" si="51"/>
        <v>0</v>
      </c>
      <c r="K200" s="9">
        <f t="shared" ca="1" si="51"/>
        <v>218.12466908036143</v>
      </c>
      <c r="L200" s="9">
        <f t="shared" ca="1" si="51"/>
        <v>-67.258061707695902</v>
      </c>
      <c r="M200">
        <f t="shared" ca="1" si="49"/>
        <v>56.414482758620686</v>
      </c>
      <c r="N200">
        <f t="shared" ca="1" si="50"/>
        <v>31.671655172413793</v>
      </c>
    </row>
    <row r="201" spans="1:14" x14ac:dyDescent="0.25">
      <c r="A201" s="4">
        <f t="shared" si="43"/>
        <v>0.43414351851851851</v>
      </c>
      <c r="B201" s="3">
        <f>Params!D$29+MINUTE(A201-Params!C$29)*60+SECOND(A201-Params!C$29)</f>
        <v>1553301510</v>
      </c>
      <c r="C201">
        <f t="shared" si="44"/>
        <v>3</v>
      </c>
      <c r="D201">
        <f t="shared" ca="1" si="45"/>
        <v>92</v>
      </c>
      <c r="E201">
        <f t="shared" ca="1" si="46"/>
        <v>-79848.503310344851</v>
      </c>
      <c r="F201">
        <f t="shared" ca="1" si="47"/>
        <v>63803.698620689662</v>
      </c>
      <c r="G201">
        <f t="shared" ca="1" si="48"/>
        <v>6400.8</v>
      </c>
      <c r="H201" s="9">
        <f t="shared" ca="1" si="51"/>
        <v>-201.16664827586209</v>
      </c>
      <c r="I201" s="9">
        <f t="shared" ca="1" si="51"/>
        <v>84.322896551724142</v>
      </c>
      <c r="J201" s="9">
        <f t="shared" ca="1" si="51"/>
        <v>0</v>
      </c>
      <c r="K201" s="9">
        <f t="shared" ca="1" si="51"/>
        <v>218.12466908036143</v>
      </c>
      <c r="L201" s="9">
        <f t="shared" ca="1" si="51"/>
        <v>-67.258061707695902</v>
      </c>
      <c r="M201">
        <f t="shared" ca="1" si="49"/>
        <v>56.418227969348656</v>
      </c>
      <c r="N201">
        <f t="shared" ca="1" si="50"/>
        <v>31.655559386973177</v>
      </c>
    </row>
    <row r="202" spans="1:14" x14ac:dyDescent="0.25">
      <c r="A202" s="4">
        <f t="shared" si="43"/>
        <v>0.43420138888888887</v>
      </c>
      <c r="B202" s="3">
        <f>Params!D$29+MINUTE(A202-Params!C$29)*60+SECOND(A202-Params!C$29)</f>
        <v>1553301515</v>
      </c>
      <c r="C202">
        <f t="shared" si="44"/>
        <v>3</v>
      </c>
      <c r="D202">
        <f t="shared" ca="1" si="45"/>
        <v>92</v>
      </c>
      <c r="E202">
        <f t="shared" ca="1" si="46"/>
        <v>-80854.336551724147</v>
      </c>
      <c r="F202">
        <f t="shared" ca="1" si="47"/>
        <v>64225.313103448279</v>
      </c>
      <c r="G202">
        <f t="shared" ca="1" si="48"/>
        <v>6400.8</v>
      </c>
      <c r="H202" s="9">
        <f t="shared" ca="1" si="51"/>
        <v>-201.16664827586209</v>
      </c>
      <c r="I202" s="9">
        <f t="shared" ca="1" si="51"/>
        <v>84.322896551724142</v>
      </c>
      <c r="J202" s="9">
        <f t="shared" ca="1" si="51"/>
        <v>0</v>
      </c>
      <c r="K202" s="9">
        <f t="shared" ca="1" si="51"/>
        <v>218.12466908036143</v>
      </c>
      <c r="L202" s="9">
        <f t="shared" ca="1" si="51"/>
        <v>-67.258061707695902</v>
      </c>
      <c r="M202">
        <f t="shared" ca="1" si="49"/>
        <v>56.421973180076627</v>
      </c>
      <c r="N202">
        <f t="shared" ca="1" si="50"/>
        <v>31.639463601532565</v>
      </c>
    </row>
    <row r="203" spans="1:14" x14ac:dyDescent="0.25">
      <c r="A203" s="4">
        <f t="shared" si="43"/>
        <v>0.43425925925925929</v>
      </c>
      <c r="B203" s="3">
        <f>Params!D$29+MINUTE(A203-Params!C$29)*60+SECOND(A203-Params!C$29)</f>
        <v>1553301520</v>
      </c>
      <c r="C203">
        <f t="shared" si="44"/>
        <v>3</v>
      </c>
      <c r="D203">
        <f t="shared" ca="1" si="45"/>
        <v>92</v>
      </c>
      <c r="E203">
        <f t="shared" ca="1" si="46"/>
        <v>-81860.169793103472</v>
      </c>
      <c r="F203">
        <f t="shared" ca="1" si="47"/>
        <v>64646.927586206897</v>
      </c>
      <c r="G203">
        <f t="shared" ca="1" si="48"/>
        <v>6400.8</v>
      </c>
      <c r="H203" s="9">
        <f t="shared" ca="1" si="51"/>
        <v>-201.16664827586209</v>
      </c>
      <c r="I203" s="9">
        <f t="shared" ca="1" si="51"/>
        <v>84.322896551724142</v>
      </c>
      <c r="J203" s="9">
        <f t="shared" ca="1" si="51"/>
        <v>0</v>
      </c>
      <c r="K203" s="9">
        <f t="shared" ca="1" si="51"/>
        <v>218.12466908036143</v>
      </c>
      <c r="L203" s="9">
        <f t="shared" ca="1" si="51"/>
        <v>-67.258061707695902</v>
      </c>
      <c r="M203">
        <f t="shared" ca="1" si="49"/>
        <v>56.425718390804597</v>
      </c>
      <c r="N203">
        <f t="shared" ca="1" si="50"/>
        <v>31.623367816091953</v>
      </c>
    </row>
    <row r="204" spans="1:14" x14ac:dyDescent="0.25">
      <c r="A204" s="4">
        <f t="shared" si="43"/>
        <v>0.43431712962962959</v>
      </c>
      <c r="B204" s="3">
        <f>Params!D$29+MINUTE(A204-Params!C$29)*60+SECOND(A204-Params!C$29)</f>
        <v>1553301525</v>
      </c>
      <c r="C204">
        <f t="shared" si="44"/>
        <v>3</v>
      </c>
      <c r="D204">
        <f t="shared" ca="1" si="45"/>
        <v>92</v>
      </c>
      <c r="E204">
        <f t="shared" ca="1" si="46"/>
        <v>-82866.003034482768</v>
      </c>
      <c r="F204">
        <f t="shared" ca="1" si="47"/>
        <v>65068.542068965522</v>
      </c>
      <c r="G204">
        <f t="shared" ca="1" si="48"/>
        <v>6400.8</v>
      </c>
      <c r="H204" s="9">
        <f t="shared" ca="1" si="51"/>
        <v>-201.16664827586209</v>
      </c>
      <c r="I204" s="9">
        <f t="shared" ca="1" si="51"/>
        <v>84.322896551724142</v>
      </c>
      <c r="J204" s="9">
        <f t="shared" ca="1" si="51"/>
        <v>0</v>
      </c>
      <c r="K204" s="9">
        <f t="shared" ca="1" si="51"/>
        <v>218.12466908036143</v>
      </c>
      <c r="L204" s="9">
        <f t="shared" ca="1" si="51"/>
        <v>-67.258061707695902</v>
      </c>
      <c r="M204">
        <f t="shared" ca="1" si="49"/>
        <v>56.429463601532561</v>
      </c>
      <c r="N204">
        <f t="shared" ca="1" si="50"/>
        <v>31.607272030651341</v>
      </c>
    </row>
    <row r="205" spans="1:14" x14ac:dyDescent="0.25">
      <c r="A205" s="4">
        <f t="shared" si="43"/>
        <v>0.43437500000000001</v>
      </c>
      <c r="B205" s="3">
        <f>Params!D$29+MINUTE(A205-Params!C$29)*60+SECOND(A205-Params!C$29)</f>
        <v>1553301530</v>
      </c>
      <c r="C205">
        <f t="shared" si="44"/>
        <v>3</v>
      </c>
      <c r="D205">
        <f t="shared" ca="1" si="45"/>
        <v>92</v>
      </c>
      <c r="E205">
        <f t="shared" ca="1" si="46"/>
        <v>-83871.836275862093</v>
      </c>
      <c r="F205">
        <f t="shared" ca="1" si="47"/>
        <v>65490.15655172414</v>
      </c>
      <c r="G205">
        <f t="shared" ca="1" si="48"/>
        <v>6400.8</v>
      </c>
      <c r="H205" s="9">
        <f t="shared" ca="1" si="51"/>
        <v>-201.16664827586209</v>
      </c>
      <c r="I205" s="9">
        <f t="shared" ca="1" si="51"/>
        <v>84.322896551724142</v>
      </c>
      <c r="J205" s="9">
        <f t="shared" ca="1" si="51"/>
        <v>0</v>
      </c>
      <c r="K205" s="9">
        <f t="shared" ca="1" si="51"/>
        <v>218.12466908036143</v>
      </c>
      <c r="L205" s="9">
        <f t="shared" ca="1" si="51"/>
        <v>-67.258061707695902</v>
      </c>
      <c r="M205">
        <f t="shared" ca="1" si="49"/>
        <v>56.433208812260531</v>
      </c>
      <c r="N205">
        <f t="shared" ca="1" si="50"/>
        <v>31.591176245210725</v>
      </c>
    </row>
    <row r="206" spans="1:14" x14ac:dyDescent="0.25">
      <c r="A206" s="4">
        <f t="shared" si="43"/>
        <v>0.43443287037037037</v>
      </c>
      <c r="B206" s="3">
        <f>Params!D$29+MINUTE(A206-Params!C$29)*60+SECOND(A206-Params!C$29)</f>
        <v>1553301535</v>
      </c>
      <c r="C206">
        <f t="shared" si="44"/>
        <v>3</v>
      </c>
      <c r="D206">
        <f t="shared" ca="1" si="45"/>
        <v>92</v>
      </c>
      <c r="E206">
        <f t="shared" ca="1" si="46"/>
        <v>-84877.669517241389</v>
      </c>
      <c r="F206">
        <f t="shared" ca="1" si="47"/>
        <v>65911.771034482765</v>
      </c>
      <c r="G206">
        <f t="shared" ca="1" si="48"/>
        <v>6400.8</v>
      </c>
      <c r="H206" s="9">
        <f t="shared" ca="1" si="51"/>
        <v>-201.16664827586209</v>
      </c>
      <c r="I206" s="9">
        <f t="shared" ca="1" si="51"/>
        <v>84.322896551724142</v>
      </c>
      <c r="J206" s="9">
        <f t="shared" ca="1" si="51"/>
        <v>0</v>
      </c>
      <c r="K206" s="9">
        <f t="shared" ca="1" si="51"/>
        <v>218.12466908036143</v>
      </c>
      <c r="L206" s="9">
        <f t="shared" ca="1" si="51"/>
        <v>-67.258061707695902</v>
      </c>
      <c r="M206">
        <f t="shared" ca="1" si="49"/>
        <v>56.436954022988502</v>
      </c>
      <c r="N206">
        <f t="shared" ca="1" si="50"/>
        <v>31.575080459770113</v>
      </c>
    </row>
    <row r="207" spans="1:14" x14ac:dyDescent="0.25">
      <c r="A207" s="4">
        <f t="shared" si="43"/>
        <v>0.43449074074074073</v>
      </c>
      <c r="B207" s="3">
        <f>Params!D$29+MINUTE(A207-Params!C$29)*60+SECOND(A207-Params!C$29)</f>
        <v>1553301540</v>
      </c>
      <c r="C207">
        <f t="shared" si="44"/>
        <v>3</v>
      </c>
      <c r="D207">
        <f t="shared" ca="1" si="45"/>
        <v>92</v>
      </c>
      <c r="E207">
        <f t="shared" ca="1" si="46"/>
        <v>-85883.502758620714</v>
      </c>
      <c r="F207">
        <f t="shared" ca="1" si="47"/>
        <v>66333.385517241375</v>
      </c>
      <c r="G207">
        <f t="shared" ca="1" si="48"/>
        <v>6400.8</v>
      </c>
      <c r="H207" s="9">
        <f t="shared" ca="1" si="51"/>
        <v>-201.16664827586209</v>
      </c>
      <c r="I207" s="9">
        <f t="shared" ca="1" si="51"/>
        <v>84.322896551724142</v>
      </c>
      <c r="J207" s="9">
        <f t="shared" ca="1" si="51"/>
        <v>0</v>
      </c>
      <c r="K207" s="9">
        <f t="shared" ca="1" si="51"/>
        <v>218.12466908036143</v>
      </c>
      <c r="L207" s="9">
        <f t="shared" ca="1" si="51"/>
        <v>-67.258061707695902</v>
      </c>
      <c r="M207">
        <f t="shared" ca="1" si="49"/>
        <v>56.440699233716472</v>
      </c>
      <c r="N207">
        <f t="shared" ca="1" si="50"/>
        <v>31.558984674329501</v>
      </c>
    </row>
    <row r="208" spans="1:14" x14ac:dyDescent="0.25">
      <c r="A208" s="4">
        <f t="shared" si="43"/>
        <v>0.43454861111111115</v>
      </c>
      <c r="B208" s="3">
        <f>Params!D$29+MINUTE(A208-Params!C$29)*60+SECOND(A208-Params!C$29)</f>
        <v>1553301545</v>
      </c>
      <c r="C208">
        <f t="shared" si="44"/>
        <v>3</v>
      </c>
      <c r="D208">
        <f t="shared" ca="1" si="45"/>
        <v>92</v>
      </c>
      <c r="E208">
        <f t="shared" ca="1" si="46"/>
        <v>-86889.33600000001</v>
      </c>
      <c r="F208">
        <f t="shared" ca="1" si="47"/>
        <v>66755</v>
      </c>
      <c r="G208">
        <f t="shared" ca="1" si="48"/>
        <v>6400.8</v>
      </c>
      <c r="H208" s="9">
        <f t="shared" ca="1" si="51"/>
        <v>-201.16664827586209</v>
      </c>
      <c r="I208" s="9">
        <f t="shared" ca="1" si="51"/>
        <v>84.322896551724142</v>
      </c>
      <c r="J208" s="9">
        <f t="shared" ca="1" si="51"/>
        <v>0</v>
      </c>
      <c r="K208" s="9">
        <f t="shared" ca="1" si="51"/>
        <v>218.12466908036143</v>
      </c>
      <c r="L208" s="9">
        <f t="shared" ca="1" si="51"/>
        <v>-67.258061707695902</v>
      </c>
      <c r="M208">
        <f t="shared" ca="1" si="49"/>
        <v>56.444444444444443</v>
      </c>
      <c r="N208">
        <f t="shared" ca="1" si="50"/>
        <v>31.542888888888889</v>
      </c>
    </row>
    <row r="209" spans="1:14" x14ac:dyDescent="0.25">
      <c r="A209" s="4">
        <f t="shared" si="43"/>
        <v>0.43460648148148145</v>
      </c>
      <c r="B209" s="3">
        <f>Params!D$29+MINUTE(A209-Params!C$29)*60+SECOND(A209-Params!C$29)</f>
        <v>1553301550</v>
      </c>
      <c r="C209">
        <f t="shared" si="44"/>
        <v>3</v>
      </c>
      <c r="D209">
        <f t="shared" ca="1" si="45"/>
        <v>92</v>
      </c>
      <c r="E209">
        <f t="shared" ca="1" si="46"/>
        <v>-87895.169241379335</v>
      </c>
      <c r="F209">
        <f t="shared" ca="1" si="47"/>
        <v>67176.614482758625</v>
      </c>
      <c r="G209">
        <f t="shared" ca="1" si="48"/>
        <v>6400.8</v>
      </c>
      <c r="H209" s="9">
        <f t="shared" ca="1" si="51"/>
        <v>-201.16664827586209</v>
      </c>
      <c r="I209" s="9">
        <f t="shared" ca="1" si="51"/>
        <v>84.322896551724142</v>
      </c>
      <c r="J209" s="9">
        <f t="shared" ca="1" si="51"/>
        <v>0</v>
      </c>
      <c r="K209" s="9">
        <f t="shared" ca="1" si="51"/>
        <v>218.12466908036143</v>
      </c>
      <c r="L209" s="9">
        <f t="shared" ca="1" si="51"/>
        <v>-67.258061707695902</v>
      </c>
      <c r="M209">
        <f t="shared" ca="1" si="49"/>
        <v>56.448189655172413</v>
      </c>
      <c r="N209">
        <f t="shared" ca="1" si="50"/>
        <v>31.526793103448274</v>
      </c>
    </row>
    <row r="210" spans="1:14" x14ac:dyDescent="0.25">
      <c r="A210" s="4">
        <f t="shared" si="43"/>
        <v>0.43466435185185182</v>
      </c>
      <c r="B210" s="3">
        <f>Params!D$29+MINUTE(A210-Params!C$29)*60+SECOND(A210-Params!C$29)</f>
        <v>1553301555</v>
      </c>
      <c r="C210">
        <f t="shared" si="44"/>
        <v>3</v>
      </c>
      <c r="D210">
        <f t="shared" ca="1" si="45"/>
        <v>92</v>
      </c>
      <c r="E210">
        <f t="shared" ca="1" si="46"/>
        <v>-88901.002482758631</v>
      </c>
      <c r="F210">
        <f t="shared" ca="1" si="47"/>
        <v>67598.22896551725</v>
      </c>
      <c r="G210">
        <f t="shared" ca="1" si="48"/>
        <v>6400.8</v>
      </c>
      <c r="H210" s="9">
        <f t="shared" ca="1" si="51"/>
        <v>-201.16664827586209</v>
      </c>
      <c r="I210" s="9">
        <f t="shared" ca="1" si="51"/>
        <v>84.322896551724142</v>
      </c>
      <c r="J210" s="9">
        <f t="shared" ca="1" si="51"/>
        <v>0</v>
      </c>
      <c r="K210" s="9">
        <f t="shared" ca="1" si="51"/>
        <v>218.12466908036143</v>
      </c>
      <c r="L210" s="9">
        <f t="shared" ca="1" si="51"/>
        <v>-67.258061707695902</v>
      </c>
      <c r="M210">
        <f t="shared" ca="1" si="49"/>
        <v>56.451934865900377</v>
      </c>
      <c r="N210">
        <f t="shared" ca="1" si="50"/>
        <v>31.510697318007661</v>
      </c>
    </row>
    <row r="211" spans="1:14" x14ac:dyDescent="0.25">
      <c r="A211" s="4">
        <f t="shared" si="43"/>
        <v>0.43472222222222223</v>
      </c>
      <c r="B211" s="3">
        <f>Params!D$29+MINUTE(A211-Params!C$29)*60+SECOND(A211-Params!C$29)</f>
        <v>1553301560</v>
      </c>
      <c r="C211">
        <f t="shared" si="44"/>
        <v>3</v>
      </c>
      <c r="D211">
        <f t="shared" ca="1" si="45"/>
        <v>92</v>
      </c>
      <c r="E211">
        <f t="shared" ca="1" si="46"/>
        <v>-89906.835724137956</v>
      </c>
      <c r="F211">
        <f t="shared" ca="1" si="47"/>
        <v>68019.843448275875</v>
      </c>
      <c r="G211">
        <f t="shared" ca="1" si="48"/>
        <v>6400.8</v>
      </c>
      <c r="H211" s="9">
        <f t="shared" ca="1" si="51"/>
        <v>-201.16664827586209</v>
      </c>
      <c r="I211" s="9">
        <f t="shared" ca="1" si="51"/>
        <v>84.322896551724142</v>
      </c>
      <c r="J211" s="9">
        <f t="shared" ca="1" si="51"/>
        <v>0</v>
      </c>
      <c r="K211" s="9">
        <f t="shared" ca="1" si="51"/>
        <v>218.12466908036143</v>
      </c>
      <c r="L211" s="9">
        <f t="shared" ca="1" si="51"/>
        <v>-67.258061707695902</v>
      </c>
      <c r="M211">
        <f t="shared" ca="1" si="49"/>
        <v>56.455680076628347</v>
      </c>
      <c r="N211">
        <f t="shared" ca="1" si="50"/>
        <v>31.494601532567049</v>
      </c>
    </row>
    <row r="212" spans="1:14" x14ac:dyDescent="0.25">
      <c r="A212" s="4">
        <f t="shared" si="43"/>
        <v>0.43478009259259259</v>
      </c>
      <c r="B212" s="3">
        <f>Params!D$29+MINUTE(A212-Params!C$29)*60+SECOND(A212-Params!C$29)</f>
        <v>1553301565</v>
      </c>
      <c r="C212">
        <f t="shared" si="44"/>
        <v>3</v>
      </c>
      <c r="D212">
        <f t="shared" ca="1" si="45"/>
        <v>92</v>
      </c>
      <c r="E212">
        <f t="shared" ca="1" si="46"/>
        <v>-90912.668965517252</v>
      </c>
      <c r="F212">
        <f t="shared" ca="1" si="47"/>
        <v>68441.457931034485</v>
      </c>
      <c r="G212">
        <f t="shared" ca="1" si="48"/>
        <v>6400.8</v>
      </c>
      <c r="H212" s="9">
        <f t="shared" ca="1" si="51"/>
        <v>-201.16664827586209</v>
      </c>
      <c r="I212" s="9">
        <f t="shared" ca="1" si="51"/>
        <v>84.322896551724142</v>
      </c>
      <c r="J212" s="9">
        <f t="shared" ca="1" si="51"/>
        <v>0</v>
      </c>
      <c r="K212" s="9">
        <f t="shared" ca="1" si="51"/>
        <v>218.12466908036143</v>
      </c>
      <c r="L212" s="9">
        <f t="shared" ca="1" si="51"/>
        <v>-67.258061707695902</v>
      </c>
      <c r="M212">
        <f t="shared" ca="1" si="49"/>
        <v>56.459425287356318</v>
      </c>
      <c r="N212">
        <f t="shared" ca="1" si="50"/>
        <v>31.478505747126437</v>
      </c>
    </row>
    <row r="213" spans="1:14" x14ac:dyDescent="0.25">
      <c r="A213" s="4">
        <f t="shared" si="43"/>
        <v>0.43483796296296301</v>
      </c>
      <c r="B213" s="3">
        <f>Params!D$29+MINUTE(A213-Params!C$29)*60+SECOND(A213-Params!C$29)</f>
        <v>1553301570</v>
      </c>
      <c r="C213">
        <f t="shared" si="44"/>
        <v>3</v>
      </c>
      <c r="D213">
        <f t="shared" ca="1" si="45"/>
        <v>92</v>
      </c>
      <c r="E213">
        <f t="shared" ca="1" si="46"/>
        <v>-91918.502206896577</v>
      </c>
      <c r="F213">
        <f t="shared" ca="1" si="47"/>
        <v>68863.07241379311</v>
      </c>
      <c r="G213">
        <f t="shared" ca="1" si="48"/>
        <v>6400.8</v>
      </c>
      <c r="H213" s="9">
        <f t="shared" ref="H213:L236" ca="1" si="52">INDIRECT(ADDRESS($C213,COLUMN()))</f>
        <v>-201.16664827586209</v>
      </c>
      <c r="I213" s="9">
        <f t="shared" ca="1" si="52"/>
        <v>84.322896551724142</v>
      </c>
      <c r="J213" s="9">
        <f t="shared" ca="1" si="52"/>
        <v>0</v>
      </c>
      <c r="K213" s="9">
        <f t="shared" ca="1" si="52"/>
        <v>218.12466908036143</v>
      </c>
      <c r="L213" s="9">
        <f t="shared" ca="1" si="52"/>
        <v>-67.258061707695902</v>
      </c>
      <c r="M213">
        <f t="shared" ca="1" si="49"/>
        <v>56.463170498084288</v>
      </c>
      <c r="N213">
        <f t="shared" ca="1" si="50"/>
        <v>31.462409961685822</v>
      </c>
    </row>
    <row r="214" spans="1:14" x14ac:dyDescent="0.25">
      <c r="A214" s="4">
        <f t="shared" si="43"/>
        <v>0.43489583333333331</v>
      </c>
      <c r="B214" s="3">
        <f>Params!D$29+MINUTE(A214-Params!C$29)*60+SECOND(A214-Params!C$29)</f>
        <v>1553301575</v>
      </c>
      <c r="C214">
        <f t="shared" si="44"/>
        <v>3</v>
      </c>
      <c r="D214">
        <f t="shared" ca="1" si="45"/>
        <v>92</v>
      </c>
      <c r="E214">
        <f t="shared" ca="1" si="46"/>
        <v>-92924.335448275873</v>
      </c>
      <c r="F214">
        <f t="shared" ca="1" si="47"/>
        <v>69284.686896551721</v>
      </c>
      <c r="G214">
        <f t="shared" ca="1" si="48"/>
        <v>6400.8</v>
      </c>
      <c r="H214" s="9">
        <f t="shared" ca="1" si="52"/>
        <v>-201.16664827586209</v>
      </c>
      <c r="I214" s="9">
        <f t="shared" ca="1" si="52"/>
        <v>84.322896551724142</v>
      </c>
      <c r="J214" s="9">
        <f t="shared" ca="1" si="52"/>
        <v>0</v>
      </c>
      <c r="K214" s="9">
        <f t="shared" ca="1" si="52"/>
        <v>218.12466908036143</v>
      </c>
      <c r="L214" s="9">
        <f t="shared" ca="1" si="52"/>
        <v>-67.258061707695902</v>
      </c>
      <c r="M214">
        <f t="shared" ca="1" si="49"/>
        <v>56.466915708812259</v>
      </c>
      <c r="N214">
        <f t="shared" ca="1" si="50"/>
        <v>31.44631417624521</v>
      </c>
    </row>
    <row r="215" spans="1:14" x14ac:dyDescent="0.25">
      <c r="A215" s="4">
        <f t="shared" si="43"/>
        <v>0.43495370370370368</v>
      </c>
      <c r="B215" s="3">
        <f>Params!D$29+MINUTE(A215-Params!C$29)*60+SECOND(A215-Params!C$29)</f>
        <v>1553301580</v>
      </c>
      <c r="C215">
        <f t="shared" si="44"/>
        <v>3</v>
      </c>
      <c r="D215">
        <f t="shared" ca="1" si="45"/>
        <v>92</v>
      </c>
      <c r="E215">
        <f t="shared" ca="1" si="46"/>
        <v>-93930.168689655198</v>
      </c>
      <c r="F215">
        <f t="shared" ca="1" si="47"/>
        <v>69706.301379310346</v>
      </c>
      <c r="G215">
        <f t="shared" ca="1" si="48"/>
        <v>6400.8</v>
      </c>
      <c r="H215" s="9">
        <f t="shared" ca="1" si="52"/>
        <v>-201.16664827586209</v>
      </c>
      <c r="I215" s="9">
        <f t="shared" ca="1" si="52"/>
        <v>84.322896551724142</v>
      </c>
      <c r="J215" s="9">
        <f t="shared" ca="1" si="52"/>
        <v>0</v>
      </c>
      <c r="K215" s="9">
        <f t="shared" ca="1" si="52"/>
        <v>218.12466908036143</v>
      </c>
      <c r="L215" s="9">
        <f t="shared" ca="1" si="52"/>
        <v>-67.258061707695902</v>
      </c>
      <c r="M215">
        <f t="shared" ca="1" si="49"/>
        <v>56.470660919540229</v>
      </c>
      <c r="N215">
        <f t="shared" ca="1" si="50"/>
        <v>31.430218390804598</v>
      </c>
    </row>
    <row r="216" spans="1:14" x14ac:dyDescent="0.25">
      <c r="A216" s="4">
        <f t="shared" si="43"/>
        <v>0.43501157407407409</v>
      </c>
      <c r="B216" s="3">
        <f>Params!D$29+MINUTE(A216-Params!C$29)*60+SECOND(A216-Params!C$29)</f>
        <v>1553301585</v>
      </c>
      <c r="C216">
        <f t="shared" si="44"/>
        <v>3</v>
      </c>
      <c r="D216">
        <f t="shared" ca="1" si="45"/>
        <v>92</v>
      </c>
      <c r="E216">
        <f t="shared" ca="1" si="46"/>
        <v>-94936.001931034494</v>
      </c>
      <c r="F216">
        <f t="shared" ca="1" si="47"/>
        <v>70127.91586206897</v>
      </c>
      <c r="G216">
        <f t="shared" ca="1" si="48"/>
        <v>6400.8</v>
      </c>
      <c r="H216" s="9">
        <f t="shared" ca="1" si="52"/>
        <v>-201.16664827586209</v>
      </c>
      <c r="I216" s="9">
        <f t="shared" ca="1" si="52"/>
        <v>84.322896551724142</v>
      </c>
      <c r="J216" s="9">
        <f t="shared" ca="1" si="52"/>
        <v>0</v>
      </c>
      <c r="K216" s="9">
        <f t="shared" ca="1" si="52"/>
        <v>218.12466908036143</v>
      </c>
      <c r="L216" s="9">
        <f t="shared" ca="1" si="52"/>
        <v>-67.258061707695902</v>
      </c>
      <c r="M216">
        <f t="shared" ca="1" si="49"/>
        <v>56.474406130268193</v>
      </c>
      <c r="N216">
        <f t="shared" ca="1" si="50"/>
        <v>31.414122605363985</v>
      </c>
    </row>
    <row r="217" spans="1:14" x14ac:dyDescent="0.25">
      <c r="A217" s="4">
        <f t="shared" si="43"/>
        <v>0.43506944444444445</v>
      </c>
      <c r="B217" s="3">
        <f>Params!D$29+MINUTE(A217-Params!C$29)*60+SECOND(A217-Params!C$29)</f>
        <v>1553301590</v>
      </c>
      <c r="C217">
        <f t="shared" si="44"/>
        <v>3</v>
      </c>
      <c r="D217">
        <f t="shared" ca="1" si="45"/>
        <v>92</v>
      </c>
      <c r="E217">
        <f t="shared" ca="1" si="46"/>
        <v>-95941.835172413819</v>
      </c>
      <c r="F217">
        <f t="shared" ca="1" si="47"/>
        <v>70549.530344827595</v>
      </c>
      <c r="G217">
        <f t="shared" ca="1" si="48"/>
        <v>6400.8</v>
      </c>
      <c r="H217" s="9">
        <f t="shared" ca="1" si="52"/>
        <v>-201.16664827586209</v>
      </c>
      <c r="I217" s="9">
        <f t="shared" ca="1" si="52"/>
        <v>84.322896551724142</v>
      </c>
      <c r="J217" s="9">
        <f t="shared" ca="1" si="52"/>
        <v>0</v>
      </c>
      <c r="K217" s="9">
        <f t="shared" ca="1" si="52"/>
        <v>218.12466908036143</v>
      </c>
      <c r="L217" s="9">
        <f t="shared" ca="1" si="52"/>
        <v>-67.258061707695902</v>
      </c>
      <c r="M217">
        <f t="shared" ca="1" si="49"/>
        <v>56.478151340996163</v>
      </c>
      <c r="N217">
        <f t="shared" ca="1" si="50"/>
        <v>31.39802681992337</v>
      </c>
    </row>
    <row r="218" spans="1:14" x14ac:dyDescent="0.25">
      <c r="A218" s="4">
        <f t="shared" si="43"/>
        <v>0.43512731481481487</v>
      </c>
      <c r="B218" s="3">
        <f>Params!D$29+MINUTE(A218-Params!C$29)*60+SECOND(A218-Params!C$29)</f>
        <v>1553301595</v>
      </c>
      <c r="C218">
        <f t="shared" si="44"/>
        <v>3</v>
      </c>
      <c r="D218">
        <f t="shared" ca="1" si="45"/>
        <v>92</v>
      </c>
      <c r="E218">
        <f t="shared" ca="1" si="46"/>
        <v>-96947.668413793115</v>
      </c>
      <c r="F218">
        <f t="shared" ca="1" si="47"/>
        <v>70971.14482758622</v>
      </c>
      <c r="G218">
        <f t="shared" ca="1" si="48"/>
        <v>6400.8</v>
      </c>
      <c r="H218" s="9">
        <f t="shared" ca="1" si="52"/>
        <v>-201.16664827586209</v>
      </c>
      <c r="I218" s="9">
        <f t="shared" ca="1" si="52"/>
        <v>84.322896551724142</v>
      </c>
      <c r="J218" s="9">
        <f t="shared" ca="1" si="52"/>
        <v>0</v>
      </c>
      <c r="K218" s="9">
        <f t="shared" ca="1" si="52"/>
        <v>218.12466908036143</v>
      </c>
      <c r="L218" s="9">
        <f t="shared" ca="1" si="52"/>
        <v>-67.258061707695902</v>
      </c>
      <c r="M218">
        <f t="shared" ca="1" si="49"/>
        <v>56.481896551724134</v>
      </c>
      <c r="N218">
        <f t="shared" ca="1" si="50"/>
        <v>31.381931034482758</v>
      </c>
    </row>
    <row r="219" spans="1:14" x14ac:dyDescent="0.25">
      <c r="A219" s="4">
        <f t="shared" si="43"/>
        <v>0.43518518518518517</v>
      </c>
      <c r="B219" s="3">
        <f>Params!D$29+MINUTE(A219-Params!C$29)*60+SECOND(A219-Params!C$29)</f>
        <v>1553301600</v>
      </c>
      <c r="C219">
        <f t="shared" si="44"/>
        <v>3</v>
      </c>
      <c r="D219">
        <f t="shared" ca="1" si="45"/>
        <v>92</v>
      </c>
      <c r="E219">
        <f t="shared" ca="1" si="46"/>
        <v>-97953.50165517244</v>
      </c>
      <c r="F219">
        <f t="shared" ca="1" si="47"/>
        <v>71392.759310344831</v>
      </c>
      <c r="G219">
        <f t="shared" ca="1" si="48"/>
        <v>6400.8</v>
      </c>
      <c r="H219" s="9">
        <f t="shared" ca="1" si="52"/>
        <v>-201.16664827586209</v>
      </c>
      <c r="I219" s="9">
        <f t="shared" ca="1" si="52"/>
        <v>84.322896551724142</v>
      </c>
      <c r="J219" s="9">
        <f t="shared" ca="1" si="52"/>
        <v>0</v>
      </c>
      <c r="K219" s="9">
        <f t="shared" ca="1" si="52"/>
        <v>218.12466908036143</v>
      </c>
      <c r="L219" s="9">
        <f t="shared" ca="1" si="52"/>
        <v>-67.258061707695902</v>
      </c>
      <c r="M219">
        <f t="shared" ca="1" si="49"/>
        <v>56.485641762452104</v>
      </c>
      <c r="N219">
        <f t="shared" ca="1" si="50"/>
        <v>31.365835249042146</v>
      </c>
    </row>
    <row r="220" spans="1:14" x14ac:dyDescent="0.25">
      <c r="A220" s="4">
        <f t="shared" si="43"/>
        <v>0.43524305555555554</v>
      </c>
      <c r="B220" s="3">
        <f>Params!D$29+MINUTE(A220-Params!C$29)*60+SECOND(A220-Params!C$29)</f>
        <v>1553301605</v>
      </c>
      <c r="C220">
        <f t="shared" si="44"/>
        <v>3</v>
      </c>
      <c r="D220">
        <f t="shared" ca="1" si="45"/>
        <v>92</v>
      </c>
      <c r="E220">
        <f t="shared" ca="1" si="46"/>
        <v>-98959.334896551736</v>
      </c>
      <c r="F220">
        <f t="shared" ca="1" si="47"/>
        <v>71814.373793103456</v>
      </c>
      <c r="G220">
        <f t="shared" ca="1" si="48"/>
        <v>6400.8</v>
      </c>
      <c r="H220" s="9">
        <f t="shared" ca="1" si="52"/>
        <v>-201.16664827586209</v>
      </c>
      <c r="I220" s="9">
        <f t="shared" ca="1" si="52"/>
        <v>84.322896551724142</v>
      </c>
      <c r="J220" s="9">
        <f t="shared" ca="1" si="52"/>
        <v>0</v>
      </c>
      <c r="K220" s="9">
        <f t="shared" ca="1" si="52"/>
        <v>218.12466908036143</v>
      </c>
      <c r="L220" s="9">
        <f t="shared" ca="1" si="52"/>
        <v>-67.258061707695902</v>
      </c>
      <c r="M220">
        <f t="shared" ca="1" si="49"/>
        <v>56.489386973180075</v>
      </c>
      <c r="N220">
        <f t="shared" ca="1" si="50"/>
        <v>31.34973946360153</v>
      </c>
    </row>
    <row r="221" spans="1:14" x14ac:dyDescent="0.25">
      <c r="A221" s="4">
        <f t="shared" si="43"/>
        <v>0.43530092592592595</v>
      </c>
      <c r="B221" s="3">
        <f>Params!D$29+MINUTE(A221-Params!C$29)*60+SECOND(A221-Params!C$29)</f>
        <v>1553301610</v>
      </c>
      <c r="C221">
        <f t="shared" si="44"/>
        <v>3</v>
      </c>
      <c r="D221">
        <f t="shared" ca="1" si="45"/>
        <v>92</v>
      </c>
      <c r="E221">
        <f t="shared" ca="1" si="46"/>
        <v>-99965.168137931032</v>
      </c>
      <c r="F221">
        <f t="shared" ca="1" si="47"/>
        <v>72235.988275862066</v>
      </c>
      <c r="G221">
        <f t="shared" ca="1" si="48"/>
        <v>6400.8</v>
      </c>
      <c r="H221" s="9">
        <f t="shared" ca="1" si="52"/>
        <v>-201.16664827586209</v>
      </c>
      <c r="I221" s="9">
        <f t="shared" ca="1" si="52"/>
        <v>84.322896551724142</v>
      </c>
      <c r="J221" s="9">
        <f t="shared" ca="1" si="52"/>
        <v>0</v>
      </c>
      <c r="K221" s="9">
        <f t="shared" ca="1" si="52"/>
        <v>218.12466908036143</v>
      </c>
      <c r="L221" s="9">
        <f t="shared" ca="1" si="52"/>
        <v>-67.258061707695902</v>
      </c>
      <c r="M221">
        <f t="shared" ca="1" si="49"/>
        <v>56.493132183908045</v>
      </c>
      <c r="N221">
        <f t="shared" ca="1" si="50"/>
        <v>31.333643678160918</v>
      </c>
    </row>
    <row r="222" spans="1:14" x14ac:dyDescent="0.25">
      <c r="A222" s="4">
        <f t="shared" si="43"/>
        <v>0.43535879629629631</v>
      </c>
      <c r="B222" s="3">
        <f>Params!D$29+MINUTE(A222-Params!C$29)*60+SECOND(A222-Params!C$29)</f>
        <v>1553301615</v>
      </c>
      <c r="C222">
        <f t="shared" si="44"/>
        <v>3</v>
      </c>
      <c r="D222">
        <f t="shared" ca="1" si="45"/>
        <v>92</v>
      </c>
      <c r="E222">
        <f t="shared" ca="1" si="46"/>
        <v>-100971.00137931036</v>
      </c>
      <c r="F222">
        <f t="shared" ca="1" si="47"/>
        <v>72657.602758620691</v>
      </c>
      <c r="G222">
        <f t="shared" ca="1" si="48"/>
        <v>6400.8</v>
      </c>
      <c r="H222" s="9">
        <f t="shared" ca="1" si="52"/>
        <v>-201.16664827586209</v>
      </c>
      <c r="I222" s="9">
        <f t="shared" ca="1" si="52"/>
        <v>84.322896551724142</v>
      </c>
      <c r="J222" s="9">
        <f t="shared" ca="1" si="52"/>
        <v>0</v>
      </c>
      <c r="K222" s="9">
        <f t="shared" ca="1" si="52"/>
        <v>218.12466908036143</v>
      </c>
      <c r="L222" s="9">
        <f t="shared" ca="1" si="52"/>
        <v>-67.258061707695902</v>
      </c>
      <c r="M222">
        <f t="shared" ca="1" si="49"/>
        <v>56.496877394636009</v>
      </c>
      <c r="N222">
        <f t="shared" ca="1" si="50"/>
        <v>31.317547892720306</v>
      </c>
    </row>
    <row r="223" spans="1:14" x14ac:dyDescent="0.25">
      <c r="A223" s="4">
        <f t="shared" si="43"/>
        <v>0.43541666666666662</v>
      </c>
      <c r="B223" s="3">
        <f>Params!D$29+MINUTE(A223-Params!C$29)*60+SECOND(A223-Params!C$29)</f>
        <v>1553301620</v>
      </c>
      <c r="C223">
        <f t="shared" si="44"/>
        <v>3</v>
      </c>
      <c r="D223">
        <f t="shared" ca="1" si="45"/>
        <v>92</v>
      </c>
      <c r="E223">
        <f t="shared" ca="1" si="46"/>
        <v>-101976.83462068965</v>
      </c>
      <c r="F223">
        <f t="shared" ca="1" si="47"/>
        <v>73079.217241379316</v>
      </c>
      <c r="G223">
        <f t="shared" ca="1" si="48"/>
        <v>6400.8</v>
      </c>
      <c r="H223" s="9">
        <f t="shared" ca="1" si="52"/>
        <v>-201.16664827586209</v>
      </c>
      <c r="I223" s="9">
        <f t="shared" ca="1" si="52"/>
        <v>84.322896551724142</v>
      </c>
      <c r="J223" s="9">
        <f t="shared" ca="1" si="52"/>
        <v>0</v>
      </c>
      <c r="K223" s="9">
        <f t="shared" ca="1" si="52"/>
        <v>218.12466908036143</v>
      </c>
      <c r="L223" s="9">
        <f t="shared" ca="1" si="52"/>
        <v>-67.258061707695902</v>
      </c>
      <c r="M223">
        <f t="shared" ca="1" si="49"/>
        <v>56.500622605363979</v>
      </c>
      <c r="N223">
        <f t="shared" ca="1" si="50"/>
        <v>31.301452107279694</v>
      </c>
    </row>
    <row r="224" spans="1:14" x14ac:dyDescent="0.25">
      <c r="A224" s="4">
        <f t="shared" si="43"/>
        <v>0.43547453703703703</v>
      </c>
      <c r="B224" s="3">
        <f>Params!D$29+MINUTE(A224-Params!C$29)*60+SECOND(A224-Params!C$29)</f>
        <v>1553301625</v>
      </c>
      <c r="C224">
        <f t="shared" si="44"/>
        <v>3</v>
      </c>
      <c r="D224">
        <f t="shared" ca="1" si="45"/>
        <v>92</v>
      </c>
      <c r="E224">
        <f t="shared" ca="1" si="46"/>
        <v>-102982.66786206898</v>
      </c>
      <c r="F224">
        <f t="shared" ca="1" si="47"/>
        <v>73500.831724137941</v>
      </c>
      <c r="G224">
        <f t="shared" ca="1" si="48"/>
        <v>6400.8</v>
      </c>
      <c r="H224" s="9">
        <f t="shared" ca="1" si="52"/>
        <v>-201.16664827586209</v>
      </c>
      <c r="I224" s="9">
        <f t="shared" ca="1" si="52"/>
        <v>84.322896551724142</v>
      </c>
      <c r="J224" s="9">
        <f t="shared" ca="1" si="52"/>
        <v>0</v>
      </c>
      <c r="K224" s="9">
        <f t="shared" ca="1" si="52"/>
        <v>218.12466908036143</v>
      </c>
      <c r="L224" s="9">
        <f t="shared" ca="1" si="52"/>
        <v>-67.258061707695902</v>
      </c>
      <c r="M224">
        <f t="shared" ca="1" si="49"/>
        <v>56.50436781609195</v>
      </c>
      <c r="N224">
        <f t="shared" ca="1" si="50"/>
        <v>31.285356321839078</v>
      </c>
    </row>
    <row r="225" spans="1:14" x14ac:dyDescent="0.25">
      <c r="A225" s="4">
        <f t="shared" si="43"/>
        <v>0.4355324074074074</v>
      </c>
      <c r="B225" s="3">
        <f>Params!D$29+MINUTE(A225-Params!C$29)*60+SECOND(A225-Params!C$29)</f>
        <v>1553301630</v>
      </c>
      <c r="C225">
        <f t="shared" si="44"/>
        <v>3</v>
      </c>
      <c r="D225">
        <f t="shared" ca="1" si="45"/>
        <v>92</v>
      </c>
      <c r="E225">
        <f t="shared" ca="1" si="46"/>
        <v>-103988.50110344827</v>
      </c>
      <c r="F225">
        <f t="shared" ca="1" si="47"/>
        <v>73922.446206896566</v>
      </c>
      <c r="G225">
        <f t="shared" ca="1" si="48"/>
        <v>6400.8</v>
      </c>
      <c r="H225" s="9">
        <f t="shared" ca="1" si="52"/>
        <v>-201.16664827586209</v>
      </c>
      <c r="I225" s="9">
        <f t="shared" ca="1" si="52"/>
        <v>84.322896551724142</v>
      </c>
      <c r="J225" s="9">
        <f t="shared" ca="1" si="52"/>
        <v>0</v>
      </c>
      <c r="K225" s="9">
        <f t="shared" ca="1" si="52"/>
        <v>218.12466908036143</v>
      </c>
      <c r="L225" s="9">
        <f t="shared" ca="1" si="52"/>
        <v>-67.258061707695902</v>
      </c>
      <c r="M225">
        <f t="shared" ca="1" si="49"/>
        <v>56.50811302681992</v>
      </c>
      <c r="N225">
        <f t="shared" ca="1" si="50"/>
        <v>31.269260536398466</v>
      </c>
    </row>
    <row r="226" spans="1:14" x14ac:dyDescent="0.25">
      <c r="A226" s="4">
        <f t="shared" si="43"/>
        <v>0.43559027777777781</v>
      </c>
      <c r="B226" s="3">
        <f>Params!D$29+MINUTE(A226-Params!C$29)*60+SECOND(A226-Params!C$29)</f>
        <v>1553301635</v>
      </c>
      <c r="C226">
        <f t="shared" si="44"/>
        <v>3</v>
      </c>
      <c r="D226">
        <f t="shared" ca="1" si="45"/>
        <v>92</v>
      </c>
      <c r="E226">
        <f t="shared" ca="1" si="46"/>
        <v>-104994.3343448276</v>
      </c>
      <c r="F226">
        <f t="shared" ca="1" si="47"/>
        <v>74344.060689655176</v>
      </c>
      <c r="G226">
        <f t="shared" ca="1" si="48"/>
        <v>6400.8</v>
      </c>
      <c r="H226" s="9">
        <f t="shared" ca="1" si="52"/>
        <v>-201.16664827586209</v>
      </c>
      <c r="I226" s="9">
        <f t="shared" ca="1" si="52"/>
        <v>84.322896551724142</v>
      </c>
      <c r="J226" s="9">
        <f t="shared" ca="1" si="52"/>
        <v>0</v>
      </c>
      <c r="K226" s="9">
        <f t="shared" ca="1" si="52"/>
        <v>218.12466908036143</v>
      </c>
      <c r="L226" s="9">
        <f t="shared" ca="1" si="52"/>
        <v>-67.258061707695902</v>
      </c>
      <c r="M226">
        <f t="shared" ca="1" si="49"/>
        <v>56.511858237547891</v>
      </c>
      <c r="N226">
        <f t="shared" ca="1" si="50"/>
        <v>31.253164750957854</v>
      </c>
    </row>
    <row r="227" spans="1:14" x14ac:dyDescent="0.25">
      <c r="A227" s="4">
        <f t="shared" ref="A227:A235" si="53">TIME(HOUR(A226),MINUTE(A226),SECOND(A226)+5)</f>
        <v>0.43564814814814817</v>
      </c>
      <c r="B227" s="3">
        <f>Params!D$29+MINUTE(A227-Params!C$29)*60+SECOND(A227-Params!C$29)</f>
        <v>1553301640</v>
      </c>
      <c r="C227">
        <f t="shared" ref="C227:C235" si="54">_xlfn.IFNA(VLOOKUP(A227,A$2:D$3,4,FALSE),C226)</f>
        <v>3</v>
      </c>
      <c r="D227">
        <f t="shared" ref="D227:D235" ca="1" si="55">IF(A227=INDIRECT("A"&amp;C227),ROW(),D226)</f>
        <v>92</v>
      </c>
      <c r="E227">
        <f t="shared" ref="E227:E235" ca="1" si="56">INDIRECT("E$"&amp;C227)+INDIRECT("H$"&amp;C227)*($B227-INDIRECT("B$"&amp;D227))</f>
        <v>-106000.1675862069</v>
      </c>
      <c r="F227">
        <f t="shared" ref="F227:F235" ca="1" si="57">INDIRECT("F$"&amp;C227)+INDIRECT("I$"&amp;C227)*($B227-INDIRECT("B$"&amp;D227))</f>
        <v>74765.675172413787</v>
      </c>
      <c r="G227">
        <f t="shared" ref="G227:G235" ca="1" si="58">INDIRECT("G$"&amp;C227)+INDIRECT("J$"&amp;C227)*($B227-INDIRECT("B$"&amp;D227))</f>
        <v>6400.8</v>
      </c>
      <c r="H227" s="9">
        <f t="shared" ca="1" si="52"/>
        <v>-201.16664827586209</v>
      </c>
      <c r="I227" s="9">
        <f t="shared" ca="1" si="52"/>
        <v>84.322896551724142</v>
      </c>
      <c r="J227" s="9">
        <f t="shared" ca="1" si="52"/>
        <v>0</v>
      </c>
      <c r="K227" s="9">
        <f t="shared" ca="1" si="52"/>
        <v>218.12466908036143</v>
      </c>
      <c r="L227" s="9">
        <f t="shared" ca="1" si="52"/>
        <v>-67.258061707695902</v>
      </c>
      <c r="M227">
        <f t="shared" ref="M227:M235" ca="1" si="59">INDIRECT("M$"&amp;C227)+INDIRECT("O$"&amp;C227)*($B227-INDIRECT("B$"&amp;D227))</f>
        <v>56.515603448275861</v>
      </c>
      <c r="N227">
        <f t="shared" ref="N227:N235" ca="1" si="60">INDIRECT("N$"&amp;C227)+INDIRECT("P$"&amp;C227)*($B227-INDIRECT("B$"&amp;D227))</f>
        <v>31.237068965517242</v>
      </c>
    </row>
    <row r="228" spans="1:14" x14ac:dyDescent="0.25">
      <c r="A228" s="4">
        <f t="shared" si="53"/>
        <v>0.43570601851851848</v>
      </c>
      <c r="B228" s="3">
        <f>Params!D$29+MINUTE(A228-Params!C$29)*60+SECOND(A228-Params!C$29)</f>
        <v>1553301645</v>
      </c>
      <c r="C228">
        <f t="shared" si="54"/>
        <v>3</v>
      </c>
      <c r="D228">
        <f t="shared" ca="1" si="55"/>
        <v>92</v>
      </c>
      <c r="E228">
        <f t="shared" ca="1" si="56"/>
        <v>-107006.00082758622</v>
      </c>
      <c r="F228">
        <f t="shared" ca="1" si="57"/>
        <v>75187.289655172412</v>
      </c>
      <c r="G228">
        <f t="shared" ca="1" si="58"/>
        <v>6400.8</v>
      </c>
      <c r="H228" s="9">
        <f t="shared" ca="1" si="52"/>
        <v>-201.16664827586209</v>
      </c>
      <c r="I228" s="9">
        <f t="shared" ca="1" si="52"/>
        <v>84.322896551724142</v>
      </c>
      <c r="J228" s="9">
        <f t="shared" ca="1" si="52"/>
        <v>0</v>
      </c>
      <c r="K228" s="9">
        <f t="shared" ca="1" si="52"/>
        <v>218.12466908036143</v>
      </c>
      <c r="L228" s="9">
        <f t="shared" ca="1" si="52"/>
        <v>-67.258061707695902</v>
      </c>
      <c r="M228">
        <f t="shared" ca="1" si="59"/>
        <v>56.519348659003825</v>
      </c>
      <c r="N228">
        <f t="shared" ca="1" si="60"/>
        <v>31.220973180076626</v>
      </c>
    </row>
    <row r="229" spans="1:14" x14ac:dyDescent="0.25">
      <c r="A229" s="4">
        <f t="shared" si="53"/>
        <v>0.4357638888888889</v>
      </c>
      <c r="B229" s="3">
        <f>Params!D$29+MINUTE(A229-Params!C$29)*60+SECOND(A229-Params!C$29)</f>
        <v>1553301650</v>
      </c>
      <c r="C229">
        <f t="shared" si="54"/>
        <v>3</v>
      </c>
      <c r="D229">
        <f t="shared" ca="1" si="55"/>
        <v>92</v>
      </c>
      <c r="E229">
        <f t="shared" ca="1" si="56"/>
        <v>-108011.83406896552</v>
      </c>
      <c r="F229">
        <f t="shared" ca="1" si="57"/>
        <v>75608.904137931037</v>
      </c>
      <c r="G229">
        <f t="shared" ca="1" si="58"/>
        <v>6400.8</v>
      </c>
      <c r="H229" s="9">
        <f t="shared" ca="1" si="52"/>
        <v>-201.16664827586209</v>
      </c>
      <c r="I229" s="9">
        <f t="shared" ca="1" si="52"/>
        <v>84.322896551724142</v>
      </c>
      <c r="J229" s="9">
        <f t="shared" ca="1" si="52"/>
        <v>0</v>
      </c>
      <c r="K229" s="9">
        <f t="shared" ca="1" si="52"/>
        <v>218.12466908036143</v>
      </c>
      <c r="L229" s="9">
        <f t="shared" ca="1" si="52"/>
        <v>-67.258061707695902</v>
      </c>
      <c r="M229">
        <f t="shared" ca="1" si="59"/>
        <v>56.523093869731795</v>
      </c>
      <c r="N229">
        <f t="shared" ca="1" si="60"/>
        <v>31.204877394636014</v>
      </c>
    </row>
    <row r="230" spans="1:14" x14ac:dyDescent="0.25">
      <c r="A230" s="4">
        <f t="shared" si="53"/>
        <v>0.43582175925925926</v>
      </c>
      <c r="B230" s="3">
        <f>Params!D$29+MINUTE(A230-Params!C$29)*60+SECOND(A230-Params!C$29)</f>
        <v>1553301655</v>
      </c>
      <c r="C230">
        <f t="shared" si="54"/>
        <v>3</v>
      </c>
      <c r="D230">
        <f t="shared" ca="1" si="55"/>
        <v>92</v>
      </c>
      <c r="E230">
        <f t="shared" ca="1" si="56"/>
        <v>-109017.66731034484</v>
      </c>
      <c r="F230">
        <f t="shared" ca="1" si="57"/>
        <v>76030.518620689661</v>
      </c>
      <c r="G230">
        <f t="shared" ca="1" si="58"/>
        <v>6400.8</v>
      </c>
      <c r="H230" s="9">
        <f t="shared" ca="1" si="52"/>
        <v>-201.16664827586209</v>
      </c>
      <c r="I230" s="9">
        <f t="shared" ca="1" si="52"/>
        <v>84.322896551724142</v>
      </c>
      <c r="J230" s="9">
        <f t="shared" ca="1" si="52"/>
        <v>0</v>
      </c>
      <c r="K230" s="9">
        <f t="shared" ca="1" si="52"/>
        <v>218.12466908036143</v>
      </c>
      <c r="L230" s="9">
        <f t="shared" ca="1" si="52"/>
        <v>-67.258061707695902</v>
      </c>
      <c r="M230">
        <f t="shared" ca="1" si="59"/>
        <v>56.526839080459766</v>
      </c>
      <c r="N230">
        <f t="shared" ca="1" si="60"/>
        <v>31.188781609195402</v>
      </c>
    </row>
    <row r="231" spans="1:14" x14ac:dyDescent="0.25">
      <c r="A231" s="4">
        <f t="shared" si="53"/>
        <v>0.43587962962962962</v>
      </c>
      <c r="B231" s="3">
        <f>Params!D$29+MINUTE(A231-Params!C$29)*60+SECOND(A231-Params!C$29)</f>
        <v>1553301660</v>
      </c>
      <c r="C231">
        <f t="shared" si="54"/>
        <v>3</v>
      </c>
      <c r="D231">
        <f t="shared" ca="1" si="55"/>
        <v>92</v>
      </c>
      <c r="E231">
        <f t="shared" ca="1" si="56"/>
        <v>-110023.50055172414</v>
      </c>
      <c r="F231">
        <f t="shared" ca="1" si="57"/>
        <v>76452.133103448286</v>
      </c>
      <c r="G231">
        <f t="shared" ca="1" si="58"/>
        <v>6400.8</v>
      </c>
      <c r="H231" s="9">
        <f t="shared" ca="1" si="52"/>
        <v>-201.16664827586209</v>
      </c>
      <c r="I231" s="9">
        <f t="shared" ca="1" si="52"/>
        <v>84.322896551724142</v>
      </c>
      <c r="J231" s="9">
        <f t="shared" ca="1" si="52"/>
        <v>0</v>
      </c>
      <c r="K231" s="9">
        <f t="shared" ca="1" si="52"/>
        <v>218.12466908036143</v>
      </c>
      <c r="L231" s="9">
        <f t="shared" ca="1" si="52"/>
        <v>-67.258061707695902</v>
      </c>
      <c r="M231">
        <f t="shared" ca="1" si="59"/>
        <v>56.530584291187736</v>
      </c>
      <c r="N231">
        <f t="shared" ca="1" si="60"/>
        <v>31.17268582375479</v>
      </c>
    </row>
    <row r="232" spans="1:14" x14ac:dyDescent="0.25">
      <c r="A232" s="4">
        <f t="shared" si="53"/>
        <v>0.43593750000000003</v>
      </c>
      <c r="B232" s="3">
        <f>Params!D$29+MINUTE(A232-Params!C$29)*60+SECOND(A232-Params!C$29)</f>
        <v>1553301665</v>
      </c>
      <c r="C232">
        <f t="shared" si="54"/>
        <v>3</v>
      </c>
      <c r="D232">
        <f t="shared" ca="1" si="55"/>
        <v>92</v>
      </c>
      <c r="E232">
        <f t="shared" ca="1" si="56"/>
        <v>-111029.33379310346</v>
      </c>
      <c r="F232">
        <f t="shared" ca="1" si="57"/>
        <v>76873.747586206911</v>
      </c>
      <c r="G232">
        <f t="shared" ca="1" si="58"/>
        <v>6400.8</v>
      </c>
      <c r="H232" s="9">
        <f t="shared" ca="1" si="52"/>
        <v>-201.16664827586209</v>
      </c>
      <c r="I232" s="9">
        <f t="shared" ca="1" si="52"/>
        <v>84.322896551724142</v>
      </c>
      <c r="J232" s="9">
        <f t="shared" ca="1" si="52"/>
        <v>0</v>
      </c>
      <c r="K232" s="9">
        <f t="shared" ca="1" si="52"/>
        <v>218.12466908036143</v>
      </c>
      <c r="L232" s="9">
        <f t="shared" ca="1" si="52"/>
        <v>-67.258061707695902</v>
      </c>
      <c r="M232">
        <f t="shared" ca="1" si="59"/>
        <v>56.534329501915707</v>
      </c>
      <c r="N232">
        <f t="shared" ca="1" si="60"/>
        <v>31.156590038314175</v>
      </c>
    </row>
    <row r="233" spans="1:14" x14ac:dyDescent="0.25">
      <c r="A233" s="4">
        <f t="shared" si="53"/>
        <v>0.43599537037037034</v>
      </c>
      <c r="B233" s="3">
        <f>Params!D$29+MINUTE(A233-Params!C$29)*60+SECOND(A233-Params!C$29)</f>
        <v>1553301670</v>
      </c>
      <c r="C233">
        <f t="shared" si="54"/>
        <v>3</v>
      </c>
      <c r="D233">
        <f t="shared" ca="1" si="55"/>
        <v>92</v>
      </c>
      <c r="E233">
        <f t="shared" ca="1" si="56"/>
        <v>-112035.16703448276</v>
      </c>
      <c r="F233">
        <f t="shared" ca="1" si="57"/>
        <v>77295.362068965522</v>
      </c>
      <c r="G233">
        <f t="shared" ca="1" si="58"/>
        <v>6400.8</v>
      </c>
      <c r="H233" s="9">
        <f t="shared" ca="1" si="52"/>
        <v>-201.16664827586209</v>
      </c>
      <c r="I233" s="9">
        <f t="shared" ca="1" si="52"/>
        <v>84.322896551724142</v>
      </c>
      <c r="J233" s="9">
        <f t="shared" ca="1" si="52"/>
        <v>0</v>
      </c>
      <c r="K233" s="9">
        <f t="shared" ca="1" si="52"/>
        <v>218.12466908036143</v>
      </c>
      <c r="L233" s="9">
        <f t="shared" ca="1" si="52"/>
        <v>-67.258061707695902</v>
      </c>
      <c r="M233">
        <f t="shared" ca="1" si="59"/>
        <v>56.538074712643677</v>
      </c>
      <c r="N233">
        <f t="shared" ca="1" si="60"/>
        <v>31.140494252873562</v>
      </c>
    </row>
    <row r="234" spans="1:14" x14ac:dyDescent="0.25">
      <c r="A234" s="4">
        <f t="shared" si="53"/>
        <v>0.43605324074074076</v>
      </c>
      <c r="B234" s="3">
        <f>Params!D$29+MINUTE(A234-Params!C$29)*60+SECOND(A234-Params!C$29)</f>
        <v>1553301675</v>
      </c>
      <c r="C234">
        <f t="shared" si="54"/>
        <v>3</v>
      </c>
      <c r="D234">
        <f t="shared" ca="1" si="55"/>
        <v>92</v>
      </c>
      <c r="E234">
        <f t="shared" ca="1" si="56"/>
        <v>-113041.00027586208</v>
      </c>
      <c r="F234">
        <f t="shared" ca="1" si="57"/>
        <v>77716.976551724132</v>
      </c>
      <c r="G234">
        <f t="shared" ca="1" si="58"/>
        <v>6400.8</v>
      </c>
      <c r="H234" s="9">
        <f t="shared" ca="1" si="52"/>
        <v>-201.16664827586209</v>
      </c>
      <c r="I234" s="9">
        <f t="shared" ca="1" si="52"/>
        <v>84.322896551724142</v>
      </c>
      <c r="J234" s="9">
        <f t="shared" ca="1" si="52"/>
        <v>0</v>
      </c>
      <c r="K234" s="9">
        <f t="shared" ca="1" si="52"/>
        <v>218.12466908036143</v>
      </c>
      <c r="L234" s="9">
        <f t="shared" ca="1" si="52"/>
        <v>-67.258061707695902</v>
      </c>
      <c r="M234">
        <f t="shared" ca="1" si="59"/>
        <v>56.541819923371648</v>
      </c>
      <c r="N234">
        <f t="shared" ca="1" si="60"/>
        <v>31.12439846743295</v>
      </c>
    </row>
    <row r="235" spans="1:14" x14ac:dyDescent="0.25">
      <c r="A235" s="4">
        <f t="shared" si="53"/>
        <v>0.43611111111111112</v>
      </c>
      <c r="B235" s="3">
        <f>Params!D$29+MINUTE(A235-Params!C$29)*60+SECOND(A235-Params!C$29)</f>
        <v>1553301680</v>
      </c>
      <c r="C235">
        <f t="shared" si="54"/>
        <v>3</v>
      </c>
      <c r="D235">
        <f t="shared" ca="1" si="55"/>
        <v>92</v>
      </c>
      <c r="E235">
        <f t="shared" ca="1" si="56"/>
        <v>-114046.83351724138</v>
      </c>
      <c r="F235">
        <f t="shared" ca="1" si="57"/>
        <v>78138.591034482757</v>
      </c>
      <c r="G235">
        <f t="shared" ca="1" si="58"/>
        <v>6400.8</v>
      </c>
      <c r="H235" s="9">
        <f t="shared" ca="1" si="52"/>
        <v>-201.16664827586209</v>
      </c>
      <c r="I235" s="9">
        <f t="shared" ca="1" si="52"/>
        <v>84.322896551724142</v>
      </c>
      <c r="J235" s="9">
        <f t="shared" ca="1" si="52"/>
        <v>0</v>
      </c>
      <c r="K235" s="9">
        <f t="shared" ca="1" si="52"/>
        <v>218.12466908036143</v>
      </c>
      <c r="L235" s="9">
        <f t="shared" ca="1" si="52"/>
        <v>-67.258061707695902</v>
      </c>
      <c r="M235">
        <f t="shared" ca="1" si="59"/>
        <v>56.545565134099611</v>
      </c>
      <c r="N235">
        <f t="shared" ca="1" si="60"/>
        <v>31.108302681992335</v>
      </c>
    </row>
    <row r="236" spans="1:14" x14ac:dyDescent="0.25">
      <c r="A236" s="4">
        <f t="shared" ref="A236:A237" si="61">TIME(HOUR(A235),MINUTE(A235),SECOND(A235)+5)</f>
        <v>0.43616898148148148</v>
      </c>
      <c r="B236" s="3">
        <f>Params!D$29+MINUTE(A236-Params!C$29)*60+SECOND(A236-Params!C$29)</f>
        <v>1553301685</v>
      </c>
      <c r="C236">
        <f t="shared" ref="C236:C237" si="62">_xlfn.IFNA(VLOOKUP(A236,A$2:D$3,4,FALSE),C235)</f>
        <v>3</v>
      </c>
      <c r="D236">
        <f t="shared" ref="D236:D237" ca="1" si="63">IF(A236=INDIRECT("A"&amp;C236),ROW(),D235)</f>
        <v>92</v>
      </c>
      <c r="E236">
        <f t="shared" ref="E236:E237" ca="1" si="64">INDIRECT("E$"&amp;C236)+INDIRECT("H$"&amp;C236)*($B236-INDIRECT("B$"&amp;D236))</f>
        <v>-115052.6667586207</v>
      </c>
      <c r="F236">
        <f t="shared" ref="F236:F237" ca="1" si="65">INDIRECT("F$"&amp;C236)+INDIRECT("I$"&amp;C236)*($B236-INDIRECT("B$"&amp;D236))</f>
        <v>78560.205517241382</v>
      </c>
      <c r="G236">
        <f t="shared" ref="G236:G237" ca="1" si="66">INDIRECT("G$"&amp;C236)+INDIRECT("J$"&amp;C236)*($B236-INDIRECT("B$"&amp;D236))</f>
        <v>6400.8</v>
      </c>
      <c r="H236" s="9">
        <f t="shared" ca="1" si="52"/>
        <v>-201.16664827586209</v>
      </c>
      <c r="I236" s="9">
        <f t="shared" ca="1" si="52"/>
        <v>84.322896551724142</v>
      </c>
      <c r="J236" s="9">
        <f t="shared" ca="1" si="52"/>
        <v>0</v>
      </c>
      <c r="K236" s="9">
        <f t="shared" ca="1" si="52"/>
        <v>218.12466908036143</v>
      </c>
      <c r="L236" s="9">
        <f t="shared" ca="1" si="52"/>
        <v>-67.258061707695902</v>
      </c>
      <c r="M236">
        <f t="shared" ref="M236:M237" ca="1" si="67">INDIRECT("M$"&amp;C236)+INDIRECT("O$"&amp;C236)*($B236-INDIRECT("B$"&amp;D236))</f>
        <v>56.549310344827582</v>
      </c>
      <c r="N236">
        <f t="shared" ref="N236:N237" ca="1" si="68">INDIRECT("N$"&amp;C236)+INDIRECT("P$"&amp;C236)*($B236-INDIRECT("B$"&amp;D236))</f>
        <v>31.092206896551723</v>
      </c>
    </row>
    <row r="237" spans="1:14" x14ac:dyDescent="0.25">
      <c r="A237" s="4">
        <f t="shared" si="61"/>
        <v>0.43622685185185189</v>
      </c>
      <c r="B237" s="3">
        <f>Params!D$29+MINUTE(A237-Params!C$29)*60+SECOND(A237-Params!C$29)</f>
        <v>1553301690</v>
      </c>
      <c r="C237">
        <f t="shared" si="62"/>
        <v>3</v>
      </c>
      <c r="D237">
        <f t="shared" ca="1" si="63"/>
        <v>92</v>
      </c>
      <c r="E237">
        <f t="shared" ca="1" si="64"/>
        <v>-116058.5</v>
      </c>
      <c r="F237">
        <f t="shared" ca="1" si="65"/>
        <v>78981.820000000007</v>
      </c>
      <c r="G237">
        <f t="shared" ca="1" si="66"/>
        <v>6400.8</v>
      </c>
      <c r="H237" s="9">
        <f t="shared" ref="H237:L237" ca="1" si="69">INDIRECT(ADDRESS($C237,COLUMN()))</f>
        <v>-201.16664827586209</v>
      </c>
      <c r="I237" s="9">
        <f t="shared" ca="1" si="69"/>
        <v>84.322896551724142</v>
      </c>
      <c r="J237" s="9">
        <f t="shared" ca="1" si="69"/>
        <v>0</v>
      </c>
      <c r="K237" s="9">
        <f t="shared" ca="1" si="69"/>
        <v>218.12466908036143</v>
      </c>
      <c r="L237" s="9">
        <f t="shared" ca="1" si="69"/>
        <v>-67.258061707695902</v>
      </c>
      <c r="M237">
        <f t="shared" ca="1" si="67"/>
        <v>56.553055555555552</v>
      </c>
      <c r="N237">
        <f t="shared" ca="1" si="68"/>
        <v>31.076111111111111</v>
      </c>
    </row>
    <row r="238" spans="1:14" x14ac:dyDescent="0.25">
      <c r="A238" s="4" t="s">
        <v>132</v>
      </c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conditionalFormatting sqref="A8:A237 A239:A255">
    <cfRule type="expression" dxfId="47" priority="2">
      <formula>VLOOKUP(A8,A$2:D$4,4,FALSE)</formula>
    </cfRule>
  </conditionalFormatting>
  <conditionalFormatting sqref="A7">
    <cfRule type="expression" dxfId="46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92D050"/>
  </sheetPr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130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0.42152777777777778</v>
      </c>
      <c r="B2" s="54" t="s">
        <v>105</v>
      </c>
      <c r="C2" s="7">
        <v>240</v>
      </c>
      <c r="D2" s="7">
        <f>ROW()</f>
        <v>2</v>
      </c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7315.2</v>
      </c>
      <c r="H2" s="9">
        <f>(E3-E2)/(MINUTE($A3-$A2)*60+SECOND($A3-$A2))</f>
        <v>137.17920218579235</v>
      </c>
      <c r="I2" s="9">
        <f>(F3-F2)/(MINUTE($A3-$A2)*60+SECOND($A3-$A2))</f>
        <v>-263.34220765027322</v>
      </c>
      <c r="J2" s="9">
        <f>(G3-G2)/(MINUTE($A3-$A2)*60+SECOND($A3-$A2))</f>
        <v>-1.9986885245901642</v>
      </c>
      <c r="K2" s="9">
        <f>SQRT(H2*H2+I2*I2)</f>
        <v>296.92970858849765</v>
      </c>
      <c r="L2" s="9">
        <f>DEGREES(ATAN2(I2,H2))</f>
        <v>152.48426612745155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-2.3424408014571922E-3</v>
      </c>
      <c r="P2" s="10">
        <f>(N3-N2)/(MINUTE($A3-$A2)*60+SECOND($A3-$A2))</f>
        <v>2.1952034001214297E-3</v>
      </c>
    </row>
    <row r="3" spans="1:16" x14ac:dyDescent="0.25">
      <c r="A3" s="5">
        <v>0.43211805555555555</v>
      </c>
      <c r="B3" s="54" t="s">
        <v>73</v>
      </c>
      <c r="C3" s="7">
        <v>180</v>
      </c>
      <c r="D3" s="7">
        <f>ROW()</f>
        <v>3</v>
      </c>
      <c r="E3" s="7">
        <f>VLOOKUP($B3,Beacons!$A$6:$O$30,14,FALSE)</f>
        <v>91843.46</v>
      </c>
      <c r="F3" s="7">
        <f>VLOOKUP($B3,Beacons!$A$6:$O$30,15,FALSE)</f>
        <v>-77627.820000000007</v>
      </c>
      <c r="G3" s="7">
        <f>C3*Params!F$2</f>
        <v>5486.4</v>
      </c>
      <c r="H3" s="9"/>
      <c r="I3" s="9"/>
      <c r="J3" s="9"/>
      <c r="K3" s="9"/>
      <c r="L3" s="9"/>
      <c r="M3" s="7">
        <f>VLOOKUP($B3,Beacons!$A$6:$O$30,8,FALSE)</f>
        <v>55.146388888888886</v>
      </c>
      <c r="N3" s="7">
        <f>VLOOKUP($B3,Beacons!$A$6:$O$30,9,FALSE)</f>
        <v>34.403055555555554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0.42152777777777778</v>
      </c>
      <c r="B6" s="3">
        <f>Params!D$29+MINUTE(A6-Params!C$29)*60+SECOND(A6-Params!C$29)</f>
        <v>1553300420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-33675.51</v>
      </c>
      <c r="F6">
        <f ca="1">INDIRECT("F$"&amp;C6)+INDIRECT("I$"&amp;C6)*($B6-INDIRECT("B$"&amp;D6))</f>
        <v>163330.29999999999</v>
      </c>
      <c r="G6">
        <f ca="1">INDIRECT("G$"&amp;C6)+INDIRECT("J$"&amp;C6)*($B6-INDIRECT("B$"&amp;D6))</f>
        <v>7315.2</v>
      </c>
      <c r="H6" s="9">
        <f ca="1">INDIRECT(ADDRESS($C6,COLUMN()))</f>
        <v>137.17920218579235</v>
      </c>
      <c r="I6" s="9">
        <f t="shared" ref="I6:L21" ca="1" si="0">INDIRECT(ADDRESS($C6,COLUMN()))</f>
        <v>-263.34220765027322</v>
      </c>
      <c r="J6" s="9">
        <f t="shared" ca="1" si="0"/>
        <v>-1.9986885245901642</v>
      </c>
      <c r="K6" s="9">
        <f t="shared" ca="1" si="0"/>
        <v>296.92970858849765</v>
      </c>
      <c r="L6" s="9">
        <f t="shared" ca="1" si="0"/>
        <v>152.48426612745155</v>
      </c>
      <c r="M6">
        <f ca="1">INDIRECT("M$"&amp;C6)+INDIRECT("O$"&amp;C6)*($B6-INDIRECT("B$"&amp;D6))</f>
        <v>57.289722222222217</v>
      </c>
      <c r="N6">
        <f ca="1">INDIRECT("N$"&amp;C6)+INDIRECT("P$"&amp;C6)*($B6-INDIRECT("B$"&amp;D6))</f>
        <v>32.394444444444446</v>
      </c>
      <c r="P6" s="3"/>
    </row>
    <row r="7" spans="1:16" x14ac:dyDescent="0.25">
      <c r="A7" s="4">
        <f>TIME(HOUR(A6),MINUTE(A6),SECOND(A6)+5)</f>
        <v>0.42158564814814814</v>
      </c>
      <c r="B7" s="3">
        <f>Params!D$29+MINUTE(A7-Params!C$29)*60+SECOND(A7-Params!C$29)</f>
        <v>1553300425</v>
      </c>
      <c r="C7">
        <f t="shared" ref="C7" si="1">_xlfn.IFNA(VLOOKUP(A7,A$2:D$3,4,FALSE),C6)</f>
        <v>2</v>
      </c>
      <c r="D7">
        <f t="shared" ref="D7" ca="1" si="2">IF(A7=INDIRECT("A"&amp;C7),ROW(),D6)</f>
        <v>6</v>
      </c>
      <c r="E7">
        <f ca="1">INDIRECT("E$"&amp;C7)+INDIRECT("H$"&amp;C7)*($B7-INDIRECT("B$"&amp;D7))</f>
        <v>-32989.61398907104</v>
      </c>
      <c r="F7">
        <f ca="1">INDIRECT("F$"&amp;C7)+INDIRECT("I$"&amp;C7)*($B7-INDIRECT("B$"&amp;D7))</f>
        <v>162013.58896174861</v>
      </c>
      <c r="G7">
        <f t="shared" ref="G7" ca="1" si="3">INDIRECT("G$"&amp;C7)+INDIRECT("J$"&amp;C7)*($B7-INDIRECT("B$"&amp;D7))</f>
        <v>7305.2065573770487</v>
      </c>
      <c r="H7" s="9">
        <f t="shared" ref="H7:L22" ca="1" si="4">INDIRECT(ADDRESS($C7,COLUMN()))</f>
        <v>137.17920218579235</v>
      </c>
      <c r="I7" s="9">
        <f t="shared" ca="1" si="0"/>
        <v>-263.34220765027322</v>
      </c>
      <c r="J7" s="9">
        <f t="shared" ca="1" si="0"/>
        <v>-1.9986885245901642</v>
      </c>
      <c r="K7" s="9">
        <f t="shared" ca="1" si="0"/>
        <v>296.92970858849765</v>
      </c>
      <c r="L7" s="9">
        <f t="shared" ca="1" si="0"/>
        <v>152.48426612745155</v>
      </c>
      <c r="M7">
        <f ca="1">INDIRECT("M$"&amp;C7)+INDIRECT("O$"&amp;C7)*($B7-INDIRECT("B$"&amp;D7))</f>
        <v>57.278010018214928</v>
      </c>
      <c r="N7">
        <f ca="1">INDIRECT("N$"&amp;C7)+INDIRECT("P$"&amp;C7)*($B7-INDIRECT("B$"&amp;D7))</f>
        <v>32.405420461445054</v>
      </c>
      <c r="P7" s="3"/>
    </row>
    <row r="8" spans="1:16" x14ac:dyDescent="0.25">
      <c r="A8" s="4">
        <f t="shared" ref="A8:A71" si="5">TIME(HOUR(A7),MINUTE(A7),SECOND(A7)+5)</f>
        <v>0.4216435185185185</v>
      </c>
      <c r="B8" s="3">
        <f>Params!D$29+MINUTE(A8-Params!C$29)*60+SECOND(A8-Params!C$29)</f>
        <v>1553300430</v>
      </c>
      <c r="C8">
        <f t="shared" ref="C8:C71" si="6">_xlfn.IFNA(VLOOKUP(A8,A$2:D$3,4,FALSE),C7)</f>
        <v>2</v>
      </c>
      <c r="D8">
        <f t="shared" ref="D8:D71" ca="1" si="7">IF(A8=INDIRECT("A"&amp;C8),ROW(),D7)</f>
        <v>6</v>
      </c>
      <c r="E8">
        <f t="shared" ref="E8:E71" ca="1" si="8">INDIRECT("E$"&amp;C8)+INDIRECT("H$"&amp;C8)*($B8-INDIRECT("B$"&amp;D8))</f>
        <v>-32303.717978142078</v>
      </c>
      <c r="F8">
        <f t="shared" ref="F8:F71" ca="1" si="9">INDIRECT("F$"&amp;C8)+INDIRECT("I$"&amp;C8)*($B8-INDIRECT("B$"&amp;D8))</f>
        <v>160696.87792349726</v>
      </c>
      <c r="G8">
        <f t="shared" ref="G8:G71" ca="1" si="10">INDIRECT("G$"&amp;C8)+INDIRECT("J$"&amp;C8)*($B8-INDIRECT("B$"&amp;D8))</f>
        <v>7295.2131147540986</v>
      </c>
      <c r="H8" s="9">
        <f t="shared" ca="1" si="4"/>
        <v>137.17920218579235</v>
      </c>
      <c r="I8" s="9">
        <f t="shared" ca="1" si="0"/>
        <v>-263.34220765027322</v>
      </c>
      <c r="J8" s="9">
        <f t="shared" ca="1" si="0"/>
        <v>-1.9986885245901642</v>
      </c>
      <c r="K8" s="9">
        <f t="shared" ca="1" si="0"/>
        <v>296.92970858849765</v>
      </c>
      <c r="L8" s="9">
        <f t="shared" ca="1" si="0"/>
        <v>152.48426612745155</v>
      </c>
      <c r="M8">
        <f t="shared" ref="M8:M71" ca="1" si="11">INDIRECT("M$"&amp;C8)+INDIRECT("O$"&amp;C8)*($B8-INDIRECT("B$"&amp;D8))</f>
        <v>57.266297814207647</v>
      </c>
      <c r="N8">
        <f t="shared" ref="N8:N71" ca="1" si="12">INDIRECT("N$"&amp;C8)+INDIRECT("P$"&amp;C8)*($B8-INDIRECT("B$"&amp;D8))</f>
        <v>32.416396478445662</v>
      </c>
      <c r="P8" s="3"/>
    </row>
    <row r="9" spans="1:16" x14ac:dyDescent="0.25">
      <c r="A9" s="4">
        <f t="shared" si="5"/>
        <v>0.42170138888888892</v>
      </c>
      <c r="B9" s="3">
        <f>Params!D$29+MINUTE(A9-Params!C$29)*60+SECOND(A9-Params!C$29)</f>
        <v>1553300435</v>
      </c>
      <c r="C9">
        <f t="shared" si="6"/>
        <v>2</v>
      </c>
      <c r="D9">
        <f t="shared" ca="1" si="7"/>
        <v>6</v>
      </c>
      <c r="E9">
        <f t="shared" ca="1" si="8"/>
        <v>-31617.821967213116</v>
      </c>
      <c r="F9">
        <f t="shared" ca="1" si="9"/>
        <v>159380.16688524588</v>
      </c>
      <c r="G9">
        <f t="shared" ca="1" si="10"/>
        <v>7285.2196721311475</v>
      </c>
      <c r="H9" s="9">
        <f t="shared" ca="1" si="4"/>
        <v>137.17920218579235</v>
      </c>
      <c r="I9" s="9">
        <f t="shared" ca="1" si="0"/>
        <v>-263.34220765027322</v>
      </c>
      <c r="J9" s="9">
        <f t="shared" ca="1" si="0"/>
        <v>-1.9986885245901642</v>
      </c>
      <c r="K9" s="9">
        <f t="shared" ca="1" si="0"/>
        <v>296.92970858849765</v>
      </c>
      <c r="L9" s="9">
        <f t="shared" ca="1" si="0"/>
        <v>152.48426612745155</v>
      </c>
      <c r="M9">
        <f t="shared" ca="1" si="11"/>
        <v>57.254585610200358</v>
      </c>
      <c r="N9">
        <f t="shared" ca="1" si="12"/>
        <v>32.427372495446264</v>
      </c>
    </row>
    <row r="10" spans="1:16" x14ac:dyDescent="0.25">
      <c r="A10" s="4">
        <f t="shared" si="5"/>
        <v>0.42175925925925922</v>
      </c>
      <c r="B10" s="3">
        <f>Params!D$29+MINUTE(A10-Params!C$29)*60+SECOND(A10-Params!C$29)</f>
        <v>1553300440</v>
      </c>
      <c r="C10">
        <f t="shared" si="6"/>
        <v>2</v>
      </c>
      <c r="D10">
        <f t="shared" ca="1" si="7"/>
        <v>6</v>
      </c>
      <c r="E10">
        <f t="shared" ca="1" si="8"/>
        <v>-30931.925956284154</v>
      </c>
      <c r="F10">
        <f t="shared" ca="1" si="9"/>
        <v>158063.45584699453</v>
      </c>
      <c r="G10">
        <f t="shared" ca="1" si="10"/>
        <v>7275.2262295081964</v>
      </c>
      <c r="H10" s="9">
        <f t="shared" ca="1" si="4"/>
        <v>137.17920218579235</v>
      </c>
      <c r="I10" s="9">
        <f t="shared" ca="1" si="0"/>
        <v>-263.34220765027322</v>
      </c>
      <c r="J10" s="9">
        <f t="shared" ca="1" si="0"/>
        <v>-1.9986885245901642</v>
      </c>
      <c r="K10" s="9">
        <f t="shared" ca="1" si="0"/>
        <v>296.92970858849765</v>
      </c>
      <c r="L10" s="9">
        <f t="shared" ca="1" si="0"/>
        <v>152.48426612745155</v>
      </c>
      <c r="M10">
        <f t="shared" ca="1" si="11"/>
        <v>57.24287340619307</v>
      </c>
      <c r="N10">
        <f t="shared" ca="1" si="12"/>
        <v>32.438348512446872</v>
      </c>
      <c r="P10" s="9"/>
    </row>
    <row r="11" spans="1:16" x14ac:dyDescent="0.25">
      <c r="A11" s="4">
        <f t="shared" si="5"/>
        <v>0.42181712962962964</v>
      </c>
      <c r="B11" s="3">
        <f>Params!D$29+MINUTE(A11-Params!C$29)*60+SECOND(A11-Params!C$29)</f>
        <v>1553300445</v>
      </c>
      <c r="C11">
        <f t="shared" si="6"/>
        <v>2</v>
      </c>
      <c r="D11">
        <f t="shared" ca="1" si="7"/>
        <v>6</v>
      </c>
      <c r="E11">
        <f t="shared" ca="1" si="8"/>
        <v>-30246.029945355192</v>
      </c>
      <c r="F11">
        <f t="shared" ca="1" si="9"/>
        <v>156746.74480874315</v>
      </c>
      <c r="G11">
        <f t="shared" ca="1" si="10"/>
        <v>7265.2327868852453</v>
      </c>
      <c r="H11" s="9">
        <f t="shared" ca="1" si="4"/>
        <v>137.17920218579235</v>
      </c>
      <c r="I11" s="9">
        <f t="shared" ca="1" si="0"/>
        <v>-263.34220765027322</v>
      </c>
      <c r="J11" s="9">
        <f t="shared" ca="1" si="0"/>
        <v>-1.9986885245901642</v>
      </c>
      <c r="K11" s="9">
        <f t="shared" ca="1" si="0"/>
        <v>296.92970858849765</v>
      </c>
      <c r="L11" s="9">
        <f t="shared" ca="1" si="0"/>
        <v>152.48426612745155</v>
      </c>
      <c r="M11">
        <f t="shared" ca="1" si="11"/>
        <v>57.231161202185788</v>
      </c>
      <c r="N11">
        <f t="shared" ca="1" si="12"/>
        <v>32.44932452944748</v>
      </c>
    </row>
    <row r="12" spans="1:16" x14ac:dyDescent="0.25">
      <c r="A12" s="4">
        <f t="shared" si="5"/>
        <v>0.421875</v>
      </c>
      <c r="B12" s="3">
        <f>Params!D$29+MINUTE(A12-Params!C$29)*60+SECOND(A12-Params!C$29)</f>
        <v>1553300450</v>
      </c>
      <c r="C12">
        <f t="shared" si="6"/>
        <v>2</v>
      </c>
      <c r="D12">
        <f t="shared" ca="1" si="7"/>
        <v>6</v>
      </c>
      <c r="E12">
        <f t="shared" ca="1" si="8"/>
        <v>-29560.133934426231</v>
      </c>
      <c r="F12">
        <f t="shared" ca="1" si="9"/>
        <v>155430.03377049181</v>
      </c>
      <c r="G12">
        <f t="shared" ca="1" si="10"/>
        <v>7255.2393442622952</v>
      </c>
      <c r="H12" s="9">
        <f t="shared" ca="1" si="4"/>
        <v>137.17920218579235</v>
      </c>
      <c r="I12" s="9">
        <f t="shared" ca="1" si="0"/>
        <v>-263.34220765027322</v>
      </c>
      <c r="J12" s="9">
        <f t="shared" ca="1" si="0"/>
        <v>-1.9986885245901642</v>
      </c>
      <c r="K12" s="9">
        <f t="shared" ca="1" si="0"/>
        <v>296.92970858849765</v>
      </c>
      <c r="L12" s="9">
        <f t="shared" ca="1" si="0"/>
        <v>152.48426612745155</v>
      </c>
      <c r="M12">
        <f t="shared" ca="1" si="11"/>
        <v>57.2194489981785</v>
      </c>
      <c r="N12">
        <f t="shared" ca="1" si="12"/>
        <v>32.460300546448089</v>
      </c>
    </row>
    <row r="13" spans="1:16" x14ac:dyDescent="0.25">
      <c r="A13" s="4">
        <f t="shared" si="5"/>
        <v>0.42193287037037036</v>
      </c>
      <c r="B13" s="3">
        <f>Params!D$29+MINUTE(A13-Params!C$29)*60+SECOND(A13-Params!C$29)</f>
        <v>1553300455</v>
      </c>
      <c r="C13">
        <f t="shared" si="6"/>
        <v>2</v>
      </c>
      <c r="D13">
        <f t="shared" ca="1" si="7"/>
        <v>6</v>
      </c>
      <c r="E13">
        <f t="shared" ca="1" si="8"/>
        <v>-28874.237923497269</v>
      </c>
      <c r="F13">
        <f t="shared" ca="1" si="9"/>
        <v>154113.32273224043</v>
      </c>
      <c r="G13">
        <f t="shared" ca="1" si="10"/>
        <v>7245.2459016393441</v>
      </c>
      <c r="H13" s="9">
        <f t="shared" ca="1" si="4"/>
        <v>137.17920218579235</v>
      </c>
      <c r="I13" s="9">
        <f t="shared" ca="1" si="0"/>
        <v>-263.34220765027322</v>
      </c>
      <c r="J13" s="9">
        <f t="shared" ca="1" si="0"/>
        <v>-1.9986885245901642</v>
      </c>
      <c r="K13" s="9">
        <f t="shared" ca="1" si="0"/>
        <v>296.92970858849765</v>
      </c>
      <c r="L13" s="9">
        <f t="shared" ca="1" si="0"/>
        <v>152.48426612745155</v>
      </c>
      <c r="M13">
        <f t="shared" ca="1" si="11"/>
        <v>57.207736794171218</v>
      </c>
      <c r="N13">
        <f t="shared" ca="1" si="12"/>
        <v>32.471276563448697</v>
      </c>
    </row>
    <row r="14" spans="1:16" x14ac:dyDescent="0.25">
      <c r="A14" s="4">
        <f t="shared" si="5"/>
        <v>0.42199074074074078</v>
      </c>
      <c r="B14" s="3">
        <f>Params!D$29+MINUTE(A14-Params!C$29)*60+SECOND(A14-Params!C$29)</f>
        <v>1553300460</v>
      </c>
      <c r="C14">
        <f t="shared" si="6"/>
        <v>2</v>
      </c>
      <c r="D14">
        <f t="shared" ca="1" si="7"/>
        <v>6</v>
      </c>
      <c r="E14">
        <f t="shared" ca="1" si="8"/>
        <v>-28188.341912568307</v>
      </c>
      <c r="F14">
        <f t="shared" ca="1" si="9"/>
        <v>152796.61169398905</v>
      </c>
      <c r="G14">
        <f t="shared" ca="1" si="10"/>
        <v>7235.252459016393</v>
      </c>
      <c r="H14" s="9">
        <f t="shared" ca="1" si="4"/>
        <v>137.17920218579235</v>
      </c>
      <c r="I14" s="9">
        <f t="shared" ca="1" si="0"/>
        <v>-263.34220765027322</v>
      </c>
      <c r="J14" s="9">
        <f t="shared" ca="1" si="0"/>
        <v>-1.9986885245901642</v>
      </c>
      <c r="K14" s="9">
        <f t="shared" ca="1" si="0"/>
        <v>296.92970858849765</v>
      </c>
      <c r="L14" s="9">
        <f t="shared" ca="1" si="0"/>
        <v>152.48426612745155</v>
      </c>
      <c r="M14">
        <f t="shared" ca="1" si="11"/>
        <v>57.19602459016393</v>
      </c>
      <c r="N14">
        <f t="shared" ca="1" si="12"/>
        <v>32.482252580449305</v>
      </c>
    </row>
    <row r="15" spans="1:16" x14ac:dyDescent="0.25">
      <c r="A15" s="4">
        <f t="shared" si="5"/>
        <v>0.42204861111111108</v>
      </c>
      <c r="B15" s="3">
        <f>Params!D$29+MINUTE(A15-Params!C$29)*60+SECOND(A15-Params!C$29)</f>
        <v>1553300465</v>
      </c>
      <c r="C15">
        <f t="shared" si="6"/>
        <v>2</v>
      </c>
      <c r="D15">
        <f t="shared" ca="1" si="7"/>
        <v>6</v>
      </c>
      <c r="E15">
        <f t="shared" ca="1" si="8"/>
        <v>-27502.445901639345</v>
      </c>
      <c r="F15">
        <f t="shared" ca="1" si="9"/>
        <v>151479.9006557377</v>
      </c>
      <c r="G15">
        <f t="shared" ca="1" si="10"/>
        <v>7225.2590163934428</v>
      </c>
      <c r="H15" s="9">
        <f t="shared" ca="1" si="4"/>
        <v>137.17920218579235</v>
      </c>
      <c r="I15" s="9">
        <f t="shared" ca="1" si="0"/>
        <v>-263.34220765027322</v>
      </c>
      <c r="J15" s="9">
        <f t="shared" ca="1" si="0"/>
        <v>-1.9986885245901642</v>
      </c>
      <c r="K15" s="9">
        <f t="shared" ca="1" si="0"/>
        <v>296.92970858849765</v>
      </c>
      <c r="L15" s="9">
        <f t="shared" ca="1" si="0"/>
        <v>152.48426612745155</v>
      </c>
      <c r="M15">
        <f t="shared" ca="1" si="11"/>
        <v>57.184312386156641</v>
      </c>
      <c r="N15">
        <f t="shared" ca="1" si="12"/>
        <v>32.493228597449907</v>
      </c>
    </row>
    <row r="16" spans="1:16" x14ac:dyDescent="0.25">
      <c r="A16" s="4">
        <f t="shared" si="5"/>
        <v>0.4221064814814815</v>
      </c>
      <c r="B16" s="3">
        <f>Params!D$29+MINUTE(A16-Params!C$29)*60+SECOND(A16-Params!C$29)</f>
        <v>1553300470</v>
      </c>
      <c r="C16">
        <f t="shared" si="6"/>
        <v>2</v>
      </c>
      <c r="D16">
        <f t="shared" ca="1" si="7"/>
        <v>6</v>
      </c>
      <c r="E16">
        <f t="shared" ca="1" si="8"/>
        <v>-26816.549890710383</v>
      </c>
      <c r="F16">
        <f t="shared" ca="1" si="9"/>
        <v>150163.18961748632</v>
      </c>
      <c r="G16">
        <f t="shared" ca="1" si="10"/>
        <v>7215.2655737704918</v>
      </c>
      <c r="H16" s="9">
        <f t="shared" ca="1" si="4"/>
        <v>137.17920218579235</v>
      </c>
      <c r="I16" s="9">
        <f t="shared" ca="1" si="0"/>
        <v>-263.34220765027322</v>
      </c>
      <c r="J16" s="9">
        <f t="shared" ca="1" si="0"/>
        <v>-1.9986885245901642</v>
      </c>
      <c r="K16" s="9">
        <f t="shared" ca="1" si="0"/>
        <v>296.92970858849765</v>
      </c>
      <c r="L16" s="9">
        <f t="shared" ca="1" si="0"/>
        <v>152.48426612745155</v>
      </c>
      <c r="M16">
        <f t="shared" ca="1" si="11"/>
        <v>57.17260018214936</v>
      </c>
      <c r="N16">
        <f t="shared" ca="1" si="12"/>
        <v>32.504204614450515</v>
      </c>
    </row>
    <row r="17" spans="1:14" x14ac:dyDescent="0.25">
      <c r="A17" s="4">
        <f t="shared" si="5"/>
        <v>0.42216435185185186</v>
      </c>
      <c r="B17" s="3">
        <f>Params!D$29+MINUTE(A17-Params!C$29)*60+SECOND(A17-Params!C$29)</f>
        <v>1553300475</v>
      </c>
      <c r="C17">
        <f t="shared" si="6"/>
        <v>2</v>
      </c>
      <c r="D17">
        <f t="shared" ca="1" si="7"/>
        <v>6</v>
      </c>
      <c r="E17">
        <f t="shared" ca="1" si="8"/>
        <v>-26130.653879781421</v>
      </c>
      <c r="F17">
        <f t="shared" ca="1" si="9"/>
        <v>148846.47857923497</v>
      </c>
      <c r="G17">
        <f t="shared" ca="1" si="10"/>
        <v>7205.2721311475407</v>
      </c>
      <c r="H17" s="9">
        <f t="shared" ca="1" si="4"/>
        <v>137.17920218579235</v>
      </c>
      <c r="I17" s="9">
        <f t="shared" ca="1" si="0"/>
        <v>-263.34220765027322</v>
      </c>
      <c r="J17" s="9">
        <f t="shared" ca="1" si="0"/>
        <v>-1.9986885245901642</v>
      </c>
      <c r="K17" s="9">
        <f t="shared" ca="1" si="0"/>
        <v>296.92970858849765</v>
      </c>
      <c r="L17" s="9">
        <f t="shared" ca="1" si="0"/>
        <v>152.48426612745155</v>
      </c>
      <c r="M17">
        <f t="shared" ca="1" si="11"/>
        <v>57.160887978142071</v>
      </c>
      <c r="N17">
        <f t="shared" ca="1" si="12"/>
        <v>32.515180631451123</v>
      </c>
    </row>
    <row r="18" spans="1:14" x14ac:dyDescent="0.25">
      <c r="A18" s="4">
        <f t="shared" si="5"/>
        <v>0.42222222222222222</v>
      </c>
      <c r="B18" s="3">
        <f>Params!D$29+MINUTE(A18-Params!C$29)*60+SECOND(A18-Params!C$29)</f>
        <v>1553300480</v>
      </c>
      <c r="C18">
        <f t="shared" si="6"/>
        <v>2</v>
      </c>
      <c r="D18">
        <f t="shared" ca="1" si="7"/>
        <v>6</v>
      </c>
      <c r="E18">
        <f t="shared" ca="1" si="8"/>
        <v>-25444.757868852459</v>
      </c>
      <c r="F18">
        <f t="shared" ca="1" si="9"/>
        <v>147529.76754098359</v>
      </c>
      <c r="G18">
        <f t="shared" ca="1" si="10"/>
        <v>7195.2786885245896</v>
      </c>
      <c r="H18" s="9">
        <f t="shared" ca="1" si="4"/>
        <v>137.17920218579235</v>
      </c>
      <c r="I18" s="9">
        <f t="shared" ca="1" si="0"/>
        <v>-263.34220765027322</v>
      </c>
      <c r="J18" s="9">
        <f t="shared" ca="1" si="0"/>
        <v>-1.9986885245901642</v>
      </c>
      <c r="K18" s="9">
        <f t="shared" ca="1" si="0"/>
        <v>296.92970858849765</v>
      </c>
      <c r="L18" s="9">
        <f t="shared" ca="1" si="0"/>
        <v>152.48426612745155</v>
      </c>
      <c r="M18">
        <f t="shared" ca="1" si="11"/>
        <v>57.149175774134783</v>
      </c>
      <c r="N18">
        <f t="shared" ca="1" si="12"/>
        <v>32.526156648451732</v>
      </c>
    </row>
    <row r="19" spans="1:14" x14ac:dyDescent="0.25">
      <c r="A19" s="4">
        <f t="shared" si="5"/>
        <v>0.42228009259259264</v>
      </c>
      <c r="B19" s="3">
        <f>Params!D$29+MINUTE(A19-Params!C$29)*60+SECOND(A19-Params!C$29)</f>
        <v>1553300485</v>
      </c>
      <c r="C19">
        <f t="shared" si="6"/>
        <v>2</v>
      </c>
      <c r="D19">
        <f t="shared" ca="1" si="7"/>
        <v>6</v>
      </c>
      <c r="E19">
        <f t="shared" ca="1" si="8"/>
        <v>-24758.861857923497</v>
      </c>
      <c r="F19">
        <f t="shared" ca="1" si="9"/>
        <v>146213.05650273222</v>
      </c>
      <c r="G19">
        <f t="shared" ca="1" si="10"/>
        <v>7185.2852459016394</v>
      </c>
      <c r="H19" s="9">
        <f t="shared" ca="1" si="4"/>
        <v>137.17920218579235</v>
      </c>
      <c r="I19" s="9">
        <f t="shared" ca="1" si="0"/>
        <v>-263.34220765027322</v>
      </c>
      <c r="J19" s="9">
        <f t="shared" ca="1" si="0"/>
        <v>-1.9986885245901642</v>
      </c>
      <c r="K19" s="9">
        <f t="shared" ca="1" si="0"/>
        <v>296.92970858849765</v>
      </c>
      <c r="L19" s="9">
        <f t="shared" ca="1" si="0"/>
        <v>152.48426612745155</v>
      </c>
      <c r="M19">
        <f t="shared" ca="1" si="11"/>
        <v>57.137463570127501</v>
      </c>
      <c r="N19">
        <f t="shared" ca="1" si="12"/>
        <v>32.53713266545234</v>
      </c>
    </row>
    <row r="20" spans="1:14" x14ac:dyDescent="0.25">
      <c r="A20" s="4">
        <f t="shared" si="5"/>
        <v>0.42233796296296294</v>
      </c>
      <c r="B20" s="3">
        <f>Params!D$29+MINUTE(A20-Params!C$29)*60+SECOND(A20-Params!C$29)</f>
        <v>1553300490</v>
      </c>
      <c r="C20">
        <f t="shared" si="6"/>
        <v>2</v>
      </c>
      <c r="D20">
        <f t="shared" ca="1" si="7"/>
        <v>6</v>
      </c>
      <c r="E20">
        <f t="shared" ca="1" si="8"/>
        <v>-24072.965846994535</v>
      </c>
      <c r="F20">
        <f t="shared" ca="1" si="9"/>
        <v>144896.34546448087</v>
      </c>
      <c r="G20">
        <f t="shared" ca="1" si="10"/>
        <v>7175.2918032786883</v>
      </c>
      <c r="H20" s="9">
        <f t="shared" ca="1" si="4"/>
        <v>137.17920218579235</v>
      </c>
      <c r="I20" s="9">
        <f t="shared" ca="1" si="0"/>
        <v>-263.34220765027322</v>
      </c>
      <c r="J20" s="9">
        <f t="shared" ca="1" si="0"/>
        <v>-1.9986885245901642</v>
      </c>
      <c r="K20" s="9">
        <f t="shared" ca="1" si="0"/>
        <v>296.92970858849765</v>
      </c>
      <c r="L20" s="9">
        <f t="shared" ca="1" si="0"/>
        <v>152.48426612745155</v>
      </c>
      <c r="M20">
        <f t="shared" ca="1" si="11"/>
        <v>57.125751366120213</v>
      </c>
      <c r="N20">
        <f t="shared" ca="1" si="12"/>
        <v>32.548108682452948</v>
      </c>
    </row>
    <row r="21" spans="1:14" x14ac:dyDescent="0.25">
      <c r="A21" s="4">
        <f t="shared" si="5"/>
        <v>0.4223958333333333</v>
      </c>
      <c r="B21" s="3">
        <f>Params!D$29+MINUTE(A21-Params!C$29)*60+SECOND(A21-Params!C$29)</f>
        <v>1553300495</v>
      </c>
      <c r="C21">
        <f t="shared" si="6"/>
        <v>2</v>
      </c>
      <c r="D21">
        <f t="shared" ca="1" si="7"/>
        <v>6</v>
      </c>
      <c r="E21">
        <f t="shared" ca="1" si="8"/>
        <v>-23387.069836065573</v>
      </c>
      <c r="F21">
        <f t="shared" ca="1" si="9"/>
        <v>143579.63442622949</v>
      </c>
      <c r="G21">
        <f t="shared" ca="1" si="10"/>
        <v>7165.2983606557373</v>
      </c>
      <c r="H21" s="9">
        <f t="shared" ca="1" si="4"/>
        <v>137.17920218579235</v>
      </c>
      <c r="I21" s="9">
        <f t="shared" ca="1" si="0"/>
        <v>-263.34220765027322</v>
      </c>
      <c r="J21" s="9">
        <f t="shared" ca="1" si="0"/>
        <v>-1.9986885245901642</v>
      </c>
      <c r="K21" s="9">
        <f t="shared" ca="1" si="0"/>
        <v>296.92970858849765</v>
      </c>
      <c r="L21" s="9">
        <f t="shared" ca="1" si="0"/>
        <v>152.48426612745155</v>
      </c>
      <c r="M21">
        <f t="shared" ca="1" si="11"/>
        <v>57.114039162112924</v>
      </c>
      <c r="N21">
        <f t="shared" ca="1" si="12"/>
        <v>32.55908469945355</v>
      </c>
    </row>
    <row r="22" spans="1:14" x14ac:dyDescent="0.25">
      <c r="A22" s="4">
        <f t="shared" si="5"/>
        <v>0.42245370370370372</v>
      </c>
      <c r="B22" s="3">
        <f>Params!D$29+MINUTE(A22-Params!C$29)*60+SECOND(A22-Params!C$29)</f>
        <v>1553300500</v>
      </c>
      <c r="C22">
        <f t="shared" si="6"/>
        <v>2</v>
      </c>
      <c r="D22">
        <f t="shared" ca="1" si="7"/>
        <v>6</v>
      </c>
      <c r="E22">
        <f t="shared" ca="1" si="8"/>
        <v>-22701.173825136615</v>
      </c>
      <c r="F22">
        <f t="shared" ca="1" si="9"/>
        <v>142262.92338797814</v>
      </c>
      <c r="G22">
        <f t="shared" ca="1" si="10"/>
        <v>7155.3049180327871</v>
      </c>
      <c r="H22" s="9">
        <f t="shared" ca="1" si="4"/>
        <v>137.17920218579235</v>
      </c>
      <c r="I22" s="9">
        <f t="shared" ca="1" si="4"/>
        <v>-263.34220765027322</v>
      </c>
      <c r="J22" s="9">
        <f t="shared" ca="1" si="4"/>
        <v>-1.9986885245901642</v>
      </c>
      <c r="K22" s="9">
        <f t="shared" ca="1" si="4"/>
        <v>296.92970858849765</v>
      </c>
      <c r="L22" s="9">
        <f t="shared" ca="1" si="4"/>
        <v>152.48426612745155</v>
      </c>
      <c r="M22">
        <f t="shared" ca="1" si="11"/>
        <v>57.102326958105643</v>
      </c>
      <c r="N22">
        <f t="shared" ca="1" si="12"/>
        <v>32.570060716454158</v>
      </c>
    </row>
    <row r="23" spans="1:14" x14ac:dyDescent="0.25">
      <c r="A23" s="4">
        <f t="shared" si="5"/>
        <v>0.42251157407407408</v>
      </c>
      <c r="B23" s="3">
        <f>Params!D$29+MINUTE(A23-Params!C$29)*60+SECOND(A23-Params!C$29)</f>
        <v>1553300505</v>
      </c>
      <c r="C23">
        <f t="shared" si="6"/>
        <v>2</v>
      </c>
      <c r="D23">
        <f t="shared" ca="1" si="7"/>
        <v>6</v>
      </c>
      <c r="E23">
        <f t="shared" ca="1" si="8"/>
        <v>-22015.277814207653</v>
      </c>
      <c r="F23">
        <f t="shared" ca="1" si="9"/>
        <v>140946.21234972676</v>
      </c>
      <c r="G23">
        <f t="shared" ca="1" si="10"/>
        <v>7145.311475409836</v>
      </c>
      <c r="H23" s="9">
        <f t="shared" ref="H23:L73" ca="1" si="13">INDIRECT(ADDRESS($C23,COLUMN()))</f>
        <v>137.17920218579235</v>
      </c>
      <c r="I23" s="9">
        <f t="shared" ca="1" si="13"/>
        <v>-263.34220765027322</v>
      </c>
      <c r="J23" s="9">
        <f t="shared" ca="1" si="13"/>
        <v>-1.9986885245901642</v>
      </c>
      <c r="K23" s="9">
        <f t="shared" ca="1" si="13"/>
        <v>296.92970858849765</v>
      </c>
      <c r="L23" s="9">
        <f t="shared" ca="1" si="13"/>
        <v>152.48426612745155</v>
      </c>
      <c r="M23">
        <f t="shared" ca="1" si="11"/>
        <v>57.090614754098354</v>
      </c>
      <c r="N23">
        <f t="shared" ca="1" si="12"/>
        <v>32.581036733454766</v>
      </c>
    </row>
    <row r="24" spans="1:14" x14ac:dyDescent="0.25">
      <c r="A24" s="4">
        <f t="shared" si="5"/>
        <v>0.4225694444444445</v>
      </c>
      <c r="B24" s="3">
        <f>Params!D$29+MINUTE(A24-Params!C$29)*60+SECOND(A24-Params!C$29)</f>
        <v>1553300510</v>
      </c>
      <c r="C24">
        <f t="shared" si="6"/>
        <v>2</v>
      </c>
      <c r="D24">
        <f t="shared" ca="1" si="7"/>
        <v>6</v>
      </c>
      <c r="E24">
        <f t="shared" ca="1" si="8"/>
        <v>-21329.381803278691</v>
      </c>
      <c r="F24">
        <f t="shared" ca="1" si="9"/>
        <v>139629.50131147541</v>
      </c>
      <c r="G24">
        <f t="shared" ca="1" si="10"/>
        <v>7135.3180327868849</v>
      </c>
      <c r="H24" s="9">
        <f t="shared" ca="1" si="13"/>
        <v>137.17920218579235</v>
      </c>
      <c r="I24" s="9">
        <f t="shared" ca="1" si="13"/>
        <v>-263.34220765027322</v>
      </c>
      <c r="J24" s="9">
        <f t="shared" ca="1" si="13"/>
        <v>-1.9986885245901642</v>
      </c>
      <c r="K24" s="9">
        <f t="shared" ca="1" si="13"/>
        <v>296.92970858849765</v>
      </c>
      <c r="L24" s="9">
        <f t="shared" ca="1" si="13"/>
        <v>152.48426612745155</v>
      </c>
      <c r="M24">
        <f t="shared" ca="1" si="11"/>
        <v>57.078902550091072</v>
      </c>
      <c r="N24">
        <f t="shared" ca="1" si="12"/>
        <v>32.592012750455375</v>
      </c>
    </row>
    <row r="25" spans="1:14" x14ac:dyDescent="0.25">
      <c r="A25" s="4">
        <f t="shared" si="5"/>
        <v>0.4226273148148148</v>
      </c>
      <c r="B25" s="3">
        <f>Params!D$29+MINUTE(A25-Params!C$29)*60+SECOND(A25-Params!C$29)</f>
        <v>1553300515</v>
      </c>
      <c r="C25">
        <f t="shared" si="6"/>
        <v>2</v>
      </c>
      <c r="D25">
        <f t="shared" ca="1" si="7"/>
        <v>6</v>
      </c>
      <c r="E25">
        <f t="shared" ca="1" si="8"/>
        <v>-20643.485792349729</v>
      </c>
      <c r="F25">
        <f t="shared" ca="1" si="9"/>
        <v>138312.79027322403</v>
      </c>
      <c r="G25">
        <f t="shared" ca="1" si="10"/>
        <v>7125.3245901639339</v>
      </c>
      <c r="H25" s="9">
        <f t="shared" ca="1" si="13"/>
        <v>137.17920218579235</v>
      </c>
      <c r="I25" s="9">
        <f t="shared" ca="1" si="13"/>
        <v>-263.34220765027322</v>
      </c>
      <c r="J25" s="9">
        <f t="shared" ca="1" si="13"/>
        <v>-1.9986885245901642</v>
      </c>
      <c r="K25" s="9">
        <f t="shared" ca="1" si="13"/>
        <v>296.92970858849765</v>
      </c>
      <c r="L25" s="9">
        <f t="shared" ca="1" si="13"/>
        <v>152.48426612745155</v>
      </c>
      <c r="M25">
        <f t="shared" ca="1" si="11"/>
        <v>57.067190346083784</v>
      </c>
      <c r="N25">
        <f t="shared" ca="1" si="12"/>
        <v>32.602988767455983</v>
      </c>
    </row>
    <row r="26" spans="1:14" x14ac:dyDescent="0.25">
      <c r="A26" s="4">
        <f t="shared" si="5"/>
        <v>0.42268518518518516</v>
      </c>
      <c r="B26" s="3">
        <f>Params!D$29+MINUTE(A26-Params!C$29)*60+SECOND(A26-Params!C$29)</f>
        <v>1553300520</v>
      </c>
      <c r="C26">
        <f t="shared" si="6"/>
        <v>2</v>
      </c>
      <c r="D26">
        <f t="shared" ca="1" si="7"/>
        <v>6</v>
      </c>
      <c r="E26">
        <f t="shared" ca="1" si="8"/>
        <v>-19957.589781420767</v>
      </c>
      <c r="F26">
        <f t="shared" ca="1" si="9"/>
        <v>136996.07923497265</v>
      </c>
      <c r="G26">
        <f t="shared" ca="1" si="10"/>
        <v>7115.3311475409837</v>
      </c>
      <c r="H26" s="9">
        <f t="shared" ca="1" si="13"/>
        <v>137.17920218579235</v>
      </c>
      <c r="I26" s="9">
        <f t="shared" ca="1" si="13"/>
        <v>-263.34220765027322</v>
      </c>
      <c r="J26" s="9">
        <f t="shared" ca="1" si="13"/>
        <v>-1.9986885245901642</v>
      </c>
      <c r="K26" s="9">
        <f t="shared" ca="1" si="13"/>
        <v>296.92970858849765</v>
      </c>
      <c r="L26" s="9">
        <f t="shared" ca="1" si="13"/>
        <v>152.48426612745155</v>
      </c>
      <c r="M26">
        <f t="shared" ca="1" si="11"/>
        <v>57.055478142076495</v>
      </c>
      <c r="N26">
        <f t="shared" ca="1" si="12"/>
        <v>32.613964784456591</v>
      </c>
    </row>
    <row r="27" spans="1:14" x14ac:dyDescent="0.25">
      <c r="A27" s="4">
        <f t="shared" si="5"/>
        <v>0.42274305555555558</v>
      </c>
      <c r="B27" s="3">
        <f>Params!D$29+MINUTE(A27-Params!C$29)*60+SECOND(A27-Params!C$29)</f>
        <v>1553300525</v>
      </c>
      <c r="C27">
        <f t="shared" si="6"/>
        <v>2</v>
      </c>
      <c r="D27">
        <f t="shared" ca="1" si="7"/>
        <v>6</v>
      </c>
      <c r="E27">
        <f t="shared" ca="1" si="8"/>
        <v>-19271.693770491805</v>
      </c>
      <c r="F27">
        <f t="shared" ca="1" si="9"/>
        <v>135679.36819672131</v>
      </c>
      <c r="G27">
        <f t="shared" ca="1" si="10"/>
        <v>7105.3377049180326</v>
      </c>
      <c r="H27" s="9">
        <f t="shared" ca="1" si="13"/>
        <v>137.17920218579235</v>
      </c>
      <c r="I27" s="9">
        <f t="shared" ca="1" si="13"/>
        <v>-263.34220765027322</v>
      </c>
      <c r="J27" s="9">
        <f t="shared" ca="1" si="13"/>
        <v>-1.9986885245901642</v>
      </c>
      <c r="K27" s="9">
        <f t="shared" ca="1" si="13"/>
        <v>296.92970858849765</v>
      </c>
      <c r="L27" s="9">
        <f t="shared" ca="1" si="13"/>
        <v>152.48426612745155</v>
      </c>
      <c r="M27">
        <f t="shared" ca="1" si="11"/>
        <v>57.043765938069214</v>
      </c>
      <c r="N27">
        <f t="shared" ca="1" si="12"/>
        <v>32.624940801457193</v>
      </c>
    </row>
    <row r="28" spans="1:14" x14ac:dyDescent="0.25">
      <c r="A28" s="4">
        <f t="shared" si="5"/>
        <v>0.42280092592592594</v>
      </c>
      <c r="B28" s="3">
        <f>Params!D$29+MINUTE(A28-Params!C$29)*60+SECOND(A28-Params!C$29)</f>
        <v>1553300530</v>
      </c>
      <c r="C28">
        <f t="shared" si="6"/>
        <v>2</v>
      </c>
      <c r="D28">
        <f t="shared" ca="1" si="7"/>
        <v>6</v>
      </c>
      <c r="E28">
        <f t="shared" ca="1" si="8"/>
        <v>-18585.797759562844</v>
      </c>
      <c r="F28">
        <f t="shared" ca="1" si="9"/>
        <v>134362.65715846993</v>
      </c>
      <c r="G28">
        <f t="shared" ca="1" si="10"/>
        <v>7095.3442622950815</v>
      </c>
      <c r="H28" s="9">
        <f t="shared" ca="1" si="13"/>
        <v>137.17920218579235</v>
      </c>
      <c r="I28" s="9">
        <f t="shared" ca="1" si="13"/>
        <v>-263.34220765027322</v>
      </c>
      <c r="J28" s="9">
        <f t="shared" ca="1" si="13"/>
        <v>-1.9986885245901642</v>
      </c>
      <c r="K28" s="9">
        <f t="shared" ca="1" si="13"/>
        <v>296.92970858849765</v>
      </c>
      <c r="L28" s="9">
        <f t="shared" ca="1" si="13"/>
        <v>152.48426612745155</v>
      </c>
      <c r="M28">
        <f t="shared" ca="1" si="11"/>
        <v>57.032053734061925</v>
      </c>
      <c r="N28">
        <f t="shared" ca="1" si="12"/>
        <v>32.635916818457801</v>
      </c>
    </row>
    <row r="29" spans="1:14" x14ac:dyDescent="0.25">
      <c r="A29" s="4">
        <f t="shared" si="5"/>
        <v>0.42285879629629625</v>
      </c>
      <c r="B29" s="3">
        <f>Params!D$29+MINUTE(A29-Params!C$29)*60+SECOND(A29-Params!C$29)</f>
        <v>1553300535</v>
      </c>
      <c r="C29">
        <f t="shared" si="6"/>
        <v>2</v>
      </c>
      <c r="D29">
        <f t="shared" ca="1" si="7"/>
        <v>6</v>
      </c>
      <c r="E29">
        <f t="shared" ca="1" si="8"/>
        <v>-17899.901748633882</v>
      </c>
      <c r="F29">
        <f t="shared" ca="1" si="9"/>
        <v>133045.94612021858</v>
      </c>
      <c r="G29">
        <f t="shared" ca="1" si="10"/>
        <v>7085.3508196721314</v>
      </c>
      <c r="H29" s="9">
        <f t="shared" ca="1" si="13"/>
        <v>137.17920218579235</v>
      </c>
      <c r="I29" s="9">
        <f t="shared" ca="1" si="13"/>
        <v>-263.34220765027322</v>
      </c>
      <c r="J29" s="9">
        <f t="shared" ca="1" si="13"/>
        <v>-1.9986885245901642</v>
      </c>
      <c r="K29" s="9">
        <f t="shared" ca="1" si="13"/>
        <v>296.92970858849765</v>
      </c>
      <c r="L29" s="9">
        <f t="shared" ca="1" si="13"/>
        <v>152.48426612745155</v>
      </c>
      <c r="M29">
        <f t="shared" ca="1" si="11"/>
        <v>57.020341530054637</v>
      </c>
      <c r="N29">
        <f t="shared" ca="1" si="12"/>
        <v>32.646892835458409</v>
      </c>
    </row>
    <row r="30" spans="1:14" x14ac:dyDescent="0.25">
      <c r="A30" s="4">
        <f t="shared" si="5"/>
        <v>0.42291666666666666</v>
      </c>
      <c r="B30" s="3">
        <f>Params!D$29+MINUTE(A30-Params!C$29)*60+SECOND(A30-Params!C$29)</f>
        <v>1553300540</v>
      </c>
      <c r="C30">
        <f t="shared" si="6"/>
        <v>2</v>
      </c>
      <c r="D30">
        <f t="shared" ca="1" si="7"/>
        <v>6</v>
      </c>
      <c r="E30">
        <f t="shared" ca="1" si="8"/>
        <v>-17214.00573770492</v>
      </c>
      <c r="F30">
        <f t="shared" ca="1" si="9"/>
        <v>131729.2350819672</v>
      </c>
      <c r="G30">
        <f t="shared" ca="1" si="10"/>
        <v>7075.3573770491803</v>
      </c>
      <c r="H30" s="9">
        <f t="shared" ca="1" si="13"/>
        <v>137.17920218579235</v>
      </c>
      <c r="I30" s="9">
        <f t="shared" ca="1" si="13"/>
        <v>-263.34220765027322</v>
      </c>
      <c r="J30" s="9">
        <f t="shared" ca="1" si="13"/>
        <v>-1.9986885245901642</v>
      </c>
      <c r="K30" s="9">
        <f t="shared" ca="1" si="13"/>
        <v>296.92970858849765</v>
      </c>
      <c r="L30" s="9">
        <f t="shared" ca="1" si="13"/>
        <v>152.48426612745155</v>
      </c>
      <c r="M30">
        <f t="shared" ca="1" si="11"/>
        <v>57.008629326047355</v>
      </c>
      <c r="N30">
        <f t="shared" ca="1" si="12"/>
        <v>32.657868852459018</v>
      </c>
    </row>
    <row r="31" spans="1:14" x14ac:dyDescent="0.25">
      <c r="A31" s="4">
        <f t="shared" si="5"/>
        <v>0.42297453703703702</v>
      </c>
      <c r="B31" s="3">
        <f>Params!D$29+MINUTE(A31-Params!C$29)*60+SECOND(A31-Params!C$29)</f>
        <v>1553300545</v>
      </c>
      <c r="C31">
        <f t="shared" si="6"/>
        <v>2</v>
      </c>
      <c r="D31">
        <f t="shared" ca="1" si="7"/>
        <v>6</v>
      </c>
      <c r="E31">
        <f t="shared" ca="1" si="8"/>
        <v>-16528.109726775958</v>
      </c>
      <c r="F31">
        <f t="shared" ca="1" si="9"/>
        <v>130412.52404371584</v>
      </c>
      <c r="G31">
        <f t="shared" ca="1" si="10"/>
        <v>7065.3639344262292</v>
      </c>
      <c r="H31" s="9">
        <f t="shared" ca="1" si="13"/>
        <v>137.17920218579235</v>
      </c>
      <c r="I31" s="9">
        <f t="shared" ca="1" si="13"/>
        <v>-263.34220765027322</v>
      </c>
      <c r="J31" s="9">
        <f t="shared" ca="1" si="13"/>
        <v>-1.9986885245901642</v>
      </c>
      <c r="K31" s="9">
        <f t="shared" ca="1" si="13"/>
        <v>296.92970858849765</v>
      </c>
      <c r="L31" s="9">
        <f t="shared" ca="1" si="13"/>
        <v>152.48426612745155</v>
      </c>
      <c r="M31">
        <f t="shared" ca="1" si="11"/>
        <v>56.996917122040067</v>
      </c>
      <c r="N31">
        <f t="shared" ca="1" si="12"/>
        <v>32.668844869459626</v>
      </c>
    </row>
    <row r="32" spans="1:14" x14ac:dyDescent="0.25">
      <c r="A32" s="4">
        <f t="shared" si="5"/>
        <v>0.42303240740740744</v>
      </c>
      <c r="B32" s="3">
        <f>Params!D$29+MINUTE(A32-Params!C$29)*60+SECOND(A32-Params!C$29)</f>
        <v>1553300550</v>
      </c>
      <c r="C32">
        <f t="shared" si="6"/>
        <v>2</v>
      </c>
      <c r="D32">
        <f t="shared" ca="1" si="7"/>
        <v>6</v>
      </c>
      <c r="E32">
        <f t="shared" ca="1" si="8"/>
        <v>-15842.213715846996</v>
      </c>
      <c r="F32">
        <f t="shared" ca="1" si="9"/>
        <v>129095.81300546447</v>
      </c>
      <c r="G32">
        <f t="shared" ca="1" si="10"/>
        <v>7055.3704918032781</v>
      </c>
      <c r="H32" s="9">
        <f t="shared" ca="1" si="13"/>
        <v>137.17920218579235</v>
      </c>
      <c r="I32" s="9">
        <f t="shared" ca="1" si="13"/>
        <v>-263.34220765027322</v>
      </c>
      <c r="J32" s="9">
        <f t="shared" ca="1" si="13"/>
        <v>-1.9986885245901642</v>
      </c>
      <c r="K32" s="9">
        <f t="shared" ca="1" si="13"/>
        <v>296.92970858849765</v>
      </c>
      <c r="L32" s="9">
        <f t="shared" ca="1" si="13"/>
        <v>152.48426612745155</v>
      </c>
      <c r="M32">
        <f t="shared" ca="1" si="11"/>
        <v>56.985204918032785</v>
      </c>
      <c r="N32">
        <f t="shared" ca="1" si="12"/>
        <v>32.679820886460234</v>
      </c>
    </row>
    <row r="33" spans="1:14" x14ac:dyDescent="0.25">
      <c r="A33" s="4">
        <f t="shared" si="5"/>
        <v>0.4230902777777778</v>
      </c>
      <c r="B33" s="3">
        <f>Params!D$29+MINUTE(A33-Params!C$29)*60+SECOND(A33-Params!C$29)</f>
        <v>1553300555</v>
      </c>
      <c r="C33">
        <f t="shared" si="6"/>
        <v>2</v>
      </c>
      <c r="D33">
        <f t="shared" ca="1" si="7"/>
        <v>6</v>
      </c>
      <c r="E33">
        <f t="shared" ca="1" si="8"/>
        <v>-15156.317704918034</v>
      </c>
      <c r="F33">
        <f t="shared" ca="1" si="9"/>
        <v>127779.10196721309</v>
      </c>
      <c r="G33">
        <f t="shared" ca="1" si="10"/>
        <v>7045.377049180328</v>
      </c>
      <c r="H33" s="9">
        <f t="shared" ca="1" si="13"/>
        <v>137.17920218579235</v>
      </c>
      <c r="I33" s="9">
        <f t="shared" ca="1" si="13"/>
        <v>-263.34220765027322</v>
      </c>
      <c r="J33" s="9">
        <f t="shared" ca="1" si="13"/>
        <v>-1.9986885245901642</v>
      </c>
      <c r="K33" s="9">
        <f t="shared" ca="1" si="13"/>
        <v>296.92970858849765</v>
      </c>
      <c r="L33" s="9">
        <f t="shared" ca="1" si="13"/>
        <v>152.48426612745155</v>
      </c>
      <c r="M33">
        <f t="shared" ca="1" si="11"/>
        <v>56.973492714025497</v>
      </c>
      <c r="N33">
        <f t="shared" ca="1" si="12"/>
        <v>32.690796903460836</v>
      </c>
    </row>
    <row r="34" spans="1:14" x14ac:dyDescent="0.25">
      <c r="A34" s="4">
        <f t="shared" si="5"/>
        <v>0.42314814814814811</v>
      </c>
      <c r="B34" s="3">
        <f>Params!D$29+MINUTE(A34-Params!C$29)*60+SECOND(A34-Params!C$29)</f>
        <v>1553300560</v>
      </c>
      <c r="C34">
        <f t="shared" si="6"/>
        <v>2</v>
      </c>
      <c r="D34">
        <f t="shared" ca="1" si="7"/>
        <v>6</v>
      </c>
      <c r="E34">
        <f t="shared" ca="1" si="8"/>
        <v>-14470.421693989072</v>
      </c>
      <c r="F34">
        <f t="shared" ca="1" si="9"/>
        <v>126462.39092896174</v>
      </c>
      <c r="G34">
        <f t="shared" ca="1" si="10"/>
        <v>7035.3836065573769</v>
      </c>
      <c r="H34" s="9">
        <f t="shared" ca="1" si="13"/>
        <v>137.17920218579235</v>
      </c>
      <c r="I34" s="9">
        <f t="shared" ca="1" si="13"/>
        <v>-263.34220765027322</v>
      </c>
      <c r="J34" s="9">
        <f t="shared" ca="1" si="13"/>
        <v>-1.9986885245901642</v>
      </c>
      <c r="K34" s="9">
        <f t="shared" ca="1" si="13"/>
        <v>296.92970858849765</v>
      </c>
      <c r="L34" s="9">
        <f t="shared" ca="1" si="13"/>
        <v>152.48426612745155</v>
      </c>
      <c r="M34">
        <f t="shared" ca="1" si="11"/>
        <v>56.961780510018208</v>
      </c>
      <c r="N34">
        <f t="shared" ca="1" si="12"/>
        <v>32.701772920461444</v>
      </c>
    </row>
    <row r="35" spans="1:14" x14ac:dyDescent="0.25">
      <c r="A35" s="4">
        <f t="shared" si="5"/>
        <v>0.42320601851851852</v>
      </c>
      <c r="B35" s="3">
        <f>Params!D$29+MINUTE(A35-Params!C$29)*60+SECOND(A35-Params!C$29)</f>
        <v>1553300565</v>
      </c>
      <c r="C35">
        <f t="shared" si="6"/>
        <v>2</v>
      </c>
      <c r="D35">
        <f t="shared" ca="1" si="7"/>
        <v>6</v>
      </c>
      <c r="E35">
        <f t="shared" ca="1" si="8"/>
        <v>-13784.52568306011</v>
      </c>
      <c r="F35">
        <f t="shared" ca="1" si="9"/>
        <v>125145.67989071037</v>
      </c>
      <c r="G35">
        <f t="shared" ca="1" si="10"/>
        <v>7025.3901639344258</v>
      </c>
      <c r="H35" s="9">
        <f t="shared" ca="1" si="13"/>
        <v>137.17920218579235</v>
      </c>
      <c r="I35" s="9">
        <f t="shared" ca="1" si="13"/>
        <v>-263.34220765027322</v>
      </c>
      <c r="J35" s="9">
        <f t="shared" ca="1" si="13"/>
        <v>-1.9986885245901642</v>
      </c>
      <c r="K35" s="9">
        <f t="shared" ca="1" si="13"/>
        <v>296.92970858849765</v>
      </c>
      <c r="L35" s="9">
        <f t="shared" ca="1" si="13"/>
        <v>152.48426612745155</v>
      </c>
      <c r="M35">
        <f t="shared" ca="1" si="11"/>
        <v>56.950068306010927</v>
      </c>
      <c r="N35">
        <f t="shared" ca="1" si="12"/>
        <v>32.712748937462052</v>
      </c>
    </row>
    <row r="36" spans="1:14" x14ac:dyDescent="0.25">
      <c r="A36" s="4">
        <f t="shared" si="5"/>
        <v>0.42326388888888888</v>
      </c>
      <c r="B36" s="3">
        <f>Params!D$29+MINUTE(A36-Params!C$29)*60+SECOND(A36-Params!C$29)</f>
        <v>1553300570</v>
      </c>
      <c r="C36">
        <f t="shared" si="6"/>
        <v>2</v>
      </c>
      <c r="D36">
        <f t="shared" ca="1" si="7"/>
        <v>6</v>
      </c>
      <c r="E36">
        <f t="shared" ca="1" si="8"/>
        <v>-13098.629672131148</v>
      </c>
      <c r="F36">
        <f t="shared" ca="1" si="9"/>
        <v>123828.968852459</v>
      </c>
      <c r="G36">
        <f t="shared" ca="1" si="10"/>
        <v>7015.3967213114756</v>
      </c>
      <c r="H36" s="9">
        <f t="shared" ca="1" si="13"/>
        <v>137.17920218579235</v>
      </c>
      <c r="I36" s="9">
        <f t="shared" ca="1" si="13"/>
        <v>-263.34220765027322</v>
      </c>
      <c r="J36" s="9">
        <f t="shared" ca="1" si="13"/>
        <v>-1.9986885245901642</v>
      </c>
      <c r="K36" s="9">
        <f t="shared" ca="1" si="13"/>
        <v>296.92970858849765</v>
      </c>
      <c r="L36" s="9">
        <f t="shared" ca="1" si="13"/>
        <v>152.48426612745155</v>
      </c>
      <c r="M36">
        <f t="shared" ca="1" si="11"/>
        <v>56.938356102003638</v>
      </c>
      <c r="N36">
        <f t="shared" ca="1" si="12"/>
        <v>32.723724954462661</v>
      </c>
    </row>
    <row r="37" spans="1:14" x14ac:dyDescent="0.25">
      <c r="A37" s="4">
        <f t="shared" si="5"/>
        <v>0.42332175925925924</v>
      </c>
      <c r="B37" s="3">
        <f>Params!D$29+MINUTE(A37-Params!C$29)*60+SECOND(A37-Params!C$29)</f>
        <v>1553300575</v>
      </c>
      <c r="C37">
        <f t="shared" si="6"/>
        <v>2</v>
      </c>
      <c r="D37">
        <f t="shared" ca="1" si="7"/>
        <v>6</v>
      </c>
      <c r="E37">
        <f t="shared" ca="1" si="8"/>
        <v>-12412.733661202186</v>
      </c>
      <c r="F37">
        <f t="shared" ca="1" si="9"/>
        <v>122512.25781420764</v>
      </c>
      <c r="G37">
        <f t="shared" ca="1" si="10"/>
        <v>7005.4032786885246</v>
      </c>
      <c r="H37" s="9">
        <f t="shared" ca="1" si="13"/>
        <v>137.17920218579235</v>
      </c>
      <c r="I37" s="9">
        <f t="shared" ca="1" si="13"/>
        <v>-263.34220765027322</v>
      </c>
      <c r="J37" s="9">
        <f t="shared" ca="1" si="13"/>
        <v>-1.9986885245901642</v>
      </c>
      <c r="K37" s="9">
        <f t="shared" ca="1" si="13"/>
        <v>296.92970858849765</v>
      </c>
      <c r="L37" s="9">
        <f t="shared" ca="1" si="13"/>
        <v>152.48426612745155</v>
      </c>
      <c r="M37">
        <f t="shared" ca="1" si="11"/>
        <v>56.92664389799635</v>
      </c>
      <c r="N37">
        <f t="shared" ca="1" si="12"/>
        <v>32.734700971463269</v>
      </c>
    </row>
    <row r="38" spans="1:14" x14ac:dyDescent="0.25">
      <c r="A38" s="4">
        <f t="shared" si="5"/>
        <v>0.42337962962962966</v>
      </c>
      <c r="B38" s="3">
        <f>Params!D$29+MINUTE(A38-Params!C$29)*60+SECOND(A38-Params!C$29)</f>
        <v>1553300580</v>
      </c>
      <c r="C38">
        <f t="shared" si="6"/>
        <v>2</v>
      </c>
      <c r="D38">
        <f t="shared" ca="1" si="7"/>
        <v>6</v>
      </c>
      <c r="E38">
        <f t="shared" ca="1" si="8"/>
        <v>-11726.837650273228</v>
      </c>
      <c r="F38">
        <f t="shared" ca="1" si="9"/>
        <v>121195.54677595627</v>
      </c>
      <c r="G38">
        <f t="shared" ca="1" si="10"/>
        <v>6995.4098360655735</v>
      </c>
      <c r="H38" s="9">
        <f t="shared" ca="1" si="13"/>
        <v>137.17920218579235</v>
      </c>
      <c r="I38" s="9">
        <f t="shared" ca="1" si="13"/>
        <v>-263.34220765027322</v>
      </c>
      <c r="J38" s="9">
        <f t="shared" ca="1" si="13"/>
        <v>-1.9986885245901642</v>
      </c>
      <c r="K38" s="9">
        <f t="shared" ca="1" si="13"/>
        <v>296.92970858849765</v>
      </c>
      <c r="L38" s="9">
        <f t="shared" ca="1" si="13"/>
        <v>152.48426612745155</v>
      </c>
      <c r="M38">
        <f t="shared" ca="1" si="11"/>
        <v>56.914931693989068</v>
      </c>
      <c r="N38">
        <f t="shared" ca="1" si="12"/>
        <v>32.745676988463877</v>
      </c>
    </row>
    <row r="39" spans="1:14" x14ac:dyDescent="0.25">
      <c r="A39" s="4">
        <f t="shared" si="5"/>
        <v>0.42343749999999997</v>
      </c>
      <c r="B39" s="3">
        <f>Params!D$29+MINUTE(A39-Params!C$29)*60+SECOND(A39-Params!C$29)</f>
        <v>1553300585</v>
      </c>
      <c r="C39">
        <f t="shared" si="6"/>
        <v>2</v>
      </c>
      <c r="D39">
        <f t="shared" ca="1" si="7"/>
        <v>6</v>
      </c>
      <c r="E39">
        <f t="shared" ca="1" si="8"/>
        <v>-11040.941639344266</v>
      </c>
      <c r="F39">
        <f t="shared" ca="1" si="9"/>
        <v>119878.83573770491</v>
      </c>
      <c r="G39">
        <f t="shared" ca="1" si="10"/>
        <v>6985.4163934426224</v>
      </c>
      <c r="H39" s="9">
        <f t="shared" ca="1" si="13"/>
        <v>137.17920218579235</v>
      </c>
      <c r="I39" s="9">
        <f t="shared" ca="1" si="13"/>
        <v>-263.34220765027322</v>
      </c>
      <c r="J39" s="9">
        <f t="shared" ca="1" si="13"/>
        <v>-1.9986885245901642</v>
      </c>
      <c r="K39" s="9">
        <f t="shared" ca="1" si="13"/>
        <v>296.92970858849765</v>
      </c>
      <c r="L39" s="9">
        <f t="shared" ca="1" si="13"/>
        <v>152.48426612745155</v>
      </c>
      <c r="M39">
        <f t="shared" ca="1" si="11"/>
        <v>56.90321948998178</v>
      </c>
      <c r="N39">
        <f t="shared" ca="1" si="12"/>
        <v>32.756653005464479</v>
      </c>
    </row>
    <row r="40" spans="1:14" x14ac:dyDescent="0.25">
      <c r="A40" s="4">
        <f t="shared" si="5"/>
        <v>0.42349537037037038</v>
      </c>
      <c r="B40" s="3">
        <f>Params!D$29+MINUTE(A40-Params!C$29)*60+SECOND(A40-Params!C$29)</f>
        <v>1553300590</v>
      </c>
      <c r="C40">
        <f t="shared" si="6"/>
        <v>2</v>
      </c>
      <c r="D40">
        <f t="shared" ca="1" si="7"/>
        <v>6</v>
      </c>
      <c r="E40">
        <f t="shared" ca="1" si="8"/>
        <v>-10355.045628415304</v>
      </c>
      <c r="F40">
        <f t="shared" ca="1" si="9"/>
        <v>118562.12469945353</v>
      </c>
      <c r="G40">
        <f t="shared" ca="1" si="10"/>
        <v>6975.4229508196722</v>
      </c>
      <c r="H40" s="9">
        <f t="shared" ca="1" si="13"/>
        <v>137.17920218579235</v>
      </c>
      <c r="I40" s="9">
        <f t="shared" ca="1" si="13"/>
        <v>-263.34220765027322</v>
      </c>
      <c r="J40" s="9">
        <f t="shared" ca="1" si="13"/>
        <v>-1.9986885245901642</v>
      </c>
      <c r="K40" s="9">
        <f t="shared" ca="1" si="13"/>
        <v>296.92970858849765</v>
      </c>
      <c r="L40" s="9">
        <f t="shared" ca="1" si="13"/>
        <v>152.48426612745155</v>
      </c>
      <c r="M40">
        <f t="shared" ca="1" si="11"/>
        <v>56.891507285974491</v>
      </c>
      <c r="N40">
        <f t="shared" ca="1" si="12"/>
        <v>32.767629022465087</v>
      </c>
    </row>
    <row r="41" spans="1:14" x14ac:dyDescent="0.25">
      <c r="A41" s="4">
        <f t="shared" si="5"/>
        <v>0.42355324074074074</v>
      </c>
      <c r="B41" s="3">
        <f>Params!D$29+MINUTE(A41-Params!C$29)*60+SECOND(A41-Params!C$29)</f>
        <v>1553300595</v>
      </c>
      <c r="C41">
        <f t="shared" si="6"/>
        <v>2</v>
      </c>
      <c r="D41">
        <f t="shared" ca="1" si="7"/>
        <v>6</v>
      </c>
      <c r="E41">
        <f t="shared" ca="1" si="8"/>
        <v>-9669.1496174863423</v>
      </c>
      <c r="F41">
        <f t="shared" ca="1" si="9"/>
        <v>117245.41366120218</v>
      </c>
      <c r="G41">
        <f t="shared" ca="1" si="10"/>
        <v>6965.4295081967211</v>
      </c>
      <c r="H41" s="9">
        <f t="shared" ca="1" si="13"/>
        <v>137.17920218579235</v>
      </c>
      <c r="I41" s="9">
        <f t="shared" ca="1" si="13"/>
        <v>-263.34220765027322</v>
      </c>
      <c r="J41" s="9">
        <f t="shared" ca="1" si="13"/>
        <v>-1.9986885245901642</v>
      </c>
      <c r="K41" s="9">
        <f t="shared" ca="1" si="13"/>
        <v>296.92970858849765</v>
      </c>
      <c r="L41" s="9">
        <f t="shared" ca="1" si="13"/>
        <v>152.48426612745155</v>
      </c>
      <c r="M41">
        <f t="shared" ca="1" si="11"/>
        <v>56.87979508196721</v>
      </c>
      <c r="N41">
        <f t="shared" ca="1" si="12"/>
        <v>32.778605039465695</v>
      </c>
    </row>
    <row r="42" spans="1:14" x14ac:dyDescent="0.25">
      <c r="A42" s="4">
        <f t="shared" si="5"/>
        <v>0.4236111111111111</v>
      </c>
      <c r="B42" s="3">
        <f>Params!D$29+MINUTE(A42-Params!C$29)*60+SECOND(A42-Params!C$29)</f>
        <v>1553300600</v>
      </c>
      <c r="C42">
        <f t="shared" si="6"/>
        <v>2</v>
      </c>
      <c r="D42">
        <f t="shared" ca="1" si="7"/>
        <v>6</v>
      </c>
      <c r="E42">
        <f t="shared" ca="1" si="8"/>
        <v>-8983.2536065573804</v>
      </c>
      <c r="F42">
        <f t="shared" ca="1" si="9"/>
        <v>115928.7026229508</v>
      </c>
      <c r="G42">
        <f t="shared" ca="1" si="10"/>
        <v>6955.4360655737701</v>
      </c>
      <c r="H42" s="9">
        <f t="shared" ca="1" si="13"/>
        <v>137.17920218579235</v>
      </c>
      <c r="I42" s="9">
        <f t="shared" ca="1" si="13"/>
        <v>-263.34220765027322</v>
      </c>
      <c r="J42" s="9">
        <f t="shared" ca="1" si="13"/>
        <v>-1.9986885245901642</v>
      </c>
      <c r="K42" s="9">
        <f t="shared" ca="1" si="13"/>
        <v>296.92970858849765</v>
      </c>
      <c r="L42" s="9">
        <f t="shared" ca="1" si="13"/>
        <v>152.48426612745155</v>
      </c>
      <c r="M42">
        <f t="shared" ca="1" si="11"/>
        <v>56.868082877959921</v>
      </c>
      <c r="N42">
        <f t="shared" ca="1" si="12"/>
        <v>32.789581056466304</v>
      </c>
    </row>
    <row r="43" spans="1:14" x14ac:dyDescent="0.25">
      <c r="A43" s="4">
        <f t="shared" si="5"/>
        <v>0.42366898148148152</v>
      </c>
      <c r="B43" s="3">
        <f>Params!D$29+MINUTE(A43-Params!C$29)*60+SECOND(A43-Params!C$29)</f>
        <v>1553300605</v>
      </c>
      <c r="C43">
        <f t="shared" si="6"/>
        <v>2</v>
      </c>
      <c r="D43">
        <f t="shared" ca="1" si="7"/>
        <v>6</v>
      </c>
      <c r="E43">
        <f t="shared" ca="1" si="8"/>
        <v>-8297.3575956284185</v>
      </c>
      <c r="F43">
        <f t="shared" ca="1" si="9"/>
        <v>114611.99158469944</v>
      </c>
      <c r="G43">
        <f t="shared" ca="1" si="10"/>
        <v>6945.442622950819</v>
      </c>
      <c r="H43" s="9">
        <f t="shared" ca="1" si="13"/>
        <v>137.17920218579235</v>
      </c>
      <c r="I43" s="9">
        <f t="shared" ca="1" si="13"/>
        <v>-263.34220765027322</v>
      </c>
      <c r="J43" s="9">
        <f t="shared" ca="1" si="13"/>
        <v>-1.9986885245901642</v>
      </c>
      <c r="K43" s="9">
        <f t="shared" ca="1" si="13"/>
        <v>296.92970858849765</v>
      </c>
      <c r="L43" s="9">
        <f t="shared" ca="1" si="13"/>
        <v>152.48426612745155</v>
      </c>
      <c r="M43">
        <f t="shared" ca="1" si="11"/>
        <v>56.85637067395264</v>
      </c>
      <c r="N43">
        <f t="shared" ca="1" si="12"/>
        <v>32.800557073466912</v>
      </c>
    </row>
    <row r="44" spans="1:14" x14ac:dyDescent="0.25">
      <c r="A44" s="4">
        <f t="shared" si="5"/>
        <v>0.42372685185185183</v>
      </c>
      <c r="B44" s="3">
        <f>Params!D$29+MINUTE(A44-Params!C$29)*60+SECOND(A44-Params!C$29)</f>
        <v>1553300610</v>
      </c>
      <c r="C44">
        <f t="shared" si="6"/>
        <v>2</v>
      </c>
      <c r="D44">
        <f t="shared" ca="1" si="7"/>
        <v>6</v>
      </c>
      <c r="E44">
        <f t="shared" ca="1" si="8"/>
        <v>-7611.4615846994566</v>
      </c>
      <c r="F44">
        <f t="shared" ca="1" si="9"/>
        <v>113295.28054644808</v>
      </c>
      <c r="G44">
        <f t="shared" ca="1" si="10"/>
        <v>6935.4491803278688</v>
      </c>
      <c r="H44" s="9">
        <f t="shared" ca="1" si="13"/>
        <v>137.17920218579235</v>
      </c>
      <c r="I44" s="9">
        <f t="shared" ca="1" si="13"/>
        <v>-263.34220765027322</v>
      </c>
      <c r="J44" s="9">
        <f t="shared" ca="1" si="13"/>
        <v>-1.9986885245901642</v>
      </c>
      <c r="K44" s="9">
        <f t="shared" ca="1" si="13"/>
        <v>296.92970858849765</v>
      </c>
      <c r="L44" s="9">
        <f t="shared" ca="1" si="13"/>
        <v>152.48426612745155</v>
      </c>
      <c r="M44">
        <f t="shared" ca="1" si="11"/>
        <v>56.844658469945351</v>
      </c>
      <c r="N44">
        <f t="shared" ca="1" si="12"/>
        <v>32.81153309046752</v>
      </c>
    </row>
    <row r="45" spans="1:14" x14ac:dyDescent="0.25">
      <c r="A45" s="4">
        <f t="shared" si="5"/>
        <v>0.42378472222222219</v>
      </c>
      <c r="B45" s="3">
        <f>Params!D$29+MINUTE(A45-Params!C$29)*60+SECOND(A45-Params!C$29)</f>
        <v>1553300615</v>
      </c>
      <c r="C45">
        <f t="shared" si="6"/>
        <v>2</v>
      </c>
      <c r="D45">
        <f t="shared" ca="1" si="7"/>
        <v>6</v>
      </c>
      <c r="E45">
        <f t="shared" ca="1" si="8"/>
        <v>-6925.5655737704947</v>
      </c>
      <c r="F45">
        <f t="shared" ca="1" si="9"/>
        <v>111978.56950819671</v>
      </c>
      <c r="G45">
        <f t="shared" ca="1" si="10"/>
        <v>6925.4557377049177</v>
      </c>
      <c r="H45" s="9">
        <f t="shared" ca="1" si="13"/>
        <v>137.17920218579235</v>
      </c>
      <c r="I45" s="9">
        <f t="shared" ca="1" si="13"/>
        <v>-263.34220765027322</v>
      </c>
      <c r="J45" s="9">
        <f t="shared" ca="1" si="13"/>
        <v>-1.9986885245901642</v>
      </c>
      <c r="K45" s="9">
        <f t="shared" ca="1" si="13"/>
        <v>296.92970858849765</v>
      </c>
      <c r="L45" s="9">
        <f t="shared" ca="1" si="13"/>
        <v>152.48426612745155</v>
      </c>
      <c r="M45">
        <f t="shared" ca="1" si="11"/>
        <v>56.832946265938062</v>
      </c>
      <c r="N45">
        <f t="shared" ca="1" si="12"/>
        <v>32.822509107468122</v>
      </c>
    </row>
    <row r="46" spans="1:14" x14ac:dyDescent="0.25">
      <c r="A46" s="4">
        <f t="shared" si="5"/>
        <v>0.4238425925925926</v>
      </c>
      <c r="B46" s="3">
        <f>Params!D$29+MINUTE(A46-Params!C$29)*60+SECOND(A46-Params!C$29)</f>
        <v>1553300620</v>
      </c>
      <c r="C46">
        <f t="shared" si="6"/>
        <v>2</v>
      </c>
      <c r="D46">
        <f t="shared" ca="1" si="7"/>
        <v>6</v>
      </c>
      <c r="E46">
        <f t="shared" ca="1" si="8"/>
        <v>-6239.6695628415328</v>
      </c>
      <c r="F46">
        <f t="shared" ca="1" si="9"/>
        <v>110661.85846994535</v>
      </c>
      <c r="G46">
        <f t="shared" ca="1" si="10"/>
        <v>6915.4622950819667</v>
      </c>
      <c r="H46" s="9">
        <f t="shared" ca="1" si="13"/>
        <v>137.17920218579235</v>
      </c>
      <c r="I46" s="9">
        <f t="shared" ca="1" si="13"/>
        <v>-263.34220765027322</v>
      </c>
      <c r="J46" s="9">
        <f t="shared" ca="1" si="13"/>
        <v>-1.9986885245901642</v>
      </c>
      <c r="K46" s="9">
        <f t="shared" ca="1" si="13"/>
        <v>296.92970858849765</v>
      </c>
      <c r="L46" s="9">
        <f t="shared" ca="1" si="13"/>
        <v>152.48426612745155</v>
      </c>
      <c r="M46">
        <f t="shared" ca="1" si="11"/>
        <v>56.821234061930781</v>
      </c>
      <c r="N46">
        <f t="shared" ca="1" si="12"/>
        <v>32.83348512446873</v>
      </c>
    </row>
    <row r="47" spans="1:14" x14ac:dyDescent="0.25">
      <c r="A47" s="4">
        <f t="shared" si="5"/>
        <v>0.42390046296296297</v>
      </c>
      <c r="B47" s="3">
        <f>Params!D$29+MINUTE(A47-Params!C$29)*60+SECOND(A47-Params!C$29)</f>
        <v>1553300625</v>
      </c>
      <c r="C47">
        <f t="shared" si="6"/>
        <v>2</v>
      </c>
      <c r="D47">
        <f t="shared" ca="1" si="7"/>
        <v>6</v>
      </c>
      <c r="E47">
        <f t="shared" ca="1" si="8"/>
        <v>-5553.7735519125708</v>
      </c>
      <c r="F47">
        <f t="shared" ca="1" si="9"/>
        <v>109345.14743169397</v>
      </c>
      <c r="G47">
        <f t="shared" ca="1" si="10"/>
        <v>6905.4688524590165</v>
      </c>
      <c r="H47" s="9">
        <f t="shared" ca="1" si="13"/>
        <v>137.17920218579235</v>
      </c>
      <c r="I47" s="9">
        <f t="shared" ca="1" si="13"/>
        <v>-263.34220765027322</v>
      </c>
      <c r="J47" s="9">
        <f t="shared" ca="1" si="13"/>
        <v>-1.9986885245901642</v>
      </c>
      <c r="K47" s="9">
        <f t="shared" ca="1" si="13"/>
        <v>296.92970858849765</v>
      </c>
      <c r="L47" s="9">
        <f t="shared" ca="1" si="13"/>
        <v>152.48426612745155</v>
      </c>
      <c r="M47">
        <f t="shared" ca="1" si="11"/>
        <v>56.809521857923492</v>
      </c>
      <c r="N47">
        <f t="shared" ca="1" si="12"/>
        <v>32.844461141469338</v>
      </c>
    </row>
    <row r="48" spans="1:14" x14ac:dyDescent="0.25">
      <c r="A48" s="4">
        <f t="shared" si="5"/>
        <v>0.42395833333333338</v>
      </c>
      <c r="B48" s="3">
        <f>Params!D$29+MINUTE(A48-Params!C$29)*60+SECOND(A48-Params!C$29)</f>
        <v>1553300630</v>
      </c>
      <c r="C48">
        <f t="shared" si="6"/>
        <v>2</v>
      </c>
      <c r="D48">
        <f t="shared" ca="1" si="7"/>
        <v>6</v>
      </c>
      <c r="E48">
        <f t="shared" ca="1" si="8"/>
        <v>-4867.8775409836089</v>
      </c>
      <c r="F48">
        <f t="shared" ca="1" si="9"/>
        <v>108028.43639344262</v>
      </c>
      <c r="G48">
        <f t="shared" ca="1" si="10"/>
        <v>6895.4754098360654</v>
      </c>
      <c r="H48" s="9">
        <f t="shared" ca="1" si="13"/>
        <v>137.17920218579235</v>
      </c>
      <c r="I48" s="9">
        <f t="shared" ca="1" si="13"/>
        <v>-263.34220765027322</v>
      </c>
      <c r="J48" s="9">
        <f t="shared" ca="1" si="13"/>
        <v>-1.9986885245901642</v>
      </c>
      <c r="K48" s="9">
        <f t="shared" ca="1" si="13"/>
        <v>296.92970858849765</v>
      </c>
      <c r="L48" s="9">
        <f t="shared" ca="1" si="13"/>
        <v>152.48426612745155</v>
      </c>
      <c r="M48">
        <f t="shared" ca="1" si="11"/>
        <v>56.797809653916204</v>
      </c>
      <c r="N48">
        <f t="shared" ca="1" si="12"/>
        <v>32.855437158469947</v>
      </c>
    </row>
    <row r="49" spans="1:19" x14ac:dyDescent="0.25">
      <c r="A49" s="4">
        <f t="shared" si="5"/>
        <v>0.42401620370370369</v>
      </c>
      <c r="B49" s="3">
        <f>Params!D$29+MINUTE(A49-Params!C$29)*60+SECOND(A49-Params!C$29)</f>
        <v>1553300635</v>
      </c>
      <c r="C49">
        <f t="shared" si="6"/>
        <v>2</v>
      </c>
      <c r="D49">
        <f t="shared" ca="1" si="7"/>
        <v>6</v>
      </c>
      <c r="E49">
        <f t="shared" ca="1" si="8"/>
        <v>-4181.981530054647</v>
      </c>
      <c r="F49">
        <f t="shared" ca="1" si="9"/>
        <v>106711.72535519124</v>
      </c>
      <c r="G49">
        <f t="shared" ca="1" si="10"/>
        <v>6885.4819672131143</v>
      </c>
      <c r="H49" s="9">
        <f t="shared" ca="1" si="13"/>
        <v>137.17920218579235</v>
      </c>
      <c r="I49" s="9">
        <f t="shared" ca="1" si="13"/>
        <v>-263.34220765027322</v>
      </c>
      <c r="J49" s="9">
        <f t="shared" ca="1" si="13"/>
        <v>-1.9986885245901642</v>
      </c>
      <c r="K49" s="9">
        <f t="shared" ca="1" si="13"/>
        <v>296.92970858849765</v>
      </c>
      <c r="L49" s="9">
        <f t="shared" ca="1" si="13"/>
        <v>152.48426612745155</v>
      </c>
      <c r="M49">
        <f t="shared" ca="1" si="11"/>
        <v>56.786097449908922</v>
      </c>
      <c r="N49">
        <f t="shared" ca="1" si="12"/>
        <v>32.866413175470555</v>
      </c>
    </row>
    <row r="50" spans="1:19" x14ac:dyDescent="0.25">
      <c r="A50" s="4">
        <f t="shared" si="5"/>
        <v>0.42407407407407405</v>
      </c>
      <c r="B50" s="3">
        <f>Params!D$29+MINUTE(A50-Params!C$29)*60+SECOND(A50-Params!C$29)</f>
        <v>1553300640</v>
      </c>
      <c r="C50">
        <f t="shared" si="6"/>
        <v>2</v>
      </c>
      <c r="D50">
        <f t="shared" ca="1" si="7"/>
        <v>6</v>
      </c>
      <c r="E50">
        <f t="shared" ca="1" si="8"/>
        <v>-3496.0855191256851</v>
      </c>
      <c r="F50">
        <f t="shared" ca="1" si="9"/>
        <v>105395.01431693988</v>
      </c>
      <c r="G50">
        <f t="shared" ca="1" si="10"/>
        <v>6875.4885245901642</v>
      </c>
      <c r="H50" s="9">
        <f t="shared" ca="1" si="13"/>
        <v>137.17920218579235</v>
      </c>
      <c r="I50" s="9">
        <f t="shared" ca="1" si="13"/>
        <v>-263.34220765027322</v>
      </c>
      <c r="J50" s="9">
        <f t="shared" ca="1" si="13"/>
        <v>-1.9986885245901642</v>
      </c>
      <c r="K50" s="9">
        <f t="shared" ca="1" si="13"/>
        <v>296.92970858849765</v>
      </c>
      <c r="L50" s="9">
        <f t="shared" ca="1" si="13"/>
        <v>152.48426612745155</v>
      </c>
      <c r="M50">
        <f t="shared" ca="1" si="11"/>
        <v>56.774385245901634</v>
      </c>
      <c r="N50">
        <f t="shared" ca="1" si="12"/>
        <v>32.877389192471163</v>
      </c>
    </row>
    <row r="51" spans="1:19" x14ac:dyDescent="0.25">
      <c r="A51" s="4">
        <f t="shared" si="5"/>
        <v>0.42413194444444446</v>
      </c>
      <c r="B51" s="3">
        <f>Params!D$29+MINUTE(A51-Params!C$29)*60+SECOND(A51-Params!C$29)</f>
        <v>1553300645</v>
      </c>
      <c r="C51">
        <f t="shared" si="6"/>
        <v>2</v>
      </c>
      <c r="D51">
        <f t="shared" ca="1" si="7"/>
        <v>6</v>
      </c>
      <c r="E51">
        <f t="shared" ca="1" si="8"/>
        <v>-2810.1895081967232</v>
      </c>
      <c r="F51">
        <f t="shared" ca="1" si="9"/>
        <v>104078.30327868852</v>
      </c>
      <c r="G51">
        <f t="shared" ca="1" si="10"/>
        <v>6865.4950819672131</v>
      </c>
      <c r="H51" s="9">
        <f t="shared" ca="1" si="13"/>
        <v>137.17920218579235</v>
      </c>
      <c r="I51" s="9">
        <f t="shared" ca="1" si="13"/>
        <v>-263.34220765027322</v>
      </c>
      <c r="J51" s="9">
        <f t="shared" ca="1" si="13"/>
        <v>-1.9986885245901642</v>
      </c>
      <c r="K51" s="9">
        <f t="shared" ca="1" si="13"/>
        <v>296.92970858849765</v>
      </c>
      <c r="L51" s="9">
        <f t="shared" ca="1" si="13"/>
        <v>152.48426612745155</v>
      </c>
      <c r="M51">
        <f t="shared" ca="1" si="11"/>
        <v>56.762673041894345</v>
      </c>
      <c r="N51">
        <f t="shared" ca="1" si="12"/>
        <v>32.888365209471765</v>
      </c>
      <c r="O51" s="14"/>
      <c r="P51" s="14"/>
      <c r="Q51" s="14"/>
      <c r="R51" s="14"/>
      <c r="S51" s="14"/>
    </row>
    <row r="52" spans="1:19" x14ac:dyDescent="0.25">
      <c r="A52" s="4">
        <f t="shared" si="5"/>
        <v>0.42418981481481483</v>
      </c>
      <c r="B52" s="3">
        <f>Params!D$29+MINUTE(A52-Params!C$29)*60+SECOND(A52-Params!C$29)</f>
        <v>1553300650</v>
      </c>
      <c r="C52">
        <f t="shared" si="6"/>
        <v>2</v>
      </c>
      <c r="D52">
        <f t="shared" ca="1" si="7"/>
        <v>6</v>
      </c>
      <c r="E52">
        <f t="shared" ca="1" si="8"/>
        <v>-2124.2934972677613</v>
      </c>
      <c r="F52">
        <f t="shared" ca="1" si="9"/>
        <v>102761.59224043714</v>
      </c>
      <c r="G52">
        <f t="shared" ca="1" si="10"/>
        <v>6855.501639344262</v>
      </c>
      <c r="H52" s="9">
        <f t="shared" ca="1" si="13"/>
        <v>137.17920218579235</v>
      </c>
      <c r="I52" s="9">
        <f t="shared" ca="1" si="13"/>
        <v>-263.34220765027322</v>
      </c>
      <c r="J52" s="9">
        <f t="shared" ca="1" si="13"/>
        <v>-1.9986885245901642</v>
      </c>
      <c r="K52" s="9">
        <f t="shared" ca="1" si="13"/>
        <v>296.92970858849765</v>
      </c>
      <c r="L52" s="9">
        <f t="shared" ca="1" si="13"/>
        <v>152.48426612745155</v>
      </c>
      <c r="M52">
        <f t="shared" ca="1" si="11"/>
        <v>56.750960837887064</v>
      </c>
      <c r="N52">
        <f t="shared" ca="1" si="12"/>
        <v>32.899341226472373</v>
      </c>
    </row>
    <row r="53" spans="1:19" x14ac:dyDescent="0.25">
      <c r="A53" s="4">
        <f t="shared" si="5"/>
        <v>0.42424768518518513</v>
      </c>
      <c r="B53" s="3">
        <f>Params!D$29+MINUTE(A53-Params!C$29)*60+SECOND(A53-Params!C$29)</f>
        <v>1553300655</v>
      </c>
      <c r="C53">
        <f t="shared" si="6"/>
        <v>2</v>
      </c>
      <c r="D53">
        <f t="shared" ca="1" si="7"/>
        <v>6</v>
      </c>
      <c r="E53">
        <f t="shared" ca="1" si="8"/>
        <v>-1438.3974863387994</v>
      </c>
      <c r="F53">
        <f t="shared" ca="1" si="9"/>
        <v>101444.88120218579</v>
      </c>
      <c r="G53">
        <f t="shared" ca="1" si="10"/>
        <v>6845.5081967213109</v>
      </c>
      <c r="H53" s="9">
        <f t="shared" ca="1" si="13"/>
        <v>137.17920218579235</v>
      </c>
      <c r="I53" s="9">
        <f t="shared" ca="1" si="13"/>
        <v>-263.34220765027322</v>
      </c>
      <c r="J53" s="9">
        <f t="shared" ca="1" si="13"/>
        <v>-1.9986885245901642</v>
      </c>
      <c r="K53" s="9">
        <f t="shared" ca="1" si="13"/>
        <v>296.92970858849765</v>
      </c>
      <c r="L53" s="9">
        <f t="shared" ca="1" si="13"/>
        <v>152.48426612745155</v>
      </c>
      <c r="M53">
        <f t="shared" ca="1" si="11"/>
        <v>56.739248633879775</v>
      </c>
      <c r="N53">
        <f t="shared" ca="1" si="12"/>
        <v>32.910317243472981</v>
      </c>
    </row>
    <row r="54" spans="1:19" x14ac:dyDescent="0.25">
      <c r="A54" s="4">
        <f t="shared" si="5"/>
        <v>0.42430555555555555</v>
      </c>
      <c r="B54" s="3">
        <f>Params!D$29+MINUTE(A54-Params!C$29)*60+SECOND(A54-Params!C$29)</f>
        <v>1553300660</v>
      </c>
      <c r="C54">
        <f t="shared" si="6"/>
        <v>2</v>
      </c>
      <c r="D54">
        <f t="shared" ca="1" si="7"/>
        <v>6</v>
      </c>
      <c r="E54">
        <f t="shared" ca="1" si="8"/>
        <v>-752.50147540983744</v>
      </c>
      <c r="F54">
        <f t="shared" ca="1" si="9"/>
        <v>100128.17016393441</v>
      </c>
      <c r="G54">
        <f t="shared" ca="1" si="10"/>
        <v>6835.5147540983608</v>
      </c>
      <c r="H54" s="9">
        <f t="shared" ca="1" si="13"/>
        <v>137.17920218579235</v>
      </c>
      <c r="I54" s="9">
        <f t="shared" ca="1" si="13"/>
        <v>-263.34220765027322</v>
      </c>
      <c r="J54" s="9">
        <f t="shared" ca="1" si="13"/>
        <v>-1.9986885245901642</v>
      </c>
      <c r="K54" s="9">
        <f t="shared" ca="1" si="13"/>
        <v>296.92970858849765</v>
      </c>
      <c r="L54" s="9">
        <f t="shared" ca="1" si="13"/>
        <v>152.48426612745155</v>
      </c>
      <c r="M54">
        <f t="shared" ca="1" si="11"/>
        <v>56.727536429872494</v>
      </c>
      <c r="N54">
        <f t="shared" ca="1" si="12"/>
        <v>32.92129326047359</v>
      </c>
    </row>
    <row r="55" spans="1:19" x14ac:dyDescent="0.25">
      <c r="A55" s="4">
        <f t="shared" si="5"/>
        <v>0.42436342592592591</v>
      </c>
      <c r="B55" s="3">
        <f>Params!D$29+MINUTE(A55-Params!C$29)*60+SECOND(A55-Params!C$29)</f>
        <v>1553300665</v>
      </c>
      <c r="C55">
        <f t="shared" si="6"/>
        <v>2</v>
      </c>
      <c r="D55">
        <f t="shared" ca="1" si="7"/>
        <v>6</v>
      </c>
      <c r="E55">
        <f t="shared" ca="1" si="8"/>
        <v>-66.605464480875526</v>
      </c>
      <c r="F55">
        <f t="shared" ca="1" si="9"/>
        <v>98811.459125683046</v>
      </c>
      <c r="G55">
        <f t="shared" ca="1" si="10"/>
        <v>6825.5213114754097</v>
      </c>
      <c r="H55" s="9">
        <f t="shared" ca="1" si="13"/>
        <v>137.17920218579235</v>
      </c>
      <c r="I55" s="9">
        <f t="shared" ca="1" si="13"/>
        <v>-263.34220765027322</v>
      </c>
      <c r="J55" s="9">
        <f t="shared" ca="1" si="13"/>
        <v>-1.9986885245901642</v>
      </c>
      <c r="K55" s="9">
        <f t="shared" ca="1" si="13"/>
        <v>296.92970858849765</v>
      </c>
      <c r="L55" s="9">
        <f t="shared" ca="1" si="13"/>
        <v>152.48426612745155</v>
      </c>
      <c r="M55">
        <f t="shared" ca="1" si="11"/>
        <v>56.715824225865205</v>
      </c>
      <c r="N55">
        <f t="shared" ca="1" si="12"/>
        <v>32.932269277474198</v>
      </c>
    </row>
    <row r="56" spans="1:19" x14ac:dyDescent="0.25">
      <c r="A56" s="4">
        <f t="shared" si="5"/>
        <v>0.42442129629629632</v>
      </c>
      <c r="B56" s="3">
        <f>Params!D$29+MINUTE(A56-Params!C$29)*60+SECOND(A56-Params!C$29)</f>
        <v>1553300670</v>
      </c>
      <c r="C56">
        <f t="shared" si="6"/>
        <v>2</v>
      </c>
      <c r="D56">
        <f t="shared" ca="1" si="7"/>
        <v>6</v>
      </c>
      <c r="E56">
        <f t="shared" ca="1" si="8"/>
        <v>619.29054644808639</v>
      </c>
      <c r="F56">
        <f t="shared" ca="1" si="9"/>
        <v>97494.748087431683</v>
      </c>
      <c r="G56">
        <f t="shared" ca="1" si="10"/>
        <v>6815.5278688524586</v>
      </c>
      <c r="H56" s="9">
        <f t="shared" ca="1" si="13"/>
        <v>137.17920218579235</v>
      </c>
      <c r="I56" s="9">
        <f t="shared" ca="1" si="13"/>
        <v>-263.34220765027322</v>
      </c>
      <c r="J56" s="9">
        <f t="shared" ca="1" si="13"/>
        <v>-1.9986885245901642</v>
      </c>
      <c r="K56" s="9">
        <f t="shared" ca="1" si="13"/>
        <v>296.92970858849765</v>
      </c>
      <c r="L56" s="9">
        <f t="shared" ca="1" si="13"/>
        <v>152.48426612745155</v>
      </c>
      <c r="M56">
        <f t="shared" ca="1" si="11"/>
        <v>56.704112021857917</v>
      </c>
      <c r="N56">
        <f t="shared" ca="1" si="12"/>
        <v>32.943245294474806</v>
      </c>
    </row>
    <row r="57" spans="1:19" x14ac:dyDescent="0.25">
      <c r="A57" s="4">
        <f t="shared" si="5"/>
        <v>0.42447916666666669</v>
      </c>
      <c r="B57" s="3">
        <f>Params!D$29+MINUTE(A57-Params!C$29)*60+SECOND(A57-Params!C$29)</f>
        <v>1553300675</v>
      </c>
      <c r="C57">
        <f t="shared" si="6"/>
        <v>2</v>
      </c>
      <c r="D57">
        <f t="shared" ca="1" si="7"/>
        <v>6</v>
      </c>
      <c r="E57">
        <f t="shared" ca="1" si="8"/>
        <v>1305.1865573770483</v>
      </c>
      <c r="F57">
        <f t="shared" ca="1" si="9"/>
        <v>96178.037049180319</v>
      </c>
      <c r="G57">
        <f t="shared" ca="1" si="10"/>
        <v>6805.5344262295075</v>
      </c>
      <c r="H57" s="9">
        <f t="shared" ca="1" si="13"/>
        <v>137.17920218579235</v>
      </c>
      <c r="I57" s="9">
        <f t="shared" ca="1" si="13"/>
        <v>-263.34220765027322</v>
      </c>
      <c r="J57" s="9">
        <f t="shared" ca="1" si="13"/>
        <v>-1.9986885245901642</v>
      </c>
      <c r="K57" s="9">
        <f t="shared" ca="1" si="13"/>
        <v>296.92970858849765</v>
      </c>
      <c r="L57" s="9">
        <f t="shared" ca="1" si="13"/>
        <v>152.48426612745155</v>
      </c>
      <c r="M57">
        <f t="shared" ca="1" si="11"/>
        <v>56.692399817850635</v>
      </c>
      <c r="N57">
        <f t="shared" ca="1" si="12"/>
        <v>32.954221311475408</v>
      </c>
    </row>
    <row r="58" spans="1:19" x14ac:dyDescent="0.25">
      <c r="A58" s="4">
        <f t="shared" si="5"/>
        <v>0.42453703703703699</v>
      </c>
      <c r="B58" s="3">
        <f>Params!D$29+MINUTE(A58-Params!C$29)*60+SECOND(A58-Params!C$29)</f>
        <v>1553300680</v>
      </c>
      <c r="C58">
        <f t="shared" si="6"/>
        <v>2</v>
      </c>
      <c r="D58">
        <f t="shared" ca="1" si="7"/>
        <v>6</v>
      </c>
      <c r="E58">
        <f t="shared" ca="1" si="8"/>
        <v>1991.0825683060102</v>
      </c>
      <c r="F58">
        <f t="shared" ca="1" si="9"/>
        <v>94861.326010928955</v>
      </c>
      <c r="G58">
        <f t="shared" ca="1" si="10"/>
        <v>6795.5409836065573</v>
      </c>
      <c r="H58" s="9">
        <f t="shared" ca="1" si="13"/>
        <v>137.17920218579235</v>
      </c>
      <c r="I58" s="9">
        <f t="shared" ca="1" si="13"/>
        <v>-263.34220765027322</v>
      </c>
      <c r="J58" s="9">
        <f t="shared" ca="1" si="13"/>
        <v>-1.9986885245901642</v>
      </c>
      <c r="K58" s="9">
        <f t="shared" ca="1" si="13"/>
        <v>296.92970858849765</v>
      </c>
      <c r="L58" s="9">
        <f t="shared" ca="1" si="13"/>
        <v>152.48426612745155</v>
      </c>
      <c r="M58">
        <f t="shared" ca="1" si="11"/>
        <v>56.680687613843347</v>
      </c>
      <c r="N58">
        <f t="shared" ca="1" si="12"/>
        <v>32.965197328476016</v>
      </c>
    </row>
    <row r="59" spans="1:19" x14ac:dyDescent="0.25">
      <c r="A59" s="4">
        <f t="shared" si="5"/>
        <v>0.42459490740740741</v>
      </c>
      <c r="B59" s="3">
        <f>Params!D$29+MINUTE(A59-Params!C$29)*60+SECOND(A59-Params!C$29)</f>
        <v>1553300685</v>
      </c>
      <c r="C59">
        <f t="shared" si="6"/>
        <v>2</v>
      </c>
      <c r="D59">
        <f t="shared" ca="1" si="7"/>
        <v>6</v>
      </c>
      <c r="E59">
        <f t="shared" ca="1" si="8"/>
        <v>2676.9785792349721</v>
      </c>
      <c r="F59">
        <f t="shared" ca="1" si="9"/>
        <v>93544.614972677591</v>
      </c>
      <c r="G59">
        <f t="shared" ca="1" si="10"/>
        <v>6785.5475409836063</v>
      </c>
      <c r="H59" s="9">
        <f t="shared" ca="1" si="13"/>
        <v>137.17920218579235</v>
      </c>
      <c r="I59" s="9">
        <f t="shared" ca="1" si="13"/>
        <v>-263.34220765027322</v>
      </c>
      <c r="J59" s="9">
        <f t="shared" ca="1" si="13"/>
        <v>-1.9986885245901642</v>
      </c>
      <c r="K59" s="9">
        <f t="shared" ca="1" si="13"/>
        <v>296.92970858849765</v>
      </c>
      <c r="L59" s="9">
        <f t="shared" ca="1" si="13"/>
        <v>152.48426612745155</v>
      </c>
      <c r="M59">
        <f t="shared" ca="1" si="11"/>
        <v>56.668975409836058</v>
      </c>
      <c r="N59">
        <f t="shared" ca="1" si="12"/>
        <v>32.976173345476624</v>
      </c>
    </row>
    <row r="60" spans="1:19" x14ac:dyDescent="0.25">
      <c r="A60" s="4">
        <f t="shared" si="5"/>
        <v>0.42465277777777777</v>
      </c>
      <c r="B60" s="3">
        <f>Params!D$29+MINUTE(A60-Params!C$29)*60+SECOND(A60-Params!C$29)</f>
        <v>1553300690</v>
      </c>
      <c r="C60">
        <f t="shared" si="6"/>
        <v>2</v>
      </c>
      <c r="D60">
        <f t="shared" ca="1" si="7"/>
        <v>6</v>
      </c>
      <c r="E60">
        <f t="shared" ca="1" si="8"/>
        <v>3362.874590163934</v>
      </c>
      <c r="F60">
        <f t="shared" ca="1" si="9"/>
        <v>92227.903934426213</v>
      </c>
      <c r="G60">
        <f t="shared" ca="1" si="10"/>
        <v>6775.5540983606552</v>
      </c>
      <c r="H60" s="9">
        <f t="shared" ca="1" si="13"/>
        <v>137.17920218579235</v>
      </c>
      <c r="I60" s="9">
        <f t="shared" ca="1" si="13"/>
        <v>-263.34220765027322</v>
      </c>
      <c r="J60" s="9">
        <f t="shared" ca="1" si="13"/>
        <v>-1.9986885245901642</v>
      </c>
      <c r="K60" s="9">
        <f t="shared" ca="1" si="13"/>
        <v>296.92970858849765</v>
      </c>
      <c r="L60" s="9">
        <f t="shared" ca="1" si="13"/>
        <v>152.48426612745155</v>
      </c>
      <c r="M60">
        <f t="shared" ca="1" si="11"/>
        <v>56.657263205828777</v>
      </c>
      <c r="N60">
        <f t="shared" ca="1" si="12"/>
        <v>32.987149362477233</v>
      </c>
    </row>
    <row r="61" spans="1:19" x14ac:dyDescent="0.25">
      <c r="A61" s="4">
        <f t="shared" si="5"/>
        <v>0.42471064814814818</v>
      </c>
      <c r="B61" s="3">
        <f>Params!D$29+MINUTE(A61-Params!C$29)*60+SECOND(A61-Params!C$29)</f>
        <v>1553300695</v>
      </c>
      <c r="C61">
        <f t="shared" si="6"/>
        <v>2</v>
      </c>
      <c r="D61">
        <f t="shared" ca="1" si="7"/>
        <v>6</v>
      </c>
      <c r="E61">
        <f t="shared" ca="1" si="8"/>
        <v>4048.770601092896</v>
      </c>
      <c r="F61">
        <f t="shared" ca="1" si="9"/>
        <v>90911.192896174849</v>
      </c>
      <c r="G61">
        <f t="shared" ca="1" si="10"/>
        <v>6765.560655737705</v>
      </c>
      <c r="H61" s="9">
        <f t="shared" ca="1" si="13"/>
        <v>137.17920218579235</v>
      </c>
      <c r="I61" s="9">
        <f t="shared" ca="1" si="13"/>
        <v>-263.34220765027322</v>
      </c>
      <c r="J61" s="9">
        <f t="shared" ca="1" si="13"/>
        <v>-1.9986885245901642</v>
      </c>
      <c r="K61" s="9">
        <f t="shared" ca="1" si="13"/>
        <v>296.92970858849765</v>
      </c>
      <c r="L61" s="9">
        <f t="shared" ca="1" si="13"/>
        <v>152.48426612745155</v>
      </c>
      <c r="M61">
        <f t="shared" ca="1" si="11"/>
        <v>56.645551001821488</v>
      </c>
      <c r="N61">
        <f t="shared" ca="1" si="12"/>
        <v>32.998125379477841</v>
      </c>
    </row>
    <row r="62" spans="1:19" x14ac:dyDescent="0.25">
      <c r="A62" s="4">
        <f t="shared" si="5"/>
        <v>0.42476851851851855</v>
      </c>
      <c r="B62" s="3">
        <f>Params!D$29+MINUTE(A62-Params!C$29)*60+SECOND(A62-Params!C$29)</f>
        <v>1553300700</v>
      </c>
      <c r="C62">
        <f t="shared" si="6"/>
        <v>2</v>
      </c>
      <c r="D62">
        <f t="shared" ca="1" si="7"/>
        <v>6</v>
      </c>
      <c r="E62">
        <f t="shared" ca="1" si="8"/>
        <v>4734.6666120218579</v>
      </c>
      <c r="F62">
        <f t="shared" ca="1" si="9"/>
        <v>89594.481857923485</v>
      </c>
      <c r="G62">
        <f t="shared" ca="1" si="10"/>
        <v>6755.5672131147539</v>
      </c>
      <c r="H62" s="9">
        <f t="shared" ca="1" si="13"/>
        <v>137.17920218579235</v>
      </c>
      <c r="I62" s="9">
        <f t="shared" ca="1" si="13"/>
        <v>-263.34220765027322</v>
      </c>
      <c r="J62" s="9">
        <f t="shared" ca="1" si="13"/>
        <v>-1.9986885245901642</v>
      </c>
      <c r="K62" s="9">
        <f t="shared" ca="1" si="13"/>
        <v>296.92970858849765</v>
      </c>
      <c r="L62" s="9">
        <f t="shared" ca="1" si="13"/>
        <v>152.48426612745155</v>
      </c>
      <c r="M62">
        <f t="shared" ca="1" si="11"/>
        <v>56.633838797814207</v>
      </c>
      <c r="N62">
        <f t="shared" ca="1" si="12"/>
        <v>33.009101396478449</v>
      </c>
    </row>
    <row r="63" spans="1:19" x14ac:dyDescent="0.25">
      <c r="A63" s="4">
        <f t="shared" si="5"/>
        <v>0.42482638888888885</v>
      </c>
      <c r="B63" s="3">
        <f>Params!D$29+MINUTE(A63-Params!C$29)*60+SECOND(A63-Params!C$29)</f>
        <v>1553300705</v>
      </c>
      <c r="C63">
        <f t="shared" si="6"/>
        <v>2</v>
      </c>
      <c r="D63">
        <f t="shared" ca="1" si="7"/>
        <v>6</v>
      </c>
      <c r="E63">
        <f t="shared" ca="1" si="8"/>
        <v>5420.5626229508198</v>
      </c>
      <c r="F63">
        <f t="shared" ca="1" si="9"/>
        <v>88277.770819672121</v>
      </c>
      <c r="G63">
        <f t="shared" ca="1" si="10"/>
        <v>6745.5737704918029</v>
      </c>
      <c r="H63" s="9">
        <f t="shared" ca="1" si="13"/>
        <v>137.17920218579235</v>
      </c>
      <c r="I63" s="9">
        <f t="shared" ca="1" si="13"/>
        <v>-263.34220765027322</v>
      </c>
      <c r="J63" s="9">
        <f t="shared" ca="1" si="13"/>
        <v>-1.9986885245901642</v>
      </c>
      <c r="K63" s="9">
        <f t="shared" ca="1" si="13"/>
        <v>296.92970858849765</v>
      </c>
      <c r="L63" s="9">
        <f t="shared" ca="1" si="13"/>
        <v>152.48426612745155</v>
      </c>
      <c r="M63">
        <f t="shared" ca="1" si="11"/>
        <v>56.622126593806918</v>
      </c>
      <c r="N63">
        <f t="shared" ca="1" si="12"/>
        <v>33.020077413479051</v>
      </c>
    </row>
    <row r="64" spans="1:19" x14ac:dyDescent="0.25">
      <c r="A64" s="4">
        <f t="shared" si="5"/>
        <v>0.42488425925925927</v>
      </c>
      <c r="B64" s="3">
        <f>Params!D$29+MINUTE(A64-Params!C$29)*60+SECOND(A64-Params!C$29)</f>
        <v>1553300710</v>
      </c>
      <c r="C64">
        <f t="shared" si="6"/>
        <v>2</v>
      </c>
      <c r="D64">
        <f t="shared" ca="1" si="7"/>
        <v>6</v>
      </c>
      <c r="E64">
        <f t="shared" ca="1" si="8"/>
        <v>6106.4586338797817</v>
      </c>
      <c r="F64">
        <f t="shared" ca="1" si="9"/>
        <v>86961.059781420758</v>
      </c>
      <c r="G64">
        <f t="shared" ca="1" si="10"/>
        <v>6735.5803278688527</v>
      </c>
      <c r="H64" s="9">
        <f t="shared" ca="1" si="13"/>
        <v>137.17920218579235</v>
      </c>
      <c r="I64" s="9">
        <f t="shared" ca="1" si="13"/>
        <v>-263.34220765027322</v>
      </c>
      <c r="J64" s="9">
        <f t="shared" ca="1" si="13"/>
        <v>-1.9986885245901642</v>
      </c>
      <c r="K64" s="9">
        <f t="shared" ca="1" si="13"/>
        <v>296.92970858849765</v>
      </c>
      <c r="L64" s="9">
        <f t="shared" ca="1" si="13"/>
        <v>152.48426612745155</v>
      </c>
      <c r="M64">
        <f t="shared" ca="1" si="11"/>
        <v>56.610414389799629</v>
      </c>
      <c r="N64">
        <f t="shared" ca="1" si="12"/>
        <v>33.031053430479659</v>
      </c>
    </row>
    <row r="65" spans="1:15" x14ac:dyDescent="0.25">
      <c r="A65" s="4">
        <f t="shared" si="5"/>
        <v>0.42494212962962963</v>
      </c>
      <c r="B65" s="3">
        <f>Params!D$29+MINUTE(A65-Params!C$29)*60+SECOND(A65-Params!C$29)</f>
        <v>1553300715</v>
      </c>
      <c r="C65">
        <f t="shared" si="6"/>
        <v>2</v>
      </c>
      <c r="D65">
        <f t="shared" ca="1" si="7"/>
        <v>6</v>
      </c>
      <c r="E65">
        <f t="shared" ca="1" si="8"/>
        <v>6792.3546448087436</v>
      </c>
      <c r="F65">
        <f t="shared" ca="1" si="9"/>
        <v>85644.348743169394</v>
      </c>
      <c r="G65">
        <f t="shared" ca="1" si="10"/>
        <v>6725.5868852459016</v>
      </c>
      <c r="H65" s="9">
        <f t="shared" ca="1" si="13"/>
        <v>137.17920218579235</v>
      </c>
      <c r="I65" s="9">
        <f t="shared" ca="1" si="13"/>
        <v>-263.34220765027322</v>
      </c>
      <c r="J65" s="9">
        <f t="shared" ca="1" si="13"/>
        <v>-1.9986885245901642</v>
      </c>
      <c r="K65" s="9">
        <f t="shared" ca="1" si="13"/>
        <v>296.92970858849765</v>
      </c>
      <c r="L65" s="9">
        <f t="shared" ca="1" si="13"/>
        <v>152.48426612745155</v>
      </c>
      <c r="M65">
        <f t="shared" ca="1" si="11"/>
        <v>56.598702185792348</v>
      </c>
      <c r="N65">
        <f t="shared" ca="1" si="12"/>
        <v>33.042029447480267</v>
      </c>
      <c r="O65" s="12"/>
    </row>
    <row r="66" spans="1:15" x14ac:dyDescent="0.25">
      <c r="A66" s="4">
        <f t="shared" si="5"/>
        <v>0.42499999999999999</v>
      </c>
      <c r="B66" s="3">
        <f>Params!D$29+MINUTE(A66-Params!C$29)*60+SECOND(A66-Params!C$29)</f>
        <v>1553300720</v>
      </c>
      <c r="C66">
        <f t="shared" si="6"/>
        <v>2</v>
      </c>
      <c r="D66">
        <f t="shared" ca="1" si="7"/>
        <v>6</v>
      </c>
      <c r="E66">
        <f t="shared" ca="1" si="8"/>
        <v>7478.2506557377055</v>
      </c>
      <c r="F66">
        <f t="shared" ca="1" si="9"/>
        <v>84327.637704918016</v>
      </c>
      <c r="G66">
        <f t="shared" ca="1" si="10"/>
        <v>6715.5934426229505</v>
      </c>
      <c r="H66" s="9">
        <f t="shared" ca="1" si="13"/>
        <v>137.17920218579235</v>
      </c>
      <c r="I66" s="9">
        <f t="shared" ca="1" si="13"/>
        <v>-263.34220765027322</v>
      </c>
      <c r="J66" s="9">
        <f t="shared" ca="1" si="13"/>
        <v>-1.9986885245901642</v>
      </c>
      <c r="K66" s="9">
        <f t="shared" ca="1" si="13"/>
        <v>296.92970858849765</v>
      </c>
      <c r="L66" s="9">
        <f t="shared" ca="1" si="13"/>
        <v>152.48426612745155</v>
      </c>
      <c r="M66">
        <f t="shared" ca="1" si="11"/>
        <v>56.586989981785059</v>
      </c>
      <c r="N66">
        <f t="shared" ca="1" si="12"/>
        <v>33.053005464480876</v>
      </c>
      <c r="O66" s="15"/>
    </row>
    <row r="67" spans="1:15" x14ac:dyDescent="0.25">
      <c r="A67" s="4">
        <f t="shared" si="5"/>
        <v>0.42505787037037041</v>
      </c>
      <c r="B67" s="3">
        <f>Params!D$29+MINUTE(A67-Params!C$29)*60+SECOND(A67-Params!C$29)</f>
        <v>1553300725</v>
      </c>
      <c r="C67">
        <f t="shared" si="6"/>
        <v>2</v>
      </c>
      <c r="D67">
        <f t="shared" ca="1" si="7"/>
        <v>6</v>
      </c>
      <c r="E67">
        <f t="shared" ca="1" si="8"/>
        <v>8164.1466666666674</v>
      </c>
      <c r="F67">
        <f t="shared" ca="1" si="9"/>
        <v>83010.926666666652</v>
      </c>
      <c r="G67">
        <f t="shared" ca="1" si="10"/>
        <v>6705.5999999999995</v>
      </c>
      <c r="H67" s="9">
        <f t="shared" ca="1" si="13"/>
        <v>137.17920218579235</v>
      </c>
      <c r="I67" s="9">
        <f t="shared" ca="1" si="13"/>
        <v>-263.34220765027322</v>
      </c>
      <c r="J67" s="9">
        <f t="shared" ca="1" si="13"/>
        <v>-1.9986885245901642</v>
      </c>
      <c r="K67" s="9">
        <f t="shared" ca="1" si="13"/>
        <v>296.92970858849765</v>
      </c>
      <c r="L67" s="9">
        <f t="shared" ca="1" si="13"/>
        <v>152.48426612745155</v>
      </c>
      <c r="M67">
        <f t="shared" ca="1" si="11"/>
        <v>56.575277777777771</v>
      </c>
      <c r="N67">
        <f t="shared" ca="1" si="12"/>
        <v>33.063981481481484</v>
      </c>
      <c r="O67" s="15"/>
    </row>
    <row r="68" spans="1:15" x14ac:dyDescent="0.25">
      <c r="A68" s="4">
        <f t="shared" si="5"/>
        <v>0.42511574074074071</v>
      </c>
      <c r="B68" s="3">
        <f>Params!D$29+MINUTE(A68-Params!C$29)*60+SECOND(A68-Params!C$29)</f>
        <v>1553300730</v>
      </c>
      <c r="C68">
        <f t="shared" si="6"/>
        <v>2</v>
      </c>
      <c r="D68">
        <f t="shared" ca="1" si="7"/>
        <v>6</v>
      </c>
      <c r="E68">
        <f t="shared" ca="1" si="8"/>
        <v>8850.0426775956294</v>
      </c>
      <c r="F68">
        <f t="shared" ca="1" si="9"/>
        <v>81694.215628415288</v>
      </c>
      <c r="G68">
        <f t="shared" ca="1" si="10"/>
        <v>6695.6065573770493</v>
      </c>
      <c r="H68" s="9">
        <f t="shared" ca="1" si="13"/>
        <v>137.17920218579235</v>
      </c>
      <c r="I68" s="9">
        <f t="shared" ca="1" si="13"/>
        <v>-263.34220765027322</v>
      </c>
      <c r="J68" s="9">
        <f t="shared" ca="1" si="13"/>
        <v>-1.9986885245901642</v>
      </c>
      <c r="K68" s="9">
        <f t="shared" ca="1" si="13"/>
        <v>296.92970858849765</v>
      </c>
      <c r="L68" s="9">
        <f t="shared" ca="1" si="13"/>
        <v>152.48426612745155</v>
      </c>
      <c r="M68">
        <f t="shared" ca="1" si="11"/>
        <v>56.563565573770489</v>
      </c>
      <c r="N68">
        <f t="shared" ca="1" si="12"/>
        <v>33.074957498482092</v>
      </c>
      <c r="O68" s="15"/>
    </row>
    <row r="69" spans="1:15" x14ac:dyDescent="0.25">
      <c r="A69" s="4">
        <f t="shared" si="5"/>
        <v>0.42517361111111113</v>
      </c>
      <c r="B69" s="3">
        <f>Params!D$29+MINUTE(A69-Params!C$29)*60+SECOND(A69-Params!C$29)</f>
        <v>1553300735</v>
      </c>
      <c r="C69">
        <f t="shared" si="6"/>
        <v>2</v>
      </c>
      <c r="D69">
        <f t="shared" ca="1" si="7"/>
        <v>6</v>
      </c>
      <c r="E69">
        <f t="shared" ca="1" si="8"/>
        <v>9535.9386885245913</v>
      </c>
      <c r="F69">
        <f t="shared" ca="1" si="9"/>
        <v>80377.504590163924</v>
      </c>
      <c r="G69">
        <f t="shared" ca="1" si="10"/>
        <v>6685.6131147540982</v>
      </c>
      <c r="H69" s="9">
        <f t="shared" ca="1" si="13"/>
        <v>137.17920218579235</v>
      </c>
      <c r="I69" s="9">
        <f t="shared" ca="1" si="13"/>
        <v>-263.34220765027322</v>
      </c>
      <c r="J69" s="9">
        <f t="shared" ca="1" si="13"/>
        <v>-1.9986885245901642</v>
      </c>
      <c r="K69" s="9">
        <f t="shared" ca="1" si="13"/>
        <v>296.92970858849765</v>
      </c>
      <c r="L69" s="9">
        <f t="shared" ca="1" si="13"/>
        <v>152.48426612745155</v>
      </c>
      <c r="M69">
        <f t="shared" ca="1" si="11"/>
        <v>56.551853369763201</v>
      </c>
      <c r="N69">
        <f t="shared" ca="1" si="12"/>
        <v>33.085933515482694</v>
      </c>
    </row>
    <row r="70" spans="1:15" x14ac:dyDescent="0.25">
      <c r="A70" s="4">
        <f t="shared" si="5"/>
        <v>0.42523148148148149</v>
      </c>
      <c r="B70" s="3">
        <f>Params!D$29+MINUTE(A70-Params!C$29)*60+SECOND(A70-Params!C$29)</f>
        <v>1553300740</v>
      </c>
      <c r="C70">
        <f t="shared" si="6"/>
        <v>2</v>
      </c>
      <c r="D70">
        <f t="shared" ca="1" si="7"/>
        <v>6</v>
      </c>
      <c r="E70">
        <f t="shared" ca="1" si="8"/>
        <v>10221.834699453546</v>
      </c>
      <c r="F70">
        <f t="shared" ca="1" si="9"/>
        <v>79060.79355191256</v>
      </c>
      <c r="G70">
        <f t="shared" ca="1" si="10"/>
        <v>6675.6196721311471</v>
      </c>
      <c r="H70" s="9">
        <f t="shared" ca="1" si="13"/>
        <v>137.17920218579235</v>
      </c>
      <c r="I70" s="9">
        <f t="shared" ca="1" si="13"/>
        <v>-263.34220765027322</v>
      </c>
      <c r="J70" s="9">
        <f t="shared" ca="1" si="13"/>
        <v>-1.9986885245901642</v>
      </c>
      <c r="K70" s="9">
        <f t="shared" ca="1" si="13"/>
        <v>296.92970858849765</v>
      </c>
      <c r="L70" s="9">
        <f t="shared" ca="1" si="13"/>
        <v>152.48426612745155</v>
      </c>
      <c r="M70">
        <f t="shared" ca="1" si="11"/>
        <v>56.540141165755912</v>
      </c>
      <c r="N70">
        <f t="shared" ca="1" si="12"/>
        <v>33.096909532483302</v>
      </c>
    </row>
    <row r="71" spans="1:15" x14ac:dyDescent="0.25">
      <c r="A71" s="4">
        <f t="shared" si="5"/>
        <v>0.42528935185185185</v>
      </c>
      <c r="B71" s="3">
        <f>Params!D$29+MINUTE(A71-Params!C$29)*60+SECOND(A71-Params!C$29)</f>
        <v>1553300745</v>
      </c>
      <c r="C71">
        <f t="shared" si="6"/>
        <v>2</v>
      </c>
      <c r="D71">
        <f t="shared" ca="1" si="7"/>
        <v>6</v>
      </c>
      <c r="E71">
        <f t="shared" ca="1" si="8"/>
        <v>10907.730710382508</v>
      </c>
      <c r="F71">
        <f t="shared" ca="1" si="9"/>
        <v>77744.082513661197</v>
      </c>
      <c r="G71">
        <f t="shared" ca="1" si="10"/>
        <v>6665.626229508196</v>
      </c>
      <c r="H71" s="9">
        <f t="shared" ca="1" si="13"/>
        <v>137.17920218579235</v>
      </c>
      <c r="I71" s="9">
        <f t="shared" ca="1" si="13"/>
        <v>-263.34220765027322</v>
      </c>
      <c r="J71" s="9">
        <f t="shared" ca="1" si="13"/>
        <v>-1.9986885245901642</v>
      </c>
      <c r="K71" s="9">
        <f t="shared" ca="1" si="13"/>
        <v>296.92970858849765</v>
      </c>
      <c r="L71" s="9">
        <f t="shared" ca="1" si="13"/>
        <v>152.48426612745155</v>
      </c>
      <c r="M71">
        <f t="shared" ca="1" si="11"/>
        <v>56.528428961748631</v>
      </c>
      <c r="N71">
        <f t="shared" ca="1" si="12"/>
        <v>33.10788554948391</v>
      </c>
    </row>
    <row r="72" spans="1:15" x14ac:dyDescent="0.25">
      <c r="A72" s="4">
        <f t="shared" ref="A72:A135" si="14">TIME(HOUR(A71),MINUTE(A71),SECOND(A71)+5)</f>
        <v>0.42534722222222227</v>
      </c>
      <c r="B72" s="3">
        <f>Params!D$29+MINUTE(A72-Params!C$29)*60+SECOND(A72-Params!C$29)</f>
        <v>1553300750</v>
      </c>
      <c r="C72">
        <f t="shared" ref="C72:C135" si="15">_xlfn.IFNA(VLOOKUP(A72,A$2:D$3,4,FALSE),C71)</f>
        <v>2</v>
      </c>
      <c r="D72">
        <f t="shared" ref="D72:D135" ca="1" si="16">IF(A72=INDIRECT("A"&amp;C72),ROW(),D71)</f>
        <v>6</v>
      </c>
      <c r="E72">
        <f t="shared" ref="E72:E135" ca="1" si="17">INDIRECT("E$"&amp;C72)+INDIRECT("H$"&amp;C72)*($B72-INDIRECT("B$"&amp;D72))</f>
        <v>11593.62672131147</v>
      </c>
      <c r="F72">
        <f t="shared" ref="F72:F135" ca="1" si="18">INDIRECT("F$"&amp;C72)+INDIRECT("I$"&amp;C72)*($B72-INDIRECT("B$"&amp;D72))</f>
        <v>76427.371475409818</v>
      </c>
      <c r="G72">
        <f t="shared" ref="G72:G135" ca="1" si="19">INDIRECT("G$"&amp;C72)+INDIRECT("J$"&amp;C72)*($B72-INDIRECT("B$"&amp;D72))</f>
        <v>6655.6327868852459</v>
      </c>
      <c r="H72" s="9">
        <f t="shared" ca="1" si="13"/>
        <v>137.17920218579235</v>
      </c>
      <c r="I72" s="9">
        <f t="shared" ca="1" si="13"/>
        <v>-263.34220765027322</v>
      </c>
      <c r="J72" s="9">
        <f t="shared" ca="1" si="13"/>
        <v>-1.9986885245901642</v>
      </c>
      <c r="K72" s="9">
        <f t="shared" ca="1" si="13"/>
        <v>296.92970858849765</v>
      </c>
      <c r="L72" s="9">
        <f t="shared" ca="1" si="13"/>
        <v>152.48426612745155</v>
      </c>
      <c r="M72">
        <f t="shared" ref="M72:M135" ca="1" si="20">INDIRECT("M$"&amp;C72)+INDIRECT("O$"&amp;C72)*($B72-INDIRECT("B$"&amp;D72))</f>
        <v>56.516716757741342</v>
      </c>
      <c r="N72">
        <f t="shared" ref="N72:N135" ca="1" si="21">INDIRECT("N$"&amp;C72)+INDIRECT("P$"&amp;C72)*($B72-INDIRECT("B$"&amp;D72))</f>
        <v>33.118861566484519</v>
      </c>
    </row>
    <row r="73" spans="1:15" x14ac:dyDescent="0.25">
      <c r="A73" s="4">
        <f t="shared" si="14"/>
        <v>0.42540509259259257</v>
      </c>
      <c r="B73" s="3">
        <f>Params!D$29+MINUTE(A73-Params!C$29)*60+SECOND(A73-Params!C$29)</f>
        <v>1553300755</v>
      </c>
      <c r="C73">
        <f t="shared" si="15"/>
        <v>2</v>
      </c>
      <c r="D73">
        <f t="shared" ca="1" si="16"/>
        <v>6</v>
      </c>
      <c r="E73">
        <f t="shared" ca="1" si="17"/>
        <v>12279.522732240432</v>
      </c>
      <c r="F73">
        <f t="shared" ca="1" si="18"/>
        <v>75110.660437158454</v>
      </c>
      <c r="G73">
        <f t="shared" ca="1" si="19"/>
        <v>6645.6393442622948</v>
      </c>
      <c r="H73" s="9">
        <f t="shared" ca="1" si="13"/>
        <v>137.17920218579235</v>
      </c>
      <c r="I73" s="9">
        <f t="shared" ca="1" si="13"/>
        <v>-263.34220765027322</v>
      </c>
      <c r="J73" s="9">
        <f t="shared" ca="1" si="13"/>
        <v>-1.9986885245901642</v>
      </c>
      <c r="K73" s="9">
        <f t="shared" ca="1" si="13"/>
        <v>296.92970858849765</v>
      </c>
      <c r="L73" s="9">
        <f t="shared" ca="1" si="13"/>
        <v>152.48426612745155</v>
      </c>
      <c r="M73">
        <f t="shared" ca="1" si="20"/>
        <v>56.505004553734061</v>
      </c>
      <c r="N73">
        <f t="shared" ca="1" si="21"/>
        <v>33.129837583485127</v>
      </c>
    </row>
    <row r="74" spans="1:15" x14ac:dyDescent="0.25">
      <c r="A74" s="4">
        <f t="shared" si="14"/>
        <v>0.42546296296296293</v>
      </c>
      <c r="B74" s="3">
        <f>Params!D$29+MINUTE(A74-Params!C$29)*60+SECOND(A74-Params!C$29)</f>
        <v>1553300760</v>
      </c>
      <c r="C74">
        <f t="shared" si="15"/>
        <v>2</v>
      </c>
      <c r="D74">
        <f t="shared" ca="1" si="16"/>
        <v>6</v>
      </c>
      <c r="E74">
        <f t="shared" ca="1" si="17"/>
        <v>12965.418743169394</v>
      </c>
      <c r="F74">
        <f t="shared" ca="1" si="18"/>
        <v>73793.949398907091</v>
      </c>
      <c r="G74">
        <f t="shared" ca="1" si="19"/>
        <v>6635.6459016393437</v>
      </c>
      <c r="H74" s="9">
        <f t="shared" ref="H74:L124" ca="1" si="22">INDIRECT(ADDRESS($C74,COLUMN()))</f>
        <v>137.17920218579235</v>
      </c>
      <c r="I74" s="9">
        <f t="shared" ca="1" si="22"/>
        <v>-263.34220765027322</v>
      </c>
      <c r="J74" s="9">
        <f t="shared" ca="1" si="22"/>
        <v>-1.9986885245901642</v>
      </c>
      <c r="K74" s="9">
        <f t="shared" ca="1" si="22"/>
        <v>296.92970858849765</v>
      </c>
      <c r="L74" s="9">
        <f t="shared" ca="1" si="22"/>
        <v>152.48426612745155</v>
      </c>
      <c r="M74">
        <f t="shared" ca="1" si="20"/>
        <v>56.493292349726772</v>
      </c>
      <c r="N74">
        <f t="shared" ca="1" si="21"/>
        <v>33.140813600485728</v>
      </c>
    </row>
    <row r="75" spans="1:15" x14ac:dyDescent="0.25">
      <c r="A75" s="4">
        <f t="shared" si="14"/>
        <v>0.42552083333333335</v>
      </c>
      <c r="B75" s="3">
        <f>Params!D$29+MINUTE(A75-Params!C$29)*60+SECOND(A75-Params!C$29)</f>
        <v>1553300765</v>
      </c>
      <c r="C75">
        <f t="shared" si="15"/>
        <v>2</v>
      </c>
      <c r="D75">
        <f t="shared" ca="1" si="16"/>
        <v>6</v>
      </c>
      <c r="E75">
        <f t="shared" ca="1" si="17"/>
        <v>13651.314754098355</v>
      </c>
      <c r="F75">
        <f t="shared" ca="1" si="18"/>
        <v>72477.238360655727</v>
      </c>
      <c r="G75">
        <f t="shared" ca="1" si="19"/>
        <v>6625.6524590163935</v>
      </c>
      <c r="H75" s="9">
        <f t="shared" ca="1" si="22"/>
        <v>137.17920218579235</v>
      </c>
      <c r="I75" s="9">
        <f t="shared" ca="1" si="22"/>
        <v>-263.34220765027322</v>
      </c>
      <c r="J75" s="9">
        <f t="shared" ca="1" si="22"/>
        <v>-1.9986885245901642</v>
      </c>
      <c r="K75" s="9">
        <f t="shared" ca="1" si="22"/>
        <v>296.92970858849765</v>
      </c>
      <c r="L75" s="9">
        <f t="shared" ca="1" si="22"/>
        <v>152.48426612745155</v>
      </c>
      <c r="M75">
        <f t="shared" ca="1" si="20"/>
        <v>56.481580145719484</v>
      </c>
      <c r="N75">
        <f t="shared" ca="1" si="21"/>
        <v>33.151789617486337</v>
      </c>
    </row>
    <row r="76" spans="1:15" x14ac:dyDescent="0.25">
      <c r="A76" s="4">
        <f t="shared" si="14"/>
        <v>0.42557870370370371</v>
      </c>
      <c r="B76" s="3">
        <f>Params!D$29+MINUTE(A76-Params!C$29)*60+SECOND(A76-Params!C$29)</f>
        <v>1553300770</v>
      </c>
      <c r="C76">
        <f t="shared" si="15"/>
        <v>2</v>
      </c>
      <c r="D76">
        <f t="shared" ca="1" si="16"/>
        <v>6</v>
      </c>
      <c r="E76">
        <f t="shared" ca="1" si="17"/>
        <v>14337.210765027317</v>
      </c>
      <c r="F76">
        <f t="shared" ca="1" si="18"/>
        <v>71160.527322404363</v>
      </c>
      <c r="G76">
        <f t="shared" ca="1" si="19"/>
        <v>6615.6590163934425</v>
      </c>
      <c r="H76" s="9">
        <f t="shared" ca="1" si="22"/>
        <v>137.17920218579235</v>
      </c>
      <c r="I76" s="9">
        <f t="shared" ca="1" si="22"/>
        <v>-263.34220765027322</v>
      </c>
      <c r="J76" s="9">
        <f t="shared" ca="1" si="22"/>
        <v>-1.9986885245901642</v>
      </c>
      <c r="K76" s="9">
        <f t="shared" ca="1" si="22"/>
        <v>296.92970858849765</v>
      </c>
      <c r="L76" s="9">
        <f t="shared" ca="1" si="22"/>
        <v>152.48426612745155</v>
      </c>
      <c r="M76">
        <f t="shared" ca="1" si="20"/>
        <v>56.469867941712202</v>
      </c>
      <c r="N76">
        <f t="shared" ca="1" si="21"/>
        <v>33.162765634486945</v>
      </c>
    </row>
    <row r="77" spans="1:15" x14ac:dyDescent="0.25">
      <c r="A77" s="4">
        <f t="shared" si="14"/>
        <v>0.42563657407407413</v>
      </c>
      <c r="B77" s="3">
        <f>Params!D$29+MINUTE(A77-Params!C$29)*60+SECOND(A77-Params!C$29)</f>
        <v>1553300775</v>
      </c>
      <c r="C77">
        <f t="shared" si="15"/>
        <v>2</v>
      </c>
      <c r="D77">
        <f t="shared" ca="1" si="16"/>
        <v>6</v>
      </c>
      <c r="E77">
        <f t="shared" ca="1" si="17"/>
        <v>15023.106775956279</v>
      </c>
      <c r="F77">
        <f t="shared" ca="1" si="18"/>
        <v>69843.816284152999</v>
      </c>
      <c r="G77">
        <f t="shared" ca="1" si="19"/>
        <v>6605.6655737704914</v>
      </c>
      <c r="H77" s="9">
        <f t="shared" ca="1" si="22"/>
        <v>137.17920218579235</v>
      </c>
      <c r="I77" s="9">
        <f t="shared" ca="1" si="22"/>
        <v>-263.34220765027322</v>
      </c>
      <c r="J77" s="9">
        <f t="shared" ca="1" si="22"/>
        <v>-1.9986885245901642</v>
      </c>
      <c r="K77" s="9">
        <f t="shared" ca="1" si="22"/>
        <v>296.92970858849765</v>
      </c>
      <c r="L77" s="9">
        <f t="shared" ca="1" si="22"/>
        <v>152.48426612745155</v>
      </c>
      <c r="M77">
        <f t="shared" ca="1" si="20"/>
        <v>56.458155737704914</v>
      </c>
      <c r="N77">
        <f t="shared" ca="1" si="21"/>
        <v>33.173741651487553</v>
      </c>
    </row>
    <row r="78" spans="1:15" x14ac:dyDescent="0.25">
      <c r="A78" s="4">
        <f t="shared" si="14"/>
        <v>0.42569444444444443</v>
      </c>
      <c r="B78" s="3">
        <f>Params!D$29+MINUTE(A78-Params!C$29)*60+SECOND(A78-Params!C$29)</f>
        <v>1553300780</v>
      </c>
      <c r="C78">
        <f t="shared" si="15"/>
        <v>2</v>
      </c>
      <c r="D78">
        <f t="shared" ca="1" si="16"/>
        <v>6</v>
      </c>
      <c r="E78">
        <f t="shared" ca="1" si="17"/>
        <v>15709.002786885241</v>
      </c>
      <c r="F78">
        <f t="shared" ca="1" si="18"/>
        <v>68527.105245901621</v>
      </c>
      <c r="G78">
        <f t="shared" ca="1" si="19"/>
        <v>6595.6721311475403</v>
      </c>
      <c r="H78" s="9">
        <f t="shared" ca="1" si="22"/>
        <v>137.17920218579235</v>
      </c>
      <c r="I78" s="9">
        <f t="shared" ca="1" si="22"/>
        <v>-263.34220765027322</v>
      </c>
      <c r="J78" s="9">
        <f t="shared" ca="1" si="22"/>
        <v>-1.9986885245901642</v>
      </c>
      <c r="K78" s="9">
        <f t="shared" ca="1" si="22"/>
        <v>296.92970858849765</v>
      </c>
      <c r="L78" s="9">
        <f t="shared" ca="1" si="22"/>
        <v>152.48426612745155</v>
      </c>
      <c r="M78">
        <f t="shared" ca="1" si="20"/>
        <v>56.446443533697625</v>
      </c>
      <c r="N78">
        <f t="shared" ca="1" si="21"/>
        <v>33.184717668488162</v>
      </c>
    </row>
    <row r="79" spans="1:15" x14ac:dyDescent="0.25">
      <c r="A79" s="4">
        <f t="shared" si="14"/>
        <v>0.42575231481481479</v>
      </c>
      <c r="B79" s="3">
        <f>Params!D$29+MINUTE(A79-Params!C$29)*60+SECOND(A79-Params!C$29)</f>
        <v>1553300785</v>
      </c>
      <c r="C79">
        <f t="shared" si="15"/>
        <v>2</v>
      </c>
      <c r="D79">
        <f t="shared" ca="1" si="16"/>
        <v>6</v>
      </c>
      <c r="E79">
        <f t="shared" ca="1" si="17"/>
        <v>16394.898797814203</v>
      </c>
      <c r="F79">
        <f t="shared" ca="1" si="18"/>
        <v>67210.394207650257</v>
      </c>
      <c r="G79">
        <f t="shared" ca="1" si="19"/>
        <v>6585.6786885245901</v>
      </c>
      <c r="H79" s="9">
        <f t="shared" ca="1" si="22"/>
        <v>137.17920218579235</v>
      </c>
      <c r="I79" s="9">
        <f t="shared" ca="1" si="22"/>
        <v>-263.34220765027322</v>
      </c>
      <c r="J79" s="9">
        <f t="shared" ca="1" si="22"/>
        <v>-1.9986885245901642</v>
      </c>
      <c r="K79" s="9">
        <f t="shared" ca="1" si="22"/>
        <v>296.92970858849765</v>
      </c>
      <c r="L79" s="9">
        <f t="shared" ca="1" si="22"/>
        <v>152.48426612745155</v>
      </c>
      <c r="M79">
        <f t="shared" ca="1" si="20"/>
        <v>56.434731329690344</v>
      </c>
      <c r="N79">
        <f t="shared" ca="1" si="21"/>
        <v>33.19569368548877</v>
      </c>
    </row>
    <row r="80" spans="1:15" x14ac:dyDescent="0.25">
      <c r="A80" s="4">
        <f t="shared" si="14"/>
        <v>0.42581018518518521</v>
      </c>
      <c r="B80" s="3">
        <f>Params!D$29+MINUTE(A80-Params!C$29)*60+SECOND(A80-Params!C$29)</f>
        <v>1553300790</v>
      </c>
      <c r="C80">
        <f t="shared" si="15"/>
        <v>2</v>
      </c>
      <c r="D80">
        <f t="shared" ca="1" si="16"/>
        <v>6</v>
      </c>
      <c r="E80">
        <f t="shared" ca="1" si="17"/>
        <v>17080.794808743165</v>
      </c>
      <c r="F80">
        <f t="shared" ca="1" si="18"/>
        <v>65893.683169398893</v>
      </c>
      <c r="G80">
        <f t="shared" ca="1" si="19"/>
        <v>6575.6852459016391</v>
      </c>
      <c r="H80" s="9">
        <f t="shared" ca="1" si="22"/>
        <v>137.17920218579235</v>
      </c>
      <c r="I80" s="9">
        <f t="shared" ca="1" si="22"/>
        <v>-263.34220765027322</v>
      </c>
      <c r="J80" s="9">
        <f t="shared" ca="1" si="22"/>
        <v>-1.9986885245901642</v>
      </c>
      <c r="K80" s="9">
        <f t="shared" ca="1" si="22"/>
        <v>296.92970858849765</v>
      </c>
      <c r="L80" s="9">
        <f t="shared" ca="1" si="22"/>
        <v>152.48426612745155</v>
      </c>
      <c r="M80">
        <f t="shared" ca="1" si="20"/>
        <v>56.423019125683055</v>
      </c>
      <c r="N80">
        <f t="shared" ca="1" si="21"/>
        <v>33.206669702489371</v>
      </c>
    </row>
    <row r="81" spans="1:14" x14ac:dyDescent="0.25">
      <c r="A81" s="4">
        <f t="shared" si="14"/>
        <v>0.42586805555555557</v>
      </c>
      <c r="B81" s="3">
        <f>Params!D$29+MINUTE(A81-Params!C$29)*60+SECOND(A81-Params!C$29)</f>
        <v>1553300795</v>
      </c>
      <c r="C81">
        <f t="shared" si="15"/>
        <v>2</v>
      </c>
      <c r="D81">
        <f t="shared" ca="1" si="16"/>
        <v>6</v>
      </c>
      <c r="E81">
        <f t="shared" ca="1" si="17"/>
        <v>17766.690819672127</v>
      </c>
      <c r="F81">
        <f t="shared" ca="1" si="18"/>
        <v>64576.97213114753</v>
      </c>
      <c r="G81">
        <f t="shared" ca="1" si="19"/>
        <v>6565.691803278688</v>
      </c>
      <c r="H81" s="9">
        <f t="shared" ca="1" si="22"/>
        <v>137.17920218579235</v>
      </c>
      <c r="I81" s="9">
        <f t="shared" ca="1" si="22"/>
        <v>-263.34220765027322</v>
      </c>
      <c r="J81" s="9">
        <f t="shared" ca="1" si="22"/>
        <v>-1.9986885245901642</v>
      </c>
      <c r="K81" s="9">
        <f t="shared" ca="1" si="22"/>
        <v>296.92970858849765</v>
      </c>
      <c r="L81" s="9">
        <f t="shared" ca="1" si="22"/>
        <v>152.48426612745155</v>
      </c>
      <c r="M81">
        <f t="shared" ca="1" si="20"/>
        <v>56.411306921675767</v>
      </c>
      <c r="N81">
        <f t="shared" ca="1" si="21"/>
        <v>33.21764571948998</v>
      </c>
    </row>
    <row r="82" spans="1:14" x14ac:dyDescent="0.25">
      <c r="A82" s="4">
        <f t="shared" si="14"/>
        <v>0.42592592592592587</v>
      </c>
      <c r="B82" s="3">
        <f>Params!D$29+MINUTE(A82-Params!C$29)*60+SECOND(A82-Params!C$29)</f>
        <v>1553300800</v>
      </c>
      <c r="C82">
        <f t="shared" si="15"/>
        <v>2</v>
      </c>
      <c r="D82">
        <f t="shared" ca="1" si="16"/>
        <v>6</v>
      </c>
      <c r="E82">
        <f t="shared" ca="1" si="17"/>
        <v>18452.586830601089</v>
      </c>
      <c r="F82">
        <f t="shared" ca="1" si="18"/>
        <v>63260.261092896166</v>
      </c>
      <c r="G82">
        <f t="shared" ca="1" si="19"/>
        <v>6555.6983606557369</v>
      </c>
      <c r="H82" s="9">
        <f t="shared" ca="1" si="22"/>
        <v>137.17920218579235</v>
      </c>
      <c r="I82" s="9">
        <f t="shared" ca="1" si="22"/>
        <v>-263.34220765027322</v>
      </c>
      <c r="J82" s="9">
        <f t="shared" ca="1" si="22"/>
        <v>-1.9986885245901642</v>
      </c>
      <c r="K82" s="9">
        <f t="shared" ca="1" si="22"/>
        <v>296.92970858849765</v>
      </c>
      <c r="L82" s="9">
        <f t="shared" ca="1" si="22"/>
        <v>152.48426612745155</v>
      </c>
      <c r="M82">
        <f t="shared" ca="1" si="20"/>
        <v>56.399594717668485</v>
      </c>
      <c r="N82">
        <f t="shared" ca="1" si="21"/>
        <v>33.228621736490588</v>
      </c>
    </row>
    <row r="83" spans="1:14" x14ac:dyDescent="0.25">
      <c r="A83" s="4">
        <f t="shared" si="14"/>
        <v>0.42598379629629629</v>
      </c>
      <c r="B83" s="3">
        <f>Params!D$29+MINUTE(A83-Params!C$29)*60+SECOND(A83-Params!C$29)</f>
        <v>1553300805</v>
      </c>
      <c r="C83">
        <f t="shared" si="15"/>
        <v>2</v>
      </c>
      <c r="D83">
        <f t="shared" ca="1" si="16"/>
        <v>6</v>
      </c>
      <c r="E83">
        <f t="shared" ca="1" si="17"/>
        <v>19138.482841530051</v>
      </c>
      <c r="F83">
        <f t="shared" ca="1" si="18"/>
        <v>61943.550054644802</v>
      </c>
      <c r="G83">
        <f t="shared" ca="1" si="19"/>
        <v>6545.7049180327867</v>
      </c>
      <c r="H83" s="9">
        <f t="shared" ca="1" si="22"/>
        <v>137.17920218579235</v>
      </c>
      <c r="I83" s="9">
        <f t="shared" ca="1" si="22"/>
        <v>-263.34220765027322</v>
      </c>
      <c r="J83" s="9">
        <f t="shared" ca="1" si="22"/>
        <v>-1.9986885245901642</v>
      </c>
      <c r="K83" s="9">
        <f t="shared" ca="1" si="22"/>
        <v>296.92970858849765</v>
      </c>
      <c r="L83" s="9">
        <f t="shared" ca="1" si="22"/>
        <v>152.48426612745155</v>
      </c>
      <c r="M83">
        <f t="shared" ca="1" si="20"/>
        <v>56.387882513661197</v>
      </c>
      <c r="N83">
        <f t="shared" ca="1" si="21"/>
        <v>33.239597753491196</v>
      </c>
    </row>
    <row r="84" spans="1:14" x14ac:dyDescent="0.25">
      <c r="A84" s="4">
        <f t="shared" si="14"/>
        <v>0.42604166666666665</v>
      </c>
      <c r="B84" s="3">
        <f>Params!D$29+MINUTE(A84-Params!C$29)*60+SECOND(A84-Params!C$29)</f>
        <v>1553300810</v>
      </c>
      <c r="C84">
        <f t="shared" si="15"/>
        <v>2</v>
      </c>
      <c r="D84">
        <f t="shared" ca="1" si="16"/>
        <v>6</v>
      </c>
      <c r="E84">
        <f t="shared" ca="1" si="17"/>
        <v>19824.378852459013</v>
      </c>
      <c r="F84">
        <f t="shared" ca="1" si="18"/>
        <v>60626.839016393438</v>
      </c>
      <c r="G84">
        <f t="shared" ca="1" si="19"/>
        <v>6535.7114754098357</v>
      </c>
      <c r="H84" s="9">
        <f t="shared" ca="1" si="22"/>
        <v>137.17920218579235</v>
      </c>
      <c r="I84" s="9">
        <f t="shared" ca="1" si="22"/>
        <v>-263.34220765027322</v>
      </c>
      <c r="J84" s="9">
        <f t="shared" ca="1" si="22"/>
        <v>-1.9986885245901642</v>
      </c>
      <c r="K84" s="9">
        <f t="shared" ca="1" si="22"/>
        <v>296.92970858849765</v>
      </c>
      <c r="L84" s="9">
        <f t="shared" ca="1" si="22"/>
        <v>152.48426612745155</v>
      </c>
      <c r="M84">
        <f t="shared" ca="1" si="20"/>
        <v>56.376170309653915</v>
      </c>
      <c r="N84">
        <f t="shared" ca="1" si="21"/>
        <v>33.250573770491805</v>
      </c>
    </row>
    <row r="85" spans="1:14" x14ac:dyDescent="0.25">
      <c r="A85" s="4">
        <f t="shared" si="14"/>
        <v>0.42609953703703707</v>
      </c>
      <c r="B85" s="3">
        <f>Params!D$29+MINUTE(A85-Params!C$29)*60+SECOND(A85-Params!C$29)</f>
        <v>1553300815</v>
      </c>
      <c r="C85">
        <f t="shared" si="15"/>
        <v>2</v>
      </c>
      <c r="D85">
        <f t="shared" ca="1" si="16"/>
        <v>6</v>
      </c>
      <c r="E85">
        <f t="shared" ca="1" si="17"/>
        <v>20510.274863387975</v>
      </c>
      <c r="F85">
        <f t="shared" ca="1" si="18"/>
        <v>59310.12797814206</v>
      </c>
      <c r="G85">
        <f t="shared" ca="1" si="19"/>
        <v>6525.7180327868846</v>
      </c>
      <c r="H85" s="9">
        <f t="shared" ca="1" si="22"/>
        <v>137.17920218579235</v>
      </c>
      <c r="I85" s="9">
        <f t="shared" ca="1" si="22"/>
        <v>-263.34220765027322</v>
      </c>
      <c r="J85" s="9">
        <f t="shared" ca="1" si="22"/>
        <v>-1.9986885245901642</v>
      </c>
      <c r="K85" s="9">
        <f t="shared" ca="1" si="22"/>
        <v>296.92970858849765</v>
      </c>
      <c r="L85" s="9">
        <f t="shared" ca="1" si="22"/>
        <v>152.48426612745155</v>
      </c>
      <c r="M85">
        <f t="shared" ca="1" si="20"/>
        <v>56.364458105646627</v>
      </c>
      <c r="N85">
        <f t="shared" ca="1" si="21"/>
        <v>33.261549787492413</v>
      </c>
    </row>
    <row r="86" spans="1:14" x14ac:dyDescent="0.25">
      <c r="A86" s="4">
        <f t="shared" si="14"/>
        <v>0.42615740740740743</v>
      </c>
      <c r="B86" s="3">
        <f>Params!D$29+MINUTE(A86-Params!C$29)*60+SECOND(A86-Params!C$29)</f>
        <v>1553300820</v>
      </c>
      <c r="C86">
        <f t="shared" si="15"/>
        <v>2</v>
      </c>
      <c r="D86">
        <f t="shared" ca="1" si="16"/>
        <v>6</v>
      </c>
      <c r="E86">
        <f t="shared" ca="1" si="17"/>
        <v>21196.170874316937</v>
      </c>
      <c r="F86">
        <f t="shared" ca="1" si="18"/>
        <v>57993.416939890696</v>
      </c>
      <c r="G86">
        <f t="shared" ca="1" si="19"/>
        <v>6515.7245901639344</v>
      </c>
      <c r="H86" s="9">
        <f t="shared" ca="1" si="22"/>
        <v>137.17920218579235</v>
      </c>
      <c r="I86" s="9">
        <f t="shared" ca="1" si="22"/>
        <v>-263.34220765027322</v>
      </c>
      <c r="J86" s="9">
        <f t="shared" ca="1" si="22"/>
        <v>-1.9986885245901642</v>
      </c>
      <c r="K86" s="9">
        <f t="shared" ca="1" si="22"/>
        <v>296.92970858849765</v>
      </c>
      <c r="L86" s="9">
        <f t="shared" ca="1" si="22"/>
        <v>152.48426612745155</v>
      </c>
      <c r="M86">
        <f t="shared" ca="1" si="20"/>
        <v>56.352745901639338</v>
      </c>
      <c r="N86">
        <f t="shared" ca="1" si="21"/>
        <v>33.272525804493014</v>
      </c>
    </row>
    <row r="87" spans="1:14" x14ac:dyDescent="0.25">
      <c r="A87" s="4">
        <f t="shared" si="14"/>
        <v>0.42621527777777773</v>
      </c>
      <c r="B87" s="3">
        <f>Params!D$29+MINUTE(A87-Params!C$29)*60+SECOND(A87-Params!C$29)</f>
        <v>1553300825</v>
      </c>
      <c r="C87">
        <f t="shared" si="15"/>
        <v>2</v>
      </c>
      <c r="D87">
        <f t="shared" ca="1" si="16"/>
        <v>6</v>
      </c>
      <c r="E87">
        <f t="shared" ca="1" si="17"/>
        <v>21882.066885245898</v>
      </c>
      <c r="F87">
        <f t="shared" ca="1" si="18"/>
        <v>56676.705901639332</v>
      </c>
      <c r="G87">
        <f t="shared" ca="1" si="19"/>
        <v>6505.7311475409833</v>
      </c>
      <c r="H87" s="9">
        <f t="shared" ca="1" si="22"/>
        <v>137.17920218579235</v>
      </c>
      <c r="I87" s="9">
        <f t="shared" ca="1" si="22"/>
        <v>-263.34220765027322</v>
      </c>
      <c r="J87" s="9">
        <f t="shared" ca="1" si="22"/>
        <v>-1.9986885245901642</v>
      </c>
      <c r="K87" s="9">
        <f t="shared" ca="1" si="22"/>
        <v>296.92970858849765</v>
      </c>
      <c r="L87" s="9">
        <f t="shared" ca="1" si="22"/>
        <v>152.48426612745155</v>
      </c>
      <c r="M87">
        <f t="shared" ca="1" si="20"/>
        <v>56.341033697632056</v>
      </c>
      <c r="N87">
        <f t="shared" ca="1" si="21"/>
        <v>33.283501821493623</v>
      </c>
    </row>
    <row r="88" spans="1:14" x14ac:dyDescent="0.25">
      <c r="A88" s="4">
        <f t="shared" si="14"/>
        <v>0.42627314814814815</v>
      </c>
      <c r="B88" s="3">
        <f>Params!D$29+MINUTE(A88-Params!C$29)*60+SECOND(A88-Params!C$29)</f>
        <v>1553300830</v>
      </c>
      <c r="C88">
        <f t="shared" si="15"/>
        <v>2</v>
      </c>
      <c r="D88">
        <f t="shared" ca="1" si="16"/>
        <v>6</v>
      </c>
      <c r="E88">
        <f t="shared" ca="1" si="17"/>
        <v>22567.96289617486</v>
      </c>
      <c r="F88">
        <f t="shared" ca="1" si="18"/>
        <v>55359.994863387969</v>
      </c>
      <c r="G88">
        <f t="shared" ca="1" si="19"/>
        <v>6495.7377049180323</v>
      </c>
      <c r="H88" s="9">
        <f t="shared" ca="1" si="22"/>
        <v>137.17920218579235</v>
      </c>
      <c r="I88" s="9">
        <f t="shared" ca="1" si="22"/>
        <v>-263.34220765027322</v>
      </c>
      <c r="J88" s="9">
        <f t="shared" ca="1" si="22"/>
        <v>-1.9986885245901642</v>
      </c>
      <c r="K88" s="9">
        <f t="shared" ca="1" si="22"/>
        <v>296.92970858849765</v>
      </c>
      <c r="L88" s="9">
        <f t="shared" ca="1" si="22"/>
        <v>152.48426612745155</v>
      </c>
      <c r="M88">
        <f t="shared" ca="1" si="20"/>
        <v>56.329321493624768</v>
      </c>
      <c r="N88">
        <f t="shared" ca="1" si="21"/>
        <v>33.294477838494231</v>
      </c>
    </row>
    <row r="89" spans="1:14" x14ac:dyDescent="0.25">
      <c r="A89" s="4">
        <f t="shared" si="14"/>
        <v>0.42633101851851851</v>
      </c>
      <c r="B89" s="3">
        <f>Params!D$29+MINUTE(A89-Params!C$29)*60+SECOND(A89-Params!C$29)</f>
        <v>1553300835</v>
      </c>
      <c r="C89">
        <f t="shared" si="15"/>
        <v>2</v>
      </c>
      <c r="D89">
        <f t="shared" ca="1" si="16"/>
        <v>6</v>
      </c>
      <c r="E89">
        <f t="shared" ca="1" si="17"/>
        <v>23253.858907103822</v>
      </c>
      <c r="F89">
        <f t="shared" ca="1" si="18"/>
        <v>54043.283825136605</v>
      </c>
      <c r="G89">
        <f t="shared" ca="1" si="19"/>
        <v>6485.7442622950821</v>
      </c>
      <c r="H89" s="9">
        <f t="shared" ca="1" si="22"/>
        <v>137.17920218579235</v>
      </c>
      <c r="I89" s="9">
        <f t="shared" ca="1" si="22"/>
        <v>-263.34220765027322</v>
      </c>
      <c r="J89" s="9">
        <f t="shared" ca="1" si="22"/>
        <v>-1.9986885245901642</v>
      </c>
      <c r="K89" s="9">
        <f t="shared" ca="1" si="22"/>
        <v>296.92970858849765</v>
      </c>
      <c r="L89" s="9">
        <f t="shared" ca="1" si="22"/>
        <v>152.48426612745155</v>
      </c>
      <c r="M89">
        <f t="shared" ca="1" si="20"/>
        <v>56.317609289617479</v>
      </c>
      <c r="N89">
        <f t="shared" ca="1" si="21"/>
        <v>33.305453855494839</v>
      </c>
    </row>
    <row r="90" spans="1:14" x14ac:dyDescent="0.25">
      <c r="A90" s="4">
        <f t="shared" si="14"/>
        <v>0.42638888888888887</v>
      </c>
      <c r="B90" s="3">
        <f>Params!D$29+MINUTE(A90-Params!C$29)*60+SECOND(A90-Params!C$29)</f>
        <v>1553300840</v>
      </c>
      <c r="C90">
        <f t="shared" si="15"/>
        <v>2</v>
      </c>
      <c r="D90">
        <f t="shared" ca="1" si="16"/>
        <v>6</v>
      </c>
      <c r="E90">
        <f t="shared" ca="1" si="17"/>
        <v>23939.754918032784</v>
      </c>
      <c r="F90">
        <f t="shared" ca="1" si="18"/>
        <v>52726.572786885241</v>
      </c>
      <c r="G90">
        <f t="shared" ca="1" si="19"/>
        <v>6475.750819672131</v>
      </c>
      <c r="H90" s="9">
        <f t="shared" ca="1" si="22"/>
        <v>137.17920218579235</v>
      </c>
      <c r="I90" s="9">
        <f t="shared" ca="1" si="22"/>
        <v>-263.34220765027322</v>
      </c>
      <c r="J90" s="9">
        <f t="shared" ca="1" si="22"/>
        <v>-1.9986885245901642</v>
      </c>
      <c r="K90" s="9">
        <f t="shared" ca="1" si="22"/>
        <v>296.92970858849765</v>
      </c>
      <c r="L90" s="9">
        <f t="shared" ca="1" si="22"/>
        <v>152.48426612745155</v>
      </c>
      <c r="M90">
        <f t="shared" ca="1" si="20"/>
        <v>56.305897085610198</v>
      </c>
      <c r="N90">
        <f t="shared" ca="1" si="21"/>
        <v>33.316429872495448</v>
      </c>
    </row>
    <row r="91" spans="1:14" x14ac:dyDescent="0.25">
      <c r="A91" s="4">
        <f t="shared" si="14"/>
        <v>0.42644675925925929</v>
      </c>
      <c r="B91" s="3">
        <f>Params!D$29+MINUTE(A91-Params!C$29)*60+SECOND(A91-Params!C$29)</f>
        <v>1553300845</v>
      </c>
      <c r="C91">
        <f t="shared" si="15"/>
        <v>2</v>
      </c>
      <c r="D91">
        <f t="shared" ca="1" si="16"/>
        <v>6</v>
      </c>
      <c r="E91">
        <f t="shared" ca="1" si="17"/>
        <v>24625.650928961746</v>
      </c>
      <c r="F91">
        <f t="shared" ca="1" si="18"/>
        <v>51409.861748633863</v>
      </c>
      <c r="G91">
        <f t="shared" ca="1" si="19"/>
        <v>6465.7573770491799</v>
      </c>
      <c r="H91" s="9">
        <f t="shared" ca="1" si="22"/>
        <v>137.17920218579235</v>
      </c>
      <c r="I91" s="9">
        <f t="shared" ca="1" si="22"/>
        <v>-263.34220765027322</v>
      </c>
      <c r="J91" s="9">
        <f t="shared" ca="1" si="22"/>
        <v>-1.9986885245901642</v>
      </c>
      <c r="K91" s="9">
        <f t="shared" ca="1" si="22"/>
        <v>296.92970858849765</v>
      </c>
      <c r="L91" s="9">
        <f t="shared" ca="1" si="22"/>
        <v>152.48426612745155</v>
      </c>
      <c r="M91">
        <f t="shared" ca="1" si="20"/>
        <v>56.294184881602909</v>
      </c>
      <c r="N91">
        <f t="shared" ca="1" si="21"/>
        <v>33.327405889496056</v>
      </c>
    </row>
    <row r="92" spans="1:14" x14ac:dyDescent="0.25">
      <c r="A92" s="4">
        <f t="shared" si="14"/>
        <v>0.42650462962962959</v>
      </c>
      <c r="B92" s="3">
        <f>Params!D$29+MINUTE(A92-Params!C$29)*60+SECOND(A92-Params!C$29)</f>
        <v>1553300850</v>
      </c>
      <c r="C92">
        <f t="shared" si="15"/>
        <v>2</v>
      </c>
      <c r="D92">
        <f t="shared" ca="1" si="16"/>
        <v>6</v>
      </c>
      <c r="E92">
        <f t="shared" ca="1" si="17"/>
        <v>25311.546939890708</v>
      </c>
      <c r="F92">
        <f t="shared" ca="1" si="18"/>
        <v>50093.150710382499</v>
      </c>
      <c r="G92">
        <f t="shared" ca="1" si="19"/>
        <v>6455.7639344262288</v>
      </c>
      <c r="H92" s="9">
        <f t="shared" ca="1" si="22"/>
        <v>137.17920218579235</v>
      </c>
      <c r="I92" s="9">
        <f t="shared" ca="1" si="22"/>
        <v>-263.34220765027322</v>
      </c>
      <c r="J92" s="9">
        <f t="shared" ca="1" si="22"/>
        <v>-1.9986885245901642</v>
      </c>
      <c r="K92" s="9">
        <f t="shared" ca="1" si="22"/>
        <v>296.92970858849765</v>
      </c>
      <c r="L92" s="9">
        <f t="shared" ca="1" si="22"/>
        <v>152.48426612745155</v>
      </c>
      <c r="M92">
        <f t="shared" ca="1" si="20"/>
        <v>56.282472677595621</v>
      </c>
      <c r="N92">
        <f t="shared" ca="1" si="21"/>
        <v>33.338381906496657</v>
      </c>
    </row>
    <row r="93" spans="1:14" x14ac:dyDescent="0.25">
      <c r="A93" s="4">
        <f t="shared" si="14"/>
        <v>0.42656250000000001</v>
      </c>
      <c r="B93" s="3">
        <f>Params!D$29+MINUTE(A93-Params!C$29)*60+SECOND(A93-Params!C$29)</f>
        <v>1553300855</v>
      </c>
      <c r="C93">
        <f t="shared" si="15"/>
        <v>2</v>
      </c>
      <c r="D93">
        <f t="shared" ca="1" si="16"/>
        <v>6</v>
      </c>
      <c r="E93">
        <f t="shared" ca="1" si="17"/>
        <v>25997.44295081967</v>
      </c>
      <c r="F93">
        <f t="shared" ca="1" si="18"/>
        <v>48776.439672131135</v>
      </c>
      <c r="G93">
        <f t="shared" ca="1" si="19"/>
        <v>6445.7704918032787</v>
      </c>
      <c r="H93" s="9">
        <f t="shared" ca="1" si="22"/>
        <v>137.17920218579235</v>
      </c>
      <c r="I93" s="9">
        <f t="shared" ca="1" si="22"/>
        <v>-263.34220765027322</v>
      </c>
      <c r="J93" s="9">
        <f t="shared" ca="1" si="22"/>
        <v>-1.9986885245901642</v>
      </c>
      <c r="K93" s="9">
        <f t="shared" ca="1" si="22"/>
        <v>296.92970858849765</v>
      </c>
      <c r="L93" s="9">
        <f t="shared" ca="1" si="22"/>
        <v>152.48426612745155</v>
      </c>
      <c r="M93">
        <f t="shared" ca="1" si="20"/>
        <v>56.270760473588339</v>
      </c>
      <c r="N93">
        <f t="shared" ca="1" si="21"/>
        <v>33.349357923497266</v>
      </c>
    </row>
    <row r="94" spans="1:14" x14ac:dyDescent="0.25">
      <c r="A94" s="4">
        <f t="shared" si="14"/>
        <v>0.42662037037037037</v>
      </c>
      <c r="B94" s="3">
        <f>Params!D$29+MINUTE(A94-Params!C$29)*60+SECOND(A94-Params!C$29)</f>
        <v>1553300860</v>
      </c>
      <c r="C94">
        <f t="shared" si="15"/>
        <v>2</v>
      </c>
      <c r="D94">
        <f t="shared" ca="1" si="16"/>
        <v>6</v>
      </c>
      <c r="E94">
        <f t="shared" ca="1" si="17"/>
        <v>26683.338961748632</v>
      </c>
      <c r="F94">
        <f t="shared" ca="1" si="18"/>
        <v>47459.728633879771</v>
      </c>
      <c r="G94">
        <f t="shared" ca="1" si="19"/>
        <v>6435.7770491803276</v>
      </c>
      <c r="H94" s="9">
        <f t="shared" ca="1" si="22"/>
        <v>137.17920218579235</v>
      </c>
      <c r="I94" s="9">
        <f t="shared" ca="1" si="22"/>
        <v>-263.34220765027322</v>
      </c>
      <c r="J94" s="9">
        <f t="shared" ca="1" si="22"/>
        <v>-1.9986885245901642</v>
      </c>
      <c r="K94" s="9">
        <f t="shared" ca="1" si="22"/>
        <v>296.92970858849765</v>
      </c>
      <c r="L94" s="9">
        <f t="shared" ca="1" si="22"/>
        <v>152.48426612745155</v>
      </c>
      <c r="M94">
        <f t="shared" ca="1" si="20"/>
        <v>56.259048269581051</v>
      </c>
      <c r="N94">
        <f t="shared" ca="1" si="21"/>
        <v>33.360333940497874</v>
      </c>
    </row>
    <row r="95" spans="1:14" x14ac:dyDescent="0.25">
      <c r="A95" s="4">
        <f t="shared" si="14"/>
        <v>0.42667824074074073</v>
      </c>
      <c r="B95" s="3">
        <f>Params!D$29+MINUTE(A95-Params!C$29)*60+SECOND(A95-Params!C$29)</f>
        <v>1553300865</v>
      </c>
      <c r="C95">
        <f t="shared" si="15"/>
        <v>2</v>
      </c>
      <c r="D95">
        <f t="shared" ca="1" si="16"/>
        <v>6</v>
      </c>
      <c r="E95">
        <f t="shared" ca="1" si="17"/>
        <v>27369.234972677594</v>
      </c>
      <c r="F95">
        <f t="shared" ca="1" si="18"/>
        <v>46143.017595628407</v>
      </c>
      <c r="G95">
        <f t="shared" ca="1" si="19"/>
        <v>6425.7836065573765</v>
      </c>
      <c r="H95" s="9">
        <f t="shared" ca="1" si="22"/>
        <v>137.17920218579235</v>
      </c>
      <c r="I95" s="9">
        <f t="shared" ca="1" si="22"/>
        <v>-263.34220765027322</v>
      </c>
      <c r="J95" s="9">
        <f t="shared" ca="1" si="22"/>
        <v>-1.9986885245901642</v>
      </c>
      <c r="K95" s="9">
        <f t="shared" ca="1" si="22"/>
        <v>296.92970858849765</v>
      </c>
      <c r="L95" s="9">
        <f t="shared" ca="1" si="22"/>
        <v>152.48426612745155</v>
      </c>
      <c r="M95">
        <f t="shared" ca="1" si="20"/>
        <v>56.247336065573769</v>
      </c>
      <c r="N95">
        <f t="shared" ca="1" si="21"/>
        <v>33.371309957498482</v>
      </c>
    </row>
    <row r="96" spans="1:14" x14ac:dyDescent="0.25">
      <c r="A96" s="4">
        <f t="shared" si="14"/>
        <v>0.42673611111111115</v>
      </c>
      <c r="B96" s="3">
        <f>Params!D$29+MINUTE(A96-Params!C$29)*60+SECOND(A96-Params!C$29)</f>
        <v>1553300870</v>
      </c>
      <c r="C96">
        <f t="shared" si="15"/>
        <v>2</v>
      </c>
      <c r="D96">
        <f t="shared" ca="1" si="16"/>
        <v>6</v>
      </c>
      <c r="E96">
        <f t="shared" ca="1" si="17"/>
        <v>28055.130983606556</v>
      </c>
      <c r="F96">
        <f t="shared" ca="1" si="18"/>
        <v>44826.306557377044</v>
      </c>
      <c r="G96">
        <f t="shared" ca="1" si="19"/>
        <v>6415.7901639344254</v>
      </c>
      <c r="H96" s="9">
        <f t="shared" ca="1" si="22"/>
        <v>137.17920218579235</v>
      </c>
      <c r="I96" s="9">
        <f t="shared" ca="1" si="22"/>
        <v>-263.34220765027322</v>
      </c>
      <c r="J96" s="9">
        <f t="shared" ca="1" si="22"/>
        <v>-1.9986885245901642</v>
      </c>
      <c r="K96" s="9">
        <f t="shared" ca="1" si="22"/>
        <v>296.92970858849765</v>
      </c>
      <c r="L96" s="9">
        <f t="shared" ca="1" si="22"/>
        <v>152.48426612745155</v>
      </c>
      <c r="M96">
        <f t="shared" ca="1" si="20"/>
        <v>56.235623861566481</v>
      </c>
      <c r="N96">
        <f t="shared" ca="1" si="21"/>
        <v>33.382285974499091</v>
      </c>
    </row>
    <row r="97" spans="1:14" x14ac:dyDescent="0.25">
      <c r="A97" s="4">
        <f t="shared" si="14"/>
        <v>0.42679398148148145</v>
      </c>
      <c r="B97" s="3">
        <f>Params!D$29+MINUTE(A97-Params!C$29)*60+SECOND(A97-Params!C$29)</f>
        <v>1553300875</v>
      </c>
      <c r="C97">
        <f t="shared" si="15"/>
        <v>2</v>
      </c>
      <c r="D97">
        <f t="shared" ca="1" si="16"/>
        <v>6</v>
      </c>
      <c r="E97">
        <f t="shared" ca="1" si="17"/>
        <v>28741.026994535518</v>
      </c>
      <c r="F97">
        <f t="shared" ca="1" si="18"/>
        <v>43509.595519125665</v>
      </c>
      <c r="G97">
        <f t="shared" ca="1" si="19"/>
        <v>6405.7967213114753</v>
      </c>
      <c r="H97" s="9">
        <f t="shared" ca="1" si="22"/>
        <v>137.17920218579235</v>
      </c>
      <c r="I97" s="9">
        <f t="shared" ca="1" si="22"/>
        <v>-263.34220765027322</v>
      </c>
      <c r="J97" s="9">
        <f t="shared" ca="1" si="22"/>
        <v>-1.9986885245901642</v>
      </c>
      <c r="K97" s="9">
        <f t="shared" ca="1" si="22"/>
        <v>296.92970858849765</v>
      </c>
      <c r="L97" s="9">
        <f t="shared" ca="1" si="22"/>
        <v>152.48426612745155</v>
      </c>
      <c r="M97">
        <f t="shared" ca="1" si="20"/>
        <v>56.223911657559192</v>
      </c>
      <c r="N97">
        <f t="shared" ca="1" si="21"/>
        <v>33.393261991499699</v>
      </c>
    </row>
    <row r="98" spans="1:14" x14ac:dyDescent="0.25">
      <c r="A98" s="4">
        <f t="shared" si="14"/>
        <v>0.42685185185185182</v>
      </c>
      <c r="B98" s="3">
        <f>Params!D$29+MINUTE(A98-Params!C$29)*60+SECOND(A98-Params!C$29)</f>
        <v>1553300880</v>
      </c>
      <c r="C98">
        <f t="shared" si="15"/>
        <v>2</v>
      </c>
      <c r="D98">
        <f t="shared" ca="1" si="16"/>
        <v>6</v>
      </c>
      <c r="E98">
        <f t="shared" ca="1" si="17"/>
        <v>29426.92300546448</v>
      </c>
      <c r="F98">
        <f t="shared" ca="1" si="18"/>
        <v>42192.884480874302</v>
      </c>
      <c r="G98">
        <f t="shared" ca="1" si="19"/>
        <v>6395.8032786885242</v>
      </c>
      <c r="H98" s="9">
        <f t="shared" ca="1" si="22"/>
        <v>137.17920218579235</v>
      </c>
      <c r="I98" s="9">
        <f t="shared" ca="1" si="22"/>
        <v>-263.34220765027322</v>
      </c>
      <c r="J98" s="9">
        <f t="shared" ca="1" si="22"/>
        <v>-1.9986885245901642</v>
      </c>
      <c r="K98" s="9">
        <f t="shared" ca="1" si="22"/>
        <v>296.92970858849765</v>
      </c>
      <c r="L98" s="9">
        <f t="shared" ca="1" si="22"/>
        <v>152.48426612745155</v>
      </c>
      <c r="M98">
        <f t="shared" ca="1" si="20"/>
        <v>56.212199453551911</v>
      </c>
      <c r="N98">
        <f t="shared" ca="1" si="21"/>
        <v>33.4042380085003</v>
      </c>
    </row>
    <row r="99" spans="1:14" x14ac:dyDescent="0.25">
      <c r="A99" s="4">
        <f t="shared" si="14"/>
        <v>0.42690972222222223</v>
      </c>
      <c r="B99" s="3">
        <f>Params!D$29+MINUTE(A99-Params!C$29)*60+SECOND(A99-Params!C$29)</f>
        <v>1553300885</v>
      </c>
      <c r="C99">
        <f t="shared" si="15"/>
        <v>2</v>
      </c>
      <c r="D99">
        <f t="shared" ca="1" si="16"/>
        <v>6</v>
      </c>
      <c r="E99">
        <f t="shared" ca="1" si="17"/>
        <v>30112.819016393441</v>
      </c>
      <c r="F99">
        <f t="shared" ca="1" si="18"/>
        <v>40876.173442622938</v>
      </c>
      <c r="G99">
        <f t="shared" ca="1" si="19"/>
        <v>6385.8098360655731</v>
      </c>
      <c r="H99" s="9">
        <f t="shared" ca="1" si="22"/>
        <v>137.17920218579235</v>
      </c>
      <c r="I99" s="9">
        <f t="shared" ca="1" si="22"/>
        <v>-263.34220765027322</v>
      </c>
      <c r="J99" s="9">
        <f t="shared" ca="1" si="22"/>
        <v>-1.9986885245901642</v>
      </c>
      <c r="K99" s="9">
        <f t="shared" ca="1" si="22"/>
        <v>296.92970858849765</v>
      </c>
      <c r="L99" s="9">
        <f t="shared" ca="1" si="22"/>
        <v>152.48426612745155</v>
      </c>
      <c r="M99">
        <f t="shared" ca="1" si="20"/>
        <v>56.200487249544622</v>
      </c>
      <c r="N99">
        <f t="shared" ca="1" si="21"/>
        <v>33.415214025500909</v>
      </c>
    </row>
    <row r="100" spans="1:14" x14ac:dyDescent="0.25">
      <c r="A100" s="4">
        <f t="shared" si="14"/>
        <v>0.42696759259259259</v>
      </c>
      <c r="B100" s="3">
        <f>Params!D$29+MINUTE(A100-Params!C$29)*60+SECOND(A100-Params!C$29)</f>
        <v>1553300890</v>
      </c>
      <c r="C100">
        <f t="shared" si="15"/>
        <v>2</v>
      </c>
      <c r="D100">
        <f t="shared" ca="1" si="16"/>
        <v>6</v>
      </c>
      <c r="E100">
        <f t="shared" ca="1" si="17"/>
        <v>30798.715027322403</v>
      </c>
      <c r="F100">
        <f t="shared" ca="1" si="18"/>
        <v>39559.462404371574</v>
      </c>
      <c r="G100">
        <f t="shared" ca="1" si="19"/>
        <v>6375.8163934426229</v>
      </c>
      <c r="H100" s="9">
        <f t="shared" ca="1" si="22"/>
        <v>137.17920218579235</v>
      </c>
      <c r="I100" s="9">
        <f t="shared" ca="1" si="22"/>
        <v>-263.34220765027322</v>
      </c>
      <c r="J100" s="9">
        <f t="shared" ca="1" si="22"/>
        <v>-1.9986885245901642</v>
      </c>
      <c r="K100" s="9">
        <f t="shared" ca="1" si="22"/>
        <v>296.92970858849765</v>
      </c>
      <c r="L100" s="9">
        <f t="shared" ca="1" si="22"/>
        <v>152.48426612745155</v>
      </c>
      <c r="M100">
        <f t="shared" ca="1" si="20"/>
        <v>56.188775045537334</v>
      </c>
      <c r="N100">
        <f t="shared" ca="1" si="21"/>
        <v>33.426190042501517</v>
      </c>
    </row>
    <row r="101" spans="1:14" x14ac:dyDescent="0.25">
      <c r="A101" s="4">
        <f t="shared" si="14"/>
        <v>0.42702546296296301</v>
      </c>
      <c r="B101" s="3">
        <f>Params!D$29+MINUTE(A101-Params!C$29)*60+SECOND(A101-Params!C$29)</f>
        <v>1553300895</v>
      </c>
      <c r="C101">
        <f t="shared" si="15"/>
        <v>2</v>
      </c>
      <c r="D101">
        <f t="shared" ca="1" si="16"/>
        <v>6</v>
      </c>
      <c r="E101">
        <f t="shared" ca="1" si="17"/>
        <v>31484.611038251365</v>
      </c>
      <c r="F101">
        <f t="shared" ca="1" si="18"/>
        <v>38242.75136612021</v>
      </c>
      <c r="G101">
        <f t="shared" ca="1" si="19"/>
        <v>6365.8229508196719</v>
      </c>
      <c r="H101" s="9">
        <f t="shared" ca="1" si="22"/>
        <v>137.17920218579235</v>
      </c>
      <c r="I101" s="9">
        <f t="shared" ca="1" si="22"/>
        <v>-263.34220765027322</v>
      </c>
      <c r="J101" s="9">
        <f t="shared" ca="1" si="22"/>
        <v>-1.9986885245901642</v>
      </c>
      <c r="K101" s="9">
        <f t="shared" ca="1" si="22"/>
        <v>296.92970858849765</v>
      </c>
      <c r="L101" s="9">
        <f t="shared" ca="1" si="22"/>
        <v>152.48426612745155</v>
      </c>
      <c r="M101">
        <f t="shared" ca="1" si="20"/>
        <v>56.177062841530052</v>
      </c>
      <c r="N101">
        <f t="shared" ca="1" si="21"/>
        <v>33.437166059502125</v>
      </c>
    </row>
    <row r="102" spans="1:14" x14ac:dyDescent="0.25">
      <c r="A102" s="4">
        <f t="shared" si="14"/>
        <v>0.42708333333333331</v>
      </c>
      <c r="B102" s="3">
        <f>Params!D$29+MINUTE(A102-Params!C$29)*60+SECOND(A102-Params!C$29)</f>
        <v>1553300900</v>
      </c>
      <c r="C102">
        <f t="shared" si="15"/>
        <v>2</v>
      </c>
      <c r="D102">
        <f t="shared" ca="1" si="16"/>
        <v>6</v>
      </c>
      <c r="E102">
        <f t="shared" ca="1" si="17"/>
        <v>32170.507049180327</v>
      </c>
      <c r="F102">
        <f t="shared" ca="1" si="18"/>
        <v>36926.040327868846</v>
      </c>
      <c r="G102">
        <f t="shared" ca="1" si="19"/>
        <v>6355.8295081967208</v>
      </c>
      <c r="H102" s="9">
        <f t="shared" ca="1" si="22"/>
        <v>137.17920218579235</v>
      </c>
      <c r="I102" s="9">
        <f t="shared" ca="1" si="22"/>
        <v>-263.34220765027322</v>
      </c>
      <c r="J102" s="9">
        <f t="shared" ca="1" si="22"/>
        <v>-1.9986885245901642</v>
      </c>
      <c r="K102" s="9">
        <f t="shared" ca="1" si="22"/>
        <v>296.92970858849765</v>
      </c>
      <c r="L102" s="9">
        <f t="shared" ca="1" si="22"/>
        <v>152.48426612745155</v>
      </c>
      <c r="M102">
        <f t="shared" ca="1" si="20"/>
        <v>56.165350637522764</v>
      </c>
      <c r="N102">
        <f t="shared" ca="1" si="21"/>
        <v>33.448142076502734</v>
      </c>
    </row>
    <row r="103" spans="1:14" x14ac:dyDescent="0.25">
      <c r="A103" s="4">
        <f t="shared" si="14"/>
        <v>0.42714120370370368</v>
      </c>
      <c r="B103" s="3">
        <f>Params!D$29+MINUTE(A103-Params!C$29)*60+SECOND(A103-Params!C$29)</f>
        <v>1553300905</v>
      </c>
      <c r="C103">
        <f t="shared" si="15"/>
        <v>2</v>
      </c>
      <c r="D103">
        <f t="shared" ca="1" si="16"/>
        <v>6</v>
      </c>
      <c r="E103">
        <f t="shared" ca="1" si="17"/>
        <v>32856.403060109289</v>
      </c>
      <c r="F103">
        <f t="shared" ca="1" si="18"/>
        <v>35609.329289617468</v>
      </c>
      <c r="G103">
        <f t="shared" ca="1" si="19"/>
        <v>6345.8360655737706</v>
      </c>
      <c r="H103" s="9">
        <f t="shared" ca="1" si="22"/>
        <v>137.17920218579235</v>
      </c>
      <c r="I103" s="9">
        <f t="shared" ca="1" si="22"/>
        <v>-263.34220765027322</v>
      </c>
      <c r="J103" s="9">
        <f t="shared" ca="1" si="22"/>
        <v>-1.9986885245901642</v>
      </c>
      <c r="K103" s="9">
        <f t="shared" ca="1" si="22"/>
        <v>296.92970858849765</v>
      </c>
      <c r="L103" s="9">
        <f t="shared" ca="1" si="22"/>
        <v>152.48426612745155</v>
      </c>
      <c r="M103">
        <f t="shared" ca="1" si="20"/>
        <v>56.153638433515482</v>
      </c>
      <c r="N103">
        <f t="shared" ca="1" si="21"/>
        <v>33.459118093503342</v>
      </c>
    </row>
    <row r="104" spans="1:14" x14ac:dyDescent="0.25">
      <c r="A104" s="4">
        <f t="shared" si="14"/>
        <v>0.42719907407407409</v>
      </c>
      <c r="B104" s="3">
        <f>Params!D$29+MINUTE(A104-Params!C$29)*60+SECOND(A104-Params!C$29)</f>
        <v>1553300910</v>
      </c>
      <c r="C104">
        <f t="shared" si="15"/>
        <v>2</v>
      </c>
      <c r="D104">
        <f t="shared" ca="1" si="16"/>
        <v>6</v>
      </c>
      <c r="E104">
        <f t="shared" ca="1" si="17"/>
        <v>33542.299071038251</v>
      </c>
      <c r="F104">
        <f t="shared" ca="1" si="18"/>
        <v>34292.618251366104</v>
      </c>
      <c r="G104">
        <f t="shared" ca="1" si="19"/>
        <v>6335.8426229508195</v>
      </c>
      <c r="H104" s="9">
        <f t="shared" ca="1" si="22"/>
        <v>137.17920218579235</v>
      </c>
      <c r="I104" s="9">
        <f t="shared" ca="1" si="22"/>
        <v>-263.34220765027322</v>
      </c>
      <c r="J104" s="9">
        <f t="shared" ca="1" si="22"/>
        <v>-1.9986885245901642</v>
      </c>
      <c r="K104" s="9">
        <f t="shared" ca="1" si="22"/>
        <v>296.92970858849765</v>
      </c>
      <c r="L104" s="9">
        <f t="shared" ca="1" si="22"/>
        <v>152.48426612745155</v>
      </c>
      <c r="M104">
        <f t="shared" ca="1" si="20"/>
        <v>56.141926229508194</v>
      </c>
      <c r="N104">
        <f t="shared" ca="1" si="21"/>
        <v>33.470094110503943</v>
      </c>
    </row>
    <row r="105" spans="1:14" x14ac:dyDescent="0.25">
      <c r="A105" s="4">
        <f t="shared" si="14"/>
        <v>0.42725694444444445</v>
      </c>
      <c r="B105" s="3">
        <f>Params!D$29+MINUTE(A105-Params!C$29)*60+SECOND(A105-Params!C$29)</f>
        <v>1553300915</v>
      </c>
      <c r="C105">
        <f t="shared" si="15"/>
        <v>2</v>
      </c>
      <c r="D105">
        <f t="shared" ca="1" si="16"/>
        <v>6</v>
      </c>
      <c r="E105">
        <f t="shared" ca="1" si="17"/>
        <v>34228.195081967213</v>
      </c>
      <c r="F105">
        <f t="shared" ca="1" si="18"/>
        <v>32975.90721311474</v>
      </c>
      <c r="G105">
        <f t="shared" ca="1" si="19"/>
        <v>6325.8491803278685</v>
      </c>
      <c r="H105" s="9">
        <f t="shared" ca="1" si="22"/>
        <v>137.17920218579235</v>
      </c>
      <c r="I105" s="9">
        <f t="shared" ca="1" si="22"/>
        <v>-263.34220765027322</v>
      </c>
      <c r="J105" s="9">
        <f t="shared" ca="1" si="22"/>
        <v>-1.9986885245901642</v>
      </c>
      <c r="K105" s="9">
        <f t="shared" ca="1" si="22"/>
        <v>296.92970858849765</v>
      </c>
      <c r="L105" s="9">
        <f t="shared" ca="1" si="22"/>
        <v>152.48426612745155</v>
      </c>
      <c r="M105">
        <f t="shared" ca="1" si="20"/>
        <v>56.130214025500905</v>
      </c>
      <c r="N105">
        <f t="shared" ca="1" si="21"/>
        <v>33.481070127504552</v>
      </c>
    </row>
    <row r="106" spans="1:14" x14ac:dyDescent="0.25">
      <c r="A106" s="4">
        <f t="shared" si="14"/>
        <v>0.42731481481481487</v>
      </c>
      <c r="B106" s="3">
        <f>Params!D$29+MINUTE(A106-Params!C$29)*60+SECOND(A106-Params!C$29)</f>
        <v>1553300920</v>
      </c>
      <c r="C106">
        <f t="shared" si="15"/>
        <v>2</v>
      </c>
      <c r="D106">
        <f t="shared" ca="1" si="16"/>
        <v>6</v>
      </c>
      <c r="E106">
        <f t="shared" ca="1" si="17"/>
        <v>34914.091092896175</v>
      </c>
      <c r="F106">
        <f t="shared" ca="1" si="18"/>
        <v>31659.196174863377</v>
      </c>
      <c r="G106">
        <f t="shared" ca="1" si="19"/>
        <v>6315.8557377049174</v>
      </c>
      <c r="H106" s="9">
        <f t="shared" ca="1" si="22"/>
        <v>137.17920218579235</v>
      </c>
      <c r="I106" s="9">
        <f t="shared" ca="1" si="22"/>
        <v>-263.34220765027322</v>
      </c>
      <c r="J106" s="9">
        <f t="shared" ca="1" si="22"/>
        <v>-1.9986885245901642</v>
      </c>
      <c r="K106" s="9">
        <f t="shared" ca="1" si="22"/>
        <v>296.92970858849765</v>
      </c>
      <c r="L106" s="9">
        <f t="shared" ca="1" si="22"/>
        <v>152.48426612745155</v>
      </c>
      <c r="M106">
        <f t="shared" ca="1" si="20"/>
        <v>56.118501821493624</v>
      </c>
      <c r="N106">
        <f t="shared" ca="1" si="21"/>
        <v>33.49204614450516</v>
      </c>
    </row>
    <row r="107" spans="1:14" x14ac:dyDescent="0.25">
      <c r="A107" s="4">
        <f t="shared" si="14"/>
        <v>0.42737268518518517</v>
      </c>
      <c r="B107" s="3">
        <f>Params!D$29+MINUTE(A107-Params!C$29)*60+SECOND(A107-Params!C$29)</f>
        <v>1553300925</v>
      </c>
      <c r="C107">
        <f t="shared" si="15"/>
        <v>2</v>
      </c>
      <c r="D107">
        <f t="shared" ca="1" si="16"/>
        <v>6</v>
      </c>
      <c r="E107">
        <f t="shared" ca="1" si="17"/>
        <v>35599.987103825137</v>
      </c>
      <c r="F107">
        <f t="shared" ca="1" si="18"/>
        <v>30342.485136611998</v>
      </c>
      <c r="G107">
        <f t="shared" ca="1" si="19"/>
        <v>6305.8622950819672</v>
      </c>
      <c r="H107" s="9">
        <f t="shared" ca="1" si="22"/>
        <v>137.17920218579235</v>
      </c>
      <c r="I107" s="9">
        <f t="shared" ca="1" si="22"/>
        <v>-263.34220765027322</v>
      </c>
      <c r="J107" s="9">
        <f t="shared" ca="1" si="22"/>
        <v>-1.9986885245901642</v>
      </c>
      <c r="K107" s="9">
        <f t="shared" ca="1" si="22"/>
        <v>296.92970858849765</v>
      </c>
      <c r="L107" s="9">
        <f t="shared" ca="1" si="22"/>
        <v>152.48426612745155</v>
      </c>
      <c r="M107">
        <f t="shared" ca="1" si="20"/>
        <v>56.106789617486335</v>
      </c>
      <c r="N107">
        <f t="shared" ca="1" si="21"/>
        <v>33.503022161505768</v>
      </c>
    </row>
    <row r="108" spans="1:14" x14ac:dyDescent="0.25">
      <c r="A108" s="4">
        <f t="shared" si="14"/>
        <v>0.42743055555555554</v>
      </c>
      <c r="B108" s="3">
        <f>Params!D$29+MINUTE(A108-Params!C$29)*60+SECOND(A108-Params!C$29)</f>
        <v>1553300930</v>
      </c>
      <c r="C108">
        <f t="shared" si="15"/>
        <v>2</v>
      </c>
      <c r="D108">
        <f t="shared" ca="1" si="16"/>
        <v>6</v>
      </c>
      <c r="E108">
        <f t="shared" ca="1" si="17"/>
        <v>36285.883114754099</v>
      </c>
      <c r="F108">
        <f t="shared" ca="1" si="18"/>
        <v>29025.774098360649</v>
      </c>
      <c r="G108">
        <f t="shared" ca="1" si="19"/>
        <v>6295.8688524590161</v>
      </c>
      <c r="H108" s="9">
        <f t="shared" ca="1" si="22"/>
        <v>137.17920218579235</v>
      </c>
      <c r="I108" s="9">
        <f t="shared" ca="1" si="22"/>
        <v>-263.34220765027322</v>
      </c>
      <c r="J108" s="9">
        <f t="shared" ca="1" si="22"/>
        <v>-1.9986885245901642</v>
      </c>
      <c r="K108" s="9">
        <f t="shared" ca="1" si="22"/>
        <v>296.92970858849765</v>
      </c>
      <c r="L108" s="9">
        <f t="shared" ca="1" si="22"/>
        <v>152.48426612745155</v>
      </c>
      <c r="M108">
        <f t="shared" ca="1" si="20"/>
        <v>56.095077413479046</v>
      </c>
      <c r="N108">
        <f t="shared" ca="1" si="21"/>
        <v>33.513998178506377</v>
      </c>
    </row>
    <row r="109" spans="1:14" x14ac:dyDescent="0.25">
      <c r="A109" s="4">
        <f t="shared" si="14"/>
        <v>0.42748842592592595</v>
      </c>
      <c r="B109" s="3">
        <f>Params!D$29+MINUTE(A109-Params!C$29)*60+SECOND(A109-Params!C$29)</f>
        <v>1553300935</v>
      </c>
      <c r="C109">
        <f t="shared" si="15"/>
        <v>2</v>
      </c>
      <c r="D109">
        <f t="shared" ca="1" si="16"/>
        <v>6</v>
      </c>
      <c r="E109">
        <f t="shared" ca="1" si="17"/>
        <v>36971.779125683061</v>
      </c>
      <c r="F109">
        <f t="shared" ca="1" si="18"/>
        <v>27709.063060109271</v>
      </c>
      <c r="G109">
        <f t="shared" ca="1" si="19"/>
        <v>6285.875409836065</v>
      </c>
      <c r="H109" s="9">
        <f t="shared" ca="1" si="22"/>
        <v>137.17920218579235</v>
      </c>
      <c r="I109" s="9">
        <f t="shared" ca="1" si="22"/>
        <v>-263.34220765027322</v>
      </c>
      <c r="J109" s="9">
        <f t="shared" ca="1" si="22"/>
        <v>-1.9986885245901642</v>
      </c>
      <c r="K109" s="9">
        <f t="shared" ca="1" si="22"/>
        <v>296.92970858849765</v>
      </c>
      <c r="L109" s="9">
        <f t="shared" ca="1" si="22"/>
        <v>152.48426612745155</v>
      </c>
      <c r="M109">
        <f t="shared" ca="1" si="20"/>
        <v>56.083365209471765</v>
      </c>
      <c r="N109">
        <f t="shared" ca="1" si="21"/>
        <v>33.524974195506985</v>
      </c>
    </row>
    <row r="110" spans="1:14" x14ac:dyDescent="0.25">
      <c r="A110" s="4">
        <f t="shared" si="14"/>
        <v>0.42754629629629631</v>
      </c>
      <c r="B110" s="3">
        <f>Params!D$29+MINUTE(A110-Params!C$29)*60+SECOND(A110-Params!C$29)</f>
        <v>1553300940</v>
      </c>
      <c r="C110">
        <f t="shared" si="15"/>
        <v>2</v>
      </c>
      <c r="D110">
        <f t="shared" ca="1" si="16"/>
        <v>6</v>
      </c>
      <c r="E110">
        <f t="shared" ca="1" si="17"/>
        <v>37657.675136612022</v>
      </c>
      <c r="F110">
        <f t="shared" ca="1" si="18"/>
        <v>26392.352021857921</v>
      </c>
      <c r="G110">
        <f t="shared" ca="1" si="19"/>
        <v>6275.881967213114</v>
      </c>
      <c r="H110" s="9">
        <f t="shared" ca="1" si="22"/>
        <v>137.17920218579235</v>
      </c>
      <c r="I110" s="9">
        <f t="shared" ca="1" si="22"/>
        <v>-263.34220765027322</v>
      </c>
      <c r="J110" s="9">
        <f t="shared" ca="1" si="22"/>
        <v>-1.9986885245901642</v>
      </c>
      <c r="K110" s="9">
        <f t="shared" ca="1" si="22"/>
        <v>296.92970858849765</v>
      </c>
      <c r="L110" s="9">
        <f t="shared" ca="1" si="22"/>
        <v>152.48426612745155</v>
      </c>
      <c r="M110">
        <f t="shared" ca="1" si="20"/>
        <v>56.071653005464476</v>
      </c>
      <c r="N110">
        <f t="shared" ca="1" si="21"/>
        <v>33.535950212507586</v>
      </c>
    </row>
    <row r="111" spans="1:14" x14ac:dyDescent="0.25">
      <c r="A111" s="4">
        <f t="shared" si="14"/>
        <v>0.42760416666666662</v>
      </c>
      <c r="B111" s="3">
        <f>Params!D$29+MINUTE(A111-Params!C$29)*60+SECOND(A111-Params!C$29)</f>
        <v>1553300945</v>
      </c>
      <c r="C111">
        <f t="shared" si="15"/>
        <v>2</v>
      </c>
      <c r="D111">
        <f t="shared" ca="1" si="16"/>
        <v>6</v>
      </c>
      <c r="E111">
        <f t="shared" ca="1" si="17"/>
        <v>38343.571147540984</v>
      </c>
      <c r="F111">
        <f t="shared" ca="1" si="18"/>
        <v>25075.640983606543</v>
      </c>
      <c r="G111">
        <f t="shared" ca="1" si="19"/>
        <v>6265.8885245901638</v>
      </c>
      <c r="H111" s="9">
        <f t="shared" ca="1" si="22"/>
        <v>137.17920218579235</v>
      </c>
      <c r="I111" s="9">
        <f t="shared" ca="1" si="22"/>
        <v>-263.34220765027322</v>
      </c>
      <c r="J111" s="9">
        <f t="shared" ca="1" si="22"/>
        <v>-1.9986885245901642</v>
      </c>
      <c r="K111" s="9">
        <f t="shared" ca="1" si="22"/>
        <v>296.92970858849765</v>
      </c>
      <c r="L111" s="9">
        <f t="shared" ca="1" si="22"/>
        <v>152.48426612745155</v>
      </c>
      <c r="M111">
        <f t="shared" ca="1" si="20"/>
        <v>56.059940801457188</v>
      </c>
      <c r="N111">
        <f t="shared" ca="1" si="21"/>
        <v>33.546926229508195</v>
      </c>
    </row>
    <row r="112" spans="1:14" x14ac:dyDescent="0.25">
      <c r="A112" s="4">
        <f t="shared" si="14"/>
        <v>0.42766203703703703</v>
      </c>
      <c r="B112" s="3">
        <f>Params!D$29+MINUTE(A112-Params!C$29)*60+SECOND(A112-Params!C$29)</f>
        <v>1553300950</v>
      </c>
      <c r="C112">
        <f t="shared" si="15"/>
        <v>2</v>
      </c>
      <c r="D112">
        <f t="shared" ca="1" si="16"/>
        <v>6</v>
      </c>
      <c r="E112">
        <f t="shared" ca="1" si="17"/>
        <v>39029.467158469946</v>
      </c>
      <c r="F112">
        <f t="shared" ca="1" si="18"/>
        <v>23758.929945355194</v>
      </c>
      <c r="G112">
        <f t="shared" ca="1" si="19"/>
        <v>6255.8950819672127</v>
      </c>
      <c r="H112" s="9">
        <f t="shared" ca="1" si="22"/>
        <v>137.17920218579235</v>
      </c>
      <c r="I112" s="9">
        <f t="shared" ca="1" si="22"/>
        <v>-263.34220765027322</v>
      </c>
      <c r="J112" s="9">
        <f t="shared" ca="1" si="22"/>
        <v>-1.9986885245901642</v>
      </c>
      <c r="K112" s="9">
        <f t="shared" ca="1" si="22"/>
        <v>296.92970858849765</v>
      </c>
      <c r="L112" s="9">
        <f t="shared" ca="1" si="22"/>
        <v>152.48426612745155</v>
      </c>
      <c r="M112">
        <f t="shared" ca="1" si="20"/>
        <v>56.048228597449906</v>
      </c>
      <c r="N112">
        <f t="shared" ca="1" si="21"/>
        <v>33.557902246508803</v>
      </c>
    </row>
    <row r="113" spans="1:15" x14ac:dyDescent="0.25">
      <c r="A113" s="4">
        <f t="shared" si="14"/>
        <v>0.4277199074074074</v>
      </c>
      <c r="B113" s="3">
        <f>Params!D$29+MINUTE(A113-Params!C$29)*60+SECOND(A113-Params!C$29)</f>
        <v>1553300955</v>
      </c>
      <c r="C113">
        <f t="shared" si="15"/>
        <v>2</v>
      </c>
      <c r="D113">
        <f t="shared" ca="1" si="16"/>
        <v>6</v>
      </c>
      <c r="E113">
        <f t="shared" ca="1" si="17"/>
        <v>39715.363169398908</v>
      </c>
      <c r="F113">
        <f t="shared" ca="1" si="18"/>
        <v>22442.218907103816</v>
      </c>
      <c r="G113">
        <f t="shared" ca="1" si="19"/>
        <v>6245.9016393442616</v>
      </c>
      <c r="H113" s="9">
        <f t="shared" ca="1" si="22"/>
        <v>137.17920218579235</v>
      </c>
      <c r="I113" s="9">
        <f t="shared" ca="1" si="22"/>
        <v>-263.34220765027322</v>
      </c>
      <c r="J113" s="9">
        <f t="shared" ca="1" si="22"/>
        <v>-1.9986885245901642</v>
      </c>
      <c r="K113" s="9">
        <f t="shared" ca="1" si="22"/>
        <v>296.92970858849765</v>
      </c>
      <c r="L113" s="9">
        <f t="shared" ca="1" si="22"/>
        <v>152.48426612745155</v>
      </c>
      <c r="M113">
        <f t="shared" ca="1" si="20"/>
        <v>56.036516393442618</v>
      </c>
      <c r="N113">
        <f t="shared" ca="1" si="21"/>
        <v>33.568878263509411</v>
      </c>
    </row>
    <row r="114" spans="1:15" x14ac:dyDescent="0.25">
      <c r="A114" s="4">
        <f t="shared" si="14"/>
        <v>0.42777777777777781</v>
      </c>
      <c r="B114" s="3">
        <f>Params!D$29+MINUTE(A114-Params!C$29)*60+SECOND(A114-Params!C$29)</f>
        <v>1553300960</v>
      </c>
      <c r="C114">
        <f t="shared" si="15"/>
        <v>2</v>
      </c>
      <c r="D114">
        <f t="shared" ca="1" si="16"/>
        <v>6</v>
      </c>
      <c r="E114">
        <f t="shared" ca="1" si="17"/>
        <v>40401.25918032787</v>
      </c>
      <c r="F114">
        <f t="shared" ca="1" si="18"/>
        <v>21125.507868852437</v>
      </c>
      <c r="G114">
        <f t="shared" ca="1" si="19"/>
        <v>6235.9081967213115</v>
      </c>
      <c r="H114" s="9">
        <f t="shared" ca="1" si="22"/>
        <v>137.17920218579235</v>
      </c>
      <c r="I114" s="9">
        <f t="shared" ca="1" si="22"/>
        <v>-263.34220765027322</v>
      </c>
      <c r="J114" s="9">
        <f t="shared" ca="1" si="22"/>
        <v>-1.9986885245901642</v>
      </c>
      <c r="K114" s="9">
        <f t="shared" ca="1" si="22"/>
        <v>296.92970858849765</v>
      </c>
      <c r="L114" s="9">
        <f t="shared" ca="1" si="22"/>
        <v>152.48426612745155</v>
      </c>
      <c r="M114">
        <f t="shared" ca="1" si="20"/>
        <v>56.024804189435336</v>
      </c>
      <c r="N114">
        <f t="shared" ca="1" si="21"/>
        <v>33.57985428051002</v>
      </c>
    </row>
    <row r="115" spans="1:15" x14ac:dyDescent="0.25">
      <c r="A115" s="4">
        <f t="shared" si="14"/>
        <v>0.42783564814814817</v>
      </c>
      <c r="B115" s="3">
        <f>Params!D$29+MINUTE(A115-Params!C$29)*60+SECOND(A115-Params!C$29)</f>
        <v>1553300965</v>
      </c>
      <c r="C115">
        <f t="shared" si="15"/>
        <v>2</v>
      </c>
      <c r="D115">
        <f t="shared" ca="1" si="16"/>
        <v>6</v>
      </c>
      <c r="E115">
        <f t="shared" ca="1" si="17"/>
        <v>41087.155191256832</v>
      </c>
      <c r="F115">
        <f t="shared" ca="1" si="18"/>
        <v>19808.796830601088</v>
      </c>
      <c r="G115">
        <f t="shared" ca="1" si="19"/>
        <v>6225.9147540983604</v>
      </c>
      <c r="H115" s="9">
        <f t="shared" ca="1" si="22"/>
        <v>137.17920218579235</v>
      </c>
      <c r="I115" s="9">
        <f t="shared" ca="1" si="22"/>
        <v>-263.34220765027322</v>
      </c>
      <c r="J115" s="9">
        <f t="shared" ca="1" si="22"/>
        <v>-1.9986885245901642</v>
      </c>
      <c r="K115" s="9">
        <f t="shared" ca="1" si="22"/>
        <v>296.92970858849765</v>
      </c>
      <c r="L115" s="9">
        <f t="shared" ca="1" si="22"/>
        <v>152.48426612745155</v>
      </c>
      <c r="M115">
        <f t="shared" ca="1" si="20"/>
        <v>56.013091985428048</v>
      </c>
      <c r="N115">
        <f t="shared" ca="1" si="21"/>
        <v>33.590830297510628</v>
      </c>
    </row>
    <row r="116" spans="1:15" x14ac:dyDescent="0.25">
      <c r="A116" s="4">
        <f t="shared" si="14"/>
        <v>0.42789351851851848</v>
      </c>
      <c r="B116" s="3">
        <f>Params!D$29+MINUTE(A116-Params!C$29)*60+SECOND(A116-Params!C$29)</f>
        <v>1553300970</v>
      </c>
      <c r="C116">
        <f t="shared" si="15"/>
        <v>2</v>
      </c>
      <c r="D116">
        <f t="shared" ca="1" si="16"/>
        <v>6</v>
      </c>
      <c r="E116">
        <f t="shared" ca="1" si="17"/>
        <v>41773.051202185794</v>
      </c>
      <c r="F116">
        <f t="shared" ca="1" si="18"/>
        <v>18492.08579234971</v>
      </c>
      <c r="G116">
        <f t="shared" ca="1" si="19"/>
        <v>6215.9213114754093</v>
      </c>
      <c r="H116" s="9">
        <f t="shared" ca="1" si="22"/>
        <v>137.17920218579235</v>
      </c>
      <c r="I116" s="9">
        <f t="shared" ca="1" si="22"/>
        <v>-263.34220765027322</v>
      </c>
      <c r="J116" s="9">
        <f t="shared" ca="1" si="22"/>
        <v>-1.9986885245901642</v>
      </c>
      <c r="K116" s="9">
        <f t="shared" ca="1" si="22"/>
        <v>296.92970858849765</v>
      </c>
      <c r="L116" s="9">
        <f t="shared" ca="1" si="22"/>
        <v>152.48426612745155</v>
      </c>
      <c r="M116">
        <f t="shared" ca="1" si="20"/>
        <v>56.001379781420759</v>
      </c>
      <c r="N116">
        <f t="shared" ca="1" si="21"/>
        <v>33.601806314511229</v>
      </c>
    </row>
    <row r="117" spans="1:15" x14ac:dyDescent="0.25">
      <c r="A117" s="4">
        <f t="shared" si="14"/>
        <v>0.4279513888888889</v>
      </c>
      <c r="B117" s="3">
        <f>Params!D$29+MINUTE(A117-Params!C$29)*60+SECOND(A117-Params!C$29)</f>
        <v>1553300975</v>
      </c>
      <c r="C117">
        <f t="shared" si="15"/>
        <v>2</v>
      </c>
      <c r="D117">
        <f t="shared" ca="1" si="16"/>
        <v>6</v>
      </c>
      <c r="E117">
        <f t="shared" ca="1" si="17"/>
        <v>42458.947213114756</v>
      </c>
      <c r="F117">
        <f t="shared" ca="1" si="18"/>
        <v>17175.37475409836</v>
      </c>
      <c r="G117">
        <f t="shared" ca="1" si="19"/>
        <v>6205.9278688524591</v>
      </c>
      <c r="H117" s="9">
        <f t="shared" ca="1" si="22"/>
        <v>137.17920218579235</v>
      </c>
      <c r="I117" s="9">
        <f t="shared" ca="1" si="22"/>
        <v>-263.34220765027322</v>
      </c>
      <c r="J117" s="9">
        <f t="shared" ca="1" si="22"/>
        <v>-1.9986885245901642</v>
      </c>
      <c r="K117" s="9">
        <f t="shared" ca="1" si="22"/>
        <v>296.92970858849765</v>
      </c>
      <c r="L117" s="9">
        <f t="shared" ca="1" si="22"/>
        <v>152.48426612745155</v>
      </c>
      <c r="M117">
        <f t="shared" ca="1" si="20"/>
        <v>55.989667577413478</v>
      </c>
      <c r="N117">
        <f t="shared" ca="1" si="21"/>
        <v>33.612782331511838</v>
      </c>
    </row>
    <row r="118" spans="1:15" x14ac:dyDescent="0.25">
      <c r="A118" s="4">
        <f t="shared" si="14"/>
        <v>0.42800925925925926</v>
      </c>
      <c r="B118" s="3">
        <f>Params!D$29+MINUTE(A118-Params!C$29)*60+SECOND(A118-Params!C$29)</f>
        <v>1553300980</v>
      </c>
      <c r="C118">
        <f t="shared" si="15"/>
        <v>2</v>
      </c>
      <c r="D118">
        <f t="shared" ca="1" si="16"/>
        <v>6</v>
      </c>
      <c r="E118">
        <f t="shared" ca="1" si="17"/>
        <v>43144.843224043718</v>
      </c>
      <c r="F118">
        <f t="shared" ca="1" si="18"/>
        <v>15858.663715846982</v>
      </c>
      <c r="G118">
        <f t="shared" ca="1" si="19"/>
        <v>6195.9344262295081</v>
      </c>
      <c r="H118" s="9">
        <f t="shared" ca="1" si="22"/>
        <v>137.17920218579235</v>
      </c>
      <c r="I118" s="9">
        <f t="shared" ca="1" si="22"/>
        <v>-263.34220765027322</v>
      </c>
      <c r="J118" s="9">
        <f t="shared" ca="1" si="22"/>
        <v>-1.9986885245901642</v>
      </c>
      <c r="K118" s="9">
        <f t="shared" ca="1" si="22"/>
        <v>296.92970858849765</v>
      </c>
      <c r="L118" s="9">
        <f t="shared" ca="1" si="22"/>
        <v>152.48426612745155</v>
      </c>
      <c r="M118">
        <f t="shared" ca="1" si="20"/>
        <v>55.977955373406189</v>
      </c>
      <c r="N118">
        <f t="shared" ca="1" si="21"/>
        <v>33.623758348512446</v>
      </c>
    </row>
    <row r="119" spans="1:15" x14ac:dyDescent="0.25">
      <c r="A119" s="4">
        <f t="shared" si="14"/>
        <v>0.42806712962962962</v>
      </c>
      <c r="B119" s="3">
        <f>Params!D$29+MINUTE(A119-Params!C$29)*60+SECOND(A119-Params!C$29)</f>
        <v>1553300985</v>
      </c>
      <c r="C119">
        <f t="shared" si="15"/>
        <v>2</v>
      </c>
      <c r="D119">
        <f t="shared" ca="1" si="16"/>
        <v>6</v>
      </c>
      <c r="E119">
        <f t="shared" ca="1" si="17"/>
        <v>43830.73923497268</v>
      </c>
      <c r="F119">
        <f t="shared" ca="1" si="18"/>
        <v>14541.952677595604</v>
      </c>
      <c r="G119">
        <f t="shared" ca="1" si="19"/>
        <v>6185.940983606557</v>
      </c>
      <c r="H119" s="9">
        <f t="shared" ca="1" si="22"/>
        <v>137.17920218579235</v>
      </c>
      <c r="I119" s="9">
        <f t="shared" ca="1" si="22"/>
        <v>-263.34220765027322</v>
      </c>
      <c r="J119" s="9">
        <f t="shared" ca="1" si="22"/>
        <v>-1.9986885245901642</v>
      </c>
      <c r="K119" s="9">
        <f t="shared" ca="1" si="22"/>
        <v>296.92970858849765</v>
      </c>
      <c r="L119" s="9">
        <f t="shared" ca="1" si="22"/>
        <v>152.48426612745155</v>
      </c>
      <c r="M119">
        <f t="shared" ca="1" si="20"/>
        <v>55.966243169398901</v>
      </c>
      <c r="N119">
        <f t="shared" ca="1" si="21"/>
        <v>33.634734365513054</v>
      </c>
    </row>
    <row r="120" spans="1:15" x14ac:dyDescent="0.25">
      <c r="A120" s="4">
        <f t="shared" si="14"/>
        <v>0.42812500000000003</v>
      </c>
      <c r="B120" s="3">
        <f>Params!D$29+MINUTE(A120-Params!C$29)*60+SECOND(A120-Params!C$29)</f>
        <v>1553300990</v>
      </c>
      <c r="C120">
        <f t="shared" si="15"/>
        <v>2</v>
      </c>
      <c r="D120">
        <f t="shared" ca="1" si="16"/>
        <v>6</v>
      </c>
      <c r="E120">
        <f t="shared" ca="1" si="17"/>
        <v>44516.635245901642</v>
      </c>
      <c r="F120">
        <f t="shared" ca="1" si="18"/>
        <v>13225.241639344255</v>
      </c>
      <c r="G120">
        <f t="shared" ca="1" si="19"/>
        <v>6175.9475409836059</v>
      </c>
      <c r="H120" s="9">
        <f t="shared" ca="1" si="22"/>
        <v>137.17920218579235</v>
      </c>
      <c r="I120" s="9">
        <f t="shared" ca="1" si="22"/>
        <v>-263.34220765027322</v>
      </c>
      <c r="J120" s="9">
        <f t="shared" ca="1" si="22"/>
        <v>-1.9986885245901642</v>
      </c>
      <c r="K120" s="9">
        <f t="shared" ca="1" si="22"/>
        <v>296.92970858849765</v>
      </c>
      <c r="L120" s="9">
        <f t="shared" ca="1" si="22"/>
        <v>152.48426612745155</v>
      </c>
      <c r="M120">
        <f t="shared" ca="1" si="20"/>
        <v>55.954530965391619</v>
      </c>
      <c r="N120">
        <f t="shared" ca="1" si="21"/>
        <v>33.645710382513663</v>
      </c>
    </row>
    <row r="121" spans="1:15" x14ac:dyDescent="0.25">
      <c r="A121" s="4">
        <f t="shared" si="14"/>
        <v>0.42818287037037034</v>
      </c>
      <c r="B121" s="3">
        <f>Params!D$29+MINUTE(A121-Params!C$29)*60+SECOND(A121-Params!C$29)</f>
        <v>1553300995</v>
      </c>
      <c r="C121">
        <f t="shared" si="15"/>
        <v>2</v>
      </c>
      <c r="D121">
        <f t="shared" ca="1" si="16"/>
        <v>6</v>
      </c>
      <c r="E121">
        <f t="shared" ca="1" si="17"/>
        <v>45202.531256830604</v>
      </c>
      <c r="F121">
        <f t="shared" ca="1" si="18"/>
        <v>11908.530601092876</v>
      </c>
      <c r="G121">
        <f t="shared" ca="1" si="19"/>
        <v>6165.9540983606548</v>
      </c>
      <c r="H121" s="9">
        <f t="shared" ca="1" si="22"/>
        <v>137.17920218579235</v>
      </c>
      <c r="I121" s="9">
        <f t="shared" ca="1" si="22"/>
        <v>-263.34220765027322</v>
      </c>
      <c r="J121" s="9">
        <f t="shared" ca="1" si="22"/>
        <v>-1.9986885245901642</v>
      </c>
      <c r="K121" s="9">
        <f t="shared" ca="1" si="22"/>
        <v>296.92970858849765</v>
      </c>
      <c r="L121" s="9">
        <f t="shared" ca="1" si="22"/>
        <v>152.48426612745155</v>
      </c>
      <c r="M121">
        <f t="shared" ca="1" si="20"/>
        <v>55.942818761384331</v>
      </c>
      <c r="N121">
        <f t="shared" ca="1" si="21"/>
        <v>33.656686399514271</v>
      </c>
    </row>
    <row r="122" spans="1:15" x14ac:dyDescent="0.25">
      <c r="A122" s="4">
        <f t="shared" si="14"/>
        <v>0.42824074074074076</v>
      </c>
      <c r="B122" s="3">
        <f>Params!D$29+MINUTE(A122-Params!C$29)*60+SECOND(A122-Params!C$29)</f>
        <v>1553301000</v>
      </c>
      <c r="C122">
        <f t="shared" si="15"/>
        <v>2</v>
      </c>
      <c r="D122">
        <f t="shared" ca="1" si="16"/>
        <v>6</v>
      </c>
      <c r="E122">
        <f t="shared" ca="1" si="17"/>
        <v>45888.427267759565</v>
      </c>
      <c r="F122">
        <f t="shared" ca="1" si="18"/>
        <v>10591.819562841527</v>
      </c>
      <c r="G122">
        <f t="shared" ca="1" si="19"/>
        <v>6155.9606557377047</v>
      </c>
      <c r="H122" s="9">
        <f t="shared" ca="1" si="22"/>
        <v>137.17920218579235</v>
      </c>
      <c r="I122" s="9">
        <f t="shared" ca="1" si="22"/>
        <v>-263.34220765027322</v>
      </c>
      <c r="J122" s="9">
        <f t="shared" ca="1" si="22"/>
        <v>-1.9986885245901642</v>
      </c>
      <c r="K122" s="9">
        <f t="shared" ca="1" si="22"/>
        <v>296.92970858849765</v>
      </c>
      <c r="L122" s="9">
        <f t="shared" ca="1" si="22"/>
        <v>152.48426612745155</v>
      </c>
      <c r="M122">
        <f t="shared" ca="1" si="20"/>
        <v>55.931106557377042</v>
      </c>
      <c r="N122">
        <f t="shared" ca="1" si="21"/>
        <v>33.667662416514872</v>
      </c>
    </row>
    <row r="123" spans="1:15" x14ac:dyDescent="0.25">
      <c r="A123" s="4">
        <f t="shared" si="14"/>
        <v>0.42829861111111112</v>
      </c>
      <c r="B123" s="3">
        <f>Params!D$29+MINUTE(A123-Params!C$29)*60+SECOND(A123-Params!C$29)</f>
        <v>1553301005</v>
      </c>
      <c r="C123">
        <f t="shared" si="15"/>
        <v>2</v>
      </c>
      <c r="D123">
        <f t="shared" ca="1" si="16"/>
        <v>6</v>
      </c>
      <c r="E123">
        <f t="shared" ca="1" si="17"/>
        <v>46574.323278688527</v>
      </c>
      <c r="F123">
        <f t="shared" ca="1" si="18"/>
        <v>9275.1085245901486</v>
      </c>
      <c r="G123">
        <f t="shared" ca="1" si="19"/>
        <v>6145.9672131147536</v>
      </c>
      <c r="H123" s="9">
        <f t="shared" ca="1" si="22"/>
        <v>137.17920218579235</v>
      </c>
      <c r="I123" s="9">
        <f t="shared" ca="1" si="22"/>
        <v>-263.34220765027322</v>
      </c>
      <c r="J123" s="9">
        <f t="shared" ca="1" si="22"/>
        <v>-1.9986885245901642</v>
      </c>
      <c r="K123" s="9">
        <f t="shared" ca="1" si="22"/>
        <v>296.92970858849765</v>
      </c>
      <c r="L123" s="9">
        <f t="shared" ca="1" si="22"/>
        <v>152.48426612745155</v>
      </c>
      <c r="M123">
        <f t="shared" ca="1" si="20"/>
        <v>55.919394353369761</v>
      </c>
      <c r="N123">
        <f t="shared" ca="1" si="21"/>
        <v>33.678638433515481</v>
      </c>
    </row>
    <row r="124" spans="1:15" x14ac:dyDescent="0.25">
      <c r="A124" s="4">
        <f t="shared" si="14"/>
        <v>0.42835648148148148</v>
      </c>
      <c r="B124" s="3">
        <f>Params!D$29+MINUTE(A124-Params!C$29)*60+SECOND(A124-Params!C$29)</f>
        <v>1553301010</v>
      </c>
      <c r="C124">
        <f t="shared" si="15"/>
        <v>2</v>
      </c>
      <c r="D124">
        <f t="shared" ca="1" si="16"/>
        <v>6</v>
      </c>
      <c r="E124">
        <f t="shared" ca="1" si="17"/>
        <v>47260.219289617489</v>
      </c>
      <c r="F124">
        <f t="shared" ca="1" si="18"/>
        <v>7958.3974863387994</v>
      </c>
      <c r="G124">
        <f t="shared" ca="1" si="19"/>
        <v>6135.9737704918025</v>
      </c>
      <c r="H124" s="9">
        <f t="shared" ca="1" si="22"/>
        <v>137.17920218579235</v>
      </c>
      <c r="I124" s="9">
        <f t="shared" ca="1" si="22"/>
        <v>-263.34220765027322</v>
      </c>
      <c r="J124" s="9">
        <f t="shared" ca="1" si="22"/>
        <v>-1.9986885245901642</v>
      </c>
      <c r="K124" s="9">
        <f t="shared" ca="1" si="22"/>
        <v>296.92970858849765</v>
      </c>
      <c r="L124" s="9">
        <f t="shared" ca="1" si="22"/>
        <v>152.48426612745155</v>
      </c>
      <c r="M124">
        <f t="shared" ca="1" si="20"/>
        <v>55.907682149362472</v>
      </c>
      <c r="N124">
        <f t="shared" ca="1" si="21"/>
        <v>33.689614450516089</v>
      </c>
    </row>
    <row r="125" spans="1:15" x14ac:dyDescent="0.25">
      <c r="A125" s="4">
        <f t="shared" si="14"/>
        <v>0.42841435185185189</v>
      </c>
      <c r="B125" s="3">
        <f>Params!D$29+MINUTE(A125-Params!C$29)*60+SECOND(A125-Params!C$29)</f>
        <v>1553301015</v>
      </c>
      <c r="C125">
        <f t="shared" si="15"/>
        <v>2</v>
      </c>
      <c r="D125">
        <f t="shared" ca="1" si="16"/>
        <v>6</v>
      </c>
      <c r="E125">
        <f t="shared" ca="1" si="17"/>
        <v>47946.115300546451</v>
      </c>
      <c r="F125">
        <f t="shared" ca="1" si="18"/>
        <v>6641.686448087421</v>
      </c>
      <c r="G125">
        <f t="shared" ca="1" si="19"/>
        <v>6125.9803278688523</v>
      </c>
      <c r="H125" s="9">
        <f t="shared" ref="H125:L175" ca="1" si="23">INDIRECT(ADDRESS($C125,COLUMN()))</f>
        <v>137.17920218579235</v>
      </c>
      <c r="I125" s="9">
        <f t="shared" ca="1" si="23"/>
        <v>-263.34220765027322</v>
      </c>
      <c r="J125" s="9">
        <f t="shared" ca="1" si="23"/>
        <v>-1.9986885245901642</v>
      </c>
      <c r="K125" s="9">
        <f t="shared" ca="1" si="23"/>
        <v>296.92970858849765</v>
      </c>
      <c r="L125" s="9">
        <f t="shared" ca="1" si="23"/>
        <v>152.48426612745155</v>
      </c>
      <c r="M125">
        <f t="shared" ca="1" si="20"/>
        <v>55.895969945355191</v>
      </c>
      <c r="N125">
        <f t="shared" ca="1" si="21"/>
        <v>33.700590467516697</v>
      </c>
      <c r="O125" s="12"/>
    </row>
    <row r="126" spans="1:15" x14ac:dyDescent="0.25">
      <c r="A126" s="4">
        <f t="shared" si="14"/>
        <v>0.4284722222222222</v>
      </c>
      <c r="B126" s="3">
        <f>Params!D$29+MINUTE(A126-Params!C$29)*60+SECOND(A126-Params!C$29)</f>
        <v>1553301020</v>
      </c>
      <c r="C126">
        <f t="shared" si="15"/>
        <v>2</v>
      </c>
      <c r="D126">
        <f t="shared" ca="1" si="16"/>
        <v>6</v>
      </c>
      <c r="E126">
        <f t="shared" ca="1" si="17"/>
        <v>48632.011311475413</v>
      </c>
      <c r="F126">
        <f t="shared" ca="1" si="18"/>
        <v>5324.9754098360427</v>
      </c>
      <c r="G126">
        <f t="shared" ca="1" si="19"/>
        <v>6115.9868852459012</v>
      </c>
      <c r="H126" s="9">
        <f t="shared" ca="1" si="23"/>
        <v>137.17920218579235</v>
      </c>
      <c r="I126" s="9">
        <f t="shared" ca="1" si="23"/>
        <v>-263.34220765027322</v>
      </c>
      <c r="J126" s="9">
        <f t="shared" ca="1" si="23"/>
        <v>-1.9986885245901642</v>
      </c>
      <c r="K126" s="9">
        <f t="shared" ca="1" si="23"/>
        <v>296.92970858849765</v>
      </c>
      <c r="L126" s="9">
        <f t="shared" ca="1" si="23"/>
        <v>152.48426612745155</v>
      </c>
      <c r="M126">
        <f t="shared" ca="1" si="20"/>
        <v>55.884257741347902</v>
      </c>
      <c r="N126">
        <f t="shared" ca="1" si="21"/>
        <v>33.711566484517306</v>
      </c>
      <c r="O126" s="12"/>
    </row>
    <row r="127" spans="1:15" x14ac:dyDescent="0.25">
      <c r="A127" s="4">
        <f t="shared" si="14"/>
        <v>0.42853009259259256</v>
      </c>
      <c r="B127" s="3">
        <f>Params!D$29+MINUTE(A127-Params!C$29)*60+SECOND(A127-Params!C$29)</f>
        <v>1553301025</v>
      </c>
      <c r="C127">
        <f t="shared" si="15"/>
        <v>2</v>
      </c>
      <c r="D127">
        <f t="shared" ca="1" si="16"/>
        <v>6</v>
      </c>
      <c r="E127">
        <f t="shared" ca="1" si="17"/>
        <v>49317.907322404375</v>
      </c>
      <c r="F127">
        <f t="shared" ca="1" si="18"/>
        <v>4008.2643715846934</v>
      </c>
      <c r="G127">
        <f t="shared" ca="1" si="19"/>
        <v>6105.9934426229502</v>
      </c>
      <c r="H127" s="9">
        <f t="shared" ca="1" si="23"/>
        <v>137.17920218579235</v>
      </c>
      <c r="I127" s="9">
        <f t="shared" ca="1" si="23"/>
        <v>-263.34220765027322</v>
      </c>
      <c r="J127" s="9">
        <f t="shared" ca="1" si="23"/>
        <v>-1.9986885245901642</v>
      </c>
      <c r="K127" s="9">
        <f t="shared" ca="1" si="23"/>
        <v>296.92970858849765</v>
      </c>
      <c r="L127" s="9">
        <f t="shared" ca="1" si="23"/>
        <v>152.48426612745155</v>
      </c>
      <c r="M127">
        <f t="shared" ca="1" si="20"/>
        <v>55.872545537340613</v>
      </c>
      <c r="N127">
        <f t="shared" ca="1" si="21"/>
        <v>33.722542501517907</v>
      </c>
      <c r="O127" s="12"/>
    </row>
    <row r="128" spans="1:15" x14ac:dyDescent="0.25">
      <c r="A128" s="4">
        <f t="shared" si="14"/>
        <v>0.42858796296296298</v>
      </c>
      <c r="B128" s="3">
        <f>Params!D$29+MINUTE(A128-Params!C$29)*60+SECOND(A128-Params!C$29)</f>
        <v>1553301030</v>
      </c>
      <c r="C128">
        <f t="shared" si="15"/>
        <v>2</v>
      </c>
      <c r="D128">
        <f t="shared" ca="1" si="16"/>
        <v>6</v>
      </c>
      <c r="E128">
        <f t="shared" ca="1" si="17"/>
        <v>50003.803333333337</v>
      </c>
      <c r="F128">
        <f t="shared" ca="1" si="18"/>
        <v>2691.5533333333151</v>
      </c>
      <c r="G128">
        <f t="shared" ca="1" si="19"/>
        <v>6096</v>
      </c>
      <c r="H128" s="9">
        <f t="shared" ca="1" si="23"/>
        <v>137.17920218579235</v>
      </c>
      <c r="I128" s="9">
        <f t="shared" ca="1" si="23"/>
        <v>-263.34220765027322</v>
      </c>
      <c r="J128" s="9">
        <f t="shared" ca="1" si="23"/>
        <v>-1.9986885245901642</v>
      </c>
      <c r="K128" s="9">
        <f t="shared" ca="1" si="23"/>
        <v>296.92970858849765</v>
      </c>
      <c r="L128" s="9">
        <f t="shared" ca="1" si="23"/>
        <v>152.48426612745155</v>
      </c>
      <c r="M128">
        <f t="shared" ca="1" si="20"/>
        <v>55.860833333333332</v>
      </c>
      <c r="N128">
        <f t="shared" ca="1" si="21"/>
        <v>33.733518518518515</v>
      </c>
    </row>
    <row r="129" spans="1:19" x14ac:dyDescent="0.25">
      <c r="A129" s="4">
        <f t="shared" si="14"/>
        <v>0.42864583333333334</v>
      </c>
      <c r="B129" s="3">
        <f>Params!D$29+MINUTE(A129-Params!C$29)*60+SECOND(A129-Params!C$29)</f>
        <v>1553301035</v>
      </c>
      <c r="C129">
        <f t="shared" si="15"/>
        <v>2</v>
      </c>
      <c r="D129">
        <f t="shared" ca="1" si="16"/>
        <v>6</v>
      </c>
      <c r="E129">
        <f t="shared" ca="1" si="17"/>
        <v>50689.699344262299</v>
      </c>
      <c r="F129">
        <f t="shared" ca="1" si="18"/>
        <v>1374.8422950819659</v>
      </c>
      <c r="G129">
        <f t="shared" ca="1" si="19"/>
        <v>6086.0065573770489</v>
      </c>
      <c r="H129" s="9">
        <f t="shared" ca="1" si="23"/>
        <v>137.17920218579235</v>
      </c>
      <c r="I129" s="9">
        <f t="shared" ca="1" si="23"/>
        <v>-263.34220765027322</v>
      </c>
      <c r="J129" s="9">
        <f t="shared" ca="1" si="23"/>
        <v>-1.9986885245901642</v>
      </c>
      <c r="K129" s="9">
        <f t="shared" ca="1" si="23"/>
        <v>296.92970858849765</v>
      </c>
      <c r="L129" s="9">
        <f t="shared" ca="1" si="23"/>
        <v>152.48426612745155</v>
      </c>
      <c r="M129">
        <f t="shared" ca="1" si="20"/>
        <v>55.849121129326043</v>
      </c>
      <c r="N129">
        <f t="shared" ca="1" si="21"/>
        <v>33.744494535519124</v>
      </c>
    </row>
    <row r="130" spans="1:19" x14ac:dyDescent="0.25">
      <c r="A130" s="4">
        <f t="shared" si="14"/>
        <v>0.42870370370370375</v>
      </c>
      <c r="B130" s="3">
        <f>Params!D$29+MINUTE(A130-Params!C$29)*60+SECOND(A130-Params!C$29)</f>
        <v>1553301040</v>
      </c>
      <c r="C130">
        <f t="shared" si="15"/>
        <v>2</v>
      </c>
      <c r="D130">
        <f t="shared" ca="1" si="16"/>
        <v>6</v>
      </c>
      <c r="E130">
        <f t="shared" ca="1" si="17"/>
        <v>51375.595355191261</v>
      </c>
      <c r="F130">
        <f t="shared" ca="1" si="18"/>
        <v>58.131256830587517</v>
      </c>
      <c r="G130">
        <f t="shared" ca="1" si="19"/>
        <v>6076.0131147540978</v>
      </c>
      <c r="H130" s="9">
        <f t="shared" ca="1" si="23"/>
        <v>137.17920218579235</v>
      </c>
      <c r="I130" s="9">
        <f t="shared" ca="1" si="23"/>
        <v>-263.34220765027322</v>
      </c>
      <c r="J130" s="9">
        <f t="shared" ca="1" si="23"/>
        <v>-1.9986885245901642</v>
      </c>
      <c r="K130" s="9">
        <f t="shared" ca="1" si="23"/>
        <v>296.92970858849765</v>
      </c>
      <c r="L130" s="9">
        <f t="shared" ca="1" si="23"/>
        <v>152.48426612745155</v>
      </c>
      <c r="M130">
        <f t="shared" ca="1" si="20"/>
        <v>55.837408925318755</v>
      </c>
      <c r="N130">
        <f t="shared" ca="1" si="21"/>
        <v>33.755470552519732</v>
      </c>
    </row>
    <row r="131" spans="1:19" x14ac:dyDescent="0.25">
      <c r="A131" s="4">
        <f t="shared" si="14"/>
        <v>0.42876157407407406</v>
      </c>
      <c r="B131" s="3">
        <f>Params!D$29+MINUTE(A131-Params!C$29)*60+SECOND(A131-Params!C$29)</f>
        <v>1553301045</v>
      </c>
      <c r="C131">
        <f t="shared" si="15"/>
        <v>2</v>
      </c>
      <c r="D131">
        <f t="shared" ca="1" si="16"/>
        <v>6</v>
      </c>
      <c r="E131">
        <f t="shared" ca="1" si="17"/>
        <v>52061.491366120223</v>
      </c>
      <c r="F131">
        <f t="shared" ca="1" si="18"/>
        <v>-1258.5797814207908</v>
      </c>
      <c r="G131">
        <f t="shared" ca="1" si="19"/>
        <v>6066.0196721311477</v>
      </c>
      <c r="H131" s="9">
        <f t="shared" ca="1" si="23"/>
        <v>137.17920218579235</v>
      </c>
      <c r="I131" s="9">
        <f t="shared" ca="1" si="23"/>
        <v>-263.34220765027322</v>
      </c>
      <c r="J131" s="9">
        <f t="shared" ca="1" si="23"/>
        <v>-1.9986885245901642</v>
      </c>
      <c r="K131" s="9">
        <f t="shared" ca="1" si="23"/>
        <v>296.92970858849765</v>
      </c>
      <c r="L131" s="9">
        <f t="shared" ca="1" si="23"/>
        <v>152.48426612745155</v>
      </c>
      <c r="M131">
        <f t="shared" ca="1" si="20"/>
        <v>55.825696721311473</v>
      </c>
      <c r="N131">
        <f t="shared" ca="1" si="21"/>
        <v>33.76644656952034</v>
      </c>
    </row>
    <row r="132" spans="1:19" x14ac:dyDescent="0.25">
      <c r="A132" s="4">
        <f t="shared" si="14"/>
        <v>0.42881944444444442</v>
      </c>
      <c r="B132" s="3">
        <f>Params!D$29+MINUTE(A132-Params!C$29)*60+SECOND(A132-Params!C$29)</f>
        <v>1553301050</v>
      </c>
      <c r="C132">
        <f t="shared" si="15"/>
        <v>2</v>
      </c>
      <c r="D132">
        <f t="shared" ca="1" si="16"/>
        <v>6</v>
      </c>
      <c r="E132">
        <f t="shared" ca="1" si="17"/>
        <v>52747.387377049185</v>
      </c>
      <c r="F132">
        <f t="shared" ca="1" si="18"/>
        <v>-2575.2908196721401</v>
      </c>
      <c r="G132">
        <f t="shared" ca="1" si="19"/>
        <v>6056.0262295081966</v>
      </c>
      <c r="H132" s="9">
        <f t="shared" ca="1" si="23"/>
        <v>137.17920218579235</v>
      </c>
      <c r="I132" s="9">
        <f t="shared" ca="1" si="23"/>
        <v>-263.34220765027322</v>
      </c>
      <c r="J132" s="9">
        <f t="shared" ca="1" si="23"/>
        <v>-1.9986885245901642</v>
      </c>
      <c r="K132" s="9">
        <f t="shared" ca="1" si="23"/>
        <v>296.92970858849765</v>
      </c>
      <c r="L132" s="9">
        <f t="shared" ca="1" si="23"/>
        <v>152.48426612745155</v>
      </c>
      <c r="M132">
        <f t="shared" ca="1" si="20"/>
        <v>55.813984517304185</v>
      </c>
      <c r="N132">
        <f t="shared" ca="1" si="21"/>
        <v>33.777422586520949</v>
      </c>
    </row>
    <row r="133" spans="1:19" x14ac:dyDescent="0.25">
      <c r="A133" s="4">
        <f t="shared" si="14"/>
        <v>0.42887731481481484</v>
      </c>
      <c r="B133" s="3">
        <f>Params!D$29+MINUTE(A133-Params!C$29)*60+SECOND(A133-Params!C$29)</f>
        <v>1553301055</v>
      </c>
      <c r="C133">
        <f t="shared" si="15"/>
        <v>2</v>
      </c>
      <c r="D133">
        <f t="shared" ca="1" si="16"/>
        <v>6</v>
      </c>
      <c r="E133">
        <f t="shared" ca="1" si="17"/>
        <v>53433.283387978146</v>
      </c>
      <c r="F133">
        <f t="shared" ca="1" si="18"/>
        <v>-3892.0018579235184</v>
      </c>
      <c r="G133">
        <f t="shared" ca="1" si="19"/>
        <v>6046.0327868852455</v>
      </c>
      <c r="H133" s="9">
        <f t="shared" ca="1" si="23"/>
        <v>137.17920218579235</v>
      </c>
      <c r="I133" s="9">
        <f t="shared" ca="1" si="23"/>
        <v>-263.34220765027322</v>
      </c>
      <c r="J133" s="9">
        <f t="shared" ca="1" si="23"/>
        <v>-1.9986885245901642</v>
      </c>
      <c r="K133" s="9">
        <f t="shared" ca="1" si="23"/>
        <v>296.92970858849765</v>
      </c>
      <c r="L133" s="9">
        <f t="shared" ca="1" si="23"/>
        <v>152.48426612745155</v>
      </c>
      <c r="M133">
        <f t="shared" ca="1" si="20"/>
        <v>55.802272313296896</v>
      </c>
      <c r="N133">
        <f t="shared" ca="1" si="21"/>
        <v>33.788398603521557</v>
      </c>
    </row>
    <row r="134" spans="1:19" x14ac:dyDescent="0.25">
      <c r="A134" s="4">
        <f t="shared" si="14"/>
        <v>0.4289351851851852</v>
      </c>
      <c r="B134" s="3">
        <f>Params!D$29+MINUTE(A134-Params!C$29)*60+SECOND(A134-Params!C$29)</f>
        <v>1553301060</v>
      </c>
      <c r="C134">
        <f t="shared" si="15"/>
        <v>2</v>
      </c>
      <c r="D134">
        <f t="shared" ca="1" si="16"/>
        <v>6</v>
      </c>
      <c r="E134">
        <f t="shared" ca="1" si="17"/>
        <v>54119.179398907094</v>
      </c>
      <c r="F134">
        <f t="shared" ca="1" si="18"/>
        <v>-5208.7128961748676</v>
      </c>
      <c r="G134">
        <f t="shared" ca="1" si="19"/>
        <v>6036.0393442622944</v>
      </c>
      <c r="H134" s="9">
        <f t="shared" ca="1" si="23"/>
        <v>137.17920218579235</v>
      </c>
      <c r="I134" s="9">
        <f t="shared" ca="1" si="23"/>
        <v>-263.34220765027322</v>
      </c>
      <c r="J134" s="9">
        <f t="shared" ca="1" si="23"/>
        <v>-1.9986885245901642</v>
      </c>
      <c r="K134" s="9">
        <f t="shared" ca="1" si="23"/>
        <v>296.92970858849765</v>
      </c>
      <c r="L134" s="9">
        <f t="shared" ca="1" si="23"/>
        <v>152.48426612745155</v>
      </c>
      <c r="M134">
        <f t="shared" ca="1" si="20"/>
        <v>55.790560109289615</v>
      </c>
      <c r="N134">
        <f t="shared" ca="1" si="21"/>
        <v>33.799374620522158</v>
      </c>
    </row>
    <row r="135" spans="1:19" x14ac:dyDescent="0.25">
      <c r="A135" s="4">
        <f t="shared" si="14"/>
        <v>0.4289930555555555</v>
      </c>
      <c r="B135" s="3">
        <f>Params!D$29+MINUTE(A135-Params!C$29)*60+SECOND(A135-Params!C$29)</f>
        <v>1553301065</v>
      </c>
      <c r="C135">
        <f t="shared" si="15"/>
        <v>2</v>
      </c>
      <c r="D135">
        <f t="shared" ca="1" si="16"/>
        <v>6</v>
      </c>
      <c r="E135">
        <f t="shared" ca="1" si="17"/>
        <v>54805.075409836056</v>
      </c>
      <c r="F135">
        <f t="shared" ca="1" si="18"/>
        <v>-6525.423934426246</v>
      </c>
      <c r="G135">
        <f t="shared" ca="1" si="19"/>
        <v>6026.0459016393434</v>
      </c>
      <c r="H135" s="9">
        <f t="shared" ca="1" si="23"/>
        <v>137.17920218579235</v>
      </c>
      <c r="I135" s="9">
        <f t="shared" ca="1" si="23"/>
        <v>-263.34220765027322</v>
      </c>
      <c r="J135" s="9">
        <f t="shared" ca="1" si="23"/>
        <v>-1.9986885245901642</v>
      </c>
      <c r="K135" s="9">
        <f t="shared" ca="1" si="23"/>
        <v>296.92970858849765</v>
      </c>
      <c r="L135" s="9">
        <f t="shared" ca="1" si="23"/>
        <v>152.48426612745155</v>
      </c>
      <c r="M135">
        <f t="shared" ca="1" si="20"/>
        <v>55.778847905282326</v>
      </c>
      <c r="N135">
        <f t="shared" ca="1" si="21"/>
        <v>33.810350637522767</v>
      </c>
      <c r="O135" s="14"/>
      <c r="P135" s="14"/>
      <c r="Q135" s="14"/>
      <c r="R135" s="14"/>
      <c r="S135" s="14"/>
    </row>
    <row r="136" spans="1:19" x14ac:dyDescent="0.25">
      <c r="A136" s="4">
        <f t="shared" ref="A136:A189" si="24">TIME(HOUR(A135),MINUTE(A135),SECOND(A135)+5)</f>
        <v>0.42905092592592592</v>
      </c>
      <c r="B136" s="3">
        <f>Params!D$29+MINUTE(A136-Params!C$29)*60+SECOND(A136-Params!C$29)</f>
        <v>1553301070</v>
      </c>
      <c r="C136">
        <f t="shared" ref="C136:C189" si="25">_xlfn.IFNA(VLOOKUP(A136,A$2:D$3,4,FALSE),C135)</f>
        <v>2</v>
      </c>
      <c r="D136">
        <f t="shared" ref="D136:D189" ca="1" si="26">IF(A136=INDIRECT("A"&amp;C136),ROW(),D135)</f>
        <v>6</v>
      </c>
      <c r="E136">
        <f t="shared" ref="E136:E189" ca="1" si="27">INDIRECT("E$"&amp;C136)+INDIRECT("H$"&amp;C136)*($B136-INDIRECT("B$"&amp;D136))</f>
        <v>55490.971420765018</v>
      </c>
      <c r="F136">
        <f t="shared" ref="F136:F189" ca="1" si="28">INDIRECT("F$"&amp;C136)+INDIRECT("I$"&amp;C136)*($B136-INDIRECT("B$"&amp;D136))</f>
        <v>-7842.1349726775952</v>
      </c>
      <c r="G136">
        <f t="shared" ref="G136:G189" ca="1" si="29">INDIRECT("G$"&amp;C136)+INDIRECT("J$"&amp;C136)*($B136-INDIRECT("B$"&amp;D136))</f>
        <v>6016.0524590163932</v>
      </c>
      <c r="H136" s="9">
        <f t="shared" ca="1" si="23"/>
        <v>137.17920218579235</v>
      </c>
      <c r="I136" s="9">
        <f t="shared" ca="1" si="23"/>
        <v>-263.34220765027322</v>
      </c>
      <c r="J136" s="9">
        <f t="shared" ca="1" si="23"/>
        <v>-1.9986885245901642</v>
      </c>
      <c r="K136" s="9">
        <f t="shared" ca="1" si="23"/>
        <v>296.92970858849765</v>
      </c>
      <c r="L136" s="9">
        <f t="shared" ca="1" si="23"/>
        <v>152.48426612745155</v>
      </c>
      <c r="M136">
        <f t="shared" ref="M136:M189" ca="1" si="30">INDIRECT("M$"&amp;C136)+INDIRECT("O$"&amp;C136)*($B136-INDIRECT("B$"&amp;D136))</f>
        <v>55.767135701275045</v>
      </c>
      <c r="N136">
        <f t="shared" ref="N136:N189" ca="1" si="31">INDIRECT("N$"&amp;C136)+INDIRECT("P$"&amp;C136)*($B136-INDIRECT("B$"&amp;D136))</f>
        <v>33.821326654523375</v>
      </c>
      <c r="O136" s="12"/>
    </row>
    <row r="137" spans="1:19" x14ac:dyDescent="0.25">
      <c r="A137" s="4">
        <f t="shared" si="24"/>
        <v>0.42910879629629628</v>
      </c>
      <c r="B137" s="3">
        <f>Params!D$29+MINUTE(A137-Params!C$29)*60+SECOND(A137-Params!C$29)</f>
        <v>1553301075</v>
      </c>
      <c r="C137">
        <f t="shared" si="25"/>
        <v>2</v>
      </c>
      <c r="D137">
        <f t="shared" ca="1" si="26"/>
        <v>6</v>
      </c>
      <c r="E137">
        <f t="shared" ca="1" si="27"/>
        <v>56176.86743169398</v>
      </c>
      <c r="F137">
        <f t="shared" ca="1" si="28"/>
        <v>-9158.8460109289736</v>
      </c>
      <c r="G137">
        <f t="shared" ca="1" si="29"/>
        <v>6006.0590163934421</v>
      </c>
      <c r="H137" s="9">
        <f t="shared" ca="1" si="23"/>
        <v>137.17920218579235</v>
      </c>
      <c r="I137" s="9">
        <f t="shared" ca="1" si="23"/>
        <v>-263.34220765027322</v>
      </c>
      <c r="J137" s="9">
        <f t="shared" ca="1" si="23"/>
        <v>-1.9986885245901642</v>
      </c>
      <c r="K137" s="9">
        <f t="shared" ca="1" si="23"/>
        <v>296.92970858849765</v>
      </c>
      <c r="L137" s="9">
        <f t="shared" ca="1" si="23"/>
        <v>152.48426612745155</v>
      </c>
      <c r="M137">
        <f t="shared" ca="1" si="30"/>
        <v>55.755423497267756</v>
      </c>
      <c r="N137">
        <f t="shared" ca="1" si="31"/>
        <v>33.832302671523983</v>
      </c>
      <c r="O137" s="12"/>
    </row>
    <row r="138" spans="1:19" x14ac:dyDescent="0.25">
      <c r="A138" s="4">
        <f t="shared" si="24"/>
        <v>0.4291666666666667</v>
      </c>
      <c r="B138" s="3">
        <f>Params!D$29+MINUTE(A138-Params!C$29)*60+SECOND(A138-Params!C$29)</f>
        <v>1553301080</v>
      </c>
      <c r="C138">
        <f t="shared" si="25"/>
        <v>2</v>
      </c>
      <c r="D138">
        <f t="shared" ca="1" si="26"/>
        <v>6</v>
      </c>
      <c r="E138">
        <f t="shared" ca="1" si="27"/>
        <v>56862.763442622942</v>
      </c>
      <c r="F138">
        <f t="shared" ca="1" si="28"/>
        <v>-10475.557049180352</v>
      </c>
      <c r="G138">
        <f t="shared" ca="1" si="29"/>
        <v>5996.065573770491</v>
      </c>
      <c r="H138" s="9">
        <f t="shared" ca="1" si="23"/>
        <v>137.17920218579235</v>
      </c>
      <c r="I138" s="9">
        <f t="shared" ca="1" si="23"/>
        <v>-263.34220765027322</v>
      </c>
      <c r="J138" s="9">
        <f t="shared" ca="1" si="23"/>
        <v>-1.9986885245901642</v>
      </c>
      <c r="K138" s="9">
        <f t="shared" ca="1" si="23"/>
        <v>296.92970858849765</v>
      </c>
      <c r="L138" s="9">
        <f t="shared" ca="1" si="23"/>
        <v>152.48426612745155</v>
      </c>
      <c r="M138">
        <f t="shared" ca="1" si="30"/>
        <v>55.743711293260468</v>
      </c>
      <c r="N138">
        <f t="shared" ca="1" si="31"/>
        <v>33.843278688524592</v>
      </c>
      <c r="O138" s="12"/>
    </row>
    <row r="139" spans="1:19" x14ac:dyDescent="0.25">
      <c r="A139" s="4">
        <f t="shared" si="24"/>
        <v>0.42922453703703706</v>
      </c>
      <c r="B139" s="3">
        <f>Params!D$29+MINUTE(A139-Params!C$29)*60+SECOND(A139-Params!C$29)</f>
        <v>1553301085</v>
      </c>
      <c r="C139">
        <f t="shared" si="25"/>
        <v>2</v>
      </c>
      <c r="D139">
        <f t="shared" ca="1" si="26"/>
        <v>6</v>
      </c>
      <c r="E139">
        <f t="shared" ca="1" si="27"/>
        <v>57548.659453551903</v>
      </c>
      <c r="F139">
        <f t="shared" ca="1" si="28"/>
        <v>-11792.268087431701</v>
      </c>
      <c r="G139">
        <f t="shared" ca="1" si="29"/>
        <v>5986.0721311475409</v>
      </c>
      <c r="H139" s="9">
        <f t="shared" ca="1" si="23"/>
        <v>137.17920218579235</v>
      </c>
      <c r="I139" s="9">
        <f t="shared" ca="1" si="23"/>
        <v>-263.34220765027322</v>
      </c>
      <c r="J139" s="9">
        <f t="shared" ca="1" si="23"/>
        <v>-1.9986885245901642</v>
      </c>
      <c r="K139" s="9">
        <f t="shared" ca="1" si="23"/>
        <v>296.92970858849765</v>
      </c>
      <c r="L139" s="9">
        <f t="shared" ca="1" si="23"/>
        <v>152.48426612745155</v>
      </c>
      <c r="M139">
        <f t="shared" ca="1" si="30"/>
        <v>55.731999089253186</v>
      </c>
      <c r="N139">
        <f t="shared" ca="1" si="31"/>
        <v>33.854254705525193</v>
      </c>
      <c r="O139" s="12"/>
    </row>
    <row r="140" spans="1:19" x14ac:dyDescent="0.25">
      <c r="A140" s="4">
        <f t="shared" si="24"/>
        <v>0.42928240740740736</v>
      </c>
      <c r="B140" s="3">
        <f>Params!D$29+MINUTE(A140-Params!C$29)*60+SECOND(A140-Params!C$29)</f>
        <v>1553301090</v>
      </c>
      <c r="C140">
        <f t="shared" si="25"/>
        <v>2</v>
      </c>
      <c r="D140">
        <f t="shared" ca="1" si="26"/>
        <v>6</v>
      </c>
      <c r="E140">
        <f t="shared" ca="1" si="27"/>
        <v>58234.555464480865</v>
      </c>
      <c r="F140">
        <f t="shared" ca="1" si="28"/>
        <v>-13108.979125683079</v>
      </c>
      <c r="G140">
        <f t="shared" ca="1" si="29"/>
        <v>5976.0786885245898</v>
      </c>
      <c r="H140" s="9">
        <f t="shared" ca="1" si="23"/>
        <v>137.17920218579235</v>
      </c>
      <c r="I140" s="9">
        <f t="shared" ca="1" si="23"/>
        <v>-263.34220765027322</v>
      </c>
      <c r="J140" s="9">
        <f t="shared" ca="1" si="23"/>
        <v>-1.9986885245901642</v>
      </c>
      <c r="K140" s="9">
        <f t="shared" ca="1" si="23"/>
        <v>296.92970858849765</v>
      </c>
      <c r="L140" s="9">
        <f t="shared" ca="1" si="23"/>
        <v>152.48426612745155</v>
      </c>
      <c r="M140">
        <f t="shared" ca="1" si="30"/>
        <v>55.720286885245898</v>
      </c>
      <c r="N140">
        <f t="shared" ca="1" si="31"/>
        <v>33.865230722525801</v>
      </c>
      <c r="O140" s="12"/>
    </row>
    <row r="141" spans="1:19" x14ac:dyDescent="0.25">
      <c r="A141" s="4">
        <f t="shared" si="24"/>
        <v>0.42934027777777778</v>
      </c>
      <c r="B141" s="3">
        <f>Params!D$29+MINUTE(A141-Params!C$29)*60+SECOND(A141-Params!C$29)</f>
        <v>1553301095</v>
      </c>
      <c r="C141">
        <f t="shared" si="25"/>
        <v>2</v>
      </c>
      <c r="D141">
        <f t="shared" ca="1" si="26"/>
        <v>6</v>
      </c>
      <c r="E141">
        <f t="shared" ca="1" si="27"/>
        <v>58920.451475409827</v>
      </c>
      <c r="F141">
        <f t="shared" ca="1" si="28"/>
        <v>-14425.690163934429</v>
      </c>
      <c r="G141">
        <f t="shared" ca="1" si="29"/>
        <v>5966.0852459016387</v>
      </c>
      <c r="H141" s="9">
        <f t="shared" ca="1" si="23"/>
        <v>137.17920218579235</v>
      </c>
      <c r="I141" s="9">
        <f t="shared" ca="1" si="23"/>
        <v>-263.34220765027322</v>
      </c>
      <c r="J141" s="9">
        <f t="shared" ca="1" si="23"/>
        <v>-1.9986885245901642</v>
      </c>
      <c r="K141" s="9">
        <f t="shared" ca="1" si="23"/>
        <v>296.92970858849765</v>
      </c>
      <c r="L141" s="9">
        <f t="shared" ca="1" si="23"/>
        <v>152.48426612745155</v>
      </c>
      <c r="M141">
        <f t="shared" ca="1" si="30"/>
        <v>55.708574681238609</v>
      </c>
      <c r="N141">
        <f t="shared" ca="1" si="31"/>
        <v>33.87620673952641</v>
      </c>
    </row>
    <row r="142" spans="1:19" x14ac:dyDescent="0.25">
      <c r="A142" s="4">
        <f t="shared" si="24"/>
        <v>0.42939814814814814</v>
      </c>
      <c r="B142" s="3">
        <f>Params!D$29+MINUTE(A142-Params!C$29)*60+SECOND(A142-Params!C$29)</f>
        <v>1553301100</v>
      </c>
      <c r="C142">
        <f t="shared" si="25"/>
        <v>2</v>
      </c>
      <c r="D142">
        <f t="shared" ca="1" si="26"/>
        <v>6</v>
      </c>
      <c r="E142">
        <f t="shared" ca="1" si="27"/>
        <v>59606.347486338789</v>
      </c>
      <c r="F142">
        <f t="shared" ca="1" si="28"/>
        <v>-15742.401202185807</v>
      </c>
      <c r="G142">
        <f t="shared" ca="1" si="29"/>
        <v>5956.0918032786885</v>
      </c>
      <c r="H142" s="9">
        <f t="shared" ca="1" si="23"/>
        <v>137.17920218579235</v>
      </c>
      <c r="I142" s="9">
        <f t="shared" ca="1" si="23"/>
        <v>-263.34220765027322</v>
      </c>
      <c r="J142" s="9">
        <f t="shared" ca="1" si="23"/>
        <v>-1.9986885245901642</v>
      </c>
      <c r="K142" s="9">
        <f t="shared" ca="1" si="23"/>
        <v>296.92970858849765</v>
      </c>
      <c r="L142" s="9">
        <f t="shared" ca="1" si="23"/>
        <v>152.48426612745155</v>
      </c>
      <c r="M142">
        <f t="shared" ca="1" si="30"/>
        <v>55.696862477231328</v>
      </c>
      <c r="N142">
        <f t="shared" ca="1" si="31"/>
        <v>33.887182756527018</v>
      </c>
    </row>
    <row r="143" spans="1:19" x14ac:dyDescent="0.25">
      <c r="A143" s="4">
        <f t="shared" si="24"/>
        <v>0.4294560185185185</v>
      </c>
      <c r="B143" s="3">
        <f>Params!D$29+MINUTE(A143-Params!C$29)*60+SECOND(A143-Params!C$29)</f>
        <v>1553301105</v>
      </c>
      <c r="C143">
        <f t="shared" si="25"/>
        <v>2</v>
      </c>
      <c r="D143">
        <f t="shared" ca="1" si="26"/>
        <v>6</v>
      </c>
      <c r="E143">
        <f t="shared" ca="1" si="27"/>
        <v>60292.243497267751</v>
      </c>
      <c r="F143">
        <f t="shared" ca="1" si="28"/>
        <v>-17059.112240437156</v>
      </c>
      <c r="G143">
        <f t="shared" ca="1" si="29"/>
        <v>5946.0983606557375</v>
      </c>
      <c r="H143" s="9">
        <f t="shared" ca="1" si="23"/>
        <v>137.17920218579235</v>
      </c>
      <c r="I143" s="9">
        <f t="shared" ca="1" si="23"/>
        <v>-263.34220765027322</v>
      </c>
      <c r="J143" s="9">
        <f t="shared" ca="1" si="23"/>
        <v>-1.9986885245901642</v>
      </c>
      <c r="K143" s="9">
        <f t="shared" ca="1" si="23"/>
        <v>296.92970858849765</v>
      </c>
      <c r="L143" s="9">
        <f t="shared" ca="1" si="23"/>
        <v>152.48426612745155</v>
      </c>
      <c r="M143">
        <f t="shared" ca="1" si="30"/>
        <v>55.685150273224039</v>
      </c>
      <c r="N143">
        <f t="shared" ca="1" si="31"/>
        <v>33.898158773527626</v>
      </c>
    </row>
    <row r="144" spans="1:19" x14ac:dyDescent="0.25">
      <c r="A144" s="4">
        <f t="shared" si="24"/>
        <v>0.42951388888888892</v>
      </c>
      <c r="B144" s="3">
        <f>Params!D$29+MINUTE(A144-Params!C$29)*60+SECOND(A144-Params!C$29)</f>
        <v>1553301110</v>
      </c>
      <c r="C144">
        <f t="shared" si="25"/>
        <v>2</v>
      </c>
      <c r="D144">
        <f t="shared" ca="1" si="26"/>
        <v>6</v>
      </c>
      <c r="E144">
        <f t="shared" ca="1" si="27"/>
        <v>60978.139508196713</v>
      </c>
      <c r="F144">
        <f t="shared" ca="1" si="28"/>
        <v>-18375.823278688535</v>
      </c>
      <c r="G144">
        <f t="shared" ca="1" si="29"/>
        <v>5936.1049180327864</v>
      </c>
      <c r="H144" s="9">
        <f t="shared" ca="1" si="23"/>
        <v>137.17920218579235</v>
      </c>
      <c r="I144" s="9">
        <f t="shared" ca="1" si="23"/>
        <v>-263.34220765027322</v>
      </c>
      <c r="J144" s="9">
        <f t="shared" ca="1" si="23"/>
        <v>-1.9986885245901642</v>
      </c>
      <c r="K144" s="9">
        <f t="shared" ca="1" si="23"/>
        <v>296.92970858849765</v>
      </c>
      <c r="L144" s="9">
        <f t="shared" ca="1" si="23"/>
        <v>152.48426612745155</v>
      </c>
      <c r="M144">
        <f t="shared" ca="1" si="30"/>
        <v>55.673438069216758</v>
      </c>
      <c r="N144">
        <f t="shared" ca="1" si="31"/>
        <v>33.909134790528235</v>
      </c>
    </row>
    <row r="145" spans="1:14" x14ac:dyDescent="0.25">
      <c r="A145" s="4">
        <f t="shared" si="24"/>
        <v>0.42957175925925922</v>
      </c>
      <c r="B145" s="3">
        <f>Params!D$29+MINUTE(A145-Params!C$29)*60+SECOND(A145-Params!C$29)</f>
        <v>1553301115</v>
      </c>
      <c r="C145">
        <f t="shared" si="25"/>
        <v>2</v>
      </c>
      <c r="D145">
        <f t="shared" ca="1" si="26"/>
        <v>6</v>
      </c>
      <c r="E145">
        <f t="shared" ca="1" si="27"/>
        <v>61664.035519125675</v>
      </c>
      <c r="F145">
        <f t="shared" ca="1" si="28"/>
        <v>-19692.534316939913</v>
      </c>
      <c r="G145">
        <f t="shared" ca="1" si="29"/>
        <v>5926.1114754098362</v>
      </c>
      <c r="H145" s="9">
        <f t="shared" ca="1" si="23"/>
        <v>137.17920218579235</v>
      </c>
      <c r="I145" s="9">
        <f t="shared" ca="1" si="23"/>
        <v>-263.34220765027322</v>
      </c>
      <c r="J145" s="9">
        <f t="shared" ca="1" si="23"/>
        <v>-1.9986885245901642</v>
      </c>
      <c r="K145" s="9">
        <f t="shared" ca="1" si="23"/>
        <v>296.92970858849765</v>
      </c>
      <c r="L145" s="9">
        <f t="shared" ca="1" si="23"/>
        <v>152.48426612745155</v>
      </c>
      <c r="M145">
        <f t="shared" ca="1" si="30"/>
        <v>55.661725865209469</v>
      </c>
      <c r="N145">
        <f t="shared" ca="1" si="31"/>
        <v>33.920110807528836</v>
      </c>
    </row>
    <row r="146" spans="1:14" x14ac:dyDescent="0.25">
      <c r="A146" s="4">
        <f t="shared" si="24"/>
        <v>0.42962962962962964</v>
      </c>
      <c r="B146" s="3">
        <f>Params!D$29+MINUTE(A146-Params!C$29)*60+SECOND(A146-Params!C$29)</f>
        <v>1553301120</v>
      </c>
      <c r="C146">
        <f t="shared" si="25"/>
        <v>2</v>
      </c>
      <c r="D146">
        <f t="shared" ca="1" si="26"/>
        <v>6</v>
      </c>
      <c r="E146">
        <f t="shared" ca="1" si="27"/>
        <v>62349.931530054637</v>
      </c>
      <c r="F146">
        <f t="shared" ca="1" si="28"/>
        <v>-21009.245355191262</v>
      </c>
      <c r="G146">
        <f t="shared" ca="1" si="29"/>
        <v>5916.1180327868851</v>
      </c>
      <c r="H146" s="9">
        <f t="shared" ca="1" si="23"/>
        <v>137.17920218579235</v>
      </c>
      <c r="I146" s="9">
        <f t="shared" ca="1" si="23"/>
        <v>-263.34220765027322</v>
      </c>
      <c r="J146" s="9">
        <f t="shared" ca="1" si="23"/>
        <v>-1.9986885245901642</v>
      </c>
      <c r="K146" s="9">
        <f t="shared" ca="1" si="23"/>
        <v>296.92970858849765</v>
      </c>
      <c r="L146" s="9">
        <f t="shared" ca="1" si="23"/>
        <v>152.48426612745155</v>
      </c>
      <c r="M146">
        <f t="shared" ca="1" si="30"/>
        <v>55.650013661202181</v>
      </c>
      <c r="N146">
        <f t="shared" ca="1" si="31"/>
        <v>33.931086824529444</v>
      </c>
    </row>
    <row r="147" spans="1:14" x14ac:dyDescent="0.25">
      <c r="A147" s="4">
        <f t="shared" si="24"/>
        <v>0.4296875</v>
      </c>
      <c r="B147" s="3">
        <f>Params!D$29+MINUTE(A147-Params!C$29)*60+SECOND(A147-Params!C$29)</f>
        <v>1553301125</v>
      </c>
      <c r="C147">
        <f t="shared" si="25"/>
        <v>2</v>
      </c>
      <c r="D147">
        <f t="shared" ca="1" si="26"/>
        <v>6</v>
      </c>
      <c r="E147">
        <f t="shared" ca="1" si="27"/>
        <v>63035.827540983599</v>
      </c>
      <c r="F147">
        <f t="shared" ca="1" si="28"/>
        <v>-22325.956393442641</v>
      </c>
      <c r="G147">
        <f t="shared" ca="1" si="29"/>
        <v>5906.124590163934</v>
      </c>
      <c r="H147" s="9">
        <f t="shared" ca="1" si="23"/>
        <v>137.17920218579235</v>
      </c>
      <c r="I147" s="9">
        <f t="shared" ca="1" si="23"/>
        <v>-263.34220765027322</v>
      </c>
      <c r="J147" s="9">
        <f t="shared" ca="1" si="23"/>
        <v>-1.9986885245901642</v>
      </c>
      <c r="K147" s="9">
        <f t="shared" ca="1" si="23"/>
        <v>296.92970858849765</v>
      </c>
      <c r="L147" s="9">
        <f t="shared" ca="1" si="23"/>
        <v>152.48426612745155</v>
      </c>
      <c r="M147">
        <f t="shared" ca="1" si="30"/>
        <v>55.638301457194899</v>
      </c>
      <c r="N147">
        <f t="shared" ca="1" si="31"/>
        <v>33.942062841530053</v>
      </c>
    </row>
    <row r="148" spans="1:14" x14ac:dyDescent="0.25">
      <c r="A148" s="4">
        <f t="shared" si="24"/>
        <v>0.42974537037037036</v>
      </c>
      <c r="B148" s="3">
        <f>Params!D$29+MINUTE(A148-Params!C$29)*60+SECOND(A148-Params!C$29)</f>
        <v>1553301130</v>
      </c>
      <c r="C148">
        <f t="shared" si="25"/>
        <v>2</v>
      </c>
      <c r="D148">
        <f t="shared" ca="1" si="26"/>
        <v>6</v>
      </c>
      <c r="E148">
        <f t="shared" ca="1" si="27"/>
        <v>63721.723551912561</v>
      </c>
      <c r="F148">
        <f t="shared" ca="1" si="28"/>
        <v>-23642.66743169399</v>
      </c>
      <c r="G148">
        <f t="shared" ca="1" si="29"/>
        <v>5896.131147540983</v>
      </c>
      <c r="H148" s="9">
        <f t="shared" ca="1" si="23"/>
        <v>137.17920218579235</v>
      </c>
      <c r="I148" s="9">
        <f t="shared" ca="1" si="23"/>
        <v>-263.34220765027322</v>
      </c>
      <c r="J148" s="9">
        <f t="shared" ca="1" si="23"/>
        <v>-1.9986885245901642</v>
      </c>
      <c r="K148" s="9">
        <f t="shared" ca="1" si="23"/>
        <v>296.92970858849765</v>
      </c>
      <c r="L148" s="9">
        <f t="shared" ca="1" si="23"/>
        <v>152.48426612745155</v>
      </c>
      <c r="M148">
        <f t="shared" ca="1" si="30"/>
        <v>55.62658925318761</v>
      </c>
      <c r="N148">
        <f t="shared" ca="1" si="31"/>
        <v>33.953038858530661</v>
      </c>
    </row>
    <row r="149" spans="1:14" x14ac:dyDescent="0.25">
      <c r="A149" s="4">
        <f t="shared" si="24"/>
        <v>0.42980324074074078</v>
      </c>
      <c r="B149" s="3">
        <f>Params!D$29+MINUTE(A149-Params!C$29)*60+SECOND(A149-Params!C$29)</f>
        <v>1553301135</v>
      </c>
      <c r="C149">
        <f t="shared" si="25"/>
        <v>2</v>
      </c>
      <c r="D149">
        <f t="shared" ca="1" si="26"/>
        <v>6</v>
      </c>
      <c r="E149">
        <f t="shared" ca="1" si="27"/>
        <v>64407.619562841523</v>
      </c>
      <c r="F149">
        <f t="shared" ca="1" si="28"/>
        <v>-24959.378469945368</v>
      </c>
      <c r="G149">
        <f t="shared" ca="1" si="29"/>
        <v>5886.1377049180319</v>
      </c>
      <c r="H149" s="9">
        <f t="shared" ca="1" si="23"/>
        <v>137.17920218579235</v>
      </c>
      <c r="I149" s="9">
        <f t="shared" ca="1" si="23"/>
        <v>-263.34220765027322</v>
      </c>
      <c r="J149" s="9">
        <f t="shared" ca="1" si="23"/>
        <v>-1.9986885245901642</v>
      </c>
      <c r="K149" s="9">
        <f t="shared" ca="1" si="23"/>
        <v>296.92970858849765</v>
      </c>
      <c r="L149" s="9">
        <f t="shared" ca="1" si="23"/>
        <v>152.48426612745155</v>
      </c>
      <c r="M149">
        <f t="shared" ca="1" si="30"/>
        <v>55.614877049180322</v>
      </c>
      <c r="N149">
        <f t="shared" ca="1" si="31"/>
        <v>33.964014875531269</v>
      </c>
    </row>
    <row r="150" spans="1:14" x14ac:dyDescent="0.25">
      <c r="A150" s="4">
        <f t="shared" si="24"/>
        <v>0.42986111111111108</v>
      </c>
      <c r="B150" s="3">
        <f>Params!D$29+MINUTE(A150-Params!C$29)*60+SECOND(A150-Params!C$29)</f>
        <v>1553301140</v>
      </c>
      <c r="C150">
        <f t="shared" si="25"/>
        <v>2</v>
      </c>
      <c r="D150">
        <f t="shared" ca="1" si="26"/>
        <v>6</v>
      </c>
      <c r="E150">
        <f t="shared" ca="1" si="27"/>
        <v>65093.515573770484</v>
      </c>
      <c r="F150">
        <f t="shared" ca="1" si="28"/>
        <v>-26276.089508196746</v>
      </c>
      <c r="G150">
        <f t="shared" ca="1" si="29"/>
        <v>5876.1442622950817</v>
      </c>
      <c r="H150" s="9">
        <f t="shared" ca="1" si="23"/>
        <v>137.17920218579235</v>
      </c>
      <c r="I150" s="9">
        <f t="shared" ca="1" si="23"/>
        <v>-263.34220765027322</v>
      </c>
      <c r="J150" s="9">
        <f t="shared" ca="1" si="23"/>
        <v>-1.9986885245901642</v>
      </c>
      <c r="K150" s="9">
        <f t="shared" ca="1" si="23"/>
        <v>296.92970858849765</v>
      </c>
      <c r="L150" s="9">
        <f t="shared" ca="1" si="23"/>
        <v>152.48426612745155</v>
      </c>
      <c r="M150">
        <f t="shared" ca="1" si="30"/>
        <v>55.60316484517304</v>
      </c>
      <c r="N150">
        <f t="shared" ca="1" si="31"/>
        <v>33.974990892531878</v>
      </c>
    </row>
    <row r="151" spans="1:14" x14ac:dyDescent="0.25">
      <c r="A151" s="4">
        <f t="shared" si="24"/>
        <v>0.4299189814814815</v>
      </c>
      <c r="B151" s="3">
        <f>Params!D$29+MINUTE(A151-Params!C$29)*60+SECOND(A151-Params!C$29)</f>
        <v>1553301145</v>
      </c>
      <c r="C151">
        <f t="shared" si="25"/>
        <v>2</v>
      </c>
      <c r="D151">
        <f t="shared" ca="1" si="26"/>
        <v>6</v>
      </c>
      <c r="E151">
        <f t="shared" ca="1" si="27"/>
        <v>65779.411584699439</v>
      </c>
      <c r="F151">
        <f t="shared" ca="1" si="28"/>
        <v>-27592.800546448096</v>
      </c>
      <c r="G151">
        <f t="shared" ca="1" si="29"/>
        <v>5866.1508196721306</v>
      </c>
      <c r="H151" s="9">
        <f t="shared" ca="1" si="23"/>
        <v>137.17920218579235</v>
      </c>
      <c r="I151" s="9">
        <f t="shared" ca="1" si="23"/>
        <v>-263.34220765027322</v>
      </c>
      <c r="J151" s="9">
        <f t="shared" ca="1" si="23"/>
        <v>-1.9986885245901642</v>
      </c>
      <c r="K151" s="9">
        <f t="shared" ca="1" si="23"/>
        <v>296.92970858849765</v>
      </c>
      <c r="L151" s="9">
        <f t="shared" ca="1" si="23"/>
        <v>152.48426612745155</v>
      </c>
      <c r="M151">
        <f t="shared" ca="1" si="30"/>
        <v>55.591452641165752</v>
      </c>
      <c r="N151">
        <f t="shared" ca="1" si="31"/>
        <v>33.985966909532479</v>
      </c>
    </row>
    <row r="152" spans="1:14" x14ac:dyDescent="0.25">
      <c r="A152" s="4">
        <f t="shared" si="24"/>
        <v>0.42997685185185186</v>
      </c>
      <c r="B152" s="3">
        <f>Params!D$29+MINUTE(A152-Params!C$29)*60+SECOND(A152-Params!C$29)</f>
        <v>1553301150</v>
      </c>
      <c r="C152">
        <f t="shared" si="25"/>
        <v>2</v>
      </c>
      <c r="D152">
        <f t="shared" ca="1" si="26"/>
        <v>6</v>
      </c>
      <c r="E152">
        <f t="shared" ca="1" si="27"/>
        <v>66465.307595628401</v>
      </c>
      <c r="F152">
        <f t="shared" ca="1" si="28"/>
        <v>-28909.511584699474</v>
      </c>
      <c r="G152">
        <f t="shared" ca="1" si="29"/>
        <v>5856.1573770491796</v>
      </c>
      <c r="H152" s="9">
        <f t="shared" ca="1" si="23"/>
        <v>137.17920218579235</v>
      </c>
      <c r="I152" s="9">
        <f t="shared" ca="1" si="23"/>
        <v>-263.34220765027322</v>
      </c>
      <c r="J152" s="9">
        <f t="shared" ca="1" si="23"/>
        <v>-1.9986885245901642</v>
      </c>
      <c r="K152" s="9">
        <f t="shared" ca="1" si="23"/>
        <v>296.92970858849765</v>
      </c>
      <c r="L152" s="9">
        <f t="shared" ca="1" si="23"/>
        <v>152.48426612745155</v>
      </c>
      <c r="M152">
        <f t="shared" ca="1" si="30"/>
        <v>55.579740437158463</v>
      </c>
      <c r="N152">
        <f t="shared" ca="1" si="31"/>
        <v>33.996942926533087</v>
      </c>
    </row>
    <row r="153" spans="1:14" x14ac:dyDescent="0.25">
      <c r="A153" s="4">
        <f t="shared" si="24"/>
        <v>0.43003472222222222</v>
      </c>
      <c r="B153" s="3">
        <f>Params!D$29+MINUTE(A153-Params!C$29)*60+SECOND(A153-Params!C$29)</f>
        <v>1553301155</v>
      </c>
      <c r="C153">
        <f t="shared" si="25"/>
        <v>2</v>
      </c>
      <c r="D153">
        <f t="shared" ca="1" si="26"/>
        <v>6</v>
      </c>
      <c r="E153">
        <f t="shared" ca="1" si="27"/>
        <v>67151.203606557363</v>
      </c>
      <c r="F153">
        <f t="shared" ca="1" si="28"/>
        <v>-30226.222622950823</v>
      </c>
      <c r="G153">
        <f t="shared" ca="1" si="29"/>
        <v>5846.1639344262294</v>
      </c>
      <c r="H153" s="9">
        <f t="shared" ca="1" si="23"/>
        <v>137.17920218579235</v>
      </c>
      <c r="I153" s="9">
        <f t="shared" ca="1" si="23"/>
        <v>-263.34220765027322</v>
      </c>
      <c r="J153" s="9">
        <f t="shared" ca="1" si="23"/>
        <v>-1.9986885245901642</v>
      </c>
      <c r="K153" s="9">
        <f t="shared" ca="1" si="23"/>
        <v>296.92970858849765</v>
      </c>
      <c r="L153" s="9">
        <f t="shared" ca="1" si="23"/>
        <v>152.48426612745155</v>
      </c>
      <c r="M153">
        <f t="shared" ca="1" si="30"/>
        <v>55.568028233151182</v>
      </c>
      <c r="N153">
        <f t="shared" ca="1" si="31"/>
        <v>34.007918943533696</v>
      </c>
    </row>
    <row r="154" spans="1:14" x14ac:dyDescent="0.25">
      <c r="A154" s="4">
        <f t="shared" si="24"/>
        <v>0.43009259259259264</v>
      </c>
      <c r="B154" s="3">
        <f>Params!D$29+MINUTE(A154-Params!C$29)*60+SECOND(A154-Params!C$29)</f>
        <v>1553301160</v>
      </c>
      <c r="C154">
        <f t="shared" si="25"/>
        <v>2</v>
      </c>
      <c r="D154">
        <f t="shared" ca="1" si="26"/>
        <v>6</v>
      </c>
      <c r="E154">
        <f t="shared" ca="1" si="27"/>
        <v>67837.099617486325</v>
      </c>
      <c r="F154">
        <f t="shared" ca="1" si="28"/>
        <v>-31542.933661202202</v>
      </c>
      <c r="G154">
        <f t="shared" ca="1" si="29"/>
        <v>5836.1704918032783</v>
      </c>
      <c r="H154" s="9">
        <f t="shared" ca="1" si="23"/>
        <v>137.17920218579235</v>
      </c>
      <c r="I154" s="9">
        <f t="shared" ca="1" si="23"/>
        <v>-263.34220765027322</v>
      </c>
      <c r="J154" s="9">
        <f t="shared" ca="1" si="23"/>
        <v>-1.9986885245901642</v>
      </c>
      <c r="K154" s="9">
        <f t="shared" ca="1" si="23"/>
        <v>296.92970858849765</v>
      </c>
      <c r="L154" s="9">
        <f t="shared" ca="1" si="23"/>
        <v>152.48426612745155</v>
      </c>
      <c r="M154">
        <f t="shared" ca="1" si="30"/>
        <v>55.556316029143893</v>
      </c>
      <c r="N154">
        <f t="shared" ca="1" si="31"/>
        <v>34.018894960534304</v>
      </c>
    </row>
    <row r="155" spans="1:14" x14ac:dyDescent="0.25">
      <c r="A155" s="4">
        <f t="shared" si="24"/>
        <v>0.43015046296296294</v>
      </c>
      <c r="B155" s="3">
        <f>Params!D$29+MINUTE(A155-Params!C$29)*60+SECOND(A155-Params!C$29)</f>
        <v>1553301165</v>
      </c>
      <c r="C155">
        <f t="shared" si="25"/>
        <v>2</v>
      </c>
      <c r="D155">
        <f t="shared" ca="1" si="26"/>
        <v>6</v>
      </c>
      <c r="E155">
        <f t="shared" ca="1" si="27"/>
        <v>68522.995628415287</v>
      </c>
      <c r="F155">
        <f t="shared" ca="1" si="28"/>
        <v>-32859.644699453551</v>
      </c>
      <c r="G155">
        <f t="shared" ca="1" si="29"/>
        <v>5826.1770491803272</v>
      </c>
      <c r="H155" s="9">
        <f t="shared" ca="1" si="23"/>
        <v>137.17920218579235</v>
      </c>
      <c r="I155" s="9">
        <f t="shared" ca="1" si="23"/>
        <v>-263.34220765027322</v>
      </c>
      <c r="J155" s="9">
        <f t="shared" ca="1" si="23"/>
        <v>-1.9986885245901642</v>
      </c>
      <c r="K155" s="9">
        <f t="shared" ca="1" si="23"/>
        <v>296.92970858849765</v>
      </c>
      <c r="L155" s="9">
        <f t="shared" ca="1" si="23"/>
        <v>152.48426612745155</v>
      </c>
      <c r="M155">
        <f t="shared" ca="1" si="30"/>
        <v>55.544603825136612</v>
      </c>
      <c r="N155">
        <f t="shared" ca="1" si="31"/>
        <v>34.029870977534912</v>
      </c>
    </row>
    <row r="156" spans="1:14" x14ac:dyDescent="0.25">
      <c r="A156" s="4">
        <f t="shared" si="24"/>
        <v>0.4302083333333333</v>
      </c>
      <c r="B156" s="3">
        <f>Params!D$29+MINUTE(A156-Params!C$29)*60+SECOND(A156-Params!C$29)</f>
        <v>1553301170</v>
      </c>
      <c r="C156">
        <f t="shared" si="25"/>
        <v>2</v>
      </c>
      <c r="D156">
        <f t="shared" ca="1" si="26"/>
        <v>6</v>
      </c>
      <c r="E156">
        <f t="shared" ca="1" si="27"/>
        <v>69208.891639344249</v>
      </c>
      <c r="F156">
        <f t="shared" ca="1" si="28"/>
        <v>-34176.355737704929</v>
      </c>
      <c r="G156">
        <f t="shared" ca="1" si="29"/>
        <v>5816.1836065573771</v>
      </c>
      <c r="H156" s="9">
        <f t="shared" ca="1" si="23"/>
        <v>137.17920218579235</v>
      </c>
      <c r="I156" s="9">
        <f t="shared" ca="1" si="23"/>
        <v>-263.34220765027322</v>
      </c>
      <c r="J156" s="9">
        <f t="shared" ca="1" si="23"/>
        <v>-1.9986885245901642</v>
      </c>
      <c r="K156" s="9">
        <f t="shared" ca="1" si="23"/>
        <v>296.92970858849765</v>
      </c>
      <c r="L156" s="9">
        <f t="shared" ca="1" si="23"/>
        <v>152.48426612745155</v>
      </c>
      <c r="M156">
        <f t="shared" ca="1" si="30"/>
        <v>55.532891621129323</v>
      </c>
      <c r="N156">
        <f t="shared" ca="1" si="31"/>
        <v>34.040846994535521</v>
      </c>
    </row>
    <row r="157" spans="1:14" x14ac:dyDescent="0.25">
      <c r="A157" s="4">
        <f t="shared" si="24"/>
        <v>0.43026620370370372</v>
      </c>
      <c r="B157" s="3">
        <f>Params!D$29+MINUTE(A157-Params!C$29)*60+SECOND(A157-Params!C$29)</f>
        <v>1553301175</v>
      </c>
      <c r="C157">
        <f t="shared" si="25"/>
        <v>2</v>
      </c>
      <c r="D157">
        <f t="shared" ca="1" si="26"/>
        <v>6</v>
      </c>
      <c r="E157">
        <f t="shared" ca="1" si="27"/>
        <v>69894.787650273211</v>
      </c>
      <c r="F157">
        <f t="shared" ca="1" si="28"/>
        <v>-35493.066775956308</v>
      </c>
      <c r="G157">
        <f t="shared" ca="1" si="29"/>
        <v>5806.190163934426</v>
      </c>
      <c r="H157" s="9">
        <f t="shared" ca="1" si="23"/>
        <v>137.17920218579235</v>
      </c>
      <c r="I157" s="9">
        <f t="shared" ca="1" si="23"/>
        <v>-263.34220765027322</v>
      </c>
      <c r="J157" s="9">
        <f t="shared" ca="1" si="23"/>
        <v>-1.9986885245901642</v>
      </c>
      <c r="K157" s="9">
        <f t="shared" ca="1" si="23"/>
        <v>296.92970858849765</v>
      </c>
      <c r="L157" s="9">
        <f t="shared" ca="1" si="23"/>
        <v>152.48426612745155</v>
      </c>
      <c r="M157">
        <f t="shared" ca="1" si="30"/>
        <v>55.521179417122035</v>
      </c>
      <c r="N157">
        <f t="shared" ca="1" si="31"/>
        <v>34.051823011536122</v>
      </c>
    </row>
    <row r="158" spans="1:14" x14ac:dyDescent="0.25">
      <c r="A158" s="4">
        <f t="shared" si="24"/>
        <v>0.43032407407407408</v>
      </c>
      <c r="B158" s="3">
        <f>Params!D$29+MINUTE(A158-Params!C$29)*60+SECOND(A158-Params!C$29)</f>
        <v>1553301180</v>
      </c>
      <c r="C158">
        <f t="shared" si="25"/>
        <v>2</v>
      </c>
      <c r="D158">
        <f t="shared" ca="1" si="26"/>
        <v>6</v>
      </c>
      <c r="E158">
        <f t="shared" ca="1" si="27"/>
        <v>70580.683661202173</v>
      </c>
      <c r="F158">
        <f t="shared" ca="1" si="28"/>
        <v>-36809.777814207657</v>
      </c>
      <c r="G158">
        <f t="shared" ca="1" si="29"/>
        <v>5796.1967213114749</v>
      </c>
      <c r="H158" s="9">
        <f t="shared" ca="1" si="23"/>
        <v>137.17920218579235</v>
      </c>
      <c r="I158" s="9">
        <f t="shared" ca="1" si="23"/>
        <v>-263.34220765027322</v>
      </c>
      <c r="J158" s="9">
        <f t="shared" ca="1" si="23"/>
        <v>-1.9986885245901642</v>
      </c>
      <c r="K158" s="9">
        <f t="shared" ca="1" si="23"/>
        <v>296.92970858849765</v>
      </c>
      <c r="L158" s="9">
        <f t="shared" ca="1" si="23"/>
        <v>152.48426612745155</v>
      </c>
      <c r="M158">
        <f t="shared" ca="1" si="30"/>
        <v>55.509467213114753</v>
      </c>
      <c r="N158">
        <f t="shared" ca="1" si="31"/>
        <v>34.06279902853673</v>
      </c>
    </row>
    <row r="159" spans="1:14" x14ac:dyDescent="0.25">
      <c r="A159" s="4">
        <f t="shared" si="24"/>
        <v>0.4303819444444445</v>
      </c>
      <c r="B159" s="3">
        <f>Params!D$29+MINUTE(A159-Params!C$29)*60+SECOND(A159-Params!C$29)</f>
        <v>1553301185</v>
      </c>
      <c r="C159">
        <f t="shared" si="25"/>
        <v>2</v>
      </c>
      <c r="D159">
        <f t="shared" ca="1" si="26"/>
        <v>6</v>
      </c>
      <c r="E159">
        <f t="shared" ca="1" si="27"/>
        <v>71266.579672131134</v>
      </c>
      <c r="F159">
        <f t="shared" ca="1" si="28"/>
        <v>-38126.488852459035</v>
      </c>
      <c r="G159">
        <f t="shared" ca="1" si="29"/>
        <v>5786.2032786885247</v>
      </c>
      <c r="H159" s="9">
        <f t="shared" ca="1" si="23"/>
        <v>137.17920218579235</v>
      </c>
      <c r="I159" s="9">
        <f t="shared" ca="1" si="23"/>
        <v>-263.34220765027322</v>
      </c>
      <c r="J159" s="9">
        <f t="shared" ca="1" si="23"/>
        <v>-1.9986885245901642</v>
      </c>
      <c r="K159" s="9">
        <f t="shared" ca="1" si="23"/>
        <v>296.92970858849765</v>
      </c>
      <c r="L159" s="9">
        <f t="shared" ca="1" si="23"/>
        <v>152.48426612745155</v>
      </c>
      <c r="M159">
        <f t="shared" ca="1" si="30"/>
        <v>55.497755009107465</v>
      </c>
      <c r="N159">
        <f t="shared" ca="1" si="31"/>
        <v>34.073775045537339</v>
      </c>
    </row>
    <row r="160" spans="1:14" x14ac:dyDescent="0.25">
      <c r="A160" s="4">
        <f t="shared" si="24"/>
        <v>0.4304398148148148</v>
      </c>
      <c r="B160" s="3">
        <f>Params!D$29+MINUTE(A160-Params!C$29)*60+SECOND(A160-Params!C$29)</f>
        <v>1553301190</v>
      </c>
      <c r="C160">
        <f t="shared" si="25"/>
        <v>2</v>
      </c>
      <c r="D160">
        <f t="shared" ca="1" si="26"/>
        <v>6</v>
      </c>
      <c r="E160">
        <f t="shared" ca="1" si="27"/>
        <v>71952.475683060096</v>
      </c>
      <c r="F160">
        <f t="shared" ca="1" si="28"/>
        <v>-39443.199890710384</v>
      </c>
      <c r="G160">
        <f t="shared" ca="1" si="29"/>
        <v>5776.2098360655737</v>
      </c>
      <c r="H160" s="9">
        <f t="shared" ca="1" si="23"/>
        <v>137.17920218579235</v>
      </c>
      <c r="I160" s="9">
        <f t="shared" ca="1" si="23"/>
        <v>-263.34220765027322</v>
      </c>
      <c r="J160" s="9">
        <f t="shared" ca="1" si="23"/>
        <v>-1.9986885245901642</v>
      </c>
      <c r="K160" s="9">
        <f t="shared" ca="1" si="23"/>
        <v>296.92970858849765</v>
      </c>
      <c r="L160" s="9">
        <f t="shared" ca="1" si="23"/>
        <v>152.48426612745155</v>
      </c>
      <c r="M160">
        <f t="shared" ca="1" si="30"/>
        <v>55.486042805100176</v>
      </c>
      <c r="N160">
        <f t="shared" ca="1" si="31"/>
        <v>34.084751062537947</v>
      </c>
    </row>
    <row r="161" spans="1:14" x14ac:dyDescent="0.25">
      <c r="A161" s="4">
        <f t="shared" si="24"/>
        <v>0.43049768518518516</v>
      </c>
      <c r="B161" s="3">
        <f>Params!D$29+MINUTE(A161-Params!C$29)*60+SECOND(A161-Params!C$29)</f>
        <v>1553301195</v>
      </c>
      <c r="C161">
        <f t="shared" si="25"/>
        <v>2</v>
      </c>
      <c r="D161">
        <f t="shared" ca="1" si="26"/>
        <v>6</v>
      </c>
      <c r="E161">
        <f t="shared" ca="1" si="27"/>
        <v>72638.371693989058</v>
      </c>
      <c r="F161">
        <f t="shared" ca="1" si="28"/>
        <v>-40759.910928961763</v>
      </c>
      <c r="G161">
        <f t="shared" ca="1" si="29"/>
        <v>5766.2163934426226</v>
      </c>
      <c r="H161" s="9">
        <f t="shared" ca="1" si="23"/>
        <v>137.17920218579235</v>
      </c>
      <c r="I161" s="9">
        <f t="shared" ca="1" si="23"/>
        <v>-263.34220765027322</v>
      </c>
      <c r="J161" s="9">
        <f t="shared" ca="1" si="23"/>
        <v>-1.9986885245901642</v>
      </c>
      <c r="K161" s="9">
        <f t="shared" ca="1" si="23"/>
        <v>296.92970858849765</v>
      </c>
      <c r="L161" s="9">
        <f t="shared" ca="1" si="23"/>
        <v>152.48426612745155</v>
      </c>
      <c r="M161">
        <f t="shared" ca="1" si="30"/>
        <v>55.474330601092895</v>
      </c>
      <c r="N161">
        <f t="shared" ca="1" si="31"/>
        <v>34.095727079538555</v>
      </c>
    </row>
    <row r="162" spans="1:14" x14ac:dyDescent="0.25">
      <c r="A162" s="4">
        <f t="shared" si="24"/>
        <v>0.43055555555555558</v>
      </c>
      <c r="B162" s="3">
        <f>Params!D$29+MINUTE(A162-Params!C$29)*60+SECOND(A162-Params!C$29)</f>
        <v>1553301200</v>
      </c>
      <c r="C162">
        <f t="shared" si="25"/>
        <v>2</v>
      </c>
      <c r="D162">
        <f t="shared" ca="1" si="26"/>
        <v>6</v>
      </c>
      <c r="E162">
        <f t="shared" ca="1" si="27"/>
        <v>73324.26770491802</v>
      </c>
      <c r="F162">
        <f t="shared" ca="1" si="28"/>
        <v>-42076.621967213112</v>
      </c>
      <c r="G162">
        <f t="shared" ca="1" si="29"/>
        <v>5756.2229508196715</v>
      </c>
      <c r="H162" s="9">
        <f t="shared" ca="1" si="23"/>
        <v>137.17920218579235</v>
      </c>
      <c r="I162" s="9">
        <f t="shared" ca="1" si="23"/>
        <v>-263.34220765027322</v>
      </c>
      <c r="J162" s="9">
        <f t="shared" ca="1" si="23"/>
        <v>-1.9986885245901642</v>
      </c>
      <c r="K162" s="9">
        <f t="shared" ca="1" si="23"/>
        <v>296.92970858849765</v>
      </c>
      <c r="L162" s="9">
        <f t="shared" ca="1" si="23"/>
        <v>152.48426612745155</v>
      </c>
      <c r="M162">
        <f t="shared" ca="1" si="30"/>
        <v>55.462618397085606</v>
      </c>
      <c r="N162">
        <f t="shared" ca="1" si="31"/>
        <v>34.106703096539164</v>
      </c>
    </row>
    <row r="163" spans="1:14" x14ac:dyDescent="0.25">
      <c r="A163" s="4">
        <f t="shared" si="24"/>
        <v>0.43061342592592594</v>
      </c>
      <c r="B163" s="3">
        <f>Params!D$29+MINUTE(A163-Params!C$29)*60+SECOND(A163-Params!C$29)</f>
        <v>1553301205</v>
      </c>
      <c r="C163">
        <f t="shared" si="25"/>
        <v>2</v>
      </c>
      <c r="D163">
        <f t="shared" ca="1" si="26"/>
        <v>6</v>
      </c>
      <c r="E163">
        <f t="shared" ca="1" si="27"/>
        <v>74010.163715846982</v>
      </c>
      <c r="F163">
        <f t="shared" ca="1" si="28"/>
        <v>-43393.33300546449</v>
      </c>
      <c r="G163">
        <f t="shared" ca="1" si="29"/>
        <v>5746.2295081967204</v>
      </c>
      <c r="H163" s="9">
        <f t="shared" ca="1" si="23"/>
        <v>137.17920218579235</v>
      </c>
      <c r="I163" s="9">
        <f t="shared" ca="1" si="23"/>
        <v>-263.34220765027322</v>
      </c>
      <c r="J163" s="9">
        <f t="shared" ca="1" si="23"/>
        <v>-1.9986885245901642</v>
      </c>
      <c r="K163" s="9">
        <f t="shared" ca="1" si="23"/>
        <v>296.92970858849765</v>
      </c>
      <c r="L163" s="9">
        <f t="shared" ca="1" si="23"/>
        <v>152.48426612745155</v>
      </c>
      <c r="M163">
        <f t="shared" ca="1" si="30"/>
        <v>55.450906193078325</v>
      </c>
      <c r="N163">
        <f t="shared" ca="1" si="31"/>
        <v>34.117679113539765</v>
      </c>
    </row>
    <row r="164" spans="1:14" x14ac:dyDescent="0.25">
      <c r="A164" s="4">
        <f t="shared" si="24"/>
        <v>0.43067129629629625</v>
      </c>
      <c r="B164" s="3">
        <f>Params!D$29+MINUTE(A164-Params!C$29)*60+SECOND(A164-Params!C$29)</f>
        <v>1553301210</v>
      </c>
      <c r="C164">
        <f t="shared" si="25"/>
        <v>2</v>
      </c>
      <c r="D164">
        <f t="shared" ca="1" si="26"/>
        <v>6</v>
      </c>
      <c r="E164">
        <f t="shared" ca="1" si="27"/>
        <v>74696.059726775944</v>
      </c>
      <c r="F164">
        <f t="shared" ca="1" si="28"/>
        <v>-44710.044043715869</v>
      </c>
      <c r="G164">
        <f t="shared" ca="1" si="29"/>
        <v>5736.2360655737702</v>
      </c>
      <c r="H164" s="9">
        <f t="shared" ca="1" si="23"/>
        <v>137.17920218579235</v>
      </c>
      <c r="I164" s="9">
        <f t="shared" ca="1" si="23"/>
        <v>-263.34220765027322</v>
      </c>
      <c r="J164" s="9">
        <f t="shared" ca="1" si="23"/>
        <v>-1.9986885245901642</v>
      </c>
      <c r="K164" s="9">
        <f t="shared" ca="1" si="23"/>
        <v>296.92970858849765</v>
      </c>
      <c r="L164" s="9">
        <f t="shared" ca="1" si="23"/>
        <v>152.48426612745155</v>
      </c>
      <c r="M164">
        <f t="shared" ca="1" si="30"/>
        <v>55.439193989071036</v>
      </c>
      <c r="N164">
        <f t="shared" ca="1" si="31"/>
        <v>34.128655130540373</v>
      </c>
    </row>
    <row r="165" spans="1:14" x14ac:dyDescent="0.25">
      <c r="A165" s="4">
        <f t="shared" si="24"/>
        <v>0.43072916666666666</v>
      </c>
      <c r="B165" s="3">
        <f>Params!D$29+MINUTE(A165-Params!C$29)*60+SECOND(A165-Params!C$29)</f>
        <v>1553301215</v>
      </c>
      <c r="C165">
        <f t="shared" si="25"/>
        <v>2</v>
      </c>
      <c r="D165">
        <f t="shared" ca="1" si="26"/>
        <v>6</v>
      </c>
      <c r="E165">
        <f t="shared" ca="1" si="27"/>
        <v>75381.955737704906</v>
      </c>
      <c r="F165">
        <f t="shared" ca="1" si="28"/>
        <v>-46026.755081967218</v>
      </c>
      <c r="G165">
        <f t="shared" ca="1" si="29"/>
        <v>5726.2426229508192</v>
      </c>
      <c r="H165" s="9">
        <f t="shared" ca="1" si="23"/>
        <v>137.17920218579235</v>
      </c>
      <c r="I165" s="9">
        <f t="shared" ca="1" si="23"/>
        <v>-263.34220765027322</v>
      </c>
      <c r="J165" s="9">
        <f t="shared" ca="1" si="23"/>
        <v>-1.9986885245901642</v>
      </c>
      <c r="K165" s="9">
        <f t="shared" ca="1" si="23"/>
        <v>296.92970858849765</v>
      </c>
      <c r="L165" s="9">
        <f t="shared" ca="1" si="23"/>
        <v>152.48426612745155</v>
      </c>
      <c r="M165">
        <f t="shared" ca="1" si="30"/>
        <v>55.427481785063748</v>
      </c>
      <c r="N165">
        <f t="shared" ca="1" si="31"/>
        <v>34.139631147540982</v>
      </c>
    </row>
    <row r="166" spans="1:14" x14ac:dyDescent="0.25">
      <c r="A166" s="4">
        <f t="shared" si="24"/>
        <v>0.43078703703703702</v>
      </c>
      <c r="B166" s="3">
        <f>Params!D$29+MINUTE(A166-Params!C$29)*60+SECOND(A166-Params!C$29)</f>
        <v>1553301220</v>
      </c>
      <c r="C166">
        <f t="shared" si="25"/>
        <v>2</v>
      </c>
      <c r="D166">
        <f t="shared" ca="1" si="26"/>
        <v>6</v>
      </c>
      <c r="E166">
        <f t="shared" ca="1" si="27"/>
        <v>76067.851748633868</v>
      </c>
      <c r="F166">
        <f t="shared" ca="1" si="28"/>
        <v>-47343.466120218596</v>
      </c>
      <c r="G166">
        <f t="shared" ca="1" si="29"/>
        <v>5716.2491803278681</v>
      </c>
      <c r="H166" s="9">
        <f t="shared" ca="1" si="23"/>
        <v>137.17920218579235</v>
      </c>
      <c r="I166" s="9">
        <f t="shared" ca="1" si="23"/>
        <v>-263.34220765027322</v>
      </c>
      <c r="J166" s="9">
        <f t="shared" ca="1" si="23"/>
        <v>-1.9986885245901642</v>
      </c>
      <c r="K166" s="9">
        <f t="shared" ca="1" si="23"/>
        <v>296.92970858849765</v>
      </c>
      <c r="L166" s="9">
        <f t="shared" ca="1" si="23"/>
        <v>152.48426612745155</v>
      </c>
      <c r="M166">
        <f t="shared" ca="1" si="30"/>
        <v>55.415769581056466</v>
      </c>
      <c r="N166">
        <f t="shared" ca="1" si="31"/>
        <v>34.15060716454159</v>
      </c>
    </row>
    <row r="167" spans="1:14" x14ac:dyDescent="0.25">
      <c r="A167" s="4">
        <f t="shared" si="24"/>
        <v>0.43084490740740744</v>
      </c>
      <c r="B167" s="3">
        <f>Params!D$29+MINUTE(A167-Params!C$29)*60+SECOND(A167-Params!C$29)</f>
        <v>1553301225</v>
      </c>
      <c r="C167">
        <f t="shared" si="25"/>
        <v>2</v>
      </c>
      <c r="D167">
        <f t="shared" ca="1" si="26"/>
        <v>6</v>
      </c>
      <c r="E167">
        <f t="shared" ca="1" si="27"/>
        <v>76753.74775956283</v>
      </c>
      <c r="F167">
        <f t="shared" ca="1" si="28"/>
        <v>-48660.177158469945</v>
      </c>
      <c r="G167">
        <f t="shared" ca="1" si="29"/>
        <v>5706.2557377049179</v>
      </c>
      <c r="H167" s="9">
        <f t="shared" ca="1" si="23"/>
        <v>137.17920218579235</v>
      </c>
      <c r="I167" s="9">
        <f t="shared" ca="1" si="23"/>
        <v>-263.34220765027322</v>
      </c>
      <c r="J167" s="9">
        <f t="shared" ca="1" si="23"/>
        <v>-1.9986885245901642</v>
      </c>
      <c r="K167" s="9">
        <f t="shared" ca="1" si="23"/>
        <v>296.92970858849765</v>
      </c>
      <c r="L167" s="9">
        <f t="shared" ca="1" si="23"/>
        <v>152.48426612745155</v>
      </c>
      <c r="M167">
        <f t="shared" ca="1" si="30"/>
        <v>55.404057377049178</v>
      </c>
      <c r="N167">
        <f t="shared" ca="1" si="31"/>
        <v>34.161583181542198</v>
      </c>
    </row>
    <row r="168" spans="1:14" x14ac:dyDescent="0.25">
      <c r="A168" s="4">
        <f t="shared" si="24"/>
        <v>0.4309027777777778</v>
      </c>
      <c r="B168" s="3">
        <f>Params!D$29+MINUTE(A168-Params!C$29)*60+SECOND(A168-Params!C$29)</f>
        <v>1553301230</v>
      </c>
      <c r="C168">
        <f t="shared" si="25"/>
        <v>2</v>
      </c>
      <c r="D168">
        <f t="shared" ca="1" si="26"/>
        <v>6</v>
      </c>
      <c r="E168">
        <f t="shared" ca="1" si="27"/>
        <v>77439.643770491792</v>
      </c>
      <c r="F168">
        <f t="shared" ca="1" si="28"/>
        <v>-49976.888196721324</v>
      </c>
      <c r="G168">
        <f t="shared" ca="1" si="29"/>
        <v>5696.2622950819668</v>
      </c>
      <c r="H168" s="9">
        <f t="shared" ca="1" si="23"/>
        <v>137.17920218579235</v>
      </c>
      <c r="I168" s="9">
        <f t="shared" ca="1" si="23"/>
        <v>-263.34220765027322</v>
      </c>
      <c r="J168" s="9">
        <f t="shared" ca="1" si="23"/>
        <v>-1.9986885245901642</v>
      </c>
      <c r="K168" s="9">
        <f t="shared" ca="1" si="23"/>
        <v>296.92970858849765</v>
      </c>
      <c r="L168" s="9">
        <f t="shared" ca="1" si="23"/>
        <v>152.48426612745155</v>
      </c>
      <c r="M168">
        <f t="shared" ca="1" si="30"/>
        <v>55.392345173041889</v>
      </c>
      <c r="N168">
        <f t="shared" ca="1" si="31"/>
        <v>34.172559198542807</v>
      </c>
    </row>
    <row r="169" spans="1:14" x14ac:dyDescent="0.25">
      <c r="A169" s="4">
        <f t="shared" si="24"/>
        <v>0.43096064814814811</v>
      </c>
      <c r="B169" s="3">
        <f>Params!D$29+MINUTE(A169-Params!C$29)*60+SECOND(A169-Params!C$29)</f>
        <v>1553301235</v>
      </c>
      <c r="C169">
        <f t="shared" si="25"/>
        <v>2</v>
      </c>
      <c r="D169">
        <f t="shared" ca="1" si="26"/>
        <v>6</v>
      </c>
      <c r="E169">
        <f t="shared" ca="1" si="27"/>
        <v>78125.539781420754</v>
      </c>
      <c r="F169">
        <f t="shared" ca="1" si="28"/>
        <v>-51293.599234972702</v>
      </c>
      <c r="G169">
        <f t="shared" ca="1" si="29"/>
        <v>5686.2688524590158</v>
      </c>
      <c r="H169" s="9">
        <f t="shared" ca="1" si="23"/>
        <v>137.17920218579235</v>
      </c>
      <c r="I169" s="9">
        <f t="shared" ca="1" si="23"/>
        <v>-263.34220765027322</v>
      </c>
      <c r="J169" s="9">
        <f t="shared" ca="1" si="23"/>
        <v>-1.9986885245901642</v>
      </c>
      <c r="K169" s="9">
        <f t="shared" ca="1" si="23"/>
        <v>296.92970858849765</v>
      </c>
      <c r="L169" s="9">
        <f t="shared" ca="1" si="23"/>
        <v>152.48426612745155</v>
      </c>
      <c r="M169">
        <f t="shared" ca="1" si="30"/>
        <v>55.380632969034608</v>
      </c>
      <c r="N169">
        <f t="shared" ca="1" si="31"/>
        <v>34.183535215543408</v>
      </c>
    </row>
    <row r="170" spans="1:14" x14ac:dyDescent="0.25">
      <c r="A170" s="4">
        <f t="shared" si="24"/>
        <v>0.43101851851851852</v>
      </c>
      <c r="B170" s="3">
        <f>Params!D$29+MINUTE(A170-Params!C$29)*60+SECOND(A170-Params!C$29)</f>
        <v>1553301240</v>
      </c>
      <c r="C170">
        <f t="shared" si="25"/>
        <v>2</v>
      </c>
      <c r="D170">
        <f t="shared" ca="1" si="26"/>
        <v>6</v>
      </c>
      <c r="E170">
        <f t="shared" ca="1" si="27"/>
        <v>78811.435792349715</v>
      </c>
      <c r="F170">
        <f t="shared" ca="1" si="28"/>
        <v>-52610.310273224051</v>
      </c>
      <c r="G170">
        <f t="shared" ca="1" si="29"/>
        <v>5676.2754098360656</v>
      </c>
      <c r="H170" s="9">
        <f t="shared" ca="1" si="23"/>
        <v>137.17920218579235</v>
      </c>
      <c r="I170" s="9">
        <f t="shared" ca="1" si="23"/>
        <v>-263.34220765027322</v>
      </c>
      <c r="J170" s="9">
        <f t="shared" ca="1" si="23"/>
        <v>-1.9986885245901642</v>
      </c>
      <c r="K170" s="9">
        <f t="shared" ca="1" si="23"/>
        <v>296.92970858849765</v>
      </c>
      <c r="L170" s="9">
        <f t="shared" ca="1" si="23"/>
        <v>152.48426612745155</v>
      </c>
      <c r="M170">
        <f t="shared" ca="1" si="30"/>
        <v>55.368920765027319</v>
      </c>
      <c r="N170">
        <f t="shared" ca="1" si="31"/>
        <v>34.194511232544016</v>
      </c>
    </row>
    <row r="171" spans="1:14" x14ac:dyDescent="0.25">
      <c r="A171" s="4">
        <f t="shared" si="24"/>
        <v>0.43107638888888888</v>
      </c>
      <c r="B171" s="3">
        <f>Params!D$29+MINUTE(A171-Params!C$29)*60+SECOND(A171-Params!C$29)</f>
        <v>1553301245</v>
      </c>
      <c r="C171">
        <f t="shared" si="25"/>
        <v>2</v>
      </c>
      <c r="D171">
        <f t="shared" ca="1" si="26"/>
        <v>6</v>
      </c>
      <c r="E171">
        <f t="shared" ca="1" si="27"/>
        <v>79497.331803278677</v>
      </c>
      <c r="F171">
        <f t="shared" ca="1" si="28"/>
        <v>-53927.02131147543</v>
      </c>
      <c r="G171">
        <f t="shared" ca="1" si="29"/>
        <v>5666.2819672131145</v>
      </c>
      <c r="H171" s="9">
        <f t="shared" ca="1" si="23"/>
        <v>137.17920218579235</v>
      </c>
      <c r="I171" s="9">
        <f t="shared" ca="1" si="23"/>
        <v>-263.34220765027322</v>
      </c>
      <c r="J171" s="9">
        <f t="shared" ca="1" si="23"/>
        <v>-1.9986885245901642</v>
      </c>
      <c r="K171" s="9">
        <f t="shared" ca="1" si="23"/>
        <v>296.92970858849765</v>
      </c>
      <c r="L171" s="9">
        <f t="shared" ca="1" si="23"/>
        <v>152.48426612745155</v>
      </c>
      <c r="M171">
        <f t="shared" ca="1" si="30"/>
        <v>55.35720856102003</v>
      </c>
      <c r="N171">
        <f t="shared" ca="1" si="31"/>
        <v>34.205487249544625</v>
      </c>
    </row>
    <row r="172" spans="1:14" x14ac:dyDescent="0.25">
      <c r="A172" s="4">
        <f t="shared" si="24"/>
        <v>0.43113425925925924</v>
      </c>
      <c r="B172" s="3">
        <f>Params!D$29+MINUTE(A172-Params!C$29)*60+SECOND(A172-Params!C$29)</f>
        <v>1553301250</v>
      </c>
      <c r="C172">
        <f t="shared" si="25"/>
        <v>2</v>
      </c>
      <c r="D172">
        <f t="shared" ca="1" si="26"/>
        <v>6</v>
      </c>
      <c r="E172">
        <f t="shared" ca="1" si="27"/>
        <v>80183.227814207639</v>
      </c>
      <c r="F172">
        <f t="shared" ca="1" si="28"/>
        <v>-55243.732349726779</v>
      </c>
      <c r="G172">
        <f t="shared" ca="1" si="29"/>
        <v>5656.2885245901634</v>
      </c>
      <c r="H172" s="9">
        <f t="shared" ca="1" si="23"/>
        <v>137.17920218579235</v>
      </c>
      <c r="I172" s="9">
        <f t="shared" ca="1" si="23"/>
        <v>-263.34220765027322</v>
      </c>
      <c r="J172" s="9">
        <f t="shared" ca="1" si="23"/>
        <v>-1.9986885245901642</v>
      </c>
      <c r="K172" s="9">
        <f t="shared" ca="1" si="23"/>
        <v>296.92970858849765</v>
      </c>
      <c r="L172" s="9">
        <f t="shared" ca="1" si="23"/>
        <v>152.48426612745155</v>
      </c>
      <c r="M172">
        <f t="shared" ca="1" si="30"/>
        <v>55.345496357012749</v>
      </c>
      <c r="N172">
        <f t="shared" ca="1" si="31"/>
        <v>34.216463266545233</v>
      </c>
    </row>
    <row r="173" spans="1:14" x14ac:dyDescent="0.25">
      <c r="A173" s="4">
        <f t="shared" si="24"/>
        <v>0.43119212962962966</v>
      </c>
      <c r="B173" s="3">
        <f>Params!D$29+MINUTE(A173-Params!C$29)*60+SECOND(A173-Params!C$29)</f>
        <v>1553301255</v>
      </c>
      <c r="C173">
        <f t="shared" si="25"/>
        <v>2</v>
      </c>
      <c r="D173">
        <f t="shared" ca="1" si="26"/>
        <v>6</v>
      </c>
      <c r="E173">
        <f t="shared" ca="1" si="27"/>
        <v>80869.123825136601</v>
      </c>
      <c r="F173">
        <f t="shared" ca="1" si="28"/>
        <v>-56560.443387978157</v>
      </c>
      <c r="G173">
        <f t="shared" ca="1" si="29"/>
        <v>5646.2950819672133</v>
      </c>
      <c r="H173" s="9">
        <f t="shared" ca="1" si="23"/>
        <v>137.17920218579235</v>
      </c>
      <c r="I173" s="9">
        <f t="shared" ca="1" si="23"/>
        <v>-263.34220765027322</v>
      </c>
      <c r="J173" s="9">
        <f t="shared" ca="1" si="23"/>
        <v>-1.9986885245901642</v>
      </c>
      <c r="K173" s="9">
        <f t="shared" ca="1" si="23"/>
        <v>296.92970858849765</v>
      </c>
      <c r="L173" s="9">
        <f t="shared" ca="1" si="23"/>
        <v>152.48426612745155</v>
      </c>
      <c r="M173">
        <f t="shared" ca="1" si="30"/>
        <v>55.33378415300546</v>
      </c>
      <c r="N173">
        <f t="shared" ca="1" si="31"/>
        <v>34.227439283545841</v>
      </c>
    </row>
    <row r="174" spans="1:14" x14ac:dyDescent="0.25">
      <c r="A174" s="4">
        <f t="shared" si="24"/>
        <v>0.43124999999999997</v>
      </c>
      <c r="B174" s="3">
        <f>Params!D$29+MINUTE(A174-Params!C$29)*60+SECOND(A174-Params!C$29)</f>
        <v>1553301260</v>
      </c>
      <c r="C174">
        <f t="shared" si="25"/>
        <v>2</v>
      </c>
      <c r="D174">
        <f t="shared" ca="1" si="26"/>
        <v>6</v>
      </c>
      <c r="E174">
        <f t="shared" ca="1" si="27"/>
        <v>81555.019836065563</v>
      </c>
      <c r="F174">
        <f t="shared" ca="1" si="28"/>
        <v>-57877.154426229506</v>
      </c>
      <c r="G174">
        <f t="shared" ca="1" si="29"/>
        <v>5636.3016393442622</v>
      </c>
      <c r="H174" s="9">
        <f t="shared" ca="1" si="23"/>
        <v>137.17920218579235</v>
      </c>
      <c r="I174" s="9">
        <f t="shared" ca="1" si="23"/>
        <v>-263.34220765027322</v>
      </c>
      <c r="J174" s="9">
        <f t="shared" ca="1" si="23"/>
        <v>-1.9986885245901642</v>
      </c>
      <c r="K174" s="9">
        <f t="shared" ca="1" si="23"/>
        <v>296.92970858849765</v>
      </c>
      <c r="L174" s="9">
        <f t="shared" ca="1" si="23"/>
        <v>152.48426612745155</v>
      </c>
      <c r="M174">
        <f t="shared" ca="1" si="30"/>
        <v>55.322071948998172</v>
      </c>
      <c r="N174">
        <f t="shared" ca="1" si="31"/>
        <v>34.23841530054645</v>
      </c>
    </row>
    <row r="175" spans="1:14" x14ac:dyDescent="0.25">
      <c r="A175" s="4">
        <f t="shared" si="24"/>
        <v>0.43130787037037038</v>
      </c>
      <c r="B175" s="3">
        <f>Params!D$29+MINUTE(A175-Params!C$29)*60+SECOND(A175-Params!C$29)</f>
        <v>1553301265</v>
      </c>
      <c r="C175">
        <f t="shared" si="25"/>
        <v>2</v>
      </c>
      <c r="D175">
        <f t="shared" ca="1" si="26"/>
        <v>6</v>
      </c>
      <c r="E175">
        <f t="shared" ca="1" si="27"/>
        <v>82240.915846994525</v>
      </c>
      <c r="F175">
        <f t="shared" ca="1" si="28"/>
        <v>-59193.865464480885</v>
      </c>
      <c r="G175">
        <f t="shared" ca="1" si="29"/>
        <v>5626.3081967213111</v>
      </c>
      <c r="H175" s="9">
        <f t="shared" ca="1" si="23"/>
        <v>137.17920218579235</v>
      </c>
      <c r="I175" s="9">
        <f t="shared" ca="1" si="23"/>
        <v>-263.34220765027322</v>
      </c>
      <c r="J175" s="9">
        <f t="shared" ca="1" si="23"/>
        <v>-1.9986885245901642</v>
      </c>
      <c r="K175" s="9">
        <f t="shared" ca="1" si="23"/>
        <v>296.92970858849765</v>
      </c>
      <c r="L175" s="9">
        <f t="shared" ca="1" si="23"/>
        <v>152.48426612745155</v>
      </c>
      <c r="M175">
        <f t="shared" ca="1" si="30"/>
        <v>55.31035974499089</v>
      </c>
      <c r="N175">
        <f t="shared" ca="1" si="31"/>
        <v>34.249391317547051</v>
      </c>
    </row>
    <row r="176" spans="1:14" x14ac:dyDescent="0.25">
      <c r="A176" s="4">
        <f t="shared" si="24"/>
        <v>0.43136574074074074</v>
      </c>
      <c r="B176" s="3">
        <f>Params!D$29+MINUTE(A176-Params!C$29)*60+SECOND(A176-Params!C$29)</f>
        <v>1553301270</v>
      </c>
      <c r="C176">
        <f t="shared" si="25"/>
        <v>2</v>
      </c>
      <c r="D176">
        <f t="shared" ca="1" si="26"/>
        <v>6</v>
      </c>
      <c r="E176">
        <f t="shared" ca="1" si="27"/>
        <v>82926.811857923487</v>
      </c>
      <c r="F176">
        <f t="shared" ca="1" si="28"/>
        <v>-60510.576502732263</v>
      </c>
      <c r="G176">
        <f t="shared" ca="1" si="29"/>
        <v>5616.31475409836</v>
      </c>
      <c r="H176" s="9">
        <f t="shared" ref="H176:L189" ca="1" si="32">INDIRECT(ADDRESS($C176,COLUMN()))</f>
        <v>137.17920218579235</v>
      </c>
      <c r="I176" s="9">
        <f t="shared" ca="1" si="32"/>
        <v>-263.34220765027322</v>
      </c>
      <c r="J176" s="9">
        <f t="shared" ca="1" si="32"/>
        <v>-1.9986885245901642</v>
      </c>
      <c r="K176" s="9">
        <f t="shared" ca="1" si="32"/>
        <v>296.92970858849765</v>
      </c>
      <c r="L176" s="9">
        <f t="shared" ca="1" si="32"/>
        <v>152.48426612745155</v>
      </c>
      <c r="M176">
        <f t="shared" ca="1" si="30"/>
        <v>55.298647540983602</v>
      </c>
      <c r="N176">
        <f t="shared" ca="1" si="31"/>
        <v>34.260367334547659</v>
      </c>
    </row>
    <row r="177" spans="1:14" x14ac:dyDescent="0.25">
      <c r="A177" s="4">
        <f t="shared" si="24"/>
        <v>0.4314236111111111</v>
      </c>
      <c r="B177" s="3">
        <f>Params!D$29+MINUTE(A177-Params!C$29)*60+SECOND(A177-Params!C$29)</f>
        <v>1553301275</v>
      </c>
      <c r="C177">
        <f t="shared" si="25"/>
        <v>2</v>
      </c>
      <c r="D177">
        <f t="shared" ca="1" si="26"/>
        <v>6</v>
      </c>
      <c r="E177">
        <f t="shared" ca="1" si="27"/>
        <v>83612.707868852449</v>
      </c>
      <c r="F177">
        <f t="shared" ca="1" si="28"/>
        <v>-61827.287540983612</v>
      </c>
      <c r="G177">
        <f t="shared" ca="1" si="29"/>
        <v>5606.3213114754089</v>
      </c>
      <c r="H177" s="9">
        <f t="shared" ca="1" si="32"/>
        <v>137.17920218579235</v>
      </c>
      <c r="I177" s="9">
        <f t="shared" ca="1" si="32"/>
        <v>-263.34220765027322</v>
      </c>
      <c r="J177" s="9">
        <f t="shared" ca="1" si="32"/>
        <v>-1.9986885245901642</v>
      </c>
      <c r="K177" s="9">
        <f t="shared" ca="1" si="32"/>
        <v>296.92970858849765</v>
      </c>
      <c r="L177" s="9">
        <f t="shared" ca="1" si="32"/>
        <v>152.48426612745155</v>
      </c>
      <c r="M177">
        <f t="shared" ca="1" si="30"/>
        <v>55.28693533697632</v>
      </c>
      <c r="N177">
        <f t="shared" ca="1" si="31"/>
        <v>34.271343351548268</v>
      </c>
    </row>
    <row r="178" spans="1:14" x14ac:dyDescent="0.25">
      <c r="A178" s="4">
        <f t="shared" si="24"/>
        <v>0.43148148148148152</v>
      </c>
      <c r="B178" s="3">
        <f>Params!D$29+MINUTE(A178-Params!C$29)*60+SECOND(A178-Params!C$29)</f>
        <v>1553301280</v>
      </c>
      <c r="C178">
        <f t="shared" si="25"/>
        <v>2</v>
      </c>
      <c r="D178">
        <f t="shared" ca="1" si="26"/>
        <v>6</v>
      </c>
      <c r="E178">
        <f t="shared" ca="1" si="27"/>
        <v>84298.603879781411</v>
      </c>
      <c r="F178">
        <f t="shared" ca="1" si="28"/>
        <v>-63143.998579234991</v>
      </c>
      <c r="G178">
        <f t="shared" ca="1" si="29"/>
        <v>5596.3278688524588</v>
      </c>
      <c r="H178" s="9">
        <f t="shared" ca="1" si="32"/>
        <v>137.17920218579235</v>
      </c>
      <c r="I178" s="9">
        <f t="shared" ca="1" si="32"/>
        <v>-263.34220765027322</v>
      </c>
      <c r="J178" s="9">
        <f t="shared" ca="1" si="32"/>
        <v>-1.9986885245901642</v>
      </c>
      <c r="K178" s="9">
        <f t="shared" ca="1" si="32"/>
        <v>296.92970858849765</v>
      </c>
      <c r="L178" s="9">
        <f t="shared" ca="1" si="32"/>
        <v>152.48426612745155</v>
      </c>
      <c r="M178">
        <f t="shared" ca="1" si="30"/>
        <v>55.275223132969032</v>
      </c>
      <c r="N178">
        <f t="shared" ca="1" si="31"/>
        <v>34.282319368548876</v>
      </c>
    </row>
    <row r="179" spans="1:14" x14ac:dyDescent="0.25">
      <c r="A179" s="4">
        <f t="shared" si="24"/>
        <v>0.43153935185185183</v>
      </c>
      <c r="B179" s="3">
        <f>Params!D$29+MINUTE(A179-Params!C$29)*60+SECOND(A179-Params!C$29)</f>
        <v>1553301285</v>
      </c>
      <c r="C179">
        <f t="shared" si="25"/>
        <v>2</v>
      </c>
      <c r="D179">
        <f t="shared" ca="1" si="26"/>
        <v>6</v>
      </c>
      <c r="E179">
        <f t="shared" ca="1" si="27"/>
        <v>84984.499890710373</v>
      </c>
      <c r="F179">
        <f t="shared" ca="1" si="28"/>
        <v>-64460.70961748634</v>
      </c>
      <c r="G179">
        <f t="shared" ca="1" si="29"/>
        <v>5586.3344262295077</v>
      </c>
      <c r="H179" s="9">
        <f t="shared" ca="1" si="32"/>
        <v>137.17920218579235</v>
      </c>
      <c r="I179" s="9">
        <f t="shared" ca="1" si="32"/>
        <v>-263.34220765027322</v>
      </c>
      <c r="J179" s="9">
        <f t="shared" ca="1" si="32"/>
        <v>-1.9986885245901642</v>
      </c>
      <c r="K179" s="9">
        <f t="shared" ca="1" si="32"/>
        <v>296.92970858849765</v>
      </c>
      <c r="L179" s="9">
        <f t="shared" ca="1" si="32"/>
        <v>152.48426612745155</v>
      </c>
      <c r="M179">
        <f t="shared" ca="1" si="30"/>
        <v>55.263510928961743</v>
      </c>
      <c r="N179">
        <f t="shared" ca="1" si="31"/>
        <v>34.293295385549484</v>
      </c>
    </row>
    <row r="180" spans="1:14" x14ac:dyDescent="0.25">
      <c r="A180" s="4">
        <f t="shared" si="24"/>
        <v>0.43159722222222219</v>
      </c>
      <c r="B180" s="3">
        <f>Params!D$29+MINUTE(A180-Params!C$29)*60+SECOND(A180-Params!C$29)</f>
        <v>1553301290</v>
      </c>
      <c r="C180">
        <f t="shared" si="25"/>
        <v>2</v>
      </c>
      <c r="D180">
        <f t="shared" ca="1" si="26"/>
        <v>6</v>
      </c>
      <c r="E180">
        <f t="shared" ca="1" si="27"/>
        <v>85670.395901639335</v>
      </c>
      <c r="F180">
        <f t="shared" ca="1" si="28"/>
        <v>-65777.420655737718</v>
      </c>
      <c r="G180">
        <f t="shared" ca="1" si="29"/>
        <v>5576.3409836065566</v>
      </c>
      <c r="H180" s="9">
        <f t="shared" ca="1" si="32"/>
        <v>137.17920218579235</v>
      </c>
      <c r="I180" s="9">
        <f t="shared" ca="1" si="32"/>
        <v>-263.34220765027322</v>
      </c>
      <c r="J180" s="9">
        <f t="shared" ca="1" si="32"/>
        <v>-1.9986885245901642</v>
      </c>
      <c r="K180" s="9">
        <f t="shared" ca="1" si="32"/>
        <v>296.92970858849765</v>
      </c>
      <c r="L180" s="9">
        <f t="shared" ca="1" si="32"/>
        <v>152.48426612745155</v>
      </c>
      <c r="M180">
        <f t="shared" ca="1" si="30"/>
        <v>55.251798724954462</v>
      </c>
      <c r="N180">
        <f t="shared" ca="1" si="31"/>
        <v>34.304271402550093</v>
      </c>
    </row>
    <row r="181" spans="1:14" x14ac:dyDescent="0.25">
      <c r="A181" s="4">
        <f t="shared" si="24"/>
        <v>0.4316550925925926</v>
      </c>
      <c r="B181" s="3">
        <f>Params!D$29+MINUTE(A181-Params!C$29)*60+SECOND(A181-Params!C$29)</f>
        <v>1553301295</v>
      </c>
      <c r="C181">
        <f t="shared" si="25"/>
        <v>2</v>
      </c>
      <c r="D181">
        <f t="shared" ca="1" si="26"/>
        <v>6</v>
      </c>
      <c r="E181">
        <f t="shared" ca="1" si="27"/>
        <v>86356.291912568297</v>
      </c>
      <c r="F181">
        <f t="shared" ca="1" si="28"/>
        <v>-67094.131693989097</v>
      </c>
      <c r="G181">
        <f t="shared" ca="1" si="29"/>
        <v>5566.3475409836065</v>
      </c>
      <c r="H181" s="9">
        <f t="shared" ca="1" si="32"/>
        <v>137.17920218579235</v>
      </c>
      <c r="I181" s="9">
        <f t="shared" ca="1" si="32"/>
        <v>-263.34220765027322</v>
      </c>
      <c r="J181" s="9">
        <f t="shared" ca="1" si="32"/>
        <v>-1.9986885245901642</v>
      </c>
      <c r="K181" s="9">
        <f t="shared" ca="1" si="32"/>
        <v>296.92970858849765</v>
      </c>
      <c r="L181" s="9">
        <f t="shared" ca="1" si="32"/>
        <v>152.48426612745155</v>
      </c>
      <c r="M181">
        <f t="shared" ca="1" si="30"/>
        <v>55.240086520947173</v>
      </c>
      <c r="N181">
        <f t="shared" ca="1" si="31"/>
        <v>34.315247419550694</v>
      </c>
    </row>
    <row r="182" spans="1:14" x14ac:dyDescent="0.25">
      <c r="A182" s="4">
        <f t="shared" si="24"/>
        <v>0.43171296296296297</v>
      </c>
      <c r="B182" s="3">
        <f>Params!D$29+MINUTE(A182-Params!C$29)*60+SECOND(A182-Params!C$29)</f>
        <v>1553301300</v>
      </c>
      <c r="C182">
        <f t="shared" si="25"/>
        <v>2</v>
      </c>
      <c r="D182">
        <f t="shared" ca="1" si="26"/>
        <v>6</v>
      </c>
      <c r="E182">
        <f t="shared" ca="1" si="27"/>
        <v>87042.187923497258</v>
      </c>
      <c r="F182">
        <f t="shared" ca="1" si="28"/>
        <v>-68410.842732240446</v>
      </c>
      <c r="G182">
        <f t="shared" ca="1" si="29"/>
        <v>5556.3540983606554</v>
      </c>
      <c r="H182" s="9">
        <f t="shared" ca="1" si="32"/>
        <v>137.17920218579235</v>
      </c>
      <c r="I182" s="9">
        <f t="shared" ca="1" si="32"/>
        <v>-263.34220765027322</v>
      </c>
      <c r="J182" s="9">
        <f t="shared" ca="1" si="32"/>
        <v>-1.9986885245901642</v>
      </c>
      <c r="K182" s="9">
        <f t="shared" ca="1" si="32"/>
        <v>296.92970858849765</v>
      </c>
      <c r="L182" s="9">
        <f t="shared" ca="1" si="32"/>
        <v>152.48426612745155</v>
      </c>
      <c r="M182">
        <f t="shared" ca="1" si="30"/>
        <v>55.228374316939885</v>
      </c>
      <c r="N182">
        <f t="shared" ca="1" si="31"/>
        <v>34.326223436551302</v>
      </c>
    </row>
    <row r="183" spans="1:14" x14ac:dyDescent="0.25">
      <c r="A183" s="4">
        <f t="shared" si="24"/>
        <v>0.43177083333333338</v>
      </c>
      <c r="B183" s="3">
        <f>Params!D$29+MINUTE(A183-Params!C$29)*60+SECOND(A183-Params!C$29)</f>
        <v>1553301305</v>
      </c>
      <c r="C183">
        <f t="shared" si="25"/>
        <v>2</v>
      </c>
      <c r="D183">
        <f t="shared" ca="1" si="26"/>
        <v>6</v>
      </c>
      <c r="E183">
        <f t="shared" ca="1" si="27"/>
        <v>87728.08393442622</v>
      </c>
      <c r="F183">
        <f t="shared" ca="1" si="28"/>
        <v>-69727.553770491824</v>
      </c>
      <c r="G183">
        <f t="shared" ca="1" si="29"/>
        <v>5546.3606557377043</v>
      </c>
      <c r="H183" s="9">
        <f t="shared" ca="1" si="32"/>
        <v>137.17920218579235</v>
      </c>
      <c r="I183" s="9">
        <f t="shared" ca="1" si="32"/>
        <v>-263.34220765027322</v>
      </c>
      <c r="J183" s="9">
        <f t="shared" ca="1" si="32"/>
        <v>-1.9986885245901642</v>
      </c>
      <c r="K183" s="9">
        <f t="shared" ca="1" si="32"/>
        <v>296.92970858849765</v>
      </c>
      <c r="L183" s="9">
        <f t="shared" ca="1" si="32"/>
        <v>152.48426612745155</v>
      </c>
      <c r="M183">
        <f t="shared" ca="1" si="30"/>
        <v>55.216662112932603</v>
      </c>
      <c r="N183">
        <f t="shared" ca="1" si="31"/>
        <v>34.337199453551911</v>
      </c>
    </row>
    <row r="184" spans="1:14" x14ac:dyDescent="0.25">
      <c r="A184" s="4">
        <f t="shared" si="24"/>
        <v>0.43182870370370369</v>
      </c>
      <c r="B184" s="3">
        <f>Params!D$29+MINUTE(A184-Params!C$29)*60+SECOND(A184-Params!C$29)</f>
        <v>1553301310</v>
      </c>
      <c r="C184">
        <f t="shared" si="25"/>
        <v>2</v>
      </c>
      <c r="D184">
        <f t="shared" ca="1" si="26"/>
        <v>6</v>
      </c>
      <c r="E184">
        <f t="shared" ca="1" si="27"/>
        <v>88413.979945355182</v>
      </c>
      <c r="F184">
        <f t="shared" ca="1" si="28"/>
        <v>-71044.264808743173</v>
      </c>
      <c r="G184">
        <f t="shared" ca="1" si="29"/>
        <v>5536.3672131147541</v>
      </c>
      <c r="H184" s="9">
        <f t="shared" ca="1" si="32"/>
        <v>137.17920218579235</v>
      </c>
      <c r="I184" s="9">
        <f t="shared" ca="1" si="32"/>
        <v>-263.34220765027322</v>
      </c>
      <c r="J184" s="9">
        <f t="shared" ca="1" si="32"/>
        <v>-1.9986885245901642</v>
      </c>
      <c r="K184" s="9">
        <f t="shared" ca="1" si="32"/>
        <v>296.92970858849765</v>
      </c>
      <c r="L184" s="9">
        <f t="shared" ca="1" si="32"/>
        <v>152.48426612745155</v>
      </c>
      <c r="M184">
        <f t="shared" ca="1" si="30"/>
        <v>55.204949908925315</v>
      </c>
      <c r="N184">
        <f t="shared" ca="1" si="31"/>
        <v>34.348175470552519</v>
      </c>
    </row>
    <row r="185" spans="1:14" x14ac:dyDescent="0.25">
      <c r="A185" s="4">
        <f t="shared" si="24"/>
        <v>0.43188657407407405</v>
      </c>
      <c r="B185" s="3">
        <f>Params!D$29+MINUTE(A185-Params!C$29)*60+SECOND(A185-Params!C$29)</f>
        <v>1553301315</v>
      </c>
      <c r="C185">
        <f t="shared" si="25"/>
        <v>2</v>
      </c>
      <c r="D185">
        <f t="shared" ca="1" si="26"/>
        <v>6</v>
      </c>
      <c r="E185">
        <f t="shared" ca="1" si="27"/>
        <v>89099.875956284144</v>
      </c>
      <c r="F185">
        <f t="shared" ca="1" si="28"/>
        <v>-72360.975846994552</v>
      </c>
      <c r="G185">
        <f t="shared" ca="1" si="29"/>
        <v>5526.373770491803</v>
      </c>
      <c r="H185" s="9">
        <f t="shared" ca="1" si="32"/>
        <v>137.17920218579235</v>
      </c>
      <c r="I185" s="9">
        <f t="shared" ca="1" si="32"/>
        <v>-263.34220765027322</v>
      </c>
      <c r="J185" s="9">
        <f t="shared" ca="1" si="32"/>
        <v>-1.9986885245901642</v>
      </c>
      <c r="K185" s="9">
        <f t="shared" ca="1" si="32"/>
        <v>296.92970858849765</v>
      </c>
      <c r="L185" s="9">
        <f t="shared" ca="1" si="32"/>
        <v>152.48426612745155</v>
      </c>
      <c r="M185">
        <f t="shared" ca="1" si="30"/>
        <v>55.193237704918033</v>
      </c>
      <c r="N185">
        <f t="shared" ca="1" si="31"/>
        <v>34.359151487553127</v>
      </c>
    </row>
    <row r="186" spans="1:14" x14ac:dyDescent="0.25">
      <c r="A186" s="4">
        <f t="shared" si="24"/>
        <v>0.43194444444444446</v>
      </c>
      <c r="B186" s="3">
        <f>Params!D$29+MINUTE(A186-Params!C$29)*60+SECOND(A186-Params!C$29)</f>
        <v>1553301320</v>
      </c>
      <c r="C186">
        <f t="shared" si="25"/>
        <v>2</v>
      </c>
      <c r="D186">
        <f t="shared" ca="1" si="26"/>
        <v>6</v>
      </c>
      <c r="E186">
        <f t="shared" ca="1" si="27"/>
        <v>89785.771967213106</v>
      </c>
      <c r="F186">
        <f t="shared" ca="1" si="28"/>
        <v>-73677.686885245901</v>
      </c>
      <c r="G186">
        <f t="shared" ca="1" si="29"/>
        <v>5516.380327868852</v>
      </c>
      <c r="H186" s="9">
        <f t="shared" ca="1" si="32"/>
        <v>137.17920218579235</v>
      </c>
      <c r="I186" s="9">
        <f t="shared" ca="1" si="32"/>
        <v>-263.34220765027322</v>
      </c>
      <c r="J186" s="9">
        <f t="shared" ca="1" si="32"/>
        <v>-1.9986885245901642</v>
      </c>
      <c r="K186" s="9">
        <f t="shared" ca="1" si="32"/>
        <v>296.92970858849765</v>
      </c>
      <c r="L186" s="9">
        <f t="shared" ca="1" si="32"/>
        <v>152.48426612745155</v>
      </c>
      <c r="M186">
        <f t="shared" ca="1" si="30"/>
        <v>55.181525500910745</v>
      </c>
      <c r="N186">
        <f t="shared" ca="1" si="31"/>
        <v>34.370127504553736</v>
      </c>
    </row>
    <row r="187" spans="1:14" x14ac:dyDescent="0.25">
      <c r="A187" s="4">
        <f t="shared" si="24"/>
        <v>0.43200231481481483</v>
      </c>
      <c r="B187" s="3">
        <f>Params!D$29+MINUTE(A187-Params!C$29)*60+SECOND(A187-Params!C$29)</f>
        <v>1553301325</v>
      </c>
      <c r="C187">
        <f t="shared" si="25"/>
        <v>2</v>
      </c>
      <c r="D187">
        <f t="shared" ca="1" si="26"/>
        <v>6</v>
      </c>
      <c r="E187">
        <f t="shared" ca="1" si="27"/>
        <v>90471.667978142068</v>
      </c>
      <c r="F187">
        <f t="shared" ca="1" si="28"/>
        <v>-74994.397923497279</v>
      </c>
      <c r="G187">
        <f t="shared" ca="1" si="29"/>
        <v>5506.3868852459009</v>
      </c>
      <c r="H187" s="9">
        <f t="shared" ca="1" si="32"/>
        <v>137.17920218579235</v>
      </c>
      <c r="I187" s="9">
        <f t="shared" ca="1" si="32"/>
        <v>-263.34220765027322</v>
      </c>
      <c r="J187" s="9">
        <f t="shared" ca="1" si="32"/>
        <v>-1.9986885245901642</v>
      </c>
      <c r="K187" s="9">
        <f t="shared" ca="1" si="32"/>
        <v>296.92970858849765</v>
      </c>
      <c r="L187" s="9">
        <f t="shared" ca="1" si="32"/>
        <v>152.48426612745155</v>
      </c>
      <c r="M187">
        <f t="shared" ca="1" si="30"/>
        <v>55.169813296903456</v>
      </c>
      <c r="N187">
        <f t="shared" ca="1" si="31"/>
        <v>34.381103521554337</v>
      </c>
    </row>
    <row r="188" spans="1:14" x14ac:dyDescent="0.25">
      <c r="A188" s="4">
        <f t="shared" si="24"/>
        <v>0.43206018518518513</v>
      </c>
      <c r="B188" s="3">
        <f>Params!D$29+MINUTE(A188-Params!C$29)*60+SECOND(A188-Params!C$29)</f>
        <v>1553301330</v>
      </c>
      <c r="C188">
        <f t="shared" si="25"/>
        <v>2</v>
      </c>
      <c r="D188">
        <f t="shared" ca="1" si="26"/>
        <v>6</v>
      </c>
      <c r="E188">
        <f t="shared" ca="1" si="27"/>
        <v>91157.56398907103</v>
      </c>
      <c r="F188">
        <f t="shared" ca="1" si="28"/>
        <v>-76311.108961748658</v>
      </c>
      <c r="G188">
        <f t="shared" ca="1" si="29"/>
        <v>5496.3934426229507</v>
      </c>
      <c r="H188" s="9">
        <f t="shared" ca="1" si="32"/>
        <v>137.17920218579235</v>
      </c>
      <c r="I188" s="9">
        <f t="shared" ca="1" si="32"/>
        <v>-263.34220765027322</v>
      </c>
      <c r="J188" s="9">
        <f t="shared" ca="1" si="32"/>
        <v>-1.9986885245901642</v>
      </c>
      <c r="K188" s="9">
        <f t="shared" ca="1" si="32"/>
        <v>296.92970858849765</v>
      </c>
      <c r="L188" s="9">
        <f t="shared" ca="1" si="32"/>
        <v>152.48426612745155</v>
      </c>
      <c r="M188">
        <f t="shared" ca="1" si="30"/>
        <v>55.158101092896175</v>
      </c>
      <c r="N188">
        <f t="shared" ca="1" si="31"/>
        <v>34.392079538554945</v>
      </c>
    </row>
    <row r="189" spans="1:14" x14ac:dyDescent="0.25">
      <c r="A189" s="4">
        <f t="shared" si="24"/>
        <v>0.43211805555555555</v>
      </c>
      <c r="B189" s="3">
        <f>Params!D$29+MINUTE(A189-Params!C$29)*60+SECOND(A189-Params!C$29)</f>
        <v>1553301335</v>
      </c>
      <c r="C189">
        <f t="shared" si="25"/>
        <v>3</v>
      </c>
      <c r="D189">
        <f t="shared" ca="1" si="26"/>
        <v>189</v>
      </c>
      <c r="E189">
        <f t="shared" ca="1" si="27"/>
        <v>91843.46</v>
      </c>
      <c r="F189">
        <f t="shared" ca="1" si="28"/>
        <v>-77627.820000000007</v>
      </c>
      <c r="G189">
        <f t="shared" ca="1" si="29"/>
        <v>5486.4</v>
      </c>
      <c r="H189" s="9">
        <f t="shared" ca="1" si="32"/>
        <v>0</v>
      </c>
      <c r="I189" s="9">
        <f t="shared" ca="1" si="32"/>
        <v>0</v>
      </c>
      <c r="J189" s="9">
        <f t="shared" ca="1" si="32"/>
        <v>0</v>
      </c>
      <c r="K189" s="9">
        <f t="shared" ca="1" si="32"/>
        <v>0</v>
      </c>
      <c r="L189" s="9">
        <f t="shared" ca="1" si="32"/>
        <v>0</v>
      </c>
      <c r="M189">
        <f t="shared" ca="1" si="30"/>
        <v>55.146388888888886</v>
      </c>
      <c r="N189">
        <f t="shared" ca="1" si="31"/>
        <v>34.403055555555554</v>
      </c>
    </row>
    <row r="190" spans="1:14" x14ac:dyDescent="0.25">
      <c r="A190" s="4" t="s">
        <v>132</v>
      </c>
      <c r="B190" s="3"/>
      <c r="H190" s="9"/>
      <c r="I190" s="9"/>
      <c r="J190" s="9"/>
      <c r="K190" s="9"/>
      <c r="L190" s="9"/>
    </row>
    <row r="191" spans="1:14" x14ac:dyDescent="0.25">
      <c r="A191" s="4"/>
      <c r="B191" s="3"/>
      <c r="H191" s="9"/>
      <c r="I191" s="9"/>
      <c r="J191" s="9"/>
      <c r="K191" s="9"/>
      <c r="L191" s="9"/>
    </row>
    <row r="192" spans="1:14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conditionalFormatting sqref="A7:A189 A227:A234 A203:A224 A191:A201">
    <cfRule type="expression" dxfId="45" priority="2">
      <formula>VLOOKUP(A7,A$2:D$4,4,FALSE)</formula>
    </cfRule>
  </conditionalFormatting>
  <conditionalFormatting sqref="A6">
    <cfRule type="expression" dxfId="44" priority="1">
      <formula>VLOOKUP(A6,A$2:D$4,4,FALSE)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FFC000"/>
  </sheetPr>
  <dimension ref="A1:S267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129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0.42430555555555555</v>
      </c>
      <c r="B2" s="51" t="s">
        <v>73</v>
      </c>
      <c r="C2" s="7">
        <v>190</v>
      </c>
      <c r="D2" s="7">
        <f>ROW()</f>
        <v>2</v>
      </c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5791.2</v>
      </c>
      <c r="H2" s="9">
        <f t="shared" ref="H2:J3" si="0">(E3-E2)/(MINUTE($A3-$A2)*60+SECOND($A3-$A2))</f>
        <v>-161.44633333333337</v>
      </c>
      <c r="I2" s="9">
        <f t="shared" si="0"/>
        <v>136.56791666666672</v>
      </c>
      <c r="J2" s="9">
        <f t="shared" si="0"/>
        <v>2.5400000000000014</v>
      </c>
      <c r="K2" s="9">
        <f>SQRT(H2*H2+I2*I2)</f>
        <v>211.4609051561338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1.2442129629629465E-3</v>
      </c>
      <c r="P2" s="10">
        <f t="shared" si="1"/>
        <v>-2.5833333333333225E-3</v>
      </c>
    </row>
    <row r="3" spans="1:16" x14ac:dyDescent="0.25">
      <c r="A3" s="5">
        <v>0.42708333333333331</v>
      </c>
      <c r="B3" s="51" t="s">
        <v>67</v>
      </c>
      <c r="C3" s="7">
        <v>210</v>
      </c>
      <c r="D3" s="7">
        <f>ROW()</f>
        <v>3</v>
      </c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6400.8</v>
      </c>
      <c r="H3" s="9">
        <f t="shared" si="0"/>
        <v>-176.9868938313333</v>
      </c>
      <c r="I3" s="9">
        <f t="shared" si="0"/>
        <v>149.50450046399999</v>
      </c>
      <c r="J3" s="9">
        <f t="shared" si="0"/>
        <v>0</v>
      </c>
      <c r="K3" s="9">
        <f>SQRT(H3*H3+I3*I3)</f>
        <v>231.68072049062224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1.3500000000000274E-3</v>
      </c>
      <c r="P3" s="10">
        <f t="shared" si="1"/>
        <v>-2.8324074074074211E-3</v>
      </c>
    </row>
    <row r="4" spans="1:16" x14ac:dyDescent="0.25">
      <c r="A4" s="5">
        <v>0.43055555555555558</v>
      </c>
      <c r="B4" s="51" t="s">
        <v>61</v>
      </c>
      <c r="C4" s="7">
        <v>210</v>
      </c>
      <c r="D4" s="7">
        <f>ROW()</f>
        <v>4</v>
      </c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6400.8</v>
      </c>
      <c r="H4" s="9">
        <f t="shared" ref="H4" si="2">(E5-E4)/(MINUTE($A5-$A4)*60+SECOND($A5-$A4))</f>
        <v>-175.29604616028985</v>
      </c>
      <c r="I4" s="9">
        <f t="shared" ref="I4" si="3">(F5-F4)/(MINUTE($A5-$A4)*60+SECOND($A5-$A4))</f>
        <v>72.978666464927542</v>
      </c>
      <c r="J4" s="9">
        <f t="shared" ref="J4" si="4">(G5-G4)/(MINUTE($A5-$A4)*60+SECOND($A5-$A4))</f>
        <v>0</v>
      </c>
      <c r="K4" s="9">
        <f>SQRT(H4*H4+I4*I4)</f>
        <v>189.88046123398166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6.5177133655394291E-4</v>
      </c>
      <c r="P4" s="10">
        <f t="shared" si="1"/>
        <v>-2.8051529790660184E-3</v>
      </c>
    </row>
    <row r="5" spans="1:16" x14ac:dyDescent="0.25">
      <c r="A5" s="5">
        <v>0.43854166666666666</v>
      </c>
      <c r="B5" s="51" t="s">
        <v>94</v>
      </c>
      <c r="C5" s="7">
        <v>210</v>
      </c>
      <c r="D5" s="7">
        <f>ROW()</f>
        <v>5</v>
      </c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6400.8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TIME(HOUR(A$2),MINUTE(A$2),SECOND(A$2))</f>
        <v>0.42430555555555555</v>
      </c>
      <c r="B8" s="3">
        <f>Params!D$29+MINUTE(A8-Params!C$29)*60+SECOND(A8-Params!C$29)</f>
        <v>1553300660</v>
      </c>
      <c r="C8">
        <f>_xlfn.IFNA(VLOOKUP(A8,A$2:D$3,4,FALSE),C7)</f>
        <v>2</v>
      </c>
      <c r="D8">
        <f ca="1">IF(A8=INDIRECT("A"&amp;C8),ROW(),D7)</f>
        <v>8</v>
      </c>
      <c r="E8">
        <f ca="1">INDIRECT("E$"&amp;C8)+INDIRECT("H$"&amp;C8)*($B8-INDIRECT("B$"&amp;D8))</f>
        <v>91843.46</v>
      </c>
      <c r="F8">
        <f ca="1">INDIRECT("F$"&amp;C8)+INDIRECT("I$"&amp;C8)*($B8-INDIRECT("B$"&amp;D8))</f>
        <v>-77627.820000000007</v>
      </c>
      <c r="G8">
        <f ca="1">INDIRECT("G$"&amp;C8)+INDIRECT("J$"&amp;C8)*($B8-INDIRECT("B$"&amp;D8))</f>
        <v>5791.2</v>
      </c>
      <c r="H8" s="9">
        <f ca="1">INDIRECT(ADDRESS($C8,COLUMN()))</f>
        <v>-161.44633333333337</v>
      </c>
      <c r="I8" s="9">
        <f t="shared" ref="I8:L23" ca="1" si="5">INDIRECT(ADDRESS($C8,COLUMN()))</f>
        <v>136.56791666666672</v>
      </c>
      <c r="J8" s="9">
        <f t="shared" ca="1" si="5"/>
        <v>2.5400000000000014</v>
      </c>
      <c r="K8" s="9">
        <f t="shared" ca="1" si="5"/>
        <v>211.4609051561338</v>
      </c>
      <c r="L8" s="9">
        <f t="shared" ca="1" si="5"/>
        <v>-49.772022734180787</v>
      </c>
      <c r="M8">
        <f ca="1">INDIRECT("M$"&amp;C8)+INDIRECT("O$"&amp;C8)*($B8-INDIRECT("B$"&amp;D8))</f>
        <v>55.146388888888886</v>
      </c>
      <c r="N8">
        <f ca="1">INDIRECT("N$"&amp;C8)+INDIRECT("P$"&amp;C8)*($B8-INDIRECT("B$"&amp;D8))</f>
        <v>34.403055555555554</v>
      </c>
      <c r="P8" s="3"/>
    </row>
    <row r="9" spans="1:16" x14ac:dyDescent="0.25">
      <c r="A9" s="4">
        <f>TIME(HOUR(A8),MINUTE(A8),SECOND(A8)+5)</f>
        <v>0.42436342592592591</v>
      </c>
      <c r="B9" s="3">
        <f>Params!D$29+MINUTE(A9-Params!C$29)*60+SECOND(A9-Params!C$29)</f>
        <v>1553300665</v>
      </c>
      <c r="C9">
        <f t="shared" ref="C9" si="6">_xlfn.IFNA(VLOOKUP(A9,A$2:D$3,4,FALSE),C8)</f>
        <v>2</v>
      </c>
      <c r="D9">
        <f t="shared" ref="D9" ca="1" si="7">IF(A9=INDIRECT("A"&amp;C9),ROW(),D8)</f>
        <v>8</v>
      </c>
      <c r="E9">
        <f ca="1">INDIRECT("E$"&amp;C9)+INDIRECT("H$"&amp;C9)*($B9-INDIRECT("B$"&amp;D9))</f>
        <v>91036.228333333333</v>
      </c>
      <c r="F9">
        <f ca="1">INDIRECT("F$"&amp;C9)+INDIRECT("I$"&amp;C9)*($B9-INDIRECT("B$"&amp;D9))</f>
        <v>-76944.980416666673</v>
      </c>
      <c r="G9">
        <f t="shared" ref="G9" ca="1" si="8">INDIRECT("G$"&amp;C9)+INDIRECT("J$"&amp;C9)*($B9-INDIRECT("B$"&amp;D9))</f>
        <v>5803.9</v>
      </c>
      <c r="H9" s="9">
        <f t="shared" ref="H9:L24" ca="1" si="9">INDIRECT(ADDRESS($C9,COLUMN()))</f>
        <v>-161.44633333333337</v>
      </c>
      <c r="I9" s="9">
        <f t="shared" ca="1" si="5"/>
        <v>136.56791666666672</v>
      </c>
      <c r="J9" s="9">
        <f t="shared" ca="1" si="5"/>
        <v>2.5400000000000014</v>
      </c>
      <c r="K9" s="9">
        <f t="shared" ca="1" si="5"/>
        <v>211.4609051561338</v>
      </c>
      <c r="L9" s="9">
        <f t="shared" ca="1" si="5"/>
        <v>-49.772022734180787</v>
      </c>
      <c r="M9">
        <f ca="1">INDIRECT("M$"&amp;C9)+INDIRECT("O$"&amp;C9)*($B9-INDIRECT("B$"&amp;D9))</f>
        <v>55.152609953703703</v>
      </c>
      <c r="N9">
        <f ca="1">INDIRECT("N$"&amp;C9)+INDIRECT("P$"&amp;C9)*($B9-INDIRECT("B$"&amp;D9))</f>
        <v>34.390138888888885</v>
      </c>
      <c r="P9" s="3"/>
    </row>
    <row r="10" spans="1:16" x14ac:dyDescent="0.25">
      <c r="A10" s="4">
        <f t="shared" ref="A10:A73" si="10">TIME(HOUR(A9),MINUTE(A9),SECOND(A9)+5)</f>
        <v>0.42442129629629632</v>
      </c>
      <c r="B10" s="3">
        <f>Params!D$29+MINUTE(A10-Params!C$29)*60+SECOND(A10-Params!C$29)</f>
        <v>1553300670</v>
      </c>
      <c r="C10">
        <f t="shared" ref="C10:C73" si="11">_xlfn.IFNA(VLOOKUP(A10,A$2:D$3,4,FALSE),C9)</f>
        <v>2</v>
      </c>
      <c r="D10">
        <f t="shared" ref="D10:D73" ca="1" si="12">IF(A10=INDIRECT("A"&amp;C10),ROW(),D9)</f>
        <v>8</v>
      </c>
      <c r="E10">
        <f t="shared" ref="E10:E73" ca="1" si="13">INDIRECT("E$"&amp;C10)+INDIRECT("H$"&amp;C10)*($B10-INDIRECT("B$"&amp;D10))</f>
        <v>90228.996666666673</v>
      </c>
      <c r="F10">
        <f t="shared" ref="F10:F73" ca="1" si="14">INDIRECT("F$"&amp;C10)+INDIRECT("I$"&amp;C10)*($B10-INDIRECT("B$"&amp;D10))</f>
        <v>-76262.140833333338</v>
      </c>
      <c r="G10">
        <f t="shared" ref="G10:G73" ca="1" si="15">INDIRECT("G$"&amp;C10)+INDIRECT("J$"&amp;C10)*($B10-INDIRECT("B$"&amp;D10))</f>
        <v>5816.5999999999995</v>
      </c>
      <c r="H10" s="9">
        <f t="shared" ca="1" si="9"/>
        <v>-161.44633333333337</v>
      </c>
      <c r="I10" s="9">
        <f t="shared" ca="1" si="5"/>
        <v>136.56791666666672</v>
      </c>
      <c r="J10" s="9">
        <f t="shared" ca="1" si="5"/>
        <v>2.5400000000000014</v>
      </c>
      <c r="K10" s="9">
        <f t="shared" ca="1" si="5"/>
        <v>211.4609051561338</v>
      </c>
      <c r="L10" s="9">
        <f t="shared" ca="1" si="5"/>
        <v>-49.772022734180787</v>
      </c>
      <c r="M10">
        <f t="shared" ref="M10:M73" ca="1" si="16">INDIRECT("M$"&amp;C10)+INDIRECT("O$"&amp;C10)*($B10-INDIRECT("B$"&amp;D10))</f>
        <v>55.158831018518512</v>
      </c>
      <c r="N10">
        <f t="shared" ref="N10:N73" ca="1" si="17">INDIRECT("N$"&amp;C10)+INDIRECT("P$"&amp;C10)*($B10-INDIRECT("B$"&amp;D10))</f>
        <v>34.377222222222223</v>
      </c>
      <c r="P10" s="3"/>
    </row>
    <row r="11" spans="1:16" x14ac:dyDescent="0.25">
      <c r="A11" s="4">
        <f t="shared" si="10"/>
        <v>0.42447916666666669</v>
      </c>
      <c r="B11" s="3">
        <f>Params!D$29+MINUTE(A11-Params!C$29)*60+SECOND(A11-Params!C$29)</f>
        <v>1553300675</v>
      </c>
      <c r="C11">
        <f t="shared" si="11"/>
        <v>2</v>
      </c>
      <c r="D11">
        <f t="shared" ca="1" si="12"/>
        <v>8</v>
      </c>
      <c r="E11">
        <f t="shared" ca="1" si="13"/>
        <v>89421.764999999999</v>
      </c>
      <c r="F11">
        <f t="shared" ca="1" si="14"/>
        <v>-75579.301250000004</v>
      </c>
      <c r="G11">
        <f t="shared" ca="1" si="15"/>
        <v>5829.3</v>
      </c>
      <c r="H11" s="9">
        <f t="shared" ca="1" si="9"/>
        <v>-161.44633333333337</v>
      </c>
      <c r="I11" s="9">
        <f t="shared" ca="1" si="5"/>
        <v>136.56791666666672</v>
      </c>
      <c r="J11" s="9">
        <f t="shared" ca="1" si="5"/>
        <v>2.5400000000000014</v>
      </c>
      <c r="K11" s="9">
        <f t="shared" ca="1" si="5"/>
        <v>211.4609051561338</v>
      </c>
      <c r="L11" s="9">
        <f t="shared" ca="1" si="5"/>
        <v>-49.772022734180787</v>
      </c>
      <c r="M11">
        <f t="shared" ca="1" si="16"/>
        <v>55.165052083333329</v>
      </c>
      <c r="N11">
        <f t="shared" ca="1" si="17"/>
        <v>34.364305555555553</v>
      </c>
    </row>
    <row r="12" spans="1:16" x14ac:dyDescent="0.25">
      <c r="A12" s="4">
        <f t="shared" si="10"/>
        <v>0.42453703703703699</v>
      </c>
      <c r="B12" s="3">
        <f>Params!D$29+MINUTE(A12-Params!C$29)*60+SECOND(A12-Params!C$29)</f>
        <v>1553300680</v>
      </c>
      <c r="C12">
        <f t="shared" si="11"/>
        <v>2</v>
      </c>
      <c r="D12">
        <f t="shared" ca="1" si="12"/>
        <v>8</v>
      </c>
      <c r="E12">
        <f t="shared" ca="1" si="13"/>
        <v>88614.53333333334</v>
      </c>
      <c r="F12">
        <f t="shared" ca="1" si="14"/>
        <v>-74896.46166666667</v>
      </c>
      <c r="G12">
        <f t="shared" ca="1" si="15"/>
        <v>5842</v>
      </c>
      <c r="H12" s="9">
        <f t="shared" ca="1" si="9"/>
        <v>-161.44633333333337</v>
      </c>
      <c r="I12" s="9">
        <f t="shared" ca="1" si="5"/>
        <v>136.56791666666672</v>
      </c>
      <c r="J12" s="9">
        <f t="shared" ca="1" si="5"/>
        <v>2.5400000000000014</v>
      </c>
      <c r="K12" s="9">
        <f t="shared" ca="1" si="5"/>
        <v>211.4609051561338</v>
      </c>
      <c r="L12" s="9">
        <f t="shared" ca="1" si="5"/>
        <v>-49.772022734180787</v>
      </c>
      <c r="M12">
        <f t="shared" ca="1" si="16"/>
        <v>55.171273148148146</v>
      </c>
      <c r="N12">
        <f t="shared" ca="1" si="17"/>
        <v>34.351388888888884</v>
      </c>
      <c r="P12" s="9"/>
    </row>
    <row r="13" spans="1:16" x14ac:dyDescent="0.25">
      <c r="A13" s="4">
        <f t="shared" si="10"/>
        <v>0.42459490740740741</v>
      </c>
      <c r="B13" s="3">
        <f>Params!D$29+MINUTE(A13-Params!C$29)*60+SECOND(A13-Params!C$29)</f>
        <v>1553300685</v>
      </c>
      <c r="C13">
        <f t="shared" si="11"/>
        <v>2</v>
      </c>
      <c r="D13">
        <f t="shared" ca="1" si="12"/>
        <v>8</v>
      </c>
      <c r="E13">
        <f t="shared" ca="1" si="13"/>
        <v>87807.301666666666</v>
      </c>
      <c r="F13">
        <f t="shared" ca="1" si="14"/>
        <v>-74213.622083333335</v>
      </c>
      <c r="G13">
        <f t="shared" ca="1" si="15"/>
        <v>5854.7</v>
      </c>
      <c r="H13" s="9">
        <f t="shared" ca="1" si="9"/>
        <v>-161.44633333333337</v>
      </c>
      <c r="I13" s="9">
        <f t="shared" ca="1" si="5"/>
        <v>136.56791666666672</v>
      </c>
      <c r="J13" s="9">
        <f t="shared" ca="1" si="5"/>
        <v>2.5400000000000014</v>
      </c>
      <c r="K13" s="9">
        <f t="shared" ca="1" si="5"/>
        <v>211.4609051561338</v>
      </c>
      <c r="L13" s="9">
        <f t="shared" ca="1" si="5"/>
        <v>-49.772022734180787</v>
      </c>
      <c r="M13">
        <f t="shared" ca="1" si="16"/>
        <v>55.177494212962962</v>
      </c>
      <c r="N13">
        <f t="shared" ca="1" si="17"/>
        <v>34.338472222222222</v>
      </c>
    </row>
    <row r="14" spans="1:16" x14ac:dyDescent="0.25">
      <c r="A14" s="4">
        <f t="shared" si="10"/>
        <v>0.42465277777777777</v>
      </c>
      <c r="B14" s="3">
        <f>Params!D$29+MINUTE(A14-Params!C$29)*60+SECOND(A14-Params!C$29)</f>
        <v>1553300690</v>
      </c>
      <c r="C14">
        <f t="shared" si="11"/>
        <v>2</v>
      </c>
      <c r="D14">
        <f t="shared" ca="1" si="12"/>
        <v>8</v>
      </c>
      <c r="E14">
        <f t="shared" ca="1" si="13"/>
        <v>87000.07</v>
      </c>
      <c r="F14">
        <f t="shared" ca="1" si="14"/>
        <v>-73530.782500000001</v>
      </c>
      <c r="G14">
        <f t="shared" ca="1" si="15"/>
        <v>5867.4</v>
      </c>
      <c r="H14" s="9">
        <f t="shared" ca="1" si="9"/>
        <v>-161.44633333333337</v>
      </c>
      <c r="I14" s="9">
        <f t="shared" ca="1" si="5"/>
        <v>136.56791666666672</v>
      </c>
      <c r="J14" s="9">
        <f t="shared" ca="1" si="5"/>
        <v>2.5400000000000014</v>
      </c>
      <c r="K14" s="9">
        <f t="shared" ca="1" si="5"/>
        <v>211.4609051561338</v>
      </c>
      <c r="L14" s="9">
        <f t="shared" ca="1" si="5"/>
        <v>-49.772022734180787</v>
      </c>
      <c r="M14">
        <f t="shared" ca="1" si="16"/>
        <v>55.183715277777772</v>
      </c>
      <c r="N14">
        <f t="shared" ca="1" si="17"/>
        <v>34.325555555555553</v>
      </c>
    </row>
    <row r="15" spans="1:16" x14ac:dyDescent="0.25">
      <c r="A15" s="4">
        <f t="shared" si="10"/>
        <v>0.42471064814814818</v>
      </c>
      <c r="B15" s="3">
        <f>Params!D$29+MINUTE(A15-Params!C$29)*60+SECOND(A15-Params!C$29)</f>
        <v>1553300695</v>
      </c>
      <c r="C15">
        <f t="shared" si="11"/>
        <v>2</v>
      </c>
      <c r="D15">
        <f t="shared" ca="1" si="12"/>
        <v>8</v>
      </c>
      <c r="E15">
        <f t="shared" ca="1" si="13"/>
        <v>86192.838333333333</v>
      </c>
      <c r="F15">
        <f t="shared" ca="1" si="14"/>
        <v>-72847.942916666667</v>
      </c>
      <c r="G15">
        <f t="shared" ca="1" si="15"/>
        <v>5880.0999999999995</v>
      </c>
      <c r="H15" s="9">
        <f t="shared" ca="1" si="9"/>
        <v>-161.44633333333337</v>
      </c>
      <c r="I15" s="9">
        <f t="shared" ca="1" si="5"/>
        <v>136.56791666666672</v>
      </c>
      <c r="J15" s="9">
        <f t="shared" ca="1" si="5"/>
        <v>2.5400000000000014</v>
      </c>
      <c r="K15" s="9">
        <f t="shared" ca="1" si="5"/>
        <v>211.4609051561338</v>
      </c>
      <c r="L15" s="9">
        <f t="shared" ca="1" si="5"/>
        <v>-49.772022734180787</v>
      </c>
      <c r="M15">
        <f t="shared" ca="1" si="16"/>
        <v>55.189936342592588</v>
      </c>
      <c r="N15">
        <f t="shared" ca="1" si="17"/>
        <v>34.312638888888884</v>
      </c>
    </row>
    <row r="16" spans="1:16" x14ac:dyDescent="0.25">
      <c r="A16" s="4">
        <f t="shared" si="10"/>
        <v>0.42476851851851855</v>
      </c>
      <c r="B16" s="3">
        <f>Params!D$29+MINUTE(A16-Params!C$29)*60+SECOND(A16-Params!C$29)</f>
        <v>1553300700</v>
      </c>
      <c r="C16">
        <f t="shared" si="11"/>
        <v>2</v>
      </c>
      <c r="D16">
        <f t="shared" ca="1" si="12"/>
        <v>8</v>
      </c>
      <c r="E16">
        <f t="shared" ca="1" si="13"/>
        <v>85385.606666666674</v>
      </c>
      <c r="F16">
        <f t="shared" ca="1" si="14"/>
        <v>-72165.103333333333</v>
      </c>
      <c r="G16">
        <f t="shared" ca="1" si="15"/>
        <v>5892.8</v>
      </c>
      <c r="H16" s="9">
        <f t="shared" ca="1" si="9"/>
        <v>-161.44633333333337</v>
      </c>
      <c r="I16" s="9">
        <f t="shared" ca="1" si="5"/>
        <v>136.56791666666672</v>
      </c>
      <c r="J16" s="9">
        <f t="shared" ca="1" si="5"/>
        <v>2.5400000000000014</v>
      </c>
      <c r="K16" s="9">
        <f t="shared" ca="1" si="5"/>
        <v>211.4609051561338</v>
      </c>
      <c r="L16" s="9">
        <f t="shared" ca="1" si="5"/>
        <v>-49.772022734180787</v>
      </c>
      <c r="M16">
        <f t="shared" ca="1" si="16"/>
        <v>55.196157407407405</v>
      </c>
      <c r="N16">
        <f t="shared" ca="1" si="17"/>
        <v>34.299722222222222</v>
      </c>
    </row>
    <row r="17" spans="1:14" x14ac:dyDescent="0.25">
      <c r="A17" s="4">
        <f t="shared" si="10"/>
        <v>0.42482638888888885</v>
      </c>
      <c r="B17" s="3">
        <f>Params!D$29+MINUTE(A17-Params!C$29)*60+SECOND(A17-Params!C$29)</f>
        <v>1553300705</v>
      </c>
      <c r="C17">
        <f t="shared" si="11"/>
        <v>2</v>
      </c>
      <c r="D17">
        <f t="shared" ca="1" si="12"/>
        <v>8</v>
      </c>
      <c r="E17">
        <f t="shared" ca="1" si="13"/>
        <v>84578.375</v>
      </c>
      <c r="F17">
        <f t="shared" ca="1" si="14"/>
        <v>-71482.263749999998</v>
      </c>
      <c r="G17">
        <f t="shared" ca="1" si="15"/>
        <v>5905.5</v>
      </c>
      <c r="H17" s="9">
        <f t="shared" ca="1" si="9"/>
        <v>-161.44633333333337</v>
      </c>
      <c r="I17" s="9">
        <f t="shared" ca="1" si="5"/>
        <v>136.56791666666672</v>
      </c>
      <c r="J17" s="9">
        <f t="shared" ca="1" si="5"/>
        <v>2.5400000000000014</v>
      </c>
      <c r="K17" s="9">
        <f t="shared" ca="1" si="5"/>
        <v>211.4609051561338</v>
      </c>
      <c r="L17" s="9">
        <f t="shared" ca="1" si="5"/>
        <v>-49.772022734180787</v>
      </c>
      <c r="M17">
        <f t="shared" ca="1" si="16"/>
        <v>55.202378472222222</v>
      </c>
      <c r="N17">
        <f t="shared" ca="1" si="17"/>
        <v>34.286805555555553</v>
      </c>
    </row>
    <row r="18" spans="1:14" x14ac:dyDescent="0.25">
      <c r="A18" s="4">
        <f t="shared" si="10"/>
        <v>0.42488425925925927</v>
      </c>
      <c r="B18" s="3">
        <f>Params!D$29+MINUTE(A18-Params!C$29)*60+SECOND(A18-Params!C$29)</f>
        <v>1553300710</v>
      </c>
      <c r="C18">
        <f t="shared" si="11"/>
        <v>2</v>
      </c>
      <c r="D18">
        <f t="shared" ca="1" si="12"/>
        <v>8</v>
      </c>
      <c r="E18">
        <f t="shared" ca="1" si="13"/>
        <v>83771.143333333341</v>
      </c>
      <c r="F18">
        <f t="shared" ca="1" si="14"/>
        <v>-70799.424166666664</v>
      </c>
      <c r="G18">
        <f t="shared" ca="1" si="15"/>
        <v>5918.2</v>
      </c>
      <c r="H18" s="9">
        <f t="shared" ca="1" si="9"/>
        <v>-161.44633333333337</v>
      </c>
      <c r="I18" s="9">
        <f t="shared" ca="1" si="5"/>
        <v>136.56791666666672</v>
      </c>
      <c r="J18" s="9">
        <f t="shared" ca="1" si="5"/>
        <v>2.5400000000000014</v>
      </c>
      <c r="K18" s="9">
        <f t="shared" ca="1" si="5"/>
        <v>211.4609051561338</v>
      </c>
      <c r="L18" s="9">
        <f t="shared" ca="1" si="5"/>
        <v>-49.772022734180787</v>
      </c>
      <c r="M18">
        <f t="shared" ca="1" si="16"/>
        <v>55.208599537037031</v>
      </c>
      <c r="N18">
        <f t="shared" ca="1" si="17"/>
        <v>34.273888888888891</v>
      </c>
    </row>
    <row r="19" spans="1:14" x14ac:dyDescent="0.25">
      <c r="A19" s="4">
        <f t="shared" si="10"/>
        <v>0.42494212962962963</v>
      </c>
      <c r="B19" s="3">
        <f>Params!D$29+MINUTE(A19-Params!C$29)*60+SECOND(A19-Params!C$29)</f>
        <v>1553300715</v>
      </c>
      <c r="C19">
        <f t="shared" si="11"/>
        <v>2</v>
      </c>
      <c r="D19">
        <f t="shared" ca="1" si="12"/>
        <v>8</v>
      </c>
      <c r="E19">
        <f t="shared" ca="1" si="13"/>
        <v>82963.911666666667</v>
      </c>
      <c r="F19">
        <f t="shared" ca="1" si="14"/>
        <v>-70116.584583333344</v>
      </c>
      <c r="G19">
        <f t="shared" ca="1" si="15"/>
        <v>5930.9</v>
      </c>
      <c r="H19" s="9">
        <f t="shared" ca="1" si="9"/>
        <v>-161.44633333333337</v>
      </c>
      <c r="I19" s="9">
        <f t="shared" ca="1" si="5"/>
        <v>136.56791666666672</v>
      </c>
      <c r="J19" s="9">
        <f t="shared" ca="1" si="5"/>
        <v>2.5400000000000014</v>
      </c>
      <c r="K19" s="9">
        <f t="shared" ca="1" si="5"/>
        <v>211.4609051561338</v>
      </c>
      <c r="L19" s="9">
        <f t="shared" ca="1" si="5"/>
        <v>-49.772022734180787</v>
      </c>
      <c r="M19">
        <f t="shared" ca="1" si="16"/>
        <v>55.214820601851848</v>
      </c>
      <c r="N19">
        <f t="shared" ca="1" si="17"/>
        <v>34.260972222222222</v>
      </c>
    </row>
    <row r="20" spans="1:14" x14ac:dyDescent="0.25">
      <c r="A20" s="4">
        <f t="shared" si="10"/>
        <v>0.42499999999999999</v>
      </c>
      <c r="B20" s="3">
        <f>Params!D$29+MINUTE(A20-Params!C$29)*60+SECOND(A20-Params!C$29)</f>
        <v>1553300720</v>
      </c>
      <c r="C20">
        <f t="shared" si="11"/>
        <v>2</v>
      </c>
      <c r="D20">
        <f t="shared" ca="1" si="12"/>
        <v>8</v>
      </c>
      <c r="E20">
        <f t="shared" ca="1" si="13"/>
        <v>82156.680000000008</v>
      </c>
      <c r="F20">
        <f t="shared" ca="1" si="14"/>
        <v>-69433.74500000001</v>
      </c>
      <c r="G20">
        <f t="shared" ca="1" si="15"/>
        <v>5943.6</v>
      </c>
      <c r="H20" s="9">
        <f t="shared" ca="1" si="9"/>
        <v>-161.44633333333337</v>
      </c>
      <c r="I20" s="9">
        <f t="shared" ca="1" si="5"/>
        <v>136.56791666666672</v>
      </c>
      <c r="J20" s="9">
        <f t="shared" ca="1" si="5"/>
        <v>2.5400000000000014</v>
      </c>
      <c r="K20" s="9">
        <f t="shared" ca="1" si="5"/>
        <v>211.4609051561338</v>
      </c>
      <c r="L20" s="9">
        <f t="shared" ca="1" si="5"/>
        <v>-49.772022734180787</v>
      </c>
      <c r="M20">
        <f t="shared" ca="1" si="16"/>
        <v>55.221041666666665</v>
      </c>
      <c r="N20">
        <f t="shared" ca="1" si="17"/>
        <v>34.248055555555553</v>
      </c>
    </row>
    <row r="21" spans="1:14" x14ac:dyDescent="0.25">
      <c r="A21" s="4">
        <f t="shared" si="10"/>
        <v>0.42505787037037041</v>
      </c>
      <c r="B21" s="3">
        <f>Params!D$29+MINUTE(A21-Params!C$29)*60+SECOND(A21-Params!C$29)</f>
        <v>1553300725</v>
      </c>
      <c r="C21">
        <f t="shared" si="11"/>
        <v>2</v>
      </c>
      <c r="D21">
        <f t="shared" ca="1" si="12"/>
        <v>8</v>
      </c>
      <c r="E21">
        <f t="shared" ca="1" si="13"/>
        <v>81349.448333333334</v>
      </c>
      <c r="F21">
        <f t="shared" ca="1" si="14"/>
        <v>-68750.905416666676</v>
      </c>
      <c r="G21">
        <f t="shared" ca="1" si="15"/>
        <v>5956.3</v>
      </c>
      <c r="H21" s="9">
        <f t="shared" ca="1" si="9"/>
        <v>-161.44633333333337</v>
      </c>
      <c r="I21" s="9">
        <f t="shared" ca="1" si="5"/>
        <v>136.56791666666672</v>
      </c>
      <c r="J21" s="9">
        <f t="shared" ca="1" si="5"/>
        <v>2.5400000000000014</v>
      </c>
      <c r="K21" s="9">
        <f t="shared" ca="1" si="5"/>
        <v>211.4609051561338</v>
      </c>
      <c r="L21" s="9">
        <f t="shared" ca="1" si="5"/>
        <v>-49.772022734180787</v>
      </c>
      <c r="M21">
        <f t="shared" ca="1" si="16"/>
        <v>55.227262731481474</v>
      </c>
      <c r="N21">
        <f t="shared" ca="1" si="17"/>
        <v>34.235138888888891</v>
      </c>
    </row>
    <row r="22" spans="1:14" x14ac:dyDescent="0.25">
      <c r="A22" s="4">
        <f t="shared" si="10"/>
        <v>0.42511574074074071</v>
      </c>
      <c r="B22" s="3">
        <f>Params!D$29+MINUTE(A22-Params!C$29)*60+SECOND(A22-Params!C$29)</f>
        <v>1553300730</v>
      </c>
      <c r="C22">
        <f t="shared" si="11"/>
        <v>2</v>
      </c>
      <c r="D22">
        <f t="shared" ca="1" si="12"/>
        <v>8</v>
      </c>
      <c r="E22">
        <f t="shared" ca="1" si="13"/>
        <v>80542.216666666674</v>
      </c>
      <c r="F22">
        <f t="shared" ca="1" si="14"/>
        <v>-68068.065833333341</v>
      </c>
      <c r="G22">
        <f t="shared" ca="1" si="15"/>
        <v>5969</v>
      </c>
      <c r="H22" s="9">
        <f t="shared" ca="1" si="9"/>
        <v>-161.44633333333337</v>
      </c>
      <c r="I22" s="9">
        <f t="shared" ca="1" si="5"/>
        <v>136.56791666666672</v>
      </c>
      <c r="J22" s="9">
        <f t="shared" ca="1" si="5"/>
        <v>2.5400000000000014</v>
      </c>
      <c r="K22" s="9">
        <f t="shared" ca="1" si="5"/>
        <v>211.4609051561338</v>
      </c>
      <c r="L22" s="9">
        <f t="shared" ca="1" si="5"/>
        <v>-49.772022734180787</v>
      </c>
      <c r="M22">
        <f t="shared" ca="1" si="16"/>
        <v>55.233483796296291</v>
      </c>
      <c r="N22">
        <f t="shared" ca="1" si="17"/>
        <v>34.222222222222221</v>
      </c>
    </row>
    <row r="23" spans="1:14" x14ac:dyDescent="0.25">
      <c r="A23" s="4">
        <f t="shared" si="10"/>
        <v>0.42517361111111113</v>
      </c>
      <c r="B23" s="3">
        <f>Params!D$29+MINUTE(A23-Params!C$29)*60+SECOND(A23-Params!C$29)</f>
        <v>1553300735</v>
      </c>
      <c r="C23">
        <f t="shared" si="11"/>
        <v>2</v>
      </c>
      <c r="D23">
        <f t="shared" ca="1" si="12"/>
        <v>8</v>
      </c>
      <c r="E23">
        <f t="shared" ca="1" si="13"/>
        <v>79734.985000000001</v>
      </c>
      <c r="F23">
        <f t="shared" ca="1" si="14"/>
        <v>-67385.226250000007</v>
      </c>
      <c r="G23">
        <f t="shared" ca="1" si="15"/>
        <v>5981.7</v>
      </c>
      <c r="H23" s="9">
        <f t="shared" ca="1" si="9"/>
        <v>-161.44633333333337</v>
      </c>
      <c r="I23" s="9">
        <f t="shared" ca="1" si="5"/>
        <v>136.56791666666672</v>
      </c>
      <c r="J23" s="9">
        <f t="shared" ca="1" si="5"/>
        <v>2.5400000000000014</v>
      </c>
      <c r="K23" s="9">
        <f t="shared" ca="1" si="5"/>
        <v>211.4609051561338</v>
      </c>
      <c r="L23" s="9">
        <f t="shared" ca="1" si="5"/>
        <v>-49.772022734180787</v>
      </c>
      <c r="M23">
        <f t="shared" ca="1" si="16"/>
        <v>55.239704861111107</v>
      </c>
      <c r="N23">
        <f t="shared" ca="1" si="17"/>
        <v>34.209305555555552</v>
      </c>
    </row>
    <row r="24" spans="1:14" x14ac:dyDescent="0.25">
      <c r="A24" s="4">
        <f t="shared" si="10"/>
        <v>0.42523148148148149</v>
      </c>
      <c r="B24" s="3">
        <f>Params!D$29+MINUTE(A24-Params!C$29)*60+SECOND(A24-Params!C$29)</f>
        <v>1553300740</v>
      </c>
      <c r="C24">
        <f t="shared" si="11"/>
        <v>2</v>
      </c>
      <c r="D24">
        <f t="shared" ca="1" si="12"/>
        <v>8</v>
      </c>
      <c r="E24">
        <f t="shared" ca="1" si="13"/>
        <v>78927.753333333341</v>
      </c>
      <c r="F24">
        <f t="shared" ca="1" si="14"/>
        <v>-66702.386666666673</v>
      </c>
      <c r="G24">
        <f t="shared" ca="1" si="15"/>
        <v>5994.4</v>
      </c>
      <c r="H24" s="9">
        <f t="shared" ca="1" si="9"/>
        <v>-161.44633333333337</v>
      </c>
      <c r="I24" s="9">
        <f t="shared" ca="1" si="9"/>
        <v>136.56791666666672</v>
      </c>
      <c r="J24" s="9">
        <f t="shared" ca="1" si="9"/>
        <v>2.5400000000000014</v>
      </c>
      <c r="K24" s="9">
        <f t="shared" ca="1" si="9"/>
        <v>211.4609051561338</v>
      </c>
      <c r="L24" s="9">
        <f t="shared" ca="1" si="9"/>
        <v>-49.772022734180787</v>
      </c>
      <c r="M24">
        <f t="shared" ca="1" si="16"/>
        <v>55.245925925925924</v>
      </c>
      <c r="N24">
        <f t="shared" ca="1" si="17"/>
        <v>34.19638888888889</v>
      </c>
    </row>
    <row r="25" spans="1:14" x14ac:dyDescent="0.25">
      <c r="A25" s="4">
        <f t="shared" si="10"/>
        <v>0.42528935185185185</v>
      </c>
      <c r="B25" s="3">
        <f>Params!D$29+MINUTE(A25-Params!C$29)*60+SECOND(A25-Params!C$29)</f>
        <v>1553300745</v>
      </c>
      <c r="C25">
        <f t="shared" si="11"/>
        <v>2</v>
      </c>
      <c r="D25">
        <f t="shared" ca="1" si="12"/>
        <v>8</v>
      </c>
      <c r="E25">
        <f t="shared" ca="1" si="13"/>
        <v>78120.521666666667</v>
      </c>
      <c r="F25">
        <f t="shared" ca="1" si="14"/>
        <v>-66019.547083333338</v>
      </c>
      <c r="G25">
        <f t="shared" ca="1" si="15"/>
        <v>6007.1</v>
      </c>
      <c r="H25" s="9">
        <f t="shared" ref="H25:L75" ca="1" si="18">INDIRECT(ADDRESS($C25,COLUMN()))</f>
        <v>-161.44633333333337</v>
      </c>
      <c r="I25" s="9">
        <f t="shared" ca="1" si="18"/>
        <v>136.56791666666672</v>
      </c>
      <c r="J25" s="9">
        <f t="shared" ca="1" si="18"/>
        <v>2.5400000000000014</v>
      </c>
      <c r="K25" s="9">
        <f t="shared" ca="1" si="18"/>
        <v>211.4609051561338</v>
      </c>
      <c r="L25" s="9">
        <f t="shared" ca="1" si="18"/>
        <v>-49.772022734180787</v>
      </c>
      <c r="M25">
        <f t="shared" ca="1" si="16"/>
        <v>55.252146990740734</v>
      </c>
      <c r="N25">
        <f t="shared" ca="1" si="17"/>
        <v>34.183472222222221</v>
      </c>
    </row>
    <row r="26" spans="1:14" x14ac:dyDescent="0.25">
      <c r="A26" s="4">
        <f t="shared" si="10"/>
        <v>0.42534722222222227</v>
      </c>
      <c r="B26" s="3">
        <f>Params!D$29+MINUTE(A26-Params!C$29)*60+SECOND(A26-Params!C$29)</f>
        <v>1553300750</v>
      </c>
      <c r="C26">
        <f t="shared" si="11"/>
        <v>2</v>
      </c>
      <c r="D26">
        <f t="shared" ca="1" si="12"/>
        <v>8</v>
      </c>
      <c r="E26">
        <f t="shared" ca="1" si="13"/>
        <v>77313.290000000008</v>
      </c>
      <c r="F26">
        <f t="shared" ca="1" si="14"/>
        <v>-65336.707500000004</v>
      </c>
      <c r="G26">
        <f t="shared" ca="1" si="15"/>
        <v>6019.8</v>
      </c>
      <c r="H26" s="9">
        <f t="shared" ca="1" si="18"/>
        <v>-161.44633333333337</v>
      </c>
      <c r="I26" s="9">
        <f t="shared" ca="1" si="18"/>
        <v>136.56791666666672</v>
      </c>
      <c r="J26" s="9">
        <f t="shared" ca="1" si="18"/>
        <v>2.5400000000000014</v>
      </c>
      <c r="K26" s="9">
        <f t="shared" ca="1" si="18"/>
        <v>211.4609051561338</v>
      </c>
      <c r="L26" s="9">
        <f t="shared" ca="1" si="18"/>
        <v>-49.772022734180787</v>
      </c>
      <c r="M26">
        <f t="shared" ca="1" si="16"/>
        <v>55.25836805555555</v>
      </c>
      <c r="N26">
        <f t="shared" ca="1" si="17"/>
        <v>34.170555555555552</v>
      </c>
    </row>
    <row r="27" spans="1:14" x14ac:dyDescent="0.25">
      <c r="A27" s="4">
        <f t="shared" si="10"/>
        <v>0.42540509259259257</v>
      </c>
      <c r="B27" s="3">
        <f>Params!D$29+MINUTE(A27-Params!C$29)*60+SECOND(A27-Params!C$29)</f>
        <v>1553300755</v>
      </c>
      <c r="C27">
        <f t="shared" si="11"/>
        <v>2</v>
      </c>
      <c r="D27">
        <f t="shared" ca="1" si="12"/>
        <v>8</v>
      </c>
      <c r="E27">
        <f t="shared" ca="1" si="13"/>
        <v>76506.058333333334</v>
      </c>
      <c r="F27">
        <f t="shared" ca="1" si="14"/>
        <v>-64653.86791666667</v>
      </c>
      <c r="G27">
        <f t="shared" ca="1" si="15"/>
        <v>6032.5</v>
      </c>
      <c r="H27" s="9">
        <f t="shared" ca="1" si="18"/>
        <v>-161.44633333333337</v>
      </c>
      <c r="I27" s="9">
        <f t="shared" ca="1" si="18"/>
        <v>136.56791666666672</v>
      </c>
      <c r="J27" s="9">
        <f t="shared" ca="1" si="18"/>
        <v>2.5400000000000014</v>
      </c>
      <c r="K27" s="9">
        <f t="shared" ca="1" si="18"/>
        <v>211.4609051561338</v>
      </c>
      <c r="L27" s="9">
        <f t="shared" ca="1" si="18"/>
        <v>-49.772022734180787</v>
      </c>
      <c r="M27">
        <f t="shared" ca="1" si="16"/>
        <v>55.264589120370367</v>
      </c>
      <c r="N27">
        <f t="shared" ca="1" si="17"/>
        <v>34.15763888888889</v>
      </c>
    </row>
    <row r="28" spans="1:14" x14ac:dyDescent="0.25">
      <c r="A28" s="4">
        <f t="shared" si="10"/>
        <v>0.42546296296296293</v>
      </c>
      <c r="B28" s="3">
        <f>Params!D$29+MINUTE(A28-Params!C$29)*60+SECOND(A28-Params!C$29)</f>
        <v>1553300760</v>
      </c>
      <c r="C28">
        <f t="shared" si="11"/>
        <v>2</v>
      </c>
      <c r="D28">
        <f t="shared" ca="1" si="12"/>
        <v>8</v>
      </c>
      <c r="E28">
        <f t="shared" ca="1" si="13"/>
        <v>75698.826666666675</v>
      </c>
      <c r="F28">
        <f t="shared" ca="1" si="14"/>
        <v>-63971.028333333335</v>
      </c>
      <c r="G28">
        <f t="shared" ca="1" si="15"/>
        <v>6045.2</v>
      </c>
      <c r="H28" s="9">
        <f t="shared" ca="1" si="18"/>
        <v>-161.44633333333337</v>
      </c>
      <c r="I28" s="9">
        <f t="shared" ca="1" si="18"/>
        <v>136.56791666666672</v>
      </c>
      <c r="J28" s="9">
        <f t="shared" ca="1" si="18"/>
        <v>2.5400000000000014</v>
      </c>
      <c r="K28" s="9">
        <f t="shared" ca="1" si="18"/>
        <v>211.4609051561338</v>
      </c>
      <c r="L28" s="9">
        <f t="shared" ca="1" si="18"/>
        <v>-49.772022734180787</v>
      </c>
      <c r="M28">
        <f t="shared" ca="1" si="16"/>
        <v>55.270810185185184</v>
      </c>
      <c r="N28">
        <f t="shared" ca="1" si="17"/>
        <v>34.144722222222221</v>
      </c>
    </row>
    <row r="29" spans="1:14" x14ac:dyDescent="0.25">
      <c r="A29" s="4">
        <f t="shared" si="10"/>
        <v>0.42552083333333335</v>
      </c>
      <c r="B29" s="3">
        <f>Params!D$29+MINUTE(A29-Params!C$29)*60+SECOND(A29-Params!C$29)</f>
        <v>1553300765</v>
      </c>
      <c r="C29">
        <f t="shared" si="11"/>
        <v>2</v>
      </c>
      <c r="D29">
        <f t="shared" ca="1" si="12"/>
        <v>8</v>
      </c>
      <c r="E29">
        <f t="shared" ca="1" si="13"/>
        <v>74891.595000000001</v>
      </c>
      <c r="F29">
        <f t="shared" ca="1" si="14"/>
        <v>-63288.188750000001</v>
      </c>
      <c r="G29">
        <f t="shared" ca="1" si="15"/>
        <v>6057.9</v>
      </c>
      <c r="H29" s="9">
        <f t="shared" ca="1" si="18"/>
        <v>-161.44633333333337</v>
      </c>
      <c r="I29" s="9">
        <f t="shared" ca="1" si="18"/>
        <v>136.56791666666672</v>
      </c>
      <c r="J29" s="9">
        <f t="shared" ca="1" si="18"/>
        <v>2.5400000000000014</v>
      </c>
      <c r="K29" s="9">
        <f t="shared" ca="1" si="18"/>
        <v>211.4609051561338</v>
      </c>
      <c r="L29" s="9">
        <f t="shared" ca="1" si="18"/>
        <v>-49.772022734180787</v>
      </c>
      <c r="M29">
        <f t="shared" ca="1" si="16"/>
        <v>55.277031249999993</v>
      </c>
      <c r="N29">
        <f t="shared" ca="1" si="17"/>
        <v>34.131805555555552</v>
      </c>
    </row>
    <row r="30" spans="1:14" x14ac:dyDescent="0.25">
      <c r="A30" s="4">
        <f t="shared" si="10"/>
        <v>0.42557870370370371</v>
      </c>
      <c r="B30" s="3">
        <f>Params!D$29+MINUTE(A30-Params!C$29)*60+SECOND(A30-Params!C$29)</f>
        <v>1553300770</v>
      </c>
      <c r="C30">
        <f t="shared" si="11"/>
        <v>2</v>
      </c>
      <c r="D30">
        <f t="shared" ca="1" si="12"/>
        <v>8</v>
      </c>
      <c r="E30">
        <f t="shared" ca="1" si="13"/>
        <v>74084.363333333342</v>
      </c>
      <c r="F30">
        <f t="shared" ca="1" si="14"/>
        <v>-62605.349166666667</v>
      </c>
      <c r="G30">
        <f t="shared" ca="1" si="15"/>
        <v>6070.6</v>
      </c>
      <c r="H30" s="9">
        <f t="shared" ca="1" si="18"/>
        <v>-161.44633333333337</v>
      </c>
      <c r="I30" s="9">
        <f t="shared" ca="1" si="18"/>
        <v>136.56791666666672</v>
      </c>
      <c r="J30" s="9">
        <f t="shared" ca="1" si="18"/>
        <v>2.5400000000000014</v>
      </c>
      <c r="K30" s="9">
        <f t="shared" ca="1" si="18"/>
        <v>211.4609051561338</v>
      </c>
      <c r="L30" s="9">
        <f t="shared" ca="1" si="18"/>
        <v>-49.772022734180787</v>
      </c>
      <c r="M30">
        <f t="shared" ca="1" si="16"/>
        <v>55.28325231481481</v>
      </c>
      <c r="N30">
        <f t="shared" ca="1" si="17"/>
        <v>34.11888888888889</v>
      </c>
    </row>
    <row r="31" spans="1:14" x14ac:dyDescent="0.25">
      <c r="A31" s="4">
        <f t="shared" si="10"/>
        <v>0.42563657407407413</v>
      </c>
      <c r="B31" s="3">
        <f>Params!D$29+MINUTE(A31-Params!C$29)*60+SECOND(A31-Params!C$29)</f>
        <v>1553300775</v>
      </c>
      <c r="C31">
        <f t="shared" si="11"/>
        <v>2</v>
      </c>
      <c r="D31">
        <f t="shared" ca="1" si="12"/>
        <v>8</v>
      </c>
      <c r="E31">
        <f t="shared" ca="1" si="13"/>
        <v>73277.131666666668</v>
      </c>
      <c r="F31">
        <f t="shared" ca="1" si="14"/>
        <v>-61922.509583333333</v>
      </c>
      <c r="G31">
        <f t="shared" ca="1" si="15"/>
        <v>6083.3</v>
      </c>
      <c r="H31" s="9">
        <f t="shared" ca="1" si="18"/>
        <v>-161.44633333333337</v>
      </c>
      <c r="I31" s="9">
        <f t="shared" ca="1" si="18"/>
        <v>136.56791666666672</v>
      </c>
      <c r="J31" s="9">
        <f t="shared" ca="1" si="18"/>
        <v>2.5400000000000014</v>
      </c>
      <c r="K31" s="9">
        <f t="shared" ca="1" si="18"/>
        <v>211.4609051561338</v>
      </c>
      <c r="L31" s="9">
        <f t="shared" ca="1" si="18"/>
        <v>-49.772022734180787</v>
      </c>
      <c r="M31">
        <f t="shared" ca="1" si="16"/>
        <v>55.289473379629626</v>
      </c>
      <c r="N31">
        <f t="shared" ca="1" si="17"/>
        <v>34.105972222222221</v>
      </c>
    </row>
    <row r="32" spans="1:14" x14ac:dyDescent="0.25">
      <c r="A32" s="4">
        <f t="shared" si="10"/>
        <v>0.42569444444444443</v>
      </c>
      <c r="B32" s="3">
        <f>Params!D$29+MINUTE(A32-Params!C$29)*60+SECOND(A32-Params!C$29)</f>
        <v>1553300780</v>
      </c>
      <c r="C32">
        <f t="shared" si="11"/>
        <v>2</v>
      </c>
      <c r="D32">
        <f t="shared" ca="1" si="12"/>
        <v>8</v>
      </c>
      <c r="E32">
        <f t="shared" ca="1" si="13"/>
        <v>72469.899999999994</v>
      </c>
      <c r="F32">
        <f t="shared" ca="1" si="14"/>
        <v>-61239.67</v>
      </c>
      <c r="G32">
        <f t="shared" ca="1" si="15"/>
        <v>6096</v>
      </c>
      <c r="H32" s="9">
        <f t="shared" ca="1" si="18"/>
        <v>-161.44633333333337</v>
      </c>
      <c r="I32" s="9">
        <f t="shared" ca="1" si="18"/>
        <v>136.56791666666672</v>
      </c>
      <c r="J32" s="9">
        <f t="shared" ca="1" si="18"/>
        <v>2.5400000000000014</v>
      </c>
      <c r="K32" s="9">
        <f t="shared" ca="1" si="18"/>
        <v>211.4609051561338</v>
      </c>
      <c r="L32" s="9">
        <f t="shared" ca="1" si="18"/>
        <v>-49.772022734180787</v>
      </c>
      <c r="M32">
        <f t="shared" ca="1" si="16"/>
        <v>55.295694444444436</v>
      </c>
      <c r="N32">
        <f t="shared" ca="1" si="17"/>
        <v>34.093055555555551</v>
      </c>
    </row>
    <row r="33" spans="1:14" x14ac:dyDescent="0.25">
      <c r="A33" s="4">
        <f t="shared" si="10"/>
        <v>0.42575231481481479</v>
      </c>
      <c r="B33" s="3">
        <f>Params!D$29+MINUTE(A33-Params!C$29)*60+SECOND(A33-Params!C$29)</f>
        <v>1553300785</v>
      </c>
      <c r="C33">
        <f t="shared" si="11"/>
        <v>2</v>
      </c>
      <c r="D33">
        <f t="shared" ca="1" si="12"/>
        <v>8</v>
      </c>
      <c r="E33">
        <f t="shared" ca="1" si="13"/>
        <v>71662.668333333335</v>
      </c>
      <c r="F33">
        <f t="shared" ca="1" si="14"/>
        <v>-60556.830416666664</v>
      </c>
      <c r="G33">
        <f t="shared" ca="1" si="15"/>
        <v>6108.7</v>
      </c>
      <c r="H33" s="9">
        <f t="shared" ca="1" si="18"/>
        <v>-161.44633333333337</v>
      </c>
      <c r="I33" s="9">
        <f t="shared" ca="1" si="18"/>
        <v>136.56791666666672</v>
      </c>
      <c r="J33" s="9">
        <f t="shared" ca="1" si="18"/>
        <v>2.5400000000000014</v>
      </c>
      <c r="K33" s="9">
        <f t="shared" ca="1" si="18"/>
        <v>211.4609051561338</v>
      </c>
      <c r="L33" s="9">
        <f t="shared" ca="1" si="18"/>
        <v>-49.772022734180787</v>
      </c>
      <c r="M33">
        <f t="shared" ca="1" si="16"/>
        <v>55.301915509259253</v>
      </c>
      <c r="N33">
        <f t="shared" ca="1" si="17"/>
        <v>34.080138888888889</v>
      </c>
    </row>
    <row r="34" spans="1:14" x14ac:dyDescent="0.25">
      <c r="A34" s="4">
        <f t="shared" si="10"/>
        <v>0.42581018518518521</v>
      </c>
      <c r="B34" s="3">
        <f>Params!D$29+MINUTE(A34-Params!C$29)*60+SECOND(A34-Params!C$29)</f>
        <v>1553300790</v>
      </c>
      <c r="C34">
        <f t="shared" si="11"/>
        <v>2</v>
      </c>
      <c r="D34">
        <f t="shared" ca="1" si="12"/>
        <v>8</v>
      </c>
      <c r="E34">
        <f t="shared" ca="1" si="13"/>
        <v>70855.436666666676</v>
      </c>
      <c r="F34">
        <f t="shared" ca="1" si="14"/>
        <v>-59873.99083333333</v>
      </c>
      <c r="G34">
        <f t="shared" ca="1" si="15"/>
        <v>6121.4</v>
      </c>
      <c r="H34" s="9">
        <f t="shared" ca="1" si="18"/>
        <v>-161.44633333333337</v>
      </c>
      <c r="I34" s="9">
        <f t="shared" ca="1" si="18"/>
        <v>136.56791666666672</v>
      </c>
      <c r="J34" s="9">
        <f t="shared" ca="1" si="18"/>
        <v>2.5400000000000014</v>
      </c>
      <c r="K34" s="9">
        <f t="shared" ca="1" si="18"/>
        <v>211.4609051561338</v>
      </c>
      <c r="L34" s="9">
        <f t="shared" ca="1" si="18"/>
        <v>-49.772022734180787</v>
      </c>
      <c r="M34">
        <f t="shared" ca="1" si="16"/>
        <v>55.308136574074069</v>
      </c>
      <c r="N34">
        <f t="shared" ca="1" si="17"/>
        <v>34.06722222222222</v>
      </c>
    </row>
    <row r="35" spans="1:14" x14ac:dyDescent="0.25">
      <c r="A35" s="4">
        <f t="shared" si="10"/>
        <v>0.42586805555555557</v>
      </c>
      <c r="B35" s="3">
        <f>Params!D$29+MINUTE(A35-Params!C$29)*60+SECOND(A35-Params!C$29)</f>
        <v>1553300795</v>
      </c>
      <c r="C35">
        <f t="shared" si="11"/>
        <v>2</v>
      </c>
      <c r="D35">
        <f t="shared" ca="1" si="12"/>
        <v>8</v>
      </c>
      <c r="E35">
        <f t="shared" ca="1" si="13"/>
        <v>70048.205000000002</v>
      </c>
      <c r="F35">
        <f t="shared" ca="1" si="14"/>
        <v>-59191.151249999995</v>
      </c>
      <c r="G35">
        <f t="shared" ca="1" si="15"/>
        <v>6134.1</v>
      </c>
      <c r="H35" s="9">
        <f t="shared" ca="1" si="18"/>
        <v>-161.44633333333337</v>
      </c>
      <c r="I35" s="9">
        <f t="shared" ca="1" si="18"/>
        <v>136.56791666666672</v>
      </c>
      <c r="J35" s="9">
        <f t="shared" ca="1" si="18"/>
        <v>2.5400000000000014</v>
      </c>
      <c r="K35" s="9">
        <f t="shared" ca="1" si="18"/>
        <v>211.4609051561338</v>
      </c>
      <c r="L35" s="9">
        <f t="shared" ca="1" si="18"/>
        <v>-49.772022734180787</v>
      </c>
      <c r="M35">
        <f t="shared" ca="1" si="16"/>
        <v>55.314357638888886</v>
      </c>
      <c r="N35">
        <f t="shared" ca="1" si="17"/>
        <v>34.054305555555558</v>
      </c>
    </row>
    <row r="36" spans="1:14" x14ac:dyDescent="0.25">
      <c r="A36" s="4">
        <f t="shared" si="10"/>
        <v>0.42592592592592587</v>
      </c>
      <c r="B36" s="3">
        <f>Params!D$29+MINUTE(A36-Params!C$29)*60+SECOND(A36-Params!C$29)</f>
        <v>1553300800</v>
      </c>
      <c r="C36">
        <f t="shared" si="11"/>
        <v>2</v>
      </c>
      <c r="D36">
        <f t="shared" ca="1" si="12"/>
        <v>8</v>
      </c>
      <c r="E36">
        <f t="shared" ca="1" si="13"/>
        <v>69240.973333333328</v>
      </c>
      <c r="F36">
        <f t="shared" ca="1" si="14"/>
        <v>-58508.311666666661</v>
      </c>
      <c r="G36">
        <f t="shared" ca="1" si="15"/>
        <v>6146.8</v>
      </c>
      <c r="H36" s="9">
        <f t="shared" ca="1" si="18"/>
        <v>-161.44633333333337</v>
      </c>
      <c r="I36" s="9">
        <f t="shared" ca="1" si="18"/>
        <v>136.56791666666672</v>
      </c>
      <c r="J36" s="9">
        <f t="shared" ca="1" si="18"/>
        <v>2.5400000000000014</v>
      </c>
      <c r="K36" s="9">
        <f t="shared" ca="1" si="18"/>
        <v>211.4609051561338</v>
      </c>
      <c r="L36" s="9">
        <f t="shared" ca="1" si="18"/>
        <v>-49.772022734180787</v>
      </c>
      <c r="M36">
        <f t="shared" ca="1" si="16"/>
        <v>55.320578703703696</v>
      </c>
      <c r="N36">
        <f t="shared" ca="1" si="17"/>
        <v>34.041388888888889</v>
      </c>
    </row>
    <row r="37" spans="1:14" x14ac:dyDescent="0.25">
      <c r="A37" s="4">
        <f t="shared" si="10"/>
        <v>0.42598379629629629</v>
      </c>
      <c r="B37" s="3">
        <f>Params!D$29+MINUTE(A37-Params!C$29)*60+SECOND(A37-Params!C$29)</f>
        <v>1553300805</v>
      </c>
      <c r="C37">
        <f t="shared" si="11"/>
        <v>2</v>
      </c>
      <c r="D37">
        <f t="shared" ca="1" si="12"/>
        <v>8</v>
      </c>
      <c r="E37">
        <f t="shared" ca="1" si="13"/>
        <v>68433.741666666669</v>
      </c>
      <c r="F37">
        <f t="shared" ca="1" si="14"/>
        <v>-57825.472083333334</v>
      </c>
      <c r="G37">
        <f t="shared" ca="1" si="15"/>
        <v>6159.5</v>
      </c>
      <c r="H37" s="9">
        <f t="shared" ca="1" si="18"/>
        <v>-161.44633333333337</v>
      </c>
      <c r="I37" s="9">
        <f t="shared" ca="1" si="18"/>
        <v>136.56791666666672</v>
      </c>
      <c r="J37" s="9">
        <f t="shared" ca="1" si="18"/>
        <v>2.5400000000000014</v>
      </c>
      <c r="K37" s="9">
        <f t="shared" ca="1" si="18"/>
        <v>211.4609051561338</v>
      </c>
      <c r="L37" s="9">
        <f t="shared" ca="1" si="18"/>
        <v>-49.772022734180787</v>
      </c>
      <c r="M37">
        <f t="shared" ca="1" si="16"/>
        <v>55.326799768518512</v>
      </c>
      <c r="N37">
        <f t="shared" ca="1" si="17"/>
        <v>34.02847222222222</v>
      </c>
    </row>
    <row r="38" spans="1:14" x14ac:dyDescent="0.25">
      <c r="A38" s="4">
        <f t="shared" si="10"/>
        <v>0.42604166666666665</v>
      </c>
      <c r="B38" s="3">
        <f>Params!D$29+MINUTE(A38-Params!C$29)*60+SECOND(A38-Params!C$29)</f>
        <v>1553300810</v>
      </c>
      <c r="C38">
        <f t="shared" si="11"/>
        <v>2</v>
      </c>
      <c r="D38">
        <f t="shared" ca="1" si="12"/>
        <v>8</v>
      </c>
      <c r="E38">
        <f t="shared" ca="1" si="13"/>
        <v>67626.510000000009</v>
      </c>
      <c r="F38">
        <f t="shared" ca="1" si="14"/>
        <v>-57142.6325</v>
      </c>
      <c r="G38">
        <f t="shared" ca="1" si="15"/>
        <v>6172.2</v>
      </c>
      <c r="H38" s="9">
        <f t="shared" ca="1" si="18"/>
        <v>-161.44633333333337</v>
      </c>
      <c r="I38" s="9">
        <f t="shared" ca="1" si="18"/>
        <v>136.56791666666672</v>
      </c>
      <c r="J38" s="9">
        <f t="shared" ca="1" si="18"/>
        <v>2.5400000000000014</v>
      </c>
      <c r="K38" s="9">
        <f t="shared" ca="1" si="18"/>
        <v>211.4609051561338</v>
      </c>
      <c r="L38" s="9">
        <f t="shared" ca="1" si="18"/>
        <v>-49.772022734180787</v>
      </c>
      <c r="M38">
        <f t="shared" ca="1" si="16"/>
        <v>55.333020833333329</v>
      </c>
      <c r="N38">
        <f t="shared" ca="1" si="17"/>
        <v>34.015555555555558</v>
      </c>
    </row>
    <row r="39" spans="1:14" x14ac:dyDescent="0.25">
      <c r="A39" s="4">
        <f t="shared" si="10"/>
        <v>0.42609953703703707</v>
      </c>
      <c r="B39" s="3">
        <f>Params!D$29+MINUTE(A39-Params!C$29)*60+SECOND(A39-Params!C$29)</f>
        <v>1553300815</v>
      </c>
      <c r="C39">
        <f t="shared" si="11"/>
        <v>2</v>
      </c>
      <c r="D39">
        <f t="shared" ca="1" si="12"/>
        <v>8</v>
      </c>
      <c r="E39">
        <f t="shared" ca="1" si="13"/>
        <v>66819.278333333335</v>
      </c>
      <c r="F39">
        <f t="shared" ca="1" si="14"/>
        <v>-56459.792916666665</v>
      </c>
      <c r="G39">
        <f t="shared" ca="1" si="15"/>
        <v>6184.9</v>
      </c>
      <c r="H39" s="9">
        <f t="shared" ca="1" si="18"/>
        <v>-161.44633333333337</v>
      </c>
      <c r="I39" s="9">
        <f t="shared" ca="1" si="18"/>
        <v>136.56791666666672</v>
      </c>
      <c r="J39" s="9">
        <f t="shared" ca="1" si="18"/>
        <v>2.5400000000000014</v>
      </c>
      <c r="K39" s="9">
        <f t="shared" ca="1" si="18"/>
        <v>211.4609051561338</v>
      </c>
      <c r="L39" s="9">
        <f t="shared" ca="1" si="18"/>
        <v>-49.772022734180787</v>
      </c>
      <c r="M39">
        <f t="shared" ca="1" si="16"/>
        <v>55.339241898148146</v>
      </c>
      <c r="N39">
        <f t="shared" ca="1" si="17"/>
        <v>34.002638888888889</v>
      </c>
    </row>
    <row r="40" spans="1:14" x14ac:dyDescent="0.25">
      <c r="A40" s="4">
        <f t="shared" si="10"/>
        <v>0.42615740740740743</v>
      </c>
      <c r="B40" s="3">
        <f>Params!D$29+MINUTE(A40-Params!C$29)*60+SECOND(A40-Params!C$29)</f>
        <v>1553300820</v>
      </c>
      <c r="C40">
        <f t="shared" si="11"/>
        <v>2</v>
      </c>
      <c r="D40">
        <f t="shared" ca="1" si="12"/>
        <v>8</v>
      </c>
      <c r="E40">
        <f t="shared" ca="1" si="13"/>
        <v>66012.046666666662</v>
      </c>
      <c r="F40">
        <f t="shared" ca="1" si="14"/>
        <v>-55776.953333333331</v>
      </c>
      <c r="G40">
        <f t="shared" ca="1" si="15"/>
        <v>6197.6</v>
      </c>
      <c r="H40" s="9">
        <f t="shared" ca="1" si="18"/>
        <v>-161.44633333333337</v>
      </c>
      <c r="I40" s="9">
        <f t="shared" ca="1" si="18"/>
        <v>136.56791666666672</v>
      </c>
      <c r="J40" s="9">
        <f t="shared" ca="1" si="18"/>
        <v>2.5400000000000014</v>
      </c>
      <c r="K40" s="9">
        <f t="shared" ca="1" si="18"/>
        <v>211.4609051561338</v>
      </c>
      <c r="L40" s="9">
        <f t="shared" ca="1" si="18"/>
        <v>-49.772022734180787</v>
      </c>
      <c r="M40">
        <f t="shared" ca="1" si="16"/>
        <v>55.345462962962955</v>
      </c>
      <c r="N40">
        <f t="shared" ca="1" si="17"/>
        <v>33.98972222222222</v>
      </c>
    </row>
    <row r="41" spans="1:14" x14ac:dyDescent="0.25">
      <c r="A41" s="4">
        <f t="shared" si="10"/>
        <v>0.42621527777777773</v>
      </c>
      <c r="B41" s="3">
        <f>Params!D$29+MINUTE(A41-Params!C$29)*60+SECOND(A41-Params!C$29)</f>
        <v>1553300825</v>
      </c>
      <c r="C41">
        <f t="shared" si="11"/>
        <v>2</v>
      </c>
      <c r="D41">
        <f t="shared" ca="1" si="12"/>
        <v>8</v>
      </c>
      <c r="E41">
        <f t="shared" ca="1" si="13"/>
        <v>65204.815000000002</v>
      </c>
      <c r="F41">
        <f t="shared" ca="1" si="14"/>
        <v>-55094.113749999997</v>
      </c>
      <c r="G41">
        <f t="shared" ca="1" si="15"/>
        <v>6210.3</v>
      </c>
      <c r="H41" s="9">
        <f t="shared" ca="1" si="18"/>
        <v>-161.44633333333337</v>
      </c>
      <c r="I41" s="9">
        <f t="shared" ca="1" si="18"/>
        <v>136.56791666666672</v>
      </c>
      <c r="J41" s="9">
        <f t="shared" ca="1" si="18"/>
        <v>2.5400000000000014</v>
      </c>
      <c r="K41" s="9">
        <f t="shared" ca="1" si="18"/>
        <v>211.4609051561338</v>
      </c>
      <c r="L41" s="9">
        <f t="shared" ca="1" si="18"/>
        <v>-49.772022734180787</v>
      </c>
      <c r="M41">
        <f t="shared" ca="1" si="16"/>
        <v>55.351684027777772</v>
      </c>
      <c r="N41">
        <f t="shared" ca="1" si="17"/>
        <v>33.976805555555558</v>
      </c>
    </row>
    <row r="42" spans="1:14" x14ac:dyDescent="0.25">
      <c r="A42" s="4">
        <f t="shared" si="10"/>
        <v>0.42627314814814815</v>
      </c>
      <c r="B42" s="3">
        <f>Params!D$29+MINUTE(A42-Params!C$29)*60+SECOND(A42-Params!C$29)</f>
        <v>1553300830</v>
      </c>
      <c r="C42">
        <f t="shared" si="11"/>
        <v>2</v>
      </c>
      <c r="D42">
        <f t="shared" ca="1" si="12"/>
        <v>8</v>
      </c>
      <c r="E42">
        <f t="shared" ca="1" si="13"/>
        <v>64397.583333333328</v>
      </c>
      <c r="F42">
        <f t="shared" ca="1" si="14"/>
        <v>-54411.27416666667</v>
      </c>
      <c r="G42">
        <f t="shared" ca="1" si="15"/>
        <v>6223</v>
      </c>
      <c r="H42" s="9">
        <f t="shared" ca="1" si="18"/>
        <v>-161.44633333333337</v>
      </c>
      <c r="I42" s="9">
        <f t="shared" ca="1" si="18"/>
        <v>136.56791666666672</v>
      </c>
      <c r="J42" s="9">
        <f t="shared" ca="1" si="18"/>
        <v>2.5400000000000014</v>
      </c>
      <c r="K42" s="9">
        <f t="shared" ca="1" si="18"/>
        <v>211.4609051561338</v>
      </c>
      <c r="L42" s="9">
        <f t="shared" ca="1" si="18"/>
        <v>-49.772022734180787</v>
      </c>
      <c r="M42">
        <f t="shared" ca="1" si="16"/>
        <v>55.357905092592588</v>
      </c>
      <c r="N42">
        <f t="shared" ca="1" si="17"/>
        <v>33.963888888888889</v>
      </c>
    </row>
    <row r="43" spans="1:14" x14ac:dyDescent="0.25">
      <c r="A43" s="4">
        <f t="shared" si="10"/>
        <v>0.42633101851851851</v>
      </c>
      <c r="B43" s="3">
        <f>Params!D$29+MINUTE(A43-Params!C$29)*60+SECOND(A43-Params!C$29)</f>
        <v>1553300835</v>
      </c>
      <c r="C43">
        <f t="shared" si="11"/>
        <v>2</v>
      </c>
      <c r="D43">
        <f t="shared" ca="1" si="12"/>
        <v>8</v>
      </c>
      <c r="E43">
        <f t="shared" ca="1" si="13"/>
        <v>63590.351666666669</v>
      </c>
      <c r="F43">
        <f t="shared" ca="1" si="14"/>
        <v>-53728.434583333335</v>
      </c>
      <c r="G43">
        <f t="shared" ca="1" si="15"/>
        <v>6235.7</v>
      </c>
      <c r="H43" s="9">
        <f t="shared" ca="1" si="18"/>
        <v>-161.44633333333337</v>
      </c>
      <c r="I43" s="9">
        <f t="shared" ca="1" si="18"/>
        <v>136.56791666666672</v>
      </c>
      <c r="J43" s="9">
        <f t="shared" ca="1" si="18"/>
        <v>2.5400000000000014</v>
      </c>
      <c r="K43" s="9">
        <f t="shared" ca="1" si="18"/>
        <v>211.4609051561338</v>
      </c>
      <c r="L43" s="9">
        <f t="shared" ca="1" si="18"/>
        <v>-49.772022734180787</v>
      </c>
      <c r="M43">
        <f t="shared" ca="1" si="16"/>
        <v>55.364126157407405</v>
      </c>
      <c r="N43">
        <f t="shared" ca="1" si="17"/>
        <v>33.950972222222219</v>
      </c>
    </row>
    <row r="44" spans="1:14" x14ac:dyDescent="0.25">
      <c r="A44" s="4">
        <f t="shared" si="10"/>
        <v>0.42638888888888887</v>
      </c>
      <c r="B44" s="3">
        <f>Params!D$29+MINUTE(A44-Params!C$29)*60+SECOND(A44-Params!C$29)</f>
        <v>1553300840</v>
      </c>
      <c r="C44">
        <f t="shared" si="11"/>
        <v>2</v>
      </c>
      <c r="D44">
        <f t="shared" ca="1" si="12"/>
        <v>8</v>
      </c>
      <c r="E44">
        <f t="shared" ca="1" si="13"/>
        <v>62783.119999999995</v>
      </c>
      <c r="F44">
        <f t="shared" ca="1" si="14"/>
        <v>-53045.595000000001</v>
      </c>
      <c r="G44">
        <f t="shared" ca="1" si="15"/>
        <v>6248.4</v>
      </c>
      <c r="H44" s="9">
        <f t="shared" ca="1" si="18"/>
        <v>-161.44633333333337</v>
      </c>
      <c r="I44" s="9">
        <f t="shared" ca="1" si="18"/>
        <v>136.56791666666672</v>
      </c>
      <c r="J44" s="9">
        <f t="shared" ca="1" si="18"/>
        <v>2.5400000000000014</v>
      </c>
      <c r="K44" s="9">
        <f t="shared" ca="1" si="18"/>
        <v>211.4609051561338</v>
      </c>
      <c r="L44" s="9">
        <f t="shared" ca="1" si="18"/>
        <v>-49.772022734180787</v>
      </c>
      <c r="M44">
        <f t="shared" ca="1" si="16"/>
        <v>55.370347222222215</v>
      </c>
      <c r="N44">
        <f t="shared" ca="1" si="17"/>
        <v>33.938055555555557</v>
      </c>
    </row>
    <row r="45" spans="1:14" x14ac:dyDescent="0.25">
      <c r="A45" s="4">
        <f t="shared" si="10"/>
        <v>0.42644675925925929</v>
      </c>
      <c r="B45" s="3">
        <f>Params!D$29+MINUTE(A45-Params!C$29)*60+SECOND(A45-Params!C$29)</f>
        <v>1553300845</v>
      </c>
      <c r="C45">
        <f t="shared" si="11"/>
        <v>2</v>
      </c>
      <c r="D45">
        <f t="shared" ca="1" si="12"/>
        <v>8</v>
      </c>
      <c r="E45">
        <f t="shared" ca="1" si="13"/>
        <v>61975.888333333336</v>
      </c>
      <c r="F45">
        <f t="shared" ca="1" si="14"/>
        <v>-52362.755416666667</v>
      </c>
      <c r="G45">
        <f t="shared" ca="1" si="15"/>
        <v>6261.1</v>
      </c>
      <c r="H45" s="9">
        <f t="shared" ca="1" si="18"/>
        <v>-161.44633333333337</v>
      </c>
      <c r="I45" s="9">
        <f t="shared" ca="1" si="18"/>
        <v>136.56791666666672</v>
      </c>
      <c r="J45" s="9">
        <f t="shared" ca="1" si="18"/>
        <v>2.5400000000000014</v>
      </c>
      <c r="K45" s="9">
        <f t="shared" ca="1" si="18"/>
        <v>211.4609051561338</v>
      </c>
      <c r="L45" s="9">
        <f t="shared" ca="1" si="18"/>
        <v>-49.772022734180787</v>
      </c>
      <c r="M45">
        <f t="shared" ca="1" si="16"/>
        <v>55.376568287037031</v>
      </c>
      <c r="N45">
        <f t="shared" ca="1" si="17"/>
        <v>33.925138888888888</v>
      </c>
    </row>
    <row r="46" spans="1:14" x14ac:dyDescent="0.25">
      <c r="A46" s="4">
        <f t="shared" si="10"/>
        <v>0.42650462962962959</v>
      </c>
      <c r="B46" s="3">
        <f>Params!D$29+MINUTE(A46-Params!C$29)*60+SECOND(A46-Params!C$29)</f>
        <v>1553300850</v>
      </c>
      <c r="C46">
        <f t="shared" si="11"/>
        <v>2</v>
      </c>
      <c r="D46">
        <f t="shared" ca="1" si="12"/>
        <v>8</v>
      </c>
      <c r="E46">
        <f t="shared" ca="1" si="13"/>
        <v>61168.656666666662</v>
      </c>
      <c r="F46">
        <f t="shared" ca="1" si="14"/>
        <v>-51679.915833333333</v>
      </c>
      <c r="G46">
        <f t="shared" ca="1" si="15"/>
        <v>6273.8</v>
      </c>
      <c r="H46" s="9">
        <f t="shared" ca="1" si="18"/>
        <v>-161.44633333333337</v>
      </c>
      <c r="I46" s="9">
        <f t="shared" ca="1" si="18"/>
        <v>136.56791666666672</v>
      </c>
      <c r="J46" s="9">
        <f t="shared" ca="1" si="18"/>
        <v>2.5400000000000014</v>
      </c>
      <c r="K46" s="9">
        <f t="shared" ca="1" si="18"/>
        <v>211.4609051561338</v>
      </c>
      <c r="L46" s="9">
        <f t="shared" ca="1" si="18"/>
        <v>-49.772022734180787</v>
      </c>
      <c r="M46">
        <f t="shared" ca="1" si="16"/>
        <v>55.382789351851848</v>
      </c>
      <c r="N46">
        <f t="shared" ca="1" si="17"/>
        <v>33.912222222222219</v>
      </c>
    </row>
    <row r="47" spans="1:14" x14ac:dyDescent="0.25">
      <c r="A47" s="4">
        <f t="shared" si="10"/>
        <v>0.42656250000000001</v>
      </c>
      <c r="B47" s="3">
        <f>Params!D$29+MINUTE(A47-Params!C$29)*60+SECOND(A47-Params!C$29)</f>
        <v>1553300855</v>
      </c>
      <c r="C47">
        <f t="shared" si="11"/>
        <v>2</v>
      </c>
      <c r="D47">
        <f t="shared" ca="1" si="12"/>
        <v>8</v>
      </c>
      <c r="E47">
        <f t="shared" ca="1" si="13"/>
        <v>60361.425000000003</v>
      </c>
      <c r="F47">
        <f t="shared" ca="1" si="14"/>
        <v>-50997.076249999998</v>
      </c>
      <c r="G47">
        <f t="shared" ca="1" si="15"/>
        <v>6286.5</v>
      </c>
      <c r="H47" s="9">
        <f t="shared" ca="1" si="18"/>
        <v>-161.44633333333337</v>
      </c>
      <c r="I47" s="9">
        <f t="shared" ca="1" si="18"/>
        <v>136.56791666666672</v>
      </c>
      <c r="J47" s="9">
        <f t="shared" ca="1" si="18"/>
        <v>2.5400000000000014</v>
      </c>
      <c r="K47" s="9">
        <f t="shared" ca="1" si="18"/>
        <v>211.4609051561338</v>
      </c>
      <c r="L47" s="9">
        <f t="shared" ca="1" si="18"/>
        <v>-49.772022734180787</v>
      </c>
      <c r="M47">
        <f t="shared" ca="1" si="16"/>
        <v>55.389010416666657</v>
      </c>
      <c r="N47">
        <f t="shared" ca="1" si="17"/>
        <v>33.899305555555557</v>
      </c>
    </row>
    <row r="48" spans="1:14" x14ac:dyDescent="0.25">
      <c r="A48" s="4">
        <f t="shared" si="10"/>
        <v>0.42662037037037037</v>
      </c>
      <c r="B48" s="3">
        <f>Params!D$29+MINUTE(A48-Params!C$29)*60+SECOND(A48-Params!C$29)</f>
        <v>1553300860</v>
      </c>
      <c r="C48">
        <f t="shared" si="11"/>
        <v>2</v>
      </c>
      <c r="D48">
        <f t="shared" ca="1" si="12"/>
        <v>8</v>
      </c>
      <c r="E48">
        <f t="shared" ca="1" si="13"/>
        <v>59554.193333333329</v>
      </c>
      <c r="F48">
        <f t="shared" ca="1" si="14"/>
        <v>-50314.236666666664</v>
      </c>
      <c r="G48">
        <f t="shared" ca="1" si="15"/>
        <v>6299.2</v>
      </c>
      <c r="H48" s="9">
        <f t="shared" ca="1" si="18"/>
        <v>-161.44633333333337</v>
      </c>
      <c r="I48" s="9">
        <f t="shared" ca="1" si="18"/>
        <v>136.56791666666672</v>
      </c>
      <c r="J48" s="9">
        <f t="shared" ca="1" si="18"/>
        <v>2.5400000000000014</v>
      </c>
      <c r="K48" s="9">
        <f t="shared" ca="1" si="18"/>
        <v>211.4609051561338</v>
      </c>
      <c r="L48" s="9">
        <f t="shared" ca="1" si="18"/>
        <v>-49.772022734180787</v>
      </c>
      <c r="M48">
        <f t="shared" ca="1" si="16"/>
        <v>55.395231481481474</v>
      </c>
      <c r="N48">
        <f t="shared" ca="1" si="17"/>
        <v>33.886388888888888</v>
      </c>
    </row>
    <row r="49" spans="1:19" x14ac:dyDescent="0.25">
      <c r="A49" s="4">
        <f t="shared" si="10"/>
        <v>0.42667824074074073</v>
      </c>
      <c r="B49" s="3">
        <f>Params!D$29+MINUTE(A49-Params!C$29)*60+SECOND(A49-Params!C$29)</f>
        <v>1553300865</v>
      </c>
      <c r="C49">
        <f t="shared" si="11"/>
        <v>2</v>
      </c>
      <c r="D49">
        <f t="shared" ca="1" si="12"/>
        <v>8</v>
      </c>
      <c r="E49">
        <f t="shared" ca="1" si="13"/>
        <v>58746.961666666662</v>
      </c>
      <c r="F49">
        <f t="shared" ca="1" si="14"/>
        <v>-49631.39708333333</v>
      </c>
      <c r="G49">
        <f t="shared" ca="1" si="15"/>
        <v>6311.9</v>
      </c>
      <c r="H49" s="9">
        <f t="shared" ca="1" si="18"/>
        <v>-161.44633333333337</v>
      </c>
      <c r="I49" s="9">
        <f t="shared" ca="1" si="18"/>
        <v>136.56791666666672</v>
      </c>
      <c r="J49" s="9">
        <f t="shared" ca="1" si="18"/>
        <v>2.5400000000000014</v>
      </c>
      <c r="K49" s="9">
        <f t="shared" ca="1" si="18"/>
        <v>211.4609051561338</v>
      </c>
      <c r="L49" s="9">
        <f t="shared" ca="1" si="18"/>
        <v>-49.772022734180787</v>
      </c>
      <c r="M49">
        <f t="shared" ca="1" si="16"/>
        <v>55.401452546296291</v>
      </c>
      <c r="N49">
        <f t="shared" ca="1" si="17"/>
        <v>33.873472222222226</v>
      </c>
    </row>
    <row r="50" spans="1:19" x14ac:dyDescent="0.25">
      <c r="A50" s="4">
        <f t="shared" si="10"/>
        <v>0.42673611111111115</v>
      </c>
      <c r="B50" s="3">
        <f>Params!D$29+MINUTE(A50-Params!C$29)*60+SECOND(A50-Params!C$29)</f>
        <v>1553300870</v>
      </c>
      <c r="C50">
        <f t="shared" si="11"/>
        <v>2</v>
      </c>
      <c r="D50">
        <f t="shared" ca="1" si="12"/>
        <v>8</v>
      </c>
      <c r="E50">
        <f t="shared" ca="1" si="13"/>
        <v>57939.729999999996</v>
      </c>
      <c r="F50">
        <f t="shared" ca="1" si="14"/>
        <v>-48948.557499999995</v>
      </c>
      <c r="G50">
        <f t="shared" ca="1" si="15"/>
        <v>6324.6</v>
      </c>
      <c r="H50" s="9">
        <f t="shared" ca="1" si="18"/>
        <v>-161.44633333333337</v>
      </c>
      <c r="I50" s="9">
        <f t="shared" ca="1" si="18"/>
        <v>136.56791666666672</v>
      </c>
      <c r="J50" s="9">
        <f t="shared" ca="1" si="18"/>
        <v>2.5400000000000014</v>
      </c>
      <c r="K50" s="9">
        <f t="shared" ca="1" si="18"/>
        <v>211.4609051561338</v>
      </c>
      <c r="L50" s="9">
        <f t="shared" ca="1" si="18"/>
        <v>-49.772022734180787</v>
      </c>
      <c r="M50">
        <f t="shared" ca="1" si="16"/>
        <v>55.407673611111107</v>
      </c>
      <c r="N50">
        <f t="shared" ca="1" si="17"/>
        <v>33.860555555555557</v>
      </c>
    </row>
    <row r="51" spans="1:19" x14ac:dyDescent="0.25">
      <c r="A51" s="4">
        <f t="shared" si="10"/>
        <v>0.42679398148148145</v>
      </c>
      <c r="B51" s="3">
        <f>Params!D$29+MINUTE(A51-Params!C$29)*60+SECOND(A51-Params!C$29)</f>
        <v>1553300875</v>
      </c>
      <c r="C51">
        <f t="shared" si="11"/>
        <v>2</v>
      </c>
      <c r="D51">
        <f t="shared" ca="1" si="12"/>
        <v>8</v>
      </c>
      <c r="E51">
        <f t="shared" ca="1" si="13"/>
        <v>57132.498333333329</v>
      </c>
      <c r="F51">
        <f t="shared" ca="1" si="14"/>
        <v>-48265.717916666661</v>
      </c>
      <c r="G51">
        <f t="shared" ca="1" si="15"/>
        <v>6337.3</v>
      </c>
      <c r="H51" s="9">
        <f t="shared" ca="1" si="18"/>
        <v>-161.44633333333337</v>
      </c>
      <c r="I51" s="9">
        <f t="shared" ca="1" si="18"/>
        <v>136.56791666666672</v>
      </c>
      <c r="J51" s="9">
        <f t="shared" ca="1" si="18"/>
        <v>2.5400000000000014</v>
      </c>
      <c r="K51" s="9">
        <f t="shared" ca="1" si="18"/>
        <v>211.4609051561338</v>
      </c>
      <c r="L51" s="9">
        <f t="shared" ca="1" si="18"/>
        <v>-49.772022734180787</v>
      </c>
      <c r="M51">
        <f t="shared" ca="1" si="16"/>
        <v>55.413894675925917</v>
      </c>
      <c r="N51">
        <f t="shared" ca="1" si="17"/>
        <v>33.847638888888888</v>
      </c>
      <c r="O51" s="15"/>
    </row>
    <row r="52" spans="1:19" x14ac:dyDescent="0.25">
      <c r="A52" s="4">
        <f t="shared" si="10"/>
        <v>0.42685185185185182</v>
      </c>
      <c r="B52" s="3">
        <f>Params!D$29+MINUTE(A52-Params!C$29)*60+SECOND(A52-Params!C$29)</f>
        <v>1553300880</v>
      </c>
      <c r="C52">
        <f t="shared" si="11"/>
        <v>2</v>
      </c>
      <c r="D52">
        <f t="shared" ca="1" si="12"/>
        <v>8</v>
      </c>
      <c r="E52">
        <f t="shared" ca="1" si="13"/>
        <v>56325.266666666663</v>
      </c>
      <c r="F52">
        <f t="shared" ca="1" si="14"/>
        <v>-47582.878333333327</v>
      </c>
      <c r="G52">
        <f t="shared" ca="1" si="15"/>
        <v>6350</v>
      </c>
      <c r="H52" s="9">
        <f t="shared" ca="1" si="18"/>
        <v>-161.44633333333337</v>
      </c>
      <c r="I52" s="9">
        <f t="shared" ca="1" si="18"/>
        <v>136.56791666666672</v>
      </c>
      <c r="J52" s="9">
        <f t="shared" ca="1" si="18"/>
        <v>2.5400000000000014</v>
      </c>
      <c r="K52" s="9">
        <f t="shared" ca="1" si="18"/>
        <v>211.4609051561338</v>
      </c>
      <c r="L52" s="9">
        <f t="shared" ca="1" si="18"/>
        <v>-49.772022734180787</v>
      </c>
      <c r="M52">
        <f t="shared" ca="1" si="16"/>
        <v>55.420115740740734</v>
      </c>
      <c r="N52">
        <f t="shared" ca="1" si="17"/>
        <v>33.834722222222226</v>
      </c>
      <c r="O52" s="15"/>
    </row>
    <row r="53" spans="1:19" x14ac:dyDescent="0.25">
      <c r="A53" s="4">
        <f t="shared" si="10"/>
        <v>0.42690972222222223</v>
      </c>
      <c r="B53" s="3">
        <f>Params!D$29+MINUTE(A53-Params!C$29)*60+SECOND(A53-Params!C$29)</f>
        <v>1553300885</v>
      </c>
      <c r="C53">
        <f t="shared" si="11"/>
        <v>2</v>
      </c>
      <c r="D53">
        <f t="shared" ca="1" si="12"/>
        <v>8</v>
      </c>
      <c r="E53">
        <f t="shared" ca="1" si="13"/>
        <v>55518.034999999996</v>
      </c>
      <c r="F53">
        <f t="shared" ca="1" si="14"/>
        <v>-46900.038749999992</v>
      </c>
      <c r="G53">
        <f t="shared" ca="1" si="15"/>
        <v>6362.7</v>
      </c>
      <c r="H53" s="9">
        <f t="shared" ca="1" si="18"/>
        <v>-161.44633333333337</v>
      </c>
      <c r="I53" s="9">
        <f t="shared" ca="1" si="18"/>
        <v>136.56791666666672</v>
      </c>
      <c r="J53" s="9">
        <f t="shared" ca="1" si="18"/>
        <v>2.5400000000000014</v>
      </c>
      <c r="K53" s="9">
        <f t="shared" ca="1" si="18"/>
        <v>211.4609051561338</v>
      </c>
      <c r="L53" s="9">
        <f t="shared" ca="1" si="18"/>
        <v>-49.772022734180787</v>
      </c>
      <c r="M53">
        <f t="shared" ca="1" si="16"/>
        <v>55.42633680555555</v>
      </c>
      <c r="N53">
        <f t="shared" ca="1" si="17"/>
        <v>33.821805555555557</v>
      </c>
      <c r="O53" s="15"/>
      <c r="R53" s="14"/>
      <c r="S53" s="14"/>
    </row>
    <row r="54" spans="1:19" x14ac:dyDescent="0.25">
      <c r="A54" s="4">
        <f t="shared" si="10"/>
        <v>0.42696759259259259</v>
      </c>
      <c r="B54" s="3">
        <f>Params!D$29+MINUTE(A54-Params!C$29)*60+SECOND(A54-Params!C$29)</f>
        <v>1553300890</v>
      </c>
      <c r="C54">
        <f t="shared" si="11"/>
        <v>2</v>
      </c>
      <c r="D54">
        <f t="shared" ca="1" si="12"/>
        <v>8</v>
      </c>
      <c r="E54">
        <f t="shared" ca="1" si="13"/>
        <v>54710.80333333333</v>
      </c>
      <c r="F54">
        <f t="shared" ca="1" si="14"/>
        <v>-46217.199166666658</v>
      </c>
      <c r="G54">
        <f t="shared" ca="1" si="15"/>
        <v>6375.4</v>
      </c>
      <c r="H54" s="9">
        <f t="shared" ca="1" si="18"/>
        <v>-161.44633333333337</v>
      </c>
      <c r="I54" s="9">
        <f t="shared" ca="1" si="18"/>
        <v>136.56791666666672</v>
      </c>
      <c r="J54" s="9">
        <f t="shared" ca="1" si="18"/>
        <v>2.5400000000000014</v>
      </c>
      <c r="K54" s="9">
        <f t="shared" ca="1" si="18"/>
        <v>211.4609051561338</v>
      </c>
      <c r="L54" s="9">
        <f t="shared" ca="1" si="18"/>
        <v>-49.772022734180787</v>
      </c>
      <c r="M54">
        <f t="shared" ca="1" si="16"/>
        <v>55.432557870370367</v>
      </c>
      <c r="N54">
        <f t="shared" ca="1" si="17"/>
        <v>33.808888888888887</v>
      </c>
      <c r="O54" s="40"/>
    </row>
    <row r="55" spans="1:19" x14ac:dyDescent="0.25">
      <c r="A55" s="4">
        <f t="shared" si="10"/>
        <v>0.42702546296296301</v>
      </c>
      <c r="B55" s="3">
        <f>Params!D$29+MINUTE(A55-Params!C$29)*60+SECOND(A55-Params!C$29)</f>
        <v>1553300895</v>
      </c>
      <c r="C55">
        <f t="shared" si="11"/>
        <v>2</v>
      </c>
      <c r="D55">
        <f t="shared" ca="1" si="12"/>
        <v>8</v>
      </c>
      <c r="E55">
        <f t="shared" ca="1" si="13"/>
        <v>53903.571666666663</v>
      </c>
      <c r="F55">
        <f t="shared" ca="1" si="14"/>
        <v>-45534.359583333324</v>
      </c>
      <c r="G55">
        <f t="shared" ca="1" si="15"/>
        <v>6388.1</v>
      </c>
      <c r="H55" s="9">
        <f t="shared" ca="1" si="18"/>
        <v>-161.44633333333337</v>
      </c>
      <c r="I55" s="9">
        <f t="shared" ca="1" si="18"/>
        <v>136.56791666666672</v>
      </c>
      <c r="J55" s="9">
        <f t="shared" ca="1" si="18"/>
        <v>2.5400000000000014</v>
      </c>
      <c r="K55" s="9">
        <f t="shared" ca="1" si="18"/>
        <v>211.4609051561338</v>
      </c>
      <c r="L55" s="9">
        <f t="shared" ca="1" si="18"/>
        <v>-49.772022734180787</v>
      </c>
      <c r="M55">
        <f t="shared" ca="1" si="16"/>
        <v>55.438778935185177</v>
      </c>
      <c r="N55">
        <f t="shared" ca="1" si="17"/>
        <v>33.795972222222225</v>
      </c>
      <c r="O55" s="40"/>
    </row>
    <row r="56" spans="1:19" x14ac:dyDescent="0.25">
      <c r="A56" s="4">
        <f t="shared" si="10"/>
        <v>0.42708333333333331</v>
      </c>
      <c r="B56" s="3">
        <f>Params!D$29+MINUTE(A56-Params!C$29)*60+SECOND(A56-Params!C$29)</f>
        <v>1553300900</v>
      </c>
      <c r="C56">
        <f t="shared" si="11"/>
        <v>3</v>
      </c>
      <c r="D56">
        <f t="shared" ca="1" si="12"/>
        <v>56</v>
      </c>
      <c r="E56">
        <f t="shared" ca="1" si="13"/>
        <v>53096.34</v>
      </c>
      <c r="F56">
        <f t="shared" ca="1" si="14"/>
        <v>-44851.519999999997</v>
      </c>
      <c r="G56">
        <f t="shared" ca="1" si="15"/>
        <v>6400.8</v>
      </c>
      <c r="H56" s="9">
        <f t="shared" ca="1" si="18"/>
        <v>-176.9868938313333</v>
      </c>
      <c r="I56" s="9">
        <f t="shared" ca="1" si="18"/>
        <v>149.50450046399999</v>
      </c>
      <c r="J56" s="9">
        <f t="shared" ca="1" si="18"/>
        <v>0</v>
      </c>
      <c r="K56" s="9">
        <f t="shared" ca="1" si="18"/>
        <v>231.68072049062224</v>
      </c>
      <c r="L56" s="9">
        <f t="shared" ca="1" si="18"/>
        <v>-49.81152627164154</v>
      </c>
      <c r="M56">
        <f t="shared" ca="1" si="16"/>
        <v>55.444999999999993</v>
      </c>
      <c r="N56">
        <f t="shared" ca="1" si="17"/>
        <v>33.783055555555556</v>
      </c>
      <c r="O56" s="40"/>
    </row>
    <row r="57" spans="1:19" x14ac:dyDescent="0.25">
      <c r="A57" s="4">
        <f t="shared" si="10"/>
        <v>0.42714120370370368</v>
      </c>
      <c r="B57" s="3">
        <f>Params!D$29+MINUTE(A57-Params!C$29)*60+SECOND(A57-Params!C$29)</f>
        <v>1553300905</v>
      </c>
      <c r="C57">
        <f t="shared" si="11"/>
        <v>3</v>
      </c>
      <c r="D57">
        <f t="shared" ca="1" si="12"/>
        <v>56</v>
      </c>
      <c r="E57">
        <f t="shared" ca="1" si="13"/>
        <v>52211.405530843331</v>
      </c>
      <c r="F57">
        <f t="shared" ca="1" si="14"/>
        <v>-44103.99749768</v>
      </c>
      <c r="G57">
        <f t="shared" ca="1" si="15"/>
        <v>6400.8</v>
      </c>
      <c r="H57" s="9">
        <f t="shared" ca="1" si="18"/>
        <v>-176.9868938313333</v>
      </c>
      <c r="I57" s="9">
        <f t="shared" ca="1" si="18"/>
        <v>149.50450046399999</v>
      </c>
      <c r="J57" s="9">
        <f t="shared" ca="1" si="18"/>
        <v>0</v>
      </c>
      <c r="K57" s="9">
        <f t="shared" ca="1" si="18"/>
        <v>231.68072049062224</v>
      </c>
      <c r="L57" s="9">
        <f t="shared" ca="1" si="18"/>
        <v>-49.81152627164154</v>
      </c>
      <c r="M57">
        <f t="shared" ca="1" si="16"/>
        <v>55.45174999999999</v>
      </c>
      <c r="N57">
        <f t="shared" ca="1" si="17"/>
        <v>33.768893518518517</v>
      </c>
    </row>
    <row r="58" spans="1:19" x14ac:dyDescent="0.25">
      <c r="A58" s="4">
        <f t="shared" si="10"/>
        <v>0.42719907407407409</v>
      </c>
      <c r="B58" s="3">
        <f>Params!D$29+MINUTE(A58-Params!C$29)*60+SECOND(A58-Params!C$29)</f>
        <v>1553300910</v>
      </c>
      <c r="C58">
        <f t="shared" si="11"/>
        <v>3</v>
      </c>
      <c r="D58">
        <f t="shared" ca="1" si="12"/>
        <v>56</v>
      </c>
      <c r="E58">
        <f t="shared" ca="1" si="13"/>
        <v>51326.471061686665</v>
      </c>
      <c r="F58">
        <f t="shared" ca="1" si="14"/>
        <v>-43356.474995359997</v>
      </c>
      <c r="G58">
        <f t="shared" ca="1" si="15"/>
        <v>6400.8</v>
      </c>
      <c r="H58" s="9">
        <f t="shared" ca="1" si="18"/>
        <v>-176.9868938313333</v>
      </c>
      <c r="I58" s="9">
        <f t="shared" ca="1" si="18"/>
        <v>149.50450046399999</v>
      </c>
      <c r="J58" s="9">
        <f t="shared" ca="1" si="18"/>
        <v>0</v>
      </c>
      <c r="K58" s="9">
        <f t="shared" ca="1" si="18"/>
        <v>231.68072049062224</v>
      </c>
      <c r="L58" s="9">
        <f t="shared" ca="1" si="18"/>
        <v>-49.81152627164154</v>
      </c>
      <c r="M58">
        <f t="shared" ca="1" si="16"/>
        <v>55.458499999999994</v>
      </c>
      <c r="N58">
        <f t="shared" ca="1" si="17"/>
        <v>33.754731481481485</v>
      </c>
    </row>
    <row r="59" spans="1:19" x14ac:dyDescent="0.25">
      <c r="A59" s="4">
        <f t="shared" si="10"/>
        <v>0.42725694444444445</v>
      </c>
      <c r="B59" s="3">
        <f>Params!D$29+MINUTE(A59-Params!C$29)*60+SECOND(A59-Params!C$29)</f>
        <v>1553300915</v>
      </c>
      <c r="C59">
        <f t="shared" si="11"/>
        <v>3</v>
      </c>
      <c r="D59">
        <f t="shared" ca="1" si="12"/>
        <v>56</v>
      </c>
      <c r="E59">
        <f t="shared" ca="1" si="13"/>
        <v>50441.536592529999</v>
      </c>
      <c r="F59">
        <f t="shared" ca="1" si="14"/>
        <v>-42608.95249304</v>
      </c>
      <c r="G59">
        <f t="shared" ca="1" si="15"/>
        <v>6400.8</v>
      </c>
      <c r="H59" s="9">
        <f t="shared" ca="1" si="18"/>
        <v>-176.9868938313333</v>
      </c>
      <c r="I59" s="9">
        <f t="shared" ca="1" si="18"/>
        <v>149.50450046399999</v>
      </c>
      <c r="J59" s="9">
        <f t="shared" ca="1" si="18"/>
        <v>0</v>
      </c>
      <c r="K59" s="9">
        <f t="shared" ca="1" si="18"/>
        <v>231.68072049062224</v>
      </c>
      <c r="L59" s="9">
        <f t="shared" ca="1" si="18"/>
        <v>-49.81152627164154</v>
      </c>
      <c r="M59">
        <f t="shared" ca="1" si="16"/>
        <v>55.46524999999999</v>
      </c>
      <c r="N59">
        <f t="shared" ca="1" si="17"/>
        <v>33.740569444444446</v>
      </c>
    </row>
    <row r="60" spans="1:19" x14ac:dyDescent="0.25">
      <c r="A60" s="4">
        <f t="shared" si="10"/>
        <v>0.42731481481481487</v>
      </c>
      <c r="B60" s="3">
        <f>Params!D$29+MINUTE(A60-Params!C$29)*60+SECOND(A60-Params!C$29)</f>
        <v>1553300920</v>
      </c>
      <c r="C60">
        <f t="shared" si="11"/>
        <v>3</v>
      </c>
      <c r="D60">
        <f t="shared" ca="1" si="12"/>
        <v>56</v>
      </c>
      <c r="E60">
        <f t="shared" ca="1" si="13"/>
        <v>49556.602123373334</v>
      </c>
      <c r="F60">
        <f t="shared" ca="1" si="14"/>
        <v>-41861.429990719997</v>
      </c>
      <c r="G60">
        <f t="shared" ca="1" si="15"/>
        <v>6400.8</v>
      </c>
      <c r="H60" s="9">
        <f t="shared" ca="1" si="18"/>
        <v>-176.9868938313333</v>
      </c>
      <c r="I60" s="9">
        <f t="shared" ca="1" si="18"/>
        <v>149.50450046399999</v>
      </c>
      <c r="J60" s="9">
        <f t="shared" ca="1" si="18"/>
        <v>0</v>
      </c>
      <c r="K60" s="9">
        <f t="shared" ca="1" si="18"/>
        <v>231.68072049062224</v>
      </c>
      <c r="L60" s="9">
        <f t="shared" ca="1" si="18"/>
        <v>-49.81152627164154</v>
      </c>
      <c r="M60">
        <f t="shared" ca="1" si="16"/>
        <v>55.471999999999994</v>
      </c>
      <c r="N60">
        <f t="shared" ca="1" si="17"/>
        <v>33.726407407407407</v>
      </c>
    </row>
    <row r="61" spans="1:19" x14ac:dyDescent="0.25">
      <c r="A61" s="4">
        <f t="shared" si="10"/>
        <v>0.42737268518518517</v>
      </c>
      <c r="B61" s="3">
        <f>Params!D$29+MINUTE(A61-Params!C$29)*60+SECOND(A61-Params!C$29)</f>
        <v>1553300925</v>
      </c>
      <c r="C61">
        <f t="shared" si="11"/>
        <v>3</v>
      </c>
      <c r="D61">
        <f t="shared" ca="1" si="12"/>
        <v>56</v>
      </c>
      <c r="E61">
        <f t="shared" ca="1" si="13"/>
        <v>48671.667654216668</v>
      </c>
      <c r="F61">
        <f t="shared" ca="1" si="14"/>
        <v>-41113.9074884</v>
      </c>
      <c r="G61">
        <f t="shared" ca="1" si="15"/>
        <v>6400.8</v>
      </c>
      <c r="H61" s="9">
        <f t="shared" ca="1" si="18"/>
        <v>-176.9868938313333</v>
      </c>
      <c r="I61" s="9">
        <f t="shared" ca="1" si="18"/>
        <v>149.50450046399999</v>
      </c>
      <c r="J61" s="9">
        <f t="shared" ca="1" si="18"/>
        <v>0</v>
      </c>
      <c r="K61" s="9">
        <f t="shared" ca="1" si="18"/>
        <v>231.68072049062224</v>
      </c>
      <c r="L61" s="9">
        <f t="shared" ca="1" si="18"/>
        <v>-49.81152627164154</v>
      </c>
      <c r="M61">
        <f t="shared" ca="1" si="16"/>
        <v>55.478749999999991</v>
      </c>
      <c r="N61">
        <f t="shared" ca="1" si="17"/>
        <v>33.712245370370368</v>
      </c>
    </row>
    <row r="62" spans="1:19" x14ac:dyDescent="0.25">
      <c r="A62" s="4">
        <f t="shared" si="10"/>
        <v>0.42743055555555554</v>
      </c>
      <c r="B62" s="3">
        <f>Params!D$29+MINUTE(A62-Params!C$29)*60+SECOND(A62-Params!C$29)</f>
        <v>1553300930</v>
      </c>
      <c r="C62">
        <f t="shared" si="11"/>
        <v>3</v>
      </c>
      <c r="D62">
        <f t="shared" ca="1" si="12"/>
        <v>56</v>
      </c>
      <c r="E62">
        <f t="shared" ca="1" si="13"/>
        <v>47786.733185059995</v>
      </c>
      <c r="F62">
        <f t="shared" ca="1" si="14"/>
        <v>-40366.384986079996</v>
      </c>
      <c r="G62">
        <f t="shared" ca="1" si="15"/>
        <v>6400.8</v>
      </c>
      <c r="H62" s="9">
        <f t="shared" ca="1" si="18"/>
        <v>-176.9868938313333</v>
      </c>
      <c r="I62" s="9">
        <f t="shared" ca="1" si="18"/>
        <v>149.50450046399999</v>
      </c>
      <c r="J62" s="9">
        <f t="shared" ca="1" si="18"/>
        <v>0</v>
      </c>
      <c r="K62" s="9">
        <f t="shared" ca="1" si="18"/>
        <v>231.68072049062224</v>
      </c>
      <c r="L62" s="9">
        <f t="shared" ca="1" si="18"/>
        <v>-49.81152627164154</v>
      </c>
      <c r="M62">
        <f t="shared" ca="1" si="16"/>
        <v>55.485499999999995</v>
      </c>
      <c r="N62">
        <f t="shared" ca="1" si="17"/>
        <v>33.698083333333336</v>
      </c>
    </row>
    <row r="63" spans="1:19" x14ac:dyDescent="0.25">
      <c r="A63" s="4">
        <f t="shared" si="10"/>
        <v>0.42748842592592595</v>
      </c>
      <c r="B63" s="3">
        <f>Params!D$29+MINUTE(A63-Params!C$29)*60+SECOND(A63-Params!C$29)</f>
        <v>1553300935</v>
      </c>
      <c r="C63">
        <f t="shared" si="11"/>
        <v>3</v>
      </c>
      <c r="D63">
        <f t="shared" ca="1" si="12"/>
        <v>56</v>
      </c>
      <c r="E63">
        <f t="shared" ca="1" si="13"/>
        <v>46901.798715903329</v>
      </c>
      <c r="F63">
        <f t="shared" ca="1" si="14"/>
        <v>-39618.86248376</v>
      </c>
      <c r="G63">
        <f t="shared" ca="1" si="15"/>
        <v>6400.8</v>
      </c>
      <c r="H63" s="9">
        <f t="shared" ca="1" si="18"/>
        <v>-176.9868938313333</v>
      </c>
      <c r="I63" s="9">
        <f t="shared" ca="1" si="18"/>
        <v>149.50450046399999</v>
      </c>
      <c r="J63" s="9">
        <f t="shared" ca="1" si="18"/>
        <v>0</v>
      </c>
      <c r="K63" s="9">
        <f t="shared" ca="1" si="18"/>
        <v>231.68072049062224</v>
      </c>
      <c r="L63" s="9">
        <f t="shared" ca="1" si="18"/>
        <v>-49.81152627164154</v>
      </c>
      <c r="M63">
        <f t="shared" ca="1" si="16"/>
        <v>55.492249999999991</v>
      </c>
      <c r="N63">
        <f t="shared" ca="1" si="17"/>
        <v>33.683921296296297</v>
      </c>
    </row>
    <row r="64" spans="1:19" x14ac:dyDescent="0.25">
      <c r="A64" s="4">
        <f t="shared" si="10"/>
        <v>0.42754629629629631</v>
      </c>
      <c r="B64" s="3">
        <f>Params!D$29+MINUTE(A64-Params!C$29)*60+SECOND(A64-Params!C$29)</f>
        <v>1553300940</v>
      </c>
      <c r="C64">
        <f t="shared" si="11"/>
        <v>3</v>
      </c>
      <c r="D64">
        <f t="shared" ca="1" si="12"/>
        <v>56</v>
      </c>
      <c r="E64">
        <f t="shared" ca="1" si="13"/>
        <v>46016.864246746663</v>
      </c>
      <c r="F64">
        <f t="shared" ca="1" si="14"/>
        <v>-38871.339981439996</v>
      </c>
      <c r="G64">
        <f t="shared" ca="1" si="15"/>
        <v>6400.8</v>
      </c>
      <c r="H64" s="9">
        <f t="shared" ca="1" si="18"/>
        <v>-176.9868938313333</v>
      </c>
      <c r="I64" s="9">
        <f t="shared" ca="1" si="18"/>
        <v>149.50450046399999</v>
      </c>
      <c r="J64" s="9">
        <f t="shared" ca="1" si="18"/>
        <v>0</v>
      </c>
      <c r="K64" s="9">
        <f t="shared" ca="1" si="18"/>
        <v>231.68072049062224</v>
      </c>
      <c r="L64" s="9">
        <f t="shared" ca="1" si="18"/>
        <v>-49.81152627164154</v>
      </c>
      <c r="M64">
        <f t="shared" ca="1" si="16"/>
        <v>55.498999999999995</v>
      </c>
      <c r="N64">
        <f t="shared" ca="1" si="17"/>
        <v>33.669759259259258</v>
      </c>
    </row>
    <row r="65" spans="1:15" x14ac:dyDescent="0.25">
      <c r="A65" s="4">
        <f t="shared" si="10"/>
        <v>0.42760416666666662</v>
      </c>
      <c r="B65" s="3">
        <f>Params!D$29+MINUTE(A65-Params!C$29)*60+SECOND(A65-Params!C$29)</f>
        <v>1553300945</v>
      </c>
      <c r="C65">
        <f t="shared" si="11"/>
        <v>3</v>
      </c>
      <c r="D65">
        <f t="shared" ca="1" si="12"/>
        <v>56</v>
      </c>
      <c r="E65">
        <f t="shared" ca="1" si="13"/>
        <v>45131.929777589998</v>
      </c>
      <c r="F65">
        <f t="shared" ca="1" si="14"/>
        <v>-38123.81747912</v>
      </c>
      <c r="G65">
        <f t="shared" ca="1" si="15"/>
        <v>6400.8</v>
      </c>
      <c r="H65" s="9">
        <f t="shared" ca="1" si="18"/>
        <v>-176.9868938313333</v>
      </c>
      <c r="I65" s="9">
        <f t="shared" ca="1" si="18"/>
        <v>149.50450046399999</v>
      </c>
      <c r="J65" s="9">
        <f t="shared" ca="1" si="18"/>
        <v>0</v>
      </c>
      <c r="K65" s="9">
        <f t="shared" ca="1" si="18"/>
        <v>231.68072049062224</v>
      </c>
      <c r="L65" s="9">
        <f t="shared" ca="1" si="18"/>
        <v>-49.81152627164154</v>
      </c>
      <c r="M65">
        <f t="shared" ca="1" si="16"/>
        <v>55.505749999999992</v>
      </c>
      <c r="N65">
        <f t="shared" ca="1" si="17"/>
        <v>33.65559722222222</v>
      </c>
    </row>
    <row r="66" spans="1:15" x14ac:dyDescent="0.25">
      <c r="A66" s="4">
        <f t="shared" si="10"/>
        <v>0.42766203703703703</v>
      </c>
      <c r="B66" s="3">
        <f>Params!D$29+MINUTE(A66-Params!C$29)*60+SECOND(A66-Params!C$29)</f>
        <v>1553300950</v>
      </c>
      <c r="C66">
        <f t="shared" si="11"/>
        <v>3</v>
      </c>
      <c r="D66">
        <f t="shared" ca="1" si="12"/>
        <v>56</v>
      </c>
      <c r="E66">
        <f t="shared" ca="1" si="13"/>
        <v>44246.995308433332</v>
      </c>
      <c r="F66">
        <f t="shared" ca="1" si="14"/>
        <v>-37376.294976799996</v>
      </c>
      <c r="G66">
        <f t="shared" ca="1" si="15"/>
        <v>6400.8</v>
      </c>
      <c r="H66" s="9">
        <f t="shared" ca="1" si="18"/>
        <v>-176.9868938313333</v>
      </c>
      <c r="I66" s="9">
        <f t="shared" ca="1" si="18"/>
        <v>149.50450046399999</v>
      </c>
      <c r="J66" s="9">
        <f t="shared" ca="1" si="18"/>
        <v>0</v>
      </c>
      <c r="K66" s="9">
        <f t="shared" ca="1" si="18"/>
        <v>231.68072049062224</v>
      </c>
      <c r="L66" s="9">
        <f t="shared" ca="1" si="18"/>
        <v>-49.81152627164154</v>
      </c>
      <c r="M66">
        <f t="shared" ca="1" si="16"/>
        <v>55.512499999999996</v>
      </c>
      <c r="N66">
        <f t="shared" ca="1" si="17"/>
        <v>33.641435185185188</v>
      </c>
    </row>
    <row r="67" spans="1:15" x14ac:dyDescent="0.25">
      <c r="A67" s="4">
        <f t="shared" si="10"/>
        <v>0.4277199074074074</v>
      </c>
      <c r="B67" s="3">
        <f>Params!D$29+MINUTE(A67-Params!C$29)*60+SECOND(A67-Params!C$29)</f>
        <v>1553300955</v>
      </c>
      <c r="C67">
        <f t="shared" si="11"/>
        <v>3</v>
      </c>
      <c r="D67">
        <f t="shared" ca="1" si="12"/>
        <v>56</v>
      </c>
      <c r="E67">
        <f t="shared" ca="1" si="13"/>
        <v>43362.060839276666</v>
      </c>
      <c r="F67">
        <f t="shared" ca="1" si="14"/>
        <v>-36628.77247448</v>
      </c>
      <c r="G67">
        <f t="shared" ca="1" si="15"/>
        <v>6400.8</v>
      </c>
      <c r="H67" s="9">
        <f t="shared" ca="1" si="18"/>
        <v>-176.9868938313333</v>
      </c>
      <c r="I67" s="9">
        <f t="shared" ca="1" si="18"/>
        <v>149.50450046399999</v>
      </c>
      <c r="J67" s="9">
        <f t="shared" ca="1" si="18"/>
        <v>0</v>
      </c>
      <c r="K67" s="9">
        <f t="shared" ca="1" si="18"/>
        <v>231.68072049062224</v>
      </c>
      <c r="L67" s="9">
        <f t="shared" ca="1" si="18"/>
        <v>-49.81152627164154</v>
      </c>
      <c r="M67">
        <f t="shared" ca="1" si="16"/>
        <v>55.519249999999992</v>
      </c>
      <c r="N67">
        <f t="shared" ca="1" si="17"/>
        <v>33.627273148148149</v>
      </c>
      <c r="O67" s="12"/>
    </row>
    <row r="68" spans="1:15" x14ac:dyDescent="0.25">
      <c r="A68" s="4">
        <f t="shared" si="10"/>
        <v>0.42777777777777781</v>
      </c>
      <c r="B68" s="3">
        <f>Params!D$29+MINUTE(A68-Params!C$29)*60+SECOND(A68-Params!C$29)</f>
        <v>1553300960</v>
      </c>
      <c r="C68">
        <f t="shared" si="11"/>
        <v>3</v>
      </c>
      <c r="D68">
        <f t="shared" ca="1" si="12"/>
        <v>56</v>
      </c>
      <c r="E68">
        <f t="shared" ca="1" si="13"/>
        <v>42477.126370120001</v>
      </c>
      <c r="F68">
        <f t="shared" ca="1" si="14"/>
        <v>-35881.249972159996</v>
      </c>
      <c r="G68">
        <f t="shared" ca="1" si="15"/>
        <v>6400.8</v>
      </c>
      <c r="H68" s="9">
        <f t="shared" ca="1" si="18"/>
        <v>-176.9868938313333</v>
      </c>
      <c r="I68" s="9">
        <f t="shared" ca="1" si="18"/>
        <v>149.50450046399999</v>
      </c>
      <c r="J68" s="9">
        <f t="shared" ca="1" si="18"/>
        <v>0</v>
      </c>
      <c r="K68" s="9">
        <f t="shared" ca="1" si="18"/>
        <v>231.68072049062224</v>
      </c>
      <c r="L68" s="9">
        <f t="shared" ca="1" si="18"/>
        <v>-49.81152627164154</v>
      </c>
      <c r="M68">
        <f t="shared" ca="1" si="16"/>
        <v>55.525999999999996</v>
      </c>
      <c r="N68">
        <f t="shared" ca="1" si="17"/>
        <v>33.61311111111111</v>
      </c>
      <c r="O68" s="12"/>
    </row>
    <row r="69" spans="1:15" x14ac:dyDescent="0.25">
      <c r="A69" s="4">
        <f t="shared" si="10"/>
        <v>0.42783564814814817</v>
      </c>
      <c r="B69" s="3">
        <f>Params!D$29+MINUTE(A69-Params!C$29)*60+SECOND(A69-Params!C$29)</f>
        <v>1553300965</v>
      </c>
      <c r="C69">
        <f t="shared" si="11"/>
        <v>3</v>
      </c>
      <c r="D69">
        <f t="shared" ca="1" si="12"/>
        <v>56</v>
      </c>
      <c r="E69">
        <f t="shared" ca="1" si="13"/>
        <v>41592.191900963327</v>
      </c>
      <c r="F69">
        <f t="shared" ca="1" si="14"/>
        <v>-35133.72746984</v>
      </c>
      <c r="G69">
        <f t="shared" ca="1" si="15"/>
        <v>6400.8</v>
      </c>
      <c r="H69" s="9">
        <f t="shared" ca="1" si="18"/>
        <v>-176.9868938313333</v>
      </c>
      <c r="I69" s="9">
        <f t="shared" ca="1" si="18"/>
        <v>149.50450046399999</v>
      </c>
      <c r="J69" s="9">
        <f t="shared" ca="1" si="18"/>
        <v>0</v>
      </c>
      <c r="K69" s="9">
        <f t="shared" ca="1" si="18"/>
        <v>231.68072049062224</v>
      </c>
      <c r="L69" s="9">
        <f t="shared" ca="1" si="18"/>
        <v>-49.81152627164154</v>
      </c>
      <c r="M69">
        <f t="shared" ca="1" si="16"/>
        <v>55.532749999999993</v>
      </c>
      <c r="N69">
        <f t="shared" ca="1" si="17"/>
        <v>33.598949074074071</v>
      </c>
      <c r="O69" s="12"/>
    </row>
    <row r="70" spans="1:15" x14ac:dyDescent="0.25">
      <c r="A70" s="4">
        <f t="shared" si="10"/>
        <v>0.42789351851851848</v>
      </c>
      <c r="B70" s="3">
        <f>Params!D$29+MINUTE(A70-Params!C$29)*60+SECOND(A70-Params!C$29)</f>
        <v>1553300970</v>
      </c>
      <c r="C70">
        <f t="shared" si="11"/>
        <v>3</v>
      </c>
      <c r="D70">
        <f t="shared" ca="1" si="12"/>
        <v>56</v>
      </c>
      <c r="E70">
        <f t="shared" ca="1" si="13"/>
        <v>40707.257431806662</v>
      </c>
      <c r="F70">
        <f t="shared" ca="1" si="14"/>
        <v>-34386.204967519996</v>
      </c>
      <c r="G70">
        <f t="shared" ca="1" si="15"/>
        <v>6400.8</v>
      </c>
      <c r="H70" s="9">
        <f t="shared" ca="1" si="18"/>
        <v>-176.9868938313333</v>
      </c>
      <c r="I70" s="9">
        <f t="shared" ca="1" si="18"/>
        <v>149.50450046399999</v>
      </c>
      <c r="J70" s="9">
        <f t="shared" ca="1" si="18"/>
        <v>0</v>
      </c>
      <c r="K70" s="9">
        <f t="shared" ca="1" si="18"/>
        <v>231.68072049062224</v>
      </c>
      <c r="L70" s="9">
        <f t="shared" ca="1" si="18"/>
        <v>-49.81152627164154</v>
      </c>
      <c r="M70">
        <f t="shared" ca="1" si="16"/>
        <v>55.539499999999997</v>
      </c>
      <c r="N70">
        <f t="shared" ca="1" si="17"/>
        <v>33.584787037037039</v>
      </c>
      <c r="O70" s="12"/>
    </row>
    <row r="71" spans="1:15" x14ac:dyDescent="0.25">
      <c r="A71" s="4">
        <f t="shared" si="10"/>
        <v>0.4279513888888889</v>
      </c>
      <c r="B71" s="3">
        <f>Params!D$29+MINUTE(A71-Params!C$29)*60+SECOND(A71-Params!C$29)</f>
        <v>1553300975</v>
      </c>
      <c r="C71">
        <f t="shared" si="11"/>
        <v>3</v>
      </c>
      <c r="D71">
        <f t="shared" ca="1" si="12"/>
        <v>56</v>
      </c>
      <c r="E71">
        <f t="shared" ca="1" si="13"/>
        <v>39822.322962649996</v>
      </c>
      <c r="F71">
        <f t="shared" ca="1" si="14"/>
        <v>-33638.6824652</v>
      </c>
      <c r="G71">
        <f t="shared" ca="1" si="15"/>
        <v>6400.8</v>
      </c>
      <c r="H71" s="9">
        <f t="shared" ca="1" si="18"/>
        <v>-176.9868938313333</v>
      </c>
      <c r="I71" s="9">
        <f t="shared" ca="1" si="18"/>
        <v>149.50450046399999</v>
      </c>
      <c r="J71" s="9">
        <f t="shared" ca="1" si="18"/>
        <v>0</v>
      </c>
      <c r="K71" s="9">
        <f t="shared" ca="1" si="18"/>
        <v>231.68072049062224</v>
      </c>
      <c r="L71" s="9">
        <f t="shared" ca="1" si="18"/>
        <v>-49.81152627164154</v>
      </c>
      <c r="M71">
        <f t="shared" ca="1" si="16"/>
        <v>55.546249999999993</v>
      </c>
      <c r="N71">
        <f t="shared" ca="1" si="17"/>
        <v>33.570625</v>
      </c>
    </row>
    <row r="72" spans="1:15" x14ac:dyDescent="0.25">
      <c r="A72" s="4">
        <f t="shared" si="10"/>
        <v>0.42800925925925926</v>
      </c>
      <c r="B72" s="3">
        <f>Params!D$29+MINUTE(A72-Params!C$29)*60+SECOND(A72-Params!C$29)</f>
        <v>1553300980</v>
      </c>
      <c r="C72">
        <f t="shared" si="11"/>
        <v>3</v>
      </c>
      <c r="D72">
        <f t="shared" ca="1" si="12"/>
        <v>56</v>
      </c>
      <c r="E72">
        <f t="shared" ca="1" si="13"/>
        <v>38937.38849349333</v>
      </c>
      <c r="F72">
        <f t="shared" ca="1" si="14"/>
        <v>-32891.159962879996</v>
      </c>
      <c r="G72">
        <f t="shared" ca="1" si="15"/>
        <v>6400.8</v>
      </c>
      <c r="H72" s="9">
        <f t="shared" ca="1" si="18"/>
        <v>-176.9868938313333</v>
      </c>
      <c r="I72" s="9">
        <f t="shared" ca="1" si="18"/>
        <v>149.50450046399999</v>
      </c>
      <c r="J72" s="9">
        <f t="shared" ca="1" si="18"/>
        <v>0</v>
      </c>
      <c r="K72" s="9">
        <f t="shared" ca="1" si="18"/>
        <v>231.68072049062224</v>
      </c>
      <c r="L72" s="9">
        <f t="shared" ca="1" si="18"/>
        <v>-49.81152627164154</v>
      </c>
      <c r="M72">
        <f t="shared" ca="1" si="16"/>
        <v>55.552999999999997</v>
      </c>
      <c r="N72">
        <f t="shared" ca="1" si="17"/>
        <v>33.556462962962961</v>
      </c>
    </row>
    <row r="73" spans="1:15" x14ac:dyDescent="0.25">
      <c r="A73" s="4">
        <f t="shared" si="10"/>
        <v>0.42806712962962962</v>
      </c>
      <c r="B73" s="3">
        <f>Params!D$29+MINUTE(A73-Params!C$29)*60+SECOND(A73-Params!C$29)</f>
        <v>1553300985</v>
      </c>
      <c r="C73">
        <f t="shared" si="11"/>
        <v>3</v>
      </c>
      <c r="D73">
        <f t="shared" ca="1" si="12"/>
        <v>56</v>
      </c>
      <c r="E73">
        <f t="shared" ca="1" si="13"/>
        <v>38052.454024336665</v>
      </c>
      <c r="F73">
        <f t="shared" ca="1" si="14"/>
        <v>-32143.637460559999</v>
      </c>
      <c r="G73">
        <f t="shared" ca="1" si="15"/>
        <v>6400.8</v>
      </c>
      <c r="H73" s="9">
        <f t="shared" ca="1" si="18"/>
        <v>-176.9868938313333</v>
      </c>
      <c r="I73" s="9">
        <f t="shared" ca="1" si="18"/>
        <v>149.50450046399999</v>
      </c>
      <c r="J73" s="9">
        <f t="shared" ca="1" si="18"/>
        <v>0</v>
      </c>
      <c r="K73" s="9">
        <f t="shared" ca="1" si="18"/>
        <v>231.68072049062224</v>
      </c>
      <c r="L73" s="9">
        <f t="shared" ca="1" si="18"/>
        <v>-49.81152627164154</v>
      </c>
      <c r="M73">
        <f t="shared" ca="1" si="16"/>
        <v>55.559749999999994</v>
      </c>
      <c r="N73">
        <f t="shared" ca="1" si="17"/>
        <v>33.542300925925929</v>
      </c>
    </row>
    <row r="74" spans="1:15" x14ac:dyDescent="0.25">
      <c r="A74" s="4">
        <f t="shared" ref="A74:A116" si="19">TIME(HOUR(A73),MINUTE(A73),SECOND(A73)+5)</f>
        <v>0.42812500000000003</v>
      </c>
      <c r="B74" s="3">
        <f>Params!D$29+MINUTE(A74-Params!C$29)*60+SECOND(A74-Params!C$29)</f>
        <v>1553300990</v>
      </c>
      <c r="C74">
        <f t="shared" ref="C74:C116" si="20">_xlfn.IFNA(VLOOKUP(A74,A$2:D$3,4,FALSE),C73)</f>
        <v>3</v>
      </c>
      <c r="D74">
        <f t="shared" ref="D74:D116" ca="1" si="21">IF(A74=INDIRECT("A"&amp;C74),ROW(),D73)</f>
        <v>56</v>
      </c>
      <c r="E74">
        <f t="shared" ref="E74:E116" ca="1" si="22">INDIRECT("E$"&amp;C74)+INDIRECT("H$"&amp;C74)*($B74-INDIRECT("B$"&amp;D74))</f>
        <v>37167.519555179999</v>
      </c>
      <c r="F74">
        <f t="shared" ref="F74:F116" ca="1" si="23">INDIRECT("F$"&amp;C74)+INDIRECT("I$"&amp;C74)*($B74-INDIRECT("B$"&amp;D74))</f>
        <v>-31396.114958239996</v>
      </c>
      <c r="G74">
        <f t="shared" ref="G74:G116" ca="1" si="24">INDIRECT("G$"&amp;C74)+INDIRECT("J$"&amp;C74)*($B74-INDIRECT("B$"&amp;D74))</f>
        <v>6400.8</v>
      </c>
      <c r="H74" s="9">
        <f t="shared" ca="1" si="18"/>
        <v>-176.9868938313333</v>
      </c>
      <c r="I74" s="9">
        <f t="shared" ca="1" si="18"/>
        <v>149.50450046399999</v>
      </c>
      <c r="J74" s="9">
        <f t="shared" ca="1" si="18"/>
        <v>0</v>
      </c>
      <c r="K74" s="9">
        <f t="shared" ca="1" si="18"/>
        <v>231.68072049062224</v>
      </c>
      <c r="L74" s="9">
        <f t="shared" ca="1" si="18"/>
        <v>-49.81152627164154</v>
      </c>
      <c r="M74">
        <f t="shared" ref="M74:M116" ca="1" si="25">INDIRECT("M$"&amp;C74)+INDIRECT("O$"&amp;C74)*($B74-INDIRECT("B$"&amp;D74))</f>
        <v>55.566499999999998</v>
      </c>
      <c r="N74">
        <f t="shared" ref="N74:N116" ca="1" si="26">INDIRECT("N$"&amp;C74)+INDIRECT("P$"&amp;C74)*($B74-INDIRECT("B$"&amp;D74))</f>
        <v>33.52813888888889</v>
      </c>
    </row>
    <row r="75" spans="1:15" x14ac:dyDescent="0.25">
      <c r="A75" s="4">
        <f t="shared" si="19"/>
        <v>0.42818287037037034</v>
      </c>
      <c r="B75" s="3">
        <f>Params!D$29+MINUTE(A75-Params!C$29)*60+SECOND(A75-Params!C$29)</f>
        <v>1553300995</v>
      </c>
      <c r="C75">
        <f t="shared" si="20"/>
        <v>3</v>
      </c>
      <c r="D75">
        <f t="shared" ca="1" si="21"/>
        <v>56</v>
      </c>
      <c r="E75">
        <f t="shared" ca="1" si="22"/>
        <v>36282.585086023333</v>
      </c>
      <c r="F75">
        <f t="shared" ca="1" si="23"/>
        <v>-30648.592455919999</v>
      </c>
      <c r="G75">
        <f t="shared" ca="1" si="24"/>
        <v>6400.8</v>
      </c>
      <c r="H75" s="9">
        <f t="shared" ca="1" si="18"/>
        <v>-176.9868938313333</v>
      </c>
      <c r="I75" s="9">
        <f t="shared" ca="1" si="18"/>
        <v>149.50450046399999</v>
      </c>
      <c r="J75" s="9">
        <f t="shared" ca="1" si="18"/>
        <v>0</v>
      </c>
      <c r="K75" s="9">
        <f t="shared" ca="1" si="18"/>
        <v>231.68072049062224</v>
      </c>
      <c r="L75" s="9">
        <f t="shared" ca="1" si="18"/>
        <v>-49.81152627164154</v>
      </c>
      <c r="M75">
        <f t="shared" ca="1" si="25"/>
        <v>55.573249999999994</v>
      </c>
      <c r="N75">
        <f t="shared" ca="1" si="26"/>
        <v>33.513976851851851</v>
      </c>
    </row>
    <row r="76" spans="1:15" x14ac:dyDescent="0.25">
      <c r="A76" s="4">
        <f t="shared" si="19"/>
        <v>0.42824074074074076</v>
      </c>
      <c r="B76" s="3">
        <f>Params!D$29+MINUTE(A76-Params!C$29)*60+SECOND(A76-Params!C$29)</f>
        <v>1553301000</v>
      </c>
      <c r="C76">
        <f t="shared" si="20"/>
        <v>3</v>
      </c>
      <c r="D76">
        <f t="shared" ca="1" si="21"/>
        <v>56</v>
      </c>
      <c r="E76">
        <f t="shared" ca="1" si="22"/>
        <v>35397.650616866667</v>
      </c>
      <c r="F76">
        <f t="shared" ca="1" si="23"/>
        <v>-29901.069953599996</v>
      </c>
      <c r="G76">
        <f t="shared" ca="1" si="24"/>
        <v>6400.8</v>
      </c>
      <c r="H76" s="9">
        <f t="shared" ref="H76:L116" ca="1" si="27">INDIRECT(ADDRESS($C76,COLUMN()))</f>
        <v>-176.9868938313333</v>
      </c>
      <c r="I76" s="9">
        <f t="shared" ca="1" si="27"/>
        <v>149.50450046399999</v>
      </c>
      <c r="J76" s="9">
        <f t="shared" ca="1" si="27"/>
        <v>0</v>
      </c>
      <c r="K76" s="9">
        <f t="shared" ca="1" si="27"/>
        <v>231.68072049062224</v>
      </c>
      <c r="L76" s="9">
        <f t="shared" ca="1" si="27"/>
        <v>-49.81152627164154</v>
      </c>
      <c r="M76">
        <f t="shared" ca="1" si="25"/>
        <v>55.58</v>
      </c>
      <c r="N76">
        <f t="shared" ca="1" si="26"/>
        <v>33.499814814814812</v>
      </c>
    </row>
    <row r="77" spans="1:15" x14ac:dyDescent="0.25">
      <c r="A77" s="4">
        <f t="shared" si="19"/>
        <v>0.42829861111111112</v>
      </c>
      <c r="B77" s="3">
        <f>Params!D$29+MINUTE(A77-Params!C$29)*60+SECOND(A77-Params!C$29)</f>
        <v>1553301005</v>
      </c>
      <c r="C77">
        <f t="shared" si="20"/>
        <v>3</v>
      </c>
      <c r="D77">
        <f t="shared" ca="1" si="21"/>
        <v>56</v>
      </c>
      <c r="E77">
        <f t="shared" ca="1" si="22"/>
        <v>34512.716147710002</v>
      </c>
      <c r="F77">
        <f t="shared" ca="1" si="23"/>
        <v>-29153.547451279999</v>
      </c>
      <c r="G77">
        <f t="shared" ca="1" si="24"/>
        <v>6400.8</v>
      </c>
      <c r="H77" s="9">
        <f t="shared" ca="1" si="27"/>
        <v>-176.9868938313333</v>
      </c>
      <c r="I77" s="9">
        <f t="shared" ca="1" si="27"/>
        <v>149.50450046399999</v>
      </c>
      <c r="J77" s="9">
        <f t="shared" ca="1" si="27"/>
        <v>0</v>
      </c>
      <c r="K77" s="9">
        <f t="shared" ca="1" si="27"/>
        <v>231.68072049062224</v>
      </c>
      <c r="L77" s="9">
        <f t="shared" ca="1" si="27"/>
        <v>-49.81152627164154</v>
      </c>
      <c r="M77">
        <f t="shared" ca="1" si="25"/>
        <v>55.586749999999995</v>
      </c>
      <c r="N77">
        <f t="shared" ca="1" si="26"/>
        <v>33.48565277777778</v>
      </c>
    </row>
    <row r="78" spans="1:15" x14ac:dyDescent="0.25">
      <c r="A78" s="4">
        <f t="shared" si="19"/>
        <v>0.42835648148148148</v>
      </c>
      <c r="B78" s="3">
        <f>Params!D$29+MINUTE(A78-Params!C$29)*60+SECOND(A78-Params!C$29)</f>
        <v>1553301010</v>
      </c>
      <c r="C78">
        <f t="shared" si="20"/>
        <v>3</v>
      </c>
      <c r="D78">
        <f t="shared" ca="1" si="21"/>
        <v>56</v>
      </c>
      <c r="E78">
        <f t="shared" ca="1" si="22"/>
        <v>33627.781678553336</v>
      </c>
      <c r="F78">
        <f t="shared" ca="1" si="23"/>
        <v>-28406.024948959999</v>
      </c>
      <c r="G78">
        <f t="shared" ca="1" si="24"/>
        <v>6400.8</v>
      </c>
      <c r="H78" s="9">
        <f t="shared" ca="1" si="27"/>
        <v>-176.9868938313333</v>
      </c>
      <c r="I78" s="9">
        <f t="shared" ca="1" si="27"/>
        <v>149.50450046399999</v>
      </c>
      <c r="J78" s="9">
        <f t="shared" ca="1" si="27"/>
        <v>0</v>
      </c>
      <c r="K78" s="9">
        <f t="shared" ca="1" si="27"/>
        <v>231.68072049062224</v>
      </c>
      <c r="L78" s="9">
        <f t="shared" ca="1" si="27"/>
        <v>-49.81152627164154</v>
      </c>
      <c r="M78">
        <f t="shared" ca="1" si="25"/>
        <v>55.593499999999999</v>
      </c>
      <c r="N78">
        <f t="shared" ca="1" si="26"/>
        <v>33.471490740740741</v>
      </c>
    </row>
    <row r="79" spans="1:15" x14ac:dyDescent="0.25">
      <c r="A79" s="4">
        <f t="shared" si="19"/>
        <v>0.42841435185185189</v>
      </c>
      <c r="B79" s="3">
        <f>Params!D$29+MINUTE(A79-Params!C$29)*60+SECOND(A79-Params!C$29)</f>
        <v>1553301015</v>
      </c>
      <c r="C79">
        <f t="shared" si="20"/>
        <v>3</v>
      </c>
      <c r="D79">
        <f t="shared" ca="1" si="21"/>
        <v>56</v>
      </c>
      <c r="E79">
        <f t="shared" ca="1" si="22"/>
        <v>32742.847209396667</v>
      </c>
      <c r="F79">
        <f t="shared" ca="1" si="23"/>
        <v>-27658.502446639999</v>
      </c>
      <c r="G79">
        <f t="shared" ca="1" si="24"/>
        <v>6400.8</v>
      </c>
      <c r="H79" s="9">
        <f t="shared" ca="1" si="27"/>
        <v>-176.9868938313333</v>
      </c>
      <c r="I79" s="9">
        <f t="shared" ca="1" si="27"/>
        <v>149.50450046399999</v>
      </c>
      <c r="J79" s="9">
        <f t="shared" ca="1" si="27"/>
        <v>0</v>
      </c>
      <c r="K79" s="9">
        <f t="shared" ca="1" si="27"/>
        <v>231.68072049062224</v>
      </c>
      <c r="L79" s="9">
        <f t="shared" ca="1" si="27"/>
        <v>-49.81152627164154</v>
      </c>
      <c r="M79">
        <f t="shared" ca="1" si="25"/>
        <v>55.600249999999996</v>
      </c>
      <c r="N79">
        <f t="shared" ca="1" si="26"/>
        <v>33.457328703703702</v>
      </c>
    </row>
    <row r="80" spans="1:15" x14ac:dyDescent="0.25">
      <c r="A80" s="4">
        <f t="shared" si="19"/>
        <v>0.4284722222222222</v>
      </c>
      <c r="B80" s="3">
        <f>Params!D$29+MINUTE(A80-Params!C$29)*60+SECOND(A80-Params!C$29)</f>
        <v>1553301020</v>
      </c>
      <c r="C80">
        <f t="shared" si="20"/>
        <v>3</v>
      </c>
      <c r="D80">
        <f t="shared" ca="1" si="21"/>
        <v>56</v>
      </c>
      <c r="E80">
        <f t="shared" ca="1" si="22"/>
        <v>31857.912740240001</v>
      </c>
      <c r="F80">
        <f t="shared" ca="1" si="23"/>
        <v>-26910.979944319999</v>
      </c>
      <c r="G80">
        <f t="shared" ca="1" si="24"/>
        <v>6400.8</v>
      </c>
      <c r="H80" s="9">
        <f t="shared" ca="1" si="27"/>
        <v>-176.9868938313333</v>
      </c>
      <c r="I80" s="9">
        <f t="shared" ca="1" si="27"/>
        <v>149.50450046399999</v>
      </c>
      <c r="J80" s="9">
        <f t="shared" ca="1" si="27"/>
        <v>0</v>
      </c>
      <c r="K80" s="9">
        <f t="shared" ca="1" si="27"/>
        <v>231.68072049062224</v>
      </c>
      <c r="L80" s="9">
        <f t="shared" ca="1" si="27"/>
        <v>-49.81152627164154</v>
      </c>
      <c r="M80">
        <f t="shared" ca="1" si="25"/>
        <v>55.606999999999999</v>
      </c>
      <c r="N80">
        <f t="shared" ca="1" si="26"/>
        <v>33.443166666666663</v>
      </c>
    </row>
    <row r="81" spans="1:14" x14ac:dyDescent="0.25">
      <c r="A81" s="4">
        <f t="shared" si="19"/>
        <v>0.42853009259259256</v>
      </c>
      <c r="B81" s="3">
        <f>Params!D$29+MINUTE(A81-Params!C$29)*60+SECOND(A81-Params!C$29)</f>
        <v>1553301025</v>
      </c>
      <c r="C81">
        <f t="shared" si="20"/>
        <v>3</v>
      </c>
      <c r="D81">
        <f t="shared" ca="1" si="21"/>
        <v>56</v>
      </c>
      <c r="E81">
        <f t="shared" ca="1" si="22"/>
        <v>30972.978271083335</v>
      </c>
      <c r="F81">
        <f t="shared" ca="1" si="23"/>
        <v>-26163.457441999999</v>
      </c>
      <c r="G81">
        <f t="shared" ca="1" si="24"/>
        <v>6400.8</v>
      </c>
      <c r="H81" s="9">
        <f t="shared" ca="1" si="27"/>
        <v>-176.9868938313333</v>
      </c>
      <c r="I81" s="9">
        <f t="shared" ca="1" si="27"/>
        <v>149.50450046399999</v>
      </c>
      <c r="J81" s="9">
        <f t="shared" ca="1" si="27"/>
        <v>0</v>
      </c>
      <c r="K81" s="9">
        <f t="shared" ca="1" si="27"/>
        <v>231.68072049062224</v>
      </c>
      <c r="L81" s="9">
        <f t="shared" ca="1" si="27"/>
        <v>-49.81152627164154</v>
      </c>
      <c r="M81">
        <f t="shared" ca="1" si="25"/>
        <v>55.613749999999996</v>
      </c>
      <c r="N81">
        <f t="shared" ca="1" si="26"/>
        <v>33.429004629629631</v>
      </c>
    </row>
    <row r="82" spans="1:14" x14ac:dyDescent="0.25">
      <c r="A82" s="4">
        <f t="shared" si="19"/>
        <v>0.42858796296296298</v>
      </c>
      <c r="B82" s="3">
        <f>Params!D$29+MINUTE(A82-Params!C$29)*60+SECOND(A82-Params!C$29)</f>
        <v>1553301030</v>
      </c>
      <c r="C82">
        <f t="shared" si="20"/>
        <v>3</v>
      </c>
      <c r="D82">
        <f t="shared" ca="1" si="21"/>
        <v>56</v>
      </c>
      <c r="E82">
        <f t="shared" ca="1" si="22"/>
        <v>30088.043801926666</v>
      </c>
      <c r="F82">
        <f t="shared" ca="1" si="23"/>
        <v>-25415.934939679999</v>
      </c>
      <c r="G82">
        <f t="shared" ca="1" si="24"/>
        <v>6400.8</v>
      </c>
      <c r="H82" s="9">
        <f t="shared" ca="1" si="27"/>
        <v>-176.9868938313333</v>
      </c>
      <c r="I82" s="9">
        <f t="shared" ca="1" si="27"/>
        <v>149.50450046399999</v>
      </c>
      <c r="J82" s="9">
        <f t="shared" ca="1" si="27"/>
        <v>0</v>
      </c>
      <c r="K82" s="9">
        <f t="shared" ca="1" si="27"/>
        <v>231.68072049062224</v>
      </c>
      <c r="L82" s="9">
        <f t="shared" ca="1" si="27"/>
        <v>-49.81152627164154</v>
      </c>
      <c r="M82">
        <f t="shared" ca="1" si="25"/>
        <v>55.6205</v>
      </c>
      <c r="N82">
        <f t="shared" ca="1" si="26"/>
        <v>33.414842592592592</v>
      </c>
    </row>
    <row r="83" spans="1:14" x14ac:dyDescent="0.25">
      <c r="A83" s="4">
        <f t="shared" si="19"/>
        <v>0.42864583333333334</v>
      </c>
      <c r="B83" s="3">
        <f>Params!D$29+MINUTE(A83-Params!C$29)*60+SECOND(A83-Params!C$29)</f>
        <v>1553301035</v>
      </c>
      <c r="C83">
        <f t="shared" si="20"/>
        <v>3</v>
      </c>
      <c r="D83">
        <f t="shared" ca="1" si="21"/>
        <v>56</v>
      </c>
      <c r="E83">
        <f t="shared" ca="1" si="22"/>
        <v>29203.10933277</v>
      </c>
      <c r="F83">
        <f t="shared" ca="1" si="23"/>
        <v>-24668.412437359999</v>
      </c>
      <c r="G83">
        <f t="shared" ca="1" si="24"/>
        <v>6400.8</v>
      </c>
      <c r="H83" s="9">
        <f t="shared" ca="1" si="27"/>
        <v>-176.9868938313333</v>
      </c>
      <c r="I83" s="9">
        <f t="shared" ca="1" si="27"/>
        <v>149.50450046399999</v>
      </c>
      <c r="J83" s="9">
        <f t="shared" ca="1" si="27"/>
        <v>0</v>
      </c>
      <c r="K83" s="9">
        <f t="shared" ca="1" si="27"/>
        <v>231.68072049062224</v>
      </c>
      <c r="L83" s="9">
        <f t="shared" ca="1" si="27"/>
        <v>-49.81152627164154</v>
      </c>
      <c r="M83">
        <f t="shared" ca="1" si="25"/>
        <v>55.627249999999997</v>
      </c>
      <c r="N83">
        <f t="shared" ca="1" si="26"/>
        <v>33.400680555555553</v>
      </c>
    </row>
    <row r="84" spans="1:14" x14ac:dyDescent="0.25">
      <c r="A84" s="4">
        <f t="shared" si="19"/>
        <v>0.42870370370370375</v>
      </c>
      <c r="B84" s="3">
        <f>Params!D$29+MINUTE(A84-Params!C$29)*60+SECOND(A84-Params!C$29)</f>
        <v>1553301040</v>
      </c>
      <c r="C84">
        <f t="shared" si="20"/>
        <v>3</v>
      </c>
      <c r="D84">
        <f t="shared" ca="1" si="21"/>
        <v>56</v>
      </c>
      <c r="E84">
        <f t="shared" ca="1" si="22"/>
        <v>28318.174863613334</v>
      </c>
      <c r="F84">
        <f t="shared" ca="1" si="23"/>
        <v>-23920.889935039999</v>
      </c>
      <c r="G84">
        <f t="shared" ca="1" si="24"/>
        <v>6400.8</v>
      </c>
      <c r="H84" s="9">
        <f t="shared" ca="1" si="27"/>
        <v>-176.9868938313333</v>
      </c>
      <c r="I84" s="9">
        <f t="shared" ca="1" si="27"/>
        <v>149.50450046399999</v>
      </c>
      <c r="J84" s="9">
        <f t="shared" ca="1" si="27"/>
        <v>0</v>
      </c>
      <c r="K84" s="9">
        <f t="shared" ca="1" si="27"/>
        <v>231.68072049062224</v>
      </c>
      <c r="L84" s="9">
        <f t="shared" ca="1" si="27"/>
        <v>-49.81152627164154</v>
      </c>
      <c r="M84">
        <f t="shared" ca="1" si="25"/>
        <v>55.634</v>
      </c>
      <c r="N84">
        <f t="shared" ca="1" si="26"/>
        <v>33.386518518518514</v>
      </c>
    </row>
    <row r="85" spans="1:14" x14ac:dyDescent="0.25">
      <c r="A85" s="4">
        <f t="shared" si="19"/>
        <v>0.42876157407407406</v>
      </c>
      <c r="B85" s="3">
        <f>Params!D$29+MINUTE(A85-Params!C$29)*60+SECOND(A85-Params!C$29)</f>
        <v>1553301045</v>
      </c>
      <c r="C85">
        <f t="shared" si="20"/>
        <v>3</v>
      </c>
      <c r="D85">
        <f t="shared" ca="1" si="21"/>
        <v>56</v>
      </c>
      <c r="E85">
        <f t="shared" ca="1" si="22"/>
        <v>27433.240394456669</v>
      </c>
      <c r="F85">
        <f t="shared" ca="1" si="23"/>
        <v>-23173.367432719999</v>
      </c>
      <c r="G85">
        <f t="shared" ca="1" si="24"/>
        <v>6400.8</v>
      </c>
      <c r="H85" s="9">
        <f t="shared" ca="1" si="27"/>
        <v>-176.9868938313333</v>
      </c>
      <c r="I85" s="9">
        <f t="shared" ca="1" si="27"/>
        <v>149.50450046399999</v>
      </c>
      <c r="J85" s="9">
        <f t="shared" ca="1" si="27"/>
        <v>0</v>
      </c>
      <c r="K85" s="9">
        <f t="shared" ca="1" si="27"/>
        <v>231.68072049062224</v>
      </c>
      <c r="L85" s="9">
        <f t="shared" ca="1" si="27"/>
        <v>-49.81152627164154</v>
      </c>
      <c r="M85">
        <f t="shared" ca="1" si="25"/>
        <v>55.640749999999997</v>
      </c>
      <c r="N85">
        <f t="shared" ca="1" si="26"/>
        <v>33.372356481481482</v>
      </c>
    </row>
    <row r="86" spans="1:14" x14ac:dyDescent="0.25">
      <c r="A86" s="4">
        <f t="shared" si="19"/>
        <v>0.42881944444444442</v>
      </c>
      <c r="B86" s="3">
        <f>Params!D$29+MINUTE(A86-Params!C$29)*60+SECOND(A86-Params!C$29)</f>
        <v>1553301050</v>
      </c>
      <c r="C86">
        <f t="shared" si="20"/>
        <v>3</v>
      </c>
      <c r="D86">
        <f t="shared" ca="1" si="21"/>
        <v>56</v>
      </c>
      <c r="E86">
        <f t="shared" ca="1" si="22"/>
        <v>26548.305925299999</v>
      </c>
      <c r="F86">
        <f t="shared" ca="1" si="23"/>
        <v>-22425.844930399999</v>
      </c>
      <c r="G86">
        <f t="shared" ca="1" si="24"/>
        <v>6400.8</v>
      </c>
      <c r="H86" s="9">
        <f t="shared" ca="1" si="27"/>
        <v>-176.9868938313333</v>
      </c>
      <c r="I86" s="9">
        <f t="shared" ca="1" si="27"/>
        <v>149.50450046399999</v>
      </c>
      <c r="J86" s="9">
        <f t="shared" ca="1" si="27"/>
        <v>0</v>
      </c>
      <c r="K86" s="9">
        <f t="shared" ca="1" si="27"/>
        <v>231.68072049062224</v>
      </c>
      <c r="L86" s="9">
        <f t="shared" ca="1" si="27"/>
        <v>-49.81152627164154</v>
      </c>
      <c r="M86">
        <f t="shared" ca="1" si="25"/>
        <v>55.647499999999994</v>
      </c>
      <c r="N86">
        <f t="shared" ca="1" si="26"/>
        <v>33.358194444444443</v>
      </c>
    </row>
    <row r="87" spans="1:14" x14ac:dyDescent="0.25">
      <c r="A87" s="4">
        <f t="shared" si="19"/>
        <v>0.42887731481481484</v>
      </c>
      <c r="B87" s="3">
        <f>Params!D$29+MINUTE(A87-Params!C$29)*60+SECOND(A87-Params!C$29)</f>
        <v>1553301055</v>
      </c>
      <c r="C87">
        <f t="shared" si="20"/>
        <v>3</v>
      </c>
      <c r="D87">
        <f t="shared" ca="1" si="21"/>
        <v>56</v>
      </c>
      <c r="E87">
        <f t="shared" ca="1" si="22"/>
        <v>25663.371456143333</v>
      </c>
      <c r="F87">
        <f t="shared" ca="1" si="23"/>
        <v>-21678.322428079999</v>
      </c>
      <c r="G87">
        <f t="shared" ca="1" si="24"/>
        <v>6400.8</v>
      </c>
      <c r="H87" s="9">
        <f t="shared" ca="1" si="27"/>
        <v>-176.9868938313333</v>
      </c>
      <c r="I87" s="9">
        <f t="shared" ca="1" si="27"/>
        <v>149.50450046399999</v>
      </c>
      <c r="J87" s="9">
        <f t="shared" ca="1" si="27"/>
        <v>0</v>
      </c>
      <c r="K87" s="9">
        <f t="shared" ca="1" si="27"/>
        <v>231.68072049062224</v>
      </c>
      <c r="L87" s="9">
        <f t="shared" ca="1" si="27"/>
        <v>-49.81152627164154</v>
      </c>
      <c r="M87">
        <f t="shared" ca="1" si="25"/>
        <v>55.654249999999998</v>
      </c>
      <c r="N87">
        <f t="shared" ca="1" si="26"/>
        <v>33.344032407407404</v>
      </c>
    </row>
    <row r="88" spans="1:14" x14ac:dyDescent="0.25">
      <c r="A88" s="4">
        <f t="shared" si="19"/>
        <v>0.4289351851851852</v>
      </c>
      <c r="B88" s="3">
        <f>Params!D$29+MINUTE(A88-Params!C$29)*60+SECOND(A88-Params!C$29)</f>
        <v>1553301060</v>
      </c>
      <c r="C88">
        <f t="shared" si="20"/>
        <v>3</v>
      </c>
      <c r="D88">
        <f t="shared" ca="1" si="21"/>
        <v>56</v>
      </c>
      <c r="E88">
        <f t="shared" ca="1" si="22"/>
        <v>24778.436986986668</v>
      </c>
      <c r="F88">
        <f t="shared" ca="1" si="23"/>
        <v>-20930.799925759999</v>
      </c>
      <c r="G88">
        <f t="shared" ca="1" si="24"/>
        <v>6400.8</v>
      </c>
      <c r="H88" s="9">
        <f t="shared" ca="1" si="27"/>
        <v>-176.9868938313333</v>
      </c>
      <c r="I88" s="9">
        <f t="shared" ca="1" si="27"/>
        <v>149.50450046399999</v>
      </c>
      <c r="J88" s="9">
        <f t="shared" ca="1" si="27"/>
        <v>0</v>
      </c>
      <c r="K88" s="9">
        <f t="shared" ca="1" si="27"/>
        <v>231.68072049062224</v>
      </c>
      <c r="L88" s="9">
        <f t="shared" ca="1" si="27"/>
        <v>-49.81152627164154</v>
      </c>
      <c r="M88">
        <f t="shared" ca="1" si="25"/>
        <v>55.660999999999994</v>
      </c>
      <c r="N88">
        <f t="shared" ca="1" si="26"/>
        <v>33.329870370370372</v>
      </c>
    </row>
    <row r="89" spans="1:14" x14ac:dyDescent="0.25">
      <c r="A89" s="4">
        <f t="shared" si="19"/>
        <v>0.4289930555555555</v>
      </c>
      <c r="B89" s="3">
        <f>Params!D$29+MINUTE(A89-Params!C$29)*60+SECOND(A89-Params!C$29)</f>
        <v>1553301065</v>
      </c>
      <c r="C89">
        <f t="shared" si="20"/>
        <v>3</v>
      </c>
      <c r="D89">
        <f t="shared" ca="1" si="21"/>
        <v>56</v>
      </c>
      <c r="E89">
        <f t="shared" ca="1" si="22"/>
        <v>23893.502517830002</v>
      </c>
      <c r="F89">
        <f t="shared" ca="1" si="23"/>
        <v>-20183.277423439999</v>
      </c>
      <c r="G89">
        <f t="shared" ca="1" si="24"/>
        <v>6400.8</v>
      </c>
      <c r="H89" s="9">
        <f t="shared" ca="1" si="27"/>
        <v>-176.9868938313333</v>
      </c>
      <c r="I89" s="9">
        <f t="shared" ca="1" si="27"/>
        <v>149.50450046399999</v>
      </c>
      <c r="J89" s="9">
        <f t="shared" ca="1" si="27"/>
        <v>0</v>
      </c>
      <c r="K89" s="9">
        <f t="shared" ca="1" si="27"/>
        <v>231.68072049062224</v>
      </c>
      <c r="L89" s="9">
        <f t="shared" ca="1" si="27"/>
        <v>-49.81152627164154</v>
      </c>
      <c r="M89">
        <f t="shared" ca="1" si="25"/>
        <v>55.667749999999998</v>
      </c>
      <c r="N89">
        <f t="shared" ca="1" si="26"/>
        <v>33.315708333333333</v>
      </c>
    </row>
    <row r="90" spans="1:14" x14ac:dyDescent="0.25">
      <c r="A90" s="4">
        <f t="shared" si="19"/>
        <v>0.42905092592592592</v>
      </c>
      <c r="B90" s="3">
        <f>Params!D$29+MINUTE(A90-Params!C$29)*60+SECOND(A90-Params!C$29)</f>
        <v>1553301070</v>
      </c>
      <c r="C90">
        <f t="shared" si="20"/>
        <v>3</v>
      </c>
      <c r="D90">
        <f t="shared" ca="1" si="21"/>
        <v>56</v>
      </c>
      <c r="E90">
        <f t="shared" ca="1" si="22"/>
        <v>23008.568048673336</v>
      </c>
      <c r="F90">
        <f t="shared" ca="1" si="23"/>
        <v>-19435.754921119998</v>
      </c>
      <c r="G90">
        <f t="shared" ca="1" si="24"/>
        <v>6400.8</v>
      </c>
      <c r="H90" s="9">
        <f t="shared" ca="1" si="27"/>
        <v>-176.9868938313333</v>
      </c>
      <c r="I90" s="9">
        <f t="shared" ca="1" si="27"/>
        <v>149.50450046399999</v>
      </c>
      <c r="J90" s="9">
        <f t="shared" ca="1" si="27"/>
        <v>0</v>
      </c>
      <c r="K90" s="9">
        <f t="shared" ca="1" si="27"/>
        <v>231.68072049062224</v>
      </c>
      <c r="L90" s="9">
        <f t="shared" ca="1" si="27"/>
        <v>-49.81152627164154</v>
      </c>
      <c r="M90">
        <f t="shared" ca="1" si="25"/>
        <v>55.674499999999995</v>
      </c>
      <c r="N90">
        <f t="shared" ca="1" si="26"/>
        <v>33.301546296296294</v>
      </c>
    </row>
    <row r="91" spans="1:14" x14ac:dyDescent="0.25">
      <c r="A91" s="4">
        <f t="shared" si="19"/>
        <v>0.42910879629629628</v>
      </c>
      <c r="B91" s="3">
        <f>Params!D$29+MINUTE(A91-Params!C$29)*60+SECOND(A91-Params!C$29)</f>
        <v>1553301075</v>
      </c>
      <c r="C91">
        <f t="shared" si="20"/>
        <v>3</v>
      </c>
      <c r="D91">
        <f t="shared" ca="1" si="21"/>
        <v>56</v>
      </c>
      <c r="E91">
        <f t="shared" ca="1" si="22"/>
        <v>22123.633579516667</v>
      </c>
      <c r="F91">
        <f t="shared" ca="1" si="23"/>
        <v>-18688.232418799998</v>
      </c>
      <c r="G91">
        <f t="shared" ca="1" si="24"/>
        <v>6400.8</v>
      </c>
      <c r="H91" s="9">
        <f t="shared" ca="1" si="27"/>
        <v>-176.9868938313333</v>
      </c>
      <c r="I91" s="9">
        <f t="shared" ca="1" si="27"/>
        <v>149.50450046399999</v>
      </c>
      <c r="J91" s="9">
        <f t="shared" ca="1" si="27"/>
        <v>0</v>
      </c>
      <c r="K91" s="9">
        <f t="shared" ca="1" si="27"/>
        <v>231.68072049062224</v>
      </c>
      <c r="L91" s="9">
        <f t="shared" ca="1" si="27"/>
        <v>-49.81152627164154</v>
      </c>
      <c r="M91">
        <f t="shared" ca="1" si="25"/>
        <v>55.681249999999999</v>
      </c>
      <c r="N91">
        <f t="shared" ca="1" si="26"/>
        <v>33.287384259259255</v>
      </c>
    </row>
    <row r="92" spans="1:14" x14ac:dyDescent="0.25">
      <c r="A92" s="4">
        <f t="shared" si="19"/>
        <v>0.4291666666666667</v>
      </c>
      <c r="B92" s="3">
        <f>Params!D$29+MINUTE(A92-Params!C$29)*60+SECOND(A92-Params!C$29)</f>
        <v>1553301080</v>
      </c>
      <c r="C92">
        <f t="shared" si="20"/>
        <v>3</v>
      </c>
      <c r="D92">
        <f t="shared" ca="1" si="21"/>
        <v>56</v>
      </c>
      <c r="E92">
        <f t="shared" ca="1" si="22"/>
        <v>21238.699110360001</v>
      </c>
      <c r="F92">
        <f t="shared" ca="1" si="23"/>
        <v>-17940.709916479998</v>
      </c>
      <c r="G92">
        <f t="shared" ca="1" si="24"/>
        <v>6400.8</v>
      </c>
      <c r="H92" s="9">
        <f t="shared" ca="1" si="27"/>
        <v>-176.9868938313333</v>
      </c>
      <c r="I92" s="9">
        <f t="shared" ca="1" si="27"/>
        <v>149.50450046399999</v>
      </c>
      <c r="J92" s="9">
        <f t="shared" ca="1" si="27"/>
        <v>0</v>
      </c>
      <c r="K92" s="9">
        <f t="shared" ca="1" si="27"/>
        <v>231.68072049062224</v>
      </c>
      <c r="L92" s="9">
        <f t="shared" ca="1" si="27"/>
        <v>-49.81152627164154</v>
      </c>
      <c r="M92">
        <f t="shared" ca="1" si="25"/>
        <v>55.687999999999995</v>
      </c>
      <c r="N92">
        <f t="shared" ca="1" si="26"/>
        <v>33.273222222222223</v>
      </c>
    </row>
    <row r="93" spans="1:14" x14ac:dyDescent="0.25">
      <c r="A93" s="4">
        <f t="shared" si="19"/>
        <v>0.42922453703703706</v>
      </c>
      <c r="B93" s="3">
        <f>Params!D$29+MINUTE(A93-Params!C$29)*60+SECOND(A93-Params!C$29)</f>
        <v>1553301085</v>
      </c>
      <c r="C93">
        <f t="shared" si="20"/>
        <v>3</v>
      </c>
      <c r="D93">
        <f t="shared" ca="1" si="21"/>
        <v>56</v>
      </c>
      <c r="E93">
        <f t="shared" ca="1" si="22"/>
        <v>20353.764641203335</v>
      </c>
      <c r="F93">
        <f t="shared" ca="1" si="23"/>
        <v>-17193.187414159998</v>
      </c>
      <c r="G93">
        <f t="shared" ca="1" si="24"/>
        <v>6400.8</v>
      </c>
      <c r="H93" s="9">
        <f t="shared" ca="1" si="27"/>
        <v>-176.9868938313333</v>
      </c>
      <c r="I93" s="9">
        <f t="shared" ca="1" si="27"/>
        <v>149.50450046399999</v>
      </c>
      <c r="J93" s="9">
        <f t="shared" ca="1" si="27"/>
        <v>0</v>
      </c>
      <c r="K93" s="9">
        <f t="shared" ca="1" si="27"/>
        <v>231.68072049062224</v>
      </c>
      <c r="L93" s="9">
        <f t="shared" ca="1" si="27"/>
        <v>-49.81152627164154</v>
      </c>
      <c r="M93">
        <f t="shared" ca="1" si="25"/>
        <v>55.694749999999999</v>
      </c>
      <c r="N93">
        <f t="shared" ca="1" si="26"/>
        <v>33.259060185185184</v>
      </c>
    </row>
    <row r="94" spans="1:14" x14ac:dyDescent="0.25">
      <c r="A94" s="4">
        <f t="shared" si="19"/>
        <v>0.42928240740740736</v>
      </c>
      <c r="B94" s="3">
        <f>Params!D$29+MINUTE(A94-Params!C$29)*60+SECOND(A94-Params!C$29)</f>
        <v>1553301090</v>
      </c>
      <c r="C94">
        <f t="shared" si="20"/>
        <v>3</v>
      </c>
      <c r="D94">
        <f t="shared" ca="1" si="21"/>
        <v>56</v>
      </c>
      <c r="E94">
        <f t="shared" ca="1" si="22"/>
        <v>19468.83017204667</v>
      </c>
      <c r="F94">
        <f t="shared" ca="1" si="23"/>
        <v>-16445.664911839998</v>
      </c>
      <c r="G94">
        <f t="shared" ca="1" si="24"/>
        <v>6400.8</v>
      </c>
      <c r="H94" s="9">
        <f t="shared" ca="1" si="27"/>
        <v>-176.9868938313333</v>
      </c>
      <c r="I94" s="9">
        <f t="shared" ca="1" si="27"/>
        <v>149.50450046399999</v>
      </c>
      <c r="J94" s="9">
        <f t="shared" ca="1" si="27"/>
        <v>0</v>
      </c>
      <c r="K94" s="9">
        <f t="shared" ca="1" si="27"/>
        <v>231.68072049062224</v>
      </c>
      <c r="L94" s="9">
        <f t="shared" ca="1" si="27"/>
        <v>-49.81152627164154</v>
      </c>
      <c r="M94">
        <f t="shared" ca="1" si="25"/>
        <v>55.701499999999996</v>
      </c>
      <c r="N94">
        <f t="shared" ca="1" si="26"/>
        <v>33.244898148148145</v>
      </c>
    </row>
    <row r="95" spans="1:14" x14ac:dyDescent="0.25">
      <c r="A95" s="4">
        <f t="shared" si="19"/>
        <v>0.42934027777777778</v>
      </c>
      <c r="B95" s="3">
        <f>Params!D$29+MINUTE(A95-Params!C$29)*60+SECOND(A95-Params!C$29)</f>
        <v>1553301095</v>
      </c>
      <c r="C95">
        <f t="shared" si="20"/>
        <v>3</v>
      </c>
      <c r="D95">
        <f t="shared" ca="1" si="21"/>
        <v>56</v>
      </c>
      <c r="E95">
        <f t="shared" ca="1" si="22"/>
        <v>18583.895702890004</v>
      </c>
      <c r="F95">
        <f t="shared" ca="1" si="23"/>
        <v>-15698.142409519998</v>
      </c>
      <c r="G95">
        <f t="shared" ca="1" si="24"/>
        <v>6400.8</v>
      </c>
      <c r="H95" s="9">
        <f t="shared" ca="1" si="27"/>
        <v>-176.9868938313333</v>
      </c>
      <c r="I95" s="9">
        <f t="shared" ca="1" si="27"/>
        <v>149.50450046399999</v>
      </c>
      <c r="J95" s="9">
        <f t="shared" ca="1" si="27"/>
        <v>0</v>
      </c>
      <c r="K95" s="9">
        <f t="shared" ca="1" si="27"/>
        <v>231.68072049062224</v>
      </c>
      <c r="L95" s="9">
        <f t="shared" ca="1" si="27"/>
        <v>-49.81152627164154</v>
      </c>
      <c r="M95">
        <f t="shared" ca="1" si="25"/>
        <v>55.70825</v>
      </c>
      <c r="N95">
        <f t="shared" ca="1" si="26"/>
        <v>33.230736111111106</v>
      </c>
    </row>
    <row r="96" spans="1:14" x14ac:dyDescent="0.25">
      <c r="A96" s="4">
        <f t="shared" si="19"/>
        <v>0.42939814814814814</v>
      </c>
      <c r="B96" s="3">
        <f>Params!D$29+MINUTE(A96-Params!C$29)*60+SECOND(A96-Params!C$29)</f>
        <v>1553301100</v>
      </c>
      <c r="C96">
        <f t="shared" si="20"/>
        <v>3</v>
      </c>
      <c r="D96">
        <f t="shared" ca="1" si="21"/>
        <v>56</v>
      </c>
      <c r="E96">
        <f t="shared" ca="1" si="22"/>
        <v>17698.961233733338</v>
      </c>
      <c r="F96">
        <f t="shared" ca="1" si="23"/>
        <v>-14950.619907199998</v>
      </c>
      <c r="G96">
        <f t="shared" ca="1" si="24"/>
        <v>6400.8</v>
      </c>
      <c r="H96" s="9">
        <f t="shared" ca="1" si="27"/>
        <v>-176.9868938313333</v>
      </c>
      <c r="I96" s="9">
        <f t="shared" ca="1" si="27"/>
        <v>149.50450046399999</v>
      </c>
      <c r="J96" s="9">
        <f t="shared" ca="1" si="27"/>
        <v>0</v>
      </c>
      <c r="K96" s="9">
        <f t="shared" ca="1" si="27"/>
        <v>231.68072049062224</v>
      </c>
      <c r="L96" s="9">
        <f t="shared" ca="1" si="27"/>
        <v>-49.81152627164154</v>
      </c>
      <c r="M96">
        <f t="shared" ca="1" si="25"/>
        <v>55.714999999999996</v>
      </c>
      <c r="N96">
        <f t="shared" ca="1" si="26"/>
        <v>33.216574074074074</v>
      </c>
    </row>
    <row r="97" spans="1:14" x14ac:dyDescent="0.25">
      <c r="A97" s="4">
        <f t="shared" si="19"/>
        <v>0.4294560185185185</v>
      </c>
      <c r="B97" s="3">
        <f>Params!D$29+MINUTE(A97-Params!C$29)*60+SECOND(A97-Params!C$29)</f>
        <v>1553301105</v>
      </c>
      <c r="C97">
        <f t="shared" si="20"/>
        <v>3</v>
      </c>
      <c r="D97">
        <f t="shared" ca="1" si="21"/>
        <v>56</v>
      </c>
      <c r="E97">
        <f t="shared" ca="1" si="22"/>
        <v>16814.026764576673</v>
      </c>
      <c r="F97">
        <f t="shared" ca="1" si="23"/>
        <v>-14203.097404879998</v>
      </c>
      <c r="G97">
        <f t="shared" ca="1" si="24"/>
        <v>6400.8</v>
      </c>
      <c r="H97" s="9">
        <f t="shared" ca="1" si="27"/>
        <v>-176.9868938313333</v>
      </c>
      <c r="I97" s="9">
        <f t="shared" ca="1" si="27"/>
        <v>149.50450046399999</v>
      </c>
      <c r="J97" s="9">
        <f t="shared" ca="1" si="27"/>
        <v>0</v>
      </c>
      <c r="K97" s="9">
        <f t="shared" ca="1" si="27"/>
        <v>231.68072049062224</v>
      </c>
      <c r="L97" s="9">
        <f t="shared" ca="1" si="27"/>
        <v>-49.81152627164154</v>
      </c>
      <c r="M97">
        <f t="shared" ca="1" si="25"/>
        <v>55.72175</v>
      </c>
      <c r="N97">
        <f t="shared" ca="1" si="26"/>
        <v>33.202412037037035</v>
      </c>
    </row>
    <row r="98" spans="1:14" x14ac:dyDescent="0.25">
      <c r="A98" s="4">
        <f t="shared" si="19"/>
        <v>0.42951388888888892</v>
      </c>
      <c r="B98" s="3">
        <f>Params!D$29+MINUTE(A98-Params!C$29)*60+SECOND(A98-Params!C$29)</f>
        <v>1553301110</v>
      </c>
      <c r="C98">
        <f t="shared" si="20"/>
        <v>3</v>
      </c>
      <c r="D98">
        <f t="shared" ca="1" si="21"/>
        <v>56</v>
      </c>
      <c r="E98">
        <f t="shared" ca="1" si="22"/>
        <v>15929.09229542</v>
      </c>
      <c r="F98">
        <f t="shared" ca="1" si="23"/>
        <v>-13455.574902559998</v>
      </c>
      <c r="G98">
        <f t="shared" ca="1" si="24"/>
        <v>6400.8</v>
      </c>
      <c r="H98" s="9">
        <f t="shared" ca="1" si="27"/>
        <v>-176.9868938313333</v>
      </c>
      <c r="I98" s="9">
        <f t="shared" ca="1" si="27"/>
        <v>149.50450046399999</v>
      </c>
      <c r="J98" s="9">
        <f t="shared" ca="1" si="27"/>
        <v>0</v>
      </c>
      <c r="K98" s="9">
        <f t="shared" ca="1" si="27"/>
        <v>231.68072049062224</v>
      </c>
      <c r="L98" s="9">
        <f t="shared" ca="1" si="27"/>
        <v>-49.81152627164154</v>
      </c>
      <c r="M98">
        <f t="shared" ca="1" si="25"/>
        <v>55.728499999999997</v>
      </c>
      <c r="N98">
        <f t="shared" ca="1" si="26"/>
        <v>33.188249999999996</v>
      </c>
    </row>
    <row r="99" spans="1:14" x14ac:dyDescent="0.25">
      <c r="A99" s="4">
        <f t="shared" si="19"/>
        <v>0.42957175925925922</v>
      </c>
      <c r="B99" s="3">
        <f>Params!D$29+MINUTE(A99-Params!C$29)*60+SECOND(A99-Params!C$29)</f>
        <v>1553301115</v>
      </c>
      <c r="C99">
        <f t="shared" si="20"/>
        <v>3</v>
      </c>
      <c r="D99">
        <f t="shared" ca="1" si="21"/>
        <v>56</v>
      </c>
      <c r="E99">
        <f t="shared" ca="1" si="22"/>
        <v>15044.157826263334</v>
      </c>
      <c r="F99">
        <f t="shared" ca="1" si="23"/>
        <v>-12708.052400239998</v>
      </c>
      <c r="G99">
        <f t="shared" ca="1" si="24"/>
        <v>6400.8</v>
      </c>
      <c r="H99" s="9">
        <f t="shared" ca="1" si="27"/>
        <v>-176.9868938313333</v>
      </c>
      <c r="I99" s="9">
        <f t="shared" ca="1" si="27"/>
        <v>149.50450046399999</v>
      </c>
      <c r="J99" s="9">
        <f t="shared" ca="1" si="27"/>
        <v>0</v>
      </c>
      <c r="K99" s="9">
        <f t="shared" ca="1" si="27"/>
        <v>231.68072049062224</v>
      </c>
      <c r="L99" s="9">
        <f t="shared" ca="1" si="27"/>
        <v>-49.81152627164154</v>
      </c>
      <c r="M99">
        <f t="shared" ca="1" si="25"/>
        <v>55.735250000000001</v>
      </c>
      <c r="N99">
        <f t="shared" ca="1" si="26"/>
        <v>33.174087962962957</v>
      </c>
    </row>
    <row r="100" spans="1:14" x14ac:dyDescent="0.25">
      <c r="A100" s="4">
        <f t="shared" si="19"/>
        <v>0.42962962962962964</v>
      </c>
      <c r="B100" s="3">
        <f>Params!D$29+MINUTE(A100-Params!C$29)*60+SECOND(A100-Params!C$29)</f>
        <v>1553301120</v>
      </c>
      <c r="C100">
        <f t="shared" si="20"/>
        <v>3</v>
      </c>
      <c r="D100">
        <f t="shared" ca="1" si="21"/>
        <v>56</v>
      </c>
      <c r="E100">
        <f t="shared" ca="1" si="22"/>
        <v>14159.223357106668</v>
      </c>
      <c r="F100">
        <f t="shared" ca="1" si="23"/>
        <v>-11960.529897920002</v>
      </c>
      <c r="G100">
        <f t="shared" ca="1" si="24"/>
        <v>6400.8</v>
      </c>
      <c r="H100" s="9">
        <f t="shared" ca="1" si="27"/>
        <v>-176.9868938313333</v>
      </c>
      <c r="I100" s="9">
        <f t="shared" ca="1" si="27"/>
        <v>149.50450046399999</v>
      </c>
      <c r="J100" s="9">
        <f t="shared" ca="1" si="27"/>
        <v>0</v>
      </c>
      <c r="K100" s="9">
        <f t="shared" ca="1" si="27"/>
        <v>231.68072049062224</v>
      </c>
      <c r="L100" s="9">
        <f t="shared" ca="1" si="27"/>
        <v>-49.81152627164154</v>
      </c>
      <c r="M100">
        <f t="shared" ca="1" si="25"/>
        <v>55.741999999999997</v>
      </c>
      <c r="N100">
        <f t="shared" ca="1" si="26"/>
        <v>33.159925925925926</v>
      </c>
    </row>
    <row r="101" spans="1:14" x14ac:dyDescent="0.25">
      <c r="A101" s="4">
        <f t="shared" si="19"/>
        <v>0.4296875</v>
      </c>
      <c r="B101" s="3">
        <f>Params!D$29+MINUTE(A101-Params!C$29)*60+SECOND(A101-Params!C$29)</f>
        <v>1553301125</v>
      </c>
      <c r="C101">
        <f t="shared" si="20"/>
        <v>3</v>
      </c>
      <c r="D101">
        <f t="shared" ca="1" si="21"/>
        <v>56</v>
      </c>
      <c r="E101">
        <f t="shared" ca="1" si="22"/>
        <v>13274.288887950002</v>
      </c>
      <c r="F101">
        <f t="shared" ca="1" si="23"/>
        <v>-11213.007395599998</v>
      </c>
      <c r="G101">
        <f t="shared" ca="1" si="24"/>
        <v>6400.8</v>
      </c>
      <c r="H101" s="9">
        <f t="shared" ca="1" si="27"/>
        <v>-176.9868938313333</v>
      </c>
      <c r="I101" s="9">
        <f t="shared" ca="1" si="27"/>
        <v>149.50450046399999</v>
      </c>
      <c r="J101" s="9">
        <f t="shared" ca="1" si="27"/>
        <v>0</v>
      </c>
      <c r="K101" s="9">
        <f t="shared" ca="1" si="27"/>
        <v>231.68072049062224</v>
      </c>
      <c r="L101" s="9">
        <f t="shared" ca="1" si="27"/>
        <v>-49.81152627164154</v>
      </c>
      <c r="M101">
        <f t="shared" ca="1" si="25"/>
        <v>55.748750000000001</v>
      </c>
      <c r="N101">
        <f t="shared" ca="1" si="26"/>
        <v>33.145763888888887</v>
      </c>
    </row>
    <row r="102" spans="1:14" x14ac:dyDescent="0.25">
      <c r="A102" s="4">
        <f t="shared" si="19"/>
        <v>0.42974537037037036</v>
      </c>
      <c r="B102" s="3">
        <f>Params!D$29+MINUTE(A102-Params!C$29)*60+SECOND(A102-Params!C$29)</f>
        <v>1553301130</v>
      </c>
      <c r="C102">
        <f t="shared" si="20"/>
        <v>3</v>
      </c>
      <c r="D102">
        <f t="shared" ca="1" si="21"/>
        <v>56</v>
      </c>
      <c r="E102">
        <f t="shared" ca="1" si="22"/>
        <v>12389.354418793337</v>
      </c>
      <c r="F102">
        <f t="shared" ca="1" si="23"/>
        <v>-10465.484893280001</v>
      </c>
      <c r="G102">
        <f t="shared" ca="1" si="24"/>
        <v>6400.8</v>
      </c>
      <c r="H102" s="9">
        <f t="shared" ca="1" si="27"/>
        <v>-176.9868938313333</v>
      </c>
      <c r="I102" s="9">
        <f t="shared" ca="1" si="27"/>
        <v>149.50450046399999</v>
      </c>
      <c r="J102" s="9">
        <f t="shared" ca="1" si="27"/>
        <v>0</v>
      </c>
      <c r="K102" s="9">
        <f t="shared" ca="1" si="27"/>
        <v>231.68072049062224</v>
      </c>
      <c r="L102" s="9">
        <f t="shared" ca="1" si="27"/>
        <v>-49.81152627164154</v>
      </c>
      <c r="M102">
        <f t="shared" ca="1" si="25"/>
        <v>55.755499999999998</v>
      </c>
      <c r="N102">
        <f t="shared" ca="1" si="26"/>
        <v>33.131601851851848</v>
      </c>
    </row>
    <row r="103" spans="1:14" x14ac:dyDescent="0.25">
      <c r="A103" s="4">
        <f t="shared" si="19"/>
        <v>0.42980324074074078</v>
      </c>
      <c r="B103" s="3">
        <f>Params!D$29+MINUTE(A103-Params!C$29)*60+SECOND(A103-Params!C$29)</f>
        <v>1553301135</v>
      </c>
      <c r="C103">
        <f t="shared" si="20"/>
        <v>3</v>
      </c>
      <c r="D103">
        <f t="shared" ca="1" si="21"/>
        <v>56</v>
      </c>
      <c r="E103">
        <f t="shared" ca="1" si="22"/>
        <v>11504.419949636671</v>
      </c>
      <c r="F103">
        <f t="shared" ca="1" si="23"/>
        <v>-9717.9623909599977</v>
      </c>
      <c r="G103">
        <f t="shared" ca="1" si="24"/>
        <v>6400.8</v>
      </c>
      <c r="H103" s="9">
        <f t="shared" ca="1" si="27"/>
        <v>-176.9868938313333</v>
      </c>
      <c r="I103" s="9">
        <f t="shared" ca="1" si="27"/>
        <v>149.50450046399999</v>
      </c>
      <c r="J103" s="9">
        <f t="shared" ca="1" si="27"/>
        <v>0</v>
      </c>
      <c r="K103" s="9">
        <f t="shared" ca="1" si="27"/>
        <v>231.68072049062224</v>
      </c>
      <c r="L103" s="9">
        <f t="shared" ca="1" si="27"/>
        <v>-49.81152627164154</v>
      </c>
      <c r="M103">
        <f t="shared" ca="1" si="25"/>
        <v>55.762250000000002</v>
      </c>
      <c r="N103">
        <f t="shared" ca="1" si="26"/>
        <v>33.117439814814816</v>
      </c>
    </row>
    <row r="104" spans="1:14" x14ac:dyDescent="0.25">
      <c r="A104" s="4">
        <f t="shared" si="19"/>
        <v>0.42986111111111108</v>
      </c>
      <c r="B104" s="3">
        <f>Params!D$29+MINUTE(A104-Params!C$29)*60+SECOND(A104-Params!C$29)</f>
        <v>1553301140</v>
      </c>
      <c r="C104">
        <f t="shared" si="20"/>
        <v>3</v>
      </c>
      <c r="D104">
        <f t="shared" ca="1" si="21"/>
        <v>56</v>
      </c>
      <c r="E104">
        <f t="shared" ca="1" si="22"/>
        <v>10619.485480480005</v>
      </c>
      <c r="F104">
        <f t="shared" ca="1" si="23"/>
        <v>-8970.4398886400013</v>
      </c>
      <c r="G104">
        <f t="shared" ca="1" si="24"/>
        <v>6400.8</v>
      </c>
      <c r="H104" s="9">
        <f t="shared" ca="1" si="27"/>
        <v>-176.9868938313333</v>
      </c>
      <c r="I104" s="9">
        <f t="shared" ca="1" si="27"/>
        <v>149.50450046399999</v>
      </c>
      <c r="J104" s="9">
        <f t="shared" ca="1" si="27"/>
        <v>0</v>
      </c>
      <c r="K104" s="9">
        <f t="shared" ca="1" si="27"/>
        <v>231.68072049062224</v>
      </c>
      <c r="L104" s="9">
        <f t="shared" ca="1" si="27"/>
        <v>-49.81152627164154</v>
      </c>
      <c r="M104">
        <f t="shared" ca="1" si="25"/>
        <v>55.768999999999998</v>
      </c>
      <c r="N104">
        <f t="shared" ca="1" si="26"/>
        <v>33.103277777777777</v>
      </c>
    </row>
    <row r="105" spans="1:14" x14ac:dyDescent="0.25">
      <c r="A105" s="4">
        <f t="shared" si="19"/>
        <v>0.4299189814814815</v>
      </c>
      <c r="B105" s="3">
        <f>Params!D$29+MINUTE(A105-Params!C$29)*60+SECOND(A105-Params!C$29)</f>
        <v>1553301145</v>
      </c>
      <c r="C105">
        <f t="shared" si="20"/>
        <v>3</v>
      </c>
      <c r="D105">
        <f t="shared" ca="1" si="21"/>
        <v>56</v>
      </c>
      <c r="E105">
        <f t="shared" ca="1" si="22"/>
        <v>9734.5510113233395</v>
      </c>
      <c r="F105">
        <f t="shared" ca="1" si="23"/>
        <v>-8222.9173863199976</v>
      </c>
      <c r="G105">
        <f t="shared" ca="1" si="24"/>
        <v>6400.8</v>
      </c>
      <c r="H105" s="9">
        <f t="shared" ca="1" si="27"/>
        <v>-176.9868938313333</v>
      </c>
      <c r="I105" s="9">
        <f t="shared" ca="1" si="27"/>
        <v>149.50450046399999</v>
      </c>
      <c r="J105" s="9">
        <f t="shared" ca="1" si="27"/>
        <v>0</v>
      </c>
      <c r="K105" s="9">
        <f t="shared" ca="1" si="27"/>
        <v>231.68072049062224</v>
      </c>
      <c r="L105" s="9">
        <f t="shared" ca="1" si="27"/>
        <v>-49.81152627164154</v>
      </c>
      <c r="M105">
        <f t="shared" ca="1" si="25"/>
        <v>55.775750000000002</v>
      </c>
      <c r="N105">
        <f t="shared" ca="1" si="26"/>
        <v>33.089115740740738</v>
      </c>
    </row>
    <row r="106" spans="1:14" x14ac:dyDescent="0.25">
      <c r="A106" s="4">
        <f t="shared" si="19"/>
        <v>0.42997685185185186</v>
      </c>
      <c r="B106" s="3">
        <f>Params!D$29+MINUTE(A106-Params!C$29)*60+SECOND(A106-Params!C$29)</f>
        <v>1553301150</v>
      </c>
      <c r="C106">
        <f t="shared" si="20"/>
        <v>3</v>
      </c>
      <c r="D106">
        <f t="shared" ca="1" si="21"/>
        <v>56</v>
      </c>
      <c r="E106">
        <f t="shared" ca="1" si="22"/>
        <v>8849.6165421666738</v>
      </c>
      <c r="F106">
        <f t="shared" ca="1" si="23"/>
        <v>-7475.3948840000012</v>
      </c>
      <c r="G106">
        <f t="shared" ca="1" si="24"/>
        <v>6400.8</v>
      </c>
      <c r="H106" s="9">
        <f t="shared" ca="1" si="27"/>
        <v>-176.9868938313333</v>
      </c>
      <c r="I106" s="9">
        <f t="shared" ca="1" si="27"/>
        <v>149.50450046399999</v>
      </c>
      <c r="J106" s="9">
        <f t="shared" ca="1" si="27"/>
        <v>0</v>
      </c>
      <c r="K106" s="9">
        <f t="shared" ca="1" si="27"/>
        <v>231.68072049062224</v>
      </c>
      <c r="L106" s="9">
        <f t="shared" ca="1" si="27"/>
        <v>-49.81152627164154</v>
      </c>
      <c r="M106">
        <f t="shared" ca="1" si="25"/>
        <v>55.782499999999999</v>
      </c>
      <c r="N106">
        <f t="shared" ca="1" si="26"/>
        <v>33.074953703703699</v>
      </c>
    </row>
    <row r="107" spans="1:14" x14ac:dyDescent="0.25">
      <c r="A107" s="4">
        <f t="shared" si="19"/>
        <v>0.43003472222222222</v>
      </c>
      <c r="B107" s="3">
        <f>Params!D$29+MINUTE(A107-Params!C$29)*60+SECOND(A107-Params!C$29)</f>
        <v>1553301155</v>
      </c>
      <c r="C107">
        <f t="shared" si="20"/>
        <v>3</v>
      </c>
      <c r="D107">
        <f t="shared" ca="1" si="21"/>
        <v>56</v>
      </c>
      <c r="E107">
        <f t="shared" ca="1" si="22"/>
        <v>7964.6820730100007</v>
      </c>
      <c r="F107">
        <f t="shared" ca="1" si="23"/>
        <v>-6727.8723816799975</v>
      </c>
      <c r="G107">
        <f t="shared" ca="1" si="24"/>
        <v>6400.8</v>
      </c>
      <c r="H107" s="9">
        <f t="shared" ca="1" si="27"/>
        <v>-176.9868938313333</v>
      </c>
      <c r="I107" s="9">
        <f t="shared" ca="1" si="27"/>
        <v>149.50450046399999</v>
      </c>
      <c r="J107" s="9">
        <f t="shared" ca="1" si="27"/>
        <v>0</v>
      </c>
      <c r="K107" s="9">
        <f t="shared" ca="1" si="27"/>
        <v>231.68072049062224</v>
      </c>
      <c r="L107" s="9">
        <f t="shared" ca="1" si="27"/>
        <v>-49.81152627164154</v>
      </c>
      <c r="M107">
        <f t="shared" ca="1" si="25"/>
        <v>55.789250000000003</v>
      </c>
      <c r="N107">
        <f t="shared" ca="1" si="26"/>
        <v>33.060791666666667</v>
      </c>
    </row>
    <row r="108" spans="1:14" x14ac:dyDescent="0.25">
      <c r="A108" s="4">
        <f t="shared" si="19"/>
        <v>0.43009259259259264</v>
      </c>
      <c r="B108" s="3">
        <f>Params!D$29+MINUTE(A108-Params!C$29)*60+SECOND(A108-Params!C$29)</f>
        <v>1553301160</v>
      </c>
      <c r="C108">
        <f t="shared" si="20"/>
        <v>3</v>
      </c>
      <c r="D108">
        <f t="shared" ca="1" si="21"/>
        <v>56</v>
      </c>
      <c r="E108">
        <f t="shared" ca="1" si="22"/>
        <v>7079.747603853335</v>
      </c>
      <c r="F108">
        <f t="shared" ca="1" si="23"/>
        <v>-5980.3498793600011</v>
      </c>
      <c r="G108">
        <f t="shared" ca="1" si="24"/>
        <v>6400.8</v>
      </c>
      <c r="H108" s="9">
        <f t="shared" ca="1" si="27"/>
        <v>-176.9868938313333</v>
      </c>
      <c r="I108" s="9">
        <f t="shared" ca="1" si="27"/>
        <v>149.50450046399999</v>
      </c>
      <c r="J108" s="9">
        <f t="shared" ca="1" si="27"/>
        <v>0</v>
      </c>
      <c r="K108" s="9">
        <f t="shared" ca="1" si="27"/>
        <v>231.68072049062224</v>
      </c>
      <c r="L108" s="9">
        <f t="shared" ca="1" si="27"/>
        <v>-49.81152627164154</v>
      </c>
      <c r="M108">
        <f t="shared" ca="1" si="25"/>
        <v>55.795999999999999</v>
      </c>
      <c r="N108">
        <f t="shared" ca="1" si="26"/>
        <v>33.046629629629628</v>
      </c>
    </row>
    <row r="109" spans="1:14" x14ac:dyDescent="0.25">
      <c r="A109" s="4">
        <f t="shared" si="19"/>
        <v>0.43015046296296294</v>
      </c>
      <c r="B109" s="3">
        <f>Params!D$29+MINUTE(A109-Params!C$29)*60+SECOND(A109-Params!C$29)</f>
        <v>1553301165</v>
      </c>
      <c r="C109">
        <f t="shared" si="20"/>
        <v>3</v>
      </c>
      <c r="D109">
        <f t="shared" ca="1" si="21"/>
        <v>56</v>
      </c>
      <c r="E109">
        <f t="shared" ca="1" si="22"/>
        <v>6194.8131346966693</v>
      </c>
      <c r="F109">
        <f t="shared" ca="1" si="23"/>
        <v>-5232.8273770399974</v>
      </c>
      <c r="G109">
        <f t="shared" ca="1" si="24"/>
        <v>6400.8</v>
      </c>
      <c r="H109" s="9">
        <f t="shared" ca="1" si="27"/>
        <v>-176.9868938313333</v>
      </c>
      <c r="I109" s="9">
        <f t="shared" ca="1" si="27"/>
        <v>149.50450046399999</v>
      </c>
      <c r="J109" s="9">
        <f t="shared" ca="1" si="27"/>
        <v>0</v>
      </c>
      <c r="K109" s="9">
        <f t="shared" ca="1" si="27"/>
        <v>231.68072049062224</v>
      </c>
      <c r="L109" s="9">
        <f t="shared" ca="1" si="27"/>
        <v>-49.81152627164154</v>
      </c>
      <c r="M109">
        <f t="shared" ca="1" si="25"/>
        <v>55.802750000000003</v>
      </c>
      <c r="N109">
        <f t="shared" ca="1" si="26"/>
        <v>33.032467592592589</v>
      </c>
    </row>
    <row r="110" spans="1:14" x14ac:dyDescent="0.25">
      <c r="A110" s="4">
        <f t="shared" si="19"/>
        <v>0.4302083333333333</v>
      </c>
      <c r="B110" s="3">
        <f>Params!D$29+MINUTE(A110-Params!C$29)*60+SECOND(A110-Params!C$29)</f>
        <v>1553301170</v>
      </c>
      <c r="C110">
        <f t="shared" si="20"/>
        <v>3</v>
      </c>
      <c r="D110">
        <f t="shared" ca="1" si="21"/>
        <v>56</v>
      </c>
      <c r="E110">
        <f t="shared" ca="1" si="22"/>
        <v>5309.8786655400036</v>
      </c>
      <c r="F110">
        <f t="shared" ca="1" si="23"/>
        <v>-4485.304874720001</v>
      </c>
      <c r="G110">
        <f t="shared" ca="1" si="24"/>
        <v>6400.8</v>
      </c>
      <c r="H110" s="9">
        <f t="shared" ca="1" si="27"/>
        <v>-176.9868938313333</v>
      </c>
      <c r="I110" s="9">
        <f t="shared" ca="1" si="27"/>
        <v>149.50450046399999</v>
      </c>
      <c r="J110" s="9">
        <f t="shared" ca="1" si="27"/>
        <v>0</v>
      </c>
      <c r="K110" s="9">
        <f t="shared" ca="1" si="27"/>
        <v>231.68072049062224</v>
      </c>
      <c r="L110" s="9">
        <f t="shared" ca="1" si="27"/>
        <v>-49.81152627164154</v>
      </c>
      <c r="M110">
        <f t="shared" ca="1" si="25"/>
        <v>55.8095</v>
      </c>
      <c r="N110">
        <f t="shared" ca="1" si="26"/>
        <v>33.01830555555555</v>
      </c>
    </row>
    <row r="111" spans="1:14" x14ac:dyDescent="0.25">
      <c r="A111" s="4">
        <f t="shared" si="19"/>
        <v>0.43026620370370372</v>
      </c>
      <c r="B111" s="3">
        <f>Params!D$29+MINUTE(A111-Params!C$29)*60+SECOND(A111-Params!C$29)</f>
        <v>1553301175</v>
      </c>
      <c r="C111">
        <f t="shared" si="20"/>
        <v>3</v>
      </c>
      <c r="D111">
        <f t="shared" ca="1" si="21"/>
        <v>56</v>
      </c>
      <c r="E111">
        <f t="shared" ca="1" si="22"/>
        <v>4424.9441963833378</v>
      </c>
      <c r="F111">
        <f t="shared" ca="1" si="23"/>
        <v>-3737.7823723999973</v>
      </c>
      <c r="G111">
        <f t="shared" ca="1" si="24"/>
        <v>6400.8</v>
      </c>
      <c r="H111" s="9">
        <f t="shared" ca="1" si="27"/>
        <v>-176.9868938313333</v>
      </c>
      <c r="I111" s="9">
        <f t="shared" ca="1" si="27"/>
        <v>149.50450046399999</v>
      </c>
      <c r="J111" s="9">
        <f t="shared" ca="1" si="27"/>
        <v>0</v>
      </c>
      <c r="K111" s="9">
        <f t="shared" ca="1" si="27"/>
        <v>231.68072049062224</v>
      </c>
      <c r="L111" s="9">
        <f t="shared" ca="1" si="27"/>
        <v>-49.81152627164154</v>
      </c>
      <c r="M111">
        <f t="shared" ca="1" si="25"/>
        <v>55.816250000000004</v>
      </c>
      <c r="N111">
        <f t="shared" ca="1" si="26"/>
        <v>33.004143518518518</v>
      </c>
    </row>
    <row r="112" spans="1:14" x14ac:dyDescent="0.25">
      <c r="A112" s="4">
        <f t="shared" si="19"/>
        <v>0.43032407407407408</v>
      </c>
      <c r="B112" s="3">
        <f>Params!D$29+MINUTE(A112-Params!C$29)*60+SECOND(A112-Params!C$29)</f>
        <v>1553301180</v>
      </c>
      <c r="C112">
        <f t="shared" si="20"/>
        <v>3</v>
      </c>
      <c r="D112">
        <f t="shared" ca="1" si="21"/>
        <v>56</v>
      </c>
      <c r="E112">
        <f t="shared" ca="1" si="22"/>
        <v>3540.0097272266721</v>
      </c>
      <c r="F112">
        <f t="shared" ca="1" si="23"/>
        <v>-2990.2598700800008</v>
      </c>
      <c r="G112">
        <f t="shared" ca="1" si="24"/>
        <v>6400.8</v>
      </c>
      <c r="H112" s="9">
        <f t="shared" ca="1" si="27"/>
        <v>-176.9868938313333</v>
      </c>
      <c r="I112" s="9">
        <f t="shared" ca="1" si="27"/>
        <v>149.50450046399999</v>
      </c>
      <c r="J112" s="9">
        <f t="shared" ca="1" si="27"/>
        <v>0</v>
      </c>
      <c r="K112" s="9">
        <f t="shared" ca="1" si="27"/>
        <v>231.68072049062224</v>
      </c>
      <c r="L112" s="9">
        <f t="shared" ca="1" si="27"/>
        <v>-49.81152627164154</v>
      </c>
      <c r="M112">
        <f t="shared" ca="1" si="25"/>
        <v>55.823</v>
      </c>
      <c r="N112">
        <f t="shared" ca="1" si="26"/>
        <v>32.989981481481479</v>
      </c>
    </row>
    <row r="113" spans="1:15" x14ac:dyDescent="0.25">
      <c r="A113" s="4">
        <f t="shared" si="19"/>
        <v>0.4303819444444445</v>
      </c>
      <c r="B113" s="3">
        <f>Params!D$29+MINUTE(A113-Params!C$29)*60+SECOND(A113-Params!C$29)</f>
        <v>1553301185</v>
      </c>
      <c r="C113">
        <f t="shared" si="20"/>
        <v>3</v>
      </c>
      <c r="D113">
        <f t="shared" ca="1" si="21"/>
        <v>56</v>
      </c>
      <c r="E113">
        <f t="shared" ca="1" si="22"/>
        <v>2655.0752580700064</v>
      </c>
      <c r="F113">
        <f t="shared" ca="1" si="23"/>
        <v>-2242.7373677599971</v>
      </c>
      <c r="G113">
        <f t="shared" ca="1" si="24"/>
        <v>6400.8</v>
      </c>
      <c r="H113" s="9">
        <f t="shared" ca="1" si="27"/>
        <v>-176.9868938313333</v>
      </c>
      <c r="I113" s="9">
        <f t="shared" ca="1" si="27"/>
        <v>149.50450046399999</v>
      </c>
      <c r="J113" s="9">
        <f t="shared" ca="1" si="27"/>
        <v>0</v>
      </c>
      <c r="K113" s="9">
        <f t="shared" ca="1" si="27"/>
        <v>231.68072049062224</v>
      </c>
      <c r="L113" s="9">
        <f t="shared" ca="1" si="27"/>
        <v>-49.81152627164154</v>
      </c>
      <c r="M113">
        <f t="shared" ca="1" si="25"/>
        <v>55.829750000000004</v>
      </c>
      <c r="N113">
        <f t="shared" ca="1" si="26"/>
        <v>32.97581944444444</v>
      </c>
    </row>
    <row r="114" spans="1:15" x14ac:dyDescent="0.25">
      <c r="A114" s="4">
        <f t="shared" si="19"/>
        <v>0.4304398148148148</v>
      </c>
      <c r="B114" s="3">
        <f>Params!D$29+MINUTE(A114-Params!C$29)*60+SECOND(A114-Params!C$29)</f>
        <v>1553301190</v>
      </c>
      <c r="C114">
        <f t="shared" si="20"/>
        <v>3</v>
      </c>
      <c r="D114">
        <f t="shared" ca="1" si="21"/>
        <v>56</v>
      </c>
      <c r="E114">
        <f t="shared" ca="1" si="22"/>
        <v>1770.1407889133407</v>
      </c>
      <c r="F114">
        <f t="shared" ca="1" si="23"/>
        <v>-1495.2148654400007</v>
      </c>
      <c r="G114">
        <f t="shared" ca="1" si="24"/>
        <v>6400.8</v>
      </c>
      <c r="H114" s="9">
        <f t="shared" ca="1" si="27"/>
        <v>-176.9868938313333</v>
      </c>
      <c r="I114" s="9">
        <f t="shared" ca="1" si="27"/>
        <v>149.50450046399999</v>
      </c>
      <c r="J114" s="9">
        <f t="shared" ca="1" si="27"/>
        <v>0</v>
      </c>
      <c r="K114" s="9">
        <f t="shared" ca="1" si="27"/>
        <v>231.68072049062224</v>
      </c>
      <c r="L114" s="9">
        <f t="shared" ca="1" si="27"/>
        <v>-49.81152627164154</v>
      </c>
      <c r="M114">
        <f t="shared" ca="1" si="25"/>
        <v>55.836500000000001</v>
      </c>
      <c r="N114">
        <f t="shared" ca="1" si="26"/>
        <v>32.961657407407401</v>
      </c>
    </row>
    <row r="115" spans="1:15" x14ac:dyDescent="0.25">
      <c r="A115" s="4">
        <f t="shared" si="19"/>
        <v>0.43049768518518516</v>
      </c>
      <c r="B115" s="3">
        <f>Params!D$29+MINUTE(A115-Params!C$29)*60+SECOND(A115-Params!C$29)</f>
        <v>1553301195</v>
      </c>
      <c r="C115">
        <f t="shared" si="20"/>
        <v>3</v>
      </c>
      <c r="D115">
        <f t="shared" ca="1" si="21"/>
        <v>56</v>
      </c>
      <c r="E115">
        <f t="shared" ca="1" si="22"/>
        <v>885.20631975667493</v>
      </c>
      <c r="F115">
        <f t="shared" ca="1" si="23"/>
        <v>-747.69236311999703</v>
      </c>
      <c r="G115">
        <f t="shared" ca="1" si="24"/>
        <v>6400.8</v>
      </c>
      <c r="H115" s="9">
        <f t="shared" ca="1" si="27"/>
        <v>-176.9868938313333</v>
      </c>
      <c r="I115" s="9">
        <f t="shared" ca="1" si="27"/>
        <v>149.50450046399999</v>
      </c>
      <c r="J115" s="9">
        <f t="shared" ca="1" si="27"/>
        <v>0</v>
      </c>
      <c r="K115" s="9">
        <f t="shared" ca="1" si="27"/>
        <v>231.68072049062224</v>
      </c>
      <c r="L115" s="9">
        <f t="shared" ca="1" si="27"/>
        <v>-49.81152627164154</v>
      </c>
      <c r="M115">
        <f t="shared" ca="1" si="25"/>
        <v>55.843250000000005</v>
      </c>
      <c r="N115">
        <f t="shared" ca="1" si="26"/>
        <v>32.947495370370369</v>
      </c>
    </row>
    <row r="116" spans="1:15" x14ac:dyDescent="0.25">
      <c r="A116" s="4">
        <f t="shared" si="19"/>
        <v>0.43055555555555558</v>
      </c>
      <c r="B116" s="3">
        <f>Params!D$29+MINUTE(A116-Params!C$29)*60+SECOND(A116-Params!C$29)</f>
        <v>1553301200</v>
      </c>
      <c r="C116">
        <f t="shared" si="20"/>
        <v>3</v>
      </c>
      <c r="D116">
        <f t="shared" ca="1" si="21"/>
        <v>56</v>
      </c>
      <c r="E116">
        <f t="shared" ca="1" si="22"/>
        <v>0.27185060000192607</v>
      </c>
      <c r="F116">
        <f t="shared" ca="1" si="23"/>
        <v>-0.1698608000006061</v>
      </c>
      <c r="G116">
        <f t="shared" ca="1" si="24"/>
        <v>6400.8</v>
      </c>
      <c r="H116" s="9">
        <f t="shared" ca="1" si="27"/>
        <v>-176.9868938313333</v>
      </c>
      <c r="I116" s="9">
        <f t="shared" ca="1" si="27"/>
        <v>149.50450046399999</v>
      </c>
      <c r="J116" s="9">
        <f t="shared" ca="1" si="27"/>
        <v>0</v>
      </c>
      <c r="K116" s="9">
        <f t="shared" ca="1" si="27"/>
        <v>231.68072049062224</v>
      </c>
      <c r="L116" s="9">
        <f t="shared" ca="1" si="27"/>
        <v>-49.81152627164154</v>
      </c>
      <c r="M116">
        <f t="shared" ca="1" si="25"/>
        <v>55.85</v>
      </c>
      <c r="N116">
        <f t="shared" ca="1" si="26"/>
        <v>32.93333333333333</v>
      </c>
    </row>
    <row r="117" spans="1:15" x14ac:dyDescent="0.25">
      <c r="A117" s="4">
        <f t="shared" ref="A117:A180" si="28">TIME(HOUR(A116),MINUTE(A116),SECOND(A116)+5)</f>
        <v>0.43061342592592594</v>
      </c>
      <c r="B117" s="3">
        <f>Params!D$29+MINUTE(A117-Params!C$29)*60+SECOND(A117-Params!C$29)</f>
        <v>1553301205</v>
      </c>
      <c r="C117">
        <f t="shared" ref="C117:C180" si="29">_xlfn.IFNA(VLOOKUP(A117,A$2:D$3,4,FALSE),C116)</f>
        <v>3</v>
      </c>
      <c r="D117">
        <f t="shared" ref="D117:D180" ca="1" si="30">IF(A117=INDIRECT("A"&amp;C117),ROW(),D116)</f>
        <v>56</v>
      </c>
      <c r="E117">
        <f t="shared" ref="E117:E180" ca="1" si="31">INDIRECT("E$"&amp;C117)+INDIRECT("H$"&amp;C117)*($B117-INDIRECT("B$"&amp;D117))</f>
        <v>-884.6626185566638</v>
      </c>
      <c r="F117">
        <f t="shared" ref="F117:F180" ca="1" si="32">INDIRECT("F$"&amp;C117)+INDIRECT("I$"&amp;C117)*($B117-INDIRECT("B$"&amp;D117))</f>
        <v>747.35264152000309</v>
      </c>
      <c r="G117">
        <f t="shared" ref="G117:G180" ca="1" si="33">INDIRECT("G$"&amp;C117)+INDIRECT("J$"&amp;C117)*($B117-INDIRECT("B$"&amp;D117))</f>
        <v>6400.8</v>
      </c>
      <c r="H117" s="9">
        <f t="shared" ref="H117:L167" ca="1" si="34">INDIRECT(ADDRESS($C117,COLUMN()))</f>
        <v>-176.9868938313333</v>
      </c>
      <c r="I117" s="9">
        <f t="shared" ca="1" si="34"/>
        <v>149.50450046399999</v>
      </c>
      <c r="J117" s="9">
        <f t="shared" ca="1" si="34"/>
        <v>0</v>
      </c>
      <c r="K117" s="9">
        <f t="shared" ca="1" si="34"/>
        <v>231.68072049062224</v>
      </c>
      <c r="L117" s="9">
        <f t="shared" ca="1" si="34"/>
        <v>-49.81152627164154</v>
      </c>
      <c r="M117">
        <f t="shared" ref="M117:M180" ca="1" si="35">INDIRECT("M$"&amp;C117)+INDIRECT("O$"&amp;C117)*($B117-INDIRECT("B$"&amp;D117))</f>
        <v>55.856749999999998</v>
      </c>
      <c r="N117">
        <f t="shared" ref="N117:N180" ca="1" si="36">INDIRECT("N$"&amp;C117)+INDIRECT("P$"&amp;C117)*($B117-INDIRECT("B$"&amp;D117))</f>
        <v>32.919171296296291</v>
      </c>
    </row>
    <row r="118" spans="1:15" x14ac:dyDescent="0.25">
      <c r="A118" s="4">
        <f t="shared" si="28"/>
        <v>0.43067129629629625</v>
      </c>
      <c r="B118" s="3">
        <f>Params!D$29+MINUTE(A118-Params!C$29)*60+SECOND(A118-Params!C$29)</f>
        <v>1553301210</v>
      </c>
      <c r="C118">
        <f t="shared" si="29"/>
        <v>3</v>
      </c>
      <c r="D118">
        <f t="shared" ca="1" si="30"/>
        <v>56</v>
      </c>
      <c r="E118">
        <f t="shared" ca="1" si="31"/>
        <v>-1769.5970877133295</v>
      </c>
      <c r="F118">
        <f t="shared" ca="1" si="32"/>
        <v>1494.8751438399995</v>
      </c>
      <c r="G118">
        <f t="shared" ca="1" si="33"/>
        <v>6400.8</v>
      </c>
      <c r="H118" s="9">
        <f t="shared" ca="1" si="34"/>
        <v>-176.9868938313333</v>
      </c>
      <c r="I118" s="9">
        <f t="shared" ca="1" si="34"/>
        <v>149.50450046399999</v>
      </c>
      <c r="J118" s="9">
        <f t="shared" ca="1" si="34"/>
        <v>0</v>
      </c>
      <c r="K118" s="9">
        <f t="shared" ca="1" si="34"/>
        <v>231.68072049062224</v>
      </c>
      <c r="L118" s="9">
        <f t="shared" ca="1" si="34"/>
        <v>-49.81152627164154</v>
      </c>
      <c r="M118">
        <f t="shared" ca="1" si="35"/>
        <v>55.863500000000002</v>
      </c>
      <c r="N118">
        <f t="shared" ca="1" si="36"/>
        <v>32.905009259259259</v>
      </c>
      <c r="O118" s="15"/>
    </row>
    <row r="119" spans="1:15" x14ac:dyDescent="0.25">
      <c r="A119" s="4">
        <f t="shared" si="28"/>
        <v>0.43072916666666666</v>
      </c>
      <c r="B119" s="3">
        <f>Params!D$29+MINUTE(A119-Params!C$29)*60+SECOND(A119-Params!C$29)</f>
        <v>1553301215</v>
      </c>
      <c r="C119">
        <f t="shared" si="29"/>
        <v>3</v>
      </c>
      <c r="D119">
        <f t="shared" ca="1" si="30"/>
        <v>56</v>
      </c>
      <c r="E119">
        <f t="shared" ca="1" si="31"/>
        <v>-2654.5315568699953</v>
      </c>
      <c r="F119">
        <f t="shared" ca="1" si="32"/>
        <v>2242.3976461600032</v>
      </c>
      <c r="G119">
        <f t="shared" ca="1" si="33"/>
        <v>6400.8</v>
      </c>
      <c r="H119" s="9">
        <f t="shared" ca="1" si="34"/>
        <v>-176.9868938313333</v>
      </c>
      <c r="I119" s="9">
        <f t="shared" ca="1" si="34"/>
        <v>149.50450046399999</v>
      </c>
      <c r="J119" s="9">
        <f t="shared" ca="1" si="34"/>
        <v>0</v>
      </c>
      <c r="K119" s="9">
        <f t="shared" ca="1" si="34"/>
        <v>231.68072049062224</v>
      </c>
      <c r="L119" s="9">
        <f t="shared" ca="1" si="34"/>
        <v>-49.81152627164154</v>
      </c>
      <c r="M119">
        <f t="shared" ca="1" si="35"/>
        <v>55.870249999999999</v>
      </c>
      <c r="N119">
        <f t="shared" ca="1" si="36"/>
        <v>32.89084722222222</v>
      </c>
      <c r="O119" s="15"/>
    </row>
    <row r="120" spans="1:15" x14ac:dyDescent="0.25">
      <c r="A120" s="4">
        <f t="shared" si="28"/>
        <v>0.43078703703703702</v>
      </c>
      <c r="B120" s="3">
        <f>Params!D$29+MINUTE(A120-Params!C$29)*60+SECOND(A120-Params!C$29)</f>
        <v>1553301220</v>
      </c>
      <c r="C120">
        <f t="shared" si="29"/>
        <v>3</v>
      </c>
      <c r="D120">
        <f t="shared" ca="1" si="30"/>
        <v>56</v>
      </c>
      <c r="E120">
        <f t="shared" ca="1" si="31"/>
        <v>-3539.466026026661</v>
      </c>
      <c r="F120">
        <f t="shared" ca="1" si="32"/>
        <v>2989.9201484799996</v>
      </c>
      <c r="G120">
        <f t="shared" ca="1" si="33"/>
        <v>6400.8</v>
      </c>
      <c r="H120" s="9">
        <f t="shared" ca="1" si="34"/>
        <v>-176.9868938313333</v>
      </c>
      <c r="I120" s="9">
        <f t="shared" ca="1" si="34"/>
        <v>149.50450046399999</v>
      </c>
      <c r="J120" s="9">
        <f t="shared" ca="1" si="34"/>
        <v>0</v>
      </c>
      <c r="K120" s="9">
        <f t="shared" ca="1" si="34"/>
        <v>231.68072049062224</v>
      </c>
      <c r="L120" s="9">
        <f t="shared" ca="1" si="34"/>
        <v>-49.81152627164154</v>
      </c>
      <c r="M120">
        <f t="shared" ca="1" si="35"/>
        <v>55.877000000000002</v>
      </c>
      <c r="N120">
        <f t="shared" ca="1" si="36"/>
        <v>32.876685185185181</v>
      </c>
      <c r="O120" s="15"/>
    </row>
    <row r="121" spans="1:15" x14ac:dyDescent="0.25">
      <c r="A121" s="4">
        <f t="shared" si="28"/>
        <v>0.43084490740740744</v>
      </c>
      <c r="B121" s="3">
        <f>Params!D$29+MINUTE(A121-Params!C$29)*60+SECOND(A121-Params!C$29)</f>
        <v>1553301225</v>
      </c>
      <c r="C121">
        <f t="shared" si="29"/>
        <v>3</v>
      </c>
      <c r="D121">
        <f t="shared" ca="1" si="30"/>
        <v>56</v>
      </c>
      <c r="E121">
        <f t="shared" ca="1" si="31"/>
        <v>-4424.4004951833267</v>
      </c>
      <c r="F121">
        <f t="shared" ca="1" si="32"/>
        <v>3737.442650799996</v>
      </c>
      <c r="G121">
        <f t="shared" ca="1" si="33"/>
        <v>6400.8</v>
      </c>
      <c r="H121" s="9">
        <f t="shared" ca="1" si="34"/>
        <v>-176.9868938313333</v>
      </c>
      <c r="I121" s="9">
        <f t="shared" ca="1" si="34"/>
        <v>149.50450046399999</v>
      </c>
      <c r="J121" s="9">
        <f t="shared" ca="1" si="34"/>
        <v>0</v>
      </c>
      <c r="K121" s="9">
        <f t="shared" ca="1" si="34"/>
        <v>231.68072049062224</v>
      </c>
      <c r="L121" s="9">
        <f t="shared" ca="1" si="34"/>
        <v>-49.81152627164154</v>
      </c>
      <c r="M121">
        <f t="shared" ca="1" si="35"/>
        <v>55.883749999999999</v>
      </c>
      <c r="N121">
        <f t="shared" ca="1" si="36"/>
        <v>32.862523148148142</v>
      </c>
    </row>
    <row r="122" spans="1:15" x14ac:dyDescent="0.25">
      <c r="A122" s="4">
        <f t="shared" si="28"/>
        <v>0.4309027777777778</v>
      </c>
      <c r="B122" s="3">
        <f>Params!D$29+MINUTE(A122-Params!C$29)*60+SECOND(A122-Params!C$29)</f>
        <v>1553301230</v>
      </c>
      <c r="C122">
        <f t="shared" si="29"/>
        <v>3</v>
      </c>
      <c r="D122">
        <f t="shared" ca="1" si="30"/>
        <v>56</v>
      </c>
      <c r="E122">
        <f t="shared" ca="1" si="31"/>
        <v>-5309.3349643399924</v>
      </c>
      <c r="F122">
        <f t="shared" ca="1" si="32"/>
        <v>4484.9651531199997</v>
      </c>
      <c r="G122">
        <f t="shared" ca="1" si="33"/>
        <v>6400.8</v>
      </c>
      <c r="H122" s="9">
        <f t="shared" ca="1" si="34"/>
        <v>-176.9868938313333</v>
      </c>
      <c r="I122" s="9">
        <f t="shared" ca="1" si="34"/>
        <v>149.50450046399999</v>
      </c>
      <c r="J122" s="9">
        <f t="shared" ca="1" si="34"/>
        <v>0</v>
      </c>
      <c r="K122" s="9">
        <f t="shared" ca="1" si="34"/>
        <v>231.68072049062224</v>
      </c>
      <c r="L122" s="9">
        <f t="shared" ca="1" si="34"/>
        <v>-49.81152627164154</v>
      </c>
      <c r="M122">
        <f t="shared" ca="1" si="35"/>
        <v>55.890500000000003</v>
      </c>
      <c r="N122">
        <f t="shared" ca="1" si="36"/>
        <v>32.84836111111111</v>
      </c>
    </row>
    <row r="123" spans="1:15" x14ac:dyDescent="0.25">
      <c r="A123" s="4">
        <f t="shared" si="28"/>
        <v>0.43096064814814811</v>
      </c>
      <c r="B123" s="3">
        <f>Params!D$29+MINUTE(A123-Params!C$29)*60+SECOND(A123-Params!C$29)</f>
        <v>1553301235</v>
      </c>
      <c r="C123">
        <f t="shared" si="29"/>
        <v>3</v>
      </c>
      <c r="D123">
        <f t="shared" ca="1" si="30"/>
        <v>56</v>
      </c>
      <c r="E123">
        <f t="shared" ca="1" si="31"/>
        <v>-6194.2694334966582</v>
      </c>
      <c r="F123">
        <f t="shared" ca="1" si="32"/>
        <v>5232.4876554399962</v>
      </c>
      <c r="G123">
        <f t="shared" ca="1" si="33"/>
        <v>6400.8</v>
      </c>
      <c r="H123" s="9">
        <f t="shared" ca="1" si="34"/>
        <v>-176.9868938313333</v>
      </c>
      <c r="I123" s="9">
        <f t="shared" ca="1" si="34"/>
        <v>149.50450046399999</v>
      </c>
      <c r="J123" s="9">
        <f t="shared" ca="1" si="34"/>
        <v>0</v>
      </c>
      <c r="K123" s="9">
        <f t="shared" ca="1" si="34"/>
        <v>231.68072049062224</v>
      </c>
      <c r="L123" s="9">
        <f t="shared" ca="1" si="34"/>
        <v>-49.81152627164154</v>
      </c>
      <c r="M123">
        <f t="shared" ca="1" si="35"/>
        <v>55.89725</v>
      </c>
      <c r="N123">
        <f t="shared" ca="1" si="36"/>
        <v>32.834199074074071</v>
      </c>
    </row>
    <row r="124" spans="1:15" x14ac:dyDescent="0.25">
      <c r="A124" s="4">
        <f t="shared" si="28"/>
        <v>0.43101851851851852</v>
      </c>
      <c r="B124" s="3">
        <f>Params!D$29+MINUTE(A124-Params!C$29)*60+SECOND(A124-Params!C$29)</f>
        <v>1553301240</v>
      </c>
      <c r="C124">
        <f t="shared" si="29"/>
        <v>3</v>
      </c>
      <c r="D124">
        <f t="shared" ca="1" si="30"/>
        <v>56</v>
      </c>
      <c r="E124">
        <f t="shared" ca="1" si="31"/>
        <v>-7079.2039026533239</v>
      </c>
      <c r="F124">
        <f t="shared" ca="1" si="32"/>
        <v>5980.0101577599999</v>
      </c>
      <c r="G124">
        <f t="shared" ca="1" si="33"/>
        <v>6400.8</v>
      </c>
      <c r="H124" s="9">
        <f t="shared" ca="1" si="34"/>
        <v>-176.9868938313333</v>
      </c>
      <c r="I124" s="9">
        <f t="shared" ca="1" si="34"/>
        <v>149.50450046399999</v>
      </c>
      <c r="J124" s="9">
        <f t="shared" ca="1" si="34"/>
        <v>0</v>
      </c>
      <c r="K124" s="9">
        <f t="shared" ca="1" si="34"/>
        <v>231.68072049062224</v>
      </c>
      <c r="L124" s="9">
        <f t="shared" ca="1" si="34"/>
        <v>-49.81152627164154</v>
      </c>
      <c r="M124">
        <f t="shared" ca="1" si="35"/>
        <v>55.904000000000003</v>
      </c>
      <c r="N124">
        <f t="shared" ca="1" si="36"/>
        <v>32.820037037037032</v>
      </c>
    </row>
    <row r="125" spans="1:15" x14ac:dyDescent="0.25">
      <c r="A125" s="4">
        <f t="shared" si="28"/>
        <v>0.43107638888888888</v>
      </c>
      <c r="B125" s="3">
        <f>Params!D$29+MINUTE(A125-Params!C$29)*60+SECOND(A125-Params!C$29)</f>
        <v>1553301245</v>
      </c>
      <c r="C125">
        <f t="shared" si="29"/>
        <v>3</v>
      </c>
      <c r="D125">
        <f t="shared" ca="1" si="30"/>
        <v>56</v>
      </c>
      <c r="E125">
        <f t="shared" ca="1" si="31"/>
        <v>-7964.1383718099969</v>
      </c>
      <c r="F125">
        <f t="shared" ca="1" si="32"/>
        <v>6727.5326600799963</v>
      </c>
      <c r="G125">
        <f t="shared" ca="1" si="33"/>
        <v>6400.8</v>
      </c>
      <c r="H125" s="9">
        <f t="shared" ca="1" si="34"/>
        <v>-176.9868938313333</v>
      </c>
      <c r="I125" s="9">
        <f t="shared" ca="1" si="34"/>
        <v>149.50450046399999</v>
      </c>
      <c r="J125" s="9">
        <f t="shared" ca="1" si="34"/>
        <v>0</v>
      </c>
      <c r="K125" s="9">
        <f t="shared" ca="1" si="34"/>
        <v>231.68072049062224</v>
      </c>
      <c r="L125" s="9">
        <f t="shared" ca="1" si="34"/>
        <v>-49.81152627164154</v>
      </c>
      <c r="M125">
        <f t="shared" ca="1" si="35"/>
        <v>55.91075</v>
      </c>
      <c r="N125">
        <f t="shared" ca="1" si="36"/>
        <v>32.805874999999993</v>
      </c>
    </row>
    <row r="126" spans="1:15" x14ac:dyDescent="0.25">
      <c r="A126" s="4">
        <f t="shared" si="28"/>
        <v>0.43113425925925924</v>
      </c>
      <c r="B126" s="3">
        <f>Params!D$29+MINUTE(A126-Params!C$29)*60+SECOND(A126-Params!C$29)</f>
        <v>1553301250</v>
      </c>
      <c r="C126">
        <f t="shared" si="29"/>
        <v>3</v>
      </c>
      <c r="D126">
        <f t="shared" ca="1" si="30"/>
        <v>56</v>
      </c>
      <c r="E126">
        <f t="shared" ca="1" si="31"/>
        <v>-8849.0728409666626</v>
      </c>
      <c r="F126">
        <f t="shared" ca="1" si="32"/>
        <v>7475.0551624</v>
      </c>
      <c r="G126">
        <f t="shared" ca="1" si="33"/>
        <v>6400.8</v>
      </c>
      <c r="H126" s="9">
        <f t="shared" ca="1" si="34"/>
        <v>-176.9868938313333</v>
      </c>
      <c r="I126" s="9">
        <f t="shared" ca="1" si="34"/>
        <v>149.50450046399999</v>
      </c>
      <c r="J126" s="9">
        <f t="shared" ca="1" si="34"/>
        <v>0</v>
      </c>
      <c r="K126" s="9">
        <f t="shared" ca="1" si="34"/>
        <v>231.68072049062224</v>
      </c>
      <c r="L126" s="9">
        <f t="shared" ca="1" si="34"/>
        <v>-49.81152627164154</v>
      </c>
      <c r="M126">
        <f t="shared" ca="1" si="35"/>
        <v>55.917500000000004</v>
      </c>
      <c r="N126">
        <f t="shared" ca="1" si="36"/>
        <v>32.791712962962961</v>
      </c>
    </row>
    <row r="127" spans="1:15" x14ac:dyDescent="0.25">
      <c r="A127" s="4">
        <f t="shared" si="28"/>
        <v>0.43119212962962966</v>
      </c>
      <c r="B127" s="3">
        <f>Params!D$29+MINUTE(A127-Params!C$29)*60+SECOND(A127-Params!C$29)</f>
        <v>1553301255</v>
      </c>
      <c r="C127">
        <f t="shared" si="29"/>
        <v>3</v>
      </c>
      <c r="D127">
        <f t="shared" ca="1" si="30"/>
        <v>56</v>
      </c>
      <c r="E127">
        <f t="shared" ca="1" si="31"/>
        <v>-9734.0073101233284</v>
      </c>
      <c r="F127">
        <f t="shared" ca="1" si="32"/>
        <v>8222.5776647199964</v>
      </c>
      <c r="G127">
        <f t="shared" ca="1" si="33"/>
        <v>6400.8</v>
      </c>
      <c r="H127" s="9">
        <f t="shared" ca="1" si="34"/>
        <v>-176.9868938313333</v>
      </c>
      <c r="I127" s="9">
        <f t="shared" ca="1" si="34"/>
        <v>149.50450046399999</v>
      </c>
      <c r="J127" s="9">
        <f t="shared" ca="1" si="34"/>
        <v>0</v>
      </c>
      <c r="K127" s="9">
        <f t="shared" ca="1" si="34"/>
        <v>231.68072049062224</v>
      </c>
      <c r="L127" s="9">
        <f t="shared" ca="1" si="34"/>
        <v>-49.81152627164154</v>
      </c>
      <c r="M127">
        <f t="shared" ca="1" si="35"/>
        <v>55.924250000000001</v>
      </c>
      <c r="N127">
        <f t="shared" ca="1" si="36"/>
        <v>32.777550925925922</v>
      </c>
    </row>
    <row r="128" spans="1:15" x14ac:dyDescent="0.25">
      <c r="A128" s="4">
        <f t="shared" si="28"/>
        <v>0.43124999999999997</v>
      </c>
      <c r="B128" s="3">
        <f>Params!D$29+MINUTE(A128-Params!C$29)*60+SECOND(A128-Params!C$29)</f>
        <v>1553301260</v>
      </c>
      <c r="C128">
        <f t="shared" si="29"/>
        <v>3</v>
      </c>
      <c r="D128">
        <f t="shared" ca="1" si="30"/>
        <v>56</v>
      </c>
      <c r="E128">
        <f t="shared" ca="1" si="31"/>
        <v>-10618.941779279994</v>
      </c>
      <c r="F128">
        <f t="shared" ca="1" si="32"/>
        <v>8970.1001670400001</v>
      </c>
      <c r="G128">
        <f t="shared" ca="1" si="33"/>
        <v>6400.8</v>
      </c>
      <c r="H128" s="9">
        <f t="shared" ca="1" si="34"/>
        <v>-176.9868938313333</v>
      </c>
      <c r="I128" s="9">
        <f t="shared" ca="1" si="34"/>
        <v>149.50450046399999</v>
      </c>
      <c r="J128" s="9">
        <f t="shared" ca="1" si="34"/>
        <v>0</v>
      </c>
      <c r="K128" s="9">
        <f t="shared" ca="1" si="34"/>
        <v>231.68072049062224</v>
      </c>
      <c r="L128" s="9">
        <f t="shared" ca="1" si="34"/>
        <v>-49.81152627164154</v>
      </c>
      <c r="M128">
        <f t="shared" ca="1" si="35"/>
        <v>55.931000000000004</v>
      </c>
      <c r="N128">
        <f t="shared" ca="1" si="36"/>
        <v>32.763388888888883</v>
      </c>
    </row>
    <row r="129" spans="1:19" x14ac:dyDescent="0.25">
      <c r="A129" s="4">
        <f t="shared" si="28"/>
        <v>0.43130787037037038</v>
      </c>
      <c r="B129" s="3">
        <f>Params!D$29+MINUTE(A129-Params!C$29)*60+SECOND(A129-Params!C$29)</f>
        <v>1553301265</v>
      </c>
      <c r="C129">
        <f t="shared" si="29"/>
        <v>3</v>
      </c>
      <c r="D129">
        <f t="shared" ca="1" si="30"/>
        <v>56</v>
      </c>
      <c r="E129">
        <f t="shared" ca="1" si="31"/>
        <v>-11503.87624843666</v>
      </c>
      <c r="F129">
        <f t="shared" ca="1" si="32"/>
        <v>9717.6226693599965</v>
      </c>
      <c r="G129">
        <f t="shared" ca="1" si="33"/>
        <v>6400.8</v>
      </c>
      <c r="H129" s="9">
        <f t="shared" ca="1" si="34"/>
        <v>-176.9868938313333</v>
      </c>
      <c r="I129" s="9">
        <f t="shared" ca="1" si="34"/>
        <v>149.50450046399999</v>
      </c>
      <c r="J129" s="9">
        <f t="shared" ca="1" si="34"/>
        <v>0</v>
      </c>
      <c r="K129" s="9">
        <f t="shared" ca="1" si="34"/>
        <v>231.68072049062224</v>
      </c>
      <c r="L129" s="9">
        <f t="shared" ca="1" si="34"/>
        <v>-49.81152627164154</v>
      </c>
      <c r="M129">
        <f t="shared" ca="1" si="35"/>
        <v>55.937750000000001</v>
      </c>
      <c r="N129">
        <f t="shared" ca="1" si="36"/>
        <v>32.749226851851844</v>
      </c>
      <c r="O129" s="12"/>
    </row>
    <row r="130" spans="1:19" x14ac:dyDescent="0.25">
      <c r="A130" s="4">
        <f t="shared" si="28"/>
        <v>0.43136574074074074</v>
      </c>
      <c r="B130" s="3">
        <f>Params!D$29+MINUTE(A130-Params!C$29)*60+SECOND(A130-Params!C$29)</f>
        <v>1553301270</v>
      </c>
      <c r="C130">
        <f t="shared" si="29"/>
        <v>3</v>
      </c>
      <c r="D130">
        <f t="shared" ca="1" si="30"/>
        <v>56</v>
      </c>
      <c r="E130">
        <f t="shared" ca="1" si="31"/>
        <v>-12388.810717593326</v>
      </c>
      <c r="F130">
        <f t="shared" ca="1" si="32"/>
        <v>10465.14517168</v>
      </c>
      <c r="G130">
        <f t="shared" ca="1" si="33"/>
        <v>6400.8</v>
      </c>
      <c r="H130" s="9">
        <f t="shared" ca="1" si="34"/>
        <v>-176.9868938313333</v>
      </c>
      <c r="I130" s="9">
        <f t="shared" ca="1" si="34"/>
        <v>149.50450046399999</v>
      </c>
      <c r="J130" s="9">
        <f t="shared" ca="1" si="34"/>
        <v>0</v>
      </c>
      <c r="K130" s="9">
        <f t="shared" ca="1" si="34"/>
        <v>231.68072049062224</v>
      </c>
      <c r="L130" s="9">
        <f t="shared" ca="1" si="34"/>
        <v>-49.81152627164154</v>
      </c>
      <c r="M130">
        <f t="shared" ca="1" si="35"/>
        <v>55.944500000000005</v>
      </c>
      <c r="N130">
        <f t="shared" ca="1" si="36"/>
        <v>32.735064814814812</v>
      </c>
    </row>
    <row r="131" spans="1:19" x14ac:dyDescent="0.25">
      <c r="A131" s="4">
        <f t="shared" si="28"/>
        <v>0.4314236111111111</v>
      </c>
      <c r="B131" s="3">
        <f>Params!D$29+MINUTE(A131-Params!C$29)*60+SECOND(A131-Params!C$29)</f>
        <v>1553301275</v>
      </c>
      <c r="C131">
        <f t="shared" si="29"/>
        <v>3</v>
      </c>
      <c r="D131">
        <f t="shared" ca="1" si="30"/>
        <v>56</v>
      </c>
      <c r="E131">
        <f t="shared" ca="1" si="31"/>
        <v>-13273.745186749991</v>
      </c>
      <c r="F131">
        <f t="shared" ca="1" si="32"/>
        <v>11212.667673999997</v>
      </c>
      <c r="G131">
        <f t="shared" ca="1" si="33"/>
        <v>6400.8</v>
      </c>
      <c r="H131" s="9">
        <f t="shared" ca="1" si="34"/>
        <v>-176.9868938313333</v>
      </c>
      <c r="I131" s="9">
        <f t="shared" ca="1" si="34"/>
        <v>149.50450046399999</v>
      </c>
      <c r="J131" s="9">
        <f t="shared" ca="1" si="34"/>
        <v>0</v>
      </c>
      <c r="K131" s="9">
        <f t="shared" ca="1" si="34"/>
        <v>231.68072049062224</v>
      </c>
      <c r="L131" s="9">
        <f t="shared" ca="1" si="34"/>
        <v>-49.81152627164154</v>
      </c>
      <c r="M131">
        <f t="shared" ca="1" si="35"/>
        <v>55.951250000000002</v>
      </c>
      <c r="N131">
        <f t="shared" ca="1" si="36"/>
        <v>32.720902777777773</v>
      </c>
    </row>
    <row r="132" spans="1:19" x14ac:dyDescent="0.25">
      <c r="A132" s="4">
        <f t="shared" si="28"/>
        <v>0.43148148148148152</v>
      </c>
      <c r="B132" s="3">
        <f>Params!D$29+MINUTE(A132-Params!C$29)*60+SECOND(A132-Params!C$29)</f>
        <v>1553301280</v>
      </c>
      <c r="C132">
        <f t="shared" si="29"/>
        <v>3</v>
      </c>
      <c r="D132">
        <f t="shared" ca="1" si="30"/>
        <v>56</v>
      </c>
      <c r="E132">
        <f t="shared" ca="1" si="31"/>
        <v>-14158.679655906657</v>
      </c>
      <c r="F132">
        <f t="shared" ca="1" si="32"/>
        <v>11960.19017632</v>
      </c>
      <c r="G132">
        <f t="shared" ca="1" si="33"/>
        <v>6400.8</v>
      </c>
      <c r="H132" s="9">
        <f t="shared" ca="1" si="34"/>
        <v>-176.9868938313333</v>
      </c>
      <c r="I132" s="9">
        <f t="shared" ca="1" si="34"/>
        <v>149.50450046399999</v>
      </c>
      <c r="J132" s="9">
        <f t="shared" ca="1" si="34"/>
        <v>0</v>
      </c>
      <c r="K132" s="9">
        <f t="shared" ca="1" si="34"/>
        <v>231.68072049062224</v>
      </c>
      <c r="L132" s="9">
        <f t="shared" ca="1" si="34"/>
        <v>-49.81152627164154</v>
      </c>
      <c r="M132">
        <f t="shared" ca="1" si="35"/>
        <v>55.958000000000006</v>
      </c>
      <c r="N132">
        <f t="shared" ca="1" si="36"/>
        <v>32.706740740740734</v>
      </c>
    </row>
    <row r="133" spans="1:19" x14ac:dyDescent="0.25">
      <c r="A133" s="4">
        <f t="shared" si="28"/>
        <v>0.43153935185185183</v>
      </c>
      <c r="B133" s="3">
        <f>Params!D$29+MINUTE(A133-Params!C$29)*60+SECOND(A133-Params!C$29)</f>
        <v>1553301285</v>
      </c>
      <c r="C133">
        <f t="shared" si="29"/>
        <v>3</v>
      </c>
      <c r="D133">
        <f t="shared" ca="1" si="30"/>
        <v>56</v>
      </c>
      <c r="E133">
        <f t="shared" ca="1" si="31"/>
        <v>-15043.614125063323</v>
      </c>
      <c r="F133">
        <f t="shared" ca="1" si="32"/>
        <v>12707.712678639997</v>
      </c>
      <c r="G133">
        <f t="shared" ca="1" si="33"/>
        <v>6400.8</v>
      </c>
      <c r="H133" s="9">
        <f t="shared" ca="1" si="34"/>
        <v>-176.9868938313333</v>
      </c>
      <c r="I133" s="9">
        <f t="shared" ca="1" si="34"/>
        <v>149.50450046399999</v>
      </c>
      <c r="J133" s="9">
        <f t="shared" ca="1" si="34"/>
        <v>0</v>
      </c>
      <c r="K133" s="9">
        <f t="shared" ca="1" si="34"/>
        <v>231.68072049062224</v>
      </c>
      <c r="L133" s="9">
        <f t="shared" ca="1" si="34"/>
        <v>-49.81152627164154</v>
      </c>
      <c r="M133">
        <f t="shared" ca="1" si="35"/>
        <v>55.964750000000002</v>
      </c>
      <c r="N133">
        <f t="shared" ca="1" si="36"/>
        <v>32.692578703703703</v>
      </c>
    </row>
    <row r="134" spans="1:19" x14ac:dyDescent="0.25">
      <c r="A134" s="4">
        <f t="shared" si="28"/>
        <v>0.43159722222222219</v>
      </c>
      <c r="B134" s="3">
        <f>Params!D$29+MINUTE(A134-Params!C$29)*60+SECOND(A134-Params!C$29)</f>
        <v>1553301290</v>
      </c>
      <c r="C134">
        <f t="shared" si="29"/>
        <v>3</v>
      </c>
      <c r="D134">
        <f t="shared" ca="1" si="30"/>
        <v>56</v>
      </c>
      <c r="E134">
        <f t="shared" ca="1" si="31"/>
        <v>-15928.548594219988</v>
      </c>
      <c r="F134">
        <f t="shared" ca="1" si="32"/>
        <v>13455.23518096</v>
      </c>
      <c r="G134">
        <f t="shared" ca="1" si="33"/>
        <v>6400.8</v>
      </c>
      <c r="H134" s="9">
        <f t="shared" ca="1" si="34"/>
        <v>-176.9868938313333</v>
      </c>
      <c r="I134" s="9">
        <f t="shared" ca="1" si="34"/>
        <v>149.50450046399999</v>
      </c>
      <c r="J134" s="9">
        <f t="shared" ca="1" si="34"/>
        <v>0</v>
      </c>
      <c r="K134" s="9">
        <f t="shared" ca="1" si="34"/>
        <v>231.68072049062224</v>
      </c>
      <c r="L134" s="9">
        <f t="shared" ca="1" si="34"/>
        <v>-49.81152627164154</v>
      </c>
      <c r="M134">
        <f t="shared" ca="1" si="35"/>
        <v>55.971500000000006</v>
      </c>
      <c r="N134">
        <f t="shared" ca="1" si="36"/>
        <v>32.678416666666664</v>
      </c>
    </row>
    <row r="135" spans="1:19" x14ac:dyDescent="0.25">
      <c r="A135" s="4">
        <f t="shared" si="28"/>
        <v>0.4316550925925926</v>
      </c>
      <c r="B135" s="3">
        <f>Params!D$29+MINUTE(A135-Params!C$29)*60+SECOND(A135-Params!C$29)</f>
        <v>1553301295</v>
      </c>
      <c r="C135">
        <f t="shared" si="29"/>
        <v>3</v>
      </c>
      <c r="D135">
        <f t="shared" ca="1" si="30"/>
        <v>56</v>
      </c>
      <c r="E135">
        <f t="shared" ca="1" si="31"/>
        <v>-16813.483063376654</v>
      </c>
      <c r="F135">
        <f t="shared" ca="1" si="32"/>
        <v>14202.757683279997</v>
      </c>
      <c r="G135">
        <f t="shared" ca="1" si="33"/>
        <v>6400.8</v>
      </c>
      <c r="H135" s="9">
        <f t="shared" ca="1" si="34"/>
        <v>-176.9868938313333</v>
      </c>
      <c r="I135" s="9">
        <f t="shared" ca="1" si="34"/>
        <v>149.50450046399999</v>
      </c>
      <c r="J135" s="9">
        <f t="shared" ca="1" si="34"/>
        <v>0</v>
      </c>
      <c r="K135" s="9">
        <f t="shared" ca="1" si="34"/>
        <v>231.68072049062224</v>
      </c>
      <c r="L135" s="9">
        <f t="shared" ca="1" si="34"/>
        <v>-49.81152627164154</v>
      </c>
      <c r="M135">
        <f t="shared" ca="1" si="35"/>
        <v>55.978250000000003</v>
      </c>
      <c r="N135">
        <f t="shared" ca="1" si="36"/>
        <v>32.664254629629625</v>
      </c>
    </row>
    <row r="136" spans="1:19" x14ac:dyDescent="0.25">
      <c r="A136" s="4">
        <f t="shared" si="28"/>
        <v>0.43171296296296297</v>
      </c>
      <c r="B136" s="3">
        <f>Params!D$29+MINUTE(A136-Params!C$29)*60+SECOND(A136-Params!C$29)</f>
        <v>1553301300</v>
      </c>
      <c r="C136">
        <f t="shared" si="29"/>
        <v>3</v>
      </c>
      <c r="D136">
        <f t="shared" ca="1" si="30"/>
        <v>56</v>
      </c>
      <c r="E136">
        <f t="shared" ca="1" si="31"/>
        <v>-17698.41753253332</v>
      </c>
      <c r="F136">
        <f t="shared" ca="1" si="32"/>
        <v>14950.280185600001</v>
      </c>
      <c r="G136">
        <f t="shared" ca="1" si="33"/>
        <v>6400.8</v>
      </c>
      <c r="H136" s="9">
        <f t="shared" ca="1" si="34"/>
        <v>-176.9868938313333</v>
      </c>
      <c r="I136" s="9">
        <f t="shared" ca="1" si="34"/>
        <v>149.50450046399999</v>
      </c>
      <c r="J136" s="9">
        <f t="shared" ca="1" si="34"/>
        <v>0</v>
      </c>
      <c r="K136" s="9">
        <f t="shared" ca="1" si="34"/>
        <v>231.68072049062224</v>
      </c>
      <c r="L136" s="9">
        <f t="shared" ca="1" si="34"/>
        <v>-49.81152627164154</v>
      </c>
      <c r="M136">
        <f t="shared" ca="1" si="35"/>
        <v>55.985000000000007</v>
      </c>
      <c r="N136">
        <f t="shared" ca="1" si="36"/>
        <v>32.650092592592586</v>
      </c>
    </row>
    <row r="137" spans="1:19" x14ac:dyDescent="0.25">
      <c r="A137" s="4">
        <f t="shared" si="28"/>
        <v>0.43177083333333338</v>
      </c>
      <c r="B137" s="3">
        <f>Params!D$29+MINUTE(A137-Params!C$29)*60+SECOND(A137-Params!C$29)</f>
        <v>1553301305</v>
      </c>
      <c r="C137">
        <f t="shared" si="29"/>
        <v>3</v>
      </c>
      <c r="D137">
        <f t="shared" ca="1" si="30"/>
        <v>56</v>
      </c>
      <c r="E137">
        <f t="shared" ca="1" si="31"/>
        <v>-18583.352001689986</v>
      </c>
      <c r="F137">
        <f t="shared" ca="1" si="32"/>
        <v>15697.802687919997</v>
      </c>
      <c r="G137">
        <f t="shared" ca="1" si="33"/>
        <v>6400.8</v>
      </c>
      <c r="H137" s="9">
        <f t="shared" ca="1" si="34"/>
        <v>-176.9868938313333</v>
      </c>
      <c r="I137" s="9">
        <f t="shared" ca="1" si="34"/>
        <v>149.50450046399999</v>
      </c>
      <c r="J137" s="9">
        <f t="shared" ca="1" si="34"/>
        <v>0</v>
      </c>
      <c r="K137" s="9">
        <f t="shared" ca="1" si="34"/>
        <v>231.68072049062224</v>
      </c>
      <c r="L137" s="9">
        <f t="shared" ca="1" si="34"/>
        <v>-49.81152627164154</v>
      </c>
      <c r="M137">
        <f t="shared" ca="1" si="35"/>
        <v>55.991750000000003</v>
      </c>
      <c r="N137">
        <f t="shared" ca="1" si="36"/>
        <v>32.635930555555554</v>
      </c>
      <c r="O137" s="14"/>
      <c r="P137" s="14"/>
      <c r="Q137" s="14"/>
      <c r="R137" s="14"/>
      <c r="S137" s="14"/>
    </row>
    <row r="138" spans="1:19" x14ac:dyDescent="0.25">
      <c r="A138" s="4">
        <f t="shared" si="28"/>
        <v>0.43182870370370369</v>
      </c>
      <c r="B138" s="3">
        <f>Params!D$29+MINUTE(A138-Params!C$29)*60+SECOND(A138-Params!C$29)</f>
        <v>1553301310</v>
      </c>
      <c r="C138">
        <f t="shared" si="29"/>
        <v>3</v>
      </c>
      <c r="D138">
        <f t="shared" ca="1" si="30"/>
        <v>56</v>
      </c>
      <c r="E138">
        <f t="shared" ca="1" si="31"/>
        <v>-19468.286470846651</v>
      </c>
      <c r="F138">
        <f t="shared" ca="1" si="32"/>
        <v>16445.325190240001</v>
      </c>
      <c r="G138">
        <f t="shared" ca="1" si="33"/>
        <v>6400.8</v>
      </c>
      <c r="H138" s="9">
        <f t="shared" ca="1" si="34"/>
        <v>-176.9868938313333</v>
      </c>
      <c r="I138" s="9">
        <f t="shared" ca="1" si="34"/>
        <v>149.50450046399999</v>
      </c>
      <c r="J138" s="9">
        <f t="shared" ca="1" si="34"/>
        <v>0</v>
      </c>
      <c r="K138" s="9">
        <f t="shared" ca="1" si="34"/>
        <v>231.68072049062224</v>
      </c>
      <c r="L138" s="9">
        <f t="shared" ca="1" si="34"/>
        <v>-49.81152627164154</v>
      </c>
      <c r="M138">
        <f t="shared" ca="1" si="35"/>
        <v>55.998500000000007</v>
      </c>
      <c r="N138">
        <f t="shared" ca="1" si="36"/>
        <v>32.621768518518515</v>
      </c>
      <c r="O138" s="12"/>
    </row>
    <row r="139" spans="1:19" x14ac:dyDescent="0.25">
      <c r="A139" s="4">
        <f t="shared" si="28"/>
        <v>0.43188657407407405</v>
      </c>
      <c r="B139" s="3">
        <f>Params!D$29+MINUTE(A139-Params!C$29)*60+SECOND(A139-Params!C$29)</f>
        <v>1553301315</v>
      </c>
      <c r="C139">
        <f t="shared" si="29"/>
        <v>3</v>
      </c>
      <c r="D139">
        <f t="shared" ca="1" si="30"/>
        <v>56</v>
      </c>
      <c r="E139">
        <f t="shared" ca="1" si="31"/>
        <v>-20353.220940003332</v>
      </c>
      <c r="F139">
        <f t="shared" ca="1" si="32"/>
        <v>17192.847692559997</v>
      </c>
      <c r="G139">
        <f t="shared" ca="1" si="33"/>
        <v>6400.8</v>
      </c>
      <c r="H139" s="9">
        <f t="shared" ca="1" si="34"/>
        <v>-176.9868938313333</v>
      </c>
      <c r="I139" s="9">
        <f t="shared" ca="1" si="34"/>
        <v>149.50450046399999</v>
      </c>
      <c r="J139" s="9">
        <f t="shared" ca="1" si="34"/>
        <v>0</v>
      </c>
      <c r="K139" s="9">
        <f t="shared" ca="1" si="34"/>
        <v>231.68072049062224</v>
      </c>
      <c r="L139" s="9">
        <f t="shared" ca="1" si="34"/>
        <v>-49.81152627164154</v>
      </c>
      <c r="M139">
        <f t="shared" ca="1" si="35"/>
        <v>56.005250000000004</v>
      </c>
      <c r="N139">
        <f t="shared" ca="1" si="36"/>
        <v>32.607606481481476</v>
      </c>
      <c r="O139" s="12"/>
    </row>
    <row r="140" spans="1:19" x14ac:dyDescent="0.25">
      <c r="A140" s="4">
        <f t="shared" si="28"/>
        <v>0.43194444444444446</v>
      </c>
      <c r="B140" s="3">
        <f>Params!D$29+MINUTE(A140-Params!C$29)*60+SECOND(A140-Params!C$29)</f>
        <v>1553301320</v>
      </c>
      <c r="C140">
        <f t="shared" si="29"/>
        <v>3</v>
      </c>
      <c r="D140">
        <f t="shared" ca="1" si="30"/>
        <v>56</v>
      </c>
      <c r="E140">
        <f t="shared" ca="1" si="31"/>
        <v>-21238.155409159997</v>
      </c>
      <c r="F140">
        <f t="shared" ca="1" si="32"/>
        <v>17940.370194880001</v>
      </c>
      <c r="G140">
        <f t="shared" ca="1" si="33"/>
        <v>6400.8</v>
      </c>
      <c r="H140" s="9">
        <f t="shared" ca="1" si="34"/>
        <v>-176.9868938313333</v>
      </c>
      <c r="I140" s="9">
        <f t="shared" ca="1" si="34"/>
        <v>149.50450046399999</v>
      </c>
      <c r="J140" s="9">
        <f t="shared" ca="1" si="34"/>
        <v>0</v>
      </c>
      <c r="K140" s="9">
        <f t="shared" ca="1" si="34"/>
        <v>231.68072049062224</v>
      </c>
      <c r="L140" s="9">
        <f t="shared" ca="1" si="34"/>
        <v>-49.81152627164154</v>
      </c>
      <c r="M140">
        <f t="shared" ca="1" si="35"/>
        <v>56.012000000000008</v>
      </c>
      <c r="N140">
        <f t="shared" ca="1" si="36"/>
        <v>32.593444444444437</v>
      </c>
      <c r="O140" s="12"/>
    </row>
    <row r="141" spans="1:19" x14ac:dyDescent="0.25">
      <c r="A141" s="4">
        <f t="shared" si="28"/>
        <v>0.43200231481481483</v>
      </c>
      <c r="B141" s="3">
        <f>Params!D$29+MINUTE(A141-Params!C$29)*60+SECOND(A141-Params!C$29)</f>
        <v>1553301325</v>
      </c>
      <c r="C141">
        <f t="shared" si="29"/>
        <v>3</v>
      </c>
      <c r="D141">
        <f t="shared" ca="1" si="30"/>
        <v>56</v>
      </c>
      <c r="E141">
        <f t="shared" ca="1" si="31"/>
        <v>-22123.089878316663</v>
      </c>
      <c r="F141">
        <f t="shared" ca="1" si="32"/>
        <v>18687.892697199997</v>
      </c>
      <c r="G141">
        <f t="shared" ca="1" si="33"/>
        <v>6400.8</v>
      </c>
      <c r="H141" s="9">
        <f t="shared" ca="1" si="34"/>
        <v>-176.9868938313333</v>
      </c>
      <c r="I141" s="9">
        <f t="shared" ca="1" si="34"/>
        <v>149.50450046399999</v>
      </c>
      <c r="J141" s="9">
        <f t="shared" ca="1" si="34"/>
        <v>0</v>
      </c>
      <c r="K141" s="9">
        <f t="shared" ca="1" si="34"/>
        <v>231.68072049062224</v>
      </c>
      <c r="L141" s="9">
        <f t="shared" ca="1" si="34"/>
        <v>-49.81152627164154</v>
      </c>
      <c r="M141">
        <f t="shared" ca="1" si="35"/>
        <v>56.018750000000004</v>
      </c>
      <c r="N141">
        <f t="shared" ca="1" si="36"/>
        <v>32.579282407407405</v>
      </c>
      <c r="O141" s="12"/>
    </row>
    <row r="142" spans="1:19" x14ac:dyDescent="0.25">
      <c r="A142" s="4">
        <f t="shared" si="28"/>
        <v>0.43206018518518513</v>
      </c>
      <c r="B142" s="3">
        <f>Params!D$29+MINUTE(A142-Params!C$29)*60+SECOND(A142-Params!C$29)</f>
        <v>1553301330</v>
      </c>
      <c r="C142">
        <f t="shared" si="29"/>
        <v>3</v>
      </c>
      <c r="D142">
        <f t="shared" ca="1" si="30"/>
        <v>56</v>
      </c>
      <c r="E142">
        <f t="shared" ca="1" si="31"/>
        <v>-23008.024347473329</v>
      </c>
      <c r="F142">
        <f t="shared" ca="1" si="32"/>
        <v>19435.415199520001</v>
      </c>
      <c r="G142">
        <f t="shared" ca="1" si="33"/>
        <v>6400.8</v>
      </c>
      <c r="H142" s="9">
        <f t="shared" ca="1" si="34"/>
        <v>-176.9868938313333</v>
      </c>
      <c r="I142" s="9">
        <f t="shared" ca="1" si="34"/>
        <v>149.50450046399999</v>
      </c>
      <c r="J142" s="9">
        <f t="shared" ca="1" si="34"/>
        <v>0</v>
      </c>
      <c r="K142" s="9">
        <f t="shared" ca="1" si="34"/>
        <v>231.68072049062224</v>
      </c>
      <c r="L142" s="9">
        <f t="shared" ca="1" si="34"/>
        <v>-49.81152627164154</v>
      </c>
      <c r="M142">
        <f t="shared" ca="1" si="35"/>
        <v>56.025500000000008</v>
      </c>
      <c r="N142">
        <f t="shared" ca="1" si="36"/>
        <v>32.565120370370366</v>
      </c>
      <c r="O142" s="12"/>
    </row>
    <row r="143" spans="1:19" x14ac:dyDescent="0.25">
      <c r="A143" s="4">
        <f t="shared" si="28"/>
        <v>0.43211805555555555</v>
      </c>
      <c r="B143" s="3">
        <f>Params!D$29+MINUTE(A143-Params!C$29)*60+SECOND(A143-Params!C$29)</f>
        <v>1553301335</v>
      </c>
      <c r="C143">
        <f t="shared" si="29"/>
        <v>3</v>
      </c>
      <c r="D143">
        <f t="shared" ca="1" si="30"/>
        <v>56</v>
      </c>
      <c r="E143">
        <f t="shared" ca="1" si="31"/>
        <v>-23892.958816629995</v>
      </c>
      <c r="F143">
        <f t="shared" ca="1" si="32"/>
        <v>20182.937701839997</v>
      </c>
      <c r="G143">
        <f t="shared" ca="1" si="33"/>
        <v>6400.8</v>
      </c>
      <c r="H143" s="9">
        <f t="shared" ca="1" si="34"/>
        <v>-176.9868938313333</v>
      </c>
      <c r="I143" s="9">
        <f t="shared" ca="1" si="34"/>
        <v>149.50450046399999</v>
      </c>
      <c r="J143" s="9">
        <f t="shared" ca="1" si="34"/>
        <v>0</v>
      </c>
      <c r="K143" s="9">
        <f t="shared" ca="1" si="34"/>
        <v>231.68072049062224</v>
      </c>
      <c r="L143" s="9">
        <f t="shared" ca="1" si="34"/>
        <v>-49.81152627164154</v>
      </c>
      <c r="M143">
        <f t="shared" ca="1" si="35"/>
        <v>56.032250000000005</v>
      </c>
      <c r="N143">
        <f t="shared" ca="1" si="36"/>
        <v>32.550958333333327</v>
      </c>
    </row>
    <row r="144" spans="1:19" x14ac:dyDescent="0.25">
      <c r="A144" s="4">
        <f t="shared" si="28"/>
        <v>0.43217592592592591</v>
      </c>
      <c r="B144" s="3">
        <f>Params!D$29+MINUTE(A144-Params!C$29)*60+SECOND(A144-Params!C$29)</f>
        <v>1553301340</v>
      </c>
      <c r="C144">
        <f t="shared" si="29"/>
        <v>3</v>
      </c>
      <c r="D144">
        <f t="shared" ca="1" si="30"/>
        <v>56</v>
      </c>
      <c r="E144">
        <f t="shared" ca="1" si="31"/>
        <v>-24777.89328578666</v>
      </c>
      <c r="F144">
        <f t="shared" ca="1" si="32"/>
        <v>20930.460204159994</v>
      </c>
      <c r="G144">
        <f t="shared" ca="1" si="33"/>
        <v>6400.8</v>
      </c>
      <c r="H144" s="9">
        <f t="shared" ca="1" si="34"/>
        <v>-176.9868938313333</v>
      </c>
      <c r="I144" s="9">
        <f t="shared" ca="1" si="34"/>
        <v>149.50450046399999</v>
      </c>
      <c r="J144" s="9">
        <f t="shared" ca="1" si="34"/>
        <v>0</v>
      </c>
      <c r="K144" s="9">
        <f t="shared" ca="1" si="34"/>
        <v>231.68072049062224</v>
      </c>
      <c r="L144" s="9">
        <f t="shared" ca="1" si="34"/>
        <v>-49.81152627164154</v>
      </c>
      <c r="M144">
        <f t="shared" ca="1" si="35"/>
        <v>56.039000000000009</v>
      </c>
      <c r="N144">
        <f t="shared" ca="1" si="36"/>
        <v>32.536796296296288</v>
      </c>
    </row>
    <row r="145" spans="1:14" x14ac:dyDescent="0.25">
      <c r="A145" s="4">
        <f t="shared" si="28"/>
        <v>0.43223379629629632</v>
      </c>
      <c r="B145" s="3">
        <f>Params!D$29+MINUTE(A145-Params!C$29)*60+SECOND(A145-Params!C$29)</f>
        <v>1553301345</v>
      </c>
      <c r="C145">
        <f t="shared" si="29"/>
        <v>3</v>
      </c>
      <c r="D145">
        <f t="shared" ca="1" si="30"/>
        <v>56</v>
      </c>
      <c r="E145">
        <f t="shared" ca="1" si="31"/>
        <v>-25662.827754943326</v>
      </c>
      <c r="F145">
        <f t="shared" ca="1" si="32"/>
        <v>21677.982706479997</v>
      </c>
      <c r="G145">
        <f t="shared" ca="1" si="33"/>
        <v>6400.8</v>
      </c>
      <c r="H145" s="9">
        <f t="shared" ca="1" si="34"/>
        <v>-176.9868938313333</v>
      </c>
      <c r="I145" s="9">
        <f t="shared" ca="1" si="34"/>
        <v>149.50450046399999</v>
      </c>
      <c r="J145" s="9">
        <f t="shared" ca="1" si="34"/>
        <v>0</v>
      </c>
      <c r="K145" s="9">
        <f t="shared" ca="1" si="34"/>
        <v>231.68072049062224</v>
      </c>
      <c r="L145" s="9">
        <f t="shared" ca="1" si="34"/>
        <v>-49.81152627164154</v>
      </c>
      <c r="M145">
        <f t="shared" ca="1" si="35"/>
        <v>56.045750000000005</v>
      </c>
      <c r="N145">
        <f t="shared" ca="1" si="36"/>
        <v>32.522634259259256</v>
      </c>
    </row>
    <row r="146" spans="1:14" x14ac:dyDescent="0.25">
      <c r="A146" s="4">
        <f t="shared" si="28"/>
        <v>0.43229166666666669</v>
      </c>
      <c r="B146" s="3">
        <f>Params!D$29+MINUTE(A146-Params!C$29)*60+SECOND(A146-Params!C$29)</f>
        <v>1553301350</v>
      </c>
      <c r="C146">
        <f t="shared" si="29"/>
        <v>3</v>
      </c>
      <c r="D146">
        <f t="shared" ca="1" si="30"/>
        <v>56</v>
      </c>
      <c r="E146">
        <f t="shared" ca="1" si="31"/>
        <v>-26547.762224099992</v>
      </c>
      <c r="F146">
        <f t="shared" ca="1" si="32"/>
        <v>22425.505208800001</v>
      </c>
      <c r="G146">
        <f t="shared" ca="1" si="33"/>
        <v>6400.8</v>
      </c>
      <c r="H146" s="9">
        <f t="shared" ca="1" si="34"/>
        <v>-176.9868938313333</v>
      </c>
      <c r="I146" s="9">
        <f t="shared" ca="1" si="34"/>
        <v>149.50450046399999</v>
      </c>
      <c r="J146" s="9">
        <f t="shared" ca="1" si="34"/>
        <v>0</v>
      </c>
      <c r="K146" s="9">
        <f t="shared" ca="1" si="34"/>
        <v>231.68072049062224</v>
      </c>
      <c r="L146" s="9">
        <f t="shared" ca="1" si="34"/>
        <v>-49.81152627164154</v>
      </c>
      <c r="M146">
        <f t="shared" ca="1" si="35"/>
        <v>56.052500000000009</v>
      </c>
      <c r="N146">
        <f t="shared" ca="1" si="36"/>
        <v>32.508472222222217</v>
      </c>
    </row>
    <row r="147" spans="1:14" x14ac:dyDescent="0.25">
      <c r="A147" s="4">
        <f t="shared" si="28"/>
        <v>0.43234953703703699</v>
      </c>
      <c r="B147" s="3">
        <f>Params!D$29+MINUTE(A147-Params!C$29)*60+SECOND(A147-Params!C$29)</f>
        <v>1553301355</v>
      </c>
      <c r="C147">
        <f t="shared" si="29"/>
        <v>3</v>
      </c>
      <c r="D147">
        <f t="shared" ca="1" si="30"/>
        <v>56</v>
      </c>
      <c r="E147">
        <f t="shared" ca="1" si="31"/>
        <v>-27432.696693256657</v>
      </c>
      <c r="F147">
        <f t="shared" ca="1" si="32"/>
        <v>23173.027711120005</v>
      </c>
      <c r="G147">
        <f t="shared" ca="1" si="33"/>
        <v>6400.8</v>
      </c>
      <c r="H147" s="9">
        <f t="shared" ca="1" si="34"/>
        <v>-176.9868938313333</v>
      </c>
      <c r="I147" s="9">
        <f t="shared" ca="1" si="34"/>
        <v>149.50450046399999</v>
      </c>
      <c r="J147" s="9">
        <f t="shared" ca="1" si="34"/>
        <v>0</v>
      </c>
      <c r="K147" s="9">
        <f t="shared" ca="1" si="34"/>
        <v>231.68072049062224</v>
      </c>
      <c r="L147" s="9">
        <f t="shared" ca="1" si="34"/>
        <v>-49.81152627164154</v>
      </c>
      <c r="M147">
        <f t="shared" ca="1" si="35"/>
        <v>56.059250000000006</v>
      </c>
      <c r="N147">
        <f t="shared" ca="1" si="36"/>
        <v>32.494310185185178</v>
      </c>
    </row>
    <row r="148" spans="1:14" x14ac:dyDescent="0.25">
      <c r="A148" s="4">
        <f t="shared" si="28"/>
        <v>0.43240740740740741</v>
      </c>
      <c r="B148" s="3">
        <f>Params!D$29+MINUTE(A148-Params!C$29)*60+SECOND(A148-Params!C$29)</f>
        <v>1553301360</v>
      </c>
      <c r="C148">
        <f t="shared" si="29"/>
        <v>3</v>
      </c>
      <c r="D148">
        <f t="shared" ca="1" si="30"/>
        <v>56</v>
      </c>
      <c r="E148">
        <f t="shared" ca="1" si="31"/>
        <v>-28317.631162413323</v>
      </c>
      <c r="F148">
        <f t="shared" ca="1" si="32"/>
        <v>23920.550213439994</v>
      </c>
      <c r="G148">
        <f t="shared" ca="1" si="33"/>
        <v>6400.8</v>
      </c>
      <c r="H148" s="9">
        <f t="shared" ca="1" si="34"/>
        <v>-176.9868938313333</v>
      </c>
      <c r="I148" s="9">
        <f t="shared" ca="1" si="34"/>
        <v>149.50450046399999</v>
      </c>
      <c r="J148" s="9">
        <f t="shared" ca="1" si="34"/>
        <v>0</v>
      </c>
      <c r="K148" s="9">
        <f t="shared" ca="1" si="34"/>
        <v>231.68072049062224</v>
      </c>
      <c r="L148" s="9">
        <f t="shared" ca="1" si="34"/>
        <v>-49.81152627164154</v>
      </c>
      <c r="M148">
        <f t="shared" ca="1" si="35"/>
        <v>56.066000000000003</v>
      </c>
      <c r="N148">
        <f t="shared" ca="1" si="36"/>
        <v>32.480148148148146</v>
      </c>
    </row>
    <row r="149" spans="1:14" x14ac:dyDescent="0.25">
      <c r="A149" s="4">
        <f t="shared" si="28"/>
        <v>0.43246527777777777</v>
      </c>
      <c r="B149" s="3">
        <f>Params!D$29+MINUTE(A149-Params!C$29)*60+SECOND(A149-Params!C$29)</f>
        <v>1553301365</v>
      </c>
      <c r="C149">
        <f t="shared" si="29"/>
        <v>3</v>
      </c>
      <c r="D149">
        <f t="shared" ca="1" si="30"/>
        <v>56</v>
      </c>
      <c r="E149">
        <f t="shared" ca="1" si="31"/>
        <v>-29202.565631569989</v>
      </c>
      <c r="F149">
        <f t="shared" ca="1" si="32"/>
        <v>24668.072715759998</v>
      </c>
      <c r="G149">
        <f t="shared" ca="1" si="33"/>
        <v>6400.8</v>
      </c>
      <c r="H149" s="9">
        <f t="shared" ca="1" si="34"/>
        <v>-176.9868938313333</v>
      </c>
      <c r="I149" s="9">
        <f t="shared" ca="1" si="34"/>
        <v>149.50450046399999</v>
      </c>
      <c r="J149" s="9">
        <f t="shared" ca="1" si="34"/>
        <v>0</v>
      </c>
      <c r="K149" s="9">
        <f t="shared" ca="1" si="34"/>
        <v>231.68072049062224</v>
      </c>
      <c r="L149" s="9">
        <f t="shared" ca="1" si="34"/>
        <v>-49.81152627164154</v>
      </c>
      <c r="M149">
        <f t="shared" ca="1" si="35"/>
        <v>56.072750000000006</v>
      </c>
      <c r="N149">
        <f t="shared" ca="1" si="36"/>
        <v>32.465986111111107</v>
      </c>
    </row>
    <row r="150" spans="1:14" x14ac:dyDescent="0.25">
      <c r="A150" s="4">
        <f t="shared" si="28"/>
        <v>0.43252314814814818</v>
      </c>
      <c r="B150" s="3">
        <f>Params!D$29+MINUTE(A150-Params!C$29)*60+SECOND(A150-Params!C$29)</f>
        <v>1553301370</v>
      </c>
      <c r="C150">
        <f t="shared" si="29"/>
        <v>3</v>
      </c>
      <c r="D150">
        <f t="shared" ca="1" si="30"/>
        <v>56</v>
      </c>
      <c r="E150">
        <f t="shared" ca="1" si="31"/>
        <v>-30087.500100726655</v>
      </c>
      <c r="F150">
        <f t="shared" ca="1" si="32"/>
        <v>25415.595218080001</v>
      </c>
      <c r="G150">
        <f t="shared" ca="1" si="33"/>
        <v>6400.8</v>
      </c>
      <c r="H150" s="9">
        <f t="shared" ca="1" si="34"/>
        <v>-176.9868938313333</v>
      </c>
      <c r="I150" s="9">
        <f t="shared" ca="1" si="34"/>
        <v>149.50450046399999</v>
      </c>
      <c r="J150" s="9">
        <f t="shared" ca="1" si="34"/>
        <v>0</v>
      </c>
      <c r="K150" s="9">
        <f t="shared" ca="1" si="34"/>
        <v>231.68072049062224</v>
      </c>
      <c r="L150" s="9">
        <f t="shared" ca="1" si="34"/>
        <v>-49.81152627164154</v>
      </c>
      <c r="M150">
        <f t="shared" ca="1" si="35"/>
        <v>56.079500000000003</v>
      </c>
      <c r="N150">
        <f t="shared" ca="1" si="36"/>
        <v>32.451824074074068</v>
      </c>
    </row>
    <row r="151" spans="1:14" x14ac:dyDescent="0.25">
      <c r="A151" s="4">
        <f t="shared" si="28"/>
        <v>0.43258101851851855</v>
      </c>
      <c r="B151" s="3">
        <f>Params!D$29+MINUTE(A151-Params!C$29)*60+SECOND(A151-Params!C$29)</f>
        <v>1553301375</v>
      </c>
      <c r="C151">
        <f t="shared" si="29"/>
        <v>3</v>
      </c>
      <c r="D151">
        <f t="shared" ca="1" si="30"/>
        <v>56</v>
      </c>
      <c r="E151">
        <f t="shared" ca="1" si="31"/>
        <v>-30972.43456988332</v>
      </c>
      <c r="F151">
        <f t="shared" ca="1" si="32"/>
        <v>26163.117720400005</v>
      </c>
      <c r="G151">
        <f t="shared" ca="1" si="33"/>
        <v>6400.8</v>
      </c>
      <c r="H151" s="9">
        <f t="shared" ca="1" si="34"/>
        <v>-176.9868938313333</v>
      </c>
      <c r="I151" s="9">
        <f t="shared" ca="1" si="34"/>
        <v>149.50450046399999</v>
      </c>
      <c r="J151" s="9">
        <f t="shared" ca="1" si="34"/>
        <v>0</v>
      </c>
      <c r="K151" s="9">
        <f t="shared" ca="1" si="34"/>
        <v>231.68072049062224</v>
      </c>
      <c r="L151" s="9">
        <f t="shared" ca="1" si="34"/>
        <v>-49.81152627164154</v>
      </c>
      <c r="M151">
        <f t="shared" ca="1" si="35"/>
        <v>56.086250000000007</v>
      </c>
      <c r="N151">
        <f t="shared" ca="1" si="36"/>
        <v>32.437662037037029</v>
      </c>
    </row>
    <row r="152" spans="1:14" x14ac:dyDescent="0.25">
      <c r="A152" s="4">
        <f t="shared" si="28"/>
        <v>0.43263888888888885</v>
      </c>
      <c r="B152" s="3">
        <f>Params!D$29+MINUTE(A152-Params!C$29)*60+SECOND(A152-Params!C$29)</f>
        <v>1553301380</v>
      </c>
      <c r="C152">
        <f t="shared" si="29"/>
        <v>3</v>
      </c>
      <c r="D152">
        <f t="shared" ca="1" si="30"/>
        <v>56</v>
      </c>
      <c r="E152">
        <f t="shared" ca="1" si="31"/>
        <v>-31857.369039039986</v>
      </c>
      <c r="F152">
        <f t="shared" ca="1" si="32"/>
        <v>26910.640222719994</v>
      </c>
      <c r="G152">
        <f t="shared" ca="1" si="33"/>
        <v>6400.8</v>
      </c>
      <c r="H152" s="9">
        <f t="shared" ca="1" si="34"/>
        <v>-176.9868938313333</v>
      </c>
      <c r="I152" s="9">
        <f t="shared" ca="1" si="34"/>
        <v>149.50450046399999</v>
      </c>
      <c r="J152" s="9">
        <f t="shared" ca="1" si="34"/>
        <v>0</v>
      </c>
      <c r="K152" s="9">
        <f t="shared" ca="1" si="34"/>
        <v>231.68072049062224</v>
      </c>
      <c r="L152" s="9">
        <f t="shared" ca="1" si="34"/>
        <v>-49.81152627164154</v>
      </c>
      <c r="M152">
        <f t="shared" ca="1" si="35"/>
        <v>56.093000000000004</v>
      </c>
      <c r="N152">
        <f t="shared" ca="1" si="36"/>
        <v>32.423499999999997</v>
      </c>
    </row>
    <row r="153" spans="1:14" x14ac:dyDescent="0.25">
      <c r="A153" s="4">
        <f t="shared" si="28"/>
        <v>0.43269675925925927</v>
      </c>
      <c r="B153" s="3">
        <f>Params!D$29+MINUTE(A153-Params!C$29)*60+SECOND(A153-Params!C$29)</f>
        <v>1553301385</v>
      </c>
      <c r="C153">
        <f t="shared" si="29"/>
        <v>3</v>
      </c>
      <c r="D153">
        <f t="shared" ca="1" si="30"/>
        <v>56</v>
      </c>
      <c r="E153">
        <f t="shared" ca="1" si="31"/>
        <v>-32742.303508196652</v>
      </c>
      <c r="F153">
        <f t="shared" ca="1" si="32"/>
        <v>27658.162725039998</v>
      </c>
      <c r="G153">
        <f t="shared" ca="1" si="33"/>
        <v>6400.8</v>
      </c>
      <c r="H153" s="9">
        <f t="shared" ca="1" si="34"/>
        <v>-176.9868938313333</v>
      </c>
      <c r="I153" s="9">
        <f t="shared" ca="1" si="34"/>
        <v>149.50450046399999</v>
      </c>
      <c r="J153" s="9">
        <f t="shared" ca="1" si="34"/>
        <v>0</v>
      </c>
      <c r="K153" s="9">
        <f t="shared" ca="1" si="34"/>
        <v>231.68072049062224</v>
      </c>
      <c r="L153" s="9">
        <f t="shared" ca="1" si="34"/>
        <v>-49.81152627164154</v>
      </c>
      <c r="M153">
        <f t="shared" ca="1" si="35"/>
        <v>56.099750000000007</v>
      </c>
      <c r="N153">
        <f t="shared" ca="1" si="36"/>
        <v>32.409337962962958</v>
      </c>
    </row>
    <row r="154" spans="1:14" x14ac:dyDescent="0.25">
      <c r="A154" s="4">
        <f t="shared" si="28"/>
        <v>0.43275462962962963</v>
      </c>
      <c r="B154" s="3">
        <f>Params!D$29+MINUTE(A154-Params!C$29)*60+SECOND(A154-Params!C$29)</f>
        <v>1553301390</v>
      </c>
      <c r="C154">
        <f t="shared" si="29"/>
        <v>3</v>
      </c>
      <c r="D154">
        <f t="shared" ca="1" si="30"/>
        <v>56</v>
      </c>
      <c r="E154">
        <f t="shared" ca="1" si="31"/>
        <v>-33627.237977353318</v>
      </c>
      <c r="F154">
        <f t="shared" ca="1" si="32"/>
        <v>28405.685227360002</v>
      </c>
      <c r="G154">
        <f t="shared" ca="1" si="33"/>
        <v>6400.8</v>
      </c>
      <c r="H154" s="9">
        <f t="shared" ca="1" si="34"/>
        <v>-176.9868938313333</v>
      </c>
      <c r="I154" s="9">
        <f t="shared" ca="1" si="34"/>
        <v>149.50450046399999</v>
      </c>
      <c r="J154" s="9">
        <f t="shared" ca="1" si="34"/>
        <v>0</v>
      </c>
      <c r="K154" s="9">
        <f t="shared" ca="1" si="34"/>
        <v>231.68072049062224</v>
      </c>
      <c r="L154" s="9">
        <f t="shared" ca="1" si="34"/>
        <v>-49.81152627164154</v>
      </c>
      <c r="M154">
        <f t="shared" ca="1" si="35"/>
        <v>56.106500000000004</v>
      </c>
      <c r="N154">
        <f t="shared" ca="1" si="36"/>
        <v>32.395175925925919</v>
      </c>
    </row>
    <row r="155" spans="1:14" x14ac:dyDescent="0.25">
      <c r="A155" s="4">
        <f t="shared" si="28"/>
        <v>0.43281249999999999</v>
      </c>
      <c r="B155" s="3">
        <f>Params!D$29+MINUTE(A155-Params!C$29)*60+SECOND(A155-Params!C$29)</f>
        <v>1553301395</v>
      </c>
      <c r="C155">
        <f t="shared" si="29"/>
        <v>3</v>
      </c>
      <c r="D155">
        <f t="shared" ca="1" si="30"/>
        <v>56</v>
      </c>
      <c r="E155">
        <f t="shared" ca="1" si="31"/>
        <v>-34512.172446509983</v>
      </c>
      <c r="F155">
        <f t="shared" ca="1" si="32"/>
        <v>29153.207729679991</v>
      </c>
      <c r="G155">
        <f t="shared" ca="1" si="33"/>
        <v>6400.8</v>
      </c>
      <c r="H155" s="9">
        <f t="shared" ca="1" si="34"/>
        <v>-176.9868938313333</v>
      </c>
      <c r="I155" s="9">
        <f t="shared" ca="1" si="34"/>
        <v>149.50450046399999</v>
      </c>
      <c r="J155" s="9">
        <f t="shared" ca="1" si="34"/>
        <v>0</v>
      </c>
      <c r="K155" s="9">
        <f t="shared" ca="1" si="34"/>
        <v>231.68072049062224</v>
      </c>
      <c r="L155" s="9">
        <f t="shared" ca="1" si="34"/>
        <v>-49.81152627164154</v>
      </c>
      <c r="M155">
        <f t="shared" ca="1" si="35"/>
        <v>56.113250000000008</v>
      </c>
      <c r="N155">
        <f t="shared" ca="1" si="36"/>
        <v>32.38101388888888</v>
      </c>
    </row>
    <row r="156" spans="1:14" x14ac:dyDescent="0.25">
      <c r="A156" s="4">
        <f t="shared" si="28"/>
        <v>0.43287037037037041</v>
      </c>
      <c r="B156" s="3">
        <f>Params!D$29+MINUTE(A156-Params!C$29)*60+SECOND(A156-Params!C$29)</f>
        <v>1553301400</v>
      </c>
      <c r="C156">
        <f t="shared" si="29"/>
        <v>3</v>
      </c>
      <c r="D156">
        <f t="shared" ca="1" si="30"/>
        <v>56</v>
      </c>
      <c r="E156">
        <f t="shared" ca="1" si="31"/>
        <v>-35397.106915666649</v>
      </c>
      <c r="F156">
        <f t="shared" ca="1" si="32"/>
        <v>29900.730231999994</v>
      </c>
      <c r="G156">
        <f t="shared" ca="1" si="33"/>
        <v>6400.8</v>
      </c>
      <c r="H156" s="9">
        <f t="shared" ca="1" si="34"/>
        <v>-176.9868938313333</v>
      </c>
      <c r="I156" s="9">
        <f t="shared" ca="1" si="34"/>
        <v>149.50450046399999</v>
      </c>
      <c r="J156" s="9">
        <f t="shared" ca="1" si="34"/>
        <v>0</v>
      </c>
      <c r="K156" s="9">
        <f t="shared" ca="1" si="34"/>
        <v>231.68072049062224</v>
      </c>
      <c r="L156" s="9">
        <f t="shared" ca="1" si="34"/>
        <v>-49.81152627164154</v>
      </c>
      <c r="M156">
        <f t="shared" ca="1" si="35"/>
        <v>56.120000000000005</v>
      </c>
      <c r="N156">
        <f t="shared" ca="1" si="36"/>
        <v>32.366851851851848</v>
      </c>
    </row>
    <row r="157" spans="1:14" x14ac:dyDescent="0.25">
      <c r="A157" s="4">
        <f t="shared" si="28"/>
        <v>0.43292824074074071</v>
      </c>
      <c r="B157" s="3">
        <f>Params!D$29+MINUTE(A157-Params!C$29)*60+SECOND(A157-Params!C$29)</f>
        <v>1553301405</v>
      </c>
      <c r="C157">
        <f t="shared" si="29"/>
        <v>3</v>
      </c>
      <c r="D157">
        <f t="shared" ca="1" si="30"/>
        <v>56</v>
      </c>
      <c r="E157">
        <f t="shared" ca="1" si="31"/>
        <v>-36282.041384823329</v>
      </c>
      <c r="F157">
        <f t="shared" ca="1" si="32"/>
        <v>30648.252734319998</v>
      </c>
      <c r="G157">
        <f t="shared" ca="1" si="33"/>
        <v>6400.8</v>
      </c>
      <c r="H157" s="9">
        <f t="shared" ca="1" si="34"/>
        <v>-176.9868938313333</v>
      </c>
      <c r="I157" s="9">
        <f t="shared" ca="1" si="34"/>
        <v>149.50450046399999</v>
      </c>
      <c r="J157" s="9">
        <f t="shared" ca="1" si="34"/>
        <v>0</v>
      </c>
      <c r="K157" s="9">
        <f t="shared" ca="1" si="34"/>
        <v>231.68072049062224</v>
      </c>
      <c r="L157" s="9">
        <f t="shared" ca="1" si="34"/>
        <v>-49.81152627164154</v>
      </c>
      <c r="M157">
        <f t="shared" ca="1" si="35"/>
        <v>56.126750000000008</v>
      </c>
      <c r="N157">
        <f t="shared" ca="1" si="36"/>
        <v>32.352689814814809</v>
      </c>
    </row>
    <row r="158" spans="1:14" x14ac:dyDescent="0.25">
      <c r="A158" s="4">
        <f t="shared" si="28"/>
        <v>0.43298611111111113</v>
      </c>
      <c r="B158" s="3">
        <f>Params!D$29+MINUTE(A158-Params!C$29)*60+SECOND(A158-Params!C$29)</f>
        <v>1553301410</v>
      </c>
      <c r="C158">
        <f t="shared" si="29"/>
        <v>3</v>
      </c>
      <c r="D158">
        <f t="shared" ca="1" si="30"/>
        <v>56</v>
      </c>
      <c r="E158">
        <f t="shared" ca="1" si="31"/>
        <v>-37166.975853979995</v>
      </c>
      <c r="F158">
        <f t="shared" ca="1" si="32"/>
        <v>31395.775236640002</v>
      </c>
      <c r="G158">
        <f t="shared" ca="1" si="33"/>
        <v>6400.8</v>
      </c>
      <c r="H158" s="9">
        <f t="shared" ca="1" si="34"/>
        <v>-176.9868938313333</v>
      </c>
      <c r="I158" s="9">
        <f t="shared" ca="1" si="34"/>
        <v>149.50450046399999</v>
      </c>
      <c r="J158" s="9">
        <f t="shared" ca="1" si="34"/>
        <v>0</v>
      </c>
      <c r="K158" s="9">
        <f t="shared" ca="1" si="34"/>
        <v>231.68072049062224</v>
      </c>
      <c r="L158" s="9">
        <f t="shared" ca="1" si="34"/>
        <v>-49.81152627164154</v>
      </c>
      <c r="M158">
        <f t="shared" ca="1" si="35"/>
        <v>56.133500000000005</v>
      </c>
      <c r="N158">
        <f t="shared" ca="1" si="36"/>
        <v>32.33852777777777</v>
      </c>
    </row>
    <row r="159" spans="1:14" x14ac:dyDescent="0.25">
      <c r="A159" s="4">
        <f t="shared" si="28"/>
        <v>0.43304398148148149</v>
      </c>
      <c r="B159" s="3">
        <f>Params!D$29+MINUTE(A159-Params!C$29)*60+SECOND(A159-Params!C$29)</f>
        <v>1553301415</v>
      </c>
      <c r="C159">
        <f t="shared" si="29"/>
        <v>3</v>
      </c>
      <c r="D159">
        <f t="shared" ca="1" si="30"/>
        <v>56</v>
      </c>
      <c r="E159">
        <f t="shared" ca="1" si="31"/>
        <v>-38051.910323136661</v>
      </c>
      <c r="F159">
        <f t="shared" ca="1" si="32"/>
        <v>32143.297738959991</v>
      </c>
      <c r="G159">
        <f t="shared" ca="1" si="33"/>
        <v>6400.8</v>
      </c>
      <c r="H159" s="9">
        <f t="shared" ca="1" si="34"/>
        <v>-176.9868938313333</v>
      </c>
      <c r="I159" s="9">
        <f t="shared" ca="1" si="34"/>
        <v>149.50450046399999</v>
      </c>
      <c r="J159" s="9">
        <f t="shared" ca="1" si="34"/>
        <v>0</v>
      </c>
      <c r="K159" s="9">
        <f t="shared" ca="1" si="34"/>
        <v>231.68072049062224</v>
      </c>
      <c r="L159" s="9">
        <f t="shared" ca="1" si="34"/>
        <v>-49.81152627164154</v>
      </c>
      <c r="M159">
        <f t="shared" ca="1" si="35"/>
        <v>56.140250000000009</v>
      </c>
      <c r="N159">
        <f t="shared" ca="1" si="36"/>
        <v>32.324365740740731</v>
      </c>
    </row>
    <row r="160" spans="1:14" x14ac:dyDescent="0.25">
      <c r="A160" s="4">
        <f t="shared" si="28"/>
        <v>0.43310185185185185</v>
      </c>
      <c r="B160" s="3">
        <f>Params!D$29+MINUTE(A160-Params!C$29)*60+SECOND(A160-Params!C$29)</f>
        <v>1553301420</v>
      </c>
      <c r="C160">
        <f t="shared" si="29"/>
        <v>3</v>
      </c>
      <c r="D160">
        <f t="shared" ca="1" si="30"/>
        <v>56</v>
      </c>
      <c r="E160">
        <f t="shared" ca="1" si="31"/>
        <v>-38936.844792293326</v>
      </c>
      <c r="F160">
        <f t="shared" ca="1" si="32"/>
        <v>32890.820241279995</v>
      </c>
      <c r="G160">
        <f t="shared" ca="1" si="33"/>
        <v>6400.8</v>
      </c>
      <c r="H160" s="9">
        <f t="shared" ca="1" si="34"/>
        <v>-176.9868938313333</v>
      </c>
      <c r="I160" s="9">
        <f t="shared" ca="1" si="34"/>
        <v>149.50450046399999</v>
      </c>
      <c r="J160" s="9">
        <f t="shared" ca="1" si="34"/>
        <v>0</v>
      </c>
      <c r="K160" s="9">
        <f t="shared" ca="1" si="34"/>
        <v>231.68072049062224</v>
      </c>
      <c r="L160" s="9">
        <f t="shared" ca="1" si="34"/>
        <v>-49.81152627164154</v>
      </c>
      <c r="M160">
        <f t="shared" ca="1" si="35"/>
        <v>56.147000000000006</v>
      </c>
      <c r="N160">
        <f t="shared" ca="1" si="36"/>
        <v>32.310203703703699</v>
      </c>
    </row>
    <row r="161" spans="1:18" x14ac:dyDescent="0.25">
      <c r="A161" s="4">
        <f t="shared" si="28"/>
        <v>0.43315972222222227</v>
      </c>
      <c r="B161" s="3">
        <f>Params!D$29+MINUTE(A161-Params!C$29)*60+SECOND(A161-Params!C$29)</f>
        <v>1553301425</v>
      </c>
      <c r="C161">
        <f t="shared" si="29"/>
        <v>3</v>
      </c>
      <c r="D161">
        <f t="shared" ca="1" si="30"/>
        <v>56</v>
      </c>
      <c r="E161">
        <f t="shared" ca="1" si="31"/>
        <v>-39821.779261449992</v>
      </c>
      <c r="F161">
        <f t="shared" ca="1" si="32"/>
        <v>33638.342743599998</v>
      </c>
      <c r="G161">
        <f t="shared" ca="1" si="33"/>
        <v>6400.8</v>
      </c>
      <c r="H161" s="9">
        <f t="shared" ca="1" si="34"/>
        <v>-176.9868938313333</v>
      </c>
      <c r="I161" s="9">
        <f t="shared" ca="1" si="34"/>
        <v>149.50450046399999</v>
      </c>
      <c r="J161" s="9">
        <f t="shared" ca="1" si="34"/>
        <v>0</v>
      </c>
      <c r="K161" s="9">
        <f t="shared" ca="1" si="34"/>
        <v>231.68072049062224</v>
      </c>
      <c r="L161" s="9">
        <f t="shared" ca="1" si="34"/>
        <v>-49.81152627164154</v>
      </c>
      <c r="M161">
        <f t="shared" ca="1" si="35"/>
        <v>56.153750000000009</v>
      </c>
      <c r="N161">
        <f t="shared" ca="1" si="36"/>
        <v>32.29604166666666</v>
      </c>
    </row>
    <row r="162" spans="1:18" x14ac:dyDescent="0.25">
      <c r="A162" s="4">
        <f t="shared" si="28"/>
        <v>0.43321759259259257</v>
      </c>
      <c r="B162" s="3">
        <f>Params!D$29+MINUTE(A162-Params!C$29)*60+SECOND(A162-Params!C$29)</f>
        <v>1553301430</v>
      </c>
      <c r="C162">
        <f t="shared" si="29"/>
        <v>3</v>
      </c>
      <c r="D162">
        <f t="shared" ca="1" si="30"/>
        <v>56</v>
      </c>
      <c r="E162">
        <f t="shared" ca="1" si="31"/>
        <v>-40706.713730606658</v>
      </c>
      <c r="F162">
        <f t="shared" ca="1" si="32"/>
        <v>34385.865245920002</v>
      </c>
      <c r="G162">
        <f t="shared" ca="1" si="33"/>
        <v>6400.8</v>
      </c>
      <c r="H162" s="9">
        <f t="shared" ca="1" si="34"/>
        <v>-176.9868938313333</v>
      </c>
      <c r="I162" s="9">
        <f t="shared" ca="1" si="34"/>
        <v>149.50450046399999</v>
      </c>
      <c r="J162" s="9">
        <f t="shared" ca="1" si="34"/>
        <v>0</v>
      </c>
      <c r="K162" s="9">
        <f t="shared" ca="1" si="34"/>
        <v>231.68072049062224</v>
      </c>
      <c r="L162" s="9">
        <f t="shared" ca="1" si="34"/>
        <v>-49.81152627164154</v>
      </c>
      <c r="M162">
        <f t="shared" ca="1" si="35"/>
        <v>56.160500000000006</v>
      </c>
      <c r="N162">
        <f t="shared" ca="1" si="36"/>
        <v>32.281879629629621</v>
      </c>
    </row>
    <row r="163" spans="1:18" x14ac:dyDescent="0.25">
      <c r="A163" s="4">
        <f t="shared" si="28"/>
        <v>0.43327546296296293</v>
      </c>
      <c r="B163" s="3">
        <f>Params!D$29+MINUTE(A163-Params!C$29)*60+SECOND(A163-Params!C$29)</f>
        <v>1553301435</v>
      </c>
      <c r="C163">
        <f t="shared" si="29"/>
        <v>3</v>
      </c>
      <c r="D163">
        <f t="shared" ca="1" si="30"/>
        <v>56</v>
      </c>
      <c r="E163">
        <f t="shared" ca="1" si="31"/>
        <v>-41591.648199763324</v>
      </c>
      <c r="F163">
        <f t="shared" ca="1" si="32"/>
        <v>35133.387748239991</v>
      </c>
      <c r="G163">
        <f t="shared" ca="1" si="33"/>
        <v>6400.8</v>
      </c>
      <c r="H163" s="9">
        <f t="shared" ca="1" si="34"/>
        <v>-176.9868938313333</v>
      </c>
      <c r="I163" s="9">
        <f t="shared" ca="1" si="34"/>
        <v>149.50450046399999</v>
      </c>
      <c r="J163" s="9">
        <f t="shared" ca="1" si="34"/>
        <v>0</v>
      </c>
      <c r="K163" s="9">
        <f t="shared" ca="1" si="34"/>
        <v>231.68072049062224</v>
      </c>
      <c r="L163" s="9">
        <f t="shared" ca="1" si="34"/>
        <v>-49.81152627164154</v>
      </c>
      <c r="M163">
        <f t="shared" ca="1" si="35"/>
        <v>56.16725000000001</v>
      </c>
      <c r="N163">
        <f t="shared" ca="1" si="36"/>
        <v>32.267717592592589</v>
      </c>
    </row>
    <row r="164" spans="1:18" x14ac:dyDescent="0.25">
      <c r="A164" s="4">
        <f t="shared" si="28"/>
        <v>0.43333333333333335</v>
      </c>
      <c r="B164" s="3">
        <f>Params!D$29+MINUTE(A164-Params!C$29)*60+SECOND(A164-Params!C$29)</f>
        <v>1553301440</v>
      </c>
      <c r="C164">
        <f t="shared" si="29"/>
        <v>3</v>
      </c>
      <c r="D164">
        <f t="shared" ca="1" si="30"/>
        <v>56</v>
      </c>
      <c r="E164">
        <f t="shared" ca="1" si="31"/>
        <v>-42476.582668919989</v>
      </c>
      <c r="F164">
        <f t="shared" ca="1" si="32"/>
        <v>35880.910250559995</v>
      </c>
      <c r="G164">
        <f t="shared" ca="1" si="33"/>
        <v>6400.8</v>
      </c>
      <c r="H164" s="9">
        <f t="shared" ca="1" si="34"/>
        <v>-176.9868938313333</v>
      </c>
      <c r="I164" s="9">
        <f t="shared" ca="1" si="34"/>
        <v>149.50450046399999</v>
      </c>
      <c r="J164" s="9">
        <f t="shared" ca="1" si="34"/>
        <v>0</v>
      </c>
      <c r="K164" s="9">
        <f t="shared" ca="1" si="34"/>
        <v>231.68072049062224</v>
      </c>
      <c r="L164" s="9">
        <f t="shared" ca="1" si="34"/>
        <v>-49.81152627164154</v>
      </c>
      <c r="M164">
        <f t="shared" ca="1" si="35"/>
        <v>56.174000000000007</v>
      </c>
      <c r="N164">
        <f t="shared" ca="1" si="36"/>
        <v>32.25355555555555</v>
      </c>
    </row>
    <row r="165" spans="1:18" x14ac:dyDescent="0.25">
      <c r="A165" s="4">
        <f t="shared" si="28"/>
        <v>0.43339120370370371</v>
      </c>
      <c r="B165" s="3">
        <f>Params!D$29+MINUTE(A165-Params!C$29)*60+SECOND(A165-Params!C$29)</f>
        <v>1553301445</v>
      </c>
      <c r="C165">
        <f t="shared" si="29"/>
        <v>3</v>
      </c>
      <c r="D165">
        <f t="shared" ca="1" si="30"/>
        <v>56</v>
      </c>
      <c r="E165">
        <f t="shared" ca="1" si="31"/>
        <v>-43361.517138076655</v>
      </c>
      <c r="F165">
        <f t="shared" ca="1" si="32"/>
        <v>36628.432752879999</v>
      </c>
      <c r="G165">
        <f t="shared" ca="1" si="33"/>
        <v>6400.8</v>
      </c>
      <c r="H165" s="9">
        <f t="shared" ca="1" si="34"/>
        <v>-176.9868938313333</v>
      </c>
      <c r="I165" s="9">
        <f t="shared" ca="1" si="34"/>
        <v>149.50450046399999</v>
      </c>
      <c r="J165" s="9">
        <f t="shared" ca="1" si="34"/>
        <v>0</v>
      </c>
      <c r="K165" s="9">
        <f t="shared" ca="1" si="34"/>
        <v>231.68072049062224</v>
      </c>
      <c r="L165" s="9">
        <f t="shared" ca="1" si="34"/>
        <v>-49.81152627164154</v>
      </c>
      <c r="M165">
        <f t="shared" ca="1" si="35"/>
        <v>56.18075000000001</v>
      </c>
      <c r="N165">
        <f t="shared" ca="1" si="36"/>
        <v>32.239393518518511</v>
      </c>
    </row>
    <row r="166" spans="1:18" x14ac:dyDescent="0.25">
      <c r="A166" s="4">
        <f t="shared" si="28"/>
        <v>0.43344907407407413</v>
      </c>
      <c r="B166" s="3">
        <f>Params!D$29+MINUTE(A166-Params!C$29)*60+SECOND(A166-Params!C$29)</f>
        <v>1553301450</v>
      </c>
      <c r="C166">
        <f t="shared" si="29"/>
        <v>3</v>
      </c>
      <c r="D166">
        <f t="shared" ca="1" si="30"/>
        <v>56</v>
      </c>
      <c r="E166">
        <f t="shared" ca="1" si="31"/>
        <v>-44246.451607233321</v>
      </c>
      <c r="F166">
        <f t="shared" ca="1" si="32"/>
        <v>37375.955255200002</v>
      </c>
      <c r="G166">
        <f t="shared" ca="1" si="33"/>
        <v>6400.8</v>
      </c>
      <c r="H166" s="9">
        <f t="shared" ca="1" si="34"/>
        <v>-176.9868938313333</v>
      </c>
      <c r="I166" s="9">
        <f t="shared" ca="1" si="34"/>
        <v>149.50450046399999</v>
      </c>
      <c r="J166" s="9">
        <f t="shared" ca="1" si="34"/>
        <v>0</v>
      </c>
      <c r="K166" s="9">
        <f t="shared" ca="1" si="34"/>
        <v>231.68072049062224</v>
      </c>
      <c r="L166" s="9">
        <f t="shared" ca="1" si="34"/>
        <v>-49.81152627164154</v>
      </c>
      <c r="M166">
        <f t="shared" ca="1" si="35"/>
        <v>56.187500000000007</v>
      </c>
      <c r="N166">
        <f t="shared" ca="1" si="36"/>
        <v>32.225231481481472</v>
      </c>
    </row>
    <row r="167" spans="1:18" x14ac:dyDescent="0.25">
      <c r="A167" s="4">
        <f t="shared" si="28"/>
        <v>0.43350694444444443</v>
      </c>
      <c r="B167" s="3">
        <f>Params!D$29+MINUTE(A167-Params!C$29)*60+SECOND(A167-Params!C$29)</f>
        <v>1553301455</v>
      </c>
      <c r="C167">
        <f t="shared" si="29"/>
        <v>3</v>
      </c>
      <c r="D167">
        <f t="shared" ca="1" si="30"/>
        <v>56</v>
      </c>
      <c r="E167">
        <f t="shared" ca="1" si="31"/>
        <v>-45131.386076389987</v>
      </c>
      <c r="F167">
        <f t="shared" ca="1" si="32"/>
        <v>38123.477757519991</v>
      </c>
      <c r="G167">
        <f t="shared" ca="1" si="33"/>
        <v>6400.8</v>
      </c>
      <c r="H167" s="9">
        <f t="shared" ca="1" si="34"/>
        <v>-176.9868938313333</v>
      </c>
      <c r="I167" s="9">
        <f t="shared" ca="1" si="34"/>
        <v>149.50450046399999</v>
      </c>
      <c r="J167" s="9">
        <f t="shared" ca="1" si="34"/>
        <v>0</v>
      </c>
      <c r="K167" s="9">
        <f t="shared" ca="1" si="34"/>
        <v>231.68072049062224</v>
      </c>
      <c r="L167" s="9">
        <f t="shared" ca="1" si="34"/>
        <v>-49.81152627164154</v>
      </c>
      <c r="M167">
        <f t="shared" ca="1" si="35"/>
        <v>56.194250000000011</v>
      </c>
      <c r="N167">
        <f t="shared" ca="1" si="36"/>
        <v>32.211069444444441</v>
      </c>
    </row>
    <row r="168" spans="1:18" x14ac:dyDescent="0.25">
      <c r="A168" s="4">
        <f t="shared" si="28"/>
        <v>0.43356481481481479</v>
      </c>
      <c r="B168" s="3">
        <f>Params!D$29+MINUTE(A168-Params!C$29)*60+SECOND(A168-Params!C$29)</f>
        <v>1553301460</v>
      </c>
      <c r="C168">
        <f t="shared" si="29"/>
        <v>3</v>
      </c>
      <c r="D168">
        <f t="shared" ca="1" si="30"/>
        <v>56</v>
      </c>
      <c r="E168">
        <f t="shared" ca="1" si="31"/>
        <v>-46016.320545546652</v>
      </c>
      <c r="F168">
        <f t="shared" ca="1" si="32"/>
        <v>38871.000259839995</v>
      </c>
      <c r="G168">
        <f t="shared" ca="1" si="33"/>
        <v>6400.8</v>
      </c>
      <c r="H168" s="9">
        <f t="shared" ref="H168:L218" ca="1" si="37">INDIRECT(ADDRESS($C168,COLUMN()))</f>
        <v>-176.9868938313333</v>
      </c>
      <c r="I168" s="9">
        <f t="shared" ca="1" si="37"/>
        <v>149.50450046399999</v>
      </c>
      <c r="J168" s="9">
        <f t="shared" ca="1" si="37"/>
        <v>0</v>
      </c>
      <c r="K168" s="9">
        <f t="shared" ca="1" si="37"/>
        <v>231.68072049062224</v>
      </c>
      <c r="L168" s="9">
        <f t="shared" ca="1" si="37"/>
        <v>-49.81152627164154</v>
      </c>
      <c r="M168">
        <f t="shared" ca="1" si="35"/>
        <v>56.201000000000008</v>
      </c>
      <c r="N168">
        <f t="shared" ca="1" si="36"/>
        <v>32.196907407407402</v>
      </c>
    </row>
    <row r="169" spans="1:18" x14ac:dyDescent="0.25">
      <c r="A169" s="4">
        <f t="shared" si="28"/>
        <v>0.43362268518518521</v>
      </c>
      <c r="B169" s="3">
        <f>Params!D$29+MINUTE(A169-Params!C$29)*60+SECOND(A169-Params!C$29)</f>
        <v>1553301465</v>
      </c>
      <c r="C169">
        <f t="shared" si="29"/>
        <v>3</v>
      </c>
      <c r="D169">
        <f t="shared" ca="1" si="30"/>
        <v>56</v>
      </c>
      <c r="E169">
        <f t="shared" ca="1" si="31"/>
        <v>-46901.255014703318</v>
      </c>
      <c r="F169">
        <f t="shared" ca="1" si="32"/>
        <v>39618.522762159999</v>
      </c>
      <c r="G169">
        <f t="shared" ca="1" si="33"/>
        <v>6400.8</v>
      </c>
      <c r="H169" s="9">
        <f t="shared" ca="1" si="37"/>
        <v>-176.9868938313333</v>
      </c>
      <c r="I169" s="9">
        <f t="shared" ca="1" si="37"/>
        <v>149.50450046399999</v>
      </c>
      <c r="J169" s="9">
        <f t="shared" ca="1" si="37"/>
        <v>0</v>
      </c>
      <c r="K169" s="9">
        <f t="shared" ca="1" si="37"/>
        <v>231.68072049062224</v>
      </c>
      <c r="L169" s="9">
        <f t="shared" ca="1" si="37"/>
        <v>-49.81152627164154</v>
      </c>
      <c r="M169">
        <f t="shared" ca="1" si="35"/>
        <v>56.207750000000011</v>
      </c>
      <c r="N169">
        <f t="shared" ca="1" si="36"/>
        <v>32.182745370370363</v>
      </c>
    </row>
    <row r="170" spans="1:18" x14ac:dyDescent="0.25">
      <c r="A170" s="4">
        <f t="shared" si="28"/>
        <v>0.43368055555555557</v>
      </c>
      <c r="B170" s="3">
        <f>Params!D$29+MINUTE(A170-Params!C$29)*60+SECOND(A170-Params!C$29)</f>
        <v>1553301470</v>
      </c>
      <c r="C170">
        <f t="shared" si="29"/>
        <v>3</v>
      </c>
      <c r="D170">
        <f t="shared" ca="1" si="30"/>
        <v>56</v>
      </c>
      <c r="E170">
        <f t="shared" ca="1" si="31"/>
        <v>-47786.189483859984</v>
      </c>
      <c r="F170">
        <f t="shared" ca="1" si="32"/>
        <v>40366.045264480003</v>
      </c>
      <c r="G170">
        <f t="shared" ca="1" si="33"/>
        <v>6400.8</v>
      </c>
      <c r="H170" s="9">
        <f t="shared" ca="1" si="37"/>
        <v>-176.9868938313333</v>
      </c>
      <c r="I170" s="9">
        <f t="shared" ca="1" si="37"/>
        <v>149.50450046399999</v>
      </c>
      <c r="J170" s="9">
        <f t="shared" ca="1" si="37"/>
        <v>0</v>
      </c>
      <c r="K170" s="9">
        <f t="shared" ca="1" si="37"/>
        <v>231.68072049062224</v>
      </c>
      <c r="L170" s="9">
        <f t="shared" ca="1" si="37"/>
        <v>-49.81152627164154</v>
      </c>
      <c r="M170">
        <f t="shared" ca="1" si="35"/>
        <v>56.214500000000008</v>
      </c>
      <c r="N170">
        <f t="shared" ca="1" si="36"/>
        <v>32.168583333333324</v>
      </c>
    </row>
    <row r="171" spans="1:18" x14ac:dyDescent="0.25">
      <c r="A171" s="4">
        <f t="shared" si="28"/>
        <v>0.43373842592592587</v>
      </c>
      <c r="B171" s="3">
        <f>Params!D$29+MINUTE(A171-Params!C$29)*60+SECOND(A171-Params!C$29)</f>
        <v>1553301475</v>
      </c>
      <c r="C171">
        <f t="shared" si="29"/>
        <v>3</v>
      </c>
      <c r="D171">
        <f t="shared" ca="1" si="30"/>
        <v>56</v>
      </c>
      <c r="E171">
        <f t="shared" ca="1" si="31"/>
        <v>-48671.123953016649</v>
      </c>
      <c r="F171">
        <f t="shared" ca="1" si="32"/>
        <v>41113.567766799992</v>
      </c>
      <c r="G171">
        <f t="shared" ca="1" si="33"/>
        <v>6400.8</v>
      </c>
      <c r="H171" s="9">
        <f t="shared" ca="1" si="37"/>
        <v>-176.9868938313333</v>
      </c>
      <c r="I171" s="9">
        <f t="shared" ca="1" si="37"/>
        <v>149.50450046399999</v>
      </c>
      <c r="J171" s="9">
        <f t="shared" ca="1" si="37"/>
        <v>0</v>
      </c>
      <c r="K171" s="9">
        <f t="shared" ca="1" si="37"/>
        <v>231.68072049062224</v>
      </c>
      <c r="L171" s="9">
        <f t="shared" ca="1" si="37"/>
        <v>-49.81152627164154</v>
      </c>
      <c r="M171">
        <f t="shared" ca="1" si="35"/>
        <v>56.221250000000012</v>
      </c>
      <c r="N171">
        <f t="shared" ca="1" si="36"/>
        <v>32.154421296296292</v>
      </c>
    </row>
    <row r="172" spans="1:18" x14ac:dyDescent="0.25">
      <c r="A172" s="4">
        <f t="shared" si="28"/>
        <v>0.43379629629629629</v>
      </c>
      <c r="B172" s="3">
        <f>Params!D$29+MINUTE(A172-Params!C$29)*60+SECOND(A172-Params!C$29)</f>
        <v>1553301480</v>
      </c>
      <c r="C172">
        <f t="shared" si="29"/>
        <v>3</v>
      </c>
      <c r="D172">
        <f t="shared" ca="1" si="30"/>
        <v>56</v>
      </c>
      <c r="E172">
        <f t="shared" ca="1" si="31"/>
        <v>-49556.058422173315</v>
      </c>
      <c r="F172">
        <f t="shared" ca="1" si="32"/>
        <v>41861.090269119995</v>
      </c>
      <c r="G172">
        <f t="shared" ca="1" si="33"/>
        <v>6400.8</v>
      </c>
      <c r="H172" s="9">
        <f t="shared" ca="1" si="37"/>
        <v>-176.9868938313333</v>
      </c>
      <c r="I172" s="9">
        <f t="shared" ca="1" si="37"/>
        <v>149.50450046399999</v>
      </c>
      <c r="J172" s="9">
        <f t="shared" ca="1" si="37"/>
        <v>0</v>
      </c>
      <c r="K172" s="9">
        <f t="shared" ca="1" si="37"/>
        <v>231.68072049062224</v>
      </c>
      <c r="L172" s="9">
        <f t="shared" ca="1" si="37"/>
        <v>-49.81152627164154</v>
      </c>
      <c r="M172">
        <f t="shared" ca="1" si="35"/>
        <v>56.228000000000009</v>
      </c>
      <c r="N172">
        <f t="shared" ca="1" si="36"/>
        <v>32.140259259259253</v>
      </c>
    </row>
    <row r="173" spans="1:18" x14ac:dyDescent="0.25">
      <c r="A173" s="4">
        <f t="shared" si="28"/>
        <v>0.43385416666666665</v>
      </c>
      <c r="B173" s="3">
        <f>Params!D$29+MINUTE(A173-Params!C$29)*60+SECOND(A173-Params!C$29)</f>
        <v>1553301485</v>
      </c>
      <c r="C173">
        <f t="shared" si="29"/>
        <v>3</v>
      </c>
      <c r="D173">
        <f t="shared" ca="1" si="30"/>
        <v>56</v>
      </c>
      <c r="E173">
        <f t="shared" ca="1" si="31"/>
        <v>-50440.992891329981</v>
      </c>
      <c r="F173">
        <f t="shared" ca="1" si="32"/>
        <v>42608.612771439999</v>
      </c>
      <c r="G173">
        <f t="shared" ca="1" si="33"/>
        <v>6400.8</v>
      </c>
      <c r="H173" s="9">
        <f t="shared" ca="1" si="37"/>
        <v>-176.9868938313333</v>
      </c>
      <c r="I173" s="9">
        <f t="shared" ca="1" si="37"/>
        <v>149.50450046399999</v>
      </c>
      <c r="J173" s="9">
        <f t="shared" ca="1" si="37"/>
        <v>0</v>
      </c>
      <c r="K173" s="9">
        <f t="shared" ca="1" si="37"/>
        <v>231.68072049062224</v>
      </c>
      <c r="L173" s="9">
        <f t="shared" ca="1" si="37"/>
        <v>-49.81152627164154</v>
      </c>
      <c r="M173">
        <f t="shared" ca="1" si="35"/>
        <v>56.234750000000012</v>
      </c>
      <c r="N173">
        <f t="shared" ca="1" si="36"/>
        <v>32.126097222222214</v>
      </c>
      <c r="R173" s="42"/>
    </row>
    <row r="174" spans="1:18" x14ac:dyDescent="0.25">
      <c r="A174" s="4">
        <f t="shared" si="28"/>
        <v>0.43391203703703707</v>
      </c>
      <c r="B174" s="3">
        <f>Params!D$29+MINUTE(A174-Params!C$29)*60+SECOND(A174-Params!C$29)</f>
        <v>1553301490</v>
      </c>
      <c r="C174">
        <f t="shared" si="29"/>
        <v>3</v>
      </c>
      <c r="D174">
        <f t="shared" ca="1" si="30"/>
        <v>56</v>
      </c>
      <c r="E174">
        <f t="shared" ca="1" si="31"/>
        <v>-51325.927360486647</v>
      </c>
      <c r="F174">
        <f t="shared" ca="1" si="32"/>
        <v>43356.135273760003</v>
      </c>
      <c r="G174">
        <f t="shared" ca="1" si="33"/>
        <v>6400.8</v>
      </c>
      <c r="H174" s="9">
        <f t="shared" ca="1" si="37"/>
        <v>-176.9868938313333</v>
      </c>
      <c r="I174" s="9">
        <f t="shared" ca="1" si="37"/>
        <v>149.50450046399999</v>
      </c>
      <c r="J174" s="9">
        <f t="shared" ca="1" si="37"/>
        <v>0</v>
      </c>
      <c r="K174" s="9">
        <f t="shared" ca="1" si="37"/>
        <v>231.68072049062224</v>
      </c>
      <c r="L174" s="9">
        <f t="shared" ca="1" si="37"/>
        <v>-49.81152627164154</v>
      </c>
      <c r="M174">
        <f t="shared" ca="1" si="35"/>
        <v>56.241500000000009</v>
      </c>
      <c r="N174">
        <f t="shared" ca="1" si="36"/>
        <v>32.111935185185175</v>
      </c>
    </row>
    <row r="175" spans="1:18" x14ac:dyDescent="0.25">
      <c r="A175" s="4">
        <f t="shared" si="28"/>
        <v>0.43396990740740743</v>
      </c>
      <c r="B175" s="3">
        <f>Params!D$29+MINUTE(A175-Params!C$29)*60+SECOND(A175-Params!C$29)</f>
        <v>1553301495</v>
      </c>
      <c r="C175">
        <f t="shared" si="29"/>
        <v>3</v>
      </c>
      <c r="D175">
        <f t="shared" ca="1" si="30"/>
        <v>56</v>
      </c>
      <c r="E175">
        <f t="shared" ca="1" si="31"/>
        <v>-52210.861829643327</v>
      </c>
      <c r="F175">
        <f t="shared" ca="1" si="32"/>
        <v>44103.657776079992</v>
      </c>
      <c r="G175">
        <f t="shared" ca="1" si="33"/>
        <v>6400.8</v>
      </c>
      <c r="H175" s="9">
        <f t="shared" ca="1" si="37"/>
        <v>-176.9868938313333</v>
      </c>
      <c r="I175" s="9">
        <f t="shared" ca="1" si="37"/>
        <v>149.50450046399999</v>
      </c>
      <c r="J175" s="9">
        <f t="shared" ca="1" si="37"/>
        <v>0</v>
      </c>
      <c r="K175" s="9">
        <f t="shared" ca="1" si="37"/>
        <v>231.68072049062224</v>
      </c>
      <c r="L175" s="9">
        <f t="shared" ca="1" si="37"/>
        <v>-49.81152627164154</v>
      </c>
      <c r="M175">
        <f t="shared" ca="1" si="35"/>
        <v>56.248250000000013</v>
      </c>
      <c r="N175">
        <f t="shared" ca="1" si="36"/>
        <v>32.097773148148143</v>
      </c>
    </row>
    <row r="176" spans="1:18" x14ac:dyDescent="0.25">
      <c r="A176" s="4">
        <f t="shared" si="28"/>
        <v>0.43402777777777773</v>
      </c>
      <c r="B176" s="3">
        <f>Params!D$29+MINUTE(A176-Params!C$29)*60+SECOND(A176-Params!C$29)</f>
        <v>1553301500</v>
      </c>
      <c r="C176">
        <f t="shared" si="29"/>
        <v>3</v>
      </c>
      <c r="D176">
        <f t="shared" ca="1" si="30"/>
        <v>56</v>
      </c>
      <c r="E176">
        <f t="shared" ca="1" si="31"/>
        <v>-53095.796298799993</v>
      </c>
      <c r="F176">
        <f t="shared" ca="1" si="32"/>
        <v>44851.180278399996</v>
      </c>
      <c r="G176">
        <f t="shared" ca="1" si="33"/>
        <v>6400.8</v>
      </c>
      <c r="H176" s="9">
        <f t="shared" ca="1" si="37"/>
        <v>-176.9868938313333</v>
      </c>
      <c r="I176" s="9">
        <f t="shared" ca="1" si="37"/>
        <v>149.50450046399999</v>
      </c>
      <c r="J176" s="9">
        <f t="shared" ca="1" si="37"/>
        <v>0</v>
      </c>
      <c r="K176" s="9">
        <f t="shared" ca="1" si="37"/>
        <v>231.68072049062224</v>
      </c>
      <c r="L176" s="9">
        <f t="shared" ca="1" si="37"/>
        <v>-49.81152627164154</v>
      </c>
      <c r="M176">
        <f t="shared" ca="1" si="35"/>
        <v>56.25500000000001</v>
      </c>
      <c r="N176">
        <f t="shared" ca="1" si="36"/>
        <v>32.083611111111104</v>
      </c>
    </row>
    <row r="177" spans="1:14" x14ac:dyDescent="0.25">
      <c r="A177" s="4">
        <f t="shared" si="28"/>
        <v>0.43408564814814815</v>
      </c>
      <c r="B177" s="3">
        <f>Params!D$29+MINUTE(A177-Params!C$29)*60+SECOND(A177-Params!C$29)</f>
        <v>1553301505</v>
      </c>
      <c r="C177">
        <f t="shared" si="29"/>
        <v>3</v>
      </c>
      <c r="D177">
        <f t="shared" ca="1" si="30"/>
        <v>56</v>
      </c>
      <c r="E177">
        <f t="shared" ca="1" si="31"/>
        <v>-53980.730767956658</v>
      </c>
      <c r="F177">
        <f t="shared" ca="1" si="32"/>
        <v>45598.702780719999</v>
      </c>
      <c r="G177">
        <f t="shared" ca="1" si="33"/>
        <v>6400.8</v>
      </c>
      <c r="H177" s="9">
        <f t="shared" ca="1" si="37"/>
        <v>-176.9868938313333</v>
      </c>
      <c r="I177" s="9">
        <f t="shared" ca="1" si="37"/>
        <v>149.50450046399999</v>
      </c>
      <c r="J177" s="9">
        <f t="shared" ca="1" si="37"/>
        <v>0</v>
      </c>
      <c r="K177" s="9">
        <f t="shared" ca="1" si="37"/>
        <v>231.68072049062224</v>
      </c>
      <c r="L177" s="9">
        <f t="shared" ca="1" si="37"/>
        <v>-49.81152627164154</v>
      </c>
      <c r="M177">
        <f t="shared" ca="1" si="35"/>
        <v>56.261750000000006</v>
      </c>
      <c r="N177">
        <f t="shared" ca="1" si="36"/>
        <v>32.069449074074065</v>
      </c>
    </row>
    <row r="178" spans="1:14" x14ac:dyDescent="0.25">
      <c r="A178" s="4">
        <f t="shared" si="28"/>
        <v>0.43414351851851851</v>
      </c>
      <c r="B178" s="3">
        <f>Params!D$29+MINUTE(A178-Params!C$29)*60+SECOND(A178-Params!C$29)</f>
        <v>1553301510</v>
      </c>
      <c r="C178">
        <f t="shared" si="29"/>
        <v>3</v>
      </c>
      <c r="D178">
        <f t="shared" ca="1" si="30"/>
        <v>56</v>
      </c>
      <c r="E178">
        <f t="shared" ca="1" si="31"/>
        <v>-54865.665237113324</v>
      </c>
      <c r="F178">
        <f t="shared" ca="1" si="32"/>
        <v>46346.225283040003</v>
      </c>
      <c r="G178">
        <f t="shared" ca="1" si="33"/>
        <v>6400.8</v>
      </c>
      <c r="H178" s="9">
        <f t="shared" ca="1" si="37"/>
        <v>-176.9868938313333</v>
      </c>
      <c r="I178" s="9">
        <f t="shared" ca="1" si="37"/>
        <v>149.50450046399999</v>
      </c>
      <c r="J178" s="9">
        <f t="shared" ca="1" si="37"/>
        <v>0</v>
      </c>
      <c r="K178" s="9">
        <f t="shared" ca="1" si="37"/>
        <v>231.68072049062224</v>
      </c>
      <c r="L178" s="9">
        <f t="shared" ca="1" si="37"/>
        <v>-49.81152627164154</v>
      </c>
      <c r="M178">
        <f t="shared" ca="1" si="35"/>
        <v>56.26850000000001</v>
      </c>
      <c r="N178">
        <f t="shared" ca="1" si="36"/>
        <v>32.055287037037033</v>
      </c>
    </row>
    <row r="179" spans="1:14" x14ac:dyDescent="0.25">
      <c r="A179" s="4">
        <f t="shared" si="28"/>
        <v>0.43420138888888887</v>
      </c>
      <c r="B179" s="3">
        <f>Params!D$29+MINUTE(A179-Params!C$29)*60+SECOND(A179-Params!C$29)</f>
        <v>1553301515</v>
      </c>
      <c r="C179">
        <f t="shared" si="29"/>
        <v>3</v>
      </c>
      <c r="D179">
        <f t="shared" ca="1" si="30"/>
        <v>56</v>
      </c>
      <c r="E179">
        <f t="shared" ca="1" si="31"/>
        <v>-55750.59970626999</v>
      </c>
      <c r="F179">
        <f t="shared" ca="1" si="32"/>
        <v>47093.747785359992</v>
      </c>
      <c r="G179">
        <f t="shared" ca="1" si="33"/>
        <v>6400.8</v>
      </c>
      <c r="H179" s="9">
        <f t="shared" ca="1" si="37"/>
        <v>-176.9868938313333</v>
      </c>
      <c r="I179" s="9">
        <f t="shared" ca="1" si="37"/>
        <v>149.50450046399999</v>
      </c>
      <c r="J179" s="9">
        <f t="shared" ca="1" si="37"/>
        <v>0</v>
      </c>
      <c r="K179" s="9">
        <f t="shared" ca="1" si="37"/>
        <v>231.68072049062224</v>
      </c>
      <c r="L179" s="9">
        <f t="shared" ca="1" si="37"/>
        <v>-49.81152627164154</v>
      </c>
      <c r="M179">
        <f t="shared" ca="1" si="35"/>
        <v>56.275250000000007</v>
      </c>
      <c r="N179">
        <f t="shared" ca="1" si="36"/>
        <v>32.041124999999994</v>
      </c>
    </row>
    <row r="180" spans="1:14" x14ac:dyDescent="0.25">
      <c r="A180" s="4">
        <f t="shared" si="28"/>
        <v>0.43425925925925929</v>
      </c>
      <c r="B180" s="3">
        <f>Params!D$29+MINUTE(A180-Params!C$29)*60+SECOND(A180-Params!C$29)</f>
        <v>1553301520</v>
      </c>
      <c r="C180">
        <f t="shared" si="29"/>
        <v>3</v>
      </c>
      <c r="D180">
        <f t="shared" ca="1" si="30"/>
        <v>56</v>
      </c>
      <c r="E180">
        <f t="shared" ca="1" si="31"/>
        <v>-56635.534175426656</v>
      </c>
      <c r="F180">
        <f t="shared" ca="1" si="32"/>
        <v>47841.270287679996</v>
      </c>
      <c r="G180">
        <f t="shared" ca="1" si="33"/>
        <v>6400.8</v>
      </c>
      <c r="H180" s="9">
        <f t="shared" ca="1" si="37"/>
        <v>-176.9868938313333</v>
      </c>
      <c r="I180" s="9">
        <f t="shared" ca="1" si="37"/>
        <v>149.50450046399999</v>
      </c>
      <c r="J180" s="9">
        <f t="shared" ca="1" si="37"/>
        <v>0</v>
      </c>
      <c r="K180" s="9">
        <f t="shared" ca="1" si="37"/>
        <v>231.68072049062224</v>
      </c>
      <c r="L180" s="9">
        <f t="shared" ca="1" si="37"/>
        <v>-49.81152627164154</v>
      </c>
      <c r="M180">
        <f t="shared" ca="1" si="35"/>
        <v>56.282000000000011</v>
      </c>
      <c r="N180">
        <f t="shared" ca="1" si="36"/>
        <v>32.026962962962955</v>
      </c>
    </row>
    <row r="181" spans="1:14" x14ac:dyDescent="0.25">
      <c r="A181" s="4">
        <f t="shared" ref="A181:A244" si="38">TIME(HOUR(A180),MINUTE(A180),SECOND(A180)+5)</f>
        <v>0.43431712962962959</v>
      </c>
      <c r="B181" s="3">
        <f>Params!D$29+MINUTE(A181-Params!C$29)*60+SECOND(A181-Params!C$29)</f>
        <v>1553301525</v>
      </c>
      <c r="C181">
        <f t="shared" ref="C181:C242" si="39">_xlfn.IFNA(VLOOKUP(A181,A$2:D$3,4,FALSE),C180)</f>
        <v>3</v>
      </c>
      <c r="D181">
        <f t="shared" ref="D181:D242" ca="1" si="40">IF(A181=INDIRECT("A"&amp;C181),ROW(),D180)</f>
        <v>56</v>
      </c>
      <c r="E181">
        <f t="shared" ref="E181:E242" ca="1" si="41">INDIRECT("E$"&amp;C181)+INDIRECT("H$"&amp;C181)*($B181-INDIRECT("B$"&amp;D181))</f>
        <v>-57520.468644583321</v>
      </c>
      <c r="F181">
        <f t="shared" ref="F181:F242" ca="1" si="42">INDIRECT("F$"&amp;C181)+INDIRECT("I$"&amp;C181)*($B181-INDIRECT("B$"&amp;D181))</f>
        <v>48588.79279</v>
      </c>
      <c r="G181">
        <f t="shared" ref="G181:G242" ca="1" si="43">INDIRECT("G$"&amp;C181)+INDIRECT("J$"&amp;C181)*($B181-INDIRECT("B$"&amp;D181))</f>
        <v>6400.8</v>
      </c>
      <c r="H181" s="9">
        <f t="shared" ca="1" si="37"/>
        <v>-176.9868938313333</v>
      </c>
      <c r="I181" s="9">
        <f t="shared" ca="1" si="37"/>
        <v>149.50450046399999</v>
      </c>
      <c r="J181" s="9">
        <f t="shared" ca="1" si="37"/>
        <v>0</v>
      </c>
      <c r="K181" s="9">
        <f t="shared" ca="1" si="37"/>
        <v>231.68072049062224</v>
      </c>
      <c r="L181" s="9">
        <f t="shared" ca="1" si="37"/>
        <v>-49.81152627164154</v>
      </c>
      <c r="M181">
        <f t="shared" ref="M181:M242" ca="1" si="44">INDIRECT("M$"&amp;C181)+INDIRECT("O$"&amp;C181)*($B181-INDIRECT("B$"&amp;D181))</f>
        <v>56.288750000000007</v>
      </c>
      <c r="N181">
        <f t="shared" ref="N181:N242" ca="1" si="45">INDIRECT("N$"&amp;C181)+INDIRECT("P$"&amp;C181)*($B181-INDIRECT("B$"&amp;D181))</f>
        <v>32.012800925925916</v>
      </c>
    </row>
    <row r="182" spans="1:14" x14ac:dyDescent="0.25">
      <c r="A182" s="4">
        <f t="shared" si="38"/>
        <v>0.43437500000000001</v>
      </c>
      <c r="B182" s="3">
        <f>Params!D$29+MINUTE(A182-Params!C$29)*60+SECOND(A182-Params!C$29)</f>
        <v>1553301530</v>
      </c>
      <c r="C182">
        <f t="shared" si="39"/>
        <v>3</v>
      </c>
      <c r="D182">
        <f t="shared" ca="1" si="40"/>
        <v>56</v>
      </c>
      <c r="E182">
        <f t="shared" ca="1" si="41"/>
        <v>-58405.403113739987</v>
      </c>
      <c r="F182">
        <f t="shared" ca="1" si="42"/>
        <v>49336.315292320003</v>
      </c>
      <c r="G182">
        <f t="shared" ca="1" si="43"/>
        <v>6400.8</v>
      </c>
      <c r="H182" s="9">
        <f t="shared" ca="1" si="37"/>
        <v>-176.9868938313333</v>
      </c>
      <c r="I182" s="9">
        <f t="shared" ca="1" si="37"/>
        <v>149.50450046399999</v>
      </c>
      <c r="J182" s="9">
        <f t="shared" ca="1" si="37"/>
        <v>0</v>
      </c>
      <c r="K182" s="9">
        <f t="shared" ca="1" si="37"/>
        <v>231.68072049062224</v>
      </c>
      <c r="L182" s="9">
        <f t="shared" ca="1" si="37"/>
        <v>-49.81152627164154</v>
      </c>
      <c r="M182">
        <f t="shared" ca="1" si="44"/>
        <v>56.295500000000011</v>
      </c>
      <c r="N182">
        <f t="shared" ca="1" si="45"/>
        <v>31.99863888888888</v>
      </c>
    </row>
    <row r="183" spans="1:14" x14ac:dyDescent="0.25">
      <c r="A183" s="4">
        <f t="shared" si="38"/>
        <v>0.43443287037037037</v>
      </c>
      <c r="B183" s="3">
        <f>Params!D$29+MINUTE(A183-Params!C$29)*60+SECOND(A183-Params!C$29)</f>
        <v>1553301535</v>
      </c>
      <c r="C183">
        <f t="shared" si="39"/>
        <v>3</v>
      </c>
      <c r="D183">
        <f t="shared" ca="1" si="40"/>
        <v>56</v>
      </c>
      <c r="E183">
        <f t="shared" ca="1" si="41"/>
        <v>-59290.337582896653</v>
      </c>
      <c r="F183">
        <f t="shared" ca="1" si="42"/>
        <v>50083.837794639992</v>
      </c>
      <c r="G183">
        <f t="shared" ca="1" si="43"/>
        <v>6400.8</v>
      </c>
      <c r="H183" s="9">
        <f t="shared" ca="1" si="37"/>
        <v>-176.9868938313333</v>
      </c>
      <c r="I183" s="9">
        <f t="shared" ca="1" si="37"/>
        <v>149.50450046399999</v>
      </c>
      <c r="J183" s="9">
        <f t="shared" ca="1" si="37"/>
        <v>0</v>
      </c>
      <c r="K183" s="9">
        <f t="shared" ca="1" si="37"/>
        <v>231.68072049062224</v>
      </c>
      <c r="L183" s="9">
        <f t="shared" ca="1" si="37"/>
        <v>-49.81152627164154</v>
      </c>
      <c r="M183">
        <f t="shared" ca="1" si="44"/>
        <v>56.302250000000008</v>
      </c>
      <c r="N183">
        <f t="shared" ca="1" si="45"/>
        <v>31.984476851851845</v>
      </c>
    </row>
    <row r="184" spans="1:14" x14ac:dyDescent="0.25">
      <c r="A184" s="4">
        <f t="shared" si="38"/>
        <v>0.43449074074074073</v>
      </c>
      <c r="B184" s="3">
        <f>Params!D$29+MINUTE(A184-Params!C$29)*60+SECOND(A184-Params!C$29)</f>
        <v>1553301540</v>
      </c>
      <c r="C184">
        <f t="shared" si="39"/>
        <v>3</v>
      </c>
      <c r="D184">
        <f t="shared" ca="1" si="40"/>
        <v>56</v>
      </c>
      <c r="E184">
        <f t="shared" ca="1" si="41"/>
        <v>-60175.272052053318</v>
      </c>
      <c r="F184">
        <f t="shared" ca="1" si="42"/>
        <v>50831.360296959996</v>
      </c>
      <c r="G184">
        <f t="shared" ca="1" si="43"/>
        <v>6400.8</v>
      </c>
      <c r="H184" s="9">
        <f t="shared" ca="1" si="37"/>
        <v>-176.9868938313333</v>
      </c>
      <c r="I184" s="9">
        <f t="shared" ca="1" si="37"/>
        <v>149.50450046399999</v>
      </c>
      <c r="J184" s="9">
        <f t="shared" ca="1" si="37"/>
        <v>0</v>
      </c>
      <c r="K184" s="9">
        <f t="shared" ca="1" si="37"/>
        <v>231.68072049062224</v>
      </c>
      <c r="L184" s="9">
        <f t="shared" ca="1" si="37"/>
        <v>-49.81152627164154</v>
      </c>
      <c r="M184">
        <f t="shared" ca="1" si="44"/>
        <v>56.309000000000012</v>
      </c>
      <c r="N184">
        <f t="shared" ca="1" si="45"/>
        <v>31.970314814814806</v>
      </c>
    </row>
    <row r="185" spans="1:14" x14ac:dyDescent="0.25">
      <c r="A185" s="4">
        <f t="shared" si="38"/>
        <v>0.43454861111111115</v>
      </c>
      <c r="B185" s="3">
        <f>Params!D$29+MINUTE(A185-Params!C$29)*60+SECOND(A185-Params!C$29)</f>
        <v>1553301545</v>
      </c>
      <c r="C185">
        <f t="shared" si="39"/>
        <v>3</v>
      </c>
      <c r="D185">
        <f t="shared" ca="1" si="40"/>
        <v>56</v>
      </c>
      <c r="E185">
        <f t="shared" ca="1" si="41"/>
        <v>-61060.206521209984</v>
      </c>
      <c r="F185">
        <f t="shared" ca="1" si="42"/>
        <v>51578.88279928</v>
      </c>
      <c r="G185">
        <f t="shared" ca="1" si="43"/>
        <v>6400.8</v>
      </c>
      <c r="H185" s="9">
        <f t="shared" ca="1" si="37"/>
        <v>-176.9868938313333</v>
      </c>
      <c r="I185" s="9">
        <f t="shared" ca="1" si="37"/>
        <v>149.50450046399999</v>
      </c>
      <c r="J185" s="9">
        <f t="shared" ca="1" si="37"/>
        <v>0</v>
      </c>
      <c r="K185" s="9">
        <f t="shared" ca="1" si="37"/>
        <v>231.68072049062224</v>
      </c>
      <c r="L185" s="9">
        <f t="shared" ca="1" si="37"/>
        <v>-49.81152627164154</v>
      </c>
      <c r="M185">
        <f t="shared" ca="1" si="44"/>
        <v>56.315750000000008</v>
      </c>
      <c r="N185">
        <f t="shared" ca="1" si="45"/>
        <v>31.956152777777771</v>
      </c>
    </row>
    <row r="186" spans="1:14" x14ac:dyDescent="0.25">
      <c r="A186" s="4">
        <f t="shared" si="38"/>
        <v>0.43460648148148145</v>
      </c>
      <c r="B186" s="3">
        <f>Params!D$29+MINUTE(A186-Params!C$29)*60+SECOND(A186-Params!C$29)</f>
        <v>1553301550</v>
      </c>
      <c r="C186">
        <f t="shared" si="39"/>
        <v>3</v>
      </c>
      <c r="D186">
        <f t="shared" ca="1" si="40"/>
        <v>56</v>
      </c>
      <c r="E186">
        <f t="shared" ca="1" si="41"/>
        <v>-61945.14099036665</v>
      </c>
      <c r="F186">
        <f t="shared" ca="1" si="42"/>
        <v>52326.405301599989</v>
      </c>
      <c r="G186">
        <f t="shared" ca="1" si="43"/>
        <v>6400.8</v>
      </c>
      <c r="H186" s="9">
        <f t="shared" ca="1" si="37"/>
        <v>-176.9868938313333</v>
      </c>
      <c r="I186" s="9">
        <f t="shared" ca="1" si="37"/>
        <v>149.50450046399999</v>
      </c>
      <c r="J186" s="9">
        <f t="shared" ca="1" si="37"/>
        <v>0</v>
      </c>
      <c r="K186" s="9">
        <f t="shared" ca="1" si="37"/>
        <v>231.68072049062224</v>
      </c>
      <c r="L186" s="9">
        <f t="shared" ca="1" si="37"/>
        <v>-49.81152627164154</v>
      </c>
      <c r="M186">
        <f t="shared" ca="1" si="44"/>
        <v>56.322500000000012</v>
      </c>
      <c r="N186">
        <f t="shared" ca="1" si="45"/>
        <v>31.941990740740732</v>
      </c>
    </row>
    <row r="187" spans="1:14" x14ac:dyDescent="0.25">
      <c r="A187" s="4">
        <f t="shared" si="38"/>
        <v>0.43466435185185182</v>
      </c>
      <c r="B187" s="3">
        <f>Params!D$29+MINUTE(A187-Params!C$29)*60+SECOND(A187-Params!C$29)</f>
        <v>1553301555</v>
      </c>
      <c r="C187">
        <f t="shared" si="39"/>
        <v>3</v>
      </c>
      <c r="D187">
        <f t="shared" ca="1" si="40"/>
        <v>56</v>
      </c>
      <c r="E187">
        <f t="shared" ca="1" si="41"/>
        <v>-62830.075459523316</v>
      </c>
      <c r="F187">
        <f t="shared" ca="1" si="42"/>
        <v>53073.927803919993</v>
      </c>
      <c r="G187">
        <f t="shared" ca="1" si="43"/>
        <v>6400.8</v>
      </c>
      <c r="H187" s="9">
        <f t="shared" ca="1" si="37"/>
        <v>-176.9868938313333</v>
      </c>
      <c r="I187" s="9">
        <f t="shared" ca="1" si="37"/>
        <v>149.50450046399999</v>
      </c>
      <c r="J187" s="9">
        <f t="shared" ca="1" si="37"/>
        <v>0</v>
      </c>
      <c r="K187" s="9">
        <f t="shared" ca="1" si="37"/>
        <v>231.68072049062224</v>
      </c>
      <c r="L187" s="9">
        <f t="shared" ca="1" si="37"/>
        <v>-49.81152627164154</v>
      </c>
      <c r="M187">
        <f t="shared" ca="1" si="44"/>
        <v>56.329250000000009</v>
      </c>
      <c r="N187">
        <f t="shared" ca="1" si="45"/>
        <v>31.927828703703696</v>
      </c>
    </row>
    <row r="188" spans="1:14" x14ac:dyDescent="0.25">
      <c r="A188" s="4">
        <f t="shared" si="38"/>
        <v>0.43472222222222223</v>
      </c>
      <c r="B188" s="3">
        <f>Params!D$29+MINUTE(A188-Params!C$29)*60+SECOND(A188-Params!C$29)</f>
        <v>1553301560</v>
      </c>
      <c r="C188">
        <f t="shared" si="39"/>
        <v>3</v>
      </c>
      <c r="D188">
        <f t="shared" ca="1" si="40"/>
        <v>56</v>
      </c>
      <c r="E188">
        <f t="shared" ca="1" si="41"/>
        <v>-63715.009928679981</v>
      </c>
      <c r="F188">
        <f t="shared" ca="1" si="42"/>
        <v>53821.450306239996</v>
      </c>
      <c r="G188">
        <f t="shared" ca="1" si="43"/>
        <v>6400.8</v>
      </c>
      <c r="H188" s="9">
        <f t="shared" ca="1" si="37"/>
        <v>-176.9868938313333</v>
      </c>
      <c r="I188" s="9">
        <f t="shared" ca="1" si="37"/>
        <v>149.50450046399999</v>
      </c>
      <c r="J188" s="9">
        <f t="shared" ca="1" si="37"/>
        <v>0</v>
      </c>
      <c r="K188" s="9">
        <f t="shared" ca="1" si="37"/>
        <v>231.68072049062224</v>
      </c>
      <c r="L188" s="9">
        <f t="shared" ca="1" si="37"/>
        <v>-49.81152627164154</v>
      </c>
      <c r="M188">
        <f t="shared" ca="1" si="44"/>
        <v>56.336000000000013</v>
      </c>
      <c r="N188">
        <f t="shared" ca="1" si="45"/>
        <v>31.913666666666657</v>
      </c>
    </row>
    <row r="189" spans="1:14" x14ac:dyDescent="0.25">
      <c r="A189" s="4">
        <f t="shared" si="38"/>
        <v>0.43478009259259259</v>
      </c>
      <c r="B189" s="3">
        <f>Params!D$29+MINUTE(A189-Params!C$29)*60+SECOND(A189-Params!C$29)</f>
        <v>1553301565</v>
      </c>
      <c r="C189">
        <f t="shared" si="39"/>
        <v>3</v>
      </c>
      <c r="D189">
        <f t="shared" ca="1" si="40"/>
        <v>56</v>
      </c>
      <c r="E189">
        <f t="shared" ca="1" si="41"/>
        <v>-64599.944397836647</v>
      </c>
      <c r="F189">
        <f t="shared" ca="1" si="42"/>
        <v>54568.97280856</v>
      </c>
      <c r="G189">
        <f t="shared" ca="1" si="43"/>
        <v>6400.8</v>
      </c>
      <c r="H189" s="9">
        <f t="shared" ca="1" si="37"/>
        <v>-176.9868938313333</v>
      </c>
      <c r="I189" s="9">
        <f t="shared" ca="1" si="37"/>
        <v>149.50450046399999</v>
      </c>
      <c r="J189" s="9">
        <f t="shared" ca="1" si="37"/>
        <v>0</v>
      </c>
      <c r="K189" s="9">
        <f t="shared" ca="1" si="37"/>
        <v>231.68072049062224</v>
      </c>
      <c r="L189" s="9">
        <f t="shared" ca="1" si="37"/>
        <v>-49.81152627164154</v>
      </c>
      <c r="M189">
        <f t="shared" ca="1" si="44"/>
        <v>56.342750000000009</v>
      </c>
      <c r="N189">
        <f t="shared" ca="1" si="45"/>
        <v>31.899504629629622</v>
      </c>
    </row>
    <row r="190" spans="1:14" x14ac:dyDescent="0.25">
      <c r="A190" s="4">
        <f t="shared" si="38"/>
        <v>0.43483796296296301</v>
      </c>
      <c r="B190" s="3">
        <f>Params!D$29+MINUTE(A190-Params!C$29)*60+SECOND(A190-Params!C$29)</f>
        <v>1553301570</v>
      </c>
      <c r="C190">
        <f t="shared" si="39"/>
        <v>3</v>
      </c>
      <c r="D190">
        <f t="shared" ca="1" si="40"/>
        <v>56</v>
      </c>
      <c r="E190">
        <f t="shared" ca="1" si="41"/>
        <v>-65484.878866993313</v>
      </c>
      <c r="F190">
        <f t="shared" ca="1" si="42"/>
        <v>55316.495310879989</v>
      </c>
      <c r="G190">
        <f t="shared" ca="1" si="43"/>
        <v>6400.8</v>
      </c>
      <c r="H190" s="9">
        <f t="shared" ca="1" si="37"/>
        <v>-176.9868938313333</v>
      </c>
      <c r="I190" s="9">
        <f t="shared" ca="1" si="37"/>
        <v>149.50450046399999</v>
      </c>
      <c r="J190" s="9">
        <f t="shared" ca="1" si="37"/>
        <v>0</v>
      </c>
      <c r="K190" s="9">
        <f t="shared" ca="1" si="37"/>
        <v>231.68072049062224</v>
      </c>
      <c r="L190" s="9">
        <f t="shared" ca="1" si="37"/>
        <v>-49.81152627164154</v>
      </c>
      <c r="M190">
        <f t="shared" ca="1" si="44"/>
        <v>56.349500000000013</v>
      </c>
      <c r="N190">
        <f t="shared" ca="1" si="45"/>
        <v>31.885342592592583</v>
      </c>
    </row>
    <row r="191" spans="1:14" x14ac:dyDescent="0.25">
      <c r="A191" s="4">
        <f t="shared" si="38"/>
        <v>0.43489583333333331</v>
      </c>
      <c r="B191" s="3">
        <f>Params!D$29+MINUTE(A191-Params!C$29)*60+SECOND(A191-Params!C$29)</f>
        <v>1553301575</v>
      </c>
      <c r="C191">
        <f t="shared" si="39"/>
        <v>3</v>
      </c>
      <c r="D191">
        <f t="shared" ca="1" si="40"/>
        <v>56</v>
      </c>
      <c r="E191">
        <f t="shared" ca="1" si="41"/>
        <v>-66369.813336149979</v>
      </c>
      <c r="F191">
        <f t="shared" ca="1" si="42"/>
        <v>56064.017813199993</v>
      </c>
      <c r="G191">
        <f t="shared" ca="1" si="43"/>
        <v>6400.8</v>
      </c>
      <c r="H191" s="9">
        <f t="shared" ca="1" si="37"/>
        <v>-176.9868938313333</v>
      </c>
      <c r="I191" s="9">
        <f t="shared" ca="1" si="37"/>
        <v>149.50450046399999</v>
      </c>
      <c r="J191" s="9">
        <f t="shared" ca="1" si="37"/>
        <v>0</v>
      </c>
      <c r="K191" s="9">
        <f t="shared" ca="1" si="37"/>
        <v>231.68072049062224</v>
      </c>
      <c r="L191" s="9">
        <f t="shared" ca="1" si="37"/>
        <v>-49.81152627164154</v>
      </c>
      <c r="M191">
        <f t="shared" ca="1" si="44"/>
        <v>56.35625000000001</v>
      </c>
      <c r="N191">
        <f t="shared" ca="1" si="45"/>
        <v>31.871180555555547</v>
      </c>
    </row>
    <row r="192" spans="1:14" x14ac:dyDescent="0.25">
      <c r="A192" s="4">
        <f t="shared" si="38"/>
        <v>0.43495370370370368</v>
      </c>
      <c r="B192" s="3">
        <f>Params!D$29+MINUTE(A192-Params!C$29)*60+SECOND(A192-Params!C$29)</f>
        <v>1553301580</v>
      </c>
      <c r="C192">
        <f t="shared" si="39"/>
        <v>3</v>
      </c>
      <c r="D192">
        <f t="shared" ca="1" si="40"/>
        <v>56</v>
      </c>
      <c r="E192">
        <f t="shared" ca="1" si="41"/>
        <v>-67254.747805306644</v>
      </c>
      <c r="F192">
        <f t="shared" ca="1" si="42"/>
        <v>56811.540315519997</v>
      </c>
      <c r="G192">
        <f t="shared" ca="1" si="43"/>
        <v>6400.8</v>
      </c>
      <c r="H192" s="9">
        <f t="shared" ca="1" si="37"/>
        <v>-176.9868938313333</v>
      </c>
      <c r="I192" s="9">
        <f t="shared" ca="1" si="37"/>
        <v>149.50450046399999</v>
      </c>
      <c r="J192" s="9">
        <f t="shared" ca="1" si="37"/>
        <v>0</v>
      </c>
      <c r="K192" s="9">
        <f t="shared" ca="1" si="37"/>
        <v>231.68072049062224</v>
      </c>
      <c r="L192" s="9">
        <f t="shared" ca="1" si="37"/>
        <v>-49.81152627164154</v>
      </c>
      <c r="M192">
        <f t="shared" ca="1" si="44"/>
        <v>56.363000000000014</v>
      </c>
      <c r="N192">
        <f t="shared" ca="1" si="45"/>
        <v>31.857018518518508</v>
      </c>
    </row>
    <row r="193" spans="1:14" x14ac:dyDescent="0.25">
      <c r="A193" s="4">
        <f t="shared" si="38"/>
        <v>0.43501157407407409</v>
      </c>
      <c r="B193" s="3">
        <f>Params!D$29+MINUTE(A193-Params!C$29)*60+SECOND(A193-Params!C$29)</f>
        <v>1553301585</v>
      </c>
      <c r="C193">
        <f t="shared" si="39"/>
        <v>3</v>
      </c>
      <c r="D193">
        <f t="shared" ca="1" si="40"/>
        <v>56</v>
      </c>
      <c r="E193">
        <f t="shared" ca="1" si="41"/>
        <v>-68139.68227446331</v>
      </c>
      <c r="F193">
        <f t="shared" ca="1" si="42"/>
        <v>57559.06281784</v>
      </c>
      <c r="G193">
        <f t="shared" ca="1" si="43"/>
        <v>6400.8</v>
      </c>
      <c r="H193" s="9">
        <f t="shared" ca="1" si="37"/>
        <v>-176.9868938313333</v>
      </c>
      <c r="I193" s="9">
        <f t="shared" ca="1" si="37"/>
        <v>149.50450046399999</v>
      </c>
      <c r="J193" s="9">
        <f t="shared" ca="1" si="37"/>
        <v>0</v>
      </c>
      <c r="K193" s="9">
        <f t="shared" ca="1" si="37"/>
        <v>231.68072049062224</v>
      </c>
      <c r="L193" s="9">
        <f t="shared" ca="1" si="37"/>
        <v>-49.81152627164154</v>
      </c>
      <c r="M193">
        <f t="shared" ca="1" si="44"/>
        <v>56.36975000000001</v>
      </c>
      <c r="N193">
        <f t="shared" ca="1" si="45"/>
        <v>31.842856481481473</v>
      </c>
    </row>
    <row r="194" spans="1:14" x14ac:dyDescent="0.25">
      <c r="A194" s="4">
        <f t="shared" si="38"/>
        <v>0.43506944444444445</v>
      </c>
      <c r="B194" s="3">
        <f>Params!D$29+MINUTE(A194-Params!C$29)*60+SECOND(A194-Params!C$29)</f>
        <v>1553301590</v>
      </c>
      <c r="C194">
        <f t="shared" si="39"/>
        <v>3</v>
      </c>
      <c r="D194">
        <f t="shared" ca="1" si="40"/>
        <v>56</v>
      </c>
      <c r="E194">
        <f t="shared" ca="1" si="41"/>
        <v>-69024.61674361999</v>
      </c>
      <c r="F194">
        <f t="shared" ca="1" si="42"/>
        <v>58306.585320159989</v>
      </c>
      <c r="G194">
        <f t="shared" ca="1" si="43"/>
        <v>6400.8</v>
      </c>
      <c r="H194" s="9">
        <f t="shared" ca="1" si="37"/>
        <v>-176.9868938313333</v>
      </c>
      <c r="I194" s="9">
        <f t="shared" ca="1" si="37"/>
        <v>149.50450046399999</v>
      </c>
      <c r="J194" s="9">
        <f t="shared" ca="1" si="37"/>
        <v>0</v>
      </c>
      <c r="K194" s="9">
        <f t="shared" ca="1" si="37"/>
        <v>231.68072049062224</v>
      </c>
      <c r="L194" s="9">
        <f t="shared" ca="1" si="37"/>
        <v>-49.81152627164154</v>
      </c>
      <c r="M194">
        <f t="shared" ca="1" si="44"/>
        <v>56.376500000000014</v>
      </c>
      <c r="N194">
        <f t="shared" ca="1" si="45"/>
        <v>31.828694444444437</v>
      </c>
    </row>
    <row r="195" spans="1:14" x14ac:dyDescent="0.25">
      <c r="A195" s="4">
        <f t="shared" si="38"/>
        <v>0.43512731481481487</v>
      </c>
      <c r="B195" s="3">
        <f>Params!D$29+MINUTE(A195-Params!C$29)*60+SECOND(A195-Params!C$29)</f>
        <v>1553301595</v>
      </c>
      <c r="C195">
        <f t="shared" si="39"/>
        <v>3</v>
      </c>
      <c r="D195">
        <f t="shared" ca="1" si="40"/>
        <v>56</v>
      </c>
      <c r="E195">
        <f t="shared" ca="1" si="41"/>
        <v>-69909.551212776656</v>
      </c>
      <c r="F195">
        <f t="shared" ca="1" si="42"/>
        <v>59054.107822479993</v>
      </c>
      <c r="G195">
        <f t="shared" ca="1" si="43"/>
        <v>6400.8</v>
      </c>
      <c r="H195" s="9">
        <f t="shared" ca="1" si="37"/>
        <v>-176.9868938313333</v>
      </c>
      <c r="I195" s="9">
        <f t="shared" ca="1" si="37"/>
        <v>149.50450046399999</v>
      </c>
      <c r="J195" s="9">
        <f t="shared" ca="1" si="37"/>
        <v>0</v>
      </c>
      <c r="K195" s="9">
        <f t="shared" ca="1" si="37"/>
        <v>231.68072049062224</v>
      </c>
      <c r="L195" s="9">
        <f t="shared" ca="1" si="37"/>
        <v>-49.81152627164154</v>
      </c>
      <c r="M195">
        <f t="shared" ca="1" si="44"/>
        <v>56.383250000000011</v>
      </c>
      <c r="N195">
        <f t="shared" ca="1" si="45"/>
        <v>31.814532407407398</v>
      </c>
    </row>
    <row r="196" spans="1:14" x14ac:dyDescent="0.25">
      <c r="A196" s="4">
        <f t="shared" si="38"/>
        <v>0.43518518518518517</v>
      </c>
      <c r="B196" s="3">
        <f>Params!D$29+MINUTE(A196-Params!C$29)*60+SECOND(A196-Params!C$29)</f>
        <v>1553301600</v>
      </c>
      <c r="C196">
        <f t="shared" si="39"/>
        <v>3</v>
      </c>
      <c r="D196">
        <f t="shared" ca="1" si="40"/>
        <v>56</v>
      </c>
      <c r="E196">
        <f t="shared" ca="1" si="41"/>
        <v>-70794.485681933322</v>
      </c>
      <c r="F196">
        <f t="shared" ca="1" si="42"/>
        <v>59801.630324799997</v>
      </c>
      <c r="G196">
        <f t="shared" ca="1" si="43"/>
        <v>6400.8</v>
      </c>
      <c r="H196" s="9">
        <f t="shared" ca="1" si="37"/>
        <v>-176.9868938313333</v>
      </c>
      <c r="I196" s="9">
        <f t="shared" ca="1" si="37"/>
        <v>149.50450046399999</v>
      </c>
      <c r="J196" s="9">
        <f t="shared" ca="1" si="37"/>
        <v>0</v>
      </c>
      <c r="K196" s="9">
        <f t="shared" ca="1" si="37"/>
        <v>231.68072049062224</v>
      </c>
      <c r="L196" s="9">
        <f t="shared" ca="1" si="37"/>
        <v>-49.81152627164154</v>
      </c>
      <c r="M196">
        <f t="shared" ca="1" si="44"/>
        <v>56.390000000000015</v>
      </c>
      <c r="N196">
        <f t="shared" ca="1" si="45"/>
        <v>31.800370370370363</v>
      </c>
    </row>
    <row r="197" spans="1:14" x14ac:dyDescent="0.25">
      <c r="A197" s="4">
        <f t="shared" si="38"/>
        <v>0.43524305555555554</v>
      </c>
      <c r="B197" s="3">
        <f>Params!D$29+MINUTE(A197-Params!C$29)*60+SECOND(A197-Params!C$29)</f>
        <v>1553301605</v>
      </c>
      <c r="C197">
        <f t="shared" si="39"/>
        <v>3</v>
      </c>
      <c r="D197">
        <f t="shared" ca="1" si="40"/>
        <v>56</v>
      </c>
      <c r="E197">
        <f t="shared" ca="1" si="41"/>
        <v>-71679.420151089987</v>
      </c>
      <c r="F197">
        <f t="shared" ca="1" si="42"/>
        <v>60549.15282712</v>
      </c>
      <c r="G197">
        <f t="shared" ca="1" si="43"/>
        <v>6400.8</v>
      </c>
      <c r="H197" s="9">
        <f t="shared" ca="1" si="37"/>
        <v>-176.9868938313333</v>
      </c>
      <c r="I197" s="9">
        <f t="shared" ca="1" si="37"/>
        <v>149.50450046399999</v>
      </c>
      <c r="J197" s="9">
        <f t="shared" ca="1" si="37"/>
        <v>0</v>
      </c>
      <c r="K197" s="9">
        <f t="shared" ca="1" si="37"/>
        <v>231.68072049062224</v>
      </c>
      <c r="L197" s="9">
        <f t="shared" ca="1" si="37"/>
        <v>-49.81152627164154</v>
      </c>
      <c r="M197">
        <f t="shared" ca="1" si="44"/>
        <v>56.396750000000011</v>
      </c>
      <c r="N197">
        <f t="shared" ca="1" si="45"/>
        <v>31.786208333333324</v>
      </c>
    </row>
    <row r="198" spans="1:14" x14ac:dyDescent="0.25">
      <c r="A198" s="4">
        <f t="shared" si="38"/>
        <v>0.43530092592592595</v>
      </c>
      <c r="B198" s="3">
        <f>Params!D$29+MINUTE(A198-Params!C$29)*60+SECOND(A198-Params!C$29)</f>
        <v>1553301610</v>
      </c>
      <c r="C198">
        <f t="shared" si="39"/>
        <v>3</v>
      </c>
      <c r="D198">
        <f t="shared" ca="1" si="40"/>
        <v>56</v>
      </c>
      <c r="E198">
        <f t="shared" ca="1" si="41"/>
        <v>-72564.354620246653</v>
      </c>
      <c r="F198">
        <f t="shared" ca="1" si="42"/>
        <v>61296.67532943999</v>
      </c>
      <c r="G198">
        <f t="shared" ca="1" si="43"/>
        <v>6400.8</v>
      </c>
      <c r="H198" s="9">
        <f t="shared" ca="1" si="37"/>
        <v>-176.9868938313333</v>
      </c>
      <c r="I198" s="9">
        <f t="shared" ca="1" si="37"/>
        <v>149.50450046399999</v>
      </c>
      <c r="J198" s="9">
        <f t="shared" ca="1" si="37"/>
        <v>0</v>
      </c>
      <c r="K198" s="9">
        <f t="shared" ca="1" si="37"/>
        <v>231.68072049062224</v>
      </c>
      <c r="L198" s="9">
        <f t="shared" ca="1" si="37"/>
        <v>-49.81152627164154</v>
      </c>
      <c r="M198">
        <f t="shared" ca="1" si="44"/>
        <v>56.403500000000015</v>
      </c>
      <c r="N198">
        <f t="shared" ca="1" si="45"/>
        <v>31.772046296296288</v>
      </c>
    </row>
    <row r="199" spans="1:14" x14ac:dyDescent="0.25">
      <c r="A199" s="4">
        <f t="shared" si="38"/>
        <v>0.43535879629629631</v>
      </c>
      <c r="B199" s="3">
        <f>Params!D$29+MINUTE(A199-Params!C$29)*60+SECOND(A199-Params!C$29)</f>
        <v>1553301615</v>
      </c>
      <c r="C199">
        <f t="shared" si="39"/>
        <v>3</v>
      </c>
      <c r="D199">
        <f t="shared" ca="1" si="40"/>
        <v>56</v>
      </c>
      <c r="E199">
        <f t="shared" ca="1" si="41"/>
        <v>-73449.289089403319</v>
      </c>
      <c r="F199">
        <f t="shared" ca="1" si="42"/>
        <v>62044.197831759993</v>
      </c>
      <c r="G199">
        <f t="shared" ca="1" si="43"/>
        <v>6400.8</v>
      </c>
      <c r="H199" s="9">
        <f t="shared" ca="1" si="37"/>
        <v>-176.9868938313333</v>
      </c>
      <c r="I199" s="9">
        <f t="shared" ca="1" si="37"/>
        <v>149.50450046399999</v>
      </c>
      <c r="J199" s="9">
        <f t="shared" ca="1" si="37"/>
        <v>0</v>
      </c>
      <c r="K199" s="9">
        <f t="shared" ca="1" si="37"/>
        <v>231.68072049062224</v>
      </c>
      <c r="L199" s="9">
        <f t="shared" ca="1" si="37"/>
        <v>-49.81152627164154</v>
      </c>
      <c r="M199">
        <f t="shared" ca="1" si="44"/>
        <v>56.410250000000012</v>
      </c>
      <c r="N199">
        <f t="shared" ca="1" si="45"/>
        <v>31.757884259259249</v>
      </c>
    </row>
    <row r="200" spans="1:14" x14ac:dyDescent="0.25">
      <c r="A200" s="4">
        <f t="shared" si="38"/>
        <v>0.43541666666666662</v>
      </c>
      <c r="B200" s="3">
        <f>Params!D$29+MINUTE(A200-Params!C$29)*60+SECOND(A200-Params!C$29)</f>
        <v>1553301620</v>
      </c>
      <c r="C200">
        <f t="shared" si="39"/>
        <v>3</v>
      </c>
      <c r="D200">
        <f t="shared" ca="1" si="40"/>
        <v>56</v>
      </c>
      <c r="E200">
        <f t="shared" ca="1" si="41"/>
        <v>-74334.223558559985</v>
      </c>
      <c r="F200">
        <f t="shared" ca="1" si="42"/>
        <v>62791.720334079997</v>
      </c>
      <c r="G200">
        <f t="shared" ca="1" si="43"/>
        <v>6400.8</v>
      </c>
      <c r="H200" s="9">
        <f t="shared" ca="1" si="37"/>
        <v>-176.9868938313333</v>
      </c>
      <c r="I200" s="9">
        <f t="shared" ca="1" si="37"/>
        <v>149.50450046399999</v>
      </c>
      <c r="J200" s="9">
        <f t="shared" ca="1" si="37"/>
        <v>0</v>
      </c>
      <c r="K200" s="9">
        <f t="shared" ca="1" si="37"/>
        <v>231.68072049062224</v>
      </c>
      <c r="L200" s="9">
        <f t="shared" ca="1" si="37"/>
        <v>-49.81152627164154</v>
      </c>
      <c r="M200">
        <f t="shared" ca="1" si="44"/>
        <v>56.417000000000016</v>
      </c>
      <c r="N200">
        <f t="shared" ca="1" si="45"/>
        <v>31.743722222222214</v>
      </c>
    </row>
    <row r="201" spans="1:14" x14ac:dyDescent="0.25">
      <c r="A201" s="4">
        <f t="shared" si="38"/>
        <v>0.43547453703703703</v>
      </c>
      <c r="B201" s="3">
        <f>Params!D$29+MINUTE(A201-Params!C$29)*60+SECOND(A201-Params!C$29)</f>
        <v>1553301625</v>
      </c>
      <c r="C201">
        <f t="shared" si="39"/>
        <v>3</v>
      </c>
      <c r="D201">
        <f t="shared" ca="1" si="40"/>
        <v>56</v>
      </c>
      <c r="E201">
        <f t="shared" ca="1" si="41"/>
        <v>-75219.15802771665</v>
      </c>
      <c r="F201">
        <f t="shared" ca="1" si="42"/>
        <v>63539.242836400001</v>
      </c>
      <c r="G201">
        <f t="shared" ca="1" si="43"/>
        <v>6400.8</v>
      </c>
      <c r="H201" s="9">
        <f t="shared" ca="1" si="37"/>
        <v>-176.9868938313333</v>
      </c>
      <c r="I201" s="9">
        <f t="shared" ca="1" si="37"/>
        <v>149.50450046399999</v>
      </c>
      <c r="J201" s="9">
        <f t="shared" ca="1" si="37"/>
        <v>0</v>
      </c>
      <c r="K201" s="9">
        <f t="shared" ca="1" si="37"/>
        <v>231.68072049062224</v>
      </c>
      <c r="L201" s="9">
        <f t="shared" ca="1" si="37"/>
        <v>-49.81152627164154</v>
      </c>
      <c r="M201">
        <f t="shared" ca="1" si="44"/>
        <v>56.423750000000013</v>
      </c>
      <c r="N201">
        <f t="shared" ca="1" si="45"/>
        <v>31.729560185185175</v>
      </c>
    </row>
    <row r="202" spans="1:14" x14ac:dyDescent="0.25">
      <c r="A202" s="4">
        <f t="shared" si="38"/>
        <v>0.4355324074074074</v>
      </c>
      <c r="B202" s="3">
        <f>Params!D$29+MINUTE(A202-Params!C$29)*60+SECOND(A202-Params!C$29)</f>
        <v>1553301630</v>
      </c>
      <c r="C202">
        <f t="shared" si="39"/>
        <v>3</v>
      </c>
      <c r="D202">
        <f t="shared" ca="1" si="40"/>
        <v>56</v>
      </c>
      <c r="E202">
        <f t="shared" ca="1" si="41"/>
        <v>-76104.092496873316</v>
      </c>
      <c r="F202">
        <f t="shared" ca="1" si="42"/>
        <v>64286.76533871999</v>
      </c>
      <c r="G202">
        <f t="shared" ca="1" si="43"/>
        <v>6400.8</v>
      </c>
      <c r="H202" s="9">
        <f t="shared" ca="1" si="37"/>
        <v>-176.9868938313333</v>
      </c>
      <c r="I202" s="9">
        <f t="shared" ca="1" si="37"/>
        <v>149.50450046399999</v>
      </c>
      <c r="J202" s="9">
        <f t="shared" ca="1" si="37"/>
        <v>0</v>
      </c>
      <c r="K202" s="9">
        <f t="shared" ca="1" si="37"/>
        <v>231.68072049062224</v>
      </c>
      <c r="L202" s="9">
        <f t="shared" ca="1" si="37"/>
        <v>-49.81152627164154</v>
      </c>
      <c r="M202">
        <f t="shared" ca="1" si="44"/>
        <v>56.430500000000016</v>
      </c>
      <c r="N202">
        <f t="shared" ca="1" si="45"/>
        <v>31.71539814814814</v>
      </c>
    </row>
    <row r="203" spans="1:14" x14ac:dyDescent="0.25">
      <c r="A203" s="4">
        <f t="shared" si="38"/>
        <v>0.43559027777777781</v>
      </c>
      <c r="B203" s="3">
        <f>Params!D$29+MINUTE(A203-Params!C$29)*60+SECOND(A203-Params!C$29)</f>
        <v>1553301635</v>
      </c>
      <c r="C203">
        <f t="shared" si="39"/>
        <v>3</v>
      </c>
      <c r="D203">
        <f t="shared" ca="1" si="40"/>
        <v>56</v>
      </c>
      <c r="E203">
        <f t="shared" ca="1" si="41"/>
        <v>-76989.026966029982</v>
      </c>
      <c r="F203">
        <f t="shared" ca="1" si="42"/>
        <v>65034.287841039994</v>
      </c>
      <c r="G203">
        <f t="shared" ca="1" si="43"/>
        <v>6400.8</v>
      </c>
      <c r="H203" s="9">
        <f t="shared" ca="1" si="37"/>
        <v>-176.9868938313333</v>
      </c>
      <c r="I203" s="9">
        <f t="shared" ca="1" si="37"/>
        <v>149.50450046399999</v>
      </c>
      <c r="J203" s="9">
        <f t="shared" ca="1" si="37"/>
        <v>0</v>
      </c>
      <c r="K203" s="9">
        <f t="shared" ca="1" si="37"/>
        <v>231.68072049062224</v>
      </c>
      <c r="L203" s="9">
        <f t="shared" ca="1" si="37"/>
        <v>-49.81152627164154</v>
      </c>
      <c r="M203">
        <f t="shared" ca="1" si="44"/>
        <v>56.437250000000013</v>
      </c>
      <c r="N203">
        <f t="shared" ca="1" si="45"/>
        <v>31.701236111111101</v>
      </c>
    </row>
    <row r="204" spans="1:14" x14ac:dyDescent="0.25">
      <c r="A204" s="4">
        <f t="shared" si="38"/>
        <v>0.43564814814814817</v>
      </c>
      <c r="B204" s="3">
        <f>Params!D$29+MINUTE(A204-Params!C$29)*60+SECOND(A204-Params!C$29)</f>
        <v>1553301640</v>
      </c>
      <c r="C204">
        <f t="shared" si="39"/>
        <v>3</v>
      </c>
      <c r="D204">
        <f t="shared" ca="1" si="40"/>
        <v>56</v>
      </c>
      <c r="E204">
        <f t="shared" ca="1" si="41"/>
        <v>-77873.961435186648</v>
      </c>
      <c r="F204">
        <f t="shared" ca="1" si="42"/>
        <v>65781.810343360004</v>
      </c>
      <c r="G204">
        <f t="shared" ca="1" si="43"/>
        <v>6400.8</v>
      </c>
      <c r="H204" s="9">
        <f t="shared" ca="1" si="37"/>
        <v>-176.9868938313333</v>
      </c>
      <c r="I204" s="9">
        <f t="shared" ca="1" si="37"/>
        <v>149.50450046399999</v>
      </c>
      <c r="J204" s="9">
        <f t="shared" ca="1" si="37"/>
        <v>0</v>
      </c>
      <c r="K204" s="9">
        <f t="shared" ca="1" si="37"/>
        <v>231.68072049062224</v>
      </c>
      <c r="L204" s="9">
        <f t="shared" ca="1" si="37"/>
        <v>-49.81152627164154</v>
      </c>
      <c r="M204">
        <f t="shared" ca="1" si="44"/>
        <v>56.444000000000017</v>
      </c>
      <c r="N204">
        <f t="shared" ca="1" si="45"/>
        <v>31.687074074074065</v>
      </c>
    </row>
    <row r="205" spans="1:14" x14ac:dyDescent="0.25">
      <c r="A205" s="4">
        <f t="shared" si="38"/>
        <v>0.43570601851851848</v>
      </c>
      <c r="B205" s="3">
        <f>Params!D$29+MINUTE(A205-Params!C$29)*60+SECOND(A205-Params!C$29)</f>
        <v>1553301645</v>
      </c>
      <c r="C205">
        <f t="shared" si="39"/>
        <v>3</v>
      </c>
      <c r="D205">
        <f t="shared" ca="1" si="40"/>
        <v>56</v>
      </c>
      <c r="E205">
        <f t="shared" ca="1" si="41"/>
        <v>-78758.895904343313</v>
      </c>
      <c r="F205">
        <f t="shared" ca="1" si="42"/>
        <v>66529.332845680008</v>
      </c>
      <c r="G205">
        <f t="shared" ca="1" si="43"/>
        <v>6400.8</v>
      </c>
      <c r="H205" s="9">
        <f t="shared" ca="1" si="37"/>
        <v>-176.9868938313333</v>
      </c>
      <c r="I205" s="9">
        <f t="shared" ca="1" si="37"/>
        <v>149.50450046399999</v>
      </c>
      <c r="J205" s="9">
        <f t="shared" ca="1" si="37"/>
        <v>0</v>
      </c>
      <c r="K205" s="9">
        <f t="shared" ca="1" si="37"/>
        <v>231.68072049062224</v>
      </c>
      <c r="L205" s="9">
        <f t="shared" ca="1" si="37"/>
        <v>-49.81152627164154</v>
      </c>
      <c r="M205">
        <f t="shared" ca="1" si="44"/>
        <v>56.450750000000014</v>
      </c>
      <c r="N205">
        <f t="shared" ca="1" si="45"/>
        <v>31.672912037037026</v>
      </c>
    </row>
    <row r="206" spans="1:14" x14ac:dyDescent="0.25">
      <c r="A206" s="4">
        <f t="shared" si="38"/>
        <v>0.4357638888888889</v>
      </c>
      <c r="B206" s="3">
        <f>Params!D$29+MINUTE(A206-Params!C$29)*60+SECOND(A206-Params!C$29)</f>
        <v>1553301650</v>
      </c>
      <c r="C206">
        <f t="shared" si="39"/>
        <v>3</v>
      </c>
      <c r="D206">
        <f t="shared" ca="1" si="40"/>
        <v>56</v>
      </c>
      <c r="E206">
        <f t="shared" ca="1" si="41"/>
        <v>-79643.830373499979</v>
      </c>
      <c r="F206">
        <f t="shared" ca="1" si="42"/>
        <v>67276.855347999983</v>
      </c>
      <c r="G206">
        <f t="shared" ca="1" si="43"/>
        <v>6400.8</v>
      </c>
      <c r="H206" s="9">
        <f t="shared" ca="1" si="37"/>
        <v>-176.9868938313333</v>
      </c>
      <c r="I206" s="9">
        <f t="shared" ca="1" si="37"/>
        <v>149.50450046399999</v>
      </c>
      <c r="J206" s="9">
        <f t="shared" ca="1" si="37"/>
        <v>0</v>
      </c>
      <c r="K206" s="9">
        <f t="shared" ca="1" si="37"/>
        <v>231.68072049062224</v>
      </c>
      <c r="L206" s="9">
        <f t="shared" ca="1" si="37"/>
        <v>-49.81152627164154</v>
      </c>
      <c r="M206">
        <f t="shared" ca="1" si="44"/>
        <v>56.45750000000001</v>
      </c>
      <c r="N206">
        <f t="shared" ca="1" si="45"/>
        <v>31.658749999999991</v>
      </c>
    </row>
    <row r="207" spans="1:14" x14ac:dyDescent="0.25">
      <c r="A207" s="4">
        <f t="shared" si="38"/>
        <v>0.43582175925925926</v>
      </c>
      <c r="B207" s="3">
        <f>Params!D$29+MINUTE(A207-Params!C$29)*60+SECOND(A207-Params!C$29)</f>
        <v>1553301655</v>
      </c>
      <c r="C207">
        <f t="shared" si="39"/>
        <v>3</v>
      </c>
      <c r="D207">
        <f t="shared" ca="1" si="40"/>
        <v>56</v>
      </c>
      <c r="E207">
        <f t="shared" ca="1" si="41"/>
        <v>-80528.764842656645</v>
      </c>
      <c r="F207">
        <f t="shared" ca="1" si="42"/>
        <v>68024.377850319986</v>
      </c>
      <c r="G207">
        <f t="shared" ca="1" si="43"/>
        <v>6400.8</v>
      </c>
      <c r="H207" s="9">
        <f t="shared" ca="1" si="37"/>
        <v>-176.9868938313333</v>
      </c>
      <c r="I207" s="9">
        <f t="shared" ca="1" si="37"/>
        <v>149.50450046399999</v>
      </c>
      <c r="J207" s="9">
        <f t="shared" ca="1" si="37"/>
        <v>0</v>
      </c>
      <c r="K207" s="9">
        <f t="shared" ca="1" si="37"/>
        <v>231.68072049062224</v>
      </c>
      <c r="L207" s="9">
        <f t="shared" ca="1" si="37"/>
        <v>-49.81152627164154</v>
      </c>
      <c r="M207">
        <f t="shared" ca="1" si="44"/>
        <v>56.464250000000014</v>
      </c>
      <c r="N207">
        <f t="shared" ca="1" si="45"/>
        <v>31.644587962962952</v>
      </c>
    </row>
    <row r="208" spans="1:14" x14ac:dyDescent="0.25">
      <c r="A208" s="4">
        <f t="shared" si="38"/>
        <v>0.43587962962962962</v>
      </c>
      <c r="B208" s="3">
        <f>Params!D$29+MINUTE(A208-Params!C$29)*60+SECOND(A208-Params!C$29)</f>
        <v>1553301660</v>
      </c>
      <c r="C208">
        <f t="shared" si="39"/>
        <v>3</v>
      </c>
      <c r="D208">
        <f t="shared" ca="1" si="40"/>
        <v>56</v>
      </c>
      <c r="E208">
        <f t="shared" ca="1" si="41"/>
        <v>-81413.69931181331</v>
      </c>
      <c r="F208">
        <f t="shared" ca="1" si="42"/>
        <v>68771.90035263999</v>
      </c>
      <c r="G208">
        <f t="shared" ca="1" si="43"/>
        <v>6400.8</v>
      </c>
      <c r="H208" s="9">
        <f t="shared" ca="1" si="37"/>
        <v>-176.9868938313333</v>
      </c>
      <c r="I208" s="9">
        <f t="shared" ca="1" si="37"/>
        <v>149.50450046399999</v>
      </c>
      <c r="J208" s="9">
        <f t="shared" ca="1" si="37"/>
        <v>0</v>
      </c>
      <c r="K208" s="9">
        <f t="shared" ca="1" si="37"/>
        <v>231.68072049062224</v>
      </c>
      <c r="L208" s="9">
        <f t="shared" ca="1" si="37"/>
        <v>-49.81152627164154</v>
      </c>
      <c r="M208">
        <f t="shared" ca="1" si="44"/>
        <v>56.471000000000011</v>
      </c>
      <c r="N208">
        <f t="shared" ca="1" si="45"/>
        <v>31.630425925925916</v>
      </c>
    </row>
    <row r="209" spans="1:18" x14ac:dyDescent="0.25">
      <c r="A209" s="4">
        <f t="shared" si="38"/>
        <v>0.43593750000000003</v>
      </c>
      <c r="B209" s="3">
        <f>Params!D$29+MINUTE(A209-Params!C$29)*60+SECOND(A209-Params!C$29)</f>
        <v>1553301665</v>
      </c>
      <c r="C209">
        <f t="shared" si="39"/>
        <v>3</v>
      </c>
      <c r="D209">
        <f t="shared" ca="1" si="40"/>
        <v>56</v>
      </c>
      <c r="E209">
        <f t="shared" ca="1" si="41"/>
        <v>-82298.633780969976</v>
      </c>
      <c r="F209">
        <f t="shared" ca="1" si="42"/>
        <v>69519.422854959994</v>
      </c>
      <c r="G209">
        <f t="shared" ca="1" si="43"/>
        <v>6400.8</v>
      </c>
      <c r="H209" s="9">
        <f t="shared" ca="1" si="37"/>
        <v>-176.9868938313333</v>
      </c>
      <c r="I209" s="9">
        <f t="shared" ca="1" si="37"/>
        <v>149.50450046399999</v>
      </c>
      <c r="J209" s="9">
        <f t="shared" ca="1" si="37"/>
        <v>0</v>
      </c>
      <c r="K209" s="9">
        <f t="shared" ca="1" si="37"/>
        <v>231.68072049062224</v>
      </c>
      <c r="L209" s="9">
        <f t="shared" ca="1" si="37"/>
        <v>-49.81152627164154</v>
      </c>
      <c r="M209">
        <f t="shared" ca="1" si="44"/>
        <v>56.477750000000015</v>
      </c>
      <c r="N209">
        <f t="shared" ca="1" si="45"/>
        <v>31.616263888888881</v>
      </c>
    </row>
    <row r="210" spans="1:18" x14ac:dyDescent="0.25">
      <c r="A210" s="4">
        <f t="shared" si="38"/>
        <v>0.43599537037037034</v>
      </c>
      <c r="B210" s="3">
        <f>Params!D$29+MINUTE(A210-Params!C$29)*60+SECOND(A210-Params!C$29)</f>
        <v>1553301670</v>
      </c>
      <c r="C210">
        <f t="shared" si="39"/>
        <v>3</v>
      </c>
      <c r="D210">
        <f t="shared" ca="1" si="40"/>
        <v>56</v>
      </c>
      <c r="E210">
        <f t="shared" ca="1" si="41"/>
        <v>-83183.568250126642</v>
      </c>
      <c r="F210">
        <f t="shared" ca="1" si="42"/>
        <v>70266.945357279998</v>
      </c>
      <c r="G210">
        <f t="shared" ca="1" si="43"/>
        <v>6400.8</v>
      </c>
      <c r="H210" s="9">
        <f t="shared" ca="1" si="37"/>
        <v>-176.9868938313333</v>
      </c>
      <c r="I210" s="9">
        <f t="shared" ca="1" si="37"/>
        <v>149.50450046399999</v>
      </c>
      <c r="J210" s="9">
        <f t="shared" ca="1" si="37"/>
        <v>0</v>
      </c>
      <c r="K210" s="9">
        <f t="shared" ca="1" si="37"/>
        <v>231.68072049062224</v>
      </c>
      <c r="L210" s="9">
        <f t="shared" ca="1" si="37"/>
        <v>-49.81152627164154</v>
      </c>
      <c r="M210">
        <f t="shared" ca="1" si="44"/>
        <v>56.484500000000011</v>
      </c>
      <c r="N210">
        <f t="shared" ca="1" si="45"/>
        <v>31.602101851851842</v>
      </c>
    </row>
    <row r="211" spans="1:18" x14ac:dyDescent="0.25">
      <c r="A211" s="4">
        <f t="shared" si="38"/>
        <v>0.43605324074074076</v>
      </c>
      <c r="B211" s="3">
        <f>Params!D$29+MINUTE(A211-Params!C$29)*60+SECOND(A211-Params!C$29)</f>
        <v>1553301675</v>
      </c>
      <c r="C211">
        <f t="shared" si="39"/>
        <v>3</v>
      </c>
      <c r="D211">
        <f t="shared" ca="1" si="40"/>
        <v>56</v>
      </c>
      <c r="E211">
        <f t="shared" ca="1" si="41"/>
        <v>-84068.502719283308</v>
      </c>
      <c r="F211">
        <f t="shared" ca="1" si="42"/>
        <v>71014.467859600001</v>
      </c>
      <c r="G211">
        <f t="shared" ca="1" si="43"/>
        <v>6400.8</v>
      </c>
      <c r="H211" s="9">
        <f t="shared" ca="1" si="37"/>
        <v>-176.9868938313333</v>
      </c>
      <c r="I211" s="9">
        <f t="shared" ca="1" si="37"/>
        <v>149.50450046399999</v>
      </c>
      <c r="J211" s="9">
        <f t="shared" ca="1" si="37"/>
        <v>0</v>
      </c>
      <c r="K211" s="9">
        <f t="shared" ca="1" si="37"/>
        <v>231.68072049062224</v>
      </c>
      <c r="L211" s="9">
        <f t="shared" ca="1" si="37"/>
        <v>-49.81152627164154</v>
      </c>
      <c r="M211">
        <f t="shared" ca="1" si="44"/>
        <v>56.491250000000015</v>
      </c>
      <c r="N211">
        <f t="shared" ca="1" si="45"/>
        <v>31.587939814814806</v>
      </c>
    </row>
    <row r="212" spans="1:18" x14ac:dyDescent="0.25">
      <c r="A212" s="4">
        <f t="shared" si="38"/>
        <v>0.43611111111111112</v>
      </c>
      <c r="B212" s="3">
        <f>Params!D$29+MINUTE(A212-Params!C$29)*60+SECOND(A212-Params!C$29)</f>
        <v>1553301680</v>
      </c>
      <c r="C212">
        <f t="shared" si="39"/>
        <v>3</v>
      </c>
      <c r="D212">
        <f t="shared" ca="1" si="40"/>
        <v>56</v>
      </c>
      <c r="E212">
        <f t="shared" ca="1" si="41"/>
        <v>-84953.437188439973</v>
      </c>
      <c r="F212">
        <f t="shared" ca="1" si="42"/>
        <v>71761.990361920005</v>
      </c>
      <c r="G212">
        <f t="shared" ca="1" si="43"/>
        <v>6400.8</v>
      </c>
      <c r="H212" s="9">
        <f t="shared" ca="1" si="37"/>
        <v>-176.9868938313333</v>
      </c>
      <c r="I212" s="9">
        <f t="shared" ca="1" si="37"/>
        <v>149.50450046399999</v>
      </c>
      <c r="J212" s="9">
        <f t="shared" ca="1" si="37"/>
        <v>0</v>
      </c>
      <c r="K212" s="9">
        <f t="shared" ca="1" si="37"/>
        <v>231.68072049062224</v>
      </c>
      <c r="L212" s="9">
        <f t="shared" ca="1" si="37"/>
        <v>-49.81152627164154</v>
      </c>
      <c r="M212">
        <f t="shared" ca="1" si="44"/>
        <v>56.498000000000012</v>
      </c>
      <c r="N212">
        <f t="shared" ca="1" si="45"/>
        <v>31.573777777777767</v>
      </c>
    </row>
    <row r="213" spans="1:18" x14ac:dyDescent="0.25">
      <c r="A213" s="4">
        <f t="shared" si="38"/>
        <v>0.43616898148148148</v>
      </c>
      <c r="B213" s="3">
        <f>Params!D$29+MINUTE(A213-Params!C$29)*60+SECOND(A213-Params!C$29)</f>
        <v>1553301685</v>
      </c>
      <c r="C213">
        <f t="shared" si="39"/>
        <v>3</v>
      </c>
      <c r="D213">
        <f t="shared" ca="1" si="40"/>
        <v>56</v>
      </c>
      <c r="E213">
        <f t="shared" ca="1" si="41"/>
        <v>-85838.371657596639</v>
      </c>
      <c r="F213">
        <f t="shared" ca="1" si="42"/>
        <v>72509.512864240009</v>
      </c>
      <c r="G213">
        <f t="shared" ca="1" si="43"/>
        <v>6400.8</v>
      </c>
      <c r="H213" s="9">
        <f t="shared" ca="1" si="37"/>
        <v>-176.9868938313333</v>
      </c>
      <c r="I213" s="9">
        <f t="shared" ca="1" si="37"/>
        <v>149.50450046399999</v>
      </c>
      <c r="J213" s="9">
        <f t="shared" ca="1" si="37"/>
        <v>0</v>
      </c>
      <c r="K213" s="9">
        <f t="shared" ca="1" si="37"/>
        <v>231.68072049062224</v>
      </c>
      <c r="L213" s="9">
        <f t="shared" ca="1" si="37"/>
        <v>-49.81152627164154</v>
      </c>
      <c r="M213">
        <f t="shared" ca="1" si="44"/>
        <v>56.504750000000016</v>
      </c>
      <c r="N213">
        <f t="shared" ca="1" si="45"/>
        <v>31.559615740740732</v>
      </c>
    </row>
    <row r="214" spans="1:18" x14ac:dyDescent="0.25">
      <c r="A214" s="4">
        <f t="shared" si="38"/>
        <v>0.43622685185185189</v>
      </c>
      <c r="B214" s="3">
        <f>Params!D$29+MINUTE(A214-Params!C$29)*60+SECOND(A214-Params!C$29)</f>
        <v>1553301690</v>
      </c>
      <c r="C214">
        <f t="shared" si="39"/>
        <v>3</v>
      </c>
      <c r="D214">
        <f t="shared" ca="1" si="40"/>
        <v>56</v>
      </c>
      <c r="E214">
        <f t="shared" ca="1" si="41"/>
        <v>-86723.306126753305</v>
      </c>
      <c r="F214">
        <f t="shared" ca="1" si="42"/>
        <v>73257.035366559983</v>
      </c>
      <c r="G214">
        <f t="shared" ca="1" si="43"/>
        <v>6400.8</v>
      </c>
      <c r="H214" s="9">
        <f t="shared" ca="1" si="37"/>
        <v>-176.9868938313333</v>
      </c>
      <c r="I214" s="9">
        <f t="shared" ca="1" si="37"/>
        <v>149.50450046399999</v>
      </c>
      <c r="J214" s="9">
        <f t="shared" ca="1" si="37"/>
        <v>0</v>
      </c>
      <c r="K214" s="9">
        <f t="shared" ca="1" si="37"/>
        <v>231.68072049062224</v>
      </c>
      <c r="L214" s="9">
        <f t="shared" ca="1" si="37"/>
        <v>-49.81152627164154</v>
      </c>
      <c r="M214">
        <f t="shared" ca="1" si="44"/>
        <v>56.511500000000012</v>
      </c>
      <c r="N214">
        <f t="shared" ca="1" si="45"/>
        <v>31.545453703703693</v>
      </c>
      <c r="R214" s="43"/>
    </row>
    <row r="215" spans="1:18" x14ac:dyDescent="0.25">
      <c r="A215" s="4">
        <f t="shared" si="38"/>
        <v>0.4362847222222222</v>
      </c>
      <c r="B215" s="3">
        <f>Params!D$29+MINUTE(A215-Params!C$29)*60+SECOND(A215-Params!C$29)</f>
        <v>1553301695</v>
      </c>
      <c r="C215">
        <f t="shared" si="39"/>
        <v>3</v>
      </c>
      <c r="D215">
        <f t="shared" ca="1" si="40"/>
        <v>56</v>
      </c>
      <c r="E215">
        <f t="shared" ca="1" si="41"/>
        <v>-87608.240595909971</v>
      </c>
      <c r="F215">
        <f t="shared" ca="1" si="42"/>
        <v>74004.557868879987</v>
      </c>
      <c r="G215">
        <f t="shared" ca="1" si="43"/>
        <v>6400.8</v>
      </c>
      <c r="H215" s="9">
        <f t="shared" ca="1" si="37"/>
        <v>-176.9868938313333</v>
      </c>
      <c r="I215" s="9">
        <f t="shared" ca="1" si="37"/>
        <v>149.50450046399999</v>
      </c>
      <c r="J215" s="9">
        <f t="shared" ca="1" si="37"/>
        <v>0</v>
      </c>
      <c r="K215" s="9">
        <f t="shared" ca="1" si="37"/>
        <v>231.68072049062224</v>
      </c>
      <c r="L215" s="9">
        <f t="shared" ca="1" si="37"/>
        <v>-49.81152627164154</v>
      </c>
      <c r="M215">
        <f t="shared" ca="1" si="44"/>
        <v>56.518250000000016</v>
      </c>
      <c r="N215">
        <f t="shared" ca="1" si="45"/>
        <v>31.531291666666657</v>
      </c>
    </row>
    <row r="216" spans="1:18" x14ac:dyDescent="0.25">
      <c r="A216" s="4">
        <f t="shared" si="38"/>
        <v>0.43634259259259256</v>
      </c>
      <c r="B216" s="3">
        <f>Params!D$29+MINUTE(A216-Params!C$29)*60+SECOND(A216-Params!C$29)</f>
        <v>1553301700</v>
      </c>
      <c r="C216">
        <f t="shared" si="39"/>
        <v>3</v>
      </c>
      <c r="D216">
        <f t="shared" ca="1" si="40"/>
        <v>56</v>
      </c>
      <c r="E216">
        <f t="shared" ca="1" si="41"/>
        <v>-88493.175065066636</v>
      </c>
      <c r="F216">
        <f t="shared" ca="1" si="42"/>
        <v>74752.080371199991</v>
      </c>
      <c r="G216">
        <f t="shared" ca="1" si="43"/>
        <v>6400.8</v>
      </c>
      <c r="H216" s="9">
        <f t="shared" ca="1" si="37"/>
        <v>-176.9868938313333</v>
      </c>
      <c r="I216" s="9">
        <f t="shared" ca="1" si="37"/>
        <v>149.50450046399999</v>
      </c>
      <c r="J216" s="9">
        <f t="shared" ca="1" si="37"/>
        <v>0</v>
      </c>
      <c r="K216" s="9">
        <f t="shared" ca="1" si="37"/>
        <v>231.68072049062224</v>
      </c>
      <c r="L216" s="9">
        <f t="shared" ca="1" si="37"/>
        <v>-49.81152627164154</v>
      </c>
      <c r="M216">
        <f t="shared" ca="1" si="44"/>
        <v>56.525000000000013</v>
      </c>
      <c r="N216">
        <f t="shared" ca="1" si="45"/>
        <v>31.517129629629618</v>
      </c>
    </row>
    <row r="217" spans="1:18" x14ac:dyDescent="0.25">
      <c r="A217" s="4">
        <f t="shared" si="38"/>
        <v>0.43640046296296298</v>
      </c>
      <c r="B217" s="3">
        <f>Params!D$29+MINUTE(A217-Params!C$29)*60+SECOND(A217-Params!C$29)</f>
        <v>1553301705</v>
      </c>
      <c r="C217">
        <f t="shared" si="39"/>
        <v>3</v>
      </c>
      <c r="D217">
        <f t="shared" ca="1" si="40"/>
        <v>56</v>
      </c>
      <c r="E217">
        <f t="shared" ca="1" si="41"/>
        <v>-89378.109534223302</v>
      </c>
      <c r="F217">
        <f t="shared" ca="1" si="42"/>
        <v>75499.602873519994</v>
      </c>
      <c r="G217">
        <f t="shared" ca="1" si="43"/>
        <v>6400.8</v>
      </c>
      <c r="H217" s="9">
        <f t="shared" ca="1" si="37"/>
        <v>-176.9868938313333</v>
      </c>
      <c r="I217" s="9">
        <f t="shared" ca="1" si="37"/>
        <v>149.50450046399999</v>
      </c>
      <c r="J217" s="9">
        <f t="shared" ca="1" si="37"/>
        <v>0</v>
      </c>
      <c r="K217" s="9">
        <f t="shared" ca="1" si="37"/>
        <v>231.68072049062224</v>
      </c>
      <c r="L217" s="9">
        <f t="shared" ca="1" si="37"/>
        <v>-49.81152627164154</v>
      </c>
      <c r="M217">
        <f t="shared" ca="1" si="44"/>
        <v>56.531750000000017</v>
      </c>
      <c r="N217">
        <f t="shared" ca="1" si="45"/>
        <v>31.502967592592583</v>
      </c>
    </row>
    <row r="218" spans="1:18" x14ac:dyDescent="0.25">
      <c r="A218" s="4">
        <f t="shared" si="38"/>
        <v>0.43645833333333334</v>
      </c>
      <c r="B218" s="3">
        <f>Params!D$29+MINUTE(A218-Params!C$29)*60+SECOND(A218-Params!C$29)</f>
        <v>1553301710</v>
      </c>
      <c r="C218">
        <f t="shared" si="39"/>
        <v>3</v>
      </c>
      <c r="D218">
        <f t="shared" ca="1" si="40"/>
        <v>56</v>
      </c>
      <c r="E218">
        <f t="shared" ca="1" si="41"/>
        <v>-90263.044003379968</v>
      </c>
      <c r="F218">
        <f t="shared" ca="1" si="42"/>
        <v>76247.125375839998</v>
      </c>
      <c r="G218">
        <f t="shared" ca="1" si="43"/>
        <v>6400.8</v>
      </c>
      <c r="H218" s="9">
        <f t="shared" ca="1" si="37"/>
        <v>-176.9868938313333</v>
      </c>
      <c r="I218" s="9">
        <f t="shared" ca="1" si="37"/>
        <v>149.50450046399999</v>
      </c>
      <c r="J218" s="9">
        <f t="shared" ca="1" si="37"/>
        <v>0</v>
      </c>
      <c r="K218" s="9">
        <f t="shared" ca="1" si="37"/>
        <v>231.68072049062224</v>
      </c>
      <c r="L218" s="9">
        <f t="shared" ca="1" si="37"/>
        <v>-49.81152627164154</v>
      </c>
      <c r="M218">
        <f t="shared" ca="1" si="44"/>
        <v>56.538500000000013</v>
      </c>
      <c r="N218">
        <f t="shared" ca="1" si="45"/>
        <v>31.488805555555544</v>
      </c>
    </row>
    <row r="219" spans="1:18" x14ac:dyDescent="0.25">
      <c r="A219" s="4">
        <f t="shared" si="38"/>
        <v>0.43651620370370375</v>
      </c>
      <c r="B219" s="3">
        <f>Params!D$29+MINUTE(A219-Params!C$29)*60+SECOND(A219-Params!C$29)</f>
        <v>1553301715</v>
      </c>
      <c r="C219">
        <f t="shared" si="39"/>
        <v>3</v>
      </c>
      <c r="D219">
        <f t="shared" ca="1" si="40"/>
        <v>56</v>
      </c>
      <c r="E219">
        <f t="shared" ca="1" si="41"/>
        <v>-91147.978472536633</v>
      </c>
      <c r="F219">
        <f t="shared" ca="1" si="42"/>
        <v>76994.647878160002</v>
      </c>
      <c r="G219">
        <f t="shared" ca="1" si="43"/>
        <v>6400.8</v>
      </c>
      <c r="H219" s="9">
        <f t="shared" ref="H219:L243" ca="1" si="46">INDIRECT(ADDRESS($C219,COLUMN()))</f>
        <v>-176.9868938313333</v>
      </c>
      <c r="I219" s="9">
        <f t="shared" ca="1" si="46"/>
        <v>149.50450046399999</v>
      </c>
      <c r="J219" s="9">
        <f t="shared" ca="1" si="46"/>
        <v>0</v>
      </c>
      <c r="K219" s="9">
        <f t="shared" ca="1" si="46"/>
        <v>231.68072049062224</v>
      </c>
      <c r="L219" s="9">
        <f t="shared" ca="1" si="46"/>
        <v>-49.81152627164154</v>
      </c>
      <c r="M219">
        <f t="shared" ca="1" si="44"/>
        <v>56.545250000000017</v>
      </c>
      <c r="N219">
        <f t="shared" ca="1" si="45"/>
        <v>31.474643518518509</v>
      </c>
    </row>
    <row r="220" spans="1:18" x14ac:dyDescent="0.25">
      <c r="A220" s="4">
        <f t="shared" si="38"/>
        <v>0.43657407407407406</v>
      </c>
      <c r="B220" s="3">
        <f>Params!D$29+MINUTE(A220-Params!C$29)*60+SECOND(A220-Params!C$29)</f>
        <v>1553301720</v>
      </c>
      <c r="C220">
        <f t="shared" si="39"/>
        <v>3</v>
      </c>
      <c r="D220">
        <f t="shared" ca="1" si="40"/>
        <v>56</v>
      </c>
      <c r="E220">
        <f t="shared" ca="1" si="41"/>
        <v>-92032.912941693299</v>
      </c>
      <c r="F220">
        <f t="shared" ca="1" si="42"/>
        <v>77742.170380480005</v>
      </c>
      <c r="G220">
        <f t="shared" ca="1" si="43"/>
        <v>6400.8</v>
      </c>
      <c r="H220" s="9">
        <f t="shared" ca="1" si="46"/>
        <v>-176.9868938313333</v>
      </c>
      <c r="I220" s="9">
        <f t="shared" ca="1" si="46"/>
        <v>149.50450046399999</v>
      </c>
      <c r="J220" s="9">
        <f t="shared" ca="1" si="46"/>
        <v>0</v>
      </c>
      <c r="K220" s="9">
        <f t="shared" ca="1" si="46"/>
        <v>231.68072049062224</v>
      </c>
      <c r="L220" s="9">
        <f t="shared" ca="1" si="46"/>
        <v>-49.81152627164154</v>
      </c>
      <c r="M220">
        <f t="shared" ca="1" si="44"/>
        <v>56.552000000000014</v>
      </c>
      <c r="N220">
        <f t="shared" ca="1" si="45"/>
        <v>31.46048148148147</v>
      </c>
    </row>
    <row r="221" spans="1:18" x14ac:dyDescent="0.25">
      <c r="A221" s="4">
        <f t="shared" si="38"/>
        <v>0.43663194444444442</v>
      </c>
      <c r="B221" s="3">
        <f>Params!D$29+MINUTE(A221-Params!C$29)*60+SECOND(A221-Params!C$29)</f>
        <v>1553301725</v>
      </c>
      <c r="C221">
        <f t="shared" si="39"/>
        <v>3</v>
      </c>
      <c r="D221">
        <f t="shared" ca="1" si="40"/>
        <v>56</v>
      </c>
      <c r="E221">
        <f t="shared" ca="1" si="41"/>
        <v>-92917.847410849994</v>
      </c>
      <c r="F221">
        <f t="shared" ca="1" si="42"/>
        <v>78489.69288279998</v>
      </c>
      <c r="G221">
        <f t="shared" ca="1" si="43"/>
        <v>6400.8</v>
      </c>
      <c r="H221" s="9">
        <f t="shared" ca="1" si="46"/>
        <v>-176.9868938313333</v>
      </c>
      <c r="I221" s="9">
        <f t="shared" ca="1" si="46"/>
        <v>149.50450046399999</v>
      </c>
      <c r="J221" s="9">
        <f t="shared" ca="1" si="46"/>
        <v>0</v>
      </c>
      <c r="K221" s="9">
        <f t="shared" ca="1" si="46"/>
        <v>231.68072049062224</v>
      </c>
      <c r="L221" s="9">
        <f t="shared" ca="1" si="46"/>
        <v>-49.81152627164154</v>
      </c>
      <c r="M221">
        <f t="shared" ca="1" si="44"/>
        <v>56.558750000000018</v>
      </c>
      <c r="N221">
        <f t="shared" ca="1" si="45"/>
        <v>31.446319444444434</v>
      </c>
    </row>
    <row r="222" spans="1:18" x14ac:dyDescent="0.25">
      <c r="A222" s="4">
        <f t="shared" si="38"/>
        <v>0.43668981481481484</v>
      </c>
      <c r="B222" s="3">
        <f>Params!D$29+MINUTE(A222-Params!C$29)*60+SECOND(A222-Params!C$29)</f>
        <v>1553301730</v>
      </c>
      <c r="C222">
        <f t="shared" si="39"/>
        <v>3</v>
      </c>
      <c r="D222">
        <f t="shared" ca="1" si="40"/>
        <v>56</v>
      </c>
      <c r="E222">
        <f t="shared" ca="1" si="41"/>
        <v>-93802.78188000666</v>
      </c>
      <c r="F222">
        <f t="shared" ca="1" si="42"/>
        <v>79237.215385119984</v>
      </c>
      <c r="G222">
        <f t="shared" ca="1" si="43"/>
        <v>6400.8</v>
      </c>
      <c r="H222" s="9">
        <f t="shared" ca="1" si="46"/>
        <v>-176.9868938313333</v>
      </c>
      <c r="I222" s="9">
        <f t="shared" ca="1" si="46"/>
        <v>149.50450046399999</v>
      </c>
      <c r="J222" s="9">
        <f t="shared" ca="1" si="46"/>
        <v>0</v>
      </c>
      <c r="K222" s="9">
        <f t="shared" ca="1" si="46"/>
        <v>231.68072049062224</v>
      </c>
      <c r="L222" s="9">
        <f t="shared" ca="1" si="46"/>
        <v>-49.81152627164154</v>
      </c>
      <c r="M222">
        <f t="shared" ca="1" si="44"/>
        <v>56.565500000000014</v>
      </c>
      <c r="N222">
        <f t="shared" ca="1" si="45"/>
        <v>31.432157407407395</v>
      </c>
    </row>
    <row r="223" spans="1:18" x14ac:dyDescent="0.25">
      <c r="A223" s="4">
        <f t="shared" si="38"/>
        <v>0.4367476851851852</v>
      </c>
      <c r="B223" s="3">
        <f>Params!D$29+MINUTE(A223-Params!C$29)*60+SECOND(A223-Params!C$29)</f>
        <v>1553301735</v>
      </c>
      <c r="C223">
        <f t="shared" si="39"/>
        <v>3</v>
      </c>
      <c r="D223">
        <f t="shared" ca="1" si="40"/>
        <v>56</v>
      </c>
      <c r="E223">
        <f t="shared" ca="1" si="41"/>
        <v>-94687.716349163326</v>
      </c>
      <c r="F223">
        <f t="shared" ca="1" si="42"/>
        <v>79984.737887439987</v>
      </c>
      <c r="G223">
        <f t="shared" ca="1" si="43"/>
        <v>6400.8</v>
      </c>
      <c r="H223" s="9">
        <f t="shared" ca="1" si="46"/>
        <v>-176.9868938313333</v>
      </c>
      <c r="I223" s="9">
        <f t="shared" ca="1" si="46"/>
        <v>149.50450046399999</v>
      </c>
      <c r="J223" s="9">
        <f t="shared" ca="1" si="46"/>
        <v>0</v>
      </c>
      <c r="K223" s="9">
        <f t="shared" ca="1" si="46"/>
        <v>231.68072049062224</v>
      </c>
      <c r="L223" s="9">
        <f t="shared" ca="1" si="46"/>
        <v>-49.81152627164154</v>
      </c>
      <c r="M223">
        <f t="shared" ca="1" si="44"/>
        <v>56.572250000000018</v>
      </c>
      <c r="N223">
        <f t="shared" ca="1" si="45"/>
        <v>31.41799537037036</v>
      </c>
    </row>
    <row r="224" spans="1:18" x14ac:dyDescent="0.25">
      <c r="A224" s="4">
        <f t="shared" si="38"/>
        <v>0.4368055555555555</v>
      </c>
      <c r="B224" s="3">
        <f>Params!D$29+MINUTE(A224-Params!C$29)*60+SECOND(A224-Params!C$29)</f>
        <v>1553301740</v>
      </c>
      <c r="C224">
        <f t="shared" si="39"/>
        <v>3</v>
      </c>
      <c r="D224">
        <f t="shared" ca="1" si="40"/>
        <v>56</v>
      </c>
      <c r="E224">
        <f t="shared" ca="1" si="41"/>
        <v>-95572.650818319991</v>
      </c>
      <c r="F224">
        <f t="shared" ca="1" si="42"/>
        <v>80732.260389759991</v>
      </c>
      <c r="G224">
        <f t="shared" ca="1" si="43"/>
        <v>6400.8</v>
      </c>
      <c r="H224" s="9">
        <f t="shared" ca="1" si="46"/>
        <v>-176.9868938313333</v>
      </c>
      <c r="I224" s="9">
        <f t="shared" ca="1" si="46"/>
        <v>149.50450046399999</v>
      </c>
      <c r="J224" s="9">
        <f t="shared" ca="1" si="46"/>
        <v>0</v>
      </c>
      <c r="K224" s="9">
        <f t="shared" ca="1" si="46"/>
        <v>231.68072049062224</v>
      </c>
      <c r="L224" s="9">
        <f t="shared" ca="1" si="46"/>
        <v>-49.81152627164154</v>
      </c>
      <c r="M224">
        <f t="shared" ca="1" si="44"/>
        <v>56.579000000000015</v>
      </c>
      <c r="N224">
        <f t="shared" ca="1" si="45"/>
        <v>31.403833333333324</v>
      </c>
    </row>
    <row r="225" spans="1:14" x14ac:dyDescent="0.25">
      <c r="A225" s="4">
        <f t="shared" si="38"/>
        <v>0.43686342592592592</v>
      </c>
      <c r="B225" s="3">
        <f>Params!D$29+MINUTE(A225-Params!C$29)*60+SECOND(A225-Params!C$29)</f>
        <v>1553301745</v>
      </c>
      <c r="C225">
        <f t="shared" si="39"/>
        <v>3</v>
      </c>
      <c r="D225">
        <f t="shared" ca="1" si="40"/>
        <v>56</v>
      </c>
      <c r="E225">
        <f t="shared" ca="1" si="41"/>
        <v>-96457.585287476657</v>
      </c>
      <c r="F225">
        <f t="shared" ca="1" si="42"/>
        <v>81479.782892079995</v>
      </c>
      <c r="G225">
        <f t="shared" ca="1" si="43"/>
        <v>6400.8</v>
      </c>
      <c r="H225" s="9">
        <f t="shared" ca="1" si="46"/>
        <v>-176.9868938313333</v>
      </c>
      <c r="I225" s="9">
        <f t="shared" ca="1" si="46"/>
        <v>149.50450046399999</v>
      </c>
      <c r="J225" s="9">
        <f t="shared" ca="1" si="46"/>
        <v>0</v>
      </c>
      <c r="K225" s="9">
        <f t="shared" ca="1" si="46"/>
        <v>231.68072049062224</v>
      </c>
      <c r="L225" s="9">
        <f t="shared" ca="1" si="46"/>
        <v>-49.81152627164154</v>
      </c>
      <c r="M225">
        <f t="shared" ca="1" si="44"/>
        <v>56.585750000000019</v>
      </c>
      <c r="N225">
        <f t="shared" ca="1" si="45"/>
        <v>31.389671296296285</v>
      </c>
    </row>
    <row r="226" spans="1:14" x14ac:dyDescent="0.25">
      <c r="A226" s="4">
        <f t="shared" si="38"/>
        <v>0.43692129629629628</v>
      </c>
      <c r="B226" s="3">
        <f>Params!D$29+MINUTE(A226-Params!C$29)*60+SECOND(A226-Params!C$29)</f>
        <v>1553301750</v>
      </c>
      <c r="C226">
        <f t="shared" si="39"/>
        <v>3</v>
      </c>
      <c r="D226">
        <f t="shared" ca="1" si="40"/>
        <v>56</v>
      </c>
      <c r="E226">
        <f t="shared" ca="1" si="41"/>
        <v>-97342.519756633323</v>
      </c>
      <c r="F226">
        <f t="shared" ca="1" si="42"/>
        <v>82227.305394399998</v>
      </c>
      <c r="G226">
        <f t="shared" ca="1" si="43"/>
        <v>6400.8</v>
      </c>
      <c r="H226" s="9">
        <f t="shared" ca="1" si="46"/>
        <v>-176.9868938313333</v>
      </c>
      <c r="I226" s="9">
        <f t="shared" ca="1" si="46"/>
        <v>149.50450046399999</v>
      </c>
      <c r="J226" s="9">
        <f t="shared" ca="1" si="46"/>
        <v>0</v>
      </c>
      <c r="K226" s="9">
        <f t="shared" ca="1" si="46"/>
        <v>231.68072049062224</v>
      </c>
      <c r="L226" s="9">
        <f t="shared" ca="1" si="46"/>
        <v>-49.81152627164154</v>
      </c>
      <c r="M226">
        <f t="shared" ca="1" si="44"/>
        <v>56.592500000000015</v>
      </c>
      <c r="N226">
        <f t="shared" ca="1" si="45"/>
        <v>31.37550925925925</v>
      </c>
    </row>
    <row r="227" spans="1:14" x14ac:dyDescent="0.25">
      <c r="A227" s="4">
        <f t="shared" si="38"/>
        <v>0.4369791666666667</v>
      </c>
      <c r="B227" s="3">
        <f>Params!D$29+MINUTE(A227-Params!C$29)*60+SECOND(A227-Params!C$29)</f>
        <v>1553301755</v>
      </c>
      <c r="C227">
        <f t="shared" si="39"/>
        <v>3</v>
      </c>
      <c r="D227">
        <f t="shared" ca="1" si="40"/>
        <v>56</v>
      </c>
      <c r="E227">
        <f t="shared" ca="1" si="41"/>
        <v>-98227.454225789988</v>
      </c>
      <c r="F227">
        <f t="shared" ca="1" si="42"/>
        <v>82974.827896720002</v>
      </c>
      <c r="G227">
        <f t="shared" ca="1" si="43"/>
        <v>6400.8</v>
      </c>
      <c r="H227" s="9">
        <f t="shared" ca="1" si="46"/>
        <v>-176.9868938313333</v>
      </c>
      <c r="I227" s="9">
        <f t="shared" ca="1" si="46"/>
        <v>149.50450046399999</v>
      </c>
      <c r="J227" s="9">
        <f t="shared" ca="1" si="46"/>
        <v>0</v>
      </c>
      <c r="K227" s="9">
        <f t="shared" ca="1" si="46"/>
        <v>231.68072049062224</v>
      </c>
      <c r="L227" s="9">
        <f t="shared" ca="1" si="46"/>
        <v>-49.81152627164154</v>
      </c>
      <c r="M227">
        <f t="shared" ca="1" si="44"/>
        <v>56.599250000000019</v>
      </c>
      <c r="N227">
        <f t="shared" ca="1" si="45"/>
        <v>31.361347222222211</v>
      </c>
    </row>
    <row r="228" spans="1:14" x14ac:dyDescent="0.25">
      <c r="A228" s="4">
        <f t="shared" si="38"/>
        <v>0.43703703703703706</v>
      </c>
      <c r="B228" s="3">
        <f>Params!D$29+MINUTE(A228-Params!C$29)*60+SECOND(A228-Params!C$29)</f>
        <v>1553301760</v>
      </c>
      <c r="C228">
        <f t="shared" si="39"/>
        <v>3</v>
      </c>
      <c r="D228">
        <f t="shared" ca="1" si="40"/>
        <v>56</v>
      </c>
      <c r="E228">
        <f t="shared" ca="1" si="41"/>
        <v>-99112.388694946654</v>
      </c>
      <c r="F228">
        <f t="shared" ca="1" si="42"/>
        <v>83722.350399040006</v>
      </c>
      <c r="G228">
        <f t="shared" ca="1" si="43"/>
        <v>6400.8</v>
      </c>
      <c r="H228" s="9">
        <f t="shared" ca="1" si="46"/>
        <v>-176.9868938313333</v>
      </c>
      <c r="I228" s="9">
        <f t="shared" ca="1" si="46"/>
        <v>149.50450046399999</v>
      </c>
      <c r="J228" s="9">
        <f t="shared" ca="1" si="46"/>
        <v>0</v>
      </c>
      <c r="K228" s="9">
        <f t="shared" ca="1" si="46"/>
        <v>231.68072049062224</v>
      </c>
      <c r="L228" s="9">
        <f t="shared" ca="1" si="46"/>
        <v>-49.81152627164154</v>
      </c>
      <c r="M228">
        <f t="shared" ca="1" si="44"/>
        <v>56.606000000000016</v>
      </c>
      <c r="N228">
        <f t="shared" ca="1" si="45"/>
        <v>31.347185185185175</v>
      </c>
    </row>
    <row r="229" spans="1:14" x14ac:dyDescent="0.25">
      <c r="A229" s="4">
        <f t="shared" si="38"/>
        <v>0.43709490740740736</v>
      </c>
      <c r="B229" s="3">
        <f>Params!D$29+MINUTE(A229-Params!C$29)*60+SECOND(A229-Params!C$29)</f>
        <v>1553301765</v>
      </c>
      <c r="C229">
        <f t="shared" si="39"/>
        <v>3</v>
      </c>
      <c r="D229">
        <f t="shared" ca="1" si="40"/>
        <v>56</v>
      </c>
      <c r="E229">
        <f t="shared" ca="1" si="41"/>
        <v>-99997.32316410332</v>
      </c>
      <c r="F229">
        <f t="shared" ca="1" si="42"/>
        <v>84469.87290135998</v>
      </c>
      <c r="G229">
        <f t="shared" ca="1" si="43"/>
        <v>6400.8</v>
      </c>
      <c r="H229" s="9">
        <f t="shared" ca="1" si="46"/>
        <v>-176.9868938313333</v>
      </c>
      <c r="I229" s="9">
        <f t="shared" ca="1" si="46"/>
        <v>149.50450046399999</v>
      </c>
      <c r="J229" s="9">
        <f t="shared" ca="1" si="46"/>
        <v>0</v>
      </c>
      <c r="K229" s="9">
        <f t="shared" ca="1" si="46"/>
        <v>231.68072049062224</v>
      </c>
      <c r="L229" s="9">
        <f t="shared" ca="1" si="46"/>
        <v>-49.81152627164154</v>
      </c>
      <c r="M229">
        <f t="shared" ca="1" si="44"/>
        <v>56.61275000000002</v>
      </c>
      <c r="N229">
        <f t="shared" ca="1" si="45"/>
        <v>31.333023148148136</v>
      </c>
    </row>
    <row r="230" spans="1:14" x14ac:dyDescent="0.25">
      <c r="A230" s="4">
        <f t="shared" si="38"/>
        <v>0.43715277777777778</v>
      </c>
      <c r="B230" s="3">
        <f>Params!D$29+MINUTE(A230-Params!C$29)*60+SECOND(A230-Params!C$29)</f>
        <v>1553301770</v>
      </c>
      <c r="C230">
        <f t="shared" si="39"/>
        <v>3</v>
      </c>
      <c r="D230">
        <f t="shared" ca="1" si="40"/>
        <v>56</v>
      </c>
      <c r="E230">
        <f t="shared" ca="1" si="41"/>
        <v>-100882.25763325999</v>
      </c>
      <c r="F230">
        <f t="shared" ca="1" si="42"/>
        <v>85217.395403679984</v>
      </c>
      <c r="G230">
        <f t="shared" ca="1" si="43"/>
        <v>6400.8</v>
      </c>
      <c r="H230" s="9">
        <f t="shared" ca="1" si="46"/>
        <v>-176.9868938313333</v>
      </c>
      <c r="I230" s="9">
        <f t="shared" ca="1" si="46"/>
        <v>149.50450046399999</v>
      </c>
      <c r="J230" s="9">
        <f t="shared" ca="1" si="46"/>
        <v>0</v>
      </c>
      <c r="K230" s="9">
        <f t="shared" ca="1" si="46"/>
        <v>231.68072049062224</v>
      </c>
      <c r="L230" s="9">
        <f t="shared" ca="1" si="46"/>
        <v>-49.81152627164154</v>
      </c>
      <c r="M230">
        <f t="shared" ca="1" si="44"/>
        <v>56.619500000000016</v>
      </c>
      <c r="N230">
        <f t="shared" ca="1" si="45"/>
        <v>31.318861111111101</v>
      </c>
    </row>
    <row r="231" spans="1:14" x14ac:dyDescent="0.25">
      <c r="A231" s="4">
        <f t="shared" si="38"/>
        <v>0.43721064814814814</v>
      </c>
      <c r="B231" s="3">
        <f>Params!D$29+MINUTE(A231-Params!C$29)*60+SECOND(A231-Params!C$29)</f>
        <v>1553301775</v>
      </c>
      <c r="C231">
        <f t="shared" si="39"/>
        <v>3</v>
      </c>
      <c r="D231">
        <f t="shared" ca="1" si="40"/>
        <v>56</v>
      </c>
      <c r="E231">
        <f t="shared" ca="1" si="41"/>
        <v>-101767.19210241665</v>
      </c>
      <c r="F231">
        <f t="shared" ca="1" si="42"/>
        <v>85964.917905999988</v>
      </c>
      <c r="G231">
        <f t="shared" ca="1" si="43"/>
        <v>6400.8</v>
      </c>
      <c r="H231" s="9">
        <f t="shared" ca="1" si="46"/>
        <v>-176.9868938313333</v>
      </c>
      <c r="I231" s="9">
        <f t="shared" ca="1" si="46"/>
        <v>149.50450046399999</v>
      </c>
      <c r="J231" s="9">
        <f t="shared" ca="1" si="46"/>
        <v>0</v>
      </c>
      <c r="K231" s="9">
        <f t="shared" ca="1" si="46"/>
        <v>231.68072049062224</v>
      </c>
      <c r="L231" s="9">
        <f t="shared" ca="1" si="46"/>
        <v>-49.81152627164154</v>
      </c>
      <c r="M231">
        <f t="shared" ca="1" si="44"/>
        <v>56.62625000000002</v>
      </c>
      <c r="N231">
        <f t="shared" ca="1" si="45"/>
        <v>31.304699074074062</v>
      </c>
    </row>
    <row r="232" spans="1:14" x14ac:dyDescent="0.25">
      <c r="A232" s="4">
        <f t="shared" si="38"/>
        <v>0.4372685185185185</v>
      </c>
      <c r="B232" s="3">
        <f>Params!D$29+MINUTE(A232-Params!C$29)*60+SECOND(A232-Params!C$29)</f>
        <v>1553301780</v>
      </c>
      <c r="C232">
        <f t="shared" si="39"/>
        <v>3</v>
      </c>
      <c r="D232">
        <f t="shared" ca="1" si="40"/>
        <v>56</v>
      </c>
      <c r="E232">
        <f t="shared" ca="1" si="41"/>
        <v>-102652.12657157332</v>
      </c>
      <c r="F232">
        <f t="shared" ca="1" si="42"/>
        <v>86712.440408319992</v>
      </c>
      <c r="G232">
        <f t="shared" ca="1" si="43"/>
        <v>6400.8</v>
      </c>
      <c r="H232" s="9">
        <f t="shared" ca="1" si="46"/>
        <v>-176.9868938313333</v>
      </c>
      <c r="I232" s="9">
        <f t="shared" ca="1" si="46"/>
        <v>149.50450046399999</v>
      </c>
      <c r="J232" s="9">
        <f t="shared" ca="1" si="46"/>
        <v>0</v>
      </c>
      <c r="K232" s="9">
        <f t="shared" ca="1" si="46"/>
        <v>231.68072049062224</v>
      </c>
      <c r="L232" s="9">
        <f t="shared" ca="1" si="46"/>
        <v>-49.81152627164154</v>
      </c>
      <c r="M232">
        <f t="shared" ca="1" si="44"/>
        <v>56.633000000000017</v>
      </c>
      <c r="N232">
        <f t="shared" ca="1" si="45"/>
        <v>31.290537037037026</v>
      </c>
    </row>
    <row r="233" spans="1:14" x14ac:dyDescent="0.25">
      <c r="A233" s="4">
        <f t="shared" si="38"/>
        <v>0.43732638888888892</v>
      </c>
      <c r="B233" s="3">
        <f>Params!D$29+MINUTE(A233-Params!C$29)*60+SECOND(A233-Params!C$29)</f>
        <v>1553301785</v>
      </c>
      <c r="C233">
        <f t="shared" si="39"/>
        <v>3</v>
      </c>
      <c r="D233">
        <f t="shared" ca="1" si="40"/>
        <v>56</v>
      </c>
      <c r="E233">
        <f t="shared" ca="1" si="41"/>
        <v>-103537.06104072998</v>
      </c>
      <c r="F233">
        <f t="shared" ca="1" si="42"/>
        <v>87459.962910639995</v>
      </c>
      <c r="G233">
        <f t="shared" ca="1" si="43"/>
        <v>6400.8</v>
      </c>
      <c r="H233" s="9">
        <f t="shared" ca="1" si="46"/>
        <v>-176.9868938313333</v>
      </c>
      <c r="I233" s="9">
        <f t="shared" ca="1" si="46"/>
        <v>149.50450046399999</v>
      </c>
      <c r="J233" s="9">
        <f t="shared" ca="1" si="46"/>
        <v>0</v>
      </c>
      <c r="K233" s="9">
        <f t="shared" ca="1" si="46"/>
        <v>231.68072049062224</v>
      </c>
      <c r="L233" s="9">
        <f t="shared" ca="1" si="46"/>
        <v>-49.81152627164154</v>
      </c>
      <c r="M233">
        <f t="shared" ca="1" si="44"/>
        <v>56.639750000000021</v>
      </c>
      <c r="N233">
        <f t="shared" ca="1" si="45"/>
        <v>31.276374999999987</v>
      </c>
    </row>
    <row r="234" spans="1:14" x14ac:dyDescent="0.25">
      <c r="A234" s="4">
        <f t="shared" si="38"/>
        <v>0.43738425925925922</v>
      </c>
      <c r="B234" s="3">
        <f>Params!D$29+MINUTE(A234-Params!C$29)*60+SECOND(A234-Params!C$29)</f>
        <v>1553301790</v>
      </c>
      <c r="C234">
        <f t="shared" si="39"/>
        <v>3</v>
      </c>
      <c r="D234">
        <f t="shared" ca="1" si="40"/>
        <v>56</v>
      </c>
      <c r="E234">
        <f t="shared" ca="1" si="41"/>
        <v>-104421.99550988665</v>
      </c>
      <c r="F234">
        <f t="shared" ca="1" si="42"/>
        <v>88207.485412959999</v>
      </c>
      <c r="G234">
        <f t="shared" ca="1" si="43"/>
        <v>6400.8</v>
      </c>
      <c r="H234" s="9">
        <f t="shared" ca="1" si="46"/>
        <v>-176.9868938313333</v>
      </c>
      <c r="I234" s="9">
        <f t="shared" ca="1" si="46"/>
        <v>149.50450046399999</v>
      </c>
      <c r="J234" s="9">
        <f t="shared" ca="1" si="46"/>
        <v>0</v>
      </c>
      <c r="K234" s="9">
        <f t="shared" ca="1" si="46"/>
        <v>231.68072049062224</v>
      </c>
      <c r="L234" s="9">
        <f t="shared" ca="1" si="46"/>
        <v>-49.81152627164154</v>
      </c>
      <c r="M234">
        <f t="shared" ca="1" si="44"/>
        <v>56.646500000000017</v>
      </c>
      <c r="N234">
        <f t="shared" ca="1" si="45"/>
        <v>31.262212962962952</v>
      </c>
    </row>
    <row r="235" spans="1:14" x14ac:dyDescent="0.25">
      <c r="A235" s="4">
        <f t="shared" si="38"/>
        <v>0.43744212962962964</v>
      </c>
      <c r="B235" s="3">
        <f>Params!D$29+MINUTE(A235-Params!C$29)*60+SECOND(A235-Params!C$29)</f>
        <v>1553301795</v>
      </c>
      <c r="C235">
        <f t="shared" si="39"/>
        <v>3</v>
      </c>
      <c r="D235">
        <f t="shared" ca="1" si="40"/>
        <v>56</v>
      </c>
      <c r="E235">
        <f t="shared" ca="1" si="41"/>
        <v>-105306.92997904331</v>
      </c>
      <c r="F235">
        <f t="shared" ca="1" si="42"/>
        <v>88955.007915280003</v>
      </c>
      <c r="G235">
        <f t="shared" ca="1" si="43"/>
        <v>6400.8</v>
      </c>
      <c r="H235" s="9">
        <f t="shared" ca="1" si="46"/>
        <v>-176.9868938313333</v>
      </c>
      <c r="I235" s="9">
        <f t="shared" ca="1" si="46"/>
        <v>149.50450046399999</v>
      </c>
      <c r="J235" s="9">
        <f t="shared" ca="1" si="46"/>
        <v>0</v>
      </c>
      <c r="K235" s="9">
        <f t="shared" ca="1" si="46"/>
        <v>231.68072049062224</v>
      </c>
      <c r="L235" s="9">
        <f t="shared" ca="1" si="46"/>
        <v>-49.81152627164154</v>
      </c>
      <c r="M235">
        <f t="shared" ca="1" si="44"/>
        <v>56.653250000000014</v>
      </c>
      <c r="N235">
        <f t="shared" ca="1" si="45"/>
        <v>31.248050925925913</v>
      </c>
    </row>
    <row r="236" spans="1:14" x14ac:dyDescent="0.25">
      <c r="A236" s="4">
        <f t="shared" si="38"/>
        <v>0.4375</v>
      </c>
      <c r="B236" s="3">
        <f>Params!D$29+MINUTE(A236-Params!C$29)*60+SECOND(A236-Params!C$29)</f>
        <v>1553301800</v>
      </c>
      <c r="C236">
        <f t="shared" si="39"/>
        <v>3</v>
      </c>
      <c r="D236">
        <f t="shared" ca="1" si="40"/>
        <v>56</v>
      </c>
      <c r="E236">
        <f t="shared" ca="1" si="41"/>
        <v>-106191.86444819998</v>
      </c>
      <c r="F236">
        <f t="shared" ca="1" si="42"/>
        <v>89702.530417600006</v>
      </c>
      <c r="G236">
        <f t="shared" ca="1" si="43"/>
        <v>6400.8</v>
      </c>
      <c r="H236" s="9">
        <f t="shared" ca="1" si="46"/>
        <v>-176.9868938313333</v>
      </c>
      <c r="I236" s="9">
        <f t="shared" ca="1" si="46"/>
        <v>149.50450046399999</v>
      </c>
      <c r="J236" s="9">
        <f t="shared" ca="1" si="46"/>
        <v>0</v>
      </c>
      <c r="K236" s="9">
        <f t="shared" ca="1" si="46"/>
        <v>231.68072049062224</v>
      </c>
      <c r="L236" s="9">
        <f t="shared" ca="1" si="46"/>
        <v>-49.81152627164154</v>
      </c>
      <c r="M236">
        <f t="shared" ca="1" si="44"/>
        <v>56.660000000000018</v>
      </c>
      <c r="N236">
        <f t="shared" ca="1" si="45"/>
        <v>31.233888888888877</v>
      </c>
    </row>
    <row r="237" spans="1:14" x14ac:dyDescent="0.25">
      <c r="A237" s="4">
        <f t="shared" si="38"/>
        <v>0.43755787037037036</v>
      </c>
      <c r="B237" s="3">
        <f>Params!D$29+MINUTE(A237-Params!C$29)*60+SECOND(A237-Params!C$29)</f>
        <v>1553301805</v>
      </c>
      <c r="C237">
        <f t="shared" si="39"/>
        <v>3</v>
      </c>
      <c r="D237">
        <f t="shared" ca="1" si="40"/>
        <v>56</v>
      </c>
      <c r="E237">
        <f t="shared" ca="1" si="41"/>
        <v>-107076.79891735665</v>
      </c>
      <c r="F237">
        <f t="shared" ca="1" si="42"/>
        <v>90450.05291992001</v>
      </c>
      <c r="G237">
        <f t="shared" ca="1" si="43"/>
        <v>6400.8</v>
      </c>
      <c r="H237" s="9">
        <f t="shared" ca="1" si="46"/>
        <v>-176.9868938313333</v>
      </c>
      <c r="I237" s="9">
        <f t="shared" ca="1" si="46"/>
        <v>149.50450046399999</v>
      </c>
      <c r="J237" s="9">
        <f t="shared" ca="1" si="46"/>
        <v>0</v>
      </c>
      <c r="K237" s="9">
        <f t="shared" ca="1" si="46"/>
        <v>231.68072049062224</v>
      </c>
      <c r="L237" s="9">
        <f t="shared" ca="1" si="46"/>
        <v>-49.81152627164154</v>
      </c>
      <c r="M237">
        <f t="shared" ca="1" si="44"/>
        <v>56.666750000000015</v>
      </c>
      <c r="N237">
        <f t="shared" ca="1" si="45"/>
        <v>31.219726851851838</v>
      </c>
    </row>
    <row r="238" spans="1:14" x14ac:dyDescent="0.25">
      <c r="A238" s="4">
        <f t="shared" si="38"/>
        <v>0.43761574074074078</v>
      </c>
      <c r="B238" s="3">
        <f>Params!D$29+MINUTE(A238-Params!C$29)*60+SECOND(A238-Params!C$29)</f>
        <v>1553301810</v>
      </c>
      <c r="C238">
        <f t="shared" si="39"/>
        <v>3</v>
      </c>
      <c r="D238">
        <f t="shared" ca="1" si="40"/>
        <v>56</v>
      </c>
      <c r="E238">
        <f t="shared" ca="1" si="41"/>
        <v>-107961.73338651331</v>
      </c>
      <c r="F238">
        <f t="shared" ca="1" si="42"/>
        <v>91197.575422240014</v>
      </c>
      <c r="G238">
        <f t="shared" ca="1" si="43"/>
        <v>6400.8</v>
      </c>
      <c r="H238" s="9">
        <f t="shared" ca="1" si="46"/>
        <v>-176.9868938313333</v>
      </c>
      <c r="I238" s="9">
        <f t="shared" ca="1" si="46"/>
        <v>149.50450046399999</v>
      </c>
      <c r="J238" s="9">
        <f t="shared" ca="1" si="46"/>
        <v>0</v>
      </c>
      <c r="K238" s="9">
        <f t="shared" ca="1" si="46"/>
        <v>231.68072049062224</v>
      </c>
      <c r="L238" s="9">
        <f t="shared" ca="1" si="46"/>
        <v>-49.81152627164154</v>
      </c>
      <c r="M238">
        <f t="shared" ca="1" si="44"/>
        <v>56.673500000000018</v>
      </c>
      <c r="N238">
        <f t="shared" ca="1" si="45"/>
        <v>31.205564814814803</v>
      </c>
    </row>
    <row r="239" spans="1:14" x14ac:dyDescent="0.25">
      <c r="A239" s="4">
        <f t="shared" si="38"/>
        <v>0.43767361111111108</v>
      </c>
      <c r="B239" s="3">
        <f>Params!D$29+MINUTE(A239-Params!C$29)*60+SECOND(A239-Params!C$29)</f>
        <v>1553301815</v>
      </c>
      <c r="C239">
        <f t="shared" si="39"/>
        <v>3</v>
      </c>
      <c r="D239">
        <f t="shared" ca="1" si="40"/>
        <v>56</v>
      </c>
      <c r="E239">
        <f t="shared" ca="1" si="41"/>
        <v>-108846.66785566998</v>
      </c>
      <c r="F239">
        <f t="shared" ca="1" si="42"/>
        <v>91945.097924559988</v>
      </c>
      <c r="G239">
        <f t="shared" ca="1" si="43"/>
        <v>6400.8</v>
      </c>
      <c r="H239" s="9">
        <f t="shared" ca="1" si="46"/>
        <v>-176.9868938313333</v>
      </c>
      <c r="I239" s="9">
        <f t="shared" ca="1" si="46"/>
        <v>149.50450046399999</v>
      </c>
      <c r="J239" s="9">
        <f t="shared" ca="1" si="46"/>
        <v>0</v>
      </c>
      <c r="K239" s="9">
        <f t="shared" ca="1" si="46"/>
        <v>231.68072049062224</v>
      </c>
      <c r="L239" s="9">
        <f t="shared" ca="1" si="46"/>
        <v>-49.81152627164154</v>
      </c>
      <c r="M239">
        <f t="shared" ca="1" si="44"/>
        <v>56.680250000000015</v>
      </c>
      <c r="N239">
        <f t="shared" ca="1" si="45"/>
        <v>31.191402777777768</v>
      </c>
    </row>
    <row r="240" spans="1:14" x14ac:dyDescent="0.25">
      <c r="A240" s="4">
        <f t="shared" si="38"/>
        <v>0.4377314814814815</v>
      </c>
      <c r="B240" s="3">
        <f>Params!D$29+MINUTE(A240-Params!C$29)*60+SECOND(A240-Params!C$29)</f>
        <v>1553301820</v>
      </c>
      <c r="C240">
        <f t="shared" si="39"/>
        <v>3</v>
      </c>
      <c r="D240">
        <f t="shared" ca="1" si="40"/>
        <v>56</v>
      </c>
      <c r="E240">
        <f t="shared" ca="1" si="41"/>
        <v>-109731.60232482664</v>
      </c>
      <c r="F240">
        <f t="shared" ca="1" si="42"/>
        <v>92692.620426879992</v>
      </c>
      <c r="G240">
        <f t="shared" ca="1" si="43"/>
        <v>6400.8</v>
      </c>
      <c r="H240" s="9">
        <f t="shared" ca="1" si="46"/>
        <v>-176.9868938313333</v>
      </c>
      <c r="I240" s="9">
        <f t="shared" ca="1" si="46"/>
        <v>149.50450046399999</v>
      </c>
      <c r="J240" s="9">
        <f t="shared" ca="1" si="46"/>
        <v>0</v>
      </c>
      <c r="K240" s="9">
        <f t="shared" ca="1" si="46"/>
        <v>231.68072049062224</v>
      </c>
      <c r="L240" s="9">
        <f t="shared" ca="1" si="46"/>
        <v>-49.81152627164154</v>
      </c>
      <c r="M240">
        <f t="shared" ca="1" si="44"/>
        <v>56.687000000000019</v>
      </c>
      <c r="N240">
        <f t="shared" ca="1" si="45"/>
        <v>31.177240740740729</v>
      </c>
    </row>
    <row r="241" spans="1:14" x14ac:dyDescent="0.25">
      <c r="A241" s="4">
        <f t="shared" si="38"/>
        <v>0.43778935185185186</v>
      </c>
      <c r="B241" s="3">
        <f>Params!D$29+MINUTE(A241-Params!C$29)*60+SECOND(A241-Params!C$29)</f>
        <v>1553301825</v>
      </c>
      <c r="C241">
        <f t="shared" si="39"/>
        <v>3</v>
      </c>
      <c r="D241">
        <f t="shared" ca="1" si="40"/>
        <v>56</v>
      </c>
      <c r="E241">
        <f t="shared" ca="1" si="41"/>
        <v>-110616.53679398331</v>
      </c>
      <c r="F241">
        <f t="shared" ca="1" si="42"/>
        <v>93440.142929199996</v>
      </c>
      <c r="G241">
        <f t="shared" ca="1" si="43"/>
        <v>6400.8</v>
      </c>
      <c r="H241" s="9">
        <f t="shared" ca="1" si="46"/>
        <v>-176.9868938313333</v>
      </c>
      <c r="I241" s="9">
        <f t="shared" ca="1" si="46"/>
        <v>149.50450046399999</v>
      </c>
      <c r="J241" s="9">
        <f t="shared" ca="1" si="46"/>
        <v>0</v>
      </c>
      <c r="K241" s="9">
        <f t="shared" ca="1" si="46"/>
        <v>231.68072049062224</v>
      </c>
      <c r="L241" s="9">
        <f t="shared" ca="1" si="46"/>
        <v>-49.81152627164154</v>
      </c>
      <c r="M241">
        <f t="shared" ca="1" si="44"/>
        <v>56.693750000000016</v>
      </c>
      <c r="N241">
        <f t="shared" ca="1" si="45"/>
        <v>31.163078703703693</v>
      </c>
    </row>
    <row r="242" spans="1:14" x14ac:dyDescent="0.25">
      <c r="A242" s="4">
        <f t="shared" si="38"/>
        <v>0.43784722222222222</v>
      </c>
      <c r="B242" s="3">
        <f>Params!D$29+MINUTE(A242-Params!C$29)*60+SECOND(A242-Params!C$29)</f>
        <v>1553301830</v>
      </c>
      <c r="C242">
        <f t="shared" si="39"/>
        <v>3</v>
      </c>
      <c r="D242">
        <f t="shared" ca="1" si="40"/>
        <v>56</v>
      </c>
      <c r="E242">
        <f t="shared" ca="1" si="41"/>
        <v>-111501.47126313997</v>
      </c>
      <c r="F242">
        <f t="shared" ca="1" si="42"/>
        <v>94187.665431519999</v>
      </c>
      <c r="G242">
        <f t="shared" ca="1" si="43"/>
        <v>6400.8</v>
      </c>
      <c r="H242" s="9">
        <f t="shared" ca="1" si="46"/>
        <v>-176.9868938313333</v>
      </c>
      <c r="I242" s="9">
        <f t="shared" ca="1" si="46"/>
        <v>149.50450046399999</v>
      </c>
      <c r="J242" s="9">
        <f t="shared" ca="1" si="46"/>
        <v>0</v>
      </c>
      <c r="K242" s="9">
        <f t="shared" ca="1" si="46"/>
        <v>231.68072049062224</v>
      </c>
      <c r="L242" s="9">
        <f t="shared" ca="1" si="46"/>
        <v>-49.81152627164154</v>
      </c>
      <c r="M242">
        <f t="shared" ca="1" si="44"/>
        <v>56.700500000000019</v>
      </c>
      <c r="N242">
        <f t="shared" ca="1" si="45"/>
        <v>31.148916666666654</v>
      </c>
    </row>
    <row r="243" spans="1:14" x14ac:dyDescent="0.25">
      <c r="A243" s="4">
        <f t="shared" si="38"/>
        <v>0.43790509259259264</v>
      </c>
      <c r="B243" s="3">
        <f>Params!D$29+MINUTE(A243-Params!C$29)*60+SECOND(A243-Params!C$29)</f>
        <v>1553301835</v>
      </c>
      <c r="C243">
        <f t="shared" ref="C243:C254" si="47">_xlfn.IFNA(VLOOKUP(A243,A$2:D$3,4,FALSE),C242)</f>
        <v>3</v>
      </c>
      <c r="D243">
        <f t="shared" ref="D243:D254" ca="1" si="48">IF(A243=INDIRECT("A"&amp;C243),ROW(),D242)</f>
        <v>56</v>
      </c>
      <c r="E243">
        <f t="shared" ref="E243:E254" ca="1" si="49">INDIRECT("E$"&amp;C243)+INDIRECT("H$"&amp;C243)*($B243-INDIRECT("B$"&amp;D243))</f>
        <v>-112386.40573229664</v>
      </c>
      <c r="F243">
        <f t="shared" ref="F243:F254" ca="1" si="50">INDIRECT("F$"&amp;C243)+INDIRECT("I$"&amp;C243)*($B243-INDIRECT("B$"&amp;D243))</f>
        <v>94935.187933840003</v>
      </c>
      <c r="G243">
        <f t="shared" ref="G243:G254" ca="1" si="51">INDIRECT("G$"&amp;C243)+INDIRECT("J$"&amp;C243)*($B243-INDIRECT("B$"&amp;D243))</f>
        <v>6400.8</v>
      </c>
      <c r="H243" s="9">
        <f t="shared" ca="1" si="46"/>
        <v>-176.9868938313333</v>
      </c>
      <c r="I243" s="9">
        <f t="shared" ca="1" si="46"/>
        <v>149.50450046399999</v>
      </c>
      <c r="J243" s="9">
        <f t="shared" ca="1" si="46"/>
        <v>0</v>
      </c>
      <c r="K243" s="9">
        <f t="shared" ca="1" si="46"/>
        <v>231.68072049062224</v>
      </c>
      <c r="L243" s="9">
        <f t="shared" ca="1" si="46"/>
        <v>-49.81152627164154</v>
      </c>
      <c r="M243">
        <f t="shared" ref="M243:M254" ca="1" si="52">INDIRECT("M$"&amp;C243)+INDIRECT("O$"&amp;C243)*($B243-INDIRECT("B$"&amp;D243))</f>
        <v>56.707250000000016</v>
      </c>
      <c r="N243">
        <f t="shared" ref="N243:N254" ca="1" si="53">INDIRECT("N$"&amp;C243)+INDIRECT("P$"&amp;C243)*($B243-INDIRECT("B$"&amp;D243))</f>
        <v>31.134754629629619</v>
      </c>
    </row>
    <row r="244" spans="1:14" x14ac:dyDescent="0.25">
      <c r="A244" s="4">
        <f t="shared" si="38"/>
        <v>0.43796296296296294</v>
      </c>
      <c r="B244" s="3">
        <f>Params!D$29+MINUTE(A244-Params!C$29)*60+SECOND(A244-Params!C$29)</f>
        <v>1553301840</v>
      </c>
      <c r="C244">
        <f t="shared" si="47"/>
        <v>3</v>
      </c>
      <c r="D244">
        <f t="shared" ca="1" si="48"/>
        <v>56</v>
      </c>
      <c r="E244">
        <f t="shared" ca="1" si="49"/>
        <v>-113271.34020145331</v>
      </c>
      <c r="F244">
        <f t="shared" ca="1" si="50"/>
        <v>95682.710436160007</v>
      </c>
      <c r="G244">
        <f t="shared" ca="1" si="51"/>
        <v>6400.8</v>
      </c>
      <c r="H244" s="9">
        <f t="shared" ref="H244:L254" ca="1" si="54">INDIRECT(ADDRESS($C244,COLUMN()))</f>
        <v>-176.9868938313333</v>
      </c>
      <c r="I244" s="9">
        <f t="shared" ca="1" si="54"/>
        <v>149.50450046399999</v>
      </c>
      <c r="J244" s="9">
        <f t="shared" ca="1" si="54"/>
        <v>0</v>
      </c>
      <c r="K244" s="9">
        <f t="shared" ca="1" si="54"/>
        <v>231.68072049062224</v>
      </c>
      <c r="L244" s="9">
        <f t="shared" ca="1" si="54"/>
        <v>-49.81152627164154</v>
      </c>
      <c r="M244">
        <f t="shared" ca="1" si="52"/>
        <v>56.71400000000002</v>
      </c>
      <c r="N244">
        <f t="shared" ca="1" si="53"/>
        <v>31.12059259259258</v>
      </c>
    </row>
    <row r="245" spans="1:14" x14ac:dyDescent="0.25">
      <c r="A245" s="4">
        <f t="shared" ref="A245:A254" si="55">TIME(HOUR(A244),MINUTE(A244),SECOND(A244)+5)</f>
        <v>0.4380208333333333</v>
      </c>
      <c r="B245" s="3">
        <f>Params!D$29+MINUTE(A245-Params!C$29)*60+SECOND(A245-Params!C$29)</f>
        <v>1553301845</v>
      </c>
      <c r="C245">
        <f t="shared" si="47"/>
        <v>3</v>
      </c>
      <c r="D245">
        <f t="shared" ca="1" si="48"/>
        <v>56</v>
      </c>
      <c r="E245">
        <f t="shared" ca="1" si="49"/>
        <v>-114156.27467060997</v>
      </c>
      <c r="F245">
        <f t="shared" ca="1" si="50"/>
        <v>96430.23293848001</v>
      </c>
      <c r="G245">
        <f t="shared" ca="1" si="51"/>
        <v>6400.8</v>
      </c>
      <c r="H245" s="9">
        <f t="shared" ca="1" si="54"/>
        <v>-176.9868938313333</v>
      </c>
      <c r="I245" s="9">
        <f t="shared" ca="1" si="54"/>
        <v>149.50450046399999</v>
      </c>
      <c r="J245" s="9">
        <f t="shared" ca="1" si="54"/>
        <v>0</v>
      </c>
      <c r="K245" s="9">
        <f t="shared" ca="1" si="54"/>
        <v>231.68072049062224</v>
      </c>
      <c r="L245" s="9">
        <f t="shared" ca="1" si="54"/>
        <v>-49.81152627164154</v>
      </c>
      <c r="M245">
        <f t="shared" ca="1" si="52"/>
        <v>56.720750000000017</v>
      </c>
      <c r="N245">
        <f t="shared" ca="1" si="53"/>
        <v>31.106430555555544</v>
      </c>
    </row>
    <row r="246" spans="1:14" x14ac:dyDescent="0.25">
      <c r="A246" s="4">
        <f t="shared" si="55"/>
        <v>0.43807870370370372</v>
      </c>
      <c r="B246" s="3">
        <f>Params!D$29+MINUTE(A246-Params!C$29)*60+SECOND(A246-Params!C$29)</f>
        <v>1553301850</v>
      </c>
      <c r="C246">
        <f t="shared" si="47"/>
        <v>3</v>
      </c>
      <c r="D246">
        <f t="shared" ca="1" si="48"/>
        <v>56</v>
      </c>
      <c r="E246">
        <f t="shared" ca="1" si="49"/>
        <v>-115041.20913976664</v>
      </c>
      <c r="F246">
        <f t="shared" ca="1" si="50"/>
        <v>97177.755440800014</v>
      </c>
      <c r="G246">
        <f t="shared" ca="1" si="51"/>
        <v>6400.8</v>
      </c>
      <c r="H246" s="9">
        <f t="shared" ca="1" si="54"/>
        <v>-176.9868938313333</v>
      </c>
      <c r="I246" s="9">
        <f t="shared" ca="1" si="54"/>
        <v>149.50450046399999</v>
      </c>
      <c r="J246" s="9">
        <f t="shared" ca="1" si="54"/>
        <v>0</v>
      </c>
      <c r="K246" s="9">
        <f t="shared" ca="1" si="54"/>
        <v>231.68072049062224</v>
      </c>
      <c r="L246" s="9">
        <f t="shared" ca="1" si="54"/>
        <v>-49.81152627164154</v>
      </c>
      <c r="M246">
        <f t="shared" ca="1" si="52"/>
        <v>56.72750000000002</v>
      </c>
      <c r="N246">
        <f t="shared" ca="1" si="53"/>
        <v>31.092268518518505</v>
      </c>
    </row>
    <row r="247" spans="1:14" x14ac:dyDescent="0.25">
      <c r="A247" s="4">
        <f t="shared" si="55"/>
        <v>0.43813657407407408</v>
      </c>
      <c r="B247" s="3">
        <f>Params!D$29+MINUTE(A247-Params!C$29)*60+SECOND(A247-Params!C$29)</f>
        <v>1553301855</v>
      </c>
      <c r="C247">
        <f t="shared" si="47"/>
        <v>3</v>
      </c>
      <c r="D247">
        <f t="shared" ca="1" si="48"/>
        <v>56</v>
      </c>
      <c r="E247">
        <f t="shared" ca="1" si="49"/>
        <v>-115926.1436089233</v>
      </c>
      <c r="F247">
        <f t="shared" ca="1" si="50"/>
        <v>97925.277943119989</v>
      </c>
      <c r="G247">
        <f t="shared" ca="1" si="51"/>
        <v>6400.8</v>
      </c>
      <c r="H247" s="9">
        <f t="shared" ca="1" si="54"/>
        <v>-176.9868938313333</v>
      </c>
      <c r="I247" s="9">
        <f t="shared" ca="1" si="54"/>
        <v>149.50450046399999</v>
      </c>
      <c r="J247" s="9">
        <f t="shared" ca="1" si="54"/>
        <v>0</v>
      </c>
      <c r="K247" s="9">
        <f t="shared" ca="1" si="54"/>
        <v>231.68072049062224</v>
      </c>
      <c r="L247" s="9">
        <f t="shared" ca="1" si="54"/>
        <v>-49.81152627164154</v>
      </c>
      <c r="M247">
        <f t="shared" ca="1" si="52"/>
        <v>56.734250000000017</v>
      </c>
      <c r="N247">
        <f t="shared" ca="1" si="53"/>
        <v>31.07810648148147</v>
      </c>
    </row>
    <row r="248" spans="1:14" x14ac:dyDescent="0.25">
      <c r="A248" s="4">
        <f t="shared" si="55"/>
        <v>0.4381944444444445</v>
      </c>
      <c r="B248" s="3">
        <f>Params!D$29+MINUTE(A248-Params!C$29)*60+SECOND(A248-Params!C$29)</f>
        <v>1553301860</v>
      </c>
      <c r="C248">
        <f t="shared" si="47"/>
        <v>3</v>
      </c>
      <c r="D248">
        <f t="shared" ca="1" si="48"/>
        <v>56</v>
      </c>
      <c r="E248">
        <f t="shared" ca="1" si="49"/>
        <v>-116811.07807807997</v>
      </c>
      <c r="F248">
        <f t="shared" ca="1" si="50"/>
        <v>98672.800445439992</v>
      </c>
      <c r="G248">
        <f t="shared" ca="1" si="51"/>
        <v>6400.8</v>
      </c>
      <c r="H248" s="9">
        <f t="shared" ca="1" si="54"/>
        <v>-176.9868938313333</v>
      </c>
      <c r="I248" s="9">
        <f t="shared" ca="1" si="54"/>
        <v>149.50450046399999</v>
      </c>
      <c r="J248" s="9">
        <f t="shared" ca="1" si="54"/>
        <v>0</v>
      </c>
      <c r="K248" s="9">
        <f t="shared" ca="1" si="54"/>
        <v>231.68072049062224</v>
      </c>
      <c r="L248" s="9">
        <f t="shared" ca="1" si="54"/>
        <v>-49.81152627164154</v>
      </c>
      <c r="M248">
        <f t="shared" ca="1" si="52"/>
        <v>56.741000000000021</v>
      </c>
      <c r="N248">
        <f t="shared" ca="1" si="53"/>
        <v>31.063944444444431</v>
      </c>
    </row>
    <row r="249" spans="1:14" x14ac:dyDescent="0.25">
      <c r="A249" s="4">
        <f t="shared" si="55"/>
        <v>0.4382523148148148</v>
      </c>
      <c r="B249" s="3">
        <f>Params!D$29+MINUTE(A249-Params!C$29)*60+SECOND(A249-Params!C$29)</f>
        <v>1553301865</v>
      </c>
      <c r="C249">
        <f t="shared" si="47"/>
        <v>3</v>
      </c>
      <c r="D249">
        <f t="shared" ca="1" si="48"/>
        <v>56</v>
      </c>
      <c r="E249">
        <f t="shared" ca="1" si="49"/>
        <v>-117696.01254723663</v>
      </c>
      <c r="F249">
        <f t="shared" ca="1" si="50"/>
        <v>99420.322947759996</v>
      </c>
      <c r="G249">
        <f t="shared" ca="1" si="51"/>
        <v>6400.8</v>
      </c>
      <c r="H249" s="9">
        <f t="shared" ca="1" si="54"/>
        <v>-176.9868938313333</v>
      </c>
      <c r="I249" s="9">
        <f t="shared" ca="1" si="54"/>
        <v>149.50450046399999</v>
      </c>
      <c r="J249" s="9">
        <f t="shared" ca="1" si="54"/>
        <v>0</v>
      </c>
      <c r="K249" s="9">
        <f t="shared" ca="1" si="54"/>
        <v>231.68072049062224</v>
      </c>
      <c r="L249" s="9">
        <f t="shared" ca="1" si="54"/>
        <v>-49.81152627164154</v>
      </c>
      <c r="M249">
        <f t="shared" ca="1" si="52"/>
        <v>56.747750000000018</v>
      </c>
      <c r="N249">
        <f t="shared" ca="1" si="53"/>
        <v>31.049782407407395</v>
      </c>
    </row>
    <row r="250" spans="1:14" x14ac:dyDescent="0.25">
      <c r="A250" s="4">
        <f t="shared" si="55"/>
        <v>0.43831018518518516</v>
      </c>
      <c r="B250" s="3">
        <f>Params!D$29+MINUTE(A250-Params!C$29)*60+SECOND(A250-Params!C$29)</f>
        <v>1553301870</v>
      </c>
      <c r="C250">
        <f t="shared" si="47"/>
        <v>3</v>
      </c>
      <c r="D250">
        <f t="shared" ca="1" si="48"/>
        <v>56</v>
      </c>
      <c r="E250">
        <f t="shared" ca="1" si="49"/>
        <v>-118580.9470163933</v>
      </c>
      <c r="F250">
        <f t="shared" ca="1" si="50"/>
        <v>100167.84545008</v>
      </c>
      <c r="G250">
        <f t="shared" ca="1" si="51"/>
        <v>6400.8</v>
      </c>
      <c r="H250" s="9">
        <f t="shared" ca="1" si="54"/>
        <v>-176.9868938313333</v>
      </c>
      <c r="I250" s="9">
        <f t="shared" ca="1" si="54"/>
        <v>149.50450046399999</v>
      </c>
      <c r="J250" s="9">
        <f t="shared" ca="1" si="54"/>
        <v>0</v>
      </c>
      <c r="K250" s="9">
        <f t="shared" ca="1" si="54"/>
        <v>231.68072049062224</v>
      </c>
      <c r="L250" s="9">
        <f t="shared" ca="1" si="54"/>
        <v>-49.81152627164154</v>
      </c>
      <c r="M250">
        <f t="shared" ca="1" si="52"/>
        <v>56.754500000000021</v>
      </c>
      <c r="N250">
        <f t="shared" ca="1" si="53"/>
        <v>31.035620370370356</v>
      </c>
    </row>
    <row r="251" spans="1:14" x14ac:dyDescent="0.25">
      <c r="A251" s="4">
        <f t="shared" si="55"/>
        <v>0.43836805555555558</v>
      </c>
      <c r="B251" s="3">
        <f>Params!D$29+MINUTE(A251-Params!C$29)*60+SECOND(A251-Params!C$29)</f>
        <v>1553301875</v>
      </c>
      <c r="C251">
        <f t="shared" si="47"/>
        <v>3</v>
      </c>
      <c r="D251">
        <f t="shared" ca="1" si="48"/>
        <v>56</v>
      </c>
      <c r="E251">
        <f t="shared" ca="1" si="49"/>
        <v>-119465.88148554997</v>
      </c>
      <c r="F251">
        <f t="shared" ca="1" si="50"/>
        <v>100915.3679524</v>
      </c>
      <c r="G251">
        <f t="shared" ca="1" si="51"/>
        <v>6400.8</v>
      </c>
      <c r="H251" s="9">
        <f t="shared" ca="1" si="54"/>
        <v>-176.9868938313333</v>
      </c>
      <c r="I251" s="9">
        <f t="shared" ca="1" si="54"/>
        <v>149.50450046399999</v>
      </c>
      <c r="J251" s="9">
        <f t="shared" ca="1" si="54"/>
        <v>0</v>
      </c>
      <c r="K251" s="9">
        <f t="shared" ca="1" si="54"/>
        <v>231.68072049062224</v>
      </c>
      <c r="L251" s="9">
        <f t="shared" ca="1" si="54"/>
        <v>-49.81152627164154</v>
      </c>
      <c r="M251">
        <f t="shared" ca="1" si="52"/>
        <v>56.761250000000018</v>
      </c>
      <c r="N251">
        <f t="shared" ca="1" si="53"/>
        <v>31.021458333333321</v>
      </c>
    </row>
    <row r="252" spans="1:14" x14ac:dyDescent="0.25">
      <c r="A252" s="4">
        <f t="shared" si="55"/>
        <v>0.43842592592592594</v>
      </c>
      <c r="B252" s="3">
        <f>Params!D$29+MINUTE(A252-Params!C$29)*60+SECOND(A252-Params!C$29)</f>
        <v>1553301880</v>
      </c>
      <c r="C252">
        <f t="shared" si="47"/>
        <v>3</v>
      </c>
      <c r="D252">
        <f t="shared" ca="1" si="48"/>
        <v>56</v>
      </c>
      <c r="E252">
        <f t="shared" ca="1" si="49"/>
        <v>-120350.81595470663</v>
      </c>
      <c r="F252">
        <f t="shared" ca="1" si="50"/>
        <v>101662.89045472001</v>
      </c>
      <c r="G252">
        <f t="shared" ca="1" si="51"/>
        <v>6400.8</v>
      </c>
      <c r="H252" s="9">
        <f t="shared" ca="1" si="54"/>
        <v>-176.9868938313333</v>
      </c>
      <c r="I252" s="9">
        <f t="shared" ca="1" si="54"/>
        <v>149.50450046399999</v>
      </c>
      <c r="J252" s="9">
        <f t="shared" ca="1" si="54"/>
        <v>0</v>
      </c>
      <c r="K252" s="9">
        <f t="shared" ca="1" si="54"/>
        <v>231.68072049062224</v>
      </c>
      <c r="L252" s="9">
        <f t="shared" ca="1" si="54"/>
        <v>-49.81152627164154</v>
      </c>
      <c r="M252">
        <f t="shared" ca="1" si="52"/>
        <v>56.768000000000022</v>
      </c>
      <c r="N252">
        <f t="shared" ca="1" si="53"/>
        <v>31.007296296296282</v>
      </c>
    </row>
    <row r="253" spans="1:14" x14ac:dyDescent="0.25">
      <c r="A253" s="4">
        <f t="shared" si="55"/>
        <v>0.43848379629629625</v>
      </c>
      <c r="B253" s="3">
        <f>Params!D$29+MINUTE(A253-Params!C$29)*60+SECOND(A253-Params!C$29)</f>
        <v>1553301885</v>
      </c>
      <c r="C253">
        <f t="shared" si="47"/>
        <v>3</v>
      </c>
      <c r="D253">
        <f t="shared" ca="1" si="48"/>
        <v>56</v>
      </c>
      <c r="E253">
        <f t="shared" ca="1" si="49"/>
        <v>-121235.7504238633</v>
      </c>
      <c r="F253">
        <f t="shared" ca="1" si="50"/>
        <v>102410.41295704001</v>
      </c>
      <c r="G253">
        <f t="shared" ca="1" si="51"/>
        <v>6400.8</v>
      </c>
      <c r="H253" s="9">
        <f t="shared" ca="1" si="54"/>
        <v>-176.9868938313333</v>
      </c>
      <c r="I253" s="9">
        <f t="shared" ca="1" si="54"/>
        <v>149.50450046399999</v>
      </c>
      <c r="J253" s="9">
        <f t="shared" ca="1" si="54"/>
        <v>0</v>
      </c>
      <c r="K253" s="9">
        <f t="shared" ca="1" si="54"/>
        <v>231.68072049062224</v>
      </c>
      <c r="L253" s="9">
        <f t="shared" ca="1" si="54"/>
        <v>-49.81152627164154</v>
      </c>
      <c r="M253">
        <f t="shared" ca="1" si="52"/>
        <v>56.774750000000019</v>
      </c>
      <c r="N253">
        <f t="shared" ca="1" si="53"/>
        <v>30.993134259259246</v>
      </c>
    </row>
    <row r="254" spans="1:14" x14ac:dyDescent="0.25">
      <c r="A254" s="4">
        <f t="shared" si="55"/>
        <v>0.43854166666666666</v>
      </c>
      <c r="B254" s="3">
        <f>Params!D$29+MINUTE(A254-Params!C$29)*60+SECOND(A254-Params!C$29)</f>
        <v>1553301890</v>
      </c>
      <c r="C254">
        <f t="shared" si="47"/>
        <v>3</v>
      </c>
      <c r="D254">
        <f t="shared" ca="1" si="48"/>
        <v>56</v>
      </c>
      <c r="E254">
        <f t="shared" ca="1" si="49"/>
        <v>-122120.68489301996</v>
      </c>
      <c r="F254">
        <f t="shared" ca="1" si="50"/>
        <v>103157.93545935999</v>
      </c>
      <c r="G254">
        <f t="shared" ca="1" si="51"/>
        <v>6400.8</v>
      </c>
      <c r="H254" s="9">
        <f t="shared" ca="1" si="54"/>
        <v>-176.9868938313333</v>
      </c>
      <c r="I254" s="9">
        <f t="shared" ca="1" si="54"/>
        <v>149.50450046399999</v>
      </c>
      <c r="J254" s="9">
        <f t="shared" ca="1" si="54"/>
        <v>0</v>
      </c>
      <c r="K254" s="9">
        <f t="shared" ca="1" si="54"/>
        <v>231.68072049062224</v>
      </c>
      <c r="L254" s="9">
        <f t="shared" ca="1" si="54"/>
        <v>-49.81152627164154</v>
      </c>
      <c r="M254">
        <f t="shared" ca="1" si="52"/>
        <v>56.781500000000023</v>
      </c>
      <c r="N254">
        <f t="shared" ca="1" si="53"/>
        <v>30.978972222222211</v>
      </c>
    </row>
    <row r="255" spans="1:14" x14ac:dyDescent="0.25">
      <c r="A255" s="4" t="s">
        <v>132</v>
      </c>
      <c r="B255" s="3"/>
      <c r="H255" s="9"/>
      <c r="I255" s="9"/>
      <c r="J255" s="9"/>
      <c r="K255" s="9"/>
      <c r="L255" s="9"/>
    </row>
    <row r="256" spans="1:14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4"/>
      <c r="B261" s="3"/>
      <c r="H261" s="9"/>
      <c r="I261" s="9"/>
      <c r="J261" s="9"/>
      <c r="K261" s="9"/>
      <c r="L261" s="9"/>
    </row>
    <row r="262" spans="1:12" x14ac:dyDescent="0.25">
      <c r="A262" s="4"/>
      <c r="B262" s="3"/>
      <c r="H262" s="9"/>
      <c r="I262" s="9"/>
      <c r="J262" s="9"/>
      <c r="K262" s="9"/>
      <c r="L262" s="9"/>
    </row>
    <row r="263" spans="1:12" x14ac:dyDescent="0.25">
      <c r="A263" s="4"/>
      <c r="B263" s="3"/>
      <c r="H263" s="9"/>
      <c r="I263" s="9"/>
      <c r="J263" s="9"/>
      <c r="K263" s="9"/>
      <c r="L263" s="9"/>
    </row>
    <row r="264" spans="1:12" x14ac:dyDescent="0.25">
      <c r="A264" s="4"/>
      <c r="B264" s="3"/>
      <c r="H264" s="9"/>
      <c r="I264" s="9"/>
      <c r="J264" s="9"/>
      <c r="K264" s="9"/>
      <c r="L264" s="9"/>
    </row>
    <row r="265" spans="1:12" x14ac:dyDescent="0.25">
      <c r="A265" s="4"/>
      <c r="B265" s="3"/>
      <c r="H265" s="9"/>
      <c r="I265" s="9"/>
      <c r="J265" s="9"/>
      <c r="K265" s="9"/>
      <c r="L265" s="9"/>
    </row>
    <row r="266" spans="1:12" x14ac:dyDescent="0.25">
      <c r="A266" s="4"/>
      <c r="B266" s="3"/>
      <c r="H266" s="9"/>
      <c r="I266" s="9"/>
      <c r="J266" s="9"/>
      <c r="K266" s="9"/>
      <c r="L266" s="9"/>
    </row>
    <row r="267" spans="1:12" x14ac:dyDescent="0.25">
      <c r="A267" s="4"/>
      <c r="B267" s="3"/>
      <c r="H267" s="9"/>
      <c r="I267" s="9"/>
      <c r="J267" s="9"/>
      <c r="K267" s="9"/>
      <c r="L267" s="9"/>
    </row>
  </sheetData>
  <conditionalFormatting sqref="A9:A254 A256:A267">
    <cfRule type="expression" dxfId="43" priority="2">
      <formula>VLOOKUP(A9,A$2:D$4,4,FALSE)</formula>
    </cfRule>
  </conditionalFormatting>
  <conditionalFormatting sqref="A8">
    <cfRule type="expression" dxfId="42" priority="1">
      <formula>VLOOKUP(A8,A$2:D$4,4,FALSE)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FFC000"/>
  </sheetPr>
  <dimension ref="A1:S600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131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0.42314814814814811</v>
      </c>
      <c r="B2" s="51" t="s">
        <v>68</v>
      </c>
      <c r="C2" s="7">
        <v>230</v>
      </c>
      <c r="D2" s="7">
        <f>ROW()</f>
        <v>2</v>
      </c>
      <c r="E2" s="7">
        <f>VLOOKUP($B2,Beacons!$A$6:$O$30,14,FALSE)</f>
        <v>130518.1</v>
      </c>
      <c r="F2" s="7">
        <f>VLOOKUP($B2,Beacons!$A$6:$O$30,15,FALSE)</f>
        <v>-32685.439999999999</v>
      </c>
      <c r="G2" s="7">
        <f>C2*Params!F$2</f>
        <v>7010.4000000000005</v>
      </c>
      <c r="H2" s="9">
        <f t="shared" ref="H2:J4" si="0">(E3-E2)/(MINUTE($A3-$A2)*60+SECOND($A3-$A2))</f>
        <v>-234.61139393939396</v>
      </c>
      <c r="I2" s="9">
        <f t="shared" si="0"/>
        <v>-36.866909090909083</v>
      </c>
      <c r="J2" s="9">
        <f t="shared" si="0"/>
        <v>-1.8472727272727283</v>
      </c>
      <c r="K2" s="9">
        <f>SQRT(H2*H2+I2*I2)</f>
        <v>237.49036854597463</v>
      </c>
      <c r="L2" s="9">
        <f>DEGREES(ATAN2(I2,H2))</f>
        <v>-98.930448133873611</v>
      </c>
      <c r="M2" s="7">
        <f>VLOOKUP($B2,Beacons!$A$6:$O$30,8,FALSE)</f>
        <v>55.555277777777775</v>
      </c>
      <c r="N2" s="7">
        <f>VLOOKUP($B2,Beacons!$A$6:$O$30,9,FALSE)</f>
        <v>35.021944444444443</v>
      </c>
      <c r="O2" s="10">
        <f t="shared" ref="O2:P4" si="1">(M3-M2)/(MINUTE($A3-$A2)*60+SECOND($A3-$A2))</f>
        <v>-3.3417508417509602E-4</v>
      </c>
      <c r="P2" s="10">
        <f t="shared" si="1"/>
        <v>-3.754208754208749E-3</v>
      </c>
    </row>
    <row r="3" spans="1:16" x14ac:dyDescent="0.25">
      <c r="A3" s="5">
        <v>0.42696759259259259</v>
      </c>
      <c r="B3" s="51" t="s">
        <v>67</v>
      </c>
      <c r="C3" s="7">
        <v>210</v>
      </c>
      <c r="D3" s="7">
        <f>ROW()</f>
        <v>3</v>
      </c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6400.8</v>
      </c>
      <c r="H3" s="9">
        <f t="shared" si="0"/>
        <v>-158.49572581910445</v>
      </c>
      <c r="I3" s="9">
        <f t="shared" si="0"/>
        <v>133.88462728119401</v>
      </c>
      <c r="J3" s="9">
        <f t="shared" si="0"/>
        <v>-1.8197014925373145</v>
      </c>
      <c r="K3" s="9">
        <f>SQRT(H3*H3+I3*I3)</f>
        <v>207.47527208115423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1.2089552238806216E-3</v>
      </c>
      <c r="P3" s="10">
        <f t="shared" si="1"/>
        <v>-2.5364842454394815E-3</v>
      </c>
    </row>
    <row r="4" spans="1:16" x14ac:dyDescent="0.25">
      <c r="A4" s="5">
        <v>0.43084490740740744</v>
      </c>
      <c r="B4" s="51" t="s">
        <v>61</v>
      </c>
      <c r="C4" s="7">
        <v>190</v>
      </c>
      <c r="D4" s="7">
        <f>ROW()</f>
        <v>4</v>
      </c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5791.2</v>
      </c>
      <c r="H4" s="9">
        <f t="shared" si="0"/>
        <v>-190.4791682686614</v>
      </c>
      <c r="I4" s="9">
        <f t="shared" si="0"/>
        <v>79.299653324094493</v>
      </c>
      <c r="J4" s="9">
        <f t="shared" si="0"/>
        <v>0.96000000000000052</v>
      </c>
      <c r="K4" s="9">
        <f>SQRT(H4*H4+I4*I4)</f>
        <v>206.32680039598006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7.0822397200349702E-4</v>
      </c>
      <c r="P4" s="10">
        <f t="shared" si="1"/>
        <v>-3.0481189851268545E-3</v>
      </c>
    </row>
    <row r="5" spans="1:16" x14ac:dyDescent="0.25">
      <c r="A5" s="5">
        <v>0.4381944444444445</v>
      </c>
      <c r="B5" s="51" t="s">
        <v>94</v>
      </c>
      <c r="C5" s="7">
        <v>210</v>
      </c>
      <c r="D5" s="7">
        <f>ROW()</f>
        <v>5</v>
      </c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6400.8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TIME(HOUR(A$2),MINUTE(A$2),SECOND(A$2))</f>
        <v>0.42314814814814811</v>
      </c>
      <c r="B8" s="3">
        <f>Params!D$29+MINUTE(A8-Params!C$29)*60+SECOND(A8-Params!C$29)</f>
        <v>1553300560</v>
      </c>
      <c r="C8">
        <f>_xlfn.IFNA(VLOOKUP(A8,A$2:D$3,4,FALSE),C7)</f>
        <v>2</v>
      </c>
      <c r="D8">
        <f ca="1">IF(A8=INDIRECT("A"&amp;C8),ROW(),D7)</f>
        <v>8</v>
      </c>
      <c r="E8">
        <f ca="1">INDIRECT("E$"&amp;C8)+INDIRECT("H$"&amp;C8)*($B8-INDIRECT("B$"&amp;D8))</f>
        <v>130518.1</v>
      </c>
      <c r="F8">
        <f ca="1">INDIRECT("F$"&amp;C8)+INDIRECT("I$"&amp;C8)*($B8-INDIRECT("B$"&amp;D8))</f>
        <v>-32685.439999999999</v>
      </c>
      <c r="G8">
        <f ca="1">INDIRECT("G$"&amp;C8)+INDIRECT("J$"&amp;C8)*($B8-INDIRECT("B$"&amp;D8))</f>
        <v>7010.4000000000005</v>
      </c>
      <c r="H8" s="9">
        <f ca="1">INDIRECT(ADDRESS($C8,COLUMN()))</f>
        <v>-234.61139393939396</v>
      </c>
      <c r="I8" s="9">
        <f t="shared" ref="I8:L23" ca="1" si="2">INDIRECT(ADDRESS($C8,COLUMN()))</f>
        <v>-36.866909090909083</v>
      </c>
      <c r="J8" s="9">
        <f t="shared" ca="1" si="2"/>
        <v>-1.8472727272727283</v>
      </c>
      <c r="K8" s="9">
        <f t="shared" ca="1" si="2"/>
        <v>237.49036854597463</v>
      </c>
      <c r="L8" s="9">
        <f t="shared" ca="1" si="2"/>
        <v>-98.930448133873611</v>
      </c>
      <c r="M8">
        <f ca="1">INDIRECT("M$"&amp;C8)+INDIRECT("O$"&amp;C8)*($B8-INDIRECT("B$"&amp;D8))</f>
        <v>55.555277777777775</v>
      </c>
      <c r="N8">
        <f ca="1">INDIRECT("N$"&amp;C8)+INDIRECT("P$"&amp;C8)*($B8-INDIRECT("B$"&amp;D8))</f>
        <v>35.021944444444443</v>
      </c>
      <c r="P8" s="3"/>
    </row>
    <row r="9" spans="1:16" x14ac:dyDescent="0.25">
      <c r="A9" s="4">
        <f>TIME(HOUR(A8),MINUTE(A8),SECOND(A8)+5)</f>
        <v>0.42320601851851852</v>
      </c>
      <c r="B9" s="3">
        <f>Params!D$29+MINUTE(A9-Params!C$29)*60+SECOND(A9-Params!C$29)</f>
        <v>1553300565</v>
      </c>
      <c r="C9">
        <f t="shared" ref="C9" si="3">_xlfn.IFNA(VLOOKUP(A9,A$2:D$3,4,FALSE),C8)</f>
        <v>2</v>
      </c>
      <c r="D9">
        <f t="shared" ref="D9" ca="1" si="4">IF(A9=INDIRECT("A"&amp;C9),ROW(),D8)</f>
        <v>8</v>
      </c>
      <c r="E9">
        <f ca="1">INDIRECT("E$"&amp;C9)+INDIRECT("H$"&amp;C9)*($B9-INDIRECT("B$"&amp;D9))</f>
        <v>129345.04303030303</v>
      </c>
      <c r="F9">
        <f ca="1">INDIRECT("F$"&amp;C9)+INDIRECT("I$"&amp;C9)*($B9-INDIRECT("B$"&amp;D9))</f>
        <v>-32869.774545454544</v>
      </c>
      <c r="G9">
        <f t="shared" ref="G9" ca="1" si="5">INDIRECT("G$"&amp;C9)+INDIRECT("J$"&amp;C9)*($B9-INDIRECT("B$"&amp;D9))</f>
        <v>7001.1636363636371</v>
      </c>
      <c r="H9" s="9">
        <f t="shared" ref="H9:L24" ca="1" si="6">INDIRECT(ADDRESS($C9,COLUMN()))</f>
        <v>-234.61139393939396</v>
      </c>
      <c r="I9" s="9">
        <f t="shared" ca="1" si="2"/>
        <v>-36.866909090909083</v>
      </c>
      <c r="J9" s="9">
        <f t="shared" ca="1" si="2"/>
        <v>-1.8472727272727283</v>
      </c>
      <c r="K9" s="9">
        <f t="shared" ca="1" si="2"/>
        <v>237.49036854597463</v>
      </c>
      <c r="L9" s="9">
        <f t="shared" ca="1" si="2"/>
        <v>-98.930448133873611</v>
      </c>
      <c r="M9">
        <f ca="1">INDIRECT("M$"&amp;C9)+INDIRECT("O$"&amp;C9)*($B9-INDIRECT("B$"&amp;D9))</f>
        <v>55.553606902356897</v>
      </c>
      <c r="N9">
        <f ca="1">INDIRECT("N$"&amp;C9)+INDIRECT("P$"&amp;C9)*($B9-INDIRECT("B$"&amp;D9))</f>
        <v>35.003173400673397</v>
      </c>
      <c r="P9" s="3"/>
    </row>
    <row r="10" spans="1:16" x14ac:dyDescent="0.25">
      <c r="A10" s="4">
        <f t="shared" ref="A10:A73" si="7">TIME(HOUR(A9),MINUTE(A9),SECOND(A9)+5)</f>
        <v>0.42326388888888888</v>
      </c>
      <c r="B10" s="3">
        <f>Params!D$29+MINUTE(A10-Params!C$29)*60+SECOND(A10-Params!C$29)</f>
        <v>1553300570</v>
      </c>
      <c r="C10">
        <f t="shared" ref="C10:C73" si="8">_xlfn.IFNA(VLOOKUP(A10,A$2:D$3,4,FALSE),C9)</f>
        <v>2</v>
      </c>
      <c r="D10">
        <f t="shared" ref="D10:D73" ca="1" si="9">IF(A10=INDIRECT("A"&amp;C10),ROW(),D9)</f>
        <v>8</v>
      </c>
      <c r="E10">
        <f t="shared" ref="E10:E73" ca="1" si="10">INDIRECT("E$"&amp;C10)+INDIRECT("H$"&amp;C10)*($B10-INDIRECT("B$"&amp;D10))</f>
        <v>128171.98606060607</v>
      </c>
      <c r="F10">
        <f t="shared" ref="F10:F73" ca="1" si="11">INDIRECT("F$"&amp;C10)+INDIRECT("I$"&amp;C10)*($B10-INDIRECT("B$"&amp;D10))</f>
        <v>-33054.109090909093</v>
      </c>
      <c r="G10">
        <f t="shared" ref="G10:G73" ca="1" si="12">INDIRECT("G$"&amp;C10)+INDIRECT("J$"&amp;C10)*($B10-INDIRECT("B$"&amp;D10))</f>
        <v>6991.9272727272737</v>
      </c>
      <c r="H10" s="9">
        <f t="shared" ca="1" si="6"/>
        <v>-234.61139393939396</v>
      </c>
      <c r="I10" s="9">
        <f t="shared" ca="1" si="2"/>
        <v>-36.866909090909083</v>
      </c>
      <c r="J10" s="9">
        <f t="shared" ca="1" si="2"/>
        <v>-1.8472727272727283</v>
      </c>
      <c r="K10" s="9">
        <f t="shared" ca="1" si="2"/>
        <v>237.49036854597463</v>
      </c>
      <c r="L10" s="9">
        <f t="shared" ca="1" si="2"/>
        <v>-98.930448133873611</v>
      </c>
      <c r="M10">
        <f t="shared" ref="M10:M73" ca="1" si="13">INDIRECT("M$"&amp;C10)+INDIRECT("O$"&amp;C10)*($B10-INDIRECT("B$"&amp;D10))</f>
        <v>55.551936026936026</v>
      </c>
      <c r="N10">
        <f t="shared" ref="N10:N73" ca="1" si="14">INDIRECT("N$"&amp;C10)+INDIRECT("P$"&amp;C10)*($B10-INDIRECT("B$"&amp;D10))</f>
        <v>34.984402356902358</v>
      </c>
      <c r="P10" s="3"/>
    </row>
    <row r="11" spans="1:16" x14ac:dyDescent="0.25">
      <c r="A11" s="4">
        <f t="shared" si="7"/>
        <v>0.42332175925925924</v>
      </c>
      <c r="B11" s="3">
        <f>Params!D$29+MINUTE(A11-Params!C$29)*60+SECOND(A11-Params!C$29)</f>
        <v>1553300575</v>
      </c>
      <c r="C11">
        <f t="shared" si="8"/>
        <v>2</v>
      </c>
      <c r="D11">
        <f t="shared" ca="1" si="9"/>
        <v>8</v>
      </c>
      <c r="E11">
        <f t="shared" ca="1" si="10"/>
        <v>126998.92909090909</v>
      </c>
      <c r="F11">
        <f t="shared" ca="1" si="11"/>
        <v>-33238.443636363634</v>
      </c>
      <c r="G11">
        <f t="shared" ca="1" si="12"/>
        <v>6982.6909090909094</v>
      </c>
      <c r="H11" s="9">
        <f t="shared" ca="1" si="6"/>
        <v>-234.61139393939396</v>
      </c>
      <c r="I11" s="9">
        <f t="shared" ca="1" si="2"/>
        <v>-36.866909090909083</v>
      </c>
      <c r="J11" s="9">
        <f t="shared" ca="1" si="2"/>
        <v>-1.8472727272727283</v>
      </c>
      <c r="K11" s="9">
        <f t="shared" ca="1" si="2"/>
        <v>237.49036854597463</v>
      </c>
      <c r="L11" s="9">
        <f t="shared" ca="1" si="2"/>
        <v>-98.930448133873611</v>
      </c>
      <c r="M11">
        <f t="shared" ca="1" si="13"/>
        <v>55.550265151515148</v>
      </c>
      <c r="N11">
        <f t="shared" ca="1" si="14"/>
        <v>34.965631313131311</v>
      </c>
      <c r="P11">
        <f>K4*3.6</f>
        <v>742.77648142552823</v>
      </c>
    </row>
    <row r="12" spans="1:16" x14ac:dyDescent="0.25">
      <c r="A12" s="4">
        <f t="shared" si="7"/>
        <v>0.42337962962962966</v>
      </c>
      <c r="B12" s="3">
        <f>Params!D$29+MINUTE(A12-Params!C$29)*60+SECOND(A12-Params!C$29)</f>
        <v>1553300580</v>
      </c>
      <c r="C12">
        <f t="shared" si="8"/>
        <v>2</v>
      </c>
      <c r="D12">
        <f t="shared" ca="1" si="9"/>
        <v>8</v>
      </c>
      <c r="E12">
        <f t="shared" ca="1" si="10"/>
        <v>125825.87212121213</v>
      </c>
      <c r="F12">
        <f t="shared" ca="1" si="11"/>
        <v>-33422.778181818183</v>
      </c>
      <c r="G12">
        <f t="shared" ca="1" si="12"/>
        <v>6973.454545454546</v>
      </c>
      <c r="H12" s="9">
        <f t="shared" ca="1" si="6"/>
        <v>-234.61139393939396</v>
      </c>
      <c r="I12" s="9">
        <f t="shared" ca="1" si="2"/>
        <v>-36.866909090909083</v>
      </c>
      <c r="J12" s="9">
        <f t="shared" ca="1" si="2"/>
        <v>-1.8472727272727283</v>
      </c>
      <c r="K12" s="9">
        <f t="shared" ca="1" si="2"/>
        <v>237.49036854597463</v>
      </c>
      <c r="L12" s="9">
        <f t="shared" ca="1" si="2"/>
        <v>-98.930448133873611</v>
      </c>
      <c r="M12">
        <f t="shared" ca="1" si="13"/>
        <v>55.548594276094271</v>
      </c>
      <c r="N12">
        <f t="shared" ca="1" si="14"/>
        <v>34.946860269360272</v>
      </c>
      <c r="P12" s="9"/>
    </row>
    <row r="13" spans="1:16" x14ac:dyDescent="0.25">
      <c r="A13" s="4">
        <f t="shared" si="7"/>
        <v>0.42343749999999997</v>
      </c>
      <c r="B13" s="3">
        <f>Params!D$29+MINUTE(A13-Params!C$29)*60+SECOND(A13-Params!C$29)</f>
        <v>1553300585</v>
      </c>
      <c r="C13">
        <f t="shared" si="8"/>
        <v>2</v>
      </c>
      <c r="D13">
        <f t="shared" ca="1" si="9"/>
        <v>8</v>
      </c>
      <c r="E13">
        <f t="shared" ca="1" si="10"/>
        <v>124652.81515151515</v>
      </c>
      <c r="F13">
        <f t="shared" ca="1" si="11"/>
        <v>-33607.112727272724</v>
      </c>
      <c r="G13">
        <f t="shared" ca="1" si="12"/>
        <v>6964.2181818181825</v>
      </c>
      <c r="H13" s="9">
        <f t="shared" ca="1" si="6"/>
        <v>-234.61139393939396</v>
      </c>
      <c r="I13" s="9">
        <f t="shared" ca="1" si="2"/>
        <v>-36.866909090909083</v>
      </c>
      <c r="J13" s="9">
        <f t="shared" ca="1" si="2"/>
        <v>-1.8472727272727283</v>
      </c>
      <c r="K13" s="9">
        <f t="shared" ca="1" si="2"/>
        <v>237.49036854597463</v>
      </c>
      <c r="L13" s="9">
        <f t="shared" ca="1" si="2"/>
        <v>-98.930448133873611</v>
      </c>
      <c r="M13">
        <f t="shared" ca="1" si="13"/>
        <v>55.5469234006734</v>
      </c>
      <c r="N13">
        <f t="shared" ca="1" si="14"/>
        <v>34.928089225589225</v>
      </c>
    </row>
    <row r="14" spans="1:16" x14ac:dyDescent="0.25">
      <c r="A14" s="4">
        <f t="shared" si="7"/>
        <v>0.42349537037037038</v>
      </c>
      <c r="B14" s="3">
        <f>Params!D$29+MINUTE(A14-Params!C$29)*60+SECOND(A14-Params!C$29)</f>
        <v>1553300590</v>
      </c>
      <c r="C14">
        <f t="shared" si="8"/>
        <v>2</v>
      </c>
      <c r="D14">
        <f t="shared" ca="1" si="9"/>
        <v>8</v>
      </c>
      <c r="E14">
        <f t="shared" ca="1" si="10"/>
        <v>123479.75818181819</v>
      </c>
      <c r="F14">
        <f t="shared" ca="1" si="11"/>
        <v>-33791.447272727273</v>
      </c>
      <c r="G14">
        <f t="shared" ca="1" si="12"/>
        <v>6954.9818181818191</v>
      </c>
      <c r="H14" s="9">
        <f t="shared" ca="1" si="6"/>
        <v>-234.61139393939396</v>
      </c>
      <c r="I14" s="9">
        <f t="shared" ca="1" si="2"/>
        <v>-36.866909090909083</v>
      </c>
      <c r="J14" s="9">
        <f t="shared" ca="1" si="2"/>
        <v>-1.8472727272727283</v>
      </c>
      <c r="K14" s="9">
        <f t="shared" ca="1" si="2"/>
        <v>237.49036854597463</v>
      </c>
      <c r="L14" s="9">
        <f t="shared" ca="1" si="2"/>
        <v>-98.930448133873611</v>
      </c>
      <c r="M14">
        <f t="shared" ca="1" si="13"/>
        <v>55.545252525252522</v>
      </c>
      <c r="N14">
        <f t="shared" ca="1" si="14"/>
        <v>34.909318181818179</v>
      </c>
    </row>
    <row r="15" spans="1:16" x14ac:dyDescent="0.25">
      <c r="A15" s="4">
        <f t="shared" si="7"/>
        <v>0.42355324074074074</v>
      </c>
      <c r="B15" s="3">
        <f>Params!D$29+MINUTE(A15-Params!C$29)*60+SECOND(A15-Params!C$29)</f>
        <v>1553300595</v>
      </c>
      <c r="C15">
        <f t="shared" si="8"/>
        <v>2</v>
      </c>
      <c r="D15">
        <f t="shared" ca="1" si="9"/>
        <v>8</v>
      </c>
      <c r="E15">
        <f t="shared" ca="1" si="10"/>
        <v>122306.70121212122</v>
      </c>
      <c r="F15">
        <f t="shared" ca="1" si="11"/>
        <v>-33975.781818181815</v>
      </c>
      <c r="G15">
        <f t="shared" ca="1" si="12"/>
        <v>6945.7454545454548</v>
      </c>
      <c r="H15" s="9">
        <f t="shared" ca="1" si="6"/>
        <v>-234.61139393939396</v>
      </c>
      <c r="I15" s="9">
        <f t="shared" ca="1" si="2"/>
        <v>-36.866909090909083</v>
      </c>
      <c r="J15" s="9">
        <f t="shared" ca="1" si="2"/>
        <v>-1.8472727272727283</v>
      </c>
      <c r="K15" s="9">
        <f t="shared" ca="1" si="2"/>
        <v>237.49036854597463</v>
      </c>
      <c r="L15" s="9">
        <f t="shared" ca="1" si="2"/>
        <v>-98.930448133873611</v>
      </c>
      <c r="M15">
        <f t="shared" ca="1" si="13"/>
        <v>55.543581649831644</v>
      </c>
      <c r="N15">
        <f t="shared" ca="1" si="14"/>
        <v>34.89054713804714</v>
      </c>
    </row>
    <row r="16" spans="1:16" x14ac:dyDescent="0.25">
      <c r="A16" s="4">
        <f t="shared" si="7"/>
        <v>0.4236111111111111</v>
      </c>
      <c r="B16" s="3">
        <f>Params!D$29+MINUTE(A16-Params!C$29)*60+SECOND(A16-Params!C$29)</f>
        <v>1553300600</v>
      </c>
      <c r="C16">
        <f t="shared" si="8"/>
        <v>2</v>
      </c>
      <c r="D16">
        <f t="shared" ca="1" si="9"/>
        <v>8</v>
      </c>
      <c r="E16">
        <f t="shared" ca="1" si="10"/>
        <v>121133.64424242424</v>
      </c>
      <c r="F16">
        <f t="shared" ca="1" si="11"/>
        <v>-34160.116363636364</v>
      </c>
      <c r="G16">
        <f t="shared" ca="1" si="12"/>
        <v>6936.5090909090914</v>
      </c>
      <c r="H16" s="9">
        <f t="shared" ca="1" si="6"/>
        <v>-234.61139393939396</v>
      </c>
      <c r="I16" s="9">
        <f t="shared" ca="1" si="2"/>
        <v>-36.866909090909083</v>
      </c>
      <c r="J16" s="9">
        <f t="shared" ca="1" si="2"/>
        <v>-1.8472727272727283</v>
      </c>
      <c r="K16" s="9">
        <f t="shared" ca="1" si="2"/>
        <v>237.49036854597463</v>
      </c>
      <c r="L16" s="9">
        <f t="shared" ca="1" si="2"/>
        <v>-98.930448133873611</v>
      </c>
      <c r="M16">
        <f t="shared" ca="1" si="13"/>
        <v>55.541910774410773</v>
      </c>
      <c r="N16">
        <f t="shared" ca="1" si="14"/>
        <v>34.871776094276093</v>
      </c>
    </row>
    <row r="17" spans="1:14" x14ac:dyDescent="0.25">
      <c r="A17" s="4">
        <f t="shared" si="7"/>
        <v>0.42366898148148152</v>
      </c>
      <c r="B17" s="3">
        <f>Params!D$29+MINUTE(A17-Params!C$29)*60+SECOND(A17-Params!C$29)</f>
        <v>1553300605</v>
      </c>
      <c r="C17">
        <f t="shared" si="8"/>
        <v>2</v>
      </c>
      <c r="D17">
        <f t="shared" ca="1" si="9"/>
        <v>8</v>
      </c>
      <c r="E17">
        <f t="shared" ca="1" si="10"/>
        <v>119960.58727272728</v>
      </c>
      <c r="F17">
        <f t="shared" ca="1" si="11"/>
        <v>-34344.450909090905</v>
      </c>
      <c r="G17">
        <f t="shared" ca="1" si="12"/>
        <v>6927.2727272727279</v>
      </c>
      <c r="H17" s="9">
        <f t="shared" ca="1" si="6"/>
        <v>-234.61139393939396</v>
      </c>
      <c r="I17" s="9">
        <f t="shared" ca="1" si="2"/>
        <v>-36.866909090909083</v>
      </c>
      <c r="J17" s="9">
        <f t="shared" ca="1" si="2"/>
        <v>-1.8472727272727283</v>
      </c>
      <c r="K17" s="9">
        <f t="shared" ca="1" si="2"/>
        <v>237.49036854597463</v>
      </c>
      <c r="L17" s="9">
        <f t="shared" ca="1" si="2"/>
        <v>-98.930448133873611</v>
      </c>
      <c r="M17">
        <f t="shared" ca="1" si="13"/>
        <v>55.540239898989896</v>
      </c>
      <c r="N17">
        <f t="shared" ca="1" si="14"/>
        <v>34.853005050505047</v>
      </c>
    </row>
    <row r="18" spans="1:14" x14ac:dyDescent="0.25">
      <c r="A18" s="4">
        <f t="shared" si="7"/>
        <v>0.42372685185185183</v>
      </c>
      <c r="B18" s="3">
        <f>Params!D$29+MINUTE(A18-Params!C$29)*60+SECOND(A18-Params!C$29)</f>
        <v>1553300610</v>
      </c>
      <c r="C18">
        <f t="shared" si="8"/>
        <v>2</v>
      </c>
      <c r="D18">
        <f t="shared" ca="1" si="9"/>
        <v>8</v>
      </c>
      <c r="E18">
        <f t="shared" ca="1" si="10"/>
        <v>118787.5303030303</v>
      </c>
      <c r="F18">
        <f t="shared" ca="1" si="11"/>
        <v>-34528.785454545454</v>
      </c>
      <c r="G18">
        <f t="shared" ca="1" si="12"/>
        <v>6918.0363636363645</v>
      </c>
      <c r="H18" s="9">
        <f t="shared" ca="1" si="6"/>
        <v>-234.61139393939396</v>
      </c>
      <c r="I18" s="9">
        <f t="shared" ca="1" si="2"/>
        <v>-36.866909090909083</v>
      </c>
      <c r="J18" s="9">
        <f t="shared" ca="1" si="2"/>
        <v>-1.8472727272727283</v>
      </c>
      <c r="K18" s="9">
        <f t="shared" ca="1" si="2"/>
        <v>237.49036854597463</v>
      </c>
      <c r="L18" s="9">
        <f t="shared" ca="1" si="2"/>
        <v>-98.930448133873611</v>
      </c>
      <c r="M18">
        <f t="shared" ca="1" si="13"/>
        <v>55.538569023569018</v>
      </c>
      <c r="N18">
        <f t="shared" ca="1" si="14"/>
        <v>34.834234006734007</v>
      </c>
    </row>
    <row r="19" spans="1:14" x14ac:dyDescent="0.25">
      <c r="A19" s="4">
        <f t="shared" si="7"/>
        <v>0.42378472222222219</v>
      </c>
      <c r="B19" s="3">
        <f>Params!D$29+MINUTE(A19-Params!C$29)*60+SECOND(A19-Params!C$29)</f>
        <v>1553300615</v>
      </c>
      <c r="C19">
        <f t="shared" si="8"/>
        <v>2</v>
      </c>
      <c r="D19">
        <f t="shared" ca="1" si="9"/>
        <v>8</v>
      </c>
      <c r="E19">
        <f t="shared" ca="1" si="10"/>
        <v>117614.47333333334</v>
      </c>
      <c r="F19">
        <f t="shared" ca="1" si="11"/>
        <v>-34713.119999999995</v>
      </c>
      <c r="G19">
        <f t="shared" ca="1" si="12"/>
        <v>6908.8</v>
      </c>
      <c r="H19" s="9">
        <f t="shared" ca="1" si="6"/>
        <v>-234.61139393939396</v>
      </c>
      <c r="I19" s="9">
        <f t="shared" ca="1" si="2"/>
        <v>-36.866909090909083</v>
      </c>
      <c r="J19" s="9">
        <f t="shared" ca="1" si="2"/>
        <v>-1.8472727272727283</v>
      </c>
      <c r="K19" s="9">
        <f t="shared" ca="1" si="2"/>
        <v>237.49036854597463</v>
      </c>
      <c r="L19" s="9">
        <f t="shared" ca="1" si="2"/>
        <v>-98.930448133873611</v>
      </c>
      <c r="M19">
        <f t="shared" ca="1" si="13"/>
        <v>55.536898148148147</v>
      </c>
      <c r="N19">
        <f t="shared" ca="1" si="14"/>
        <v>34.815462962962961</v>
      </c>
    </row>
    <row r="20" spans="1:14" x14ac:dyDescent="0.25">
      <c r="A20" s="4">
        <f t="shared" si="7"/>
        <v>0.4238425925925926</v>
      </c>
      <c r="B20" s="3">
        <f>Params!D$29+MINUTE(A20-Params!C$29)*60+SECOND(A20-Params!C$29)</f>
        <v>1553300620</v>
      </c>
      <c r="C20">
        <f t="shared" si="8"/>
        <v>2</v>
      </c>
      <c r="D20">
        <f t="shared" ca="1" si="9"/>
        <v>8</v>
      </c>
      <c r="E20">
        <f t="shared" ca="1" si="10"/>
        <v>116441.41636363637</v>
      </c>
      <c r="F20">
        <f t="shared" ca="1" si="11"/>
        <v>-34897.454545454544</v>
      </c>
      <c r="G20">
        <f t="shared" ca="1" si="12"/>
        <v>6899.5636363636368</v>
      </c>
      <c r="H20" s="9">
        <f t="shared" ca="1" si="6"/>
        <v>-234.61139393939396</v>
      </c>
      <c r="I20" s="9">
        <f t="shared" ca="1" si="2"/>
        <v>-36.866909090909083</v>
      </c>
      <c r="J20" s="9">
        <f t="shared" ca="1" si="2"/>
        <v>-1.8472727272727283</v>
      </c>
      <c r="K20" s="9">
        <f t="shared" ca="1" si="2"/>
        <v>237.49036854597463</v>
      </c>
      <c r="L20" s="9">
        <f t="shared" ca="1" si="2"/>
        <v>-98.930448133873611</v>
      </c>
      <c r="M20">
        <f t="shared" ca="1" si="13"/>
        <v>55.535227272727269</v>
      </c>
      <c r="N20">
        <f t="shared" ca="1" si="14"/>
        <v>34.796691919191922</v>
      </c>
    </row>
    <row r="21" spans="1:14" x14ac:dyDescent="0.25">
      <c r="A21" s="4">
        <f t="shared" si="7"/>
        <v>0.42390046296296297</v>
      </c>
      <c r="B21" s="3">
        <f>Params!D$29+MINUTE(A21-Params!C$29)*60+SECOND(A21-Params!C$29)</f>
        <v>1553300625</v>
      </c>
      <c r="C21">
        <f t="shared" si="8"/>
        <v>2</v>
      </c>
      <c r="D21">
        <f t="shared" ca="1" si="9"/>
        <v>8</v>
      </c>
      <c r="E21">
        <f t="shared" ca="1" si="10"/>
        <v>115268.3593939394</v>
      </c>
      <c r="F21">
        <f t="shared" ca="1" si="11"/>
        <v>-35081.789090909093</v>
      </c>
      <c r="G21">
        <f t="shared" ca="1" si="12"/>
        <v>6890.3272727272733</v>
      </c>
      <c r="H21" s="9">
        <f t="shared" ca="1" si="6"/>
        <v>-234.61139393939396</v>
      </c>
      <c r="I21" s="9">
        <f t="shared" ca="1" si="2"/>
        <v>-36.866909090909083</v>
      </c>
      <c r="J21" s="9">
        <f t="shared" ca="1" si="2"/>
        <v>-1.8472727272727283</v>
      </c>
      <c r="K21" s="9">
        <f t="shared" ca="1" si="2"/>
        <v>237.49036854597463</v>
      </c>
      <c r="L21" s="9">
        <f t="shared" ca="1" si="2"/>
        <v>-98.930448133873611</v>
      </c>
      <c r="M21">
        <f t="shared" ca="1" si="13"/>
        <v>55.533556397306391</v>
      </c>
      <c r="N21">
        <f t="shared" ca="1" si="14"/>
        <v>34.777920875420875</v>
      </c>
    </row>
    <row r="22" spans="1:14" x14ac:dyDescent="0.25">
      <c r="A22" s="4">
        <f t="shared" si="7"/>
        <v>0.42395833333333338</v>
      </c>
      <c r="B22" s="3">
        <f>Params!D$29+MINUTE(A22-Params!C$29)*60+SECOND(A22-Params!C$29)</f>
        <v>1553300630</v>
      </c>
      <c r="C22">
        <f t="shared" si="8"/>
        <v>2</v>
      </c>
      <c r="D22">
        <f t="shared" ca="1" si="9"/>
        <v>8</v>
      </c>
      <c r="E22">
        <f t="shared" ca="1" si="10"/>
        <v>114095.30242424243</v>
      </c>
      <c r="F22">
        <f t="shared" ca="1" si="11"/>
        <v>-35266.123636363634</v>
      </c>
      <c r="G22">
        <f t="shared" ca="1" si="12"/>
        <v>6881.0909090909099</v>
      </c>
      <c r="H22" s="9">
        <f t="shared" ca="1" si="6"/>
        <v>-234.61139393939396</v>
      </c>
      <c r="I22" s="9">
        <f t="shared" ca="1" si="2"/>
        <v>-36.866909090909083</v>
      </c>
      <c r="J22" s="9">
        <f t="shared" ca="1" si="2"/>
        <v>-1.8472727272727283</v>
      </c>
      <c r="K22" s="9">
        <f t="shared" ca="1" si="2"/>
        <v>237.49036854597463</v>
      </c>
      <c r="L22" s="9">
        <f t="shared" ca="1" si="2"/>
        <v>-98.930448133873611</v>
      </c>
      <c r="M22">
        <f t="shared" ca="1" si="13"/>
        <v>55.531885521885521</v>
      </c>
      <c r="N22">
        <f t="shared" ca="1" si="14"/>
        <v>34.759149831649829</v>
      </c>
    </row>
    <row r="23" spans="1:14" x14ac:dyDescent="0.25">
      <c r="A23" s="4">
        <f t="shared" si="7"/>
        <v>0.42401620370370369</v>
      </c>
      <c r="B23" s="3">
        <f>Params!D$29+MINUTE(A23-Params!C$29)*60+SECOND(A23-Params!C$29)</f>
        <v>1553300635</v>
      </c>
      <c r="C23">
        <f t="shared" si="8"/>
        <v>2</v>
      </c>
      <c r="D23">
        <f t="shared" ca="1" si="9"/>
        <v>8</v>
      </c>
      <c r="E23">
        <f t="shared" ca="1" si="10"/>
        <v>112922.24545454545</v>
      </c>
      <c r="F23">
        <f t="shared" ca="1" si="11"/>
        <v>-35450.458181818183</v>
      </c>
      <c r="G23">
        <f t="shared" ca="1" si="12"/>
        <v>6871.8545454545456</v>
      </c>
      <c r="H23" s="9">
        <f t="shared" ca="1" si="6"/>
        <v>-234.61139393939396</v>
      </c>
      <c r="I23" s="9">
        <f t="shared" ca="1" si="2"/>
        <v>-36.866909090909083</v>
      </c>
      <c r="J23" s="9">
        <f t="shared" ca="1" si="2"/>
        <v>-1.8472727272727283</v>
      </c>
      <c r="K23" s="9">
        <f t="shared" ca="1" si="2"/>
        <v>237.49036854597463</v>
      </c>
      <c r="L23" s="9">
        <f t="shared" ca="1" si="2"/>
        <v>-98.930448133873611</v>
      </c>
      <c r="M23">
        <f t="shared" ca="1" si="13"/>
        <v>55.530214646464643</v>
      </c>
      <c r="N23">
        <f t="shared" ca="1" si="14"/>
        <v>34.74037878787879</v>
      </c>
    </row>
    <row r="24" spans="1:14" x14ac:dyDescent="0.25">
      <c r="A24" s="4">
        <f t="shared" si="7"/>
        <v>0.42407407407407405</v>
      </c>
      <c r="B24" s="3">
        <f>Params!D$29+MINUTE(A24-Params!C$29)*60+SECOND(A24-Params!C$29)</f>
        <v>1553300640</v>
      </c>
      <c r="C24">
        <f t="shared" si="8"/>
        <v>2</v>
      </c>
      <c r="D24">
        <f t="shared" ca="1" si="9"/>
        <v>8</v>
      </c>
      <c r="E24">
        <f t="shared" ca="1" si="10"/>
        <v>111749.18848484849</v>
      </c>
      <c r="F24">
        <f t="shared" ca="1" si="11"/>
        <v>-35634.792727272725</v>
      </c>
      <c r="G24">
        <f t="shared" ca="1" si="12"/>
        <v>6862.6181818181822</v>
      </c>
      <c r="H24" s="9">
        <f t="shared" ca="1" si="6"/>
        <v>-234.61139393939396</v>
      </c>
      <c r="I24" s="9">
        <f t="shared" ca="1" si="6"/>
        <v>-36.866909090909083</v>
      </c>
      <c r="J24" s="9">
        <f t="shared" ca="1" si="6"/>
        <v>-1.8472727272727283</v>
      </c>
      <c r="K24" s="9">
        <f t="shared" ca="1" si="6"/>
        <v>237.49036854597463</v>
      </c>
      <c r="L24" s="9">
        <f t="shared" ca="1" si="6"/>
        <v>-98.930448133873611</v>
      </c>
      <c r="M24">
        <f t="shared" ca="1" si="13"/>
        <v>55.528543771043765</v>
      </c>
      <c r="N24">
        <f t="shared" ca="1" si="14"/>
        <v>34.721607744107743</v>
      </c>
    </row>
    <row r="25" spans="1:14" x14ac:dyDescent="0.25">
      <c r="A25" s="4">
        <f t="shared" si="7"/>
        <v>0.42413194444444446</v>
      </c>
      <c r="B25" s="3">
        <f>Params!D$29+MINUTE(A25-Params!C$29)*60+SECOND(A25-Params!C$29)</f>
        <v>1553300645</v>
      </c>
      <c r="C25">
        <f t="shared" si="8"/>
        <v>2</v>
      </c>
      <c r="D25">
        <f t="shared" ca="1" si="9"/>
        <v>8</v>
      </c>
      <c r="E25">
        <f t="shared" ca="1" si="10"/>
        <v>110576.13151515152</v>
      </c>
      <c r="F25">
        <f t="shared" ca="1" si="11"/>
        <v>-35819.127272727274</v>
      </c>
      <c r="G25">
        <f t="shared" ca="1" si="12"/>
        <v>6853.3818181818187</v>
      </c>
      <c r="H25" s="9">
        <f t="shared" ref="H25:L75" ca="1" si="15">INDIRECT(ADDRESS($C25,COLUMN()))</f>
        <v>-234.61139393939396</v>
      </c>
      <c r="I25" s="9">
        <f t="shared" ca="1" si="15"/>
        <v>-36.866909090909083</v>
      </c>
      <c r="J25" s="9">
        <f t="shared" ca="1" si="15"/>
        <v>-1.8472727272727283</v>
      </c>
      <c r="K25" s="9">
        <f t="shared" ca="1" si="15"/>
        <v>237.49036854597463</v>
      </c>
      <c r="L25" s="9">
        <f t="shared" ca="1" si="15"/>
        <v>-98.930448133873611</v>
      </c>
      <c r="M25">
        <f t="shared" ca="1" si="13"/>
        <v>55.526872895622894</v>
      </c>
      <c r="N25">
        <f t="shared" ca="1" si="14"/>
        <v>34.702836700336697</v>
      </c>
    </row>
    <row r="26" spans="1:14" x14ac:dyDescent="0.25">
      <c r="A26" s="4">
        <f t="shared" si="7"/>
        <v>0.42418981481481483</v>
      </c>
      <c r="B26" s="3">
        <f>Params!D$29+MINUTE(A26-Params!C$29)*60+SECOND(A26-Params!C$29)</f>
        <v>1553300650</v>
      </c>
      <c r="C26">
        <f t="shared" si="8"/>
        <v>2</v>
      </c>
      <c r="D26">
        <f t="shared" ca="1" si="9"/>
        <v>8</v>
      </c>
      <c r="E26">
        <f t="shared" ca="1" si="10"/>
        <v>109403.07454545455</v>
      </c>
      <c r="F26">
        <f t="shared" ca="1" si="11"/>
        <v>-36003.461818181815</v>
      </c>
      <c r="G26">
        <f t="shared" ca="1" si="12"/>
        <v>6844.1454545454553</v>
      </c>
      <c r="H26" s="9">
        <f t="shared" ca="1" si="15"/>
        <v>-234.61139393939396</v>
      </c>
      <c r="I26" s="9">
        <f t="shared" ca="1" si="15"/>
        <v>-36.866909090909083</v>
      </c>
      <c r="J26" s="9">
        <f t="shared" ca="1" si="15"/>
        <v>-1.8472727272727283</v>
      </c>
      <c r="K26" s="9">
        <f t="shared" ca="1" si="15"/>
        <v>237.49036854597463</v>
      </c>
      <c r="L26" s="9">
        <f t="shared" ca="1" si="15"/>
        <v>-98.930448133873611</v>
      </c>
      <c r="M26">
        <f t="shared" ca="1" si="13"/>
        <v>55.525202020202016</v>
      </c>
      <c r="N26">
        <f t="shared" ca="1" si="14"/>
        <v>34.684065656565657</v>
      </c>
    </row>
    <row r="27" spans="1:14" x14ac:dyDescent="0.25">
      <c r="A27" s="4">
        <f t="shared" si="7"/>
        <v>0.42424768518518513</v>
      </c>
      <c r="B27" s="3">
        <f>Params!D$29+MINUTE(A27-Params!C$29)*60+SECOND(A27-Params!C$29)</f>
        <v>1553300655</v>
      </c>
      <c r="C27">
        <f t="shared" si="8"/>
        <v>2</v>
      </c>
      <c r="D27">
        <f t="shared" ca="1" si="9"/>
        <v>8</v>
      </c>
      <c r="E27">
        <f t="shared" ca="1" si="10"/>
        <v>108230.01757575758</v>
      </c>
      <c r="F27">
        <f t="shared" ca="1" si="11"/>
        <v>-36187.796363636364</v>
      </c>
      <c r="G27">
        <f t="shared" ca="1" si="12"/>
        <v>6834.909090909091</v>
      </c>
      <c r="H27" s="9">
        <f t="shared" ca="1" si="15"/>
        <v>-234.61139393939396</v>
      </c>
      <c r="I27" s="9">
        <f t="shared" ca="1" si="15"/>
        <v>-36.866909090909083</v>
      </c>
      <c r="J27" s="9">
        <f t="shared" ca="1" si="15"/>
        <v>-1.8472727272727283</v>
      </c>
      <c r="K27" s="9">
        <f t="shared" ca="1" si="15"/>
        <v>237.49036854597463</v>
      </c>
      <c r="L27" s="9">
        <f t="shared" ca="1" si="15"/>
        <v>-98.930448133873611</v>
      </c>
      <c r="M27">
        <f t="shared" ca="1" si="13"/>
        <v>55.523531144781138</v>
      </c>
      <c r="N27">
        <f t="shared" ca="1" si="14"/>
        <v>34.665294612794611</v>
      </c>
    </row>
    <row r="28" spans="1:14" x14ac:dyDescent="0.25">
      <c r="A28" s="4">
        <f t="shared" si="7"/>
        <v>0.42430555555555555</v>
      </c>
      <c r="B28" s="3">
        <f>Params!D$29+MINUTE(A28-Params!C$29)*60+SECOND(A28-Params!C$29)</f>
        <v>1553300660</v>
      </c>
      <c r="C28">
        <f t="shared" si="8"/>
        <v>2</v>
      </c>
      <c r="D28">
        <f t="shared" ca="1" si="9"/>
        <v>8</v>
      </c>
      <c r="E28">
        <f t="shared" ca="1" si="10"/>
        <v>107056.9606060606</v>
      </c>
      <c r="F28">
        <f t="shared" ca="1" si="11"/>
        <v>-36372.130909090905</v>
      </c>
      <c r="G28">
        <f t="shared" ca="1" si="12"/>
        <v>6825.6727272727276</v>
      </c>
      <c r="H28" s="9">
        <f t="shared" ca="1" si="15"/>
        <v>-234.61139393939396</v>
      </c>
      <c r="I28" s="9">
        <f t="shared" ca="1" si="15"/>
        <v>-36.866909090909083</v>
      </c>
      <c r="J28" s="9">
        <f t="shared" ca="1" si="15"/>
        <v>-1.8472727272727283</v>
      </c>
      <c r="K28" s="9">
        <f t="shared" ca="1" si="15"/>
        <v>237.49036854597463</v>
      </c>
      <c r="L28" s="9">
        <f t="shared" ca="1" si="15"/>
        <v>-98.930448133873611</v>
      </c>
      <c r="M28">
        <f t="shared" ca="1" si="13"/>
        <v>55.521860269360268</v>
      </c>
      <c r="N28">
        <f t="shared" ca="1" si="14"/>
        <v>34.646523569023572</v>
      </c>
    </row>
    <row r="29" spans="1:14" x14ac:dyDescent="0.25">
      <c r="A29" s="4">
        <f t="shared" si="7"/>
        <v>0.42436342592592591</v>
      </c>
      <c r="B29" s="3">
        <f>Params!D$29+MINUTE(A29-Params!C$29)*60+SECOND(A29-Params!C$29)</f>
        <v>1553300665</v>
      </c>
      <c r="C29">
        <f t="shared" si="8"/>
        <v>2</v>
      </c>
      <c r="D29">
        <f t="shared" ca="1" si="9"/>
        <v>8</v>
      </c>
      <c r="E29">
        <f t="shared" ca="1" si="10"/>
        <v>105883.90363636364</v>
      </c>
      <c r="F29">
        <f t="shared" ca="1" si="11"/>
        <v>-36556.465454545454</v>
      </c>
      <c r="G29">
        <f t="shared" ca="1" si="12"/>
        <v>6816.4363636363641</v>
      </c>
      <c r="H29" s="9">
        <f t="shared" ca="1" si="15"/>
        <v>-234.61139393939396</v>
      </c>
      <c r="I29" s="9">
        <f t="shared" ca="1" si="15"/>
        <v>-36.866909090909083</v>
      </c>
      <c r="J29" s="9">
        <f t="shared" ca="1" si="15"/>
        <v>-1.8472727272727283</v>
      </c>
      <c r="K29" s="9">
        <f t="shared" ca="1" si="15"/>
        <v>237.49036854597463</v>
      </c>
      <c r="L29" s="9">
        <f t="shared" ca="1" si="15"/>
        <v>-98.930448133873611</v>
      </c>
      <c r="M29">
        <f t="shared" ca="1" si="13"/>
        <v>55.52018939393939</v>
      </c>
      <c r="N29">
        <f t="shared" ca="1" si="14"/>
        <v>34.627752525252525</v>
      </c>
    </row>
    <row r="30" spans="1:14" x14ac:dyDescent="0.25">
      <c r="A30" s="4">
        <f t="shared" si="7"/>
        <v>0.42442129629629632</v>
      </c>
      <c r="B30" s="3">
        <f>Params!D$29+MINUTE(A30-Params!C$29)*60+SECOND(A30-Params!C$29)</f>
        <v>1553300670</v>
      </c>
      <c r="C30">
        <f t="shared" si="8"/>
        <v>2</v>
      </c>
      <c r="D30">
        <f t="shared" ca="1" si="9"/>
        <v>8</v>
      </c>
      <c r="E30">
        <f t="shared" ca="1" si="10"/>
        <v>104710.84666666666</v>
      </c>
      <c r="F30">
        <f t="shared" ca="1" si="11"/>
        <v>-36740.799999999996</v>
      </c>
      <c r="G30">
        <f t="shared" ca="1" si="12"/>
        <v>6807.2000000000007</v>
      </c>
      <c r="H30" s="9">
        <f t="shared" ca="1" si="15"/>
        <v>-234.61139393939396</v>
      </c>
      <c r="I30" s="9">
        <f t="shared" ca="1" si="15"/>
        <v>-36.866909090909083</v>
      </c>
      <c r="J30" s="9">
        <f t="shared" ca="1" si="15"/>
        <v>-1.8472727272727283</v>
      </c>
      <c r="K30" s="9">
        <f t="shared" ca="1" si="15"/>
        <v>237.49036854597463</v>
      </c>
      <c r="L30" s="9">
        <f t="shared" ca="1" si="15"/>
        <v>-98.930448133873611</v>
      </c>
      <c r="M30">
        <f t="shared" ca="1" si="13"/>
        <v>55.518518518518512</v>
      </c>
      <c r="N30">
        <f t="shared" ca="1" si="14"/>
        <v>34.608981481481479</v>
      </c>
    </row>
    <row r="31" spans="1:14" x14ac:dyDescent="0.25">
      <c r="A31" s="4">
        <f t="shared" si="7"/>
        <v>0.42447916666666669</v>
      </c>
      <c r="B31" s="3">
        <f>Params!D$29+MINUTE(A31-Params!C$29)*60+SECOND(A31-Params!C$29)</f>
        <v>1553300675</v>
      </c>
      <c r="C31">
        <f t="shared" si="8"/>
        <v>2</v>
      </c>
      <c r="D31">
        <f t="shared" ca="1" si="9"/>
        <v>8</v>
      </c>
      <c r="E31">
        <f t="shared" ca="1" si="10"/>
        <v>103537.7896969697</v>
      </c>
      <c r="F31">
        <f t="shared" ca="1" si="11"/>
        <v>-36925.134545454544</v>
      </c>
      <c r="G31">
        <f t="shared" ca="1" si="12"/>
        <v>6797.9636363636364</v>
      </c>
      <c r="H31" s="9">
        <f t="shared" ca="1" si="15"/>
        <v>-234.61139393939396</v>
      </c>
      <c r="I31" s="9">
        <f t="shared" ca="1" si="15"/>
        <v>-36.866909090909083</v>
      </c>
      <c r="J31" s="9">
        <f t="shared" ca="1" si="15"/>
        <v>-1.8472727272727283</v>
      </c>
      <c r="K31" s="9">
        <f t="shared" ca="1" si="15"/>
        <v>237.49036854597463</v>
      </c>
      <c r="L31" s="9">
        <f t="shared" ca="1" si="15"/>
        <v>-98.930448133873611</v>
      </c>
      <c r="M31">
        <f t="shared" ca="1" si="13"/>
        <v>55.516847643097641</v>
      </c>
      <c r="N31">
        <f t="shared" ca="1" si="14"/>
        <v>34.590210437710439</v>
      </c>
    </row>
    <row r="32" spans="1:14" x14ac:dyDescent="0.25">
      <c r="A32" s="4">
        <f t="shared" si="7"/>
        <v>0.42453703703703699</v>
      </c>
      <c r="B32" s="3">
        <f>Params!D$29+MINUTE(A32-Params!C$29)*60+SECOND(A32-Params!C$29)</f>
        <v>1553300680</v>
      </c>
      <c r="C32">
        <f t="shared" si="8"/>
        <v>2</v>
      </c>
      <c r="D32">
        <f t="shared" ca="1" si="9"/>
        <v>8</v>
      </c>
      <c r="E32">
        <f t="shared" ca="1" si="10"/>
        <v>102364.73272727273</v>
      </c>
      <c r="F32">
        <f t="shared" ca="1" si="11"/>
        <v>-37109.469090909086</v>
      </c>
      <c r="G32">
        <f t="shared" ca="1" si="12"/>
        <v>6788.727272727273</v>
      </c>
      <c r="H32" s="9">
        <f t="shared" ca="1" si="15"/>
        <v>-234.61139393939396</v>
      </c>
      <c r="I32" s="9">
        <f t="shared" ca="1" si="15"/>
        <v>-36.866909090909083</v>
      </c>
      <c r="J32" s="9">
        <f t="shared" ca="1" si="15"/>
        <v>-1.8472727272727283</v>
      </c>
      <c r="K32" s="9">
        <f t="shared" ca="1" si="15"/>
        <v>237.49036854597463</v>
      </c>
      <c r="L32" s="9">
        <f t="shared" ca="1" si="15"/>
        <v>-98.930448133873611</v>
      </c>
      <c r="M32">
        <f t="shared" ca="1" si="13"/>
        <v>55.515176767676763</v>
      </c>
      <c r="N32">
        <f t="shared" ca="1" si="14"/>
        <v>34.571439393939393</v>
      </c>
    </row>
    <row r="33" spans="1:14" x14ac:dyDescent="0.25">
      <c r="A33" s="4">
        <f t="shared" si="7"/>
        <v>0.42459490740740741</v>
      </c>
      <c r="B33" s="3">
        <f>Params!D$29+MINUTE(A33-Params!C$29)*60+SECOND(A33-Params!C$29)</f>
        <v>1553300685</v>
      </c>
      <c r="C33">
        <f t="shared" si="8"/>
        <v>2</v>
      </c>
      <c r="D33">
        <f t="shared" ca="1" si="9"/>
        <v>8</v>
      </c>
      <c r="E33">
        <f t="shared" ca="1" si="10"/>
        <v>101191.67575757577</v>
      </c>
      <c r="F33">
        <f t="shared" ca="1" si="11"/>
        <v>-37293.803636363635</v>
      </c>
      <c r="G33">
        <f t="shared" ca="1" si="12"/>
        <v>6779.4909090909096</v>
      </c>
      <c r="H33" s="9">
        <f t="shared" ca="1" si="15"/>
        <v>-234.61139393939396</v>
      </c>
      <c r="I33" s="9">
        <f t="shared" ca="1" si="15"/>
        <v>-36.866909090909083</v>
      </c>
      <c r="J33" s="9">
        <f t="shared" ca="1" si="15"/>
        <v>-1.8472727272727283</v>
      </c>
      <c r="K33" s="9">
        <f t="shared" ca="1" si="15"/>
        <v>237.49036854597463</v>
      </c>
      <c r="L33" s="9">
        <f t="shared" ca="1" si="15"/>
        <v>-98.930448133873611</v>
      </c>
      <c r="M33">
        <f t="shared" ca="1" si="13"/>
        <v>55.513505892255885</v>
      </c>
      <c r="N33">
        <f t="shared" ca="1" si="14"/>
        <v>34.552668350168346</v>
      </c>
    </row>
    <row r="34" spans="1:14" x14ac:dyDescent="0.25">
      <c r="A34" s="4">
        <f t="shared" si="7"/>
        <v>0.42465277777777777</v>
      </c>
      <c r="B34" s="3">
        <f>Params!D$29+MINUTE(A34-Params!C$29)*60+SECOND(A34-Params!C$29)</f>
        <v>1553300690</v>
      </c>
      <c r="C34">
        <f t="shared" si="8"/>
        <v>2</v>
      </c>
      <c r="D34">
        <f t="shared" ca="1" si="9"/>
        <v>8</v>
      </c>
      <c r="E34">
        <f t="shared" ca="1" si="10"/>
        <v>100018.61878787879</v>
      </c>
      <c r="F34">
        <f t="shared" ca="1" si="11"/>
        <v>-37478.138181818184</v>
      </c>
      <c r="G34">
        <f t="shared" ca="1" si="12"/>
        <v>6770.2545454545461</v>
      </c>
      <c r="H34" s="9">
        <f t="shared" ca="1" si="15"/>
        <v>-234.61139393939396</v>
      </c>
      <c r="I34" s="9">
        <f t="shared" ca="1" si="15"/>
        <v>-36.866909090909083</v>
      </c>
      <c r="J34" s="9">
        <f t="shared" ca="1" si="15"/>
        <v>-1.8472727272727283</v>
      </c>
      <c r="K34" s="9">
        <f t="shared" ca="1" si="15"/>
        <v>237.49036854597463</v>
      </c>
      <c r="L34" s="9">
        <f t="shared" ca="1" si="15"/>
        <v>-98.930448133873611</v>
      </c>
      <c r="M34">
        <f t="shared" ca="1" si="13"/>
        <v>55.511835016835015</v>
      </c>
      <c r="N34">
        <f t="shared" ca="1" si="14"/>
        <v>34.533897306397307</v>
      </c>
    </row>
    <row r="35" spans="1:14" x14ac:dyDescent="0.25">
      <c r="A35" s="4">
        <f t="shared" si="7"/>
        <v>0.42471064814814818</v>
      </c>
      <c r="B35" s="3">
        <f>Params!D$29+MINUTE(A35-Params!C$29)*60+SECOND(A35-Params!C$29)</f>
        <v>1553300695</v>
      </c>
      <c r="C35">
        <f t="shared" si="8"/>
        <v>2</v>
      </c>
      <c r="D35">
        <f t="shared" ca="1" si="9"/>
        <v>8</v>
      </c>
      <c r="E35">
        <f t="shared" ca="1" si="10"/>
        <v>98845.561818181828</v>
      </c>
      <c r="F35">
        <f t="shared" ca="1" si="11"/>
        <v>-37662.472727272725</v>
      </c>
      <c r="G35">
        <f t="shared" ca="1" si="12"/>
        <v>6761.0181818181818</v>
      </c>
      <c r="H35" s="9">
        <f t="shared" ca="1" si="15"/>
        <v>-234.61139393939396</v>
      </c>
      <c r="I35" s="9">
        <f t="shared" ca="1" si="15"/>
        <v>-36.866909090909083</v>
      </c>
      <c r="J35" s="9">
        <f t="shared" ca="1" si="15"/>
        <v>-1.8472727272727283</v>
      </c>
      <c r="K35" s="9">
        <f t="shared" ca="1" si="15"/>
        <v>237.49036854597463</v>
      </c>
      <c r="L35" s="9">
        <f t="shared" ca="1" si="15"/>
        <v>-98.930448133873611</v>
      </c>
      <c r="M35">
        <f t="shared" ca="1" si="13"/>
        <v>55.510164141414137</v>
      </c>
      <c r="N35">
        <f t="shared" ca="1" si="14"/>
        <v>34.515126262626261</v>
      </c>
    </row>
    <row r="36" spans="1:14" x14ac:dyDescent="0.25">
      <c r="A36" s="4">
        <f t="shared" si="7"/>
        <v>0.42476851851851855</v>
      </c>
      <c r="B36" s="3">
        <f>Params!D$29+MINUTE(A36-Params!C$29)*60+SECOND(A36-Params!C$29)</f>
        <v>1553300700</v>
      </c>
      <c r="C36">
        <f t="shared" si="8"/>
        <v>2</v>
      </c>
      <c r="D36">
        <f t="shared" ca="1" si="9"/>
        <v>8</v>
      </c>
      <c r="E36">
        <f t="shared" ca="1" si="10"/>
        <v>97672.504848484852</v>
      </c>
      <c r="F36">
        <f t="shared" ca="1" si="11"/>
        <v>-37846.807272727267</v>
      </c>
      <c r="G36">
        <f t="shared" ca="1" si="12"/>
        <v>6751.7818181818184</v>
      </c>
      <c r="H36" s="9">
        <f t="shared" ca="1" si="15"/>
        <v>-234.61139393939396</v>
      </c>
      <c r="I36" s="9">
        <f t="shared" ca="1" si="15"/>
        <v>-36.866909090909083</v>
      </c>
      <c r="J36" s="9">
        <f t="shared" ca="1" si="15"/>
        <v>-1.8472727272727283</v>
      </c>
      <c r="K36" s="9">
        <f t="shared" ca="1" si="15"/>
        <v>237.49036854597463</v>
      </c>
      <c r="L36" s="9">
        <f t="shared" ca="1" si="15"/>
        <v>-98.930448133873611</v>
      </c>
      <c r="M36">
        <f t="shared" ca="1" si="13"/>
        <v>55.508493265993259</v>
      </c>
      <c r="N36">
        <f t="shared" ca="1" si="14"/>
        <v>34.496355218855221</v>
      </c>
    </row>
    <row r="37" spans="1:14" x14ac:dyDescent="0.25">
      <c r="A37" s="4">
        <f t="shared" si="7"/>
        <v>0.42482638888888885</v>
      </c>
      <c r="B37" s="3">
        <f>Params!D$29+MINUTE(A37-Params!C$29)*60+SECOND(A37-Params!C$29)</f>
        <v>1553300705</v>
      </c>
      <c r="C37">
        <f t="shared" si="8"/>
        <v>2</v>
      </c>
      <c r="D37">
        <f t="shared" ca="1" si="9"/>
        <v>8</v>
      </c>
      <c r="E37">
        <f t="shared" ca="1" si="10"/>
        <v>96499.447878787876</v>
      </c>
      <c r="F37">
        <f t="shared" ca="1" si="11"/>
        <v>-38031.141818181815</v>
      </c>
      <c r="G37">
        <f t="shared" ca="1" si="12"/>
        <v>6742.545454545455</v>
      </c>
      <c r="H37" s="9">
        <f t="shared" ca="1" si="15"/>
        <v>-234.61139393939396</v>
      </c>
      <c r="I37" s="9">
        <f t="shared" ca="1" si="15"/>
        <v>-36.866909090909083</v>
      </c>
      <c r="J37" s="9">
        <f t="shared" ca="1" si="15"/>
        <v>-1.8472727272727283</v>
      </c>
      <c r="K37" s="9">
        <f t="shared" ca="1" si="15"/>
        <v>237.49036854597463</v>
      </c>
      <c r="L37" s="9">
        <f t="shared" ca="1" si="15"/>
        <v>-98.930448133873611</v>
      </c>
      <c r="M37">
        <f t="shared" ca="1" si="13"/>
        <v>55.506822390572388</v>
      </c>
      <c r="N37">
        <f t="shared" ca="1" si="14"/>
        <v>34.477584175084175</v>
      </c>
    </row>
    <row r="38" spans="1:14" x14ac:dyDescent="0.25">
      <c r="A38" s="4">
        <f t="shared" si="7"/>
        <v>0.42488425925925927</v>
      </c>
      <c r="B38" s="3">
        <f>Params!D$29+MINUTE(A38-Params!C$29)*60+SECOND(A38-Params!C$29)</f>
        <v>1553300710</v>
      </c>
      <c r="C38">
        <f t="shared" si="8"/>
        <v>2</v>
      </c>
      <c r="D38">
        <f t="shared" ca="1" si="9"/>
        <v>8</v>
      </c>
      <c r="E38">
        <f t="shared" ca="1" si="10"/>
        <v>95326.390909090915</v>
      </c>
      <c r="F38">
        <f t="shared" ca="1" si="11"/>
        <v>-38215.476363636364</v>
      </c>
      <c r="G38">
        <f t="shared" ca="1" si="12"/>
        <v>6733.3090909090915</v>
      </c>
      <c r="H38" s="9">
        <f t="shared" ca="1" si="15"/>
        <v>-234.61139393939396</v>
      </c>
      <c r="I38" s="9">
        <f t="shared" ca="1" si="15"/>
        <v>-36.866909090909083</v>
      </c>
      <c r="J38" s="9">
        <f t="shared" ca="1" si="15"/>
        <v>-1.8472727272727283</v>
      </c>
      <c r="K38" s="9">
        <f t="shared" ca="1" si="15"/>
        <v>237.49036854597463</v>
      </c>
      <c r="L38" s="9">
        <f t="shared" ca="1" si="15"/>
        <v>-98.930448133873611</v>
      </c>
      <c r="M38">
        <f t="shared" ca="1" si="13"/>
        <v>55.50515151515151</v>
      </c>
      <c r="N38">
        <f t="shared" ca="1" si="14"/>
        <v>34.458813131313129</v>
      </c>
    </row>
    <row r="39" spans="1:14" x14ac:dyDescent="0.25">
      <c r="A39" s="4">
        <f t="shared" si="7"/>
        <v>0.42494212962962963</v>
      </c>
      <c r="B39" s="3">
        <f>Params!D$29+MINUTE(A39-Params!C$29)*60+SECOND(A39-Params!C$29)</f>
        <v>1553300715</v>
      </c>
      <c r="C39">
        <f t="shared" si="8"/>
        <v>2</v>
      </c>
      <c r="D39">
        <f t="shared" ca="1" si="9"/>
        <v>8</v>
      </c>
      <c r="E39">
        <f t="shared" ca="1" si="10"/>
        <v>94153.333939393939</v>
      </c>
      <c r="F39">
        <f t="shared" ca="1" si="11"/>
        <v>-38399.810909090906</v>
      </c>
      <c r="G39">
        <f t="shared" ca="1" si="12"/>
        <v>6724.0727272727272</v>
      </c>
      <c r="H39" s="9">
        <f t="shared" ca="1" si="15"/>
        <v>-234.61139393939396</v>
      </c>
      <c r="I39" s="9">
        <f t="shared" ca="1" si="15"/>
        <v>-36.866909090909083</v>
      </c>
      <c r="J39" s="9">
        <f t="shared" ca="1" si="15"/>
        <v>-1.8472727272727283</v>
      </c>
      <c r="K39" s="9">
        <f t="shared" ca="1" si="15"/>
        <v>237.49036854597463</v>
      </c>
      <c r="L39" s="9">
        <f t="shared" ca="1" si="15"/>
        <v>-98.930448133873611</v>
      </c>
      <c r="M39">
        <f t="shared" ca="1" si="13"/>
        <v>55.503480639730633</v>
      </c>
      <c r="N39">
        <f t="shared" ca="1" si="14"/>
        <v>34.440042087542089</v>
      </c>
    </row>
    <row r="40" spans="1:14" x14ac:dyDescent="0.25">
      <c r="A40" s="4">
        <f t="shared" si="7"/>
        <v>0.42499999999999999</v>
      </c>
      <c r="B40" s="3">
        <f>Params!D$29+MINUTE(A40-Params!C$29)*60+SECOND(A40-Params!C$29)</f>
        <v>1553300720</v>
      </c>
      <c r="C40">
        <f t="shared" si="8"/>
        <v>2</v>
      </c>
      <c r="D40">
        <f t="shared" ca="1" si="9"/>
        <v>8</v>
      </c>
      <c r="E40">
        <f t="shared" ca="1" si="10"/>
        <v>92980.276969696977</v>
      </c>
      <c r="F40">
        <f t="shared" ca="1" si="11"/>
        <v>-38584.145454545454</v>
      </c>
      <c r="G40">
        <f t="shared" ca="1" si="12"/>
        <v>6714.8363636363638</v>
      </c>
      <c r="H40" s="9">
        <f t="shared" ca="1" si="15"/>
        <v>-234.61139393939396</v>
      </c>
      <c r="I40" s="9">
        <f t="shared" ca="1" si="15"/>
        <v>-36.866909090909083</v>
      </c>
      <c r="J40" s="9">
        <f t="shared" ca="1" si="15"/>
        <v>-1.8472727272727283</v>
      </c>
      <c r="K40" s="9">
        <f t="shared" ca="1" si="15"/>
        <v>237.49036854597463</v>
      </c>
      <c r="L40" s="9">
        <f t="shared" ca="1" si="15"/>
        <v>-98.930448133873611</v>
      </c>
      <c r="M40">
        <f t="shared" ca="1" si="13"/>
        <v>55.501809764309762</v>
      </c>
      <c r="N40">
        <f t="shared" ca="1" si="14"/>
        <v>34.421271043771043</v>
      </c>
    </row>
    <row r="41" spans="1:14" x14ac:dyDescent="0.25">
      <c r="A41" s="4">
        <f t="shared" si="7"/>
        <v>0.42505787037037041</v>
      </c>
      <c r="B41" s="3">
        <f>Params!D$29+MINUTE(A41-Params!C$29)*60+SECOND(A41-Params!C$29)</f>
        <v>1553300725</v>
      </c>
      <c r="C41">
        <f t="shared" si="8"/>
        <v>2</v>
      </c>
      <c r="D41">
        <f t="shared" ca="1" si="9"/>
        <v>8</v>
      </c>
      <c r="E41">
        <f t="shared" ca="1" si="10"/>
        <v>91807.22</v>
      </c>
      <c r="F41">
        <f t="shared" ca="1" si="11"/>
        <v>-38768.479999999996</v>
      </c>
      <c r="G41">
        <f t="shared" ca="1" si="12"/>
        <v>6705.6</v>
      </c>
      <c r="H41" s="9">
        <f t="shared" ca="1" si="15"/>
        <v>-234.61139393939396</v>
      </c>
      <c r="I41" s="9">
        <f t="shared" ca="1" si="15"/>
        <v>-36.866909090909083</v>
      </c>
      <c r="J41" s="9">
        <f t="shared" ca="1" si="15"/>
        <v>-1.8472727272727283</v>
      </c>
      <c r="K41" s="9">
        <f t="shared" ca="1" si="15"/>
        <v>237.49036854597463</v>
      </c>
      <c r="L41" s="9">
        <f t="shared" ca="1" si="15"/>
        <v>-98.930448133873611</v>
      </c>
      <c r="M41">
        <f t="shared" ca="1" si="13"/>
        <v>55.500138888888884</v>
      </c>
      <c r="N41">
        <f t="shared" ca="1" si="14"/>
        <v>34.402500000000003</v>
      </c>
    </row>
    <row r="42" spans="1:14" x14ac:dyDescent="0.25">
      <c r="A42" s="4">
        <f t="shared" si="7"/>
        <v>0.42511574074074071</v>
      </c>
      <c r="B42" s="3">
        <f>Params!D$29+MINUTE(A42-Params!C$29)*60+SECOND(A42-Params!C$29)</f>
        <v>1553300730</v>
      </c>
      <c r="C42">
        <f t="shared" si="8"/>
        <v>2</v>
      </c>
      <c r="D42">
        <f t="shared" ca="1" si="9"/>
        <v>8</v>
      </c>
      <c r="E42">
        <f t="shared" ca="1" si="10"/>
        <v>90634.163030303025</v>
      </c>
      <c r="F42">
        <f t="shared" ca="1" si="11"/>
        <v>-38952.814545454545</v>
      </c>
      <c r="G42">
        <f t="shared" ca="1" si="12"/>
        <v>6696.3636363636369</v>
      </c>
      <c r="H42" s="9">
        <f t="shared" ca="1" si="15"/>
        <v>-234.61139393939396</v>
      </c>
      <c r="I42" s="9">
        <f t="shared" ca="1" si="15"/>
        <v>-36.866909090909083</v>
      </c>
      <c r="J42" s="9">
        <f t="shared" ca="1" si="15"/>
        <v>-1.8472727272727283</v>
      </c>
      <c r="K42" s="9">
        <f t="shared" ca="1" si="15"/>
        <v>237.49036854597463</v>
      </c>
      <c r="L42" s="9">
        <f t="shared" ca="1" si="15"/>
        <v>-98.930448133873611</v>
      </c>
      <c r="M42">
        <f t="shared" ca="1" si="13"/>
        <v>55.498468013468006</v>
      </c>
      <c r="N42">
        <f t="shared" ca="1" si="14"/>
        <v>34.383728956228957</v>
      </c>
    </row>
    <row r="43" spans="1:14" x14ac:dyDescent="0.25">
      <c r="A43" s="4">
        <f t="shared" si="7"/>
        <v>0.42517361111111113</v>
      </c>
      <c r="B43" s="3">
        <f>Params!D$29+MINUTE(A43-Params!C$29)*60+SECOND(A43-Params!C$29)</f>
        <v>1553300735</v>
      </c>
      <c r="C43">
        <f t="shared" si="8"/>
        <v>2</v>
      </c>
      <c r="D43">
        <f t="shared" ca="1" si="9"/>
        <v>8</v>
      </c>
      <c r="E43">
        <f t="shared" ca="1" si="10"/>
        <v>89461.106060606064</v>
      </c>
      <c r="F43">
        <f t="shared" ca="1" si="11"/>
        <v>-39137.149090909086</v>
      </c>
      <c r="G43">
        <f t="shared" ca="1" si="12"/>
        <v>6687.1272727272735</v>
      </c>
      <c r="H43" s="9">
        <f t="shared" ca="1" si="15"/>
        <v>-234.61139393939396</v>
      </c>
      <c r="I43" s="9">
        <f t="shared" ca="1" si="15"/>
        <v>-36.866909090909083</v>
      </c>
      <c r="J43" s="9">
        <f t="shared" ca="1" si="15"/>
        <v>-1.8472727272727283</v>
      </c>
      <c r="K43" s="9">
        <f t="shared" ca="1" si="15"/>
        <v>237.49036854597463</v>
      </c>
      <c r="L43" s="9">
        <f t="shared" ca="1" si="15"/>
        <v>-98.930448133873611</v>
      </c>
      <c r="M43">
        <f t="shared" ca="1" si="13"/>
        <v>55.496797138047135</v>
      </c>
      <c r="N43">
        <f t="shared" ca="1" si="14"/>
        <v>34.364957912457911</v>
      </c>
    </row>
    <row r="44" spans="1:14" x14ac:dyDescent="0.25">
      <c r="A44" s="4">
        <f t="shared" si="7"/>
        <v>0.42523148148148149</v>
      </c>
      <c r="B44" s="3">
        <f>Params!D$29+MINUTE(A44-Params!C$29)*60+SECOND(A44-Params!C$29)</f>
        <v>1553300740</v>
      </c>
      <c r="C44">
        <f t="shared" si="8"/>
        <v>2</v>
      </c>
      <c r="D44">
        <f t="shared" ca="1" si="9"/>
        <v>8</v>
      </c>
      <c r="E44">
        <f t="shared" ca="1" si="10"/>
        <v>88288.049090909102</v>
      </c>
      <c r="F44">
        <f t="shared" ca="1" si="11"/>
        <v>-39321.483636363635</v>
      </c>
      <c r="G44">
        <f t="shared" ca="1" si="12"/>
        <v>6677.8909090909092</v>
      </c>
      <c r="H44" s="9">
        <f t="shared" ca="1" si="15"/>
        <v>-234.61139393939396</v>
      </c>
      <c r="I44" s="9">
        <f t="shared" ca="1" si="15"/>
        <v>-36.866909090909083</v>
      </c>
      <c r="J44" s="9">
        <f t="shared" ca="1" si="15"/>
        <v>-1.8472727272727283</v>
      </c>
      <c r="K44" s="9">
        <f t="shared" ca="1" si="15"/>
        <v>237.49036854597463</v>
      </c>
      <c r="L44" s="9">
        <f t="shared" ca="1" si="15"/>
        <v>-98.930448133873611</v>
      </c>
      <c r="M44">
        <f t="shared" ca="1" si="13"/>
        <v>55.495126262626258</v>
      </c>
      <c r="N44">
        <f t="shared" ca="1" si="14"/>
        <v>34.346186868686871</v>
      </c>
    </row>
    <row r="45" spans="1:14" x14ac:dyDescent="0.25">
      <c r="A45" s="4">
        <f t="shared" si="7"/>
        <v>0.42528935185185185</v>
      </c>
      <c r="B45" s="3">
        <f>Params!D$29+MINUTE(A45-Params!C$29)*60+SECOND(A45-Params!C$29)</f>
        <v>1553300745</v>
      </c>
      <c r="C45">
        <f t="shared" si="8"/>
        <v>2</v>
      </c>
      <c r="D45">
        <f t="shared" ca="1" si="9"/>
        <v>8</v>
      </c>
      <c r="E45">
        <f t="shared" ca="1" si="10"/>
        <v>87114.992121212126</v>
      </c>
      <c r="F45">
        <f t="shared" ca="1" si="11"/>
        <v>-39505.818181818177</v>
      </c>
      <c r="G45">
        <f t="shared" ca="1" si="12"/>
        <v>6668.6545454545458</v>
      </c>
      <c r="H45" s="9">
        <f t="shared" ca="1" si="15"/>
        <v>-234.61139393939396</v>
      </c>
      <c r="I45" s="9">
        <f t="shared" ca="1" si="15"/>
        <v>-36.866909090909083</v>
      </c>
      <c r="J45" s="9">
        <f t="shared" ca="1" si="15"/>
        <v>-1.8472727272727283</v>
      </c>
      <c r="K45" s="9">
        <f t="shared" ca="1" si="15"/>
        <v>237.49036854597463</v>
      </c>
      <c r="L45" s="9">
        <f t="shared" ca="1" si="15"/>
        <v>-98.930448133873611</v>
      </c>
      <c r="M45">
        <f t="shared" ca="1" si="13"/>
        <v>55.49345538720538</v>
      </c>
      <c r="N45">
        <f t="shared" ca="1" si="14"/>
        <v>34.327415824915825</v>
      </c>
    </row>
    <row r="46" spans="1:14" x14ac:dyDescent="0.25">
      <c r="A46" s="4">
        <f t="shared" si="7"/>
        <v>0.42534722222222227</v>
      </c>
      <c r="B46" s="3">
        <f>Params!D$29+MINUTE(A46-Params!C$29)*60+SECOND(A46-Params!C$29)</f>
        <v>1553300750</v>
      </c>
      <c r="C46">
        <f t="shared" si="8"/>
        <v>2</v>
      </c>
      <c r="D46">
        <f t="shared" ca="1" si="9"/>
        <v>8</v>
      </c>
      <c r="E46">
        <f t="shared" ca="1" si="10"/>
        <v>85941.93515151515</v>
      </c>
      <c r="F46">
        <f t="shared" ca="1" si="11"/>
        <v>-39690.152727272725</v>
      </c>
      <c r="G46">
        <f t="shared" ca="1" si="12"/>
        <v>6659.4181818181823</v>
      </c>
      <c r="H46" s="9">
        <f t="shared" ca="1" si="15"/>
        <v>-234.61139393939396</v>
      </c>
      <c r="I46" s="9">
        <f t="shared" ca="1" si="15"/>
        <v>-36.866909090909083</v>
      </c>
      <c r="J46" s="9">
        <f t="shared" ca="1" si="15"/>
        <v>-1.8472727272727283</v>
      </c>
      <c r="K46" s="9">
        <f t="shared" ca="1" si="15"/>
        <v>237.49036854597463</v>
      </c>
      <c r="L46" s="9">
        <f t="shared" ca="1" si="15"/>
        <v>-98.930448133873611</v>
      </c>
      <c r="M46">
        <f t="shared" ca="1" si="13"/>
        <v>55.491784511784509</v>
      </c>
      <c r="N46">
        <f t="shared" ca="1" si="14"/>
        <v>34.308644781144778</v>
      </c>
    </row>
    <row r="47" spans="1:14" x14ac:dyDescent="0.25">
      <c r="A47" s="4">
        <f t="shared" si="7"/>
        <v>0.42540509259259257</v>
      </c>
      <c r="B47" s="3">
        <f>Params!D$29+MINUTE(A47-Params!C$29)*60+SECOND(A47-Params!C$29)</f>
        <v>1553300755</v>
      </c>
      <c r="C47">
        <f t="shared" si="8"/>
        <v>2</v>
      </c>
      <c r="D47">
        <f t="shared" ca="1" si="9"/>
        <v>8</v>
      </c>
      <c r="E47">
        <f t="shared" ca="1" si="10"/>
        <v>84768.878181818174</v>
      </c>
      <c r="F47">
        <f t="shared" ca="1" si="11"/>
        <v>-39874.487272727267</v>
      </c>
      <c r="G47">
        <f t="shared" ca="1" si="12"/>
        <v>6650.1818181818189</v>
      </c>
      <c r="H47" s="9">
        <f t="shared" ca="1" si="15"/>
        <v>-234.61139393939396</v>
      </c>
      <c r="I47" s="9">
        <f t="shared" ca="1" si="15"/>
        <v>-36.866909090909083</v>
      </c>
      <c r="J47" s="9">
        <f t="shared" ca="1" si="15"/>
        <v>-1.8472727272727283</v>
      </c>
      <c r="K47" s="9">
        <f t="shared" ca="1" si="15"/>
        <v>237.49036854597463</v>
      </c>
      <c r="L47" s="9">
        <f t="shared" ca="1" si="15"/>
        <v>-98.930448133873611</v>
      </c>
      <c r="M47">
        <f t="shared" ca="1" si="13"/>
        <v>55.490113636363631</v>
      </c>
      <c r="N47">
        <f t="shared" ca="1" si="14"/>
        <v>34.289873737373739</v>
      </c>
    </row>
    <row r="48" spans="1:14" x14ac:dyDescent="0.25">
      <c r="A48" s="4">
        <f t="shared" si="7"/>
        <v>0.42546296296296293</v>
      </c>
      <c r="B48" s="3">
        <f>Params!D$29+MINUTE(A48-Params!C$29)*60+SECOND(A48-Params!C$29)</f>
        <v>1553300760</v>
      </c>
      <c r="C48">
        <f t="shared" si="8"/>
        <v>2</v>
      </c>
      <c r="D48">
        <f t="shared" ca="1" si="9"/>
        <v>8</v>
      </c>
      <c r="E48">
        <f t="shared" ca="1" si="10"/>
        <v>83595.821212121213</v>
      </c>
      <c r="F48">
        <f t="shared" ca="1" si="11"/>
        <v>-40058.821818181816</v>
      </c>
      <c r="G48">
        <f t="shared" ca="1" si="12"/>
        <v>6640.9454545454546</v>
      </c>
      <c r="H48" s="9">
        <f t="shared" ca="1" si="15"/>
        <v>-234.61139393939396</v>
      </c>
      <c r="I48" s="9">
        <f t="shared" ca="1" si="15"/>
        <v>-36.866909090909083</v>
      </c>
      <c r="J48" s="9">
        <f t="shared" ca="1" si="15"/>
        <v>-1.8472727272727283</v>
      </c>
      <c r="K48" s="9">
        <f t="shared" ca="1" si="15"/>
        <v>237.49036854597463</v>
      </c>
      <c r="L48" s="9">
        <f t="shared" ca="1" si="15"/>
        <v>-98.930448133873611</v>
      </c>
      <c r="M48">
        <f t="shared" ca="1" si="13"/>
        <v>55.488442760942753</v>
      </c>
      <c r="N48">
        <f t="shared" ca="1" si="14"/>
        <v>34.271102693602693</v>
      </c>
    </row>
    <row r="49" spans="1:19" x14ac:dyDescent="0.25">
      <c r="A49" s="4">
        <f t="shared" si="7"/>
        <v>0.42552083333333335</v>
      </c>
      <c r="B49" s="3">
        <f>Params!D$29+MINUTE(A49-Params!C$29)*60+SECOND(A49-Params!C$29)</f>
        <v>1553300765</v>
      </c>
      <c r="C49">
        <f t="shared" si="8"/>
        <v>2</v>
      </c>
      <c r="D49">
        <f t="shared" ca="1" si="9"/>
        <v>8</v>
      </c>
      <c r="E49">
        <f t="shared" ca="1" si="10"/>
        <v>82422.764242424251</v>
      </c>
      <c r="F49">
        <f t="shared" ca="1" si="11"/>
        <v>-40243.156363636357</v>
      </c>
      <c r="G49">
        <f t="shared" ca="1" si="12"/>
        <v>6631.7090909090912</v>
      </c>
      <c r="H49" s="9">
        <f t="shared" ca="1" si="15"/>
        <v>-234.61139393939396</v>
      </c>
      <c r="I49" s="9">
        <f t="shared" ca="1" si="15"/>
        <v>-36.866909090909083</v>
      </c>
      <c r="J49" s="9">
        <f t="shared" ca="1" si="15"/>
        <v>-1.8472727272727283</v>
      </c>
      <c r="K49" s="9">
        <f t="shared" ca="1" si="15"/>
        <v>237.49036854597463</v>
      </c>
      <c r="L49" s="9">
        <f t="shared" ca="1" si="15"/>
        <v>-98.930448133873611</v>
      </c>
      <c r="M49">
        <f t="shared" ca="1" si="13"/>
        <v>55.486771885521883</v>
      </c>
      <c r="N49">
        <f t="shared" ca="1" si="14"/>
        <v>34.252331649831653</v>
      </c>
    </row>
    <row r="50" spans="1:19" x14ac:dyDescent="0.25">
      <c r="A50" s="4">
        <f t="shared" si="7"/>
        <v>0.42557870370370371</v>
      </c>
      <c r="B50" s="3">
        <f>Params!D$29+MINUTE(A50-Params!C$29)*60+SECOND(A50-Params!C$29)</f>
        <v>1553300770</v>
      </c>
      <c r="C50">
        <f t="shared" si="8"/>
        <v>2</v>
      </c>
      <c r="D50">
        <f t="shared" ca="1" si="9"/>
        <v>8</v>
      </c>
      <c r="E50">
        <f t="shared" ca="1" si="10"/>
        <v>81249.707272727275</v>
      </c>
      <c r="F50">
        <f t="shared" ca="1" si="11"/>
        <v>-40427.490909090906</v>
      </c>
      <c r="G50">
        <f t="shared" ca="1" si="12"/>
        <v>6622.4727272727278</v>
      </c>
      <c r="H50" s="9">
        <f t="shared" ca="1" si="15"/>
        <v>-234.61139393939396</v>
      </c>
      <c r="I50" s="9">
        <f t="shared" ca="1" si="15"/>
        <v>-36.866909090909083</v>
      </c>
      <c r="J50" s="9">
        <f t="shared" ca="1" si="15"/>
        <v>-1.8472727272727283</v>
      </c>
      <c r="K50" s="9">
        <f t="shared" ca="1" si="15"/>
        <v>237.49036854597463</v>
      </c>
      <c r="L50" s="9">
        <f t="shared" ca="1" si="15"/>
        <v>-98.930448133873611</v>
      </c>
      <c r="M50">
        <f t="shared" ca="1" si="13"/>
        <v>55.485101010101005</v>
      </c>
      <c r="N50">
        <f t="shared" ca="1" si="14"/>
        <v>34.233560606060607</v>
      </c>
    </row>
    <row r="51" spans="1:19" x14ac:dyDescent="0.25">
      <c r="A51" s="4">
        <f t="shared" si="7"/>
        <v>0.42563657407407413</v>
      </c>
      <c r="B51" s="3">
        <f>Params!D$29+MINUTE(A51-Params!C$29)*60+SECOND(A51-Params!C$29)</f>
        <v>1553300775</v>
      </c>
      <c r="C51">
        <f t="shared" si="8"/>
        <v>2</v>
      </c>
      <c r="D51">
        <f t="shared" ca="1" si="9"/>
        <v>8</v>
      </c>
      <c r="E51">
        <f t="shared" ca="1" si="10"/>
        <v>80076.650303030299</v>
      </c>
      <c r="F51">
        <f t="shared" ca="1" si="11"/>
        <v>-40611.825454545455</v>
      </c>
      <c r="G51">
        <f t="shared" ca="1" si="12"/>
        <v>6613.2363636363643</v>
      </c>
      <c r="H51" s="9">
        <f t="shared" ca="1" si="15"/>
        <v>-234.61139393939396</v>
      </c>
      <c r="I51" s="9">
        <f t="shared" ca="1" si="15"/>
        <v>-36.866909090909083</v>
      </c>
      <c r="J51" s="9">
        <f t="shared" ca="1" si="15"/>
        <v>-1.8472727272727283</v>
      </c>
      <c r="K51" s="9">
        <f t="shared" ca="1" si="15"/>
        <v>237.49036854597463</v>
      </c>
      <c r="L51" s="9">
        <f t="shared" ca="1" si="15"/>
        <v>-98.930448133873611</v>
      </c>
      <c r="M51">
        <f t="shared" ca="1" si="13"/>
        <v>55.483430134680127</v>
      </c>
      <c r="N51">
        <f t="shared" ca="1" si="14"/>
        <v>34.21478956228956</v>
      </c>
    </row>
    <row r="52" spans="1:19" x14ac:dyDescent="0.25">
      <c r="A52" s="4">
        <f t="shared" si="7"/>
        <v>0.42569444444444443</v>
      </c>
      <c r="B52" s="3">
        <f>Params!D$29+MINUTE(A52-Params!C$29)*60+SECOND(A52-Params!C$29)</f>
        <v>1553300780</v>
      </c>
      <c r="C52">
        <f t="shared" si="8"/>
        <v>2</v>
      </c>
      <c r="D52">
        <f t="shared" ca="1" si="9"/>
        <v>8</v>
      </c>
      <c r="E52">
        <f t="shared" ca="1" si="10"/>
        <v>78903.593333333323</v>
      </c>
      <c r="F52">
        <f t="shared" ca="1" si="11"/>
        <v>-40796.159999999996</v>
      </c>
      <c r="G52">
        <f t="shared" ca="1" si="12"/>
        <v>6604</v>
      </c>
      <c r="H52" s="9">
        <f t="shared" ca="1" si="15"/>
        <v>-234.61139393939396</v>
      </c>
      <c r="I52" s="9">
        <f t="shared" ca="1" si="15"/>
        <v>-36.866909090909083</v>
      </c>
      <c r="J52" s="9">
        <f t="shared" ca="1" si="15"/>
        <v>-1.8472727272727283</v>
      </c>
      <c r="K52" s="9">
        <f t="shared" ca="1" si="15"/>
        <v>237.49036854597463</v>
      </c>
      <c r="L52" s="9">
        <f t="shared" ca="1" si="15"/>
        <v>-98.930448133873611</v>
      </c>
      <c r="M52">
        <f t="shared" ca="1" si="13"/>
        <v>55.481759259259256</v>
      </c>
      <c r="N52">
        <f t="shared" ca="1" si="14"/>
        <v>34.196018518518521</v>
      </c>
      <c r="O52" s="15"/>
    </row>
    <row r="53" spans="1:19" x14ac:dyDescent="0.25">
      <c r="A53" s="4">
        <f t="shared" si="7"/>
        <v>0.42575231481481479</v>
      </c>
      <c r="B53" s="3">
        <f>Params!D$29+MINUTE(A53-Params!C$29)*60+SECOND(A53-Params!C$29)</f>
        <v>1553300785</v>
      </c>
      <c r="C53">
        <f t="shared" si="8"/>
        <v>2</v>
      </c>
      <c r="D53">
        <f t="shared" ca="1" si="9"/>
        <v>8</v>
      </c>
      <c r="E53">
        <f t="shared" ca="1" si="10"/>
        <v>77730.536363636362</v>
      </c>
      <c r="F53">
        <f t="shared" ca="1" si="11"/>
        <v>-40980.494545454545</v>
      </c>
      <c r="G53">
        <f t="shared" ca="1" si="12"/>
        <v>6594.7636363636366</v>
      </c>
      <c r="H53" s="9">
        <f t="shared" ca="1" si="15"/>
        <v>-234.61139393939396</v>
      </c>
      <c r="I53" s="9">
        <f t="shared" ca="1" si="15"/>
        <v>-36.866909090909083</v>
      </c>
      <c r="J53" s="9">
        <f t="shared" ca="1" si="15"/>
        <v>-1.8472727272727283</v>
      </c>
      <c r="K53" s="9">
        <f t="shared" ca="1" si="15"/>
        <v>237.49036854597463</v>
      </c>
      <c r="L53" s="9">
        <f t="shared" ca="1" si="15"/>
        <v>-98.930448133873611</v>
      </c>
      <c r="M53">
        <f t="shared" ca="1" si="13"/>
        <v>55.480088383838378</v>
      </c>
      <c r="N53">
        <f t="shared" ca="1" si="14"/>
        <v>34.177247474747475</v>
      </c>
      <c r="O53" s="15"/>
      <c r="P53" s="14"/>
      <c r="Q53" s="14"/>
      <c r="R53" s="14"/>
      <c r="S53" s="14"/>
    </row>
    <row r="54" spans="1:19" x14ac:dyDescent="0.25">
      <c r="A54" s="4">
        <f t="shared" si="7"/>
        <v>0.42581018518518521</v>
      </c>
      <c r="B54" s="3">
        <f>Params!D$29+MINUTE(A54-Params!C$29)*60+SECOND(A54-Params!C$29)</f>
        <v>1553300790</v>
      </c>
      <c r="C54">
        <f t="shared" si="8"/>
        <v>2</v>
      </c>
      <c r="D54">
        <f t="shared" ca="1" si="9"/>
        <v>8</v>
      </c>
      <c r="E54">
        <f t="shared" ca="1" si="10"/>
        <v>76557.4793939394</v>
      </c>
      <c r="F54">
        <f t="shared" ca="1" si="11"/>
        <v>-41164.829090909087</v>
      </c>
      <c r="G54">
        <f t="shared" ca="1" si="12"/>
        <v>6585.5272727272732</v>
      </c>
      <c r="H54" s="9">
        <f t="shared" ca="1" si="15"/>
        <v>-234.61139393939396</v>
      </c>
      <c r="I54" s="9">
        <f t="shared" ca="1" si="15"/>
        <v>-36.866909090909083</v>
      </c>
      <c r="J54" s="9">
        <f t="shared" ca="1" si="15"/>
        <v>-1.8472727272727283</v>
      </c>
      <c r="K54" s="9">
        <f t="shared" ca="1" si="15"/>
        <v>237.49036854597463</v>
      </c>
      <c r="L54" s="9">
        <f t="shared" ca="1" si="15"/>
        <v>-98.930448133873611</v>
      </c>
      <c r="M54">
        <f t="shared" ca="1" si="13"/>
        <v>55.4784175084175</v>
      </c>
      <c r="N54">
        <f t="shared" ca="1" si="14"/>
        <v>34.158476430976428</v>
      </c>
      <c r="O54" s="15"/>
    </row>
    <row r="55" spans="1:19" x14ac:dyDescent="0.25">
      <c r="A55" s="4">
        <f t="shared" si="7"/>
        <v>0.42586805555555557</v>
      </c>
      <c r="B55" s="3">
        <f>Params!D$29+MINUTE(A55-Params!C$29)*60+SECOND(A55-Params!C$29)</f>
        <v>1553300795</v>
      </c>
      <c r="C55">
        <f t="shared" si="8"/>
        <v>2</v>
      </c>
      <c r="D55">
        <f t="shared" ca="1" si="9"/>
        <v>8</v>
      </c>
      <c r="E55">
        <f t="shared" ca="1" si="10"/>
        <v>75384.422424242424</v>
      </c>
      <c r="F55">
        <f t="shared" ca="1" si="11"/>
        <v>-41349.163636363635</v>
      </c>
      <c r="G55">
        <f t="shared" ca="1" si="12"/>
        <v>6576.2909090909097</v>
      </c>
      <c r="H55" s="9">
        <f t="shared" ca="1" si="15"/>
        <v>-234.61139393939396</v>
      </c>
      <c r="I55" s="9">
        <f t="shared" ca="1" si="15"/>
        <v>-36.866909090909083</v>
      </c>
      <c r="J55" s="9">
        <f t="shared" ca="1" si="15"/>
        <v>-1.8472727272727283</v>
      </c>
      <c r="K55" s="9">
        <f t="shared" ca="1" si="15"/>
        <v>237.49036854597463</v>
      </c>
      <c r="L55" s="9">
        <f t="shared" ca="1" si="15"/>
        <v>-98.930448133873611</v>
      </c>
      <c r="M55">
        <f t="shared" ca="1" si="13"/>
        <v>55.47674663299663</v>
      </c>
      <c r="N55">
        <f t="shared" ca="1" si="14"/>
        <v>34.139705387205389</v>
      </c>
    </row>
    <row r="56" spans="1:19" x14ac:dyDescent="0.25">
      <c r="A56" s="4">
        <f t="shared" si="7"/>
        <v>0.42592592592592587</v>
      </c>
      <c r="B56" s="3">
        <f>Params!D$29+MINUTE(A56-Params!C$29)*60+SECOND(A56-Params!C$29)</f>
        <v>1553300800</v>
      </c>
      <c r="C56">
        <f t="shared" si="8"/>
        <v>2</v>
      </c>
      <c r="D56">
        <f t="shared" ca="1" si="9"/>
        <v>8</v>
      </c>
      <c r="E56">
        <f t="shared" ca="1" si="10"/>
        <v>74211.365454545448</v>
      </c>
      <c r="F56">
        <f t="shared" ca="1" si="11"/>
        <v>-41533.498181818177</v>
      </c>
      <c r="G56">
        <f t="shared" ca="1" si="12"/>
        <v>6567.0545454545454</v>
      </c>
      <c r="H56" s="9">
        <f t="shared" ca="1" si="15"/>
        <v>-234.61139393939396</v>
      </c>
      <c r="I56" s="9">
        <f t="shared" ca="1" si="15"/>
        <v>-36.866909090909083</v>
      </c>
      <c r="J56" s="9">
        <f t="shared" ca="1" si="15"/>
        <v>-1.8472727272727283</v>
      </c>
      <c r="K56" s="9">
        <f t="shared" ca="1" si="15"/>
        <v>237.49036854597463</v>
      </c>
      <c r="L56" s="9">
        <f t="shared" ca="1" si="15"/>
        <v>-98.930448133873611</v>
      </c>
      <c r="M56">
        <f t="shared" ca="1" si="13"/>
        <v>55.475075757575752</v>
      </c>
      <c r="N56">
        <f t="shared" ca="1" si="14"/>
        <v>34.120934343434342</v>
      </c>
    </row>
    <row r="57" spans="1:19" x14ac:dyDescent="0.25">
      <c r="A57" s="4">
        <f t="shared" si="7"/>
        <v>0.42598379629629629</v>
      </c>
      <c r="B57" s="3">
        <f>Params!D$29+MINUTE(A57-Params!C$29)*60+SECOND(A57-Params!C$29)</f>
        <v>1553300805</v>
      </c>
      <c r="C57">
        <f t="shared" si="8"/>
        <v>2</v>
      </c>
      <c r="D57">
        <f t="shared" ca="1" si="9"/>
        <v>8</v>
      </c>
      <c r="E57">
        <f t="shared" ca="1" si="10"/>
        <v>73038.308484848487</v>
      </c>
      <c r="F57">
        <f t="shared" ca="1" si="11"/>
        <v>-41717.832727272726</v>
      </c>
      <c r="G57">
        <f t="shared" ca="1" si="12"/>
        <v>6557.818181818182</v>
      </c>
      <c r="H57" s="9">
        <f t="shared" ca="1" si="15"/>
        <v>-234.61139393939396</v>
      </c>
      <c r="I57" s="9">
        <f t="shared" ca="1" si="15"/>
        <v>-36.866909090909083</v>
      </c>
      <c r="J57" s="9">
        <f t="shared" ca="1" si="15"/>
        <v>-1.8472727272727283</v>
      </c>
      <c r="K57" s="9">
        <f t="shared" ca="1" si="15"/>
        <v>237.49036854597463</v>
      </c>
      <c r="L57" s="9">
        <f t="shared" ca="1" si="15"/>
        <v>-98.930448133873611</v>
      </c>
      <c r="M57">
        <f t="shared" ca="1" si="13"/>
        <v>55.473404882154874</v>
      </c>
      <c r="N57">
        <f t="shared" ca="1" si="14"/>
        <v>34.102163299663303</v>
      </c>
    </row>
    <row r="58" spans="1:19" x14ac:dyDescent="0.25">
      <c r="A58" s="4">
        <f t="shared" si="7"/>
        <v>0.42604166666666665</v>
      </c>
      <c r="B58" s="3">
        <f>Params!D$29+MINUTE(A58-Params!C$29)*60+SECOND(A58-Params!C$29)</f>
        <v>1553300810</v>
      </c>
      <c r="C58">
        <f t="shared" si="8"/>
        <v>2</v>
      </c>
      <c r="D58">
        <f t="shared" ca="1" si="9"/>
        <v>8</v>
      </c>
      <c r="E58">
        <f t="shared" ca="1" si="10"/>
        <v>71865.251515151525</v>
      </c>
      <c r="F58">
        <f t="shared" ca="1" si="11"/>
        <v>-41902.167272727267</v>
      </c>
      <c r="G58">
        <f t="shared" ca="1" si="12"/>
        <v>6548.5818181818186</v>
      </c>
      <c r="H58" s="9">
        <f t="shared" ca="1" si="15"/>
        <v>-234.61139393939396</v>
      </c>
      <c r="I58" s="9">
        <f t="shared" ca="1" si="15"/>
        <v>-36.866909090909083</v>
      </c>
      <c r="J58" s="9">
        <f t="shared" ca="1" si="15"/>
        <v>-1.8472727272727283</v>
      </c>
      <c r="K58" s="9">
        <f t="shared" ca="1" si="15"/>
        <v>237.49036854597463</v>
      </c>
      <c r="L58" s="9">
        <f t="shared" ca="1" si="15"/>
        <v>-98.930448133873611</v>
      </c>
      <c r="M58">
        <f t="shared" ca="1" si="13"/>
        <v>55.471734006734003</v>
      </c>
      <c r="N58">
        <f t="shared" ca="1" si="14"/>
        <v>34.083392255892257</v>
      </c>
    </row>
    <row r="59" spans="1:19" x14ac:dyDescent="0.25">
      <c r="A59" s="4">
        <f t="shared" si="7"/>
        <v>0.42609953703703707</v>
      </c>
      <c r="B59" s="3">
        <f>Params!D$29+MINUTE(A59-Params!C$29)*60+SECOND(A59-Params!C$29)</f>
        <v>1553300815</v>
      </c>
      <c r="C59">
        <f t="shared" si="8"/>
        <v>2</v>
      </c>
      <c r="D59">
        <f t="shared" ca="1" si="9"/>
        <v>8</v>
      </c>
      <c r="E59">
        <f t="shared" ca="1" si="10"/>
        <v>70692.194545454549</v>
      </c>
      <c r="F59">
        <f t="shared" ca="1" si="11"/>
        <v>-42086.501818181816</v>
      </c>
      <c r="G59">
        <f t="shared" ca="1" si="12"/>
        <v>6539.3454545454551</v>
      </c>
      <c r="H59" s="9">
        <f t="shared" ca="1" si="15"/>
        <v>-234.61139393939396</v>
      </c>
      <c r="I59" s="9">
        <f t="shared" ca="1" si="15"/>
        <v>-36.866909090909083</v>
      </c>
      <c r="J59" s="9">
        <f t="shared" ca="1" si="15"/>
        <v>-1.8472727272727283</v>
      </c>
      <c r="K59" s="9">
        <f t="shared" ca="1" si="15"/>
        <v>237.49036854597463</v>
      </c>
      <c r="L59" s="9">
        <f t="shared" ca="1" si="15"/>
        <v>-98.930448133873611</v>
      </c>
      <c r="M59">
        <f t="shared" ca="1" si="13"/>
        <v>55.470063131313125</v>
      </c>
      <c r="N59">
        <f t="shared" ca="1" si="14"/>
        <v>34.06462121212121</v>
      </c>
    </row>
    <row r="60" spans="1:19" x14ac:dyDescent="0.25">
      <c r="A60" s="4">
        <f t="shared" si="7"/>
        <v>0.42615740740740743</v>
      </c>
      <c r="B60" s="3">
        <f>Params!D$29+MINUTE(A60-Params!C$29)*60+SECOND(A60-Params!C$29)</f>
        <v>1553300820</v>
      </c>
      <c r="C60">
        <f t="shared" si="8"/>
        <v>2</v>
      </c>
      <c r="D60">
        <f t="shared" ca="1" si="9"/>
        <v>8</v>
      </c>
      <c r="E60">
        <f t="shared" ca="1" si="10"/>
        <v>69519.137575757573</v>
      </c>
      <c r="F60">
        <f t="shared" ca="1" si="11"/>
        <v>-42270.836363636365</v>
      </c>
      <c r="G60">
        <f t="shared" ca="1" si="12"/>
        <v>6530.1090909090908</v>
      </c>
      <c r="H60" s="9">
        <f t="shared" ca="1" si="15"/>
        <v>-234.61139393939396</v>
      </c>
      <c r="I60" s="9">
        <f t="shared" ca="1" si="15"/>
        <v>-36.866909090909083</v>
      </c>
      <c r="J60" s="9">
        <f t="shared" ca="1" si="15"/>
        <v>-1.8472727272727283</v>
      </c>
      <c r="K60" s="9">
        <f t="shared" ca="1" si="15"/>
        <v>237.49036854597463</v>
      </c>
      <c r="L60" s="9">
        <f t="shared" ca="1" si="15"/>
        <v>-98.930448133873611</v>
      </c>
      <c r="M60">
        <f t="shared" ca="1" si="13"/>
        <v>55.468392255892248</v>
      </c>
      <c r="N60">
        <f t="shared" ca="1" si="14"/>
        <v>34.045850168350171</v>
      </c>
    </row>
    <row r="61" spans="1:19" x14ac:dyDescent="0.25">
      <c r="A61" s="4">
        <f t="shared" si="7"/>
        <v>0.42621527777777773</v>
      </c>
      <c r="B61" s="3">
        <f>Params!D$29+MINUTE(A61-Params!C$29)*60+SECOND(A61-Params!C$29)</f>
        <v>1553300825</v>
      </c>
      <c r="C61">
        <f t="shared" si="8"/>
        <v>2</v>
      </c>
      <c r="D61">
        <f t="shared" ca="1" si="9"/>
        <v>8</v>
      </c>
      <c r="E61">
        <f t="shared" ca="1" si="10"/>
        <v>68346.080606060597</v>
      </c>
      <c r="F61">
        <f t="shared" ca="1" si="11"/>
        <v>-42455.170909090906</v>
      </c>
      <c r="G61">
        <f t="shared" ca="1" si="12"/>
        <v>6520.8727272727274</v>
      </c>
      <c r="H61" s="9">
        <f t="shared" ca="1" si="15"/>
        <v>-234.61139393939396</v>
      </c>
      <c r="I61" s="9">
        <f t="shared" ca="1" si="15"/>
        <v>-36.866909090909083</v>
      </c>
      <c r="J61" s="9">
        <f t="shared" ca="1" si="15"/>
        <v>-1.8472727272727283</v>
      </c>
      <c r="K61" s="9">
        <f t="shared" ca="1" si="15"/>
        <v>237.49036854597463</v>
      </c>
      <c r="L61" s="9">
        <f t="shared" ca="1" si="15"/>
        <v>-98.930448133873611</v>
      </c>
      <c r="M61">
        <f t="shared" ca="1" si="13"/>
        <v>55.466721380471377</v>
      </c>
      <c r="N61">
        <f t="shared" ca="1" si="14"/>
        <v>34.027079124579124</v>
      </c>
    </row>
    <row r="62" spans="1:19" x14ac:dyDescent="0.25">
      <c r="A62" s="4">
        <f t="shared" si="7"/>
        <v>0.42627314814814815</v>
      </c>
      <c r="B62" s="3">
        <f>Params!D$29+MINUTE(A62-Params!C$29)*60+SECOND(A62-Params!C$29)</f>
        <v>1553300830</v>
      </c>
      <c r="C62">
        <f t="shared" si="8"/>
        <v>2</v>
      </c>
      <c r="D62">
        <f t="shared" ca="1" si="9"/>
        <v>8</v>
      </c>
      <c r="E62">
        <f t="shared" ca="1" si="10"/>
        <v>67173.023636363636</v>
      </c>
      <c r="F62">
        <f t="shared" ca="1" si="11"/>
        <v>-42639.505454545448</v>
      </c>
      <c r="G62">
        <f t="shared" ca="1" si="12"/>
        <v>6511.636363636364</v>
      </c>
      <c r="H62" s="9">
        <f t="shared" ca="1" si="15"/>
        <v>-234.61139393939396</v>
      </c>
      <c r="I62" s="9">
        <f t="shared" ca="1" si="15"/>
        <v>-36.866909090909083</v>
      </c>
      <c r="J62" s="9">
        <f t="shared" ca="1" si="15"/>
        <v>-1.8472727272727283</v>
      </c>
      <c r="K62" s="9">
        <f t="shared" ca="1" si="15"/>
        <v>237.49036854597463</v>
      </c>
      <c r="L62" s="9">
        <f t="shared" ca="1" si="15"/>
        <v>-98.930448133873611</v>
      </c>
      <c r="M62">
        <f t="shared" ca="1" si="13"/>
        <v>55.465050505050499</v>
      </c>
      <c r="N62">
        <f t="shared" ca="1" si="14"/>
        <v>34.008308080808078</v>
      </c>
    </row>
    <row r="63" spans="1:19" x14ac:dyDescent="0.25">
      <c r="A63" s="4">
        <f t="shared" si="7"/>
        <v>0.42633101851851851</v>
      </c>
      <c r="B63" s="3">
        <f>Params!D$29+MINUTE(A63-Params!C$29)*60+SECOND(A63-Params!C$29)</f>
        <v>1553300835</v>
      </c>
      <c r="C63">
        <f t="shared" si="8"/>
        <v>2</v>
      </c>
      <c r="D63">
        <f t="shared" ca="1" si="9"/>
        <v>8</v>
      </c>
      <c r="E63">
        <f t="shared" ca="1" si="10"/>
        <v>65999.966666666674</v>
      </c>
      <c r="F63">
        <f t="shared" ca="1" si="11"/>
        <v>-42823.839999999997</v>
      </c>
      <c r="G63">
        <f t="shared" ca="1" si="12"/>
        <v>6502.4000000000005</v>
      </c>
      <c r="H63" s="9">
        <f t="shared" ca="1" si="15"/>
        <v>-234.61139393939396</v>
      </c>
      <c r="I63" s="9">
        <f t="shared" ca="1" si="15"/>
        <v>-36.866909090909083</v>
      </c>
      <c r="J63" s="9">
        <f t="shared" ca="1" si="15"/>
        <v>-1.8472727272727283</v>
      </c>
      <c r="K63" s="9">
        <f t="shared" ca="1" si="15"/>
        <v>237.49036854597463</v>
      </c>
      <c r="L63" s="9">
        <f t="shared" ca="1" si="15"/>
        <v>-98.930448133873611</v>
      </c>
      <c r="M63">
        <f t="shared" ca="1" si="13"/>
        <v>55.463379629629621</v>
      </c>
      <c r="N63">
        <f t="shared" ca="1" si="14"/>
        <v>33.989537037037039</v>
      </c>
    </row>
    <row r="64" spans="1:19" x14ac:dyDescent="0.25">
      <c r="A64" s="4">
        <f t="shared" si="7"/>
        <v>0.42638888888888887</v>
      </c>
      <c r="B64" s="3">
        <f>Params!D$29+MINUTE(A64-Params!C$29)*60+SECOND(A64-Params!C$29)</f>
        <v>1553300840</v>
      </c>
      <c r="C64">
        <f t="shared" si="8"/>
        <v>2</v>
      </c>
      <c r="D64">
        <f t="shared" ca="1" si="9"/>
        <v>8</v>
      </c>
      <c r="E64">
        <f t="shared" ca="1" si="10"/>
        <v>64826.909696969698</v>
      </c>
      <c r="F64">
        <f t="shared" ca="1" si="11"/>
        <v>-43008.174545454545</v>
      </c>
      <c r="G64">
        <f t="shared" ca="1" si="12"/>
        <v>6493.1636363636371</v>
      </c>
      <c r="H64" s="9">
        <f t="shared" ca="1" si="15"/>
        <v>-234.61139393939396</v>
      </c>
      <c r="I64" s="9">
        <f t="shared" ca="1" si="15"/>
        <v>-36.866909090909083</v>
      </c>
      <c r="J64" s="9">
        <f t="shared" ca="1" si="15"/>
        <v>-1.8472727272727283</v>
      </c>
      <c r="K64" s="9">
        <f t="shared" ca="1" si="15"/>
        <v>237.49036854597463</v>
      </c>
      <c r="L64" s="9">
        <f t="shared" ca="1" si="15"/>
        <v>-98.930448133873611</v>
      </c>
      <c r="M64">
        <f t="shared" ca="1" si="13"/>
        <v>55.46170875420875</v>
      </c>
      <c r="N64">
        <f t="shared" ca="1" si="14"/>
        <v>33.970765993265992</v>
      </c>
    </row>
    <row r="65" spans="1:15" x14ac:dyDescent="0.25">
      <c r="A65" s="4">
        <f t="shared" si="7"/>
        <v>0.42644675925925929</v>
      </c>
      <c r="B65" s="3">
        <f>Params!D$29+MINUTE(A65-Params!C$29)*60+SECOND(A65-Params!C$29)</f>
        <v>1553300845</v>
      </c>
      <c r="C65">
        <f t="shared" si="8"/>
        <v>2</v>
      </c>
      <c r="D65">
        <f t="shared" ca="1" si="9"/>
        <v>8</v>
      </c>
      <c r="E65">
        <f t="shared" ca="1" si="10"/>
        <v>63653.852727272722</v>
      </c>
      <c r="F65">
        <f t="shared" ca="1" si="11"/>
        <v>-43192.509090909087</v>
      </c>
      <c r="G65">
        <f t="shared" ca="1" si="12"/>
        <v>6483.9272727272728</v>
      </c>
      <c r="H65" s="9">
        <f t="shared" ca="1" si="15"/>
        <v>-234.61139393939396</v>
      </c>
      <c r="I65" s="9">
        <f t="shared" ca="1" si="15"/>
        <v>-36.866909090909083</v>
      </c>
      <c r="J65" s="9">
        <f t="shared" ca="1" si="15"/>
        <v>-1.8472727272727283</v>
      </c>
      <c r="K65" s="9">
        <f t="shared" ca="1" si="15"/>
        <v>237.49036854597463</v>
      </c>
      <c r="L65" s="9">
        <f t="shared" ca="1" si="15"/>
        <v>-98.930448133873611</v>
      </c>
      <c r="M65">
        <f t="shared" ca="1" si="13"/>
        <v>55.460037878787873</v>
      </c>
      <c r="N65">
        <f t="shared" ca="1" si="14"/>
        <v>33.951994949494953</v>
      </c>
    </row>
    <row r="66" spans="1:15" x14ac:dyDescent="0.25">
      <c r="A66" s="4">
        <f t="shared" si="7"/>
        <v>0.42650462962962959</v>
      </c>
      <c r="B66" s="3">
        <f>Params!D$29+MINUTE(A66-Params!C$29)*60+SECOND(A66-Params!C$29)</f>
        <v>1553300850</v>
      </c>
      <c r="C66">
        <f t="shared" si="8"/>
        <v>2</v>
      </c>
      <c r="D66">
        <f t="shared" ca="1" si="9"/>
        <v>8</v>
      </c>
      <c r="E66">
        <f t="shared" ca="1" si="10"/>
        <v>62480.795757575761</v>
      </c>
      <c r="F66">
        <f t="shared" ca="1" si="11"/>
        <v>-43376.843636363628</v>
      </c>
      <c r="G66">
        <f t="shared" ca="1" si="12"/>
        <v>6474.6909090909094</v>
      </c>
      <c r="H66" s="9">
        <f t="shared" ca="1" si="15"/>
        <v>-234.61139393939396</v>
      </c>
      <c r="I66" s="9">
        <f t="shared" ca="1" si="15"/>
        <v>-36.866909090909083</v>
      </c>
      <c r="J66" s="9">
        <f t="shared" ca="1" si="15"/>
        <v>-1.8472727272727283</v>
      </c>
      <c r="K66" s="9">
        <f t="shared" ca="1" si="15"/>
        <v>237.49036854597463</v>
      </c>
      <c r="L66" s="9">
        <f t="shared" ca="1" si="15"/>
        <v>-98.930448133873611</v>
      </c>
      <c r="M66">
        <f t="shared" ca="1" si="13"/>
        <v>55.458367003366995</v>
      </c>
      <c r="N66">
        <f t="shared" ca="1" si="14"/>
        <v>33.933223905723906</v>
      </c>
    </row>
    <row r="67" spans="1:15" x14ac:dyDescent="0.25">
      <c r="A67" s="4">
        <f t="shared" si="7"/>
        <v>0.42656250000000001</v>
      </c>
      <c r="B67" s="3">
        <f>Params!D$29+MINUTE(A67-Params!C$29)*60+SECOND(A67-Params!C$29)</f>
        <v>1553300855</v>
      </c>
      <c r="C67">
        <f t="shared" si="8"/>
        <v>2</v>
      </c>
      <c r="D67">
        <f t="shared" ca="1" si="9"/>
        <v>8</v>
      </c>
      <c r="E67">
        <f t="shared" ca="1" si="10"/>
        <v>61307.738787878785</v>
      </c>
      <c r="F67">
        <f t="shared" ca="1" si="11"/>
        <v>-43561.178181818177</v>
      </c>
      <c r="G67">
        <f t="shared" ca="1" si="12"/>
        <v>6465.454545454546</v>
      </c>
      <c r="H67" s="9">
        <f t="shared" ca="1" si="15"/>
        <v>-234.61139393939396</v>
      </c>
      <c r="I67" s="9">
        <f t="shared" ca="1" si="15"/>
        <v>-36.866909090909083</v>
      </c>
      <c r="J67" s="9">
        <f t="shared" ca="1" si="15"/>
        <v>-1.8472727272727283</v>
      </c>
      <c r="K67" s="9">
        <f t="shared" ca="1" si="15"/>
        <v>237.49036854597463</v>
      </c>
      <c r="L67" s="9">
        <f t="shared" ca="1" si="15"/>
        <v>-98.930448133873611</v>
      </c>
      <c r="M67">
        <f t="shared" ca="1" si="13"/>
        <v>55.456696127946124</v>
      </c>
      <c r="N67">
        <f t="shared" ca="1" si="14"/>
        <v>33.91445286195286</v>
      </c>
      <c r="O67" s="12"/>
    </row>
    <row r="68" spans="1:15" x14ac:dyDescent="0.25">
      <c r="A68" s="4">
        <f t="shared" si="7"/>
        <v>0.42662037037037037</v>
      </c>
      <c r="B68" s="3">
        <f>Params!D$29+MINUTE(A68-Params!C$29)*60+SECOND(A68-Params!C$29)</f>
        <v>1553300860</v>
      </c>
      <c r="C68">
        <f t="shared" si="8"/>
        <v>2</v>
      </c>
      <c r="D68">
        <f t="shared" ca="1" si="9"/>
        <v>8</v>
      </c>
      <c r="E68">
        <f t="shared" ca="1" si="10"/>
        <v>60134.681818181823</v>
      </c>
      <c r="F68">
        <f t="shared" ca="1" si="11"/>
        <v>-43745.512727272726</v>
      </c>
      <c r="G68">
        <f t="shared" ca="1" si="12"/>
        <v>6456.2181818181816</v>
      </c>
      <c r="H68" s="9">
        <f t="shared" ca="1" si="15"/>
        <v>-234.61139393939396</v>
      </c>
      <c r="I68" s="9">
        <f t="shared" ca="1" si="15"/>
        <v>-36.866909090909083</v>
      </c>
      <c r="J68" s="9">
        <f t="shared" ca="1" si="15"/>
        <v>-1.8472727272727283</v>
      </c>
      <c r="K68" s="9">
        <f t="shared" ca="1" si="15"/>
        <v>237.49036854597463</v>
      </c>
      <c r="L68" s="9">
        <f t="shared" ca="1" si="15"/>
        <v>-98.930448133873611</v>
      </c>
      <c r="M68">
        <f t="shared" ca="1" si="13"/>
        <v>55.455025252525246</v>
      </c>
      <c r="N68">
        <f t="shared" ca="1" si="14"/>
        <v>33.895681818181821</v>
      </c>
      <c r="O68" s="12"/>
    </row>
    <row r="69" spans="1:15" x14ac:dyDescent="0.25">
      <c r="A69" s="4">
        <f t="shared" si="7"/>
        <v>0.42667824074074073</v>
      </c>
      <c r="B69" s="3">
        <f>Params!D$29+MINUTE(A69-Params!C$29)*60+SECOND(A69-Params!C$29)</f>
        <v>1553300865</v>
      </c>
      <c r="C69">
        <f t="shared" si="8"/>
        <v>2</v>
      </c>
      <c r="D69">
        <f t="shared" ca="1" si="9"/>
        <v>8</v>
      </c>
      <c r="E69">
        <f t="shared" ca="1" si="10"/>
        <v>58961.624848484847</v>
      </c>
      <c r="F69">
        <f t="shared" ca="1" si="11"/>
        <v>-43929.847272727267</v>
      </c>
      <c r="G69">
        <f t="shared" ca="1" si="12"/>
        <v>6446.9818181818182</v>
      </c>
      <c r="H69" s="9">
        <f t="shared" ca="1" si="15"/>
        <v>-234.61139393939396</v>
      </c>
      <c r="I69" s="9">
        <f t="shared" ca="1" si="15"/>
        <v>-36.866909090909083</v>
      </c>
      <c r="J69" s="9">
        <f t="shared" ca="1" si="15"/>
        <v>-1.8472727272727283</v>
      </c>
      <c r="K69" s="9">
        <f t="shared" ca="1" si="15"/>
        <v>237.49036854597463</v>
      </c>
      <c r="L69" s="9">
        <f t="shared" ca="1" si="15"/>
        <v>-98.930448133873611</v>
      </c>
      <c r="M69">
        <f t="shared" ca="1" si="13"/>
        <v>55.453354377104368</v>
      </c>
      <c r="N69">
        <f t="shared" ca="1" si="14"/>
        <v>33.876910774410774</v>
      </c>
      <c r="O69" s="12"/>
    </row>
    <row r="70" spans="1:15" x14ac:dyDescent="0.25">
      <c r="A70" s="4">
        <f t="shared" si="7"/>
        <v>0.42673611111111115</v>
      </c>
      <c r="B70" s="3">
        <f>Params!D$29+MINUTE(A70-Params!C$29)*60+SECOND(A70-Params!C$29)</f>
        <v>1553300870</v>
      </c>
      <c r="C70">
        <f t="shared" si="8"/>
        <v>2</v>
      </c>
      <c r="D70">
        <f t="shared" ca="1" si="9"/>
        <v>8</v>
      </c>
      <c r="E70">
        <f t="shared" ca="1" si="10"/>
        <v>57788.567878787871</v>
      </c>
      <c r="F70">
        <f t="shared" ca="1" si="11"/>
        <v>-44114.181818181816</v>
      </c>
      <c r="G70">
        <f t="shared" ca="1" si="12"/>
        <v>6437.7454545454548</v>
      </c>
      <c r="H70" s="9">
        <f t="shared" ca="1" si="15"/>
        <v>-234.61139393939396</v>
      </c>
      <c r="I70" s="9">
        <f t="shared" ca="1" si="15"/>
        <v>-36.866909090909083</v>
      </c>
      <c r="J70" s="9">
        <f t="shared" ca="1" si="15"/>
        <v>-1.8472727272727283</v>
      </c>
      <c r="K70" s="9">
        <f t="shared" ca="1" si="15"/>
        <v>237.49036854597463</v>
      </c>
      <c r="L70" s="9">
        <f t="shared" ca="1" si="15"/>
        <v>-98.930448133873611</v>
      </c>
      <c r="M70">
        <f t="shared" ca="1" si="13"/>
        <v>55.451683501683497</v>
      </c>
      <c r="N70">
        <f t="shared" ca="1" si="14"/>
        <v>33.858139730639728</v>
      </c>
      <c r="O70" s="12"/>
    </row>
    <row r="71" spans="1:15" x14ac:dyDescent="0.25">
      <c r="A71" s="4">
        <f t="shared" si="7"/>
        <v>0.42679398148148145</v>
      </c>
      <c r="B71" s="3">
        <f>Params!D$29+MINUTE(A71-Params!C$29)*60+SECOND(A71-Params!C$29)</f>
        <v>1553300875</v>
      </c>
      <c r="C71">
        <f t="shared" si="8"/>
        <v>2</v>
      </c>
      <c r="D71">
        <f t="shared" ca="1" si="9"/>
        <v>8</v>
      </c>
      <c r="E71">
        <f t="shared" ca="1" si="10"/>
        <v>56615.51090909091</v>
      </c>
      <c r="F71">
        <f t="shared" ca="1" si="11"/>
        <v>-44298.516363636358</v>
      </c>
      <c r="G71">
        <f t="shared" ca="1" si="12"/>
        <v>6428.5090909090914</v>
      </c>
      <c r="H71" s="9">
        <f t="shared" ca="1" si="15"/>
        <v>-234.61139393939396</v>
      </c>
      <c r="I71" s="9">
        <f t="shared" ca="1" si="15"/>
        <v>-36.866909090909083</v>
      </c>
      <c r="J71" s="9">
        <f t="shared" ca="1" si="15"/>
        <v>-1.8472727272727283</v>
      </c>
      <c r="K71" s="9">
        <f t="shared" ca="1" si="15"/>
        <v>237.49036854597463</v>
      </c>
      <c r="L71" s="9">
        <f t="shared" ca="1" si="15"/>
        <v>-98.930448133873611</v>
      </c>
      <c r="M71">
        <f t="shared" ca="1" si="13"/>
        <v>55.45001262626262</v>
      </c>
      <c r="N71">
        <f t="shared" ca="1" si="14"/>
        <v>33.839368686868688</v>
      </c>
    </row>
    <row r="72" spans="1:15" x14ac:dyDescent="0.25">
      <c r="A72" s="4">
        <f t="shared" si="7"/>
        <v>0.42685185185185182</v>
      </c>
      <c r="B72" s="3">
        <f>Params!D$29+MINUTE(A72-Params!C$29)*60+SECOND(A72-Params!C$29)</f>
        <v>1553300880</v>
      </c>
      <c r="C72">
        <f t="shared" si="8"/>
        <v>2</v>
      </c>
      <c r="D72">
        <f t="shared" ca="1" si="9"/>
        <v>8</v>
      </c>
      <c r="E72">
        <f t="shared" ca="1" si="10"/>
        <v>55442.453939393934</v>
      </c>
      <c r="F72">
        <f t="shared" ca="1" si="11"/>
        <v>-44482.850909090906</v>
      </c>
      <c r="G72">
        <f t="shared" ca="1" si="12"/>
        <v>6419.2727272727279</v>
      </c>
      <c r="H72" s="9">
        <f t="shared" ca="1" si="15"/>
        <v>-234.61139393939396</v>
      </c>
      <c r="I72" s="9">
        <f t="shared" ca="1" si="15"/>
        <v>-36.866909090909083</v>
      </c>
      <c r="J72" s="9">
        <f t="shared" ca="1" si="15"/>
        <v>-1.8472727272727283</v>
      </c>
      <c r="K72" s="9">
        <f t="shared" ca="1" si="15"/>
        <v>237.49036854597463</v>
      </c>
      <c r="L72" s="9">
        <f t="shared" ca="1" si="15"/>
        <v>-98.930448133873611</v>
      </c>
      <c r="M72">
        <f t="shared" ca="1" si="13"/>
        <v>55.448341750841742</v>
      </c>
      <c r="N72">
        <f t="shared" ca="1" si="14"/>
        <v>33.820597643097642</v>
      </c>
    </row>
    <row r="73" spans="1:15" x14ac:dyDescent="0.25">
      <c r="A73" s="4">
        <f t="shared" si="7"/>
        <v>0.42690972222222223</v>
      </c>
      <c r="B73" s="3">
        <f>Params!D$29+MINUTE(A73-Params!C$29)*60+SECOND(A73-Params!C$29)</f>
        <v>1553300885</v>
      </c>
      <c r="C73">
        <f t="shared" si="8"/>
        <v>2</v>
      </c>
      <c r="D73">
        <f t="shared" ca="1" si="9"/>
        <v>8</v>
      </c>
      <c r="E73">
        <f t="shared" ca="1" si="10"/>
        <v>54269.396969696973</v>
      </c>
      <c r="F73">
        <f t="shared" ca="1" si="11"/>
        <v>-44667.185454545448</v>
      </c>
      <c r="G73">
        <f t="shared" ca="1" si="12"/>
        <v>6410.0363636363636</v>
      </c>
      <c r="H73" s="9">
        <f t="shared" ca="1" si="15"/>
        <v>-234.61139393939396</v>
      </c>
      <c r="I73" s="9">
        <f t="shared" ca="1" si="15"/>
        <v>-36.866909090909083</v>
      </c>
      <c r="J73" s="9">
        <f t="shared" ca="1" si="15"/>
        <v>-1.8472727272727283</v>
      </c>
      <c r="K73" s="9">
        <f t="shared" ca="1" si="15"/>
        <v>237.49036854597463</v>
      </c>
      <c r="L73" s="9">
        <f t="shared" ca="1" si="15"/>
        <v>-98.930448133873611</v>
      </c>
      <c r="M73">
        <f t="shared" ca="1" si="13"/>
        <v>55.446670875420871</v>
      </c>
      <c r="N73">
        <f t="shared" ca="1" si="14"/>
        <v>33.801826599326603</v>
      </c>
    </row>
    <row r="74" spans="1:15" x14ac:dyDescent="0.25">
      <c r="A74" s="4">
        <f t="shared" ref="A74:A137" si="16">TIME(HOUR(A73),MINUTE(A73),SECOND(A73)+5)</f>
        <v>0.42696759259259259</v>
      </c>
      <c r="B74" s="3">
        <f>Params!D$29+MINUTE(A74-Params!C$29)*60+SECOND(A74-Params!C$29)</f>
        <v>1553300890</v>
      </c>
      <c r="C74">
        <f t="shared" ref="C74:C137" si="17">_xlfn.IFNA(VLOOKUP(A74,A$2:D$3,4,FALSE),C73)</f>
        <v>3</v>
      </c>
      <c r="D74">
        <f t="shared" ref="D74:D137" ca="1" si="18">IF(A74=INDIRECT("A"&amp;C74),ROW(),D73)</f>
        <v>74</v>
      </c>
      <c r="E74">
        <f t="shared" ref="E74:E137" ca="1" si="19">INDIRECT("E$"&amp;C74)+INDIRECT("H$"&amp;C74)*($B74-INDIRECT("B$"&amp;D74))</f>
        <v>53096.34</v>
      </c>
      <c r="F74">
        <f t="shared" ref="F74:F137" ca="1" si="20">INDIRECT("F$"&amp;C74)+INDIRECT("I$"&amp;C74)*($B74-INDIRECT("B$"&amp;D74))</f>
        <v>-44851.519999999997</v>
      </c>
      <c r="G74">
        <f t="shared" ref="G74:G137" ca="1" si="21">INDIRECT("G$"&amp;C74)+INDIRECT("J$"&amp;C74)*($B74-INDIRECT("B$"&amp;D74))</f>
        <v>6400.8</v>
      </c>
      <c r="H74" s="9">
        <f t="shared" ca="1" si="15"/>
        <v>-158.49572581910445</v>
      </c>
      <c r="I74" s="9">
        <f t="shared" ca="1" si="15"/>
        <v>133.88462728119401</v>
      </c>
      <c r="J74" s="9">
        <f t="shared" ca="1" si="15"/>
        <v>-1.8197014925373145</v>
      </c>
      <c r="K74" s="9">
        <f t="shared" ca="1" si="15"/>
        <v>207.47527208115423</v>
      </c>
      <c r="L74" s="9">
        <f t="shared" ca="1" si="15"/>
        <v>-49.81152627164154</v>
      </c>
      <c r="M74">
        <f t="shared" ref="M74:M137" ca="1" si="22">INDIRECT("M$"&amp;C74)+INDIRECT("O$"&amp;C74)*($B74-INDIRECT("B$"&amp;D74))</f>
        <v>55.444999999999993</v>
      </c>
      <c r="N74">
        <f t="shared" ref="N74:N137" ca="1" si="23">INDIRECT("N$"&amp;C74)+INDIRECT("P$"&amp;C74)*($B74-INDIRECT("B$"&amp;D74))</f>
        <v>33.783055555555556</v>
      </c>
    </row>
    <row r="75" spans="1:15" x14ac:dyDescent="0.25">
      <c r="A75" s="4">
        <f t="shared" si="16"/>
        <v>0.42702546296296301</v>
      </c>
      <c r="B75" s="3">
        <f>Params!D$29+MINUTE(A75-Params!C$29)*60+SECOND(A75-Params!C$29)</f>
        <v>1553300895</v>
      </c>
      <c r="C75">
        <f t="shared" si="17"/>
        <v>3</v>
      </c>
      <c r="D75">
        <f t="shared" ca="1" si="18"/>
        <v>74</v>
      </c>
      <c r="E75">
        <f t="shared" ca="1" si="19"/>
        <v>52303.861370904473</v>
      </c>
      <c r="F75">
        <f t="shared" ca="1" si="20"/>
        <v>-44182.09686359403</v>
      </c>
      <c r="G75">
        <f t="shared" ca="1" si="21"/>
        <v>6391.7014925373132</v>
      </c>
      <c r="H75" s="9">
        <f t="shared" ca="1" si="15"/>
        <v>-158.49572581910445</v>
      </c>
      <c r="I75" s="9">
        <f t="shared" ca="1" si="15"/>
        <v>133.88462728119401</v>
      </c>
      <c r="J75" s="9">
        <f t="shared" ca="1" si="15"/>
        <v>-1.8197014925373145</v>
      </c>
      <c r="K75" s="9">
        <f t="shared" ca="1" si="15"/>
        <v>207.47527208115423</v>
      </c>
      <c r="L75" s="9">
        <f t="shared" ca="1" si="15"/>
        <v>-49.81152627164154</v>
      </c>
      <c r="M75">
        <f t="shared" ca="1" si="22"/>
        <v>55.451044776119396</v>
      </c>
      <c r="N75">
        <f t="shared" ca="1" si="23"/>
        <v>33.770373134328359</v>
      </c>
    </row>
    <row r="76" spans="1:15" x14ac:dyDescent="0.25">
      <c r="A76" s="4">
        <f t="shared" si="16"/>
        <v>0.42708333333333331</v>
      </c>
      <c r="B76" s="3">
        <f>Params!D$29+MINUTE(A76-Params!C$29)*60+SECOND(A76-Params!C$29)</f>
        <v>1553300900</v>
      </c>
      <c r="C76">
        <f t="shared" si="17"/>
        <v>3</v>
      </c>
      <c r="D76">
        <f t="shared" ca="1" si="18"/>
        <v>74</v>
      </c>
      <c r="E76">
        <f t="shared" ca="1" si="19"/>
        <v>51511.38274180895</v>
      </c>
      <c r="F76">
        <f t="shared" ca="1" si="20"/>
        <v>-43512.673727188056</v>
      </c>
      <c r="G76">
        <f t="shared" ca="1" si="21"/>
        <v>6382.6029850746272</v>
      </c>
      <c r="H76" s="9">
        <f t="shared" ref="H76:L126" ca="1" si="24">INDIRECT(ADDRESS($C76,COLUMN()))</f>
        <v>-158.49572581910445</v>
      </c>
      <c r="I76" s="9">
        <f t="shared" ca="1" si="24"/>
        <v>133.88462728119401</v>
      </c>
      <c r="J76" s="9">
        <f t="shared" ca="1" si="24"/>
        <v>-1.8197014925373145</v>
      </c>
      <c r="K76" s="9">
        <f t="shared" ca="1" si="24"/>
        <v>207.47527208115423</v>
      </c>
      <c r="L76" s="9">
        <f t="shared" ca="1" si="24"/>
        <v>-49.81152627164154</v>
      </c>
      <c r="M76">
        <f t="shared" ca="1" si="22"/>
        <v>55.457089552238799</v>
      </c>
      <c r="N76">
        <f t="shared" ca="1" si="23"/>
        <v>33.757690713101162</v>
      </c>
    </row>
    <row r="77" spans="1:15" x14ac:dyDescent="0.25">
      <c r="A77" s="4">
        <f t="shared" si="16"/>
        <v>0.42714120370370368</v>
      </c>
      <c r="B77" s="3">
        <f>Params!D$29+MINUTE(A77-Params!C$29)*60+SECOND(A77-Params!C$29)</f>
        <v>1553300905</v>
      </c>
      <c r="C77">
        <f t="shared" si="17"/>
        <v>3</v>
      </c>
      <c r="D77">
        <f t="shared" ca="1" si="18"/>
        <v>74</v>
      </c>
      <c r="E77">
        <f t="shared" ca="1" si="19"/>
        <v>50718.904112713426</v>
      </c>
      <c r="F77">
        <f t="shared" ca="1" si="20"/>
        <v>-42843.250590782089</v>
      </c>
      <c r="G77">
        <f t="shared" ca="1" si="21"/>
        <v>6373.5044776119403</v>
      </c>
      <c r="H77" s="9">
        <f t="shared" ca="1" si="24"/>
        <v>-158.49572581910445</v>
      </c>
      <c r="I77" s="9">
        <f t="shared" ca="1" si="24"/>
        <v>133.88462728119401</v>
      </c>
      <c r="J77" s="9">
        <f t="shared" ca="1" si="24"/>
        <v>-1.8197014925373145</v>
      </c>
      <c r="K77" s="9">
        <f t="shared" ca="1" si="24"/>
        <v>207.47527208115423</v>
      </c>
      <c r="L77" s="9">
        <f t="shared" ca="1" si="24"/>
        <v>-49.81152627164154</v>
      </c>
      <c r="M77">
        <f t="shared" ca="1" si="22"/>
        <v>55.463134328358201</v>
      </c>
      <c r="N77">
        <f t="shared" ca="1" si="23"/>
        <v>33.745008291873965</v>
      </c>
    </row>
    <row r="78" spans="1:15" x14ac:dyDescent="0.25">
      <c r="A78" s="4">
        <f t="shared" si="16"/>
        <v>0.42719907407407409</v>
      </c>
      <c r="B78" s="3">
        <f>Params!D$29+MINUTE(A78-Params!C$29)*60+SECOND(A78-Params!C$29)</f>
        <v>1553300910</v>
      </c>
      <c r="C78">
        <f t="shared" si="17"/>
        <v>3</v>
      </c>
      <c r="D78">
        <f t="shared" ca="1" si="18"/>
        <v>74</v>
      </c>
      <c r="E78">
        <f t="shared" ca="1" si="19"/>
        <v>49926.42548361791</v>
      </c>
      <c r="F78">
        <f t="shared" ca="1" si="20"/>
        <v>-42173.827454376114</v>
      </c>
      <c r="G78">
        <f t="shared" ca="1" si="21"/>
        <v>6364.4059701492542</v>
      </c>
      <c r="H78" s="9">
        <f t="shared" ca="1" si="24"/>
        <v>-158.49572581910445</v>
      </c>
      <c r="I78" s="9">
        <f t="shared" ca="1" si="24"/>
        <v>133.88462728119401</v>
      </c>
      <c r="J78" s="9">
        <f t="shared" ca="1" si="24"/>
        <v>-1.8197014925373145</v>
      </c>
      <c r="K78" s="9">
        <f t="shared" ca="1" si="24"/>
        <v>207.47527208115423</v>
      </c>
      <c r="L78" s="9">
        <f t="shared" ca="1" si="24"/>
        <v>-49.81152627164154</v>
      </c>
      <c r="M78">
        <f t="shared" ca="1" si="22"/>
        <v>55.469179104477604</v>
      </c>
      <c r="N78">
        <f t="shared" ca="1" si="23"/>
        <v>33.732325870646768</v>
      </c>
    </row>
    <row r="79" spans="1:15" x14ac:dyDescent="0.25">
      <c r="A79" s="4">
        <f t="shared" si="16"/>
        <v>0.42725694444444445</v>
      </c>
      <c r="B79" s="3">
        <f>Params!D$29+MINUTE(A79-Params!C$29)*60+SECOND(A79-Params!C$29)</f>
        <v>1553300915</v>
      </c>
      <c r="C79">
        <f t="shared" si="17"/>
        <v>3</v>
      </c>
      <c r="D79">
        <f t="shared" ca="1" si="18"/>
        <v>74</v>
      </c>
      <c r="E79">
        <f t="shared" ca="1" si="19"/>
        <v>49133.946854522386</v>
      </c>
      <c r="F79">
        <f t="shared" ca="1" si="20"/>
        <v>-41504.404317970148</v>
      </c>
      <c r="G79">
        <f t="shared" ca="1" si="21"/>
        <v>6355.3074626865673</v>
      </c>
      <c r="H79" s="9">
        <f t="shared" ca="1" si="24"/>
        <v>-158.49572581910445</v>
      </c>
      <c r="I79" s="9">
        <f t="shared" ca="1" si="24"/>
        <v>133.88462728119401</v>
      </c>
      <c r="J79" s="9">
        <f t="shared" ca="1" si="24"/>
        <v>-1.8197014925373145</v>
      </c>
      <c r="K79" s="9">
        <f t="shared" ca="1" si="24"/>
        <v>207.47527208115423</v>
      </c>
      <c r="L79" s="9">
        <f t="shared" ca="1" si="24"/>
        <v>-49.81152627164154</v>
      </c>
      <c r="M79">
        <f t="shared" ca="1" si="22"/>
        <v>55.475223880597007</v>
      </c>
      <c r="N79">
        <f t="shared" ca="1" si="23"/>
        <v>33.719643449419571</v>
      </c>
    </row>
    <row r="80" spans="1:15" x14ac:dyDescent="0.25">
      <c r="A80" s="4">
        <f t="shared" si="16"/>
        <v>0.42731481481481487</v>
      </c>
      <c r="B80" s="3">
        <f>Params!D$29+MINUTE(A80-Params!C$29)*60+SECOND(A80-Params!C$29)</f>
        <v>1553300920</v>
      </c>
      <c r="C80">
        <f t="shared" si="17"/>
        <v>3</v>
      </c>
      <c r="D80">
        <f t="shared" ca="1" si="18"/>
        <v>74</v>
      </c>
      <c r="E80">
        <f t="shared" ca="1" si="19"/>
        <v>48341.468225426863</v>
      </c>
      <c r="F80">
        <f t="shared" ca="1" si="20"/>
        <v>-40834.981181564173</v>
      </c>
      <c r="G80">
        <f t="shared" ca="1" si="21"/>
        <v>6346.2089552238804</v>
      </c>
      <c r="H80" s="9">
        <f t="shared" ca="1" si="24"/>
        <v>-158.49572581910445</v>
      </c>
      <c r="I80" s="9">
        <f t="shared" ca="1" si="24"/>
        <v>133.88462728119401</v>
      </c>
      <c r="J80" s="9">
        <f t="shared" ca="1" si="24"/>
        <v>-1.8197014925373145</v>
      </c>
      <c r="K80" s="9">
        <f t="shared" ca="1" si="24"/>
        <v>207.47527208115423</v>
      </c>
      <c r="L80" s="9">
        <f t="shared" ca="1" si="24"/>
        <v>-49.81152627164154</v>
      </c>
      <c r="M80">
        <f t="shared" ca="1" si="22"/>
        <v>55.481268656716409</v>
      </c>
      <c r="N80">
        <f t="shared" ca="1" si="23"/>
        <v>33.706961028192374</v>
      </c>
    </row>
    <row r="81" spans="1:14" x14ac:dyDescent="0.25">
      <c r="A81" s="4">
        <f t="shared" si="16"/>
        <v>0.42737268518518517</v>
      </c>
      <c r="B81" s="3">
        <f>Params!D$29+MINUTE(A81-Params!C$29)*60+SECOND(A81-Params!C$29)</f>
        <v>1553300925</v>
      </c>
      <c r="C81">
        <f t="shared" si="17"/>
        <v>3</v>
      </c>
      <c r="D81">
        <f t="shared" ca="1" si="18"/>
        <v>74</v>
      </c>
      <c r="E81">
        <f t="shared" ca="1" si="19"/>
        <v>47548.989596331339</v>
      </c>
      <c r="F81">
        <f t="shared" ca="1" si="20"/>
        <v>-40165.558045158206</v>
      </c>
      <c r="G81">
        <f t="shared" ca="1" si="21"/>
        <v>6337.1104477611943</v>
      </c>
      <c r="H81" s="9">
        <f t="shared" ca="1" si="24"/>
        <v>-158.49572581910445</v>
      </c>
      <c r="I81" s="9">
        <f t="shared" ca="1" si="24"/>
        <v>133.88462728119401</v>
      </c>
      <c r="J81" s="9">
        <f t="shared" ca="1" si="24"/>
        <v>-1.8197014925373145</v>
      </c>
      <c r="K81" s="9">
        <f t="shared" ca="1" si="24"/>
        <v>207.47527208115423</v>
      </c>
      <c r="L81" s="9">
        <f t="shared" ca="1" si="24"/>
        <v>-49.81152627164154</v>
      </c>
      <c r="M81">
        <f t="shared" ca="1" si="22"/>
        <v>55.487313432835812</v>
      </c>
      <c r="N81">
        <f t="shared" ca="1" si="23"/>
        <v>33.694278606965177</v>
      </c>
    </row>
    <row r="82" spans="1:14" x14ac:dyDescent="0.25">
      <c r="A82" s="4">
        <f t="shared" si="16"/>
        <v>0.42743055555555554</v>
      </c>
      <c r="B82" s="3">
        <f>Params!D$29+MINUTE(A82-Params!C$29)*60+SECOND(A82-Params!C$29)</f>
        <v>1553300930</v>
      </c>
      <c r="C82">
        <f t="shared" si="17"/>
        <v>3</v>
      </c>
      <c r="D82">
        <f t="shared" ca="1" si="18"/>
        <v>74</v>
      </c>
      <c r="E82">
        <f t="shared" ca="1" si="19"/>
        <v>46756.510967235816</v>
      </c>
      <c r="F82">
        <f t="shared" ca="1" si="20"/>
        <v>-39496.134908752239</v>
      </c>
      <c r="G82">
        <f t="shared" ca="1" si="21"/>
        <v>6328.0119402985074</v>
      </c>
      <c r="H82" s="9">
        <f t="shared" ca="1" si="24"/>
        <v>-158.49572581910445</v>
      </c>
      <c r="I82" s="9">
        <f t="shared" ca="1" si="24"/>
        <v>133.88462728119401</v>
      </c>
      <c r="J82" s="9">
        <f t="shared" ca="1" si="24"/>
        <v>-1.8197014925373145</v>
      </c>
      <c r="K82" s="9">
        <f t="shared" ca="1" si="24"/>
        <v>207.47527208115423</v>
      </c>
      <c r="L82" s="9">
        <f t="shared" ca="1" si="24"/>
        <v>-49.81152627164154</v>
      </c>
      <c r="M82">
        <f t="shared" ca="1" si="22"/>
        <v>55.493358208955215</v>
      </c>
      <c r="N82">
        <f t="shared" ca="1" si="23"/>
        <v>33.68159618573798</v>
      </c>
    </row>
    <row r="83" spans="1:14" x14ac:dyDescent="0.25">
      <c r="A83" s="4">
        <f t="shared" si="16"/>
        <v>0.42748842592592595</v>
      </c>
      <c r="B83" s="3">
        <f>Params!D$29+MINUTE(A83-Params!C$29)*60+SECOND(A83-Params!C$29)</f>
        <v>1553300935</v>
      </c>
      <c r="C83">
        <f t="shared" si="17"/>
        <v>3</v>
      </c>
      <c r="D83">
        <f t="shared" ca="1" si="18"/>
        <v>74</v>
      </c>
      <c r="E83">
        <f t="shared" ca="1" si="19"/>
        <v>45964.0323381403</v>
      </c>
      <c r="F83">
        <f t="shared" ca="1" si="20"/>
        <v>-38826.711772346265</v>
      </c>
      <c r="G83">
        <f t="shared" ca="1" si="21"/>
        <v>6318.9134328358214</v>
      </c>
      <c r="H83" s="9">
        <f t="shared" ca="1" si="24"/>
        <v>-158.49572581910445</v>
      </c>
      <c r="I83" s="9">
        <f t="shared" ca="1" si="24"/>
        <v>133.88462728119401</v>
      </c>
      <c r="J83" s="9">
        <f t="shared" ca="1" si="24"/>
        <v>-1.8197014925373145</v>
      </c>
      <c r="K83" s="9">
        <f t="shared" ca="1" si="24"/>
        <v>207.47527208115423</v>
      </c>
      <c r="L83" s="9">
        <f t="shared" ca="1" si="24"/>
        <v>-49.81152627164154</v>
      </c>
      <c r="M83">
        <f t="shared" ca="1" si="22"/>
        <v>55.499402985074624</v>
      </c>
      <c r="N83">
        <f t="shared" ca="1" si="23"/>
        <v>33.668913764510776</v>
      </c>
    </row>
    <row r="84" spans="1:14" x14ac:dyDescent="0.25">
      <c r="A84" s="4">
        <f t="shared" si="16"/>
        <v>0.42754629629629631</v>
      </c>
      <c r="B84" s="3">
        <f>Params!D$29+MINUTE(A84-Params!C$29)*60+SECOND(A84-Params!C$29)</f>
        <v>1553300940</v>
      </c>
      <c r="C84">
        <f t="shared" si="17"/>
        <v>3</v>
      </c>
      <c r="D84">
        <f t="shared" ca="1" si="18"/>
        <v>74</v>
      </c>
      <c r="E84">
        <f t="shared" ca="1" si="19"/>
        <v>45171.553709044776</v>
      </c>
      <c r="F84">
        <f t="shared" ca="1" si="20"/>
        <v>-38157.288635940298</v>
      </c>
      <c r="G84">
        <f t="shared" ca="1" si="21"/>
        <v>6309.8149253731344</v>
      </c>
      <c r="H84" s="9">
        <f t="shared" ca="1" si="24"/>
        <v>-158.49572581910445</v>
      </c>
      <c r="I84" s="9">
        <f t="shared" ca="1" si="24"/>
        <v>133.88462728119401</v>
      </c>
      <c r="J84" s="9">
        <f t="shared" ca="1" si="24"/>
        <v>-1.8197014925373145</v>
      </c>
      <c r="K84" s="9">
        <f t="shared" ca="1" si="24"/>
        <v>207.47527208115423</v>
      </c>
      <c r="L84" s="9">
        <f t="shared" ca="1" si="24"/>
        <v>-49.81152627164154</v>
      </c>
      <c r="M84">
        <f t="shared" ca="1" si="22"/>
        <v>55.505447761194027</v>
      </c>
      <c r="N84">
        <f t="shared" ca="1" si="23"/>
        <v>33.656231343283579</v>
      </c>
    </row>
    <row r="85" spans="1:14" x14ac:dyDescent="0.25">
      <c r="A85" s="4">
        <f t="shared" si="16"/>
        <v>0.42760416666666662</v>
      </c>
      <c r="B85" s="3">
        <f>Params!D$29+MINUTE(A85-Params!C$29)*60+SECOND(A85-Params!C$29)</f>
        <v>1553300945</v>
      </c>
      <c r="C85">
        <f t="shared" si="17"/>
        <v>3</v>
      </c>
      <c r="D85">
        <f t="shared" ca="1" si="18"/>
        <v>74</v>
      </c>
      <c r="E85">
        <f t="shared" ca="1" si="19"/>
        <v>44379.075079949253</v>
      </c>
      <c r="F85">
        <f t="shared" ca="1" si="20"/>
        <v>-37487.865499534324</v>
      </c>
      <c r="G85">
        <f t="shared" ca="1" si="21"/>
        <v>6300.7164179104475</v>
      </c>
      <c r="H85" s="9">
        <f t="shared" ca="1" si="24"/>
        <v>-158.49572581910445</v>
      </c>
      <c r="I85" s="9">
        <f t="shared" ca="1" si="24"/>
        <v>133.88462728119401</v>
      </c>
      <c r="J85" s="9">
        <f t="shared" ca="1" si="24"/>
        <v>-1.8197014925373145</v>
      </c>
      <c r="K85" s="9">
        <f t="shared" ca="1" si="24"/>
        <v>207.47527208115423</v>
      </c>
      <c r="L85" s="9">
        <f t="shared" ca="1" si="24"/>
        <v>-49.81152627164154</v>
      </c>
      <c r="M85">
        <f t="shared" ca="1" si="22"/>
        <v>55.51149253731343</v>
      </c>
      <c r="N85">
        <f t="shared" ca="1" si="23"/>
        <v>33.643548922056382</v>
      </c>
    </row>
    <row r="86" spans="1:14" x14ac:dyDescent="0.25">
      <c r="A86" s="4">
        <f t="shared" si="16"/>
        <v>0.42766203703703703</v>
      </c>
      <c r="B86" s="3">
        <f>Params!D$29+MINUTE(A86-Params!C$29)*60+SECOND(A86-Params!C$29)</f>
        <v>1553300950</v>
      </c>
      <c r="C86">
        <f t="shared" si="17"/>
        <v>3</v>
      </c>
      <c r="D86">
        <f t="shared" ca="1" si="18"/>
        <v>74</v>
      </c>
      <c r="E86">
        <f t="shared" ca="1" si="19"/>
        <v>43586.596450853729</v>
      </c>
      <c r="F86">
        <f t="shared" ca="1" si="20"/>
        <v>-36818.442363128357</v>
      </c>
      <c r="G86">
        <f t="shared" ca="1" si="21"/>
        <v>6291.6179104477615</v>
      </c>
      <c r="H86" s="9">
        <f t="shared" ca="1" si="24"/>
        <v>-158.49572581910445</v>
      </c>
      <c r="I86" s="9">
        <f t="shared" ca="1" si="24"/>
        <v>133.88462728119401</v>
      </c>
      <c r="J86" s="9">
        <f t="shared" ca="1" si="24"/>
        <v>-1.8197014925373145</v>
      </c>
      <c r="K86" s="9">
        <f t="shared" ca="1" si="24"/>
        <v>207.47527208115423</v>
      </c>
      <c r="L86" s="9">
        <f t="shared" ca="1" si="24"/>
        <v>-49.81152627164154</v>
      </c>
      <c r="M86">
        <f t="shared" ca="1" si="22"/>
        <v>55.517537313432832</v>
      </c>
      <c r="N86">
        <f t="shared" ca="1" si="23"/>
        <v>33.630866500829185</v>
      </c>
    </row>
    <row r="87" spans="1:14" x14ac:dyDescent="0.25">
      <c r="A87" s="4">
        <f t="shared" si="16"/>
        <v>0.4277199074074074</v>
      </c>
      <c r="B87" s="3">
        <f>Params!D$29+MINUTE(A87-Params!C$29)*60+SECOND(A87-Params!C$29)</f>
        <v>1553300955</v>
      </c>
      <c r="C87">
        <f t="shared" si="17"/>
        <v>3</v>
      </c>
      <c r="D87">
        <f t="shared" ca="1" si="18"/>
        <v>74</v>
      </c>
      <c r="E87">
        <f t="shared" ca="1" si="19"/>
        <v>42794.117821758206</v>
      </c>
      <c r="F87">
        <f t="shared" ca="1" si="20"/>
        <v>-36149.01922672239</v>
      </c>
      <c r="G87">
        <f t="shared" ca="1" si="21"/>
        <v>6282.5194029850745</v>
      </c>
      <c r="H87" s="9">
        <f t="shared" ca="1" si="24"/>
        <v>-158.49572581910445</v>
      </c>
      <c r="I87" s="9">
        <f t="shared" ca="1" si="24"/>
        <v>133.88462728119401</v>
      </c>
      <c r="J87" s="9">
        <f t="shared" ca="1" si="24"/>
        <v>-1.8197014925373145</v>
      </c>
      <c r="K87" s="9">
        <f t="shared" ca="1" si="24"/>
        <v>207.47527208115423</v>
      </c>
      <c r="L87" s="9">
        <f t="shared" ca="1" si="24"/>
        <v>-49.81152627164154</v>
      </c>
      <c r="M87">
        <f t="shared" ca="1" si="22"/>
        <v>55.523582089552235</v>
      </c>
      <c r="N87">
        <f t="shared" ca="1" si="23"/>
        <v>33.618184079601988</v>
      </c>
    </row>
    <row r="88" spans="1:14" x14ac:dyDescent="0.25">
      <c r="A88" s="4">
        <f t="shared" si="16"/>
        <v>0.42777777777777781</v>
      </c>
      <c r="B88" s="3">
        <f>Params!D$29+MINUTE(A88-Params!C$29)*60+SECOND(A88-Params!C$29)</f>
        <v>1553300960</v>
      </c>
      <c r="C88">
        <f t="shared" si="17"/>
        <v>3</v>
      </c>
      <c r="D88">
        <f t="shared" ca="1" si="18"/>
        <v>74</v>
      </c>
      <c r="E88">
        <f t="shared" ca="1" si="19"/>
        <v>42001.639192662682</v>
      </c>
      <c r="F88">
        <f t="shared" ca="1" si="20"/>
        <v>-35479.596090316416</v>
      </c>
      <c r="G88">
        <f t="shared" ca="1" si="21"/>
        <v>6273.4208955223885</v>
      </c>
      <c r="H88" s="9">
        <f t="shared" ca="1" si="24"/>
        <v>-158.49572581910445</v>
      </c>
      <c r="I88" s="9">
        <f t="shared" ca="1" si="24"/>
        <v>133.88462728119401</v>
      </c>
      <c r="J88" s="9">
        <f t="shared" ca="1" si="24"/>
        <v>-1.8197014925373145</v>
      </c>
      <c r="K88" s="9">
        <f t="shared" ca="1" si="24"/>
        <v>207.47527208115423</v>
      </c>
      <c r="L88" s="9">
        <f t="shared" ca="1" si="24"/>
        <v>-49.81152627164154</v>
      </c>
      <c r="M88">
        <f t="shared" ca="1" si="22"/>
        <v>55.529626865671638</v>
      </c>
      <c r="N88">
        <f t="shared" ca="1" si="23"/>
        <v>33.605501658374791</v>
      </c>
    </row>
    <row r="89" spans="1:14" x14ac:dyDescent="0.25">
      <c r="A89" s="4">
        <f t="shared" si="16"/>
        <v>0.42783564814814817</v>
      </c>
      <c r="B89" s="3">
        <f>Params!D$29+MINUTE(A89-Params!C$29)*60+SECOND(A89-Params!C$29)</f>
        <v>1553300965</v>
      </c>
      <c r="C89">
        <f t="shared" si="17"/>
        <v>3</v>
      </c>
      <c r="D89">
        <f t="shared" ca="1" si="18"/>
        <v>74</v>
      </c>
      <c r="E89">
        <f t="shared" ca="1" si="19"/>
        <v>41209.160563567159</v>
      </c>
      <c r="F89">
        <f t="shared" ca="1" si="20"/>
        <v>-34810.172953910442</v>
      </c>
      <c r="G89">
        <f t="shared" ca="1" si="21"/>
        <v>6264.3223880597016</v>
      </c>
      <c r="H89" s="9">
        <f t="shared" ca="1" si="24"/>
        <v>-158.49572581910445</v>
      </c>
      <c r="I89" s="9">
        <f t="shared" ca="1" si="24"/>
        <v>133.88462728119401</v>
      </c>
      <c r="J89" s="9">
        <f t="shared" ca="1" si="24"/>
        <v>-1.8197014925373145</v>
      </c>
      <c r="K89" s="9">
        <f t="shared" ca="1" si="24"/>
        <v>207.47527208115423</v>
      </c>
      <c r="L89" s="9">
        <f t="shared" ca="1" si="24"/>
        <v>-49.81152627164154</v>
      </c>
      <c r="M89">
        <f t="shared" ca="1" si="22"/>
        <v>55.535671641791041</v>
      </c>
      <c r="N89">
        <f t="shared" ca="1" si="23"/>
        <v>33.592819237147594</v>
      </c>
    </row>
    <row r="90" spans="1:14" x14ac:dyDescent="0.25">
      <c r="A90" s="4">
        <f t="shared" si="16"/>
        <v>0.42789351851851848</v>
      </c>
      <c r="B90" s="3">
        <f>Params!D$29+MINUTE(A90-Params!C$29)*60+SECOND(A90-Params!C$29)</f>
        <v>1553300970</v>
      </c>
      <c r="C90">
        <f t="shared" si="17"/>
        <v>3</v>
      </c>
      <c r="D90">
        <f t="shared" ca="1" si="18"/>
        <v>74</v>
      </c>
      <c r="E90">
        <f t="shared" ca="1" si="19"/>
        <v>40416.681934471642</v>
      </c>
      <c r="F90">
        <f t="shared" ca="1" si="20"/>
        <v>-34140.749817504475</v>
      </c>
      <c r="G90">
        <f t="shared" ca="1" si="21"/>
        <v>6255.2238805970146</v>
      </c>
      <c r="H90" s="9">
        <f t="shared" ca="1" si="24"/>
        <v>-158.49572581910445</v>
      </c>
      <c r="I90" s="9">
        <f t="shared" ca="1" si="24"/>
        <v>133.88462728119401</v>
      </c>
      <c r="J90" s="9">
        <f t="shared" ca="1" si="24"/>
        <v>-1.8197014925373145</v>
      </c>
      <c r="K90" s="9">
        <f t="shared" ca="1" si="24"/>
        <v>207.47527208115423</v>
      </c>
      <c r="L90" s="9">
        <f t="shared" ca="1" si="24"/>
        <v>-49.81152627164154</v>
      </c>
      <c r="M90">
        <f t="shared" ca="1" si="22"/>
        <v>55.541716417910443</v>
      </c>
      <c r="N90">
        <f t="shared" ca="1" si="23"/>
        <v>33.580136815920397</v>
      </c>
    </row>
    <row r="91" spans="1:14" x14ac:dyDescent="0.25">
      <c r="A91" s="4">
        <f t="shared" si="16"/>
        <v>0.4279513888888889</v>
      </c>
      <c r="B91" s="3">
        <f>Params!D$29+MINUTE(A91-Params!C$29)*60+SECOND(A91-Params!C$29)</f>
        <v>1553300975</v>
      </c>
      <c r="C91">
        <f t="shared" si="17"/>
        <v>3</v>
      </c>
      <c r="D91">
        <f t="shared" ca="1" si="18"/>
        <v>74</v>
      </c>
      <c r="E91">
        <f t="shared" ca="1" si="19"/>
        <v>39624.203305376119</v>
      </c>
      <c r="F91">
        <f t="shared" ca="1" si="20"/>
        <v>-33471.326681098508</v>
      </c>
      <c r="G91">
        <f t="shared" ca="1" si="21"/>
        <v>6246.1253731343286</v>
      </c>
      <c r="H91" s="9">
        <f t="shared" ca="1" si="24"/>
        <v>-158.49572581910445</v>
      </c>
      <c r="I91" s="9">
        <f t="shared" ca="1" si="24"/>
        <v>133.88462728119401</v>
      </c>
      <c r="J91" s="9">
        <f t="shared" ca="1" si="24"/>
        <v>-1.8197014925373145</v>
      </c>
      <c r="K91" s="9">
        <f t="shared" ca="1" si="24"/>
        <v>207.47527208115423</v>
      </c>
      <c r="L91" s="9">
        <f t="shared" ca="1" si="24"/>
        <v>-49.81152627164154</v>
      </c>
      <c r="M91">
        <f t="shared" ca="1" si="22"/>
        <v>55.547761194029846</v>
      </c>
      <c r="N91">
        <f t="shared" ca="1" si="23"/>
        <v>33.5674543946932</v>
      </c>
    </row>
    <row r="92" spans="1:14" x14ac:dyDescent="0.25">
      <c r="A92" s="4">
        <f t="shared" si="16"/>
        <v>0.42800925925925926</v>
      </c>
      <c r="B92" s="3">
        <f>Params!D$29+MINUTE(A92-Params!C$29)*60+SECOND(A92-Params!C$29)</f>
        <v>1553300980</v>
      </c>
      <c r="C92">
        <f t="shared" si="17"/>
        <v>3</v>
      </c>
      <c r="D92">
        <f t="shared" ca="1" si="18"/>
        <v>74</v>
      </c>
      <c r="E92">
        <f t="shared" ca="1" si="19"/>
        <v>38831.724676280595</v>
      </c>
      <c r="F92">
        <f t="shared" ca="1" si="20"/>
        <v>-32801.903544692534</v>
      </c>
      <c r="G92">
        <f t="shared" ca="1" si="21"/>
        <v>6237.0268656716416</v>
      </c>
      <c r="H92" s="9">
        <f t="shared" ca="1" si="24"/>
        <v>-158.49572581910445</v>
      </c>
      <c r="I92" s="9">
        <f t="shared" ca="1" si="24"/>
        <v>133.88462728119401</v>
      </c>
      <c r="J92" s="9">
        <f t="shared" ca="1" si="24"/>
        <v>-1.8197014925373145</v>
      </c>
      <c r="K92" s="9">
        <f t="shared" ca="1" si="24"/>
        <v>207.47527208115423</v>
      </c>
      <c r="L92" s="9">
        <f t="shared" ca="1" si="24"/>
        <v>-49.81152627164154</v>
      </c>
      <c r="M92">
        <f t="shared" ca="1" si="22"/>
        <v>55.553805970149249</v>
      </c>
      <c r="N92">
        <f t="shared" ca="1" si="23"/>
        <v>33.554771973466003</v>
      </c>
    </row>
    <row r="93" spans="1:14" x14ac:dyDescent="0.25">
      <c r="A93" s="4">
        <f t="shared" si="16"/>
        <v>0.42806712962962962</v>
      </c>
      <c r="B93" s="3">
        <f>Params!D$29+MINUTE(A93-Params!C$29)*60+SECOND(A93-Params!C$29)</f>
        <v>1553300985</v>
      </c>
      <c r="C93">
        <f t="shared" si="17"/>
        <v>3</v>
      </c>
      <c r="D93">
        <f t="shared" ca="1" si="18"/>
        <v>74</v>
      </c>
      <c r="E93">
        <f t="shared" ca="1" si="19"/>
        <v>38039.246047185072</v>
      </c>
      <c r="F93">
        <f t="shared" ca="1" si="20"/>
        <v>-32132.480408286567</v>
      </c>
      <c r="G93">
        <f t="shared" ca="1" si="21"/>
        <v>6227.9283582089556</v>
      </c>
      <c r="H93" s="9">
        <f t="shared" ca="1" si="24"/>
        <v>-158.49572581910445</v>
      </c>
      <c r="I93" s="9">
        <f t="shared" ca="1" si="24"/>
        <v>133.88462728119401</v>
      </c>
      <c r="J93" s="9">
        <f t="shared" ca="1" si="24"/>
        <v>-1.8197014925373145</v>
      </c>
      <c r="K93" s="9">
        <f t="shared" ca="1" si="24"/>
        <v>207.47527208115423</v>
      </c>
      <c r="L93" s="9">
        <f t="shared" ca="1" si="24"/>
        <v>-49.81152627164154</v>
      </c>
      <c r="M93">
        <f t="shared" ca="1" si="22"/>
        <v>55.559850746268651</v>
      </c>
      <c r="N93">
        <f t="shared" ca="1" si="23"/>
        <v>33.542089552238807</v>
      </c>
    </row>
    <row r="94" spans="1:14" x14ac:dyDescent="0.25">
      <c r="A94" s="4">
        <f t="shared" si="16"/>
        <v>0.42812500000000003</v>
      </c>
      <c r="B94" s="3">
        <f>Params!D$29+MINUTE(A94-Params!C$29)*60+SECOND(A94-Params!C$29)</f>
        <v>1553300990</v>
      </c>
      <c r="C94">
        <f t="shared" si="17"/>
        <v>3</v>
      </c>
      <c r="D94">
        <f t="shared" ca="1" si="18"/>
        <v>74</v>
      </c>
      <c r="E94">
        <f t="shared" ca="1" si="19"/>
        <v>37246.767418089556</v>
      </c>
      <c r="F94">
        <f t="shared" ca="1" si="20"/>
        <v>-31463.057271880596</v>
      </c>
      <c r="G94">
        <f t="shared" ca="1" si="21"/>
        <v>6218.8298507462687</v>
      </c>
      <c r="H94" s="9">
        <f t="shared" ca="1" si="24"/>
        <v>-158.49572581910445</v>
      </c>
      <c r="I94" s="9">
        <f t="shared" ca="1" si="24"/>
        <v>133.88462728119401</v>
      </c>
      <c r="J94" s="9">
        <f t="shared" ca="1" si="24"/>
        <v>-1.8197014925373145</v>
      </c>
      <c r="K94" s="9">
        <f t="shared" ca="1" si="24"/>
        <v>207.47527208115423</v>
      </c>
      <c r="L94" s="9">
        <f t="shared" ca="1" si="24"/>
        <v>-49.81152627164154</v>
      </c>
      <c r="M94">
        <f t="shared" ca="1" si="22"/>
        <v>55.565895522388054</v>
      </c>
      <c r="N94">
        <f t="shared" ca="1" si="23"/>
        <v>33.52940713101161</v>
      </c>
    </row>
    <row r="95" spans="1:14" x14ac:dyDescent="0.25">
      <c r="A95" s="4">
        <f t="shared" si="16"/>
        <v>0.42818287037037034</v>
      </c>
      <c r="B95" s="3">
        <f>Params!D$29+MINUTE(A95-Params!C$29)*60+SECOND(A95-Params!C$29)</f>
        <v>1553300995</v>
      </c>
      <c r="C95">
        <f t="shared" si="17"/>
        <v>3</v>
      </c>
      <c r="D95">
        <f t="shared" ca="1" si="18"/>
        <v>74</v>
      </c>
      <c r="E95">
        <f t="shared" ca="1" si="19"/>
        <v>36454.288788994032</v>
      </c>
      <c r="F95">
        <f t="shared" ca="1" si="20"/>
        <v>-30793.634135474626</v>
      </c>
      <c r="G95">
        <f t="shared" ca="1" si="21"/>
        <v>6209.7313432835817</v>
      </c>
      <c r="H95" s="9">
        <f t="shared" ca="1" si="24"/>
        <v>-158.49572581910445</v>
      </c>
      <c r="I95" s="9">
        <f t="shared" ca="1" si="24"/>
        <v>133.88462728119401</v>
      </c>
      <c r="J95" s="9">
        <f t="shared" ca="1" si="24"/>
        <v>-1.8197014925373145</v>
      </c>
      <c r="K95" s="9">
        <f t="shared" ca="1" si="24"/>
        <v>207.47527208115423</v>
      </c>
      <c r="L95" s="9">
        <f t="shared" ca="1" si="24"/>
        <v>-49.81152627164154</v>
      </c>
      <c r="M95">
        <f t="shared" ca="1" si="22"/>
        <v>55.571940298507457</v>
      </c>
      <c r="N95">
        <f t="shared" ca="1" si="23"/>
        <v>33.516724709784413</v>
      </c>
    </row>
    <row r="96" spans="1:14" x14ac:dyDescent="0.25">
      <c r="A96" s="4">
        <f t="shared" si="16"/>
        <v>0.42824074074074076</v>
      </c>
      <c r="B96" s="3">
        <f>Params!D$29+MINUTE(A96-Params!C$29)*60+SECOND(A96-Params!C$29)</f>
        <v>1553301000</v>
      </c>
      <c r="C96">
        <f t="shared" si="17"/>
        <v>3</v>
      </c>
      <c r="D96">
        <f t="shared" ca="1" si="18"/>
        <v>74</v>
      </c>
      <c r="E96">
        <f t="shared" ca="1" si="19"/>
        <v>35661.810159898509</v>
      </c>
      <c r="F96">
        <f t="shared" ca="1" si="20"/>
        <v>-30124.210999068655</v>
      </c>
      <c r="G96">
        <f t="shared" ca="1" si="21"/>
        <v>6200.6328358208957</v>
      </c>
      <c r="H96" s="9">
        <f t="shared" ca="1" si="24"/>
        <v>-158.49572581910445</v>
      </c>
      <c r="I96" s="9">
        <f t="shared" ca="1" si="24"/>
        <v>133.88462728119401</v>
      </c>
      <c r="J96" s="9">
        <f t="shared" ca="1" si="24"/>
        <v>-1.8197014925373145</v>
      </c>
      <c r="K96" s="9">
        <f t="shared" ca="1" si="24"/>
        <v>207.47527208115423</v>
      </c>
      <c r="L96" s="9">
        <f t="shared" ca="1" si="24"/>
        <v>-49.81152627164154</v>
      </c>
      <c r="M96">
        <f t="shared" ca="1" si="22"/>
        <v>55.577985074626859</v>
      </c>
      <c r="N96">
        <f t="shared" ca="1" si="23"/>
        <v>33.504042288557216</v>
      </c>
    </row>
    <row r="97" spans="1:15" x14ac:dyDescent="0.25">
      <c r="A97" s="4">
        <f t="shared" si="16"/>
        <v>0.42829861111111112</v>
      </c>
      <c r="B97" s="3">
        <f>Params!D$29+MINUTE(A97-Params!C$29)*60+SECOND(A97-Params!C$29)</f>
        <v>1553301005</v>
      </c>
      <c r="C97">
        <f t="shared" si="17"/>
        <v>3</v>
      </c>
      <c r="D97">
        <f t="shared" ca="1" si="18"/>
        <v>74</v>
      </c>
      <c r="E97">
        <f t="shared" ca="1" si="19"/>
        <v>34869.331530802985</v>
      </c>
      <c r="F97">
        <f t="shared" ca="1" si="20"/>
        <v>-29454.787862662684</v>
      </c>
      <c r="G97">
        <f t="shared" ca="1" si="21"/>
        <v>6191.5343283582088</v>
      </c>
      <c r="H97" s="9">
        <f t="shared" ca="1" si="24"/>
        <v>-158.49572581910445</v>
      </c>
      <c r="I97" s="9">
        <f t="shared" ca="1" si="24"/>
        <v>133.88462728119401</v>
      </c>
      <c r="J97" s="9">
        <f t="shared" ca="1" si="24"/>
        <v>-1.8197014925373145</v>
      </c>
      <c r="K97" s="9">
        <f t="shared" ca="1" si="24"/>
        <v>207.47527208115423</v>
      </c>
      <c r="L97" s="9">
        <f t="shared" ca="1" si="24"/>
        <v>-49.81152627164154</v>
      </c>
      <c r="M97">
        <f t="shared" ca="1" si="22"/>
        <v>55.584029850746262</v>
      </c>
      <c r="N97">
        <f t="shared" ca="1" si="23"/>
        <v>33.491359867330019</v>
      </c>
    </row>
    <row r="98" spans="1:15" x14ac:dyDescent="0.25">
      <c r="A98" s="4">
        <f t="shared" si="16"/>
        <v>0.42835648148148148</v>
      </c>
      <c r="B98" s="3">
        <f>Params!D$29+MINUTE(A98-Params!C$29)*60+SECOND(A98-Params!C$29)</f>
        <v>1553301010</v>
      </c>
      <c r="C98">
        <f t="shared" si="17"/>
        <v>3</v>
      </c>
      <c r="D98">
        <f t="shared" ca="1" si="18"/>
        <v>74</v>
      </c>
      <c r="E98">
        <f t="shared" ca="1" si="19"/>
        <v>34076.852901707462</v>
      </c>
      <c r="F98">
        <f t="shared" ca="1" si="20"/>
        <v>-28785.364726256717</v>
      </c>
      <c r="G98">
        <f t="shared" ca="1" si="21"/>
        <v>6182.4358208955227</v>
      </c>
      <c r="H98" s="9">
        <f t="shared" ca="1" si="24"/>
        <v>-158.49572581910445</v>
      </c>
      <c r="I98" s="9">
        <f t="shared" ca="1" si="24"/>
        <v>133.88462728119401</v>
      </c>
      <c r="J98" s="9">
        <f t="shared" ca="1" si="24"/>
        <v>-1.8197014925373145</v>
      </c>
      <c r="K98" s="9">
        <f t="shared" ca="1" si="24"/>
        <v>207.47527208115423</v>
      </c>
      <c r="L98" s="9">
        <f t="shared" ca="1" si="24"/>
        <v>-49.81152627164154</v>
      </c>
      <c r="M98">
        <f t="shared" ca="1" si="22"/>
        <v>55.590074626865665</v>
      </c>
      <c r="N98">
        <f t="shared" ca="1" si="23"/>
        <v>33.478677446102822</v>
      </c>
    </row>
    <row r="99" spans="1:15" x14ac:dyDescent="0.25">
      <c r="A99" s="4">
        <f t="shared" si="16"/>
        <v>0.42841435185185189</v>
      </c>
      <c r="B99" s="3">
        <f>Params!D$29+MINUTE(A99-Params!C$29)*60+SECOND(A99-Params!C$29)</f>
        <v>1553301015</v>
      </c>
      <c r="C99">
        <f t="shared" si="17"/>
        <v>3</v>
      </c>
      <c r="D99">
        <f t="shared" ca="1" si="18"/>
        <v>74</v>
      </c>
      <c r="E99">
        <f t="shared" ca="1" si="19"/>
        <v>33284.374272611938</v>
      </c>
      <c r="F99">
        <f t="shared" ca="1" si="20"/>
        <v>-28115.941589850747</v>
      </c>
      <c r="G99">
        <f t="shared" ca="1" si="21"/>
        <v>6173.3373134328358</v>
      </c>
      <c r="H99" s="9">
        <f t="shared" ca="1" si="24"/>
        <v>-158.49572581910445</v>
      </c>
      <c r="I99" s="9">
        <f t="shared" ca="1" si="24"/>
        <v>133.88462728119401</v>
      </c>
      <c r="J99" s="9">
        <f t="shared" ca="1" si="24"/>
        <v>-1.8197014925373145</v>
      </c>
      <c r="K99" s="9">
        <f t="shared" ca="1" si="24"/>
        <v>207.47527208115423</v>
      </c>
      <c r="L99" s="9">
        <f t="shared" ca="1" si="24"/>
        <v>-49.81152627164154</v>
      </c>
      <c r="M99">
        <f t="shared" ca="1" si="22"/>
        <v>55.596119402985067</v>
      </c>
      <c r="N99">
        <f t="shared" ca="1" si="23"/>
        <v>33.465995024875625</v>
      </c>
    </row>
    <row r="100" spans="1:15" x14ac:dyDescent="0.25">
      <c r="A100" s="4">
        <f t="shared" si="16"/>
        <v>0.4284722222222222</v>
      </c>
      <c r="B100" s="3">
        <f>Params!D$29+MINUTE(A100-Params!C$29)*60+SECOND(A100-Params!C$29)</f>
        <v>1553301020</v>
      </c>
      <c r="C100">
        <f t="shared" si="17"/>
        <v>3</v>
      </c>
      <c r="D100">
        <f t="shared" ca="1" si="18"/>
        <v>74</v>
      </c>
      <c r="E100">
        <f t="shared" ca="1" si="19"/>
        <v>32491.895643516418</v>
      </c>
      <c r="F100">
        <f t="shared" ca="1" si="20"/>
        <v>-27446.518453444776</v>
      </c>
      <c r="G100">
        <f t="shared" ca="1" si="21"/>
        <v>6164.2388059701489</v>
      </c>
      <c r="H100" s="9">
        <f t="shared" ca="1" si="24"/>
        <v>-158.49572581910445</v>
      </c>
      <c r="I100" s="9">
        <f t="shared" ca="1" si="24"/>
        <v>133.88462728119401</v>
      </c>
      <c r="J100" s="9">
        <f t="shared" ca="1" si="24"/>
        <v>-1.8197014925373145</v>
      </c>
      <c r="K100" s="9">
        <f t="shared" ca="1" si="24"/>
        <v>207.47527208115423</v>
      </c>
      <c r="L100" s="9">
        <f t="shared" ca="1" si="24"/>
        <v>-49.81152627164154</v>
      </c>
      <c r="M100">
        <f t="shared" ca="1" si="22"/>
        <v>55.602164179104477</v>
      </c>
      <c r="N100">
        <f t="shared" ca="1" si="23"/>
        <v>33.453312603648421</v>
      </c>
    </row>
    <row r="101" spans="1:15" x14ac:dyDescent="0.25">
      <c r="A101" s="4">
        <f t="shared" si="16"/>
        <v>0.42853009259259256</v>
      </c>
      <c r="B101" s="3">
        <f>Params!D$29+MINUTE(A101-Params!C$29)*60+SECOND(A101-Params!C$29)</f>
        <v>1553301025</v>
      </c>
      <c r="C101">
        <f t="shared" si="17"/>
        <v>3</v>
      </c>
      <c r="D101">
        <f t="shared" ca="1" si="18"/>
        <v>74</v>
      </c>
      <c r="E101">
        <f t="shared" ca="1" si="19"/>
        <v>31699.417014420895</v>
      </c>
      <c r="F101">
        <f t="shared" ca="1" si="20"/>
        <v>-26777.095317038806</v>
      </c>
      <c r="G101">
        <f t="shared" ca="1" si="21"/>
        <v>6155.1402985074628</v>
      </c>
      <c r="H101" s="9">
        <f t="shared" ca="1" si="24"/>
        <v>-158.49572581910445</v>
      </c>
      <c r="I101" s="9">
        <f t="shared" ca="1" si="24"/>
        <v>133.88462728119401</v>
      </c>
      <c r="J101" s="9">
        <f t="shared" ca="1" si="24"/>
        <v>-1.8197014925373145</v>
      </c>
      <c r="K101" s="9">
        <f t="shared" ca="1" si="24"/>
        <v>207.47527208115423</v>
      </c>
      <c r="L101" s="9">
        <f t="shared" ca="1" si="24"/>
        <v>-49.81152627164154</v>
      </c>
      <c r="M101">
        <f t="shared" ca="1" si="22"/>
        <v>55.60820895522388</v>
      </c>
      <c r="N101">
        <f t="shared" ca="1" si="23"/>
        <v>33.440630182421224</v>
      </c>
    </row>
    <row r="102" spans="1:15" x14ac:dyDescent="0.25">
      <c r="A102" s="4">
        <f t="shared" si="16"/>
        <v>0.42858796296296298</v>
      </c>
      <c r="B102" s="3">
        <f>Params!D$29+MINUTE(A102-Params!C$29)*60+SECOND(A102-Params!C$29)</f>
        <v>1553301030</v>
      </c>
      <c r="C102">
        <f t="shared" si="17"/>
        <v>3</v>
      </c>
      <c r="D102">
        <f t="shared" ca="1" si="18"/>
        <v>74</v>
      </c>
      <c r="E102">
        <f t="shared" ca="1" si="19"/>
        <v>30906.938385325375</v>
      </c>
      <c r="F102">
        <f t="shared" ca="1" si="20"/>
        <v>-26107.672180632835</v>
      </c>
      <c r="G102">
        <f t="shared" ca="1" si="21"/>
        <v>6146.0417910447759</v>
      </c>
      <c r="H102" s="9">
        <f t="shared" ca="1" si="24"/>
        <v>-158.49572581910445</v>
      </c>
      <c r="I102" s="9">
        <f t="shared" ca="1" si="24"/>
        <v>133.88462728119401</v>
      </c>
      <c r="J102" s="9">
        <f t="shared" ca="1" si="24"/>
        <v>-1.8197014925373145</v>
      </c>
      <c r="K102" s="9">
        <f t="shared" ca="1" si="24"/>
        <v>207.47527208115423</v>
      </c>
      <c r="L102" s="9">
        <f t="shared" ca="1" si="24"/>
        <v>-49.81152627164154</v>
      </c>
      <c r="M102">
        <f t="shared" ca="1" si="22"/>
        <v>55.614253731343283</v>
      </c>
      <c r="N102">
        <f t="shared" ca="1" si="23"/>
        <v>33.427947761194027</v>
      </c>
    </row>
    <row r="103" spans="1:15" x14ac:dyDescent="0.25">
      <c r="A103" s="4">
        <f t="shared" si="16"/>
        <v>0.42864583333333334</v>
      </c>
      <c r="B103" s="3">
        <f>Params!D$29+MINUTE(A103-Params!C$29)*60+SECOND(A103-Params!C$29)</f>
        <v>1553301035</v>
      </c>
      <c r="C103">
        <f t="shared" si="17"/>
        <v>3</v>
      </c>
      <c r="D103">
        <f t="shared" ca="1" si="18"/>
        <v>74</v>
      </c>
      <c r="E103">
        <f t="shared" ca="1" si="19"/>
        <v>30114.459756229851</v>
      </c>
      <c r="F103">
        <f t="shared" ca="1" si="20"/>
        <v>-25438.249044226864</v>
      </c>
      <c r="G103">
        <f t="shared" ca="1" si="21"/>
        <v>6136.9432835820899</v>
      </c>
      <c r="H103" s="9">
        <f t="shared" ca="1" si="24"/>
        <v>-158.49572581910445</v>
      </c>
      <c r="I103" s="9">
        <f t="shared" ca="1" si="24"/>
        <v>133.88462728119401</v>
      </c>
      <c r="J103" s="9">
        <f t="shared" ca="1" si="24"/>
        <v>-1.8197014925373145</v>
      </c>
      <c r="K103" s="9">
        <f t="shared" ca="1" si="24"/>
        <v>207.47527208115423</v>
      </c>
      <c r="L103" s="9">
        <f t="shared" ca="1" si="24"/>
        <v>-49.81152627164154</v>
      </c>
      <c r="M103">
        <f t="shared" ca="1" si="22"/>
        <v>55.620298507462685</v>
      </c>
      <c r="N103">
        <f t="shared" ca="1" si="23"/>
        <v>33.41526533996683</v>
      </c>
    </row>
    <row r="104" spans="1:15" x14ac:dyDescent="0.25">
      <c r="A104" s="4">
        <f t="shared" si="16"/>
        <v>0.42870370370370375</v>
      </c>
      <c r="B104" s="3">
        <f>Params!D$29+MINUTE(A104-Params!C$29)*60+SECOND(A104-Params!C$29)</f>
        <v>1553301040</v>
      </c>
      <c r="C104">
        <f t="shared" si="17"/>
        <v>3</v>
      </c>
      <c r="D104">
        <f t="shared" ca="1" si="18"/>
        <v>74</v>
      </c>
      <c r="E104">
        <f t="shared" ca="1" si="19"/>
        <v>29321.981127134328</v>
      </c>
      <c r="F104">
        <f t="shared" ca="1" si="20"/>
        <v>-24768.825907820894</v>
      </c>
      <c r="G104">
        <f t="shared" ca="1" si="21"/>
        <v>6127.8447761194029</v>
      </c>
      <c r="H104" s="9">
        <f t="shared" ca="1" si="24"/>
        <v>-158.49572581910445</v>
      </c>
      <c r="I104" s="9">
        <f t="shared" ca="1" si="24"/>
        <v>133.88462728119401</v>
      </c>
      <c r="J104" s="9">
        <f t="shared" ca="1" si="24"/>
        <v>-1.8197014925373145</v>
      </c>
      <c r="K104" s="9">
        <f t="shared" ca="1" si="24"/>
        <v>207.47527208115423</v>
      </c>
      <c r="L104" s="9">
        <f t="shared" ca="1" si="24"/>
        <v>-49.81152627164154</v>
      </c>
      <c r="M104">
        <f t="shared" ca="1" si="22"/>
        <v>55.626343283582088</v>
      </c>
      <c r="N104">
        <f t="shared" ca="1" si="23"/>
        <v>33.402582918739633</v>
      </c>
    </row>
    <row r="105" spans="1:15" x14ac:dyDescent="0.25">
      <c r="A105" s="4">
        <f t="shared" si="16"/>
        <v>0.42876157407407406</v>
      </c>
      <c r="B105" s="3">
        <f>Params!D$29+MINUTE(A105-Params!C$29)*60+SECOND(A105-Params!C$29)</f>
        <v>1553301045</v>
      </c>
      <c r="C105">
        <f t="shared" si="17"/>
        <v>3</v>
      </c>
      <c r="D105">
        <f t="shared" ca="1" si="18"/>
        <v>74</v>
      </c>
      <c r="E105">
        <f t="shared" ca="1" si="19"/>
        <v>28529.502498038808</v>
      </c>
      <c r="F105">
        <f t="shared" ca="1" si="20"/>
        <v>-24099.402771414923</v>
      </c>
      <c r="G105">
        <f t="shared" ca="1" si="21"/>
        <v>6118.746268656716</v>
      </c>
      <c r="H105" s="9">
        <f t="shared" ca="1" si="24"/>
        <v>-158.49572581910445</v>
      </c>
      <c r="I105" s="9">
        <f t="shared" ca="1" si="24"/>
        <v>133.88462728119401</v>
      </c>
      <c r="J105" s="9">
        <f t="shared" ca="1" si="24"/>
        <v>-1.8197014925373145</v>
      </c>
      <c r="K105" s="9">
        <f t="shared" ca="1" si="24"/>
        <v>207.47527208115423</v>
      </c>
      <c r="L105" s="9">
        <f t="shared" ca="1" si="24"/>
        <v>-49.81152627164154</v>
      </c>
      <c r="M105">
        <f t="shared" ca="1" si="22"/>
        <v>55.632388059701491</v>
      </c>
      <c r="N105">
        <f t="shared" ca="1" si="23"/>
        <v>33.389900497512436</v>
      </c>
    </row>
    <row r="106" spans="1:15" x14ac:dyDescent="0.25">
      <c r="A106" s="4">
        <f t="shared" si="16"/>
        <v>0.42881944444444442</v>
      </c>
      <c r="B106" s="3">
        <f>Params!D$29+MINUTE(A106-Params!C$29)*60+SECOND(A106-Params!C$29)</f>
        <v>1553301050</v>
      </c>
      <c r="C106">
        <f t="shared" si="17"/>
        <v>3</v>
      </c>
      <c r="D106">
        <f t="shared" ca="1" si="18"/>
        <v>74</v>
      </c>
      <c r="E106">
        <f t="shared" ca="1" si="19"/>
        <v>27737.023868943284</v>
      </c>
      <c r="F106">
        <f t="shared" ca="1" si="20"/>
        <v>-23429.979635008953</v>
      </c>
      <c r="G106">
        <f t="shared" ca="1" si="21"/>
        <v>6109.64776119403</v>
      </c>
      <c r="H106" s="9">
        <f t="shared" ca="1" si="24"/>
        <v>-158.49572581910445</v>
      </c>
      <c r="I106" s="9">
        <f t="shared" ca="1" si="24"/>
        <v>133.88462728119401</v>
      </c>
      <c r="J106" s="9">
        <f t="shared" ca="1" si="24"/>
        <v>-1.8197014925373145</v>
      </c>
      <c r="K106" s="9">
        <f t="shared" ca="1" si="24"/>
        <v>207.47527208115423</v>
      </c>
      <c r="L106" s="9">
        <f t="shared" ca="1" si="24"/>
        <v>-49.81152627164154</v>
      </c>
      <c r="M106">
        <f t="shared" ca="1" si="22"/>
        <v>55.638432835820893</v>
      </c>
      <c r="N106">
        <f t="shared" ca="1" si="23"/>
        <v>33.377218076285239</v>
      </c>
    </row>
    <row r="107" spans="1:15" x14ac:dyDescent="0.25">
      <c r="A107" s="4">
        <f t="shared" si="16"/>
        <v>0.42887731481481484</v>
      </c>
      <c r="B107" s="3">
        <f>Params!D$29+MINUTE(A107-Params!C$29)*60+SECOND(A107-Params!C$29)</f>
        <v>1553301055</v>
      </c>
      <c r="C107">
        <f t="shared" si="17"/>
        <v>3</v>
      </c>
      <c r="D107">
        <f t="shared" ca="1" si="18"/>
        <v>74</v>
      </c>
      <c r="E107">
        <f t="shared" ca="1" si="19"/>
        <v>26944.545239847761</v>
      </c>
      <c r="F107">
        <f t="shared" ca="1" si="20"/>
        <v>-22760.556498602986</v>
      </c>
      <c r="G107">
        <f t="shared" ca="1" si="21"/>
        <v>6100.549253731343</v>
      </c>
      <c r="H107" s="9">
        <f t="shared" ca="1" si="24"/>
        <v>-158.49572581910445</v>
      </c>
      <c r="I107" s="9">
        <f t="shared" ca="1" si="24"/>
        <v>133.88462728119401</v>
      </c>
      <c r="J107" s="9">
        <f t="shared" ca="1" si="24"/>
        <v>-1.8197014925373145</v>
      </c>
      <c r="K107" s="9">
        <f t="shared" ca="1" si="24"/>
        <v>207.47527208115423</v>
      </c>
      <c r="L107" s="9">
        <f t="shared" ca="1" si="24"/>
        <v>-49.81152627164154</v>
      </c>
      <c r="M107">
        <f t="shared" ca="1" si="22"/>
        <v>55.644477611940296</v>
      </c>
      <c r="N107">
        <f t="shared" ca="1" si="23"/>
        <v>33.364535655058042</v>
      </c>
      <c r="O107" s="15"/>
    </row>
    <row r="108" spans="1:15" x14ac:dyDescent="0.25">
      <c r="A108" s="4">
        <f t="shared" si="16"/>
        <v>0.4289351851851852</v>
      </c>
      <c r="B108" s="3">
        <f>Params!D$29+MINUTE(A108-Params!C$29)*60+SECOND(A108-Params!C$29)</f>
        <v>1553301060</v>
      </c>
      <c r="C108">
        <f t="shared" si="17"/>
        <v>3</v>
      </c>
      <c r="D108">
        <f t="shared" ca="1" si="18"/>
        <v>74</v>
      </c>
      <c r="E108">
        <f t="shared" ca="1" si="19"/>
        <v>26152.066610752241</v>
      </c>
      <c r="F108">
        <f t="shared" ca="1" si="20"/>
        <v>-22091.133362197015</v>
      </c>
      <c r="G108">
        <f t="shared" ca="1" si="21"/>
        <v>6091.450746268657</v>
      </c>
      <c r="H108" s="9">
        <f t="shared" ca="1" si="24"/>
        <v>-158.49572581910445</v>
      </c>
      <c r="I108" s="9">
        <f t="shared" ca="1" si="24"/>
        <v>133.88462728119401</v>
      </c>
      <c r="J108" s="9">
        <f t="shared" ca="1" si="24"/>
        <v>-1.8197014925373145</v>
      </c>
      <c r="K108" s="9">
        <f t="shared" ca="1" si="24"/>
        <v>207.47527208115423</v>
      </c>
      <c r="L108" s="9">
        <f t="shared" ca="1" si="24"/>
        <v>-49.81152627164154</v>
      </c>
      <c r="M108">
        <f t="shared" ca="1" si="22"/>
        <v>55.650522388059699</v>
      </c>
      <c r="N108">
        <f t="shared" ca="1" si="23"/>
        <v>33.351853233830845</v>
      </c>
      <c r="O108" s="15"/>
    </row>
    <row r="109" spans="1:15" x14ac:dyDescent="0.25">
      <c r="A109" s="4">
        <f t="shared" si="16"/>
        <v>0.4289930555555555</v>
      </c>
      <c r="B109" s="3">
        <f>Params!D$29+MINUTE(A109-Params!C$29)*60+SECOND(A109-Params!C$29)</f>
        <v>1553301065</v>
      </c>
      <c r="C109">
        <f t="shared" si="17"/>
        <v>3</v>
      </c>
      <c r="D109">
        <f t="shared" ca="1" si="18"/>
        <v>74</v>
      </c>
      <c r="E109">
        <f t="shared" ca="1" si="19"/>
        <v>25359.587981656718</v>
      </c>
      <c r="F109">
        <f t="shared" ca="1" si="20"/>
        <v>-21421.710225791045</v>
      </c>
      <c r="G109">
        <f t="shared" ca="1" si="21"/>
        <v>6082.35223880597</v>
      </c>
      <c r="H109" s="9">
        <f t="shared" ca="1" si="24"/>
        <v>-158.49572581910445</v>
      </c>
      <c r="I109" s="9">
        <f t="shared" ca="1" si="24"/>
        <v>133.88462728119401</v>
      </c>
      <c r="J109" s="9">
        <f t="shared" ca="1" si="24"/>
        <v>-1.8197014925373145</v>
      </c>
      <c r="K109" s="9">
        <f t="shared" ca="1" si="24"/>
        <v>207.47527208115423</v>
      </c>
      <c r="L109" s="9">
        <f t="shared" ca="1" si="24"/>
        <v>-49.81152627164154</v>
      </c>
      <c r="M109">
        <f t="shared" ca="1" si="22"/>
        <v>55.656567164179101</v>
      </c>
      <c r="N109">
        <f t="shared" ca="1" si="23"/>
        <v>33.339170812603648</v>
      </c>
      <c r="O109" s="15"/>
    </row>
    <row r="110" spans="1:15" x14ac:dyDescent="0.25">
      <c r="A110" s="4">
        <f t="shared" si="16"/>
        <v>0.42905092592592592</v>
      </c>
      <c r="B110" s="3">
        <f>Params!D$29+MINUTE(A110-Params!C$29)*60+SECOND(A110-Params!C$29)</f>
        <v>1553301070</v>
      </c>
      <c r="C110">
        <f t="shared" si="17"/>
        <v>3</v>
      </c>
      <c r="D110">
        <f t="shared" ca="1" si="18"/>
        <v>74</v>
      </c>
      <c r="E110">
        <f t="shared" ca="1" si="19"/>
        <v>24567.109352561194</v>
      </c>
      <c r="F110">
        <f t="shared" ca="1" si="20"/>
        <v>-20752.287089385074</v>
      </c>
      <c r="G110">
        <f t="shared" ca="1" si="21"/>
        <v>6073.253731343284</v>
      </c>
      <c r="H110" s="9">
        <f t="shared" ca="1" si="24"/>
        <v>-158.49572581910445</v>
      </c>
      <c r="I110" s="9">
        <f t="shared" ca="1" si="24"/>
        <v>133.88462728119401</v>
      </c>
      <c r="J110" s="9">
        <f t="shared" ca="1" si="24"/>
        <v>-1.8197014925373145</v>
      </c>
      <c r="K110" s="9">
        <f t="shared" ca="1" si="24"/>
        <v>207.47527208115423</v>
      </c>
      <c r="L110" s="9">
        <f t="shared" ca="1" si="24"/>
        <v>-49.81152627164154</v>
      </c>
      <c r="M110">
        <f t="shared" ca="1" si="22"/>
        <v>55.662611940298504</v>
      </c>
      <c r="N110">
        <f t="shared" ca="1" si="23"/>
        <v>33.326488391376451</v>
      </c>
    </row>
    <row r="111" spans="1:15" x14ac:dyDescent="0.25">
      <c r="A111" s="4">
        <f t="shared" si="16"/>
        <v>0.42910879629629628</v>
      </c>
      <c r="B111" s="3">
        <f>Params!D$29+MINUTE(A111-Params!C$29)*60+SECOND(A111-Params!C$29)</f>
        <v>1553301075</v>
      </c>
      <c r="C111">
        <f t="shared" si="17"/>
        <v>3</v>
      </c>
      <c r="D111">
        <f t="shared" ca="1" si="18"/>
        <v>74</v>
      </c>
      <c r="E111">
        <f t="shared" ca="1" si="19"/>
        <v>23774.630723465674</v>
      </c>
      <c r="F111">
        <f t="shared" ca="1" si="20"/>
        <v>-20082.863952979103</v>
      </c>
      <c r="G111">
        <f t="shared" ca="1" si="21"/>
        <v>6064.1552238805971</v>
      </c>
      <c r="H111" s="9">
        <f t="shared" ca="1" si="24"/>
        <v>-158.49572581910445</v>
      </c>
      <c r="I111" s="9">
        <f t="shared" ca="1" si="24"/>
        <v>133.88462728119401</v>
      </c>
      <c r="J111" s="9">
        <f t="shared" ca="1" si="24"/>
        <v>-1.8197014925373145</v>
      </c>
      <c r="K111" s="9">
        <f t="shared" ca="1" si="24"/>
        <v>207.47527208115423</v>
      </c>
      <c r="L111" s="9">
        <f t="shared" ca="1" si="24"/>
        <v>-49.81152627164154</v>
      </c>
      <c r="M111">
        <f t="shared" ca="1" si="22"/>
        <v>55.668656716417907</v>
      </c>
      <c r="N111">
        <f t="shared" ca="1" si="23"/>
        <v>33.313805970149254</v>
      </c>
    </row>
    <row r="112" spans="1:15" x14ac:dyDescent="0.25">
      <c r="A112" s="4">
        <f t="shared" si="16"/>
        <v>0.4291666666666667</v>
      </c>
      <c r="B112" s="3">
        <f>Params!D$29+MINUTE(A112-Params!C$29)*60+SECOND(A112-Params!C$29)</f>
        <v>1553301080</v>
      </c>
      <c r="C112">
        <f t="shared" si="17"/>
        <v>3</v>
      </c>
      <c r="D112">
        <f t="shared" ca="1" si="18"/>
        <v>74</v>
      </c>
      <c r="E112">
        <f t="shared" ca="1" si="19"/>
        <v>22982.152094370151</v>
      </c>
      <c r="F112">
        <f t="shared" ca="1" si="20"/>
        <v>-19413.440816573133</v>
      </c>
      <c r="G112">
        <f t="shared" ca="1" si="21"/>
        <v>6055.0567164179101</v>
      </c>
      <c r="H112" s="9">
        <f t="shared" ca="1" si="24"/>
        <v>-158.49572581910445</v>
      </c>
      <c r="I112" s="9">
        <f t="shared" ca="1" si="24"/>
        <v>133.88462728119401</v>
      </c>
      <c r="J112" s="9">
        <f t="shared" ca="1" si="24"/>
        <v>-1.8197014925373145</v>
      </c>
      <c r="K112" s="9">
        <f t="shared" ca="1" si="24"/>
        <v>207.47527208115423</v>
      </c>
      <c r="L112" s="9">
        <f t="shared" ca="1" si="24"/>
        <v>-49.81152627164154</v>
      </c>
      <c r="M112">
        <f t="shared" ca="1" si="22"/>
        <v>55.674701492537309</v>
      </c>
      <c r="N112">
        <f t="shared" ca="1" si="23"/>
        <v>33.301123548922057</v>
      </c>
    </row>
    <row r="113" spans="1:15" x14ac:dyDescent="0.25">
      <c r="A113" s="4">
        <f t="shared" si="16"/>
        <v>0.42922453703703706</v>
      </c>
      <c r="B113" s="3">
        <f>Params!D$29+MINUTE(A113-Params!C$29)*60+SECOND(A113-Params!C$29)</f>
        <v>1553301085</v>
      </c>
      <c r="C113">
        <f t="shared" si="17"/>
        <v>3</v>
      </c>
      <c r="D113">
        <f t="shared" ca="1" si="18"/>
        <v>74</v>
      </c>
      <c r="E113">
        <f t="shared" ca="1" si="19"/>
        <v>22189.673465274627</v>
      </c>
      <c r="F113">
        <f t="shared" ca="1" si="20"/>
        <v>-18744.017680167162</v>
      </c>
      <c r="G113">
        <f t="shared" ca="1" si="21"/>
        <v>6045.9582089552241</v>
      </c>
      <c r="H113" s="9">
        <f t="shared" ca="1" si="24"/>
        <v>-158.49572581910445</v>
      </c>
      <c r="I113" s="9">
        <f t="shared" ca="1" si="24"/>
        <v>133.88462728119401</v>
      </c>
      <c r="J113" s="9">
        <f t="shared" ca="1" si="24"/>
        <v>-1.8197014925373145</v>
      </c>
      <c r="K113" s="9">
        <f t="shared" ca="1" si="24"/>
        <v>207.47527208115423</v>
      </c>
      <c r="L113" s="9">
        <f t="shared" ca="1" si="24"/>
        <v>-49.81152627164154</v>
      </c>
      <c r="M113">
        <f t="shared" ca="1" si="22"/>
        <v>55.680746268656712</v>
      </c>
      <c r="N113">
        <f t="shared" ca="1" si="23"/>
        <v>33.28844112769486</v>
      </c>
    </row>
    <row r="114" spans="1:15" x14ac:dyDescent="0.25">
      <c r="A114" s="4">
        <f t="shared" si="16"/>
        <v>0.42928240740740736</v>
      </c>
      <c r="B114" s="3">
        <f>Params!D$29+MINUTE(A114-Params!C$29)*60+SECOND(A114-Params!C$29)</f>
        <v>1553301090</v>
      </c>
      <c r="C114">
        <f t="shared" si="17"/>
        <v>3</v>
      </c>
      <c r="D114">
        <f t="shared" ca="1" si="18"/>
        <v>74</v>
      </c>
      <c r="E114">
        <f t="shared" ca="1" si="19"/>
        <v>21397.194836179107</v>
      </c>
      <c r="F114">
        <f t="shared" ca="1" si="20"/>
        <v>-18074.594543761195</v>
      </c>
      <c r="G114">
        <f t="shared" ca="1" si="21"/>
        <v>6036.8597014925372</v>
      </c>
      <c r="H114" s="9">
        <f t="shared" ca="1" si="24"/>
        <v>-158.49572581910445</v>
      </c>
      <c r="I114" s="9">
        <f t="shared" ca="1" si="24"/>
        <v>133.88462728119401</v>
      </c>
      <c r="J114" s="9">
        <f t="shared" ca="1" si="24"/>
        <v>-1.8197014925373145</v>
      </c>
      <c r="K114" s="9">
        <f t="shared" ca="1" si="24"/>
        <v>207.47527208115423</v>
      </c>
      <c r="L114" s="9">
        <f t="shared" ca="1" si="24"/>
        <v>-49.81152627164154</v>
      </c>
      <c r="M114">
        <f t="shared" ca="1" si="22"/>
        <v>55.686791044776115</v>
      </c>
      <c r="N114">
        <f t="shared" ca="1" si="23"/>
        <v>33.275758706467663</v>
      </c>
    </row>
    <row r="115" spans="1:15" x14ac:dyDescent="0.25">
      <c r="A115" s="4">
        <f t="shared" si="16"/>
        <v>0.42934027777777778</v>
      </c>
      <c r="B115" s="3">
        <f>Params!D$29+MINUTE(A115-Params!C$29)*60+SECOND(A115-Params!C$29)</f>
        <v>1553301095</v>
      </c>
      <c r="C115">
        <f t="shared" si="17"/>
        <v>3</v>
      </c>
      <c r="D115">
        <f t="shared" ca="1" si="18"/>
        <v>74</v>
      </c>
      <c r="E115">
        <f t="shared" ca="1" si="19"/>
        <v>20604.716207083584</v>
      </c>
      <c r="F115">
        <f t="shared" ca="1" si="20"/>
        <v>-17405.171407355225</v>
      </c>
      <c r="G115">
        <f t="shared" ca="1" si="21"/>
        <v>6027.7611940298502</v>
      </c>
      <c r="H115" s="9">
        <f t="shared" ca="1" si="24"/>
        <v>-158.49572581910445</v>
      </c>
      <c r="I115" s="9">
        <f t="shared" ca="1" si="24"/>
        <v>133.88462728119401</v>
      </c>
      <c r="J115" s="9">
        <f t="shared" ca="1" si="24"/>
        <v>-1.8197014925373145</v>
      </c>
      <c r="K115" s="9">
        <f t="shared" ca="1" si="24"/>
        <v>207.47527208115423</v>
      </c>
      <c r="L115" s="9">
        <f t="shared" ca="1" si="24"/>
        <v>-49.81152627164154</v>
      </c>
      <c r="M115">
        <f t="shared" ca="1" si="22"/>
        <v>55.692835820895517</v>
      </c>
      <c r="N115">
        <f t="shared" ca="1" si="23"/>
        <v>33.263076285240466</v>
      </c>
    </row>
    <row r="116" spans="1:15" x14ac:dyDescent="0.25">
      <c r="A116" s="4">
        <f t="shared" si="16"/>
        <v>0.42939814814814814</v>
      </c>
      <c r="B116" s="3">
        <f>Params!D$29+MINUTE(A116-Params!C$29)*60+SECOND(A116-Params!C$29)</f>
        <v>1553301100</v>
      </c>
      <c r="C116">
        <f t="shared" si="17"/>
        <v>3</v>
      </c>
      <c r="D116">
        <f t="shared" ca="1" si="18"/>
        <v>74</v>
      </c>
      <c r="E116">
        <f t="shared" ca="1" si="19"/>
        <v>19812.23757798806</v>
      </c>
      <c r="F116">
        <f t="shared" ca="1" si="20"/>
        <v>-16735.748270949254</v>
      </c>
      <c r="G116">
        <f t="shared" ca="1" si="21"/>
        <v>6018.6626865671642</v>
      </c>
      <c r="H116" s="9">
        <f t="shared" ca="1" si="24"/>
        <v>-158.49572581910445</v>
      </c>
      <c r="I116" s="9">
        <f t="shared" ca="1" si="24"/>
        <v>133.88462728119401</v>
      </c>
      <c r="J116" s="9">
        <f t="shared" ca="1" si="24"/>
        <v>-1.8197014925373145</v>
      </c>
      <c r="K116" s="9">
        <f t="shared" ca="1" si="24"/>
        <v>207.47527208115423</v>
      </c>
      <c r="L116" s="9">
        <f t="shared" ca="1" si="24"/>
        <v>-49.81152627164154</v>
      </c>
      <c r="M116">
        <f t="shared" ca="1" si="22"/>
        <v>55.698880597014927</v>
      </c>
      <c r="N116">
        <f t="shared" ca="1" si="23"/>
        <v>33.250393864013262</v>
      </c>
    </row>
    <row r="117" spans="1:15" x14ac:dyDescent="0.25">
      <c r="A117" s="4">
        <f t="shared" si="16"/>
        <v>0.4294560185185185</v>
      </c>
      <c r="B117" s="3">
        <f>Params!D$29+MINUTE(A117-Params!C$29)*60+SECOND(A117-Params!C$29)</f>
        <v>1553301105</v>
      </c>
      <c r="C117">
        <f t="shared" si="17"/>
        <v>3</v>
      </c>
      <c r="D117">
        <f t="shared" ca="1" si="18"/>
        <v>74</v>
      </c>
      <c r="E117">
        <f t="shared" ca="1" si="19"/>
        <v>19019.758948892537</v>
      </c>
      <c r="F117">
        <f t="shared" ca="1" si="20"/>
        <v>-16066.325134543284</v>
      </c>
      <c r="G117">
        <f t="shared" ca="1" si="21"/>
        <v>6009.5641791044773</v>
      </c>
      <c r="H117" s="9">
        <f t="shared" ca="1" si="24"/>
        <v>-158.49572581910445</v>
      </c>
      <c r="I117" s="9">
        <f t="shared" ca="1" si="24"/>
        <v>133.88462728119401</v>
      </c>
      <c r="J117" s="9">
        <f t="shared" ca="1" si="24"/>
        <v>-1.8197014925373145</v>
      </c>
      <c r="K117" s="9">
        <f t="shared" ca="1" si="24"/>
        <v>207.47527208115423</v>
      </c>
      <c r="L117" s="9">
        <f t="shared" ca="1" si="24"/>
        <v>-49.81152627164154</v>
      </c>
      <c r="M117">
        <f t="shared" ca="1" si="22"/>
        <v>55.70492537313433</v>
      </c>
      <c r="N117">
        <f t="shared" ca="1" si="23"/>
        <v>33.237711442786065</v>
      </c>
    </row>
    <row r="118" spans="1:15" x14ac:dyDescent="0.25">
      <c r="A118" s="4">
        <f t="shared" si="16"/>
        <v>0.42951388888888892</v>
      </c>
      <c r="B118" s="3">
        <f>Params!D$29+MINUTE(A118-Params!C$29)*60+SECOND(A118-Params!C$29)</f>
        <v>1553301110</v>
      </c>
      <c r="C118">
        <f t="shared" si="17"/>
        <v>3</v>
      </c>
      <c r="D118">
        <f t="shared" ca="1" si="18"/>
        <v>74</v>
      </c>
      <c r="E118">
        <f t="shared" ca="1" si="19"/>
        <v>18227.280319797021</v>
      </c>
      <c r="F118">
        <f t="shared" ca="1" si="20"/>
        <v>-15396.901998137313</v>
      </c>
      <c r="G118">
        <f t="shared" ca="1" si="21"/>
        <v>6000.4656716417912</v>
      </c>
      <c r="H118" s="9">
        <f t="shared" ca="1" si="24"/>
        <v>-158.49572581910445</v>
      </c>
      <c r="I118" s="9">
        <f t="shared" ca="1" si="24"/>
        <v>133.88462728119401</v>
      </c>
      <c r="J118" s="9">
        <f t="shared" ca="1" si="24"/>
        <v>-1.8197014925373145</v>
      </c>
      <c r="K118" s="9">
        <f t="shared" ca="1" si="24"/>
        <v>207.47527208115423</v>
      </c>
      <c r="L118" s="9">
        <f t="shared" ca="1" si="24"/>
        <v>-49.81152627164154</v>
      </c>
      <c r="M118">
        <f t="shared" ca="1" si="22"/>
        <v>55.710970149253733</v>
      </c>
      <c r="N118">
        <f t="shared" ca="1" si="23"/>
        <v>33.225029021558868</v>
      </c>
    </row>
    <row r="119" spans="1:15" x14ac:dyDescent="0.25">
      <c r="A119" s="4">
        <f t="shared" si="16"/>
        <v>0.42957175925925922</v>
      </c>
      <c r="B119" s="3">
        <f>Params!D$29+MINUTE(A119-Params!C$29)*60+SECOND(A119-Params!C$29)</f>
        <v>1553301115</v>
      </c>
      <c r="C119">
        <f t="shared" si="17"/>
        <v>3</v>
      </c>
      <c r="D119">
        <f t="shared" ca="1" si="18"/>
        <v>74</v>
      </c>
      <c r="E119">
        <f t="shared" ca="1" si="19"/>
        <v>17434.801690701497</v>
      </c>
      <c r="F119">
        <f t="shared" ca="1" si="20"/>
        <v>-14727.478861731342</v>
      </c>
      <c r="G119">
        <f t="shared" ca="1" si="21"/>
        <v>5991.3671641791043</v>
      </c>
      <c r="H119" s="9">
        <f t="shared" ca="1" si="24"/>
        <v>-158.49572581910445</v>
      </c>
      <c r="I119" s="9">
        <f t="shared" ca="1" si="24"/>
        <v>133.88462728119401</v>
      </c>
      <c r="J119" s="9">
        <f t="shared" ca="1" si="24"/>
        <v>-1.8197014925373145</v>
      </c>
      <c r="K119" s="9">
        <f t="shared" ca="1" si="24"/>
        <v>207.47527208115423</v>
      </c>
      <c r="L119" s="9">
        <f t="shared" ca="1" si="24"/>
        <v>-49.81152627164154</v>
      </c>
      <c r="M119">
        <f t="shared" ca="1" si="22"/>
        <v>55.717014925373135</v>
      </c>
      <c r="N119">
        <f t="shared" ca="1" si="23"/>
        <v>33.212346600331671</v>
      </c>
    </row>
    <row r="120" spans="1:15" x14ac:dyDescent="0.25">
      <c r="A120" s="4">
        <f t="shared" si="16"/>
        <v>0.42962962962962964</v>
      </c>
      <c r="B120" s="3">
        <f>Params!D$29+MINUTE(A120-Params!C$29)*60+SECOND(A120-Params!C$29)</f>
        <v>1553301120</v>
      </c>
      <c r="C120">
        <f t="shared" si="17"/>
        <v>3</v>
      </c>
      <c r="D120">
        <f t="shared" ca="1" si="18"/>
        <v>74</v>
      </c>
      <c r="E120">
        <f t="shared" ca="1" si="19"/>
        <v>16642.323061605974</v>
      </c>
      <c r="F120">
        <f t="shared" ca="1" si="20"/>
        <v>-14058.055725325372</v>
      </c>
      <c r="G120">
        <f t="shared" ca="1" si="21"/>
        <v>5982.2686567164183</v>
      </c>
      <c r="H120" s="9">
        <f t="shared" ca="1" si="24"/>
        <v>-158.49572581910445</v>
      </c>
      <c r="I120" s="9">
        <f t="shared" ca="1" si="24"/>
        <v>133.88462728119401</v>
      </c>
      <c r="J120" s="9">
        <f t="shared" ca="1" si="24"/>
        <v>-1.8197014925373145</v>
      </c>
      <c r="K120" s="9">
        <f t="shared" ca="1" si="24"/>
        <v>207.47527208115423</v>
      </c>
      <c r="L120" s="9">
        <f t="shared" ca="1" si="24"/>
        <v>-49.81152627164154</v>
      </c>
      <c r="M120">
        <f t="shared" ca="1" si="22"/>
        <v>55.723059701492538</v>
      </c>
      <c r="N120">
        <f t="shared" ca="1" si="23"/>
        <v>33.199664179104474</v>
      </c>
    </row>
    <row r="121" spans="1:15" x14ac:dyDescent="0.25">
      <c r="A121" s="4">
        <f t="shared" si="16"/>
        <v>0.4296875</v>
      </c>
      <c r="B121" s="3">
        <f>Params!D$29+MINUTE(A121-Params!C$29)*60+SECOND(A121-Params!C$29)</f>
        <v>1553301125</v>
      </c>
      <c r="C121">
        <f t="shared" si="17"/>
        <v>3</v>
      </c>
      <c r="D121">
        <f t="shared" ca="1" si="18"/>
        <v>74</v>
      </c>
      <c r="E121">
        <f t="shared" ca="1" si="19"/>
        <v>15849.84443251045</v>
      </c>
      <c r="F121">
        <f t="shared" ca="1" si="20"/>
        <v>-13388.632588919405</v>
      </c>
      <c r="G121">
        <f t="shared" ca="1" si="21"/>
        <v>5973.1701492537313</v>
      </c>
      <c r="H121" s="9">
        <f t="shared" ca="1" si="24"/>
        <v>-158.49572581910445</v>
      </c>
      <c r="I121" s="9">
        <f t="shared" ca="1" si="24"/>
        <v>133.88462728119401</v>
      </c>
      <c r="J121" s="9">
        <f t="shared" ca="1" si="24"/>
        <v>-1.8197014925373145</v>
      </c>
      <c r="K121" s="9">
        <f t="shared" ca="1" si="24"/>
        <v>207.47527208115423</v>
      </c>
      <c r="L121" s="9">
        <f t="shared" ca="1" si="24"/>
        <v>-49.81152627164154</v>
      </c>
      <c r="M121">
        <f t="shared" ca="1" si="22"/>
        <v>55.729104477611941</v>
      </c>
      <c r="N121">
        <f t="shared" ca="1" si="23"/>
        <v>33.186981757877277</v>
      </c>
    </row>
    <row r="122" spans="1:15" x14ac:dyDescent="0.25">
      <c r="A122" s="4">
        <f t="shared" si="16"/>
        <v>0.42974537037037036</v>
      </c>
      <c r="B122" s="3">
        <f>Params!D$29+MINUTE(A122-Params!C$29)*60+SECOND(A122-Params!C$29)</f>
        <v>1553301130</v>
      </c>
      <c r="C122">
        <f t="shared" si="17"/>
        <v>3</v>
      </c>
      <c r="D122">
        <f t="shared" ca="1" si="18"/>
        <v>74</v>
      </c>
      <c r="E122">
        <f t="shared" ca="1" si="19"/>
        <v>15057.365803414927</v>
      </c>
      <c r="F122">
        <f t="shared" ca="1" si="20"/>
        <v>-12719.209452513434</v>
      </c>
      <c r="G122">
        <f t="shared" ca="1" si="21"/>
        <v>5964.0716417910444</v>
      </c>
      <c r="H122" s="9">
        <f t="shared" ca="1" si="24"/>
        <v>-158.49572581910445</v>
      </c>
      <c r="I122" s="9">
        <f t="shared" ca="1" si="24"/>
        <v>133.88462728119401</v>
      </c>
      <c r="J122" s="9">
        <f t="shared" ca="1" si="24"/>
        <v>-1.8197014925373145</v>
      </c>
      <c r="K122" s="9">
        <f t="shared" ca="1" si="24"/>
        <v>207.47527208115423</v>
      </c>
      <c r="L122" s="9">
        <f t="shared" ca="1" si="24"/>
        <v>-49.81152627164154</v>
      </c>
      <c r="M122">
        <f t="shared" ca="1" si="22"/>
        <v>55.735149253731343</v>
      </c>
      <c r="N122">
        <f t="shared" ca="1" si="23"/>
        <v>33.17429933665008</v>
      </c>
    </row>
    <row r="123" spans="1:15" x14ac:dyDescent="0.25">
      <c r="A123" s="4">
        <f t="shared" si="16"/>
        <v>0.42980324074074078</v>
      </c>
      <c r="B123" s="3">
        <f>Params!D$29+MINUTE(A123-Params!C$29)*60+SECOND(A123-Params!C$29)</f>
        <v>1553301135</v>
      </c>
      <c r="C123">
        <f t="shared" si="17"/>
        <v>3</v>
      </c>
      <c r="D123">
        <f t="shared" ca="1" si="18"/>
        <v>74</v>
      </c>
      <c r="E123">
        <f t="shared" ca="1" si="19"/>
        <v>14264.887174319403</v>
      </c>
      <c r="F123">
        <f t="shared" ca="1" si="20"/>
        <v>-12049.786316107464</v>
      </c>
      <c r="G123">
        <f t="shared" ca="1" si="21"/>
        <v>5954.9731343283584</v>
      </c>
      <c r="H123" s="9">
        <f t="shared" ca="1" si="24"/>
        <v>-158.49572581910445</v>
      </c>
      <c r="I123" s="9">
        <f t="shared" ca="1" si="24"/>
        <v>133.88462728119401</v>
      </c>
      <c r="J123" s="9">
        <f t="shared" ca="1" si="24"/>
        <v>-1.8197014925373145</v>
      </c>
      <c r="K123" s="9">
        <f t="shared" ca="1" si="24"/>
        <v>207.47527208115423</v>
      </c>
      <c r="L123" s="9">
        <f t="shared" ca="1" si="24"/>
        <v>-49.81152627164154</v>
      </c>
      <c r="M123">
        <f t="shared" ca="1" si="22"/>
        <v>55.741194029850746</v>
      </c>
      <c r="N123">
        <f t="shared" ca="1" si="23"/>
        <v>33.161616915422883</v>
      </c>
    </row>
    <row r="124" spans="1:15" x14ac:dyDescent="0.25">
      <c r="A124" s="4">
        <f t="shared" si="16"/>
        <v>0.42986111111111108</v>
      </c>
      <c r="B124" s="3">
        <f>Params!D$29+MINUTE(A124-Params!C$29)*60+SECOND(A124-Params!C$29)</f>
        <v>1553301140</v>
      </c>
      <c r="C124">
        <f t="shared" si="17"/>
        <v>3</v>
      </c>
      <c r="D124">
        <f t="shared" ca="1" si="18"/>
        <v>74</v>
      </c>
      <c r="E124">
        <f t="shared" ca="1" si="19"/>
        <v>13472.408545223887</v>
      </c>
      <c r="F124">
        <f t="shared" ca="1" si="20"/>
        <v>-11380.363179701497</v>
      </c>
      <c r="G124">
        <f t="shared" ca="1" si="21"/>
        <v>5945.8746268656714</v>
      </c>
      <c r="H124" s="9">
        <f t="shared" ca="1" si="24"/>
        <v>-158.49572581910445</v>
      </c>
      <c r="I124" s="9">
        <f t="shared" ca="1" si="24"/>
        <v>133.88462728119401</v>
      </c>
      <c r="J124" s="9">
        <f t="shared" ca="1" si="24"/>
        <v>-1.8197014925373145</v>
      </c>
      <c r="K124" s="9">
        <f t="shared" ca="1" si="24"/>
        <v>207.47527208115423</v>
      </c>
      <c r="L124" s="9">
        <f t="shared" ca="1" si="24"/>
        <v>-49.81152627164154</v>
      </c>
      <c r="M124">
        <f t="shared" ca="1" si="22"/>
        <v>55.747238805970149</v>
      </c>
      <c r="N124">
        <f t="shared" ca="1" si="23"/>
        <v>33.148934494195686</v>
      </c>
    </row>
    <row r="125" spans="1:15" x14ac:dyDescent="0.25">
      <c r="A125" s="4">
        <f t="shared" si="16"/>
        <v>0.4299189814814815</v>
      </c>
      <c r="B125" s="3">
        <f>Params!D$29+MINUTE(A125-Params!C$29)*60+SECOND(A125-Params!C$29)</f>
        <v>1553301145</v>
      </c>
      <c r="C125">
        <f t="shared" si="17"/>
        <v>3</v>
      </c>
      <c r="D125">
        <f t="shared" ca="1" si="18"/>
        <v>74</v>
      </c>
      <c r="E125">
        <f t="shared" ca="1" si="19"/>
        <v>12679.929916128363</v>
      </c>
      <c r="F125">
        <f t="shared" ca="1" si="20"/>
        <v>-10710.940043295523</v>
      </c>
      <c r="G125">
        <f t="shared" ca="1" si="21"/>
        <v>5936.7761194029854</v>
      </c>
      <c r="H125" s="9">
        <f t="shared" ca="1" si="24"/>
        <v>-158.49572581910445</v>
      </c>
      <c r="I125" s="9">
        <f t="shared" ca="1" si="24"/>
        <v>133.88462728119401</v>
      </c>
      <c r="J125" s="9">
        <f t="shared" ca="1" si="24"/>
        <v>-1.8197014925373145</v>
      </c>
      <c r="K125" s="9">
        <f t="shared" ca="1" si="24"/>
        <v>207.47527208115423</v>
      </c>
      <c r="L125" s="9">
        <f t="shared" ca="1" si="24"/>
        <v>-49.81152627164154</v>
      </c>
      <c r="M125">
        <f t="shared" ca="1" si="22"/>
        <v>55.753283582089551</v>
      </c>
      <c r="N125">
        <f t="shared" ca="1" si="23"/>
        <v>33.136252072968489</v>
      </c>
    </row>
    <row r="126" spans="1:15" x14ac:dyDescent="0.25">
      <c r="A126" s="4">
        <f t="shared" si="16"/>
        <v>0.42997685185185186</v>
      </c>
      <c r="B126" s="3">
        <f>Params!D$29+MINUTE(A126-Params!C$29)*60+SECOND(A126-Params!C$29)</f>
        <v>1553301150</v>
      </c>
      <c r="C126">
        <f t="shared" si="17"/>
        <v>3</v>
      </c>
      <c r="D126">
        <f t="shared" ca="1" si="18"/>
        <v>74</v>
      </c>
      <c r="E126">
        <f t="shared" ca="1" si="19"/>
        <v>11887.45128703284</v>
      </c>
      <c r="F126">
        <f t="shared" ca="1" si="20"/>
        <v>-10041.516906889556</v>
      </c>
      <c r="G126">
        <f t="shared" ca="1" si="21"/>
        <v>5927.6776119402984</v>
      </c>
      <c r="H126" s="9">
        <f t="shared" ca="1" si="24"/>
        <v>-158.49572581910445</v>
      </c>
      <c r="I126" s="9">
        <f t="shared" ca="1" si="24"/>
        <v>133.88462728119401</v>
      </c>
      <c r="J126" s="9">
        <f t="shared" ca="1" si="24"/>
        <v>-1.8197014925373145</v>
      </c>
      <c r="K126" s="9">
        <f t="shared" ca="1" si="24"/>
        <v>207.47527208115423</v>
      </c>
      <c r="L126" s="9">
        <f t="shared" ca="1" si="24"/>
        <v>-49.81152627164154</v>
      </c>
      <c r="M126">
        <f t="shared" ca="1" si="22"/>
        <v>55.759328358208954</v>
      </c>
      <c r="N126">
        <f t="shared" ca="1" si="23"/>
        <v>33.123569651741292</v>
      </c>
    </row>
    <row r="127" spans="1:15" x14ac:dyDescent="0.25">
      <c r="A127" s="4">
        <f t="shared" si="16"/>
        <v>0.43003472222222222</v>
      </c>
      <c r="B127" s="3">
        <f>Params!D$29+MINUTE(A127-Params!C$29)*60+SECOND(A127-Params!C$29)</f>
        <v>1553301155</v>
      </c>
      <c r="C127">
        <f t="shared" si="17"/>
        <v>3</v>
      </c>
      <c r="D127">
        <f t="shared" ca="1" si="18"/>
        <v>74</v>
      </c>
      <c r="E127">
        <f t="shared" ca="1" si="19"/>
        <v>11094.972657937316</v>
      </c>
      <c r="F127">
        <f t="shared" ca="1" si="20"/>
        <v>-9372.0937704835815</v>
      </c>
      <c r="G127">
        <f t="shared" ca="1" si="21"/>
        <v>5918.5791044776115</v>
      </c>
      <c r="H127" s="9">
        <f t="shared" ref="H127:L177" ca="1" si="25">INDIRECT(ADDRESS($C127,COLUMN()))</f>
        <v>-158.49572581910445</v>
      </c>
      <c r="I127" s="9">
        <f t="shared" ca="1" si="25"/>
        <v>133.88462728119401</v>
      </c>
      <c r="J127" s="9">
        <f t="shared" ca="1" si="25"/>
        <v>-1.8197014925373145</v>
      </c>
      <c r="K127" s="9">
        <f t="shared" ca="1" si="25"/>
        <v>207.47527208115423</v>
      </c>
      <c r="L127" s="9">
        <f t="shared" ca="1" si="25"/>
        <v>-49.81152627164154</v>
      </c>
      <c r="M127">
        <f t="shared" ca="1" si="22"/>
        <v>55.765373134328357</v>
      </c>
      <c r="N127">
        <f t="shared" ca="1" si="23"/>
        <v>33.110887230514095</v>
      </c>
      <c r="O127" s="12"/>
    </row>
    <row r="128" spans="1:15" x14ac:dyDescent="0.25">
      <c r="A128" s="4">
        <f t="shared" si="16"/>
        <v>0.43009259259259264</v>
      </c>
      <c r="B128" s="3">
        <f>Params!D$29+MINUTE(A128-Params!C$29)*60+SECOND(A128-Params!C$29)</f>
        <v>1553301160</v>
      </c>
      <c r="C128">
        <f t="shared" si="17"/>
        <v>3</v>
      </c>
      <c r="D128">
        <f t="shared" ca="1" si="18"/>
        <v>74</v>
      </c>
      <c r="E128">
        <f t="shared" ca="1" si="19"/>
        <v>10302.494028841793</v>
      </c>
      <c r="F128">
        <f t="shared" ca="1" si="20"/>
        <v>-8702.6706340776145</v>
      </c>
      <c r="G128">
        <f t="shared" ca="1" si="21"/>
        <v>5909.4805970149255</v>
      </c>
      <c r="H128" s="9">
        <f t="shared" ca="1" si="25"/>
        <v>-158.49572581910445</v>
      </c>
      <c r="I128" s="9">
        <f t="shared" ca="1" si="25"/>
        <v>133.88462728119401</v>
      </c>
      <c r="J128" s="9">
        <f t="shared" ca="1" si="25"/>
        <v>-1.8197014925373145</v>
      </c>
      <c r="K128" s="9">
        <f t="shared" ca="1" si="25"/>
        <v>207.47527208115423</v>
      </c>
      <c r="L128" s="9">
        <f t="shared" ca="1" si="25"/>
        <v>-49.81152627164154</v>
      </c>
      <c r="M128">
        <f t="shared" ca="1" si="22"/>
        <v>55.771417910447759</v>
      </c>
      <c r="N128">
        <f t="shared" ca="1" si="23"/>
        <v>33.098204809286898</v>
      </c>
      <c r="O128" s="12"/>
    </row>
    <row r="129" spans="1:19" x14ac:dyDescent="0.25">
      <c r="A129" s="4">
        <f t="shared" si="16"/>
        <v>0.43015046296296294</v>
      </c>
      <c r="B129" s="3">
        <f>Params!D$29+MINUTE(A129-Params!C$29)*60+SECOND(A129-Params!C$29)</f>
        <v>1553301165</v>
      </c>
      <c r="C129">
        <f t="shared" si="17"/>
        <v>3</v>
      </c>
      <c r="D129">
        <f t="shared" ca="1" si="18"/>
        <v>74</v>
      </c>
      <c r="E129">
        <f t="shared" ca="1" si="19"/>
        <v>9510.0153997462694</v>
      </c>
      <c r="F129">
        <f t="shared" ca="1" si="20"/>
        <v>-8033.2474976716403</v>
      </c>
      <c r="G129">
        <f t="shared" ca="1" si="21"/>
        <v>5900.3820895522385</v>
      </c>
      <c r="H129" s="9">
        <f t="shared" ca="1" si="25"/>
        <v>-158.49572581910445</v>
      </c>
      <c r="I129" s="9">
        <f t="shared" ca="1" si="25"/>
        <v>133.88462728119401</v>
      </c>
      <c r="J129" s="9">
        <f t="shared" ca="1" si="25"/>
        <v>-1.8197014925373145</v>
      </c>
      <c r="K129" s="9">
        <f t="shared" ca="1" si="25"/>
        <v>207.47527208115423</v>
      </c>
      <c r="L129" s="9">
        <f t="shared" ca="1" si="25"/>
        <v>-49.81152627164154</v>
      </c>
      <c r="M129">
        <f t="shared" ca="1" si="22"/>
        <v>55.777462686567162</v>
      </c>
      <c r="N129">
        <f t="shared" ca="1" si="23"/>
        <v>33.085522388059701</v>
      </c>
      <c r="O129" s="12"/>
    </row>
    <row r="130" spans="1:19" x14ac:dyDescent="0.25">
      <c r="A130" s="4">
        <f t="shared" si="16"/>
        <v>0.4302083333333333</v>
      </c>
      <c r="B130" s="3">
        <f>Params!D$29+MINUTE(A130-Params!C$29)*60+SECOND(A130-Params!C$29)</f>
        <v>1553301170</v>
      </c>
      <c r="C130">
        <f t="shared" si="17"/>
        <v>3</v>
      </c>
      <c r="D130">
        <f t="shared" ca="1" si="18"/>
        <v>74</v>
      </c>
      <c r="E130">
        <f t="shared" ca="1" si="19"/>
        <v>8717.5367706507532</v>
      </c>
      <c r="F130">
        <f t="shared" ca="1" si="20"/>
        <v>-7363.8243612656734</v>
      </c>
      <c r="G130">
        <f t="shared" ca="1" si="21"/>
        <v>5891.2835820895525</v>
      </c>
      <c r="H130" s="9">
        <f t="shared" ca="1" si="25"/>
        <v>-158.49572581910445</v>
      </c>
      <c r="I130" s="9">
        <f t="shared" ca="1" si="25"/>
        <v>133.88462728119401</v>
      </c>
      <c r="J130" s="9">
        <f t="shared" ca="1" si="25"/>
        <v>-1.8197014925373145</v>
      </c>
      <c r="K130" s="9">
        <f t="shared" ca="1" si="25"/>
        <v>207.47527208115423</v>
      </c>
      <c r="L130" s="9">
        <f t="shared" ca="1" si="25"/>
        <v>-49.81152627164154</v>
      </c>
      <c r="M130">
        <f t="shared" ca="1" si="22"/>
        <v>55.783507462686565</v>
      </c>
      <c r="N130">
        <f t="shared" ca="1" si="23"/>
        <v>33.072839966832504</v>
      </c>
    </row>
    <row r="131" spans="1:19" x14ac:dyDescent="0.25">
      <c r="A131" s="4">
        <f t="shared" si="16"/>
        <v>0.43026620370370372</v>
      </c>
      <c r="B131" s="3">
        <f>Params!D$29+MINUTE(A131-Params!C$29)*60+SECOND(A131-Params!C$29)</f>
        <v>1553301175</v>
      </c>
      <c r="C131">
        <f t="shared" si="17"/>
        <v>3</v>
      </c>
      <c r="D131">
        <f t="shared" ca="1" si="18"/>
        <v>74</v>
      </c>
      <c r="E131">
        <f t="shared" ca="1" si="19"/>
        <v>7925.0581415552297</v>
      </c>
      <c r="F131">
        <f t="shared" ca="1" si="20"/>
        <v>-6694.4012248597064</v>
      </c>
      <c r="G131">
        <f t="shared" ca="1" si="21"/>
        <v>5882.1850746268656</v>
      </c>
      <c r="H131" s="9">
        <f t="shared" ca="1" si="25"/>
        <v>-158.49572581910445</v>
      </c>
      <c r="I131" s="9">
        <f t="shared" ca="1" si="25"/>
        <v>133.88462728119401</v>
      </c>
      <c r="J131" s="9">
        <f t="shared" ca="1" si="25"/>
        <v>-1.8197014925373145</v>
      </c>
      <c r="K131" s="9">
        <f t="shared" ca="1" si="25"/>
        <v>207.47527208115423</v>
      </c>
      <c r="L131" s="9">
        <f t="shared" ca="1" si="25"/>
        <v>-49.81152627164154</v>
      </c>
      <c r="M131">
        <f t="shared" ca="1" si="22"/>
        <v>55.789552238805967</v>
      </c>
      <c r="N131">
        <f t="shared" ca="1" si="23"/>
        <v>33.060157545605307</v>
      </c>
    </row>
    <row r="132" spans="1:19" x14ac:dyDescent="0.25">
      <c r="A132" s="4">
        <f t="shared" si="16"/>
        <v>0.43032407407407408</v>
      </c>
      <c r="B132" s="3">
        <f>Params!D$29+MINUTE(A132-Params!C$29)*60+SECOND(A132-Params!C$29)</f>
        <v>1553301180</v>
      </c>
      <c r="C132">
        <f t="shared" si="17"/>
        <v>3</v>
      </c>
      <c r="D132">
        <f t="shared" ca="1" si="18"/>
        <v>74</v>
      </c>
      <c r="E132">
        <f t="shared" ca="1" si="19"/>
        <v>7132.5795124597062</v>
      </c>
      <c r="F132">
        <f t="shared" ca="1" si="20"/>
        <v>-6024.9780884537322</v>
      </c>
      <c r="G132">
        <f t="shared" ca="1" si="21"/>
        <v>5873.0865671641786</v>
      </c>
      <c r="H132" s="9">
        <f t="shared" ca="1" si="25"/>
        <v>-158.49572581910445</v>
      </c>
      <c r="I132" s="9">
        <f t="shared" ca="1" si="25"/>
        <v>133.88462728119401</v>
      </c>
      <c r="J132" s="9">
        <f t="shared" ca="1" si="25"/>
        <v>-1.8197014925373145</v>
      </c>
      <c r="K132" s="9">
        <f t="shared" ca="1" si="25"/>
        <v>207.47527208115423</v>
      </c>
      <c r="L132" s="9">
        <f t="shared" ca="1" si="25"/>
        <v>-49.81152627164154</v>
      </c>
      <c r="M132">
        <f t="shared" ca="1" si="22"/>
        <v>55.79559701492537</v>
      </c>
      <c r="N132">
        <f t="shared" ca="1" si="23"/>
        <v>33.04747512437811</v>
      </c>
    </row>
    <row r="133" spans="1:19" x14ac:dyDescent="0.25">
      <c r="A133" s="4">
        <f t="shared" si="16"/>
        <v>0.4303819444444445</v>
      </c>
      <c r="B133" s="3">
        <f>Params!D$29+MINUTE(A133-Params!C$29)*60+SECOND(A133-Params!C$29)</f>
        <v>1553301185</v>
      </c>
      <c r="C133">
        <f t="shared" si="17"/>
        <v>3</v>
      </c>
      <c r="D133">
        <f t="shared" ca="1" si="18"/>
        <v>74</v>
      </c>
      <c r="E133">
        <f t="shared" ca="1" si="19"/>
        <v>6340.1008833641827</v>
      </c>
      <c r="F133">
        <f t="shared" ca="1" si="20"/>
        <v>-5355.5549520477653</v>
      </c>
      <c r="G133">
        <f t="shared" ca="1" si="21"/>
        <v>5863.9880597014926</v>
      </c>
      <c r="H133" s="9">
        <f t="shared" ca="1" si="25"/>
        <v>-158.49572581910445</v>
      </c>
      <c r="I133" s="9">
        <f t="shared" ca="1" si="25"/>
        <v>133.88462728119401</v>
      </c>
      <c r="J133" s="9">
        <f t="shared" ca="1" si="25"/>
        <v>-1.8197014925373145</v>
      </c>
      <c r="K133" s="9">
        <f t="shared" ca="1" si="25"/>
        <v>207.47527208115423</v>
      </c>
      <c r="L133" s="9">
        <f t="shared" ca="1" si="25"/>
        <v>-49.81152627164154</v>
      </c>
      <c r="M133">
        <f t="shared" ca="1" si="22"/>
        <v>55.80164179104478</v>
      </c>
      <c r="N133">
        <f t="shared" ca="1" si="23"/>
        <v>33.034792703150906</v>
      </c>
    </row>
    <row r="134" spans="1:19" x14ac:dyDescent="0.25">
      <c r="A134" s="4">
        <f t="shared" si="16"/>
        <v>0.4304398148148148</v>
      </c>
      <c r="B134" s="3">
        <f>Params!D$29+MINUTE(A134-Params!C$29)*60+SECOND(A134-Params!C$29)</f>
        <v>1553301190</v>
      </c>
      <c r="C134">
        <f t="shared" si="17"/>
        <v>3</v>
      </c>
      <c r="D134">
        <f t="shared" ca="1" si="18"/>
        <v>74</v>
      </c>
      <c r="E134">
        <f t="shared" ca="1" si="19"/>
        <v>5547.6222542686592</v>
      </c>
      <c r="F134">
        <f t="shared" ca="1" si="20"/>
        <v>-4686.131815641791</v>
      </c>
      <c r="G134">
        <f t="shared" ca="1" si="21"/>
        <v>5854.8895522388057</v>
      </c>
      <c r="H134" s="9">
        <f t="shared" ca="1" si="25"/>
        <v>-158.49572581910445</v>
      </c>
      <c r="I134" s="9">
        <f t="shared" ca="1" si="25"/>
        <v>133.88462728119401</v>
      </c>
      <c r="J134" s="9">
        <f t="shared" ca="1" si="25"/>
        <v>-1.8197014925373145</v>
      </c>
      <c r="K134" s="9">
        <f t="shared" ca="1" si="25"/>
        <v>207.47527208115423</v>
      </c>
      <c r="L134" s="9">
        <f t="shared" ca="1" si="25"/>
        <v>-49.81152627164154</v>
      </c>
      <c r="M134">
        <f t="shared" ca="1" si="22"/>
        <v>55.807686567164183</v>
      </c>
      <c r="N134">
        <f t="shared" ca="1" si="23"/>
        <v>33.022110281923709</v>
      </c>
    </row>
    <row r="135" spans="1:19" x14ac:dyDescent="0.25">
      <c r="A135" s="4">
        <f t="shared" si="16"/>
        <v>0.43049768518518516</v>
      </c>
      <c r="B135" s="3">
        <f>Params!D$29+MINUTE(A135-Params!C$29)*60+SECOND(A135-Params!C$29)</f>
        <v>1553301195</v>
      </c>
      <c r="C135">
        <f t="shared" si="17"/>
        <v>3</v>
      </c>
      <c r="D135">
        <f t="shared" ca="1" si="18"/>
        <v>74</v>
      </c>
      <c r="E135">
        <f t="shared" ca="1" si="19"/>
        <v>4755.1436251731357</v>
      </c>
      <c r="F135">
        <f t="shared" ca="1" si="20"/>
        <v>-4016.7086792358241</v>
      </c>
      <c r="G135">
        <f t="shared" ca="1" si="21"/>
        <v>5845.7910447761196</v>
      </c>
      <c r="H135" s="9">
        <f t="shared" ca="1" si="25"/>
        <v>-158.49572581910445</v>
      </c>
      <c r="I135" s="9">
        <f t="shared" ca="1" si="25"/>
        <v>133.88462728119401</v>
      </c>
      <c r="J135" s="9">
        <f t="shared" ca="1" si="25"/>
        <v>-1.8197014925373145</v>
      </c>
      <c r="K135" s="9">
        <f t="shared" ca="1" si="25"/>
        <v>207.47527208115423</v>
      </c>
      <c r="L135" s="9">
        <f t="shared" ca="1" si="25"/>
        <v>-49.81152627164154</v>
      </c>
      <c r="M135">
        <f t="shared" ca="1" si="22"/>
        <v>55.813731343283585</v>
      </c>
      <c r="N135">
        <f t="shared" ca="1" si="23"/>
        <v>33.009427860696512</v>
      </c>
    </row>
    <row r="136" spans="1:19" x14ac:dyDescent="0.25">
      <c r="A136" s="4">
        <f t="shared" si="16"/>
        <v>0.43055555555555558</v>
      </c>
      <c r="B136" s="3">
        <f>Params!D$29+MINUTE(A136-Params!C$29)*60+SECOND(A136-Params!C$29)</f>
        <v>1553301200</v>
      </c>
      <c r="C136">
        <f t="shared" si="17"/>
        <v>3</v>
      </c>
      <c r="D136">
        <f t="shared" ca="1" si="18"/>
        <v>74</v>
      </c>
      <c r="E136">
        <f t="shared" ca="1" si="19"/>
        <v>3962.6649960776194</v>
      </c>
      <c r="F136">
        <f t="shared" ca="1" si="20"/>
        <v>-3347.2855428298499</v>
      </c>
      <c r="G136">
        <f t="shared" ca="1" si="21"/>
        <v>5836.6925373134327</v>
      </c>
      <c r="H136" s="9">
        <f t="shared" ca="1" si="25"/>
        <v>-158.49572581910445</v>
      </c>
      <c r="I136" s="9">
        <f t="shared" ca="1" si="25"/>
        <v>133.88462728119401</v>
      </c>
      <c r="J136" s="9">
        <f t="shared" ca="1" si="25"/>
        <v>-1.8197014925373145</v>
      </c>
      <c r="K136" s="9">
        <f t="shared" ca="1" si="25"/>
        <v>207.47527208115423</v>
      </c>
      <c r="L136" s="9">
        <f t="shared" ca="1" si="25"/>
        <v>-49.81152627164154</v>
      </c>
      <c r="M136">
        <f t="shared" ca="1" si="22"/>
        <v>55.819776119402988</v>
      </c>
      <c r="N136">
        <f t="shared" ca="1" si="23"/>
        <v>32.996745439469315</v>
      </c>
    </row>
    <row r="137" spans="1:19" x14ac:dyDescent="0.25">
      <c r="A137" s="4">
        <f t="shared" si="16"/>
        <v>0.43061342592592594</v>
      </c>
      <c r="B137" s="3">
        <f>Params!D$29+MINUTE(A137-Params!C$29)*60+SECOND(A137-Params!C$29)</f>
        <v>1553301205</v>
      </c>
      <c r="C137">
        <f t="shared" si="17"/>
        <v>3</v>
      </c>
      <c r="D137">
        <f t="shared" ca="1" si="18"/>
        <v>74</v>
      </c>
      <c r="E137">
        <f t="shared" ca="1" si="19"/>
        <v>3170.1863669820959</v>
      </c>
      <c r="F137">
        <f t="shared" ca="1" si="20"/>
        <v>-2677.8624064238829</v>
      </c>
      <c r="G137">
        <f t="shared" ca="1" si="21"/>
        <v>5827.5940298507458</v>
      </c>
      <c r="H137" s="9">
        <f t="shared" ca="1" si="25"/>
        <v>-158.49572581910445</v>
      </c>
      <c r="I137" s="9">
        <f t="shared" ca="1" si="25"/>
        <v>133.88462728119401</v>
      </c>
      <c r="J137" s="9">
        <f t="shared" ca="1" si="25"/>
        <v>-1.8197014925373145</v>
      </c>
      <c r="K137" s="9">
        <f t="shared" ca="1" si="25"/>
        <v>207.47527208115423</v>
      </c>
      <c r="L137" s="9">
        <f t="shared" ca="1" si="25"/>
        <v>-49.81152627164154</v>
      </c>
      <c r="M137">
        <f t="shared" ca="1" si="22"/>
        <v>55.825820895522391</v>
      </c>
      <c r="N137">
        <f t="shared" ca="1" si="23"/>
        <v>32.984063018242118</v>
      </c>
      <c r="O137" s="14"/>
      <c r="P137" s="14"/>
      <c r="Q137" s="14"/>
      <c r="R137" s="14"/>
      <c r="S137" s="14"/>
    </row>
    <row r="138" spans="1:19" x14ac:dyDescent="0.25">
      <c r="A138" s="4">
        <f t="shared" ref="A138:A201" si="26">TIME(HOUR(A137),MINUTE(A137),SECOND(A137)+5)</f>
        <v>0.43067129629629625</v>
      </c>
      <c r="B138" s="3">
        <f>Params!D$29+MINUTE(A138-Params!C$29)*60+SECOND(A138-Params!C$29)</f>
        <v>1553301210</v>
      </c>
      <c r="C138">
        <f t="shared" ref="C138:C201" si="27">_xlfn.IFNA(VLOOKUP(A138,A$2:D$3,4,FALSE),C137)</f>
        <v>3</v>
      </c>
      <c r="D138">
        <f t="shared" ref="D138:D201" ca="1" si="28">IF(A138=INDIRECT("A"&amp;C138),ROW(),D137)</f>
        <v>74</v>
      </c>
      <c r="E138">
        <f t="shared" ref="E138:E201" ca="1" si="29">INDIRECT("E$"&amp;C138)+INDIRECT("H$"&amp;C138)*($B138-INDIRECT("B$"&amp;D138))</f>
        <v>2377.7077378865724</v>
      </c>
      <c r="F138">
        <f t="shared" ref="F138:F201" ca="1" si="30">INDIRECT("F$"&amp;C138)+INDIRECT("I$"&amp;C138)*($B138-INDIRECT("B$"&amp;D138))</f>
        <v>-2008.4392700179087</v>
      </c>
      <c r="G138">
        <f t="shared" ref="G138:G201" ca="1" si="31">INDIRECT("G$"&amp;C138)+INDIRECT("J$"&amp;C138)*($B138-INDIRECT("B$"&amp;D138))</f>
        <v>5818.4955223880597</v>
      </c>
      <c r="H138" s="9">
        <f t="shared" ca="1" si="25"/>
        <v>-158.49572581910445</v>
      </c>
      <c r="I138" s="9">
        <f t="shared" ca="1" si="25"/>
        <v>133.88462728119401</v>
      </c>
      <c r="J138" s="9">
        <f t="shared" ca="1" si="25"/>
        <v>-1.8197014925373145</v>
      </c>
      <c r="K138" s="9">
        <f t="shared" ca="1" si="25"/>
        <v>207.47527208115423</v>
      </c>
      <c r="L138" s="9">
        <f t="shared" ca="1" si="25"/>
        <v>-49.81152627164154</v>
      </c>
      <c r="M138">
        <f t="shared" ref="M138:M201" ca="1" si="32">INDIRECT("M$"&amp;C138)+INDIRECT("O$"&amp;C138)*($B138-INDIRECT("B$"&amp;D138))</f>
        <v>55.831865671641793</v>
      </c>
      <c r="N138">
        <f t="shared" ref="N138:N201" ca="1" si="33">INDIRECT("N$"&amp;C138)+INDIRECT("P$"&amp;C138)*($B138-INDIRECT("B$"&amp;D138))</f>
        <v>32.971380597014921</v>
      </c>
      <c r="O138" s="12"/>
    </row>
    <row r="139" spans="1:19" x14ac:dyDescent="0.25">
      <c r="A139" s="4">
        <f t="shared" si="26"/>
        <v>0.43072916666666666</v>
      </c>
      <c r="B139" s="3">
        <f>Params!D$29+MINUTE(A139-Params!C$29)*60+SECOND(A139-Params!C$29)</f>
        <v>1553301215</v>
      </c>
      <c r="C139">
        <f t="shared" si="27"/>
        <v>3</v>
      </c>
      <c r="D139">
        <f t="shared" ca="1" si="28"/>
        <v>74</v>
      </c>
      <c r="E139">
        <f t="shared" ca="1" si="29"/>
        <v>1585.2291087910489</v>
      </c>
      <c r="F139">
        <f t="shared" ca="1" si="30"/>
        <v>-1339.0161336119418</v>
      </c>
      <c r="G139">
        <f t="shared" ca="1" si="31"/>
        <v>5809.3970149253728</v>
      </c>
      <c r="H139" s="9">
        <f t="shared" ca="1" si="25"/>
        <v>-158.49572581910445</v>
      </c>
      <c r="I139" s="9">
        <f t="shared" ca="1" si="25"/>
        <v>133.88462728119401</v>
      </c>
      <c r="J139" s="9">
        <f t="shared" ca="1" si="25"/>
        <v>-1.8197014925373145</v>
      </c>
      <c r="K139" s="9">
        <f t="shared" ca="1" si="25"/>
        <v>207.47527208115423</v>
      </c>
      <c r="L139" s="9">
        <f t="shared" ca="1" si="25"/>
        <v>-49.81152627164154</v>
      </c>
      <c r="M139">
        <f t="shared" ca="1" si="32"/>
        <v>55.837910447761196</v>
      </c>
      <c r="N139">
        <f t="shared" ca="1" si="33"/>
        <v>32.958698175787724</v>
      </c>
      <c r="O139" s="12"/>
    </row>
    <row r="140" spans="1:19" x14ac:dyDescent="0.25">
      <c r="A140" s="4">
        <f t="shared" si="26"/>
        <v>0.43078703703703702</v>
      </c>
      <c r="B140" s="3">
        <f>Params!D$29+MINUTE(A140-Params!C$29)*60+SECOND(A140-Params!C$29)</f>
        <v>1553301220</v>
      </c>
      <c r="C140">
        <f t="shared" si="27"/>
        <v>3</v>
      </c>
      <c r="D140">
        <f t="shared" ca="1" si="28"/>
        <v>74</v>
      </c>
      <c r="E140">
        <f t="shared" ca="1" si="29"/>
        <v>792.75047969552543</v>
      </c>
      <c r="F140">
        <f t="shared" ca="1" si="30"/>
        <v>-669.59299720597483</v>
      </c>
      <c r="G140">
        <f t="shared" ca="1" si="31"/>
        <v>5800.2985074626868</v>
      </c>
      <c r="H140" s="9">
        <f t="shared" ca="1" si="25"/>
        <v>-158.49572581910445</v>
      </c>
      <c r="I140" s="9">
        <f t="shared" ca="1" si="25"/>
        <v>133.88462728119401</v>
      </c>
      <c r="J140" s="9">
        <f t="shared" ca="1" si="25"/>
        <v>-1.8197014925373145</v>
      </c>
      <c r="K140" s="9">
        <f t="shared" ca="1" si="25"/>
        <v>207.47527208115423</v>
      </c>
      <c r="L140" s="9">
        <f t="shared" ca="1" si="25"/>
        <v>-49.81152627164154</v>
      </c>
      <c r="M140">
        <f t="shared" ca="1" si="32"/>
        <v>55.843955223880599</v>
      </c>
      <c r="N140">
        <f t="shared" ca="1" si="33"/>
        <v>32.946015754560527</v>
      </c>
      <c r="O140" s="12"/>
    </row>
    <row r="141" spans="1:19" x14ac:dyDescent="0.25">
      <c r="A141" s="4">
        <f t="shared" si="26"/>
        <v>0.43084490740740744</v>
      </c>
      <c r="B141" s="3">
        <f>Params!D$29+MINUTE(A141-Params!C$29)*60+SECOND(A141-Params!C$29)</f>
        <v>1553301225</v>
      </c>
      <c r="C141">
        <f t="shared" si="27"/>
        <v>3</v>
      </c>
      <c r="D141">
        <f t="shared" ca="1" si="28"/>
        <v>74</v>
      </c>
      <c r="E141">
        <f t="shared" ca="1" si="29"/>
        <v>0.27185060000920203</v>
      </c>
      <c r="F141">
        <f t="shared" ca="1" si="30"/>
        <v>-0.1698608000006061</v>
      </c>
      <c r="G141">
        <f t="shared" ca="1" si="31"/>
        <v>5791.2</v>
      </c>
      <c r="H141" s="9">
        <f t="shared" ca="1" si="25"/>
        <v>-158.49572581910445</v>
      </c>
      <c r="I141" s="9">
        <f t="shared" ca="1" si="25"/>
        <v>133.88462728119401</v>
      </c>
      <c r="J141" s="9">
        <f t="shared" ca="1" si="25"/>
        <v>-1.8197014925373145</v>
      </c>
      <c r="K141" s="9">
        <f t="shared" ca="1" si="25"/>
        <v>207.47527208115423</v>
      </c>
      <c r="L141" s="9">
        <f t="shared" ca="1" si="25"/>
        <v>-49.81152627164154</v>
      </c>
      <c r="M141">
        <f t="shared" ca="1" si="32"/>
        <v>55.85</v>
      </c>
      <c r="N141">
        <f t="shared" ca="1" si="33"/>
        <v>32.93333333333333</v>
      </c>
      <c r="O141" s="12"/>
    </row>
    <row r="142" spans="1:19" x14ac:dyDescent="0.25">
      <c r="A142" s="4">
        <f t="shared" si="26"/>
        <v>0.4309027777777778</v>
      </c>
      <c r="B142" s="3">
        <f>Params!D$29+MINUTE(A142-Params!C$29)*60+SECOND(A142-Params!C$29)</f>
        <v>1553301230</v>
      </c>
      <c r="C142">
        <f t="shared" si="27"/>
        <v>3</v>
      </c>
      <c r="D142">
        <f t="shared" ca="1" si="28"/>
        <v>74</v>
      </c>
      <c r="E142">
        <f t="shared" ca="1" si="29"/>
        <v>-792.2067784955143</v>
      </c>
      <c r="F142">
        <f t="shared" ca="1" si="30"/>
        <v>669.25327560596634</v>
      </c>
      <c r="G142">
        <f t="shared" ca="1" si="31"/>
        <v>5782.1014925373129</v>
      </c>
      <c r="H142" s="9">
        <f t="shared" ca="1" si="25"/>
        <v>-158.49572581910445</v>
      </c>
      <c r="I142" s="9">
        <f t="shared" ca="1" si="25"/>
        <v>133.88462728119401</v>
      </c>
      <c r="J142" s="9">
        <f t="shared" ca="1" si="25"/>
        <v>-1.8197014925373145</v>
      </c>
      <c r="K142" s="9">
        <f t="shared" ca="1" si="25"/>
        <v>207.47527208115423</v>
      </c>
      <c r="L142" s="9">
        <f t="shared" ca="1" si="25"/>
        <v>-49.81152627164154</v>
      </c>
      <c r="M142">
        <f t="shared" ca="1" si="32"/>
        <v>55.856044776119404</v>
      </c>
      <c r="N142">
        <f t="shared" ca="1" si="33"/>
        <v>32.920650912106133</v>
      </c>
      <c r="O142" s="12"/>
    </row>
    <row r="143" spans="1:19" x14ac:dyDescent="0.25">
      <c r="A143" s="4">
        <f t="shared" si="26"/>
        <v>0.43096064814814811</v>
      </c>
      <c r="B143" s="3">
        <f>Params!D$29+MINUTE(A143-Params!C$29)*60+SECOND(A143-Params!C$29)</f>
        <v>1553301235</v>
      </c>
      <c r="C143">
        <f t="shared" si="27"/>
        <v>3</v>
      </c>
      <c r="D143">
        <f t="shared" ca="1" si="28"/>
        <v>74</v>
      </c>
      <c r="E143">
        <f t="shared" ca="1" si="29"/>
        <v>-1584.6854075910378</v>
      </c>
      <c r="F143">
        <f t="shared" ca="1" si="30"/>
        <v>1338.6764120119406</v>
      </c>
      <c r="G143">
        <f t="shared" ca="1" si="31"/>
        <v>5773.0029850746268</v>
      </c>
      <c r="H143" s="9">
        <f t="shared" ca="1" si="25"/>
        <v>-158.49572581910445</v>
      </c>
      <c r="I143" s="9">
        <f t="shared" ca="1" si="25"/>
        <v>133.88462728119401</v>
      </c>
      <c r="J143" s="9">
        <f t="shared" ca="1" si="25"/>
        <v>-1.8197014925373145</v>
      </c>
      <c r="K143" s="9">
        <f t="shared" ca="1" si="25"/>
        <v>207.47527208115423</v>
      </c>
      <c r="L143" s="9">
        <f t="shared" ca="1" si="25"/>
        <v>-49.81152627164154</v>
      </c>
      <c r="M143">
        <f t="shared" ca="1" si="32"/>
        <v>55.862089552238807</v>
      </c>
      <c r="N143">
        <f t="shared" ca="1" si="33"/>
        <v>32.907968490878936</v>
      </c>
    </row>
    <row r="144" spans="1:19" x14ac:dyDescent="0.25">
      <c r="A144" s="4">
        <f t="shared" si="26"/>
        <v>0.43101851851851852</v>
      </c>
      <c r="B144" s="3">
        <f>Params!D$29+MINUTE(A144-Params!C$29)*60+SECOND(A144-Params!C$29)</f>
        <v>1553301240</v>
      </c>
      <c r="C144">
        <f t="shared" si="27"/>
        <v>3</v>
      </c>
      <c r="D144">
        <f t="shared" ca="1" si="28"/>
        <v>74</v>
      </c>
      <c r="E144">
        <f t="shared" ca="1" si="29"/>
        <v>-2377.1640366865613</v>
      </c>
      <c r="F144">
        <f t="shared" ca="1" si="30"/>
        <v>2008.0995484179075</v>
      </c>
      <c r="G144">
        <f t="shared" ca="1" si="31"/>
        <v>5763.9044776119399</v>
      </c>
      <c r="H144" s="9">
        <f t="shared" ca="1" si="25"/>
        <v>-158.49572581910445</v>
      </c>
      <c r="I144" s="9">
        <f t="shared" ca="1" si="25"/>
        <v>133.88462728119401</v>
      </c>
      <c r="J144" s="9">
        <f t="shared" ca="1" si="25"/>
        <v>-1.8197014925373145</v>
      </c>
      <c r="K144" s="9">
        <f t="shared" ca="1" si="25"/>
        <v>207.47527208115423</v>
      </c>
      <c r="L144" s="9">
        <f t="shared" ca="1" si="25"/>
        <v>-49.81152627164154</v>
      </c>
      <c r="M144">
        <f t="shared" ca="1" si="32"/>
        <v>55.868134328358209</v>
      </c>
      <c r="N144">
        <f t="shared" ca="1" si="33"/>
        <v>32.895286069651739</v>
      </c>
    </row>
    <row r="145" spans="1:14" x14ac:dyDescent="0.25">
      <c r="A145" s="4">
        <f t="shared" si="26"/>
        <v>0.43107638888888888</v>
      </c>
      <c r="B145" s="3">
        <f>Params!D$29+MINUTE(A145-Params!C$29)*60+SECOND(A145-Params!C$29)</f>
        <v>1553301245</v>
      </c>
      <c r="C145">
        <f t="shared" si="27"/>
        <v>3</v>
      </c>
      <c r="D145">
        <f t="shared" ca="1" si="28"/>
        <v>74</v>
      </c>
      <c r="E145">
        <f t="shared" ca="1" si="29"/>
        <v>-3169.6426657820848</v>
      </c>
      <c r="F145">
        <f t="shared" ca="1" si="30"/>
        <v>2677.5226848238817</v>
      </c>
      <c r="G145">
        <f t="shared" ca="1" si="31"/>
        <v>5754.8059701492539</v>
      </c>
      <c r="H145" s="9">
        <f t="shared" ca="1" si="25"/>
        <v>-158.49572581910445</v>
      </c>
      <c r="I145" s="9">
        <f t="shared" ca="1" si="25"/>
        <v>133.88462728119401</v>
      </c>
      <c r="J145" s="9">
        <f t="shared" ca="1" si="25"/>
        <v>-1.8197014925373145</v>
      </c>
      <c r="K145" s="9">
        <f t="shared" ca="1" si="25"/>
        <v>207.47527208115423</v>
      </c>
      <c r="L145" s="9">
        <f t="shared" ca="1" si="25"/>
        <v>-49.81152627164154</v>
      </c>
      <c r="M145">
        <f t="shared" ca="1" si="32"/>
        <v>55.874179104477612</v>
      </c>
      <c r="N145">
        <f t="shared" ca="1" si="33"/>
        <v>32.882603648424542</v>
      </c>
    </row>
    <row r="146" spans="1:14" x14ac:dyDescent="0.25">
      <c r="A146" s="4">
        <f t="shared" si="26"/>
        <v>0.43113425925925924</v>
      </c>
      <c r="B146" s="3">
        <f>Params!D$29+MINUTE(A146-Params!C$29)*60+SECOND(A146-Params!C$29)</f>
        <v>1553301250</v>
      </c>
      <c r="C146">
        <f t="shared" si="27"/>
        <v>3</v>
      </c>
      <c r="D146">
        <f t="shared" ca="1" si="28"/>
        <v>74</v>
      </c>
      <c r="E146">
        <f t="shared" ca="1" si="29"/>
        <v>-3962.1212948776083</v>
      </c>
      <c r="F146">
        <f t="shared" ca="1" si="30"/>
        <v>3346.9458212298487</v>
      </c>
      <c r="G146">
        <f t="shared" ca="1" si="31"/>
        <v>5745.7074626865669</v>
      </c>
      <c r="H146" s="9">
        <f t="shared" ca="1" si="25"/>
        <v>-158.49572581910445</v>
      </c>
      <c r="I146" s="9">
        <f t="shared" ca="1" si="25"/>
        <v>133.88462728119401</v>
      </c>
      <c r="J146" s="9">
        <f t="shared" ca="1" si="25"/>
        <v>-1.8197014925373145</v>
      </c>
      <c r="K146" s="9">
        <f t="shared" ca="1" si="25"/>
        <v>207.47527208115423</v>
      </c>
      <c r="L146" s="9">
        <f t="shared" ca="1" si="25"/>
        <v>-49.81152627164154</v>
      </c>
      <c r="M146">
        <f t="shared" ca="1" si="32"/>
        <v>55.880223880597015</v>
      </c>
      <c r="N146">
        <f t="shared" ca="1" si="33"/>
        <v>32.869921227197345</v>
      </c>
    </row>
    <row r="147" spans="1:14" x14ac:dyDescent="0.25">
      <c r="A147" s="4">
        <f t="shared" si="26"/>
        <v>0.43119212962962966</v>
      </c>
      <c r="B147" s="3">
        <f>Params!D$29+MINUTE(A147-Params!C$29)*60+SECOND(A147-Params!C$29)</f>
        <v>1553301255</v>
      </c>
      <c r="C147">
        <f t="shared" si="27"/>
        <v>3</v>
      </c>
      <c r="D147">
        <f t="shared" ca="1" si="28"/>
        <v>74</v>
      </c>
      <c r="E147">
        <f t="shared" ca="1" si="29"/>
        <v>-4754.5999239731245</v>
      </c>
      <c r="F147">
        <f t="shared" ca="1" si="30"/>
        <v>4016.3689576358156</v>
      </c>
      <c r="G147">
        <f t="shared" ca="1" si="31"/>
        <v>5736.60895522388</v>
      </c>
      <c r="H147" s="9">
        <f t="shared" ca="1" si="25"/>
        <v>-158.49572581910445</v>
      </c>
      <c r="I147" s="9">
        <f t="shared" ca="1" si="25"/>
        <v>133.88462728119401</v>
      </c>
      <c r="J147" s="9">
        <f t="shared" ca="1" si="25"/>
        <v>-1.8197014925373145</v>
      </c>
      <c r="K147" s="9">
        <f t="shared" ca="1" si="25"/>
        <v>207.47527208115423</v>
      </c>
      <c r="L147" s="9">
        <f t="shared" ca="1" si="25"/>
        <v>-49.81152627164154</v>
      </c>
      <c r="M147">
        <f t="shared" ca="1" si="32"/>
        <v>55.886268656716418</v>
      </c>
      <c r="N147">
        <f t="shared" ca="1" si="33"/>
        <v>32.857238805970148</v>
      </c>
    </row>
    <row r="148" spans="1:14" x14ac:dyDescent="0.25">
      <c r="A148" s="4">
        <f t="shared" si="26"/>
        <v>0.43124999999999997</v>
      </c>
      <c r="B148" s="3">
        <f>Params!D$29+MINUTE(A148-Params!C$29)*60+SECOND(A148-Params!C$29)</f>
        <v>1553301260</v>
      </c>
      <c r="C148">
        <f t="shared" si="27"/>
        <v>3</v>
      </c>
      <c r="D148">
        <f t="shared" ca="1" si="28"/>
        <v>74</v>
      </c>
      <c r="E148">
        <f t="shared" ca="1" si="29"/>
        <v>-5547.078553068648</v>
      </c>
      <c r="F148">
        <f t="shared" ca="1" si="30"/>
        <v>4685.7920940417898</v>
      </c>
      <c r="G148">
        <f t="shared" ca="1" si="31"/>
        <v>5727.510447761194</v>
      </c>
      <c r="H148" s="9">
        <f t="shared" ca="1" si="25"/>
        <v>-158.49572581910445</v>
      </c>
      <c r="I148" s="9">
        <f t="shared" ca="1" si="25"/>
        <v>133.88462728119401</v>
      </c>
      <c r="J148" s="9">
        <f t="shared" ca="1" si="25"/>
        <v>-1.8197014925373145</v>
      </c>
      <c r="K148" s="9">
        <f t="shared" ca="1" si="25"/>
        <v>207.47527208115423</v>
      </c>
      <c r="L148" s="9">
        <f t="shared" ca="1" si="25"/>
        <v>-49.81152627164154</v>
      </c>
      <c r="M148">
        <f t="shared" ca="1" si="32"/>
        <v>55.89231343283582</v>
      </c>
      <c r="N148">
        <f t="shared" ca="1" si="33"/>
        <v>32.844556384742951</v>
      </c>
    </row>
    <row r="149" spans="1:14" x14ac:dyDescent="0.25">
      <c r="A149" s="4">
        <f t="shared" si="26"/>
        <v>0.43130787037037038</v>
      </c>
      <c r="B149" s="3">
        <f>Params!D$29+MINUTE(A149-Params!C$29)*60+SECOND(A149-Params!C$29)</f>
        <v>1553301265</v>
      </c>
      <c r="C149">
        <f t="shared" si="27"/>
        <v>3</v>
      </c>
      <c r="D149">
        <f t="shared" ca="1" si="28"/>
        <v>74</v>
      </c>
      <c r="E149">
        <f t="shared" ca="1" si="29"/>
        <v>-6339.5571821641715</v>
      </c>
      <c r="F149">
        <f t="shared" ca="1" si="30"/>
        <v>5355.2152304477568</v>
      </c>
      <c r="G149">
        <f t="shared" ca="1" si="31"/>
        <v>5718.411940298507</v>
      </c>
      <c r="H149" s="9">
        <f t="shared" ca="1" si="25"/>
        <v>-158.49572581910445</v>
      </c>
      <c r="I149" s="9">
        <f t="shared" ca="1" si="25"/>
        <v>133.88462728119401</v>
      </c>
      <c r="J149" s="9">
        <f t="shared" ca="1" si="25"/>
        <v>-1.8197014925373145</v>
      </c>
      <c r="K149" s="9">
        <f t="shared" ca="1" si="25"/>
        <v>207.47527208115423</v>
      </c>
      <c r="L149" s="9">
        <f t="shared" ca="1" si="25"/>
        <v>-49.81152627164154</v>
      </c>
      <c r="M149">
        <f t="shared" ca="1" si="32"/>
        <v>55.898358208955223</v>
      </c>
      <c r="N149">
        <f t="shared" ca="1" si="33"/>
        <v>32.831873963515754</v>
      </c>
    </row>
    <row r="150" spans="1:14" x14ac:dyDescent="0.25">
      <c r="A150" s="4">
        <f t="shared" si="26"/>
        <v>0.43136574074074074</v>
      </c>
      <c r="B150" s="3">
        <f>Params!D$29+MINUTE(A150-Params!C$29)*60+SECOND(A150-Params!C$29)</f>
        <v>1553301270</v>
      </c>
      <c r="C150">
        <f t="shared" si="27"/>
        <v>3</v>
      </c>
      <c r="D150">
        <f t="shared" ca="1" si="28"/>
        <v>74</v>
      </c>
      <c r="E150">
        <f t="shared" ca="1" si="29"/>
        <v>-7132.035811259695</v>
      </c>
      <c r="F150">
        <f t="shared" ca="1" si="30"/>
        <v>6024.638366853731</v>
      </c>
      <c r="G150">
        <f t="shared" ca="1" si="31"/>
        <v>5709.313432835821</v>
      </c>
      <c r="H150" s="9">
        <f t="shared" ca="1" si="25"/>
        <v>-158.49572581910445</v>
      </c>
      <c r="I150" s="9">
        <f t="shared" ca="1" si="25"/>
        <v>133.88462728119401</v>
      </c>
      <c r="J150" s="9">
        <f t="shared" ca="1" si="25"/>
        <v>-1.8197014925373145</v>
      </c>
      <c r="K150" s="9">
        <f t="shared" ca="1" si="25"/>
        <v>207.47527208115423</v>
      </c>
      <c r="L150" s="9">
        <f t="shared" ca="1" si="25"/>
        <v>-49.81152627164154</v>
      </c>
      <c r="M150">
        <f t="shared" ca="1" si="32"/>
        <v>55.904402985074633</v>
      </c>
      <c r="N150">
        <f t="shared" ca="1" si="33"/>
        <v>32.81919154228855</v>
      </c>
    </row>
    <row r="151" spans="1:14" x14ac:dyDescent="0.25">
      <c r="A151" s="4">
        <f t="shared" si="26"/>
        <v>0.4314236111111111</v>
      </c>
      <c r="B151" s="3">
        <f>Params!D$29+MINUTE(A151-Params!C$29)*60+SECOND(A151-Params!C$29)</f>
        <v>1553301275</v>
      </c>
      <c r="C151">
        <f t="shared" si="27"/>
        <v>3</v>
      </c>
      <c r="D151">
        <f t="shared" ca="1" si="28"/>
        <v>74</v>
      </c>
      <c r="E151">
        <f t="shared" ca="1" si="29"/>
        <v>-7924.5144403552185</v>
      </c>
      <c r="F151">
        <f t="shared" ca="1" si="30"/>
        <v>6694.0615032596979</v>
      </c>
      <c r="G151">
        <f t="shared" ca="1" si="31"/>
        <v>5700.2149253731341</v>
      </c>
      <c r="H151" s="9">
        <f t="shared" ca="1" si="25"/>
        <v>-158.49572581910445</v>
      </c>
      <c r="I151" s="9">
        <f t="shared" ca="1" si="25"/>
        <v>133.88462728119401</v>
      </c>
      <c r="J151" s="9">
        <f t="shared" ca="1" si="25"/>
        <v>-1.8197014925373145</v>
      </c>
      <c r="K151" s="9">
        <f t="shared" ca="1" si="25"/>
        <v>207.47527208115423</v>
      </c>
      <c r="L151" s="9">
        <f t="shared" ca="1" si="25"/>
        <v>-49.81152627164154</v>
      </c>
      <c r="M151">
        <f t="shared" ca="1" si="32"/>
        <v>55.910447761194035</v>
      </c>
      <c r="N151">
        <f t="shared" ca="1" si="33"/>
        <v>32.806509121061353</v>
      </c>
    </row>
    <row r="152" spans="1:14" x14ac:dyDescent="0.25">
      <c r="A152" s="4">
        <f t="shared" si="26"/>
        <v>0.43148148148148152</v>
      </c>
      <c r="B152" s="3">
        <f>Params!D$29+MINUTE(A152-Params!C$29)*60+SECOND(A152-Params!C$29)</f>
        <v>1553301280</v>
      </c>
      <c r="C152">
        <f t="shared" si="27"/>
        <v>3</v>
      </c>
      <c r="D152">
        <f t="shared" ca="1" si="28"/>
        <v>74</v>
      </c>
      <c r="E152">
        <f t="shared" ca="1" si="29"/>
        <v>-8716.993069450742</v>
      </c>
      <c r="F152">
        <f t="shared" ca="1" si="30"/>
        <v>7363.4846396656721</v>
      </c>
      <c r="G152">
        <f t="shared" ca="1" si="31"/>
        <v>5691.1164179104471</v>
      </c>
      <c r="H152" s="9">
        <f t="shared" ca="1" si="25"/>
        <v>-158.49572581910445</v>
      </c>
      <c r="I152" s="9">
        <f t="shared" ca="1" si="25"/>
        <v>133.88462728119401</v>
      </c>
      <c r="J152" s="9">
        <f t="shared" ca="1" si="25"/>
        <v>-1.8197014925373145</v>
      </c>
      <c r="K152" s="9">
        <f t="shared" ca="1" si="25"/>
        <v>207.47527208115423</v>
      </c>
      <c r="L152" s="9">
        <f t="shared" ca="1" si="25"/>
        <v>-49.81152627164154</v>
      </c>
      <c r="M152">
        <f t="shared" ca="1" si="32"/>
        <v>55.916492537313438</v>
      </c>
      <c r="N152">
        <f t="shared" ca="1" si="33"/>
        <v>32.793826699834156</v>
      </c>
    </row>
    <row r="153" spans="1:14" x14ac:dyDescent="0.25">
      <c r="A153" s="4">
        <f t="shared" si="26"/>
        <v>0.43153935185185183</v>
      </c>
      <c r="B153" s="3">
        <f>Params!D$29+MINUTE(A153-Params!C$29)*60+SECOND(A153-Params!C$29)</f>
        <v>1553301285</v>
      </c>
      <c r="C153">
        <f t="shared" si="27"/>
        <v>3</v>
      </c>
      <c r="D153">
        <f t="shared" ca="1" si="28"/>
        <v>74</v>
      </c>
      <c r="E153">
        <f t="shared" ca="1" si="29"/>
        <v>-9509.4716985462583</v>
      </c>
      <c r="F153">
        <f t="shared" ca="1" si="30"/>
        <v>8032.9077760716391</v>
      </c>
      <c r="G153">
        <f t="shared" ca="1" si="31"/>
        <v>5682.0179104477611</v>
      </c>
      <c r="H153" s="9">
        <f t="shared" ca="1" si="25"/>
        <v>-158.49572581910445</v>
      </c>
      <c r="I153" s="9">
        <f t="shared" ca="1" si="25"/>
        <v>133.88462728119401</v>
      </c>
      <c r="J153" s="9">
        <f t="shared" ca="1" si="25"/>
        <v>-1.8197014925373145</v>
      </c>
      <c r="K153" s="9">
        <f t="shared" ca="1" si="25"/>
        <v>207.47527208115423</v>
      </c>
      <c r="L153" s="9">
        <f t="shared" ca="1" si="25"/>
        <v>-49.81152627164154</v>
      </c>
      <c r="M153">
        <f t="shared" ca="1" si="32"/>
        <v>55.922537313432841</v>
      </c>
      <c r="N153">
        <f t="shared" ca="1" si="33"/>
        <v>32.781144278606959</v>
      </c>
    </row>
    <row r="154" spans="1:14" x14ac:dyDescent="0.25">
      <c r="A154" s="4">
        <f t="shared" si="26"/>
        <v>0.43159722222222219</v>
      </c>
      <c r="B154" s="3">
        <f>Params!D$29+MINUTE(A154-Params!C$29)*60+SECOND(A154-Params!C$29)</f>
        <v>1553301290</v>
      </c>
      <c r="C154">
        <f t="shared" si="27"/>
        <v>3</v>
      </c>
      <c r="D154">
        <f t="shared" ca="1" si="28"/>
        <v>74</v>
      </c>
      <c r="E154">
        <f t="shared" ca="1" si="29"/>
        <v>-10301.950327641782</v>
      </c>
      <c r="F154">
        <f t="shared" ca="1" si="30"/>
        <v>8702.330912477606</v>
      </c>
      <c r="G154">
        <f t="shared" ca="1" si="31"/>
        <v>5672.9194029850742</v>
      </c>
      <c r="H154" s="9">
        <f t="shared" ca="1" si="25"/>
        <v>-158.49572581910445</v>
      </c>
      <c r="I154" s="9">
        <f t="shared" ca="1" si="25"/>
        <v>133.88462728119401</v>
      </c>
      <c r="J154" s="9">
        <f t="shared" ca="1" si="25"/>
        <v>-1.8197014925373145</v>
      </c>
      <c r="K154" s="9">
        <f t="shared" ca="1" si="25"/>
        <v>207.47527208115423</v>
      </c>
      <c r="L154" s="9">
        <f t="shared" ca="1" si="25"/>
        <v>-49.81152627164154</v>
      </c>
      <c r="M154">
        <f t="shared" ca="1" si="32"/>
        <v>55.928582089552243</v>
      </c>
      <c r="N154">
        <f t="shared" ca="1" si="33"/>
        <v>32.768461857379762</v>
      </c>
    </row>
    <row r="155" spans="1:14" x14ac:dyDescent="0.25">
      <c r="A155" s="4">
        <f t="shared" si="26"/>
        <v>0.4316550925925926</v>
      </c>
      <c r="B155" s="3">
        <f>Params!D$29+MINUTE(A155-Params!C$29)*60+SECOND(A155-Params!C$29)</f>
        <v>1553301295</v>
      </c>
      <c r="C155">
        <f t="shared" si="27"/>
        <v>3</v>
      </c>
      <c r="D155">
        <f t="shared" ca="1" si="28"/>
        <v>74</v>
      </c>
      <c r="E155">
        <f t="shared" ca="1" si="29"/>
        <v>-11094.428956737305</v>
      </c>
      <c r="F155">
        <f t="shared" ca="1" si="30"/>
        <v>9371.7540488835803</v>
      </c>
      <c r="G155">
        <f t="shared" ca="1" si="31"/>
        <v>5663.8208955223881</v>
      </c>
      <c r="H155" s="9">
        <f t="shared" ca="1" si="25"/>
        <v>-158.49572581910445</v>
      </c>
      <c r="I155" s="9">
        <f t="shared" ca="1" si="25"/>
        <v>133.88462728119401</v>
      </c>
      <c r="J155" s="9">
        <f t="shared" ca="1" si="25"/>
        <v>-1.8197014925373145</v>
      </c>
      <c r="K155" s="9">
        <f t="shared" ca="1" si="25"/>
        <v>207.47527208115423</v>
      </c>
      <c r="L155" s="9">
        <f t="shared" ca="1" si="25"/>
        <v>-49.81152627164154</v>
      </c>
      <c r="M155">
        <f t="shared" ca="1" si="32"/>
        <v>55.934626865671646</v>
      </c>
      <c r="N155">
        <f t="shared" ca="1" si="33"/>
        <v>32.755779436152565</v>
      </c>
    </row>
    <row r="156" spans="1:14" x14ac:dyDescent="0.25">
      <c r="A156" s="4">
        <f t="shared" si="26"/>
        <v>0.43171296296296297</v>
      </c>
      <c r="B156" s="3">
        <f>Params!D$29+MINUTE(A156-Params!C$29)*60+SECOND(A156-Params!C$29)</f>
        <v>1553301300</v>
      </c>
      <c r="C156">
        <f t="shared" si="27"/>
        <v>3</v>
      </c>
      <c r="D156">
        <f t="shared" ca="1" si="28"/>
        <v>74</v>
      </c>
      <c r="E156">
        <f t="shared" ca="1" si="29"/>
        <v>-11886.907585832829</v>
      </c>
      <c r="F156">
        <f t="shared" ca="1" si="30"/>
        <v>10041.177185289547</v>
      </c>
      <c r="G156">
        <f t="shared" ca="1" si="31"/>
        <v>5654.7223880597012</v>
      </c>
      <c r="H156" s="9">
        <f t="shared" ca="1" si="25"/>
        <v>-158.49572581910445</v>
      </c>
      <c r="I156" s="9">
        <f t="shared" ca="1" si="25"/>
        <v>133.88462728119401</v>
      </c>
      <c r="J156" s="9">
        <f t="shared" ca="1" si="25"/>
        <v>-1.8197014925373145</v>
      </c>
      <c r="K156" s="9">
        <f t="shared" ca="1" si="25"/>
        <v>207.47527208115423</v>
      </c>
      <c r="L156" s="9">
        <f t="shared" ca="1" si="25"/>
        <v>-49.81152627164154</v>
      </c>
      <c r="M156">
        <f t="shared" ca="1" si="32"/>
        <v>55.940671641791049</v>
      </c>
      <c r="N156">
        <f t="shared" ca="1" si="33"/>
        <v>32.743097014925368</v>
      </c>
    </row>
    <row r="157" spans="1:14" x14ac:dyDescent="0.25">
      <c r="A157" s="4">
        <f t="shared" si="26"/>
        <v>0.43177083333333338</v>
      </c>
      <c r="B157" s="3">
        <f>Params!D$29+MINUTE(A157-Params!C$29)*60+SECOND(A157-Params!C$29)</f>
        <v>1553301305</v>
      </c>
      <c r="C157">
        <f t="shared" si="27"/>
        <v>3</v>
      </c>
      <c r="D157">
        <f t="shared" ca="1" si="28"/>
        <v>74</v>
      </c>
      <c r="E157">
        <f t="shared" ca="1" si="29"/>
        <v>-12679.386214928352</v>
      </c>
      <c r="F157">
        <f t="shared" ca="1" si="30"/>
        <v>10710.600321695521</v>
      </c>
      <c r="G157">
        <f t="shared" ca="1" si="31"/>
        <v>5645.6238805970152</v>
      </c>
      <c r="H157" s="9">
        <f t="shared" ca="1" si="25"/>
        <v>-158.49572581910445</v>
      </c>
      <c r="I157" s="9">
        <f t="shared" ca="1" si="25"/>
        <v>133.88462728119401</v>
      </c>
      <c r="J157" s="9">
        <f t="shared" ca="1" si="25"/>
        <v>-1.8197014925373145</v>
      </c>
      <c r="K157" s="9">
        <f t="shared" ca="1" si="25"/>
        <v>207.47527208115423</v>
      </c>
      <c r="L157" s="9">
        <f t="shared" ca="1" si="25"/>
        <v>-49.81152627164154</v>
      </c>
      <c r="M157">
        <f t="shared" ca="1" si="32"/>
        <v>55.946716417910451</v>
      </c>
      <c r="N157">
        <f t="shared" ca="1" si="33"/>
        <v>32.730414593698171</v>
      </c>
    </row>
    <row r="158" spans="1:14" x14ac:dyDescent="0.25">
      <c r="A158" s="4">
        <f t="shared" si="26"/>
        <v>0.43182870370370369</v>
      </c>
      <c r="B158" s="3">
        <f>Params!D$29+MINUTE(A158-Params!C$29)*60+SECOND(A158-Params!C$29)</f>
        <v>1553301310</v>
      </c>
      <c r="C158">
        <f t="shared" si="27"/>
        <v>3</v>
      </c>
      <c r="D158">
        <f t="shared" ca="1" si="28"/>
        <v>74</v>
      </c>
      <c r="E158">
        <f t="shared" ca="1" si="29"/>
        <v>-13471.864844023876</v>
      </c>
      <c r="F158">
        <f t="shared" ca="1" si="30"/>
        <v>11380.023458101488</v>
      </c>
      <c r="G158">
        <f t="shared" ca="1" si="31"/>
        <v>5636.5253731343282</v>
      </c>
      <c r="H158" s="9">
        <f t="shared" ca="1" si="25"/>
        <v>-158.49572581910445</v>
      </c>
      <c r="I158" s="9">
        <f t="shared" ca="1" si="25"/>
        <v>133.88462728119401</v>
      </c>
      <c r="J158" s="9">
        <f t="shared" ca="1" si="25"/>
        <v>-1.8197014925373145</v>
      </c>
      <c r="K158" s="9">
        <f t="shared" ca="1" si="25"/>
        <v>207.47527208115423</v>
      </c>
      <c r="L158" s="9">
        <f t="shared" ca="1" si="25"/>
        <v>-49.81152627164154</v>
      </c>
      <c r="M158">
        <f t="shared" ca="1" si="32"/>
        <v>55.952761194029854</v>
      </c>
      <c r="N158">
        <f t="shared" ca="1" si="33"/>
        <v>32.717732172470974</v>
      </c>
    </row>
    <row r="159" spans="1:14" x14ac:dyDescent="0.25">
      <c r="A159" s="4">
        <f t="shared" si="26"/>
        <v>0.43188657407407405</v>
      </c>
      <c r="B159" s="3">
        <f>Params!D$29+MINUTE(A159-Params!C$29)*60+SECOND(A159-Params!C$29)</f>
        <v>1553301315</v>
      </c>
      <c r="C159">
        <f t="shared" si="27"/>
        <v>3</v>
      </c>
      <c r="D159">
        <f t="shared" ca="1" si="28"/>
        <v>74</v>
      </c>
      <c r="E159">
        <f t="shared" ca="1" si="29"/>
        <v>-14264.343473119399</v>
      </c>
      <c r="F159">
        <f t="shared" ca="1" si="30"/>
        <v>12049.446594507463</v>
      </c>
      <c r="G159">
        <f t="shared" ca="1" si="31"/>
        <v>5627.4268656716413</v>
      </c>
      <c r="H159" s="9">
        <f t="shared" ca="1" si="25"/>
        <v>-158.49572581910445</v>
      </c>
      <c r="I159" s="9">
        <f t="shared" ca="1" si="25"/>
        <v>133.88462728119401</v>
      </c>
      <c r="J159" s="9">
        <f t="shared" ca="1" si="25"/>
        <v>-1.8197014925373145</v>
      </c>
      <c r="K159" s="9">
        <f t="shared" ca="1" si="25"/>
        <v>207.47527208115423</v>
      </c>
      <c r="L159" s="9">
        <f t="shared" ca="1" si="25"/>
        <v>-49.81152627164154</v>
      </c>
      <c r="M159">
        <f t="shared" ca="1" si="32"/>
        <v>55.958805970149257</v>
      </c>
      <c r="N159">
        <f t="shared" ca="1" si="33"/>
        <v>32.705049751243777</v>
      </c>
    </row>
    <row r="160" spans="1:14" x14ac:dyDescent="0.25">
      <c r="A160" s="4">
        <f t="shared" si="26"/>
        <v>0.43194444444444446</v>
      </c>
      <c r="B160" s="3">
        <f>Params!D$29+MINUTE(A160-Params!C$29)*60+SECOND(A160-Params!C$29)</f>
        <v>1553301320</v>
      </c>
      <c r="C160">
        <f t="shared" si="27"/>
        <v>3</v>
      </c>
      <c r="D160">
        <f t="shared" ca="1" si="28"/>
        <v>74</v>
      </c>
      <c r="E160">
        <f t="shared" ca="1" si="29"/>
        <v>-15056.822102214923</v>
      </c>
      <c r="F160">
        <f t="shared" ca="1" si="30"/>
        <v>12718.86973091343</v>
      </c>
      <c r="G160">
        <f t="shared" ca="1" si="31"/>
        <v>5618.3283582089553</v>
      </c>
      <c r="H160" s="9">
        <f t="shared" ca="1" si="25"/>
        <v>-158.49572581910445</v>
      </c>
      <c r="I160" s="9">
        <f t="shared" ca="1" si="25"/>
        <v>133.88462728119401</v>
      </c>
      <c r="J160" s="9">
        <f t="shared" ca="1" si="25"/>
        <v>-1.8197014925373145</v>
      </c>
      <c r="K160" s="9">
        <f t="shared" ca="1" si="25"/>
        <v>207.47527208115423</v>
      </c>
      <c r="L160" s="9">
        <f t="shared" ca="1" si="25"/>
        <v>-49.81152627164154</v>
      </c>
      <c r="M160">
        <f t="shared" ca="1" si="32"/>
        <v>55.96485074626866</v>
      </c>
      <c r="N160">
        <f t="shared" ca="1" si="33"/>
        <v>32.69236733001658</v>
      </c>
    </row>
    <row r="161" spans="1:14" x14ac:dyDescent="0.25">
      <c r="A161" s="4">
        <f t="shared" si="26"/>
        <v>0.43200231481481483</v>
      </c>
      <c r="B161" s="3">
        <f>Params!D$29+MINUTE(A161-Params!C$29)*60+SECOND(A161-Params!C$29)</f>
        <v>1553301325</v>
      </c>
      <c r="C161">
        <f t="shared" si="27"/>
        <v>3</v>
      </c>
      <c r="D161">
        <f t="shared" ca="1" si="28"/>
        <v>74</v>
      </c>
      <c r="E161">
        <f t="shared" ca="1" si="29"/>
        <v>-15849.300731310446</v>
      </c>
      <c r="F161">
        <f t="shared" ca="1" si="30"/>
        <v>13388.292867319396</v>
      </c>
      <c r="G161">
        <f t="shared" ca="1" si="31"/>
        <v>5609.2298507462683</v>
      </c>
      <c r="H161" s="9">
        <f t="shared" ca="1" si="25"/>
        <v>-158.49572581910445</v>
      </c>
      <c r="I161" s="9">
        <f t="shared" ca="1" si="25"/>
        <v>133.88462728119401</v>
      </c>
      <c r="J161" s="9">
        <f t="shared" ca="1" si="25"/>
        <v>-1.8197014925373145</v>
      </c>
      <c r="K161" s="9">
        <f t="shared" ca="1" si="25"/>
        <v>207.47527208115423</v>
      </c>
      <c r="L161" s="9">
        <f t="shared" ca="1" si="25"/>
        <v>-49.81152627164154</v>
      </c>
      <c r="M161">
        <f t="shared" ca="1" si="32"/>
        <v>55.970895522388062</v>
      </c>
      <c r="N161">
        <f t="shared" ca="1" si="33"/>
        <v>32.679684908789383</v>
      </c>
    </row>
    <row r="162" spans="1:14" x14ac:dyDescent="0.25">
      <c r="A162" s="4">
        <f t="shared" si="26"/>
        <v>0.43206018518518513</v>
      </c>
      <c r="B162" s="3">
        <f>Params!D$29+MINUTE(A162-Params!C$29)*60+SECOND(A162-Params!C$29)</f>
        <v>1553301330</v>
      </c>
      <c r="C162">
        <f t="shared" si="27"/>
        <v>3</v>
      </c>
      <c r="D162">
        <f t="shared" ca="1" si="28"/>
        <v>74</v>
      </c>
      <c r="E162">
        <f t="shared" ca="1" si="29"/>
        <v>-16641.779360405955</v>
      </c>
      <c r="F162">
        <f t="shared" ca="1" si="30"/>
        <v>14057.716003725371</v>
      </c>
      <c r="G162">
        <f t="shared" ca="1" si="31"/>
        <v>5600.1313432835814</v>
      </c>
      <c r="H162" s="9">
        <f t="shared" ca="1" si="25"/>
        <v>-158.49572581910445</v>
      </c>
      <c r="I162" s="9">
        <f t="shared" ca="1" si="25"/>
        <v>133.88462728119401</v>
      </c>
      <c r="J162" s="9">
        <f t="shared" ca="1" si="25"/>
        <v>-1.8197014925373145</v>
      </c>
      <c r="K162" s="9">
        <f t="shared" ca="1" si="25"/>
        <v>207.47527208115423</v>
      </c>
      <c r="L162" s="9">
        <f t="shared" ca="1" si="25"/>
        <v>-49.81152627164154</v>
      </c>
      <c r="M162">
        <f t="shared" ca="1" si="32"/>
        <v>55.976940298507465</v>
      </c>
      <c r="N162">
        <f t="shared" ca="1" si="33"/>
        <v>32.667002487562186</v>
      </c>
    </row>
    <row r="163" spans="1:14" x14ac:dyDescent="0.25">
      <c r="A163" s="4">
        <f t="shared" si="26"/>
        <v>0.43211805555555555</v>
      </c>
      <c r="B163" s="3">
        <f>Params!D$29+MINUTE(A163-Params!C$29)*60+SECOND(A163-Params!C$29)</f>
        <v>1553301335</v>
      </c>
      <c r="C163">
        <f t="shared" si="27"/>
        <v>3</v>
      </c>
      <c r="D163">
        <f t="shared" ca="1" si="28"/>
        <v>74</v>
      </c>
      <c r="E163">
        <f t="shared" ca="1" si="29"/>
        <v>-17434.257989501479</v>
      </c>
      <c r="F163">
        <f t="shared" ca="1" si="30"/>
        <v>14727.139140131338</v>
      </c>
      <c r="G163">
        <f t="shared" ca="1" si="31"/>
        <v>5591.0328358208953</v>
      </c>
      <c r="H163" s="9">
        <f t="shared" ca="1" si="25"/>
        <v>-158.49572581910445</v>
      </c>
      <c r="I163" s="9">
        <f t="shared" ca="1" si="25"/>
        <v>133.88462728119401</v>
      </c>
      <c r="J163" s="9">
        <f t="shared" ca="1" si="25"/>
        <v>-1.8197014925373145</v>
      </c>
      <c r="K163" s="9">
        <f t="shared" ca="1" si="25"/>
        <v>207.47527208115423</v>
      </c>
      <c r="L163" s="9">
        <f t="shared" ca="1" si="25"/>
        <v>-49.81152627164154</v>
      </c>
      <c r="M163">
        <f t="shared" ca="1" si="32"/>
        <v>55.982985074626868</v>
      </c>
      <c r="N163">
        <f t="shared" ca="1" si="33"/>
        <v>32.654320066334989</v>
      </c>
    </row>
    <row r="164" spans="1:14" x14ac:dyDescent="0.25">
      <c r="A164" s="4">
        <f t="shared" si="26"/>
        <v>0.43217592592592591</v>
      </c>
      <c r="B164" s="3">
        <f>Params!D$29+MINUTE(A164-Params!C$29)*60+SECOND(A164-Params!C$29)</f>
        <v>1553301340</v>
      </c>
      <c r="C164">
        <f t="shared" si="27"/>
        <v>3</v>
      </c>
      <c r="D164">
        <f t="shared" ca="1" si="28"/>
        <v>74</v>
      </c>
      <c r="E164">
        <f t="shared" ca="1" si="29"/>
        <v>-18226.736618597002</v>
      </c>
      <c r="F164">
        <f t="shared" ca="1" si="30"/>
        <v>15396.562276537312</v>
      </c>
      <c r="G164">
        <f t="shared" ca="1" si="31"/>
        <v>5581.9343283582084</v>
      </c>
      <c r="H164" s="9">
        <f t="shared" ca="1" si="25"/>
        <v>-158.49572581910445</v>
      </c>
      <c r="I164" s="9">
        <f t="shared" ca="1" si="25"/>
        <v>133.88462728119401</v>
      </c>
      <c r="J164" s="9">
        <f t="shared" ca="1" si="25"/>
        <v>-1.8197014925373145</v>
      </c>
      <c r="K164" s="9">
        <f t="shared" ca="1" si="25"/>
        <v>207.47527208115423</v>
      </c>
      <c r="L164" s="9">
        <f t="shared" ca="1" si="25"/>
        <v>-49.81152627164154</v>
      </c>
      <c r="M164">
        <f t="shared" ca="1" si="32"/>
        <v>55.98902985074627</v>
      </c>
      <c r="N164">
        <f t="shared" ca="1" si="33"/>
        <v>32.641637645107792</v>
      </c>
    </row>
    <row r="165" spans="1:14" x14ac:dyDescent="0.25">
      <c r="A165" s="4">
        <f t="shared" si="26"/>
        <v>0.43223379629629632</v>
      </c>
      <c r="B165" s="3">
        <f>Params!D$29+MINUTE(A165-Params!C$29)*60+SECOND(A165-Params!C$29)</f>
        <v>1553301345</v>
      </c>
      <c r="C165">
        <f t="shared" si="27"/>
        <v>3</v>
      </c>
      <c r="D165">
        <f t="shared" ca="1" si="28"/>
        <v>74</v>
      </c>
      <c r="E165">
        <f t="shared" ca="1" si="29"/>
        <v>-19019.215247692526</v>
      </c>
      <c r="F165">
        <f t="shared" ca="1" si="30"/>
        <v>16065.985412943279</v>
      </c>
      <c r="G165">
        <f t="shared" ca="1" si="31"/>
        <v>5572.8358208955224</v>
      </c>
      <c r="H165" s="9">
        <f t="shared" ca="1" si="25"/>
        <v>-158.49572581910445</v>
      </c>
      <c r="I165" s="9">
        <f t="shared" ca="1" si="25"/>
        <v>133.88462728119401</v>
      </c>
      <c r="J165" s="9">
        <f t="shared" ca="1" si="25"/>
        <v>-1.8197014925373145</v>
      </c>
      <c r="K165" s="9">
        <f t="shared" ca="1" si="25"/>
        <v>207.47527208115423</v>
      </c>
      <c r="L165" s="9">
        <f t="shared" ca="1" si="25"/>
        <v>-49.81152627164154</v>
      </c>
      <c r="M165">
        <f t="shared" ca="1" si="32"/>
        <v>55.995074626865673</v>
      </c>
      <c r="N165">
        <f t="shared" ca="1" si="33"/>
        <v>32.628955223880595</v>
      </c>
    </row>
    <row r="166" spans="1:14" x14ac:dyDescent="0.25">
      <c r="A166" s="4">
        <f t="shared" si="26"/>
        <v>0.43229166666666669</v>
      </c>
      <c r="B166" s="3">
        <f>Params!D$29+MINUTE(A166-Params!C$29)*60+SECOND(A166-Params!C$29)</f>
        <v>1553301350</v>
      </c>
      <c r="C166">
        <f t="shared" si="27"/>
        <v>3</v>
      </c>
      <c r="D166">
        <f t="shared" ca="1" si="28"/>
        <v>74</v>
      </c>
      <c r="E166">
        <f t="shared" ca="1" si="29"/>
        <v>-19811.693876788049</v>
      </c>
      <c r="F166">
        <f t="shared" ca="1" si="30"/>
        <v>16735.408549349253</v>
      </c>
      <c r="G166">
        <f t="shared" ca="1" si="31"/>
        <v>5563.7373134328354</v>
      </c>
      <c r="H166" s="9">
        <f t="shared" ca="1" si="25"/>
        <v>-158.49572581910445</v>
      </c>
      <c r="I166" s="9">
        <f t="shared" ca="1" si="25"/>
        <v>133.88462728119401</v>
      </c>
      <c r="J166" s="9">
        <f t="shared" ca="1" si="25"/>
        <v>-1.8197014925373145</v>
      </c>
      <c r="K166" s="9">
        <f t="shared" ca="1" si="25"/>
        <v>207.47527208115423</v>
      </c>
      <c r="L166" s="9">
        <f t="shared" ca="1" si="25"/>
        <v>-49.81152627164154</v>
      </c>
      <c r="M166">
        <f t="shared" ca="1" si="32"/>
        <v>56.001119402985076</v>
      </c>
      <c r="N166">
        <f t="shared" ca="1" si="33"/>
        <v>32.616272802653398</v>
      </c>
    </row>
    <row r="167" spans="1:14" x14ac:dyDescent="0.25">
      <c r="A167" s="4">
        <f t="shared" si="26"/>
        <v>0.43234953703703699</v>
      </c>
      <c r="B167" s="3">
        <f>Params!D$29+MINUTE(A167-Params!C$29)*60+SECOND(A167-Params!C$29)</f>
        <v>1553301355</v>
      </c>
      <c r="C167">
        <f t="shared" si="27"/>
        <v>3</v>
      </c>
      <c r="D167">
        <f t="shared" ca="1" si="28"/>
        <v>74</v>
      </c>
      <c r="E167">
        <f t="shared" ca="1" si="29"/>
        <v>-20604.172505883573</v>
      </c>
      <c r="F167">
        <f t="shared" ca="1" si="30"/>
        <v>17404.83168575522</v>
      </c>
      <c r="G167">
        <f t="shared" ca="1" si="31"/>
        <v>5554.6388059701494</v>
      </c>
      <c r="H167" s="9">
        <f t="shared" ca="1" si="25"/>
        <v>-158.49572581910445</v>
      </c>
      <c r="I167" s="9">
        <f t="shared" ca="1" si="25"/>
        <v>133.88462728119401</v>
      </c>
      <c r="J167" s="9">
        <f t="shared" ca="1" si="25"/>
        <v>-1.8197014925373145</v>
      </c>
      <c r="K167" s="9">
        <f t="shared" ca="1" si="25"/>
        <v>207.47527208115423</v>
      </c>
      <c r="L167" s="9">
        <f t="shared" ca="1" si="25"/>
        <v>-49.81152627164154</v>
      </c>
      <c r="M167">
        <f t="shared" ca="1" si="32"/>
        <v>56.007164179104485</v>
      </c>
      <c r="N167">
        <f t="shared" ca="1" si="33"/>
        <v>32.603590381426194</v>
      </c>
    </row>
    <row r="168" spans="1:14" x14ac:dyDescent="0.25">
      <c r="A168" s="4">
        <f t="shared" si="26"/>
        <v>0.43240740740740741</v>
      </c>
      <c r="B168" s="3">
        <f>Params!D$29+MINUTE(A168-Params!C$29)*60+SECOND(A168-Params!C$29)</f>
        <v>1553301360</v>
      </c>
      <c r="C168">
        <f t="shared" si="27"/>
        <v>3</v>
      </c>
      <c r="D168">
        <f t="shared" ca="1" si="28"/>
        <v>74</v>
      </c>
      <c r="E168">
        <f t="shared" ca="1" si="29"/>
        <v>-21396.651134979096</v>
      </c>
      <c r="F168">
        <f t="shared" ca="1" si="30"/>
        <v>18074.254822161187</v>
      </c>
      <c r="G168">
        <f t="shared" ca="1" si="31"/>
        <v>5545.5402985074625</v>
      </c>
      <c r="H168" s="9">
        <f t="shared" ca="1" si="25"/>
        <v>-158.49572581910445</v>
      </c>
      <c r="I168" s="9">
        <f t="shared" ca="1" si="25"/>
        <v>133.88462728119401</v>
      </c>
      <c r="J168" s="9">
        <f t="shared" ca="1" si="25"/>
        <v>-1.8197014925373145</v>
      </c>
      <c r="K168" s="9">
        <f t="shared" ca="1" si="25"/>
        <v>207.47527208115423</v>
      </c>
      <c r="L168" s="9">
        <f t="shared" ca="1" si="25"/>
        <v>-49.81152627164154</v>
      </c>
      <c r="M168">
        <f t="shared" ca="1" si="32"/>
        <v>56.013208955223888</v>
      </c>
      <c r="N168">
        <f t="shared" ca="1" si="33"/>
        <v>32.590907960198997</v>
      </c>
    </row>
    <row r="169" spans="1:14" x14ac:dyDescent="0.25">
      <c r="A169" s="4">
        <f t="shared" si="26"/>
        <v>0.43246527777777777</v>
      </c>
      <c r="B169" s="3">
        <f>Params!D$29+MINUTE(A169-Params!C$29)*60+SECOND(A169-Params!C$29)</f>
        <v>1553301365</v>
      </c>
      <c r="C169">
        <f t="shared" si="27"/>
        <v>3</v>
      </c>
      <c r="D169">
        <f t="shared" ca="1" si="28"/>
        <v>74</v>
      </c>
      <c r="E169">
        <f t="shared" ca="1" si="29"/>
        <v>-22189.12976407462</v>
      </c>
      <c r="F169">
        <f t="shared" ca="1" si="30"/>
        <v>18743.677958567161</v>
      </c>
      <c r="G169">
        <f t="shared" ca="1" si="31"/>
        <v>5536.4417910447755</v>
      </c>
      <c r="H169" s="9">
        <f t="shared" ca="1" si="25"/>
        <v>-158.49572581910445</v>
      </c>
      <c r="I169" s="9">
        <f t="shared" ca="1" si="25"/>
        <v>133.88462728119401</v>
      </c>
      <c r="J169" s="9">
        <f t="shared" ca="1" si="25"/>
        <v>-1.8197014925373145</v>
      </c>
      <c r="K169" s="9">
        <f t="shared" ca="1" si="25"/>
        <v>207.47527208115423</v>
      </c>
      <c r="L169" s="9">
        <f t="shared" ca="1" si="25"/>
        <v>-49.81152627164154</v>
      </c>
      <c r="M169">
        <f t="shared" ca="1" si="32"/>
        <v>56.019253731343291</v>
      </c>
      <c r="N169">
        <f t="shared" ca="1" si="33"/>
        <v>32.5782255389718</v>
      </c>
    </row>
    <row r="170" spans="1:14" x14ac:dyDescent="0.25">
      <c r="A170" s="4">
        <f t="shared" si="26"/>
        <v>0.43252314814814818</v>
      </c>
      <c r="B170" s="3">
        <f>Params!D$29+MINUTE(A170-Params!C$29)*60+SECOND(A170-Params!C$29)</f>
        <v>1553301370</v>
      </c>
      <c r="C170">
        <f t="shared" si="27"/>
        <v>3</v>
      </c>
      <c r="D170">
        <f t="shared" ca="1" si="28"/>
        <v>74</v>
      </c>
      <c r="E170">
        <f t="shared" ca="1" si="29"/>
        <v>-22981.608393170143</v>
      </c>
      <c r="F170">
        <f t="shared" ca="1" si="30"/>
        <v>19413.101094973128</v>
      </c>
      <c r="G170">
        <f t="shared" ca="1" si="31"/>
        <v>5527.3432835820895</v>
      </c>
      <c r="H170" s="9">
        <f t="shared" ca="1" si="25"/>
        <v>-158.49572581910445</v>
      </c>
      <c r="I170" s="9">
        <f t="shared" ca="1" si="25"/>
        <v>133.88462728119401</v>
      </c>
      <c r="J170" s="9">
        <f t="shared" ca="1" si="25"/>
        <v>-1.8197014925373145</v>
      </c>
      <c r="K170" s="9">
        <f t="shared" ca="1" si="25"/>
        <v>207.47527208115423</v>
      </c>
      <c r="L170" s="9">
        <f t="shared" ca="1" si="25"/>
        <v>-49.81152627164154</v>
      </c>
      <c r="M170">
        <f t="shared" ca="1" si="32"/>
        <v>56.025298507462693</v>
      </c>
      <c r="N170">
        <f t="shared" ca="1" si="33"/>
        <v>32.565543117744603</v>
      </c>
    </row>
    <row r="171" spans="1:14" x14ac:dyDescent="0.25">
      <c r="A171" s="4">
        <f t="shared" si="26"/>
        <v>0.43258101851851855</v>
      </c>
      <c r="B171" s="3">
        <f>Params!D$29+MINUTE(A171-Params!C$29)*60+SECOND(A171-Params!C$29)</f>
        <v>1553301375</v>
      </c>
      <c r="C171">
        <f t="shared" si="27"/>
        <v>3</v>
      </c>
      <c r="D171">
        <f t="shared" ca="1" si="28"/>
        <v>74</v>
      </c>
      <c r="E171">
        <f t="shared" ca="1" si="29"/>
        <v>-23774.087022265667</v>
      </c>
      <c r="F171">
        <f t="shared" ca="1" si="30"/>
        <v>20082.524231379102</v>
      </c>
      <c r="G171">
        <f t="shared" ca="1" si="31"/>
        <v>5518.2447761194026</v>
      </c>
      <c r="H171" s="9">
        <f t="shared" ca="1" si="25"/>
        <v>-158.49572581910445</v>
      </c>
      <c r="I171" s="9">
        <f t="shared" ca="1" si="25"/>
        <v>133.88462728119401</v>
      </c>
      <c r="J171" s="9">
        <f t="shared" ca="1" si="25"/>
        <v>-1.8197014925373145</v>
      </c>
      <c r="K171" s="9">
        <f t="shared" ca="1" si="25"/>
        <v>207.47527208115423</v>
      </c>
      <c r="L171" s="9">
        <f t="shared" ca="1" si="25"/>
        <v>-49.81152627164154</v>
      </c>
      <c r="M171">
        <f t="shared" ca="1" si="32"/>
        <v>56.031343283582096</v>
      </c>
      <c r="N171">
        <f t="shared" ca="1" si="33"/>
        <v>32.552860696517406</v>
      </c>
    </row>
    <row r="172" spans="1:14" x14ac:dyDescent="0.25">
      <c r="A172" s="4">
        <f t="shared" si="26"/>
        <v>0.43263888888888885</v>
      </c>
      <c r="B172" s="3">
        <f>Params!D$29+MINUTE(A172-Params!C$29)*60+SECOND(A172-Params!C$29)</f>
        <v>1553301380</v>
      </c>
      <c r="C172">
        <f t="shared" si="27"/>
        <v>3</v>
      </c>
      <c r="D172">
        <f t="shared" ca="1" si="28"/>
        <v>74</v>
      </c>
      <c r="E172">
        <f t="shared" ca="1" si="29"/>
        <v>-24566.56565136119</v>
      </c>
      <c r="F172">
        <f t="shared" ca="1" si="30"/>
        <v>20751.947367785069</v>
      </c>
      <c r="G172">
        <f t="shared" ca="1" si="31"/>
        <v>5509.1462686567156</v>
      </c>
      <c r="H172" s="9">
        <f t="shared" ca="1" si="25"/>
        <v>-158.49572581910445</v>
      </c>
      <c r="I172" s="9">
        <f t="shared" ca="1" si="25"/>
        <v>133.88462728119401</v>
      </c>
      <c r="J172" s="9">
        <f t="shared" ca="1" si="25"/>
        <v>-1.8197014925373145</v>
      </c>
      <c r="K172" s="9">
        <f t="shared" ca="1" si="25"/>
        <v>207.47527208115423</v>
      </c>
      <c r="L172" s="9">
        <f t="shared" ca="1" si="25"/>
        <v>-49.81152627164154</v>
      </c>
      <c r="M172">
        <f t="shared" ca="1" si="32"/>
        <v>56.037388059701499</v>
      </c>
      <c r="N172">
        <f t="shared" ca="1" si="33"/>
        <v>32.540178275290209</v>
      </c>
    </row>
    <row r="173" spans="1:14" x14ac:dyDescent="0.25">
      <c r="A173" s="4">
        <f t="shared" si="26"/>
        <v>0.43269675925925927</v>
      </c>
      <c r="B173" s="3">
        <f>Params!D$29+MINUTE(A173-Params!C$29)*60+SECOND(A173-Params!C$29)</f>
        <v>1553301385</v>
      </c>
      <c r="C173">
        <f t="shared" si="27"/>
        <v>3</v>
      </c>
      <c r="D173">
        <f t="shared" ca="1" si="28"/>
        <v>74</v>
      </c>
      <c r="E173">
        <f t="shared" ca="1" si="29"/>
        <v>-25359.044280456699</v>
      </c>
      <c r="F173">
        <f t="shared" ca="1" si="30"/>
        <v>21421.370504191036</v>
      </c>
      <c r="G173">
        <f t="shared" ca="1" si="31"/>
        <v>5500.0477611940296</v>
      </c>
      <c r="H173" s="9">
        <f t="shared" ca="1" si="25"/>
        <v>-158.49572581910445</v>
      </c>
      <c r="I173" s="9">
        <f t="shared" ca="1" si="25"/>
        <v>133.88462728119401</v>
      </c>
      <c r="J173" s="9">
        <f t="shared" ca="1" si="25"/>
        <v>-1.8197014925373145</v>
      </c>
      <c r="K173" s="9">
        <f t="shared" ca="1" si="25"/>
        <v>207.47527208115423</v>
      </c>
      <c r="L173" s="9">
        <f t="shared" ca="1" si="25"/>
        <v>-49.81152627164154</v>
      </c>
      <c r="M173">
        <f t="shared" ca="1" si="32"/>
        <v>56.043432835820902</v>
      </c>
      <c r="N173">
        <f t="shared" ca="1" si="33"/>
        <v>32.527495854063012</v>
      </c>
    </row>
    <row r="174" spans="1:14" x14ac:dyDescent="0.25">
      <c r="A174" s="4">
        <f t="shared" si="26"/>
        <v>0.43275462962962963</v>
      </c>
      <c r="B174" s="3">
        <f>Params!D$29+MINUTE(A174-Params!C$29)*60+SECOND(A174-Params!C$29)</f>
        <v>1553301390</v>
      </c>
      <c r="C174">
        <f t="shared" si="27"/>
        <v>3</v>
      </c>
      <c r="D174">
        <f t="shared" ca="1" si="28"/>
        <v>74</v>
      </c>
      <c r="E174">
        <f t="shared" ca="1" si="29"/>
        <v>-26151.522909552223</v>
      </c>
      <c r="F174">
        <f t="shared" ca="1" si="30"/>
        <v>22090.793640597003</v>
      </c>
      <c r="G174">
        <f t="shared" ca="1" si="31"/>
        <v>5490.9492537313427</v>
      </c>
      <c r="H174" s="9">
        <f t="shared" ca="1" si="25"/>
        <v>-158.49572581910445</v>
      </c>
      <c r="I174" s="9">
        <f t="shared" ca="1" si="25"/>
        <v>133.88462728119401</v>
      </c>
      <c r="J174" s="9">
        <f t="shared" ca="1" si="25"/>
        <v>-1.8197014925373145</v>
      </c>
      <c r="K174" s="9">
        <f t="shared" ca="1" si="25"/>
        <v>207.47527208115423</v>
      </c>
      <c r="L174" s="9">
        <f t="shared" ca="1" si="25"/>
        <v>-49.81152627164154</v>
      </c>
      <c r="M174">
        <f t="shared" ca="1" si="32"/>
        <v>56.049477611940304</v>
      </c>
      <c r="N174">
        <f t="shared" ca="1" si="33"/>
        <v>32.514813432835815</v>
      </c>
    </row>
    <row r="175" spans="1:14" x14ac:dyDescent="0.25">
      <c r="A175" s="4">
        <f t="shared" si="26"/>
        <v>0.43281249999999999</v>
      </c>
      <c r="B175" s="3">
        <f>Params!D$29+MINUTE(A175-Params!C$29)*60+SECOND(A175-Params!C$29)</f>
        <v>1553301395</v>
      </c>
      <c r="C175">
        <f t="shared" si="27"/>
        <v>3</v>
      </c>
      <c r="D175">
        <f t="shared" ca="1" si="28"/>
        <v>74</v>
      </c>
      <c r="E175">
        <f t="shared" ca="1" si="29"/>
        <v>-26944.001538647746</v>
      </c>
      <c r="F175">
        <f t="shared" ca="1" si="30"/>
        <v>22760.216777002985</v>
      </c>
      <c r="G175">
        <f t="shared" ca="1" si="31"/>
        <v>5481.8507462686566</v>
      </c>
      <c r="H175" s="9">
        <f t="shared" ca="1" si="25"/>
        <v>-158.49572581910445</v>
      </c>
      <c r="I175" s="9">
        <f t="shared" ca="1" si="25"/>
        <v>133.88462728119401</v>
      </c>
      <c r="J175" s="9">
        <f t="shared" ca="1" si="25"/>
        <v>-1.8197014925373145</v>
      </c>
      <c r="K175" s="9">
        <f t="shared" ca="1" si="25"/>
        <v>207.47527208115423</v>
      </c>
      <c r="L175" s="9">
        <f t="shared" ca="1" si="25"/>
        <v>-49.81152627164154</v>
      </c>
      <c r="M175">
        <f t="shared" ca="1" si="32"/>
        <v>56.055522388059707</v>
      </c>
      <c r="N175">
        <f t="shared" ca="1" si="33"/>
        <v>32.502131011608618</v>
      </c>
    </row>
    <row r="176" spans="1:14" x14ac:dyDescent="0.25">
      <c r="A176" s="4">
        <f t="shared" si="26"/>
        <v>0.43287037037037041</v>
      </c>
      <c r="B176" s="3">
        <f>Params!D$29+MINUTE(A176-Params!C$29)*60+SECOND(A176-Params!C$29)</f>
        <v>1553301400</v>
      </c>
      <c r="C176">
        <f t="shared" si="27"/>
        <v>3</v>
      </c>
      <c r="D176">
        <f t="shared" ca="1" si="28"/>
        <v>74</v>
      </c>
      <c r="E176">
        <f t="shared" ca="1" si="29"/>
        <v>-27736.48016774327</v>
      </c>
      <c r="F176">
        <f t="shared" ca="1" si="30"/>
        <v>23429.639913408952</v>
      </c>
      <c r="G176">
        <f t="shared" ca="1" si="31"/>
        <v>5472.7522388059697</v>
      </c>
      <c r="H176" s="9">
        <f t="shared" ca="1" si="25"/>
        <v>-158.49572581910445</v>
      </c>
      <c r="I176" s="9">
        <f t="shared" ca="1" si="25"/>
        <v>133.88462728119401</v>
      </c>
      <c r="J176" s="9">
        <f t="shared" ca="1" si="25"/>
        <v>-1.8197014925373145</v>
      </c>
      <c r="K176" s="9">
        <f t="shared" ca="1" si="25"/>
        <v>207.47527208115423</v>
      </c>
      <c r="L176" s="9">
        <f t="shared" ca="1" si="25"/>
        <v>-49.81152627164154</v>
      </c>
      <c r="M176">
        <f t="shared" ca="1" si="32"/>
        <v>56.06156716417911</v>
      </c>
      <c r="N176">
        <f t="shared" ca="1" si="33"/>
        <v>32.489448590381421</v>
      </c>
    </row>
    <row r="177" spans="1:14" x14ac:dyDescent="0.25">
      <c r="A177" s="4">
        <f t="shared" si="26"/>
        <v>0.43292824074074071</v>
      </c>
      <c r="B177" s="3">
        <f>Params!D$29+MINUTE(A177-Params!C$29)*60+SECOND(A177-Params!C$29)</f>
        <v>1553301405</v>
      </c>
      <c r="C177">
        <f t="shared" si="27"/>
        <v>3</v>
      </c>
      <c r="D177">
        <f t="shared" ca="1" si="28"/>
        <v>74</v>
      </c>
      <c r="E177">
        <f t="shared" ca="1" si="29"/>
        <v>-28528.958796838793</v>
      </c>
      <c r="F177">
        <f t="shared" ca="1" si="30"/>
        <v>24099.063049814918</v>
      </c>
      <c r="G177">
        <f t="shared" ca="1" si="31"/>
        <v>5463.6537313432837</v>
      </c>
      <c r="H177" s="9">
        <f t="shared" ca="1" si="25"/>
        <v>-158.49572581910445</v>
      </c>
      <c r="I177" s="9">
        <f t="shared" ca="1" si="25"/>
        <v>133.88462728119401</v>
      </c>
      <c r="J177" s="9">
        <f t="shared" ca="1" si="25"/>
        <v>-1.8197014925373145</v>
      </c>
      <c r="K177" s="9">
        <f t="shared" ca="1" si="25"/>
        <v>207.47527208115423</v>
      </c>
      <c r="L177" s="9">
        <f t="shared" ca="1" si="25"/>
        <v>-49.81152627164154</v>
      </c>
      <c r="M177">
        <f t="shared" ca="1" si="32"/>
        <v>56.067611940298512</v>
      </c>
      <c r="N177">
        <f t="shared" ca="1" si="33"/>
        <v>32.476766169154224</v>
      </c>
    </row>
    <row r="178" spans="1:14" x14ac:dyDescent="0.25">
      <c r="A178" s="4">
        <f t="shared" si="26"/>
        <v>0.43298611111111113</v>
      </c>
      <c r="B178" s="3">
        <f>Params!D$29+MINUTE(A178-Params!C$29)*60+SECOND(A178-Params!C$29)</f>
        <v>1553301410</v>
      </c>
      <c r="C178">
        <f t="shared" si="27"/>
        <v>3</v>
      </c>
      <c r="D178">
        <f t="shared" ca="1" si="28"/>
        <v>74</v>
      </c>
      <c r="E178">
        <f t="shared" ca="1" si="29"/>
        <v>-29321.437425934317</v>
      </c>
      <c r="F178">
        <f t="shared" ca="1" si="30"/>
        <v>24768.486186220885</v>
      </c>
      <c r="G178">
        <f t="shared" ca="1" si="31"/>
        <v>5454.5552238805967</v>
      </c>
      <c r="H178" s="9">
        <f t="shared" ref="H178:L228" ca="1" si="34">INDIRECT(ADDRESS($C178,COLUMN()))</f>
        <v>-158.49572581910445</v>
      </c>
      <c r="I178" s="9">
        <f t="shared" ca="1" si="34"/>
        <v>133.88462728119401</v>
      </c>
      <c r="J178" s="9">
        <f t="shared" ca="1" si="34"/>
        <v>-1.8197014925373145</v>
      </c>
      <c r="K178" s="9">
        <f t="shared" ca="1" si="34"/>
        <v>207.47527208115423</v>
      </c>
      <c r="L178" s="9">
        <f t="shared" ca="1" si="34"/>
        <v>-49.81152627164154</v>
      </c>
      <c r="M178">
        <f t="shared" ca="1" si="32"/>
        <v>56.073656716417915</v>
      </c>
      <c r="N178">
        <f t="shared" ca="1" si="33"/>
        <v>32.464083747927027</v>
      </c>
    </row>
    <row r="179" spans="1:14" x14ac:dyDescent="0.25">
      <c r="A179" s="4">
        <f t="shared" si="26"/>
        <v>0.43304398148148149</v>
      </c>
      <c r="B179" s="3">
        <f>Params!D$29+MINUTE(A179-Params!C$29)*60+SECOND(A179-Params!C$29)</f>
        <v>1553301415</v>
      </c>
      <c r="C179">
        <f t="shared" si="27"/>
        <v>3</v>
      </c>
      <c r="D179">
        <f t="shared" ca="1" si="28"/>
        <v>74</v>
      </c>
      <c r="E179">
        <f t="shared" ca="1" si="29"/>
        <v>-30113.91605502984</v>
      </c>
      <c r="F179">
        <f t="shared" ca="1" si="30"/>
        <v>25437.909322626867</v>
      </c>
      <c r="G179">
        <f t="shared" ca="1" si="31"/>
        <v>5445.4567164179098</v>
      </c>
      <c r="H179" s="9">
        <f t="shared" ca="1" si="34"/>
        <v>-158.49572581910445</v>
      </c>
      <c r="I179" s="9">
        <f t="shared" ca="1" si="34"/>
        <v>133.88462728119401</v>
      </c>
      <c r="J179" s="9">
        <f t="shared" ca="1" si="34"/>
        <v>-1.8197014925373145</v>
      </c>
      <c r="K179" s="9">
        <f t="shared" ca="1" si="34"/>
        <v>207.47527208115423</v>
      </c>
      <c r="L179" s="9">
        <f t="shared" ca="1" si="34"/>
        <v>-49.81152627164154</v>
      </c>
      <c r="M179">
        <f t="shared" ca="1" si="32"/>
        <v>56.079701492537318</v>
      </c>
      <c r="N179">
        <f t="shared" ca="1" si="33"/>
        <v>32.45140132669983</v>
      </c>
    </row>
    <row r="180" spans="1:14" x14ac:dyDescent="0.25">
      <c r="A180" s="4">
        <f t="shared" si="26"/>
        <v>0.43310185185185185</v>
      </c>
      <c r="B180" s="3">
        <f>Params!D$29+MINUTE(A180-Params!C$29)*60+SECOND(A180-Params!C$29)</f>
        <v>1553301420</v>
      </c>
      <c r="C180">
        <f t="shared" si="27"/>
        <v>3</v>
      </c>
      <c r="D180">
        <f t="shared" ca="1" si="28"/>
        <v>74</v>
      </c>
      <c r="E180">
        <f t="shared" ca="1" si="29"/>
        <v>-30906.394684125364</v>
      </c>
      <c r="F180">
        <f t="shared" ca="1" si="30"/>
        <v>26107.332459032834</v>
      </c>
      <c r="G180">
        <f t="shared" ca="1" si="31"/>
        <v>5436.3582089552237</v>
      </c>
      <c r="H180" s="9">
        <f t="shared" ca="1" si="34"/>
        <v>-158.49572581910445</v>
      </c>
      <c r="I180" s="9">
        <f t="shared" ca="1" si="34"/>
        <v>133.88462728119401</v>
      </c>
      <c r="J180" s="9">
        <f t="shared" ca="1" si="34"/>
        <v>-1.8197014925373145</v>
      </c>
      <c r="K180" s="9">
        <f t="shared" ca="1" si="34"/>
        <v>207.47527208115423</v>
      </c>
      <c r="L180" s="9">
        <f t="shared" ca="1" si="34"/>
        <v>-49.81152627164154</v>
      </c>
      <c r="M180">
        <f t="shared" ca="1" si="32"/>
        <v>56.08574626865672</v>
      </c>
      <c r="N180">
        <f t="shared" ca="1" si="33"/>
        <v>32.438718905472633</v>
      </c>
    </row>
    <row r="181" spans="1:14" x14ac:dyDescent="0.25">
      <c r="A181" s="4">
        <f t="shared" si="26"/>
        <v>0.43315972222222227</v>
      </c>
      <c r="B181" s="3">
        <f>Params!D$29+MINUTE(A181-Params!C$29)*60+SECOND(A181-Params!C$29)</f>
        <v>1553301425</v>
      </c>
      <c r="C181">
        <f t="shared" si="27"/>
        <v>3</v>
      </c>
      <c r="D181">
        <f t="shared" ca="1" si="28"/>
        <v>74</v>
      </c>
      <c r="E181">
        <f t="shared" ca="1" si="29"/>
        <v>-31698.873313220887</v>
      </c>
      <c r="F181">
        <f t="shared" ca="1" si="30"/>
        <v>26776.755595438801</v>
      </c>
      <c r="G181">
        <f t="shared" ca="1" si="31"/>
        <v>5427.2597014925368</v>
      </c>
      <c r="H181" s="9">
        <f t="shared" ca="1" si="34"/>
        <v>-158.49572581910445</v>
      </c>
      <c r="I181" s="9">
        <f t="shared" ca="1" si="34"/>
        <v>133.88462728119401</v>
      </c>
      <c r="J181" s="9">
        <f t="shared" ca="1" si="34"/>
        <v>-1.8197014925373145</v>
      </c>
      <c r="K181" s="9">
        <f t="shared" ca="1" si="34"/>
        <v>207.47527208115423</v>
      </c>
      <c r="L181" s="9">
        <f t="shared" ca="1" si="34"/>
        <v>-49.81152627164154</v>
      </c>
      <c r="M181">
        <f t="shared" ca="1" si="32"/>
        <v>56.091791044776123</v>
      </c>
      <c r="N181">
        <f t="shared" ca="1" si="33"/>
        <v>32.426036484245436</v>
      </c>
    </row>
    <row r="182" spans="1:14" x14ac:dyDescent="0.25">
      <c r="A182" s="4">
        <f t="shared" si="26"/>
        <v>0.43321759259259257</v>
      </c>
      <c r="B182" s="3">
        <f>Params!D$29+MINUTE(A182-Params!C$29)*60+SECOND(A182-Params!C$29)</f>
        <v>1553301430</v>
      </c>
      <c r="C182">
        <f t="shared" si="27"/>
        <v>3</v>
      </c>
      <c r="D182">
        <f t="shared" ca="1" si="28"/>
        <v>74</v>
      </c>
      <c r="E182">
        <f t="shared" ca="1" si="29"/>
        <v>-32491.351942316411</v>
      </c>
      <c r="F182">
        <f t="shared" ca="1" si="30"/>
        <v>27446.178731844768</v>
      </c>
      <c r="G182">
        <f t="shared" ca="1" si="31"/>
        <v>5418.1611940298499</v>
      </c>
      <c r="H182" s="9">
        <f t="shared" ca="1" si="34"/>
        <v>-158.49572581910445</v>
      </c>
      <c r="I182" s="9">
        <f t="shared" ca="1" si="34"/>
        <v>133.88462728119401</v>
      </c>
      <c r="J182" s="9">
        <f t="shared" ca="1" si="34"/>
        <v>-1.8197014925373145</v>
      </c>
      <c r="K182" s="9">
        <f t="shared" ca="1" si="34"/>
        <v>207.47527208115423</v>
      </c>
      <c r="L182" s="9">
        <f t="shared" ca="1" si="34"/>
        <v>-49.81152627164154</v>
      </c>
      <c r="M182">
        <f t="shared" ca="1" si="32"/>
        <v>56.097835820895526</v>
      </c>
      <c r="N182">
        <f t="shared" ca="1" si="33"/>
        <v>32.41335406301824</v>
      </c>
    </row>
    <row r="183" spans="1:14" x14ac:dyDescent="0.25">
      <c r="A183" s="4">
        <f t="shared" si="26"/>
        <v>0.43327546296296293</v>
      </c>
      <c r="B183" s="3">
        <f>Params!D$29+MINUTE(A183-Params!C$29)*60+SECOND(A183-Params!C$29)</f>
        <v>1553301435</v>
      </c>
      <c r="C183">
        <f t="shared" si="27"/>
        <v>3</v>
      </c>
      <c r="D183">
        <f t="shared" ca="1" si="28"/>
        <v>74</v>
      </c>
      <c r="E183">
        <f t="shared" ca="1" si="29"/>
        <v>-33283.830571411934</v>
      </c>
      <c r="F183">
        <f t="shared" ca="1" si="30"/>
        <v>28115.601868250735</v>
      </c>
      <c r="G183">
        <f t="shared" ca="1" si="31"/>
        <v>5409.0626865671638</v>
      </c>
      <c r="H183" s="9">
        <f t="shared" ca="1" si="34"/>
        <v>-158.49572581910445</v>
      </c>
      <c r="I183" s="9">
        <f t="shared" ca="1" si="34"/>
        <v>133.88462728119401</v>
      </c>
      <c r="J183" s="9">
        <f t="shared" ca="1" si="34"/>
        <v>-1.8197014925373145</v>
      </c>
      <c r="K183" s="9">
        <f t="shared" ca="1" si="34"/>
        <v>207.47527208115423</v>
      </c>
      <c r="L183" s="9">
        <f t="shared" ca="1" si="34"/>
        <v>-49.81152627164154</v>
      </c>
      <c r="M183">
        <f t="shared" ca="1" si="32"/>
        <v>56.103880597014935</v>
      </c>
      <c r="N183">
        <f t="shared" ca="1" si="33"/>
        <v>32.400671641791035</v>
      </c>
    </row>
    <row r="184" spans="1:14" x14ac:dyDescent="0.25">
      <c r="A184" s="4">
        <f t="shared" si="26"/>
        <v>0.43333333333333335</v>
      </c>
      <c r="B184" s="3">
        <f>Params!D$29+MINUTE(A184-Params!C$29)*60+SECOND(A184-Params!C$29)</f>
        <v>1553301440</v>
      </c>
      <c r="C184">
        <f t="shared" si="27"/>
        <v>3</v>
      </c>
      <c r="D184">
        <f t="shared" ca="1" si="28"/>
        <v>74</v>
      </c>
      <c r="E184">
        <f t="shared" ca="1" si="29"/>
        <v>-34076.309200507458</v>
      </c>
      <c r="F184">
        <f t="shared" ca="1" si="30"/>
        <v>28785.025004656716</v>
      </c>
      <c r="G184">
        <f t="shared" ca="1" si="31"/>
        <v>5399.9641791044769</v>
      </c>
      <c r="H184" s="9">
        <f t="shared" ca="1" si="34"/>
        <v>-158.49572581910445</v>
      </c>
      <c r="I184" s="9">
        <f t="shared" ca="1" si="34"/>
        <v>133.88462728119401</v>
      </c>
      <c r="J184" s="9">
        <f t="shared" ca="1" si="34"/>
        <v>-1.8197014925373145</v>
      </c>
      <c r="K184" s="9">
        <f t="shared" ca="1" si="34"/>
        <v>207.47527208115423</v>
      </c>
      <c r="L184" s="9">
        <f t="shared" ca="1" si="34"/>
        <v>-49.81152627164154</v>
      </c>
      <c r="M184">
        <f t="shared" ca="1" si="32"/>
        <v>56.109925373134338</v>
      </c>
      <c r="N184">
        <f t="shared" ca="1" si="33"/>
        <v>32.387989220563838</v>
      </c>
    </row>
    <row r="185" spans="1:14" x14ac:dyDescent="0.25">
      <c r="A185" s="4">
        <f t="shared" si="26"/>
        <v>0.43339120370370371</v>
      </c>
      <c r="B185" s="3">
        <f>Params!D$29+MINUTE(A185-Params!C$29)*60+SECOND(A185-Params!C$29)</f>
        <v>1553301445</v>
      </c>
      <c r="C185">
        <f t="shared" si="27"/>
        <v>3</v>
      </c>
      <c r="D185">
        <f t="shared" ca="1" si="28"/>
        <v>74</v>
      </c>
      <c r="E185">
        <f t="shared" ca="1" si="29"/>
        <v>-34868.787829602967</v>
      </c>
      <c r="F185">
        <f t="shared" ca="1" si="30"/>
        <v>29454.448141062683</v>
      </c>
      <c r="G185">
        <f t="shared" ca="1" si="31"/>
        <v>5390.8656716417909</v>
      </c>
      <c r="H185" s="9">
        <f t="shared" ca="1" si="34"/>
        <v>-158.49572581910445</v>
      </c>
      <c r="I185" s="9">
        <f t="shared" ca="1" si="34"/>
        <v>133.88462728119401</v>
      </c>
      <c r="J185" s="9">
        <f t="shared" ca="1" si="34"/>
        <v>-1.8197014925373145</v>
      </c>
      <c r="K185" s="9">
        <f t="shared" ca="1" si="34"/>
        <v>207.47527208115423</v>
      </c>
      <c r="L185" s="9">
        <f t="shared" ca="1" si="34"/>
        <v>-49.81152627164154</v>
      </c>
      <c r="M185">
        <f t="shared" ca="1" si="32"/>
        <v>56.115970149253741</v>
      </c>
      <c r="N185">
        <f t="shared" ca="1" si="33"/>
        <v>32.375306799336641</v>
      </c>
    </row>
    <row r="186" spans="1:14" x14ac:dyDescent="0.25">
      <c r="A186" s="4">
        <f t="shared" si="26"/>
        <v>0.43344907407407413</v>
      </c>
      <c r="B186" s="3">
        <f>Params!D$29+MINUTE(A186-Params!C$29)*60+SECOND(A186-Params!C$29)</f>
        <v>1553301450</v>
      </c>
      <c r="C186">
        <f t="shared" si="27"/>
        <v>3</v>
      </c>
      <c r="D186">
        <f t="shared" ca="1" si="28"/>
        <v>74</v>
      </c>
      <c r="E186">
        <f t="shared" ca="1" si="29"/>
        <v>-35661.26645869849</v>
      </c>
      <c r="F186">
        <f t="shared" ca="1" si="30"/>
        <v>30123.87127746865</v>
      </c>
      <c r="G186">
        <f t="shared" ca="1" si="31"/>
        <v>5381.7671641791039</v>
      </c>
      <c r="H186" s="9">
        <f t="shared" ca="1" si="34"/>
        <v>-158.49572581910445</v>
      </c>
      <c r="I186" s="9">
        <f t="shared" ca="1" si="34"/>
        <v>133.88462728119401</v>
      </c>
      <c r="J186" s="9">
        <f t="shared" ca="1" si="34"/>
        <v>-1.8197014925373145</v>
      </c>
      <c r="K186" s="9">
        <f t="shared" ca="1" si="34"/>
        <v>207.47527208115423</v>
      </c>
      <c r="L186" s="9">
        <f t="shared" ca="1" si="34"/>
        <v>-49.81152627164154</v>
      </c>
      <c r="M186">
        <f t="shared" ca="1" si="32"/>
        <v>56.122014925373144</v>
      </c>
      <c r="N186">
        <f t="shared" ca="1" si="33"/>
        <v>32.362624378109444</v>
      </c>
    </row>
    <row r="187" spans="1:14" x14ac:dyDescent="0.25">
      <c r="A187" s="4">
        <f t="shared" si="26"/>
        <v>0.43350694444444443</v>
      </c>
      <c r="B187" s="3">
        <f>Params!D$29+MINUTE(A187-Params!C$29)*60+SECOND(A187-Params!C$29)</f>
        <v>1553301455</v>
      </c>
      <c r="C187">
        <f t="shared" si="27"/>
        <v>3</v>
      </c>
      <c r="D187">
        <f t="shared" ca="1" si="28"/>
        <v>74</v>
      </c>
      <c r="E187">
        <f t="shared" ca="1" si="29"/>
        <v>-36453.745087794014</v>
      </c>
      <c r="F187">
        <f t="shared" ca="1" si="30"/>
        <v>30793.294413874617</v>
      </c>
      <c r="G187">
        <f t="shared" ca="1" si="31"/>
        <v>5372.6686567164179</v>
      </c>
      <c r="H187" s="9">
        <f t="shared" ca="1" si="34"/>
        <v>-158.49572581910445</v>
      </c>
      <c r="I187" s="9">
        <f t="shared" ca="1" si="34"/>
        <v>133.88462728119401</v>
      </c>
      <c r="J187" s="9">
        <f t="shared" ca="1" si="34"/>
        <v>-1.8197014925373145</v>
      </c>
      <c r="K187" s="9">
        <f t="shared" ca="1" si="34"/>
        <v>207.47527208115423</v>
      </c>
      <c r="L187" s="9">
        <f t="shared" ca="1" si="34"/>
        <v>-49.81152627164154</v>
      </c>
      <c r="M187">
        <f t="shared" ca="1" si="32"/>
        <v>56.128059701492546</v>
      </c>
      <c r="N187">
        <f t="shared" ca="1" si="33"/>
        <v>32.349941956882247</v>
      </c>
    </row>
    <row r="188" spans="1:14" x14ac:dyDescent="0.25">
      <c r="A188" s="4">
        <f t="shared" si="26"/>
        <v>0.43356481481481479</v>
      </c>
      <c r="B188" s="3">
        <f>Params!D$29+MINUTE(A188-Params!C$29)*60+SECOND(A188-Params!C$29)</f>
        <v>1553301460</v>
      </c>
      <c r="C188">
        <f t="shared" si="27"/>
        <v>3</v>
      </c>
      <c r="D188">
        <f t="shared" ca="1" si="28"/>
        <v>74</v>
      </c>
      <c r="E188">
        <f t="shared" ca="1" si="29"/>
        <v>-37246.223716889537</v>
      </c>
      <c r="F188">
        <f t="shared" ca="1" si="30"/>
        <v>31462.717550280584</v>
      </c>
      <c r="G188">
        <f t="shared" ca="1" si="31"/>
        <v>5363.570149253731</v>
      </c>
      <c r="H188" s="9">
        <f t="shared" ca="1" si="34"/>
        <v>-158.49572581910445</v>
      </c>
      <c r="I188" s="9">
        <f t="shared" ca="1" si="34"/>
        <v>133.88462728119401</v>
      </c>
      <c r="J188" s="9">
        <f t="shared" ca="1" si="34"/>
        <v>-1.8197014925373145</v>
      </c>
      <c r="K188" s="9">
        <f t="shared" ca="1" si="34"/>
        <v>207.47527208115423</v>
      </c>
      <c r="L188" s="9">
        <f t="shared" ca="1" si="34"/>
        <v>-49.81152627164154</v>
      </c>
      <c r="M188">
        <f t="shared" ca="1" si="32"/>
        <v>56.134104477611949</v>
      </c>
      <c r="N188">
        <f t="shared" ca="1" si="33"/>
        <v>32.337259535655051</v>
      </c>
    </row>
    <row r="189" spans="1:14" x14ac:dyDescent="0.25">
      <c r="A189" s="4">
        <f t="shared" si="26"/>
        <v>0.43362268518518521</v>
      </c>
      <c r="B189" s="3">
        <f>Params!D$29+MINUTE(A189-Params!C$29)*60+SECOND(A189-Params!C$29)</f>
        <v>1553301465</v>
      </c>
      <c r="C189">
        <f t="shared" si="27"/>
        <v>3</v>
      </c>
      <c r="D189">
        <f t="shared" ca="1" si="28"/>
        <v>74</v>
      </c>
      <c r="E189">
        <f t="shared" ca="1" si="29"/>
        <v>-38038.702345985061</v>
      </c>
      <c r="F189">
        <f t="shared" ca="1" si="30"/>
        <v>32132.140686686565</v>
      </c>
      <c r="G189">
        <f t="shared" ca="1" si="31"/>
        <v>5354.471641791044</v>
      </c>
      <c r="H189" s="9">
        <f t="shared" ca="1" si="34"/>
        <v>-158.49572581910445</v>
      </c>
      <c r="I189" s="9">
        <f t="shared" ca="1" si="34"/>
        <v>133.88462728119401</v>
      </c>
      <c r="J189" s="9">
        <f t="shared" ca="1" si="34"/>
        <v>-1.8197014925373145</v>
      </c>
      <c r="K189" s="9">
        <f t="shared" ca="1" si="34"/>
        <v>207.47527208115423</v>
      </c>
      <c r="L189" s="9">
        <f t="shared" ca="1" si="34"/>
        <v>-49.81152627164154</v>
      </c>
      <c r="M189">
        <f t="shared" ca="1" si="32"/>
        <v>56.140149253731352</v>
      </c>
      <c r="N189">
        <f t="shared" ca="1" si="33"/>
        <v>32.324577114427854</v>
      </c>
    </row>
    <row r="190" spans="1:14" x14ac:dyDescent="0.25">
      <c r="A190" s="4">
        <f t="shared" si="26"/>
        <v>0.43368055555555557</v>
      </c>
      <c r="B190" s="3">
        <f>Params!D$29+MINUTE(A190-Params!C$29)*60+SECOND(A190-Params!C$29)</f>
        <v>1553301470</v>
      </c>
      <c r="C190">
        <f t="shared" si="27"/>
        <v>3</v>
      </c>
      <c r="D190">
        <f t="shared" ca="1" si="28"/>
        <v>74</v>
      </c>
      <c r="E190">
        <f t="shared" ca="1" si="29"/>
        <v>-38831.180975080584</v>
      </c>
      <c r="F190">
        <f t="shared" ca="1" si="30"/>
        <v>32801.563823092532</v>
      </c>
      <c r="G190">
        <f t="shared" ca="1" si="31"/>
        <v>5345.373134328358</v>
      </c>
      <c r="H190" s="9">
        <f t="shared" ca="1" si="34"/>
        <v>-158.49572581910445</v>
      </c>
      <c r="I190" s="9">
        <f t="shared" ca="1" si="34"/>
        <v>133.88462728119401</v>
      </c>
      <c r="J190" s="9">
        <f t="shared" ca="1" si="34"/>
        <v>-1.8197014925373145</v>
      </c>
      <c r="K190" s="9">
        <f t="shared" ca="1" si="34"/>
        <v>207.47527208115423</v>
      </c>
      <c r="L190" s="9">
        <f t="shared" ca="1" si="34"/>
        <v>-49.81152627164154</v>
      </c>
      <c r="M190">
        <f t="shared" ca="1" si="32"/>
        <v>56.146194029850754</v>
      </c>
      <c r="N190">
        <f t="shared" ca="1" si="33"/>
        <v>32.311894693200657</v>
      </c>
    </row>
    <row r="191" spans="1:14" x14ac:dyDescent="0.25">
      <c r="A191" s="4">
        <f t="shared" si="26"/>
        <v>0.43373842592592587</v>
      </c>
      <c r="B191" s="3">
        <f>Params!D$29+MINUTE(A191-Params!C$29)*60+SECOND(A191-Params!C$29)</f>
        <v>1553301475</v>
      </c>
      <c r="C191">
        <f t="shared" si="27"/>
        <v>3</v>
      </c>
      <c r="D191">
        <f t="shared" ca="1" si="28"/>
        <v>74</v>
      </c>
      <c r="E191">
        <f t="shared" ca="1" si="29"/>
        <v>-39623.659604176108</v>
      </c>
      <c r="F191">
        <f t="shared" ca="1" si="30"/>
        <v>33470.986959498499</v>
      </c>
      <c r="G191">
        <f t="shared" ca="1" si="31"/>
        <v>5336.2746268656711</v>
      </c>
      <c r="H191" s="9">
        <f t="shared" ca="1" si="34"/>
        <v>-158.49572581910445</v>
      </c>
      <c r="I191" s="9">
        <f t="shared" ca="1" si="34"/>
        <v>133.88462728119401</v>
      </c>
      <c r="J191" s="9">
        <f t="shared" ca="1" si="34"/>
        <v>-1.8197014925373145</v>
      </c>
      <c r="K191" s="9">
        <f t="shared" ca="1" si="34"/>
        <v>207.47527208115423</v>
      </c>
      <c r="L191" s="9">
        <f t="shared" ca="1" si="34"/>
        <v>-49.81152627164154</v>
      </c>
      <c r="M191">
        <f t="shared" ca="1" si="32"/>
        <v>56.152238805970157</v>
      </c>
      <c r="N191">
        <f t="shared" ca="1" si="33"/>
        <v>32.29921227197346</v>
      </c>
    </row>
    <row r="192" spans="1:14" x14ac:dyDescent="0.25">
      <c r="A192" s="4">
        <f t="shared" si="26"/>
        <v>0.43379629629629629</v>
      </c>
      <c r="B192" s="3">
        <f>Params!D$29+MINUTE(A192-Params!C$29)*60+SECOND(A192-Params!C$29)</f>
        <v>1553301480</v>
      </c>
      <c r="C192">
        <f t="shared" si="27"/>
        <v>3</v>
      </c>
      <c r="D192">
        <f t="shared" ca="1" si="28"/>
        <v>74</v>
      </c>
      <c r="E192">
        <f t="shared" ca="1" si="29"/>
        <v>-40416.138233271631</v>
      </c>
      <c r="F192">
        <f t="shared" ca="1" si="30"/>
        <v>34140.410095904466</v>
      </c>
      <c r="G192">
        <f t="shared" ca="1" si="31"/>
        <v>5327.1761194029841</v>
      </c>
      <c r="H192" s="9">
        <f t="shared" ca="1" si="34"/>
        <v>-158.49572581910445</v>
      </c>
      <c r="I192" s="9">
        <f t="shared" ca="1" si="34"/>
        <v>133.88462728119401</v>
      </c>
      <c r="J192" s="9">
        <f t="shared" ca="1" si="34"/>
        <v>-1.8197014925373145</v>
      </c>
      <c r="K192" s="9">
        <f t="shared" ca="1" si="34"/>
        <v>207.47527208115423</v>
      </c>
      <c r="L192" s="9">
        <f t="shared" ca="1" si="34"/>
        <v>-49.81152627164154</v>
      </c>
      <c r="M192">
        <f t="shared" ca="1" si="32"/>
        <v>56.15828358208956</v>
      </c>
      <c r="N192">
        <f t="shared" ca="1" si="33"/>
        <v>32.286529850746263</v>
      </c>
    </row>
    <row r="193" spans="1:14" x14ac:dyDescent="0.25">
      <c r="A193" s="4">
        <f t="shared" si="26"/>
        <v>0.43385416666666665</v>
      </c>
      <c r="B193" s="3">
        <f>Params!D$29+MINUTE(A193-Params!C$29)*60+SECOND(A193-Params!C$29)</f>
        <v>1553301485</v>
      </c>
      <c r="C193">
        <f t="shared" si="27"/>
        <v>3</v>
      </c>
      <c r="D193">
        <f t="shared" ca="1" si="28"/>
        <v>74</v>
      </c>
      <c r="E193">
        <f t="shared" ca="1" si="29"/>
        <v>-41208.616862367155</v>
      </c>
      <c r="F193">
        <f t="shared" ca="1" si="30"/>
        <v>34809.833232310448</v>
      </c>
      <c r="G193">
        <f t="shared" ca="1" si="31"/>
        <v>5318.0776119402981</v>
      </c>
      <c r="H193" s="9">
        <f t="shared" ca="1" si="34"/>
        <v>-158.49572581910445</v>
      </c>
      <c r="I193" s="9">
        <f t="shared" ca="1" si="34"/>
        <v>133.88462728119401</v>
      </c>
      <c r="J193" s="9">
        <f t="shared" ca="1" si="34"/>
        <v>-1.8197014925373145</v>
      </c>
      <c r="K193" s="9">
        <f t="shared" ca="1" si="34"/>
        <v>207.47527208115423</v>
      </c>
      <c r="L193" s="9">
        <f t="shared" ca="1" si="34"/>
        <v>-49.81152627164154</v>
      </c>
      <c r="M193">
        <f t="shared" ca="1" si="32"/>
        <v>56.164328358208962</v>
      </c>
      <c r="N193">
        <f t="shared" ca="1" si="33"/>
        <v>32.273847429519066</v>
      </c>
    </row>
    <row r="194" spans="1:14" x14ac:dyDescent="0.25">
      <c r="A194" s="4">
        <f t="shared" si="26"/>
        <v>0.43391203703703707</v>
      </c>
      <c r="B194" s="3">
        <f>Params!D$29+MINUTE(A194-Params!C$29)*60+SECOND(A194-Params!C$29)</f>
        <v>1553301490</v>
      </c>
      <c r="C194">
        <f t="shared" si="27"/>
        <v>3</v>
      </c>
      <c r="D194">
        <f t="shared" ca="1" si="28"/>
        <v>74</v>
      </c>
      <c r="E194">
        <f t="shared" ca="1" si="29"/>
        <v>-42001.095491462678</v>
      </c>
      <c r="F194">
        <f t="shared" ca="1" si="30"/>
        <v>35479.256368716415</v>
      </c>
      <c r="G194">
        <f t="shared" ca="1" si="31"/>
        <v>5308.9791044776111</v>
      </c>
      <c r="H194" s="9">
        <f t="shared" ca="1" si="34"/>
        <v>-158.49572581910445</v>
      </c>
      <c r="I194" s="9">
        <f t="shared" ca="1" si="34"/>
        <v>133.88462728119401</v>
      </c>
      <c r="J194" s="9">
        <f t="shared" ca="1" si="34"/>
        <v>-1.8197014925373145</v>
      </c>
      <c r="K194" s="9">
        <f t="shared" ca="1" si="34"/>
        <v>207.47527208115423</v>
      </c>
      <c r="L194" s="9">
        <f t="shared" ca="1" si="34"/>
        <v>-49.81152627164154</v>
      </c>
      <c r="M194">
        <f t="shared" ca="1" si="32"/>
        <v>56.170373134328365</v>
      </c>
      <c r="N194">
        <f t="shared" ca="1" si="33"/>
        <v>32.261165008291869</v>
      </c>
    </row>
    <row r="195" spans="1:14" x14ac:dyDescent="0.25">
      <c r="A195" s="4">
        <f t="shared" si="26"/>
        <v>0.43396990740740743</v>
      </c>
      <c r="B195" s="3">
        <f>Params!D$29+MINUTE(A195-Params!C$29)*60+SECOND(A195-Params!C$29)</f>
        <v>1553301495</v>
      </c>
      <c r="C195">
        <f t="shared" si="27"/>
        <v>3</v>
      </c>
      <c r="D195">
        <f t="shared" ca="1" si="28"/>
        <v>74</v>
      </c>
      <c r="E195">
        <f t="shared" ca="1" si="29"/>
        <v>-42793.574120558202</v>
      </c>
      <c r="F195">
        <f t="shared" ca="1" si="30"/>
        <v>36148.679505122382</v>
      </c>
      <c r="G195">
        <f t="shared" ca="1" si="31"/>
        <v>5299.8805970149251</v>
      </c>
      <c r="H195" s="9">
        <f t="shared" ca="1" si="34"/>
        <v>-158.49572581910445</v>
      </c>
      <c r="I195" s="9">
        <f t="shared" ca="1" si="34"/>
        <v>133.88462728119401</v>
      </c>
      <c r="J195" s="9">
        <f t="shared" ca="1" si="34"/>
        <v>-1.8197014925373145</v>
      </c>
      <c r="K195" s="9">
        <f t="shared" ca="1" si="34"/>
        <v>207.47527208115423</v>
      </c>
      <c r="L195" s="9">
        <f t="shared" ca="1" si="34"/>
        <v>-49.81152627164154</v>
      </c>
      <c r="M195">
        <f t="shared" ca="1" si="32"/>
        <v>56.176417910447768</v>
      </c>
      <c r="N195">
        <f t="shared" ca="1" si="33"/>
        <v>32.248482587064672</v>
      </c>
    </row>
    <row r="196" spans="1:14" x14ac:dyDescent="0.25">
      <c r="A196" s="4">
        <f t="shared" si="26"/>
        <v>0.43402777777777773</v>
      </c>
      <c r="B196" s="3">
        <f>Params!D$29+MINUTE(A196-Params!C$29)*60+SECOND(A196-Params!C$29)</f>
        <v>1553301500</v>
      </c>
      <c r="C196">
        <f t="shared" si="27"/>
        <v>3</v>
      </c>
      <c r="D196">
        <f t="shared" ca="1" si="28"/>
        <v>74</v>
      </c>
      <c r="E196">
        <f t="shared" ca="1" si="29"/>
        <v>-43586.052749653725</v>
      </c>
      <c r="F196">
        <f t="shared" ca="1" si="30"/>
        <v>36818.102641528349</v>
      </c>
      <c r="G196">
        <f t="shared" ca="1" si="31"/>
        <v>5290.7820895522382</v>
      </c>
      <c r="H196" s="9">
        <f t="shared" ca="1" si="34"/>
        <v>-158.49572581910445</v>
      </c>
      <c r="I196" s="9">
        <f t="shared" ca="1" si="34"/>
        <v>133.88462728119401</v>
      </c>
      <c r="J196" s="9">
        <f t="shared" ca="1" si="34"/>
        <v>-1.8197014925373145</v>
      </c>
      <c r="K196" s="9">
        <f t="shared" ca="1" si="34"/>
        <v>207.47527208115423</v>
      </c>
      <c r="L196" s="9">
        <f t="shared" ca="1" si="34"/>
        <v>-49.81152627164154</v>
      </c>
      <c r="M196">
        <f t="shared" ca="1" si="32"/>
        <v>56.18246268656717</v>
      </c>
      <c r="N196">
        <f t="shared" ca="1" si="33"/>
        <v>32.235800165837475</v>
      </c>
    </row>
    <row r="197" spans="1:14" x14ac:dyDescent="0.25">
      <c r="A197" s="4">
        <f t="shared" si="26"/>
        <v>0.43408564814814815</v>
      </c>
      <c r="B197" s="3">
        <f>Params!D$29+MINUTE(A197-Params!C$29)*60+SECOND(A197-Params!C$29)</f>
        <v>1553301505</v>
      </c>
      <c r="C197">
        <f t="shared" si="27"/>
        <v>3</v>
      </c>
      <c r="D197">
        <f t="shared" ca="1" si="28"/>
        <v>74</v>
      </c>
      <c r="E197">
        <f t="shared" ca="1" si="29"/>
        <v>-44378.531378749234</v>
      </c>
      <c r="F197">
        <f t="shared" ca="1" si="30"/>
        <v>37487.525777934316</v>
      </c>
      <c r="G197">
        <f t="shared" ca="1" si="31"/>
        <v>5281.6835820895521</v>
      </c>
      <c r="H197" s="9">
        <f t="shared" ca="1" si="34"/>
        <v>-158.49572581910445</v>
      </c>
      <c r="I197" s="9">
        <f t="shared" ca="1" si="34"/>
        <v>133.88462728119401</v>
      </c>
      <c r="J197" s="9">
        <f t="shared" ca="1" si="34"/>
        <v>-1.8197014925373145</v>
      </c>
      <c r="K197" s="9">
        <f t="shared" ca="1" si="34"/>
        <v>207.47527208115423</v>
      </c>
      <c r="L197" s="9">
        <f t="shared" ca="1" si="34"/>
        <v>-49.81152627164154</v>
      </c>
      <c r="M197">
        <f t="shared" ca="1" si="32"/>
        <v>56.188507462686573</v>
      </c>
      <c r="N197">
        <f t="shared" ca="1" si="33"/>
        <v>32.223117744610278</v>
      </c>
    </row>
    <row r="198" spans="1:14" x14ac:dyDescent="0.25">
      <c r="A198" s="4">
        <f t="shared" si="26"/>
        <v>0.43414351851851851</v>
      </c>
      <c r="B198" s="3">
        <f>Params!D$29+MINUTE(A198-Params!C$29)*60+SECOND(A198-Params!C$29)</f>
        <v>1553301510</v>
      </c>
      <c r="C198">
        <f t="shared" si="27"/>
        <v>3</v>
      </c>
      <c r="D198">
        <f t="shared" ca="1" si="28"/>
        <v>74</v>
      </c>
      <c r="E198">
        <f t="shared" ca="1" si="29"/>
        <v>-45171.010007844758</v>
      </c>
      <c r="F198">
        <f t="shared" ca="1" si="30"/>
        <v>38156.948914340297</v>
      </c>
      <c r="G198">
        <f t="shared" ca="1" si="31"/>
        <v>5272.5850746268652</v>
      </c>
      <c r="H198" s="9">
        <f t="shared" ca="1" si="34"/>
        <v>-158.49572581910445</v>
      </c>
      <c r="I198" s="9">
        <f t="shared" ca="1" si="34"/>
        <v>133.88462728119401</v>
      </c>
      <c r="J198" s="9">
        <f t="shared" ca="1" si="34"/>
        <v>-1.8197014925373145</v>
      </c>
      <c r="K198" s="9">
        <f t="shared" ca="1" si="34"/>
        <v>207.47527208115423</v>
      </c>
      <c r="L198" s="9">
        <f t="shared" ca="1" si="34"/>
        <v>-49.81152627164154</v>
      </c>
      <c r="M198">
        <f t="shared" ca="1" si="32"/>
        <v>56.194552238805976</v>
      </c>
      <c r="N198">
        <f t="shared" ca="1" si="33"/>
        <v>32.210435323383081</v>
      </c>
    </row>
    <row r="199" spans="1:14" x14ac:dyDescent="0.25">
      <c r="A199" s="4">
        <f t="shared" si="26"/>
        <v>0.43420138888888887</v>
      </c>
      <c r="B199" s="3">
        <f>Params!D$29+MINUTE(A199-Params!C$29)*60+SECOND(A199-Params!C$29)</f>
        <v>1553301515</v>
      </c>
      <c r="C199">
        <f t="shared" si="27"/>
        <v>3</v>
      </c>
      <c r="D199">
        <f t="shared" ca="1" si="28"/>
        <v>74</v>
      </c>
      <c r="E199">
        <f t="shared" ca="1" si="29"/>
        <v>-45963.488636940281</v>
      </c>
      <c r="F199">
        <f t="shared" ca="1" si="30"/>
        <v>38826.372050746264</v>
      </c>
      <c r="G199">
        <f t="shared" ca="1" si="31"/>
        <v>5263.4865671641783</v>
      </c>
      <c r="H199" s="9">
        <f t="shared" ca="1" si="34"/>
        <v>-158.49572581910445</v>
      </c>
      <c r="I199" s="9">
        <f t="shared" ca="1" si="34"/>
        <v>133.88462728119401</v>
      </c>
      <c r="J199" s="9">
        <f t="shared" ca="1" si="34"/>
        <v>-1.8197014925373145</v>
      </c>
      <c r="K199" s="9">
        <f t="shared" ca="1" si="34"/>
        <v>207.47527208115423</v>
      </c>
      <c r="L199" s="9">
        <f t="shared" ca="1" si="34"/>
        <v>-49.81152627164154</v>
      </c>
      <c r="M199">
        <f t="shared" ca="1" si="32"/>
        <v>56.200597014925378</v>
      </c>
      <c r="N199">
        <f t="shared" ca="1" si="33"/>
        <v>32.197752902155884</v>
      </c>
    </row>
    <row r="200" spans="1:14" x14ac:dyDescent="0.25">
      <c r="A200" s="4">
        <f t="shared" si="26"/>
        <v>0.43425925925925929</v>
      </c>
      <c r="B200" s="3">
        <f>Params!D$29+MINUTE(A200-Params!C$29)*60+SECOND(A200-Params!C$29)</f>
        <v>1553301520</v>
      </c>
      <c r="C200">
        <f t="shared" si="27"/>
        <v>3</v>
      </c>
      <c r="D200">
        <f t="shared" ca="1" si="28"/>
        <v>74</v>
      </c>
      <c r="E200">
        <f t="shared" ca="1" si="29"/>
        <v>-46755.967266035805</v>
      </c>
      <c r="F200">
        <f t="shared" ca="1" si="30"/>
        <v>39495.795187152231</v>
      </c>
      <c r="G200">
        <f t="shared" ca="1" si="31"/>
        <v>5254.3880597014922</v>
      </c>
      <c r="H200" s="9">
        <f t="shared" ca="1" si="34"/>
        <v>-158.49572581910445</v>
      </c>
      <c r="I200" s="9">
        <f t="shared" ca="1" si="34"/>
        <v>133.88462728119401</v>
      </c>
      <c r="J200" s="9">
        <f t="shared" ca="1" si="34"/>
        <v>-1.8197014925373145</v>
      </c>
      <c r="K200" s="9">
        <f t="shared" ca="1" si="34"/>
        <v>207.47527208115423</v>
      </c>
      <c r="L200" s="9">
        <f t="shared" ca="1" si="34"/>
        <v>-49.81152627164154</v>
      </c>
      <c r="M200">
        <f t="shared" ca="1" si="32"/>
        <v>56.206641791044788</v>
      </c>
      <c r="N200">
        <f t="shared" ca="1" si="33"/>
        <v>32.18507048092868</v>
      </c>
    </row>
    <row r="201" spans="1:14" x14ac:dyDescent="0.25">
      <c r="A201" s="4">
        <f t="shared" si="26"/>
        <v>0.43431712962962959</v>
      </c>
      <c r="B201" s="3">
        <f>Params!D$29+MINUTE(A201-Params!C$29)*60+SECOND(A201-Params!C$29)</f>
        <v>1553301525</v>
      </c>
      <c r="C201">
        <f t="shared" si="27"/>
        <v>3</v>
      </c>
      <c r="D201">
        <f t="shared" ca="1" si="28"/>
        <v>74</v>
      </c>
      <c r="E201">
        <f t="shared" ca="1" si="29"/>
        <v>-47548.445895131328</v>
      </c>
      <c r="F201">
        <f t="shared" ca="1" si="30"/>
        <v>40165.218323558198</v>
      </c>
      <c r="G201">
        <f t="shared" ca="1" si="31"/>
        <v>5245.2895522388053</v>
      </c>
      <c r="H201" s="9">
        <f t="shared" ca="1" si="34"/>
        <v>-158.49572581910445</v>
      </c>
      <c r="I201" s="9">
        <f t="shared" ca="1" si="34"/>
        <v>133.88462728119401</v>
      </c>
      <c r="J201" s="9">
        <f t="shared" ca="1" si="34"/>
        <v>-1.8197014925373145</v>
      </c>
      <c r="K201" s="9">
        <f t="shared" ca="1" si="34"/>
        <v>207.47527208115423</v>
      </c>
      <c r="L201" s="9">
        <f t="shared" ca="1" si="34"/>
        <v>-49.81152627164154</v>
      </c>
      <c r="M201">
        <f t="shared" ca="1" si="32"/>
        <v>56.212686567164191</v>
      </c>
      <c r="N201">
        <f t="shared" ca="1" si="33"/>
        <v>32.172388059701483</v>
      </c>
    </row>
    <row r="202" spans="1:14" x14ac:dyDescent="0.25">
      <c r="A202" s="4">
        <f t="shared" ref="A202:A265" si="35">TIME(HOUR(A201),MINUTE(A201),SECOND(A201)+5)</f>
        <v>0.43437500000000001</v>
      </c>
      <c r="B202" s="3">
        <f>Params!D$29+MINUTE(A202-Params!C$29)*60+SECOND(A202-Params!C$29)</f>
        <v>1553301530</v>
      </c>
      <c r="C202">
        <f t="shared" ref="C202:C244" si="36">_xlfn.IFNA(VLOOKUP(A202,A$2:D$3,4,FALSE),C201)</f>
        <v>3</v>
      </c>
      <c r="D202">
        <f t="shared" ref="D202:D244" ca="1" si="37">IF(A202=INDIRECT("A"&amp;C202),ROW(),D201)</f>
        <v>74</v>
      </c>
      <c r="E202">
        <f t="shared" ref="E202:E244" ca="1" si="38">INDIRECT("E$"&amp;C202)+INDIRECT("H$"&amp;C202)*($B202-INDIRECT("B$"&amp;D202))</f>
        <v>-48340.924524226852</v>
      </c>
      <c r="F202">
        <f t="shared" ref="F202:F244" ca="1" si="39">INDIRECT("F$"&amp;C202)+INDIRECT("I$"&amp;C202)*($B202-INDIRECT("B$"&amp;D202))</f>
        <v>40834.641459964179</v>
      </c>
      <c r="G202">
        <f t="shared" ref="G202:G244" ca="1" si="40">INDIRECT("G$"&amp;C202)+INDIRECT("J$"&amp;C202)*($B202-INDIRECT("B$"&amp;D202))</f>
        <v>5236.1910447761184</v>
      </c>
      <c r="H202" s="9">
        <f t="shared" ca="1" si="34"/>
        <v>-158.49572581910445</v>
      </c>
      <c r="I202" s="9">
        <f t="shared" ca="1" si="34"/>
        <v>133.88462728119401</v>
      </c>
      <c r="J202" s="9">
        <f t="shared" ca="1" si="34"/>
        <v>-1.8197014925373145</v>
      </c>
      <c r="K202" s="9">
        <f t="shared" ca="1" si="34"/>
        <v>207.47527208115423</v>
      </c>
      <c r="L202" s="9">
        <f t="shared" ca="1" si="34"/>
        <v>-49.81152627164154</v>
      </c>
      <c r="M202">
        <f t="shared" ref="M202:M244" ca="1" si="41">INDIRECT("M$"&amp;C202)+INDIRECT("O$"&amp;C202)*($B202-INDIRECT("B$"&amp;D202))</f>
        <v>56.218731343283594</v>
      </c>
      <c r="N202">
        <f t="shared" ref="N202:N244" ca="1" si="42">INDIRECT("N$"&amp;C202)+INDIRECT("P$"&amp;C202)*($B202-INDIRECT("B$"&amp;D202))</f>
        <v>32.159705638474286</v>
      </c>
    </row>
    <row r="203" spans="1:14" x14ac:dyDescent="0.25">
      <c r="A203" s="4">
        <f t="shared" si="35"/>
        <v>0.43443287037037037</v>
      </c>
      <c r="B203" s="3">
        <f>Params!D$29+MINUTE(A203-Params!C$29)*60+SECOND(A203-Params!C$29)</f>
        <v>1553301535</v>
      </c>
      <c r="C203">
        <f t="shared" si="36"/>
        <v>3</v>
      </c>
      <c r="D203">
        <f t="shared" ca="1" si="37"/>
        <v>74</v>
      </c>
      <c r="E203">
        <f t="shared" ca="1" si="38"/>
        <v>-49133.403153322375</v>
      </c>
      <c r="F203">
        <f t="shared" ca="1" si="39"/>
        <v>41504.064596370146</v>
      </c>
      <c r="G203">
        <f t="shared" ca="1" si="40"/>
        <v>5227.0925373134323</v>
      </c>
      <c r="H203" s="9">
        <f t="shared" ca="1" si="34"/>
        <v>-158.49572581910445</v>
      </c>
      <c r="I203" s="9">
        <f t="shared" ca="1" si="34"/>
        <v>133.88462728119401</v>
      </c>
      <c r="J203" s="9">
        <f t="shared" ca="1" si="34"/>
        <v>-1.8197014925373145</v>
      </c>
      <c r="K203" s="9">
        <f t="shared" ca="1" si="34"/>
        <v>207.47527208115423</v>
      </c>
      <c r="L203" s="9">
        <f t="shared" ca="1" si="34"/>
        <v>-49.81152627164154</v>
      </c>
      <c r="M203">
        <f t="shared" ca="1" si="41"/>
        <v>56.224776119402996</v>
      </c>
      <c r="N203">
        <f t="shared" ca="1" si="42"/>
        <v>32.147023217247089</v>
      </c>
    </row>
    <row r="204" spans="1:14" x14ac:dyDescent="0.25">
      <c r="A204" s="4">
        <f t="shared" si="35"/>
        <v>0.43449074074074073</v>
      </c>
      <c r="B204" s="3">
        <f>Params!D$29+MINUTE(A204-Params!C$29)*60+SECOND(A204-Params!C$29)</f>
        <v>1553301540</v>
      </c>
      <c r="C204">
        <f t="shared" si="36"/>
        <v>3</v>
      </c>
      <c r="D204">
        <f t="shared" ca="1" si="37"/>
        <v>74</v>
      </c>
      <c r="E204">
        <f t="shared" ca="1" si="38"/>
        <v>-49925.881782417899</v>
      </c>
      <c r="F204">
        <f t="shared" ca="1" si="39"/>
        <v>42173.487732776113</v>
      </c>
      <c r="G204">
        <f t="shared" ca="1" si="40"/>
        <v>5217.9940298507463</v>
      </c>
      <c r="H204" s="9">
        <f t="shared" ca="1" si="34"/>
        <v>-158.49572581910445</v>
      </c>
      <c r="I204" s="9">
        <f t="shared" ca="1" si="34"/>
        <v>133.88462728119401</v>
      </c>
      <c r="J204" s="9">
        <f t="shared" ca="1" si="34"/>
        <v>-1.8197014925373145</v>
      </c>
      <c r="K204" s="9">
        <f t="shared" ca="1" si="34"/>
        <v>207.47527208115423</v>
      </c>
      <c r="L204" s="9">
        <f t="shared" ca="1" si="34"/>
        <v>-49.81152627164154</v>
      </c>
      <c r="M204">
        <f t="shared" ca="1" si="41"/>
        <v>56.230820895522399</v>
      </c>
      <c r="N204">
        <f t="shared" ca="1" si="42"/>
        <v>32.134340796019892</v>
      </c>
    </row>
    <row r="205" spans="1:14" x14ac:dyDescent="0.25">
      <c r="A205" s="4">
        <f t="shared" si="35"/>
        <v>0.43454861111111115</v>
      </c>
      <c r="B205" s="3">
        <f>Params!D$29+MINUTE(A205-Params!C$29)*60+SECOND(A205-Params!C$29)</f>
        <v>1553301545</v>
      </c>
      <c r="C205">
        <f t="shared" si="36"/>
        <v>3</v>
      </c>
      <c r="D205">
        <f t="shared" ca="1" si="37"/>
        <v>74</v>
      </c>
      <c r="E205">
        <f t="shared" ca="1" si="38"/>
        <v>-50718.360411513422</v>
      </c>
      <c r="F205">
        <f t="shared" ca="1" si="39"/>
        <v>42842.91086918208</v>
      </c>
      <c r="G205">
        <f t="shared" ca="1" si="40"/>
        <v>5208.8955223880594</v>
      </c>
      <c r="H205" s="9">
        <f t="shared" ca="1" si="34"/>
        <v>-158.49572581910445</v>
      </c>
      <c r="I205" s="9">
        <f t="shared" ca="1" si="34"/>
        <v>133.88462728119401</v>
      </c>
      <c r="J205" s="9">
        <f t="shared" ca="1" si="34"/>
        <v>-1.8197014925373145</v>
      </c>
      <c r="K205" s="9">
        <f t="shared" ca="1" si="34"/>
        <v>207.47527208115423</v>
      </c>
      <c r="L205" s="9">
        <f t="shared" ca="1" si="34"/>
        <v>-49.81152627164154</v>
      </c>
      <c r="M205">
        <f t="shared" ca="1" si="41"/>
        <v>56.236865671641802</v>
      </c>
      <c r="N205">
        <f t="shared" ca="1" si="42"/>
        <v>32.121658374792695</v>
      </c>
    </row>
    <row r="206" spans="1:14" x14ac:dyDescent="0.25">
      <c r="A206" s="4">
        <f t="shared" si="35"/>
        <v>0.43460648148148145</v>
      </c>
      <c r="B206" s="3">
        <f>Params!D$29+MINUTE(A206-Params!C$29)*60+SECOND(A206-Params!C$29)</f>
        <v>1553301550</v>
      </c>
      <c r="C206">
        <f t="shared" si="36"/>
        <v>3</v>
      </c>
      <c r="D206">
        <f t="shared" ca="1" si="37"/>
        <v>74</v>
      </c>
      <c r="E206">
        <f t="shared" ca="1" si="38"/>
        <v>-51510.839040608946</v>
      </c>
      <c r="F206">
        <f t="shared" ca="1" si="39"/>
        <v>43512.334005588047</v>
      </c>
      <c r="G206">
        <f t="shared" ca="1" si="40"/>
        <v>5199.7970149253724</v>
      </c>
      <c r="H206" s="9">
        <f t="shared" ca="1" si="34"/>
        <v>-158.49572581910445</v>
      </c>
      <c r="I206" s="9">
        <f t="shared" ca="1" si="34"/>
        <v>133.88462728119401</v>
      </c>
      <c r="J206" s="9">
        <f t="shared" ca="1" si="34"/>
        <v>-1.8197014925373145</v>
      </c>
      <c r="K206" s="9">
        <f t="shared" ca="1" si="34"/>
        <v>207.47527208115423</v>
      </c>
      <c r="L206" s="9">
        <f t="shared" ca="1" si="34"/>
        <v>-49.81152627164154</v>
      </c>
      <c r="M206">
        <f t="shared" ca="1" si="41"/>
        <v>56.242910447761204</v>
      </c>
      <c r="N206">
        <f t="shared" ca="1" si="42"/>
        <v>32.108975953565498</v>
      </c>
    </row>
    <row r="207" spans="1:14" x14ac:dyDescent="0.25">
      <c r="A207" s="4">
        <f t="shared" si="35"/>
        <v>0.43466435185185182</v>
      </c>
      <c r="B207" s="3">
        <f>Params!D$29+MINUTE(A207-Params!C$29)*60+SECOND(A207-Params!C$29)</f>
        <v>1553301555</v>
      </c>
      <c r="C207">
        <f t="shared" si="36"/>
        <v>3</v>
      </c>
      <c r="D207">
        <f t="shared" ca="1" si="37"/>
        <v>74</v>
      </c>
      <c r="E207">
        <f t="shared" ca="1" si="38"/>
        <v>-52303.317669704469</v>
      </c>
      <c r="F207">
        <f t="shared" ca="1" si="39"/>
        <v>44181.757141994029</v>
      </c>
      <c r="G207">
        <f t="shared" ca="1" si="40"/>
        <v>5190.6985074626864</v>
      </c>
      <c r="H207" s="9">
        <f t="shared" ca="1" si="34"/>
        <v>-158.49572581910445</v>
      </c>
      <c r="I207" s="9">
        <f t="shared" ca="1" si="34"/>
        <v>133.88462728119401</v>
      </c>
      <c r="J207" s="9">
        <f t="shared" ca="1" si="34"/>
        <v>-1.8197014925373145</v>
      </c>
      <c r="K207" s="9">
        <f t="shared" ca="1" si="34"/>
        <v>207.47527208115423</v>
      </c>
      <c r="L207" s="9">
        <f t="shared" ca="1" si="34"/>
        <v>-49.81152627164154</v>
      </c>
      <c r="M207">
        <f t="shared" ca="1" si="41"/>
        <v>56.248955223880607</v>
      </c>
      <c r="N207">
        <f t="shared" ca="1" si="42"/>
        <v>32.096293532338301</v>
      </c>
    </row>
    <row r="208" spans="1:14" x14ac:dyDescent="0.25">
      <c r="A208" s="4">
        <f t="shared" si="35"/>
        <v>0.43472222222222223</v>
      </c>
      <c r="B208" s="3">
        <f>Params!D$29+MINUTE(A208-Params!C$29)*60+SECOND(A208-Params!C$29)</f>
        <v>1553301560</v>
      </c>
      <c r="C208">
        <f t="shared" si="36"/>
        <v>3</v>
      </c>
      <c r="D208">
        <f t="shared" ca="1" si="37"/>
        <v>74</v>
      </c>
      <c r="E208">
        <f t="shared" ca="1" si="38"/>
        <v>-53095.796298799978</v>
      </c>
      <c r="F208">
        <f t="shared" ca="1" si="39"/>
        <v>44851.180278399996</v>
      </c>
      <c r="G208">
        <f t="shared" ca="1" si="40"/>
        <v>5181.5999999999995</v>
      </c>
      <c r="H208" s="9">
        <f t="shared" ca="1" si="34"/>
        <v>-158.49572581910445</v>
      </c>
      <c r="I208" s="9">
        <f t="shared" ca="1" si="34"/>
        <v>133.88462728119401</v>
      </c>
      <c r="J208" s="9">
        <f t="shared" ca="1" si="34"/>
        <v>-1.8197014925373145</v>
      </c>
      <c r="K208" s="9">
        <f t="shared" ca="1" si="34"/>
        <v>207.47527208115423</v>
      </c>
      <c r="L208" s="9">
        <f t="shared" ca="1" si="34"/>
        <v>-49.81152627164154</v>
      </c>
      <c r="M208">
        <f t="shared" ca="1" si="41"/>
        <v>56.25500000000001</v>
      </c>
      <c r="N208">
        <f t="shared" ca="1" si="42"/>
        <v>32.083611111111104</v>
      </c>
    </row>
    <row r="209" spans="1:14" x14ac:dyDescent="0.25">
      <c r="A209" s="4">
        <f t="shared" si="35"/>
        <v>0.43478009259259259</v>
      </c>
      <c r="B209" s="3">
        <f>Params!D$29+MINUTE(A209-Params!C$29)*60+SECOND(A209-Params!C$29)</f>
        <v>1553301565</v>
      </c>
      <c r="C209">
        <f t="shared" si="36"/>
        <v>3</v>
      </c>
      <c r="D209">
        <f t="shared" ca="1" si="37"/>
        <v>74</v>
      </c>
      <c r="E209">
        <f t="shared" ca="1" si="38"/>
        <v>-53888.274927895502</v>
      </c>
      <c r="F209">
        <f t="shared" ca="1" si="39"/>
        <v>45520.603414805963</v>
      </c>
      <c r="G209">
        <f t="shared" ca="1" si="40"/>
        <v>5172.5014925373125</v>
      </c>
      <c r="H209" s="9">
        <f t="shared" ca="1" si="34"/>
        <v>-158.49572581910445</v>
      </c>
      <c r="I209" s="9">
        <f t="shared" ca="1" si="34"/>
        <v>133.88462728119401</v>
      </c>
      <c r="J209" s="9">
        <f t="shared" ca="1" si="34"/>
        <v>-1.8197014925373145</v>
      </c>
      <c r="K209" s="9">
        <f t="shared" ca="1" si="34"/>
        <v>207.47527208115423</v>
      </c>
      <c r="L209" s="9">
        <f t="shared" ca="1" si="34"/>
        <v>-49.81152627164154</v>
      </c>
      <c r="M209">
        <f t="shared" ca="1" si="41"/>
        <v>56.261044776119412</v>
      </c>
      <c r="N209">
        <f t="shared" ca="1" si="42"/>
        <v>32.070928689883907</v>
      </c>
    </row>
    <row r="210" spans="1:14" x14ac:dyDescent="0.25">
      <c r="A210" s="4">
        <f t="shared" si="35"/>
        <v>0.43483796296296301</v>
      </c>
      <c r="B210" s="3">
        <f>Params!D$29+MINUTE(A210-Params!C$29)*60+SECOND(A210-Params!C$29)</f>
        <v>1553301570</v>
      </c>
      <c r="C210">
        <f t="shared" si="36"/>
        <v>3</v>
      </c>
      <c r="D210">
        <f t="shared" ca="1" si="37"/>
        <v>74</v>
      </c>
      <c r="E210">
        <f t="shared" ca="1" si="38"/>
        <v>-54680.753556991025</v>
      </c>
      <c r="F210">
        <f t="shared" ca="1" si="39"/>
        <v>46190.026551211929</v>
      </c>
      <c r="G210">
        <f t="shared" ca="1" si="40"/>
        <v>5163.4029850746265</v>
      </c>
      <c r="H210" s="9">
        <f t="shared" ca="1" si="34"/>
        <v>-158.49572581910445</v>
      </c>
      <c r="I210" s="9">
        <f t="shared" ca="1" si="34"/>
        <v>133.88462728119401</v>
      </c>
      <c r="J210" s="9">
        <f t="shared" ca="1" si="34"/>
        <v>-1.8197014925373145</v>
      </c>
      <c r="K210" s="9">
        <f t="shared" ca="1" si="34"/>
        <v>207.47527208115423</v>
      </c>
      <c r="L210" s="9">
        <f t="shared" ca="1" si="34"/>
        <v>-49.81152627164154</v>
      </c>
      <c r="M210">
        <f t="shared" ca="1" si="41"/>
        <v>56.267089552238815</v>
      </c>
      <c r="N210">
        <f t="shared" ca="1" si="42"/>
        <v>32.05824626865671</v>
      </c>
    </row>
    <row r="211" spans="1:14" x14ac:dyDescent="0.25">
      <c r="A211" s="4">
        <f t="shared" si="35"/>
        <v>0.43489583333333331</v>
      </c>
      <c r="B211" s="3">
        <f>Params!D$29+MINUTE(A211-Params!C$29)*60+SECOND(A211-Params!C$29)</f>
        <v>1553301575</v>
      </c>
      <c r="C211">
        <f t="shared" si="36"/>
        <v>3</v>
      </c>
      <c r="D211">
        <f t="shared" ca="1" si="37"/>
        <v>74</v>
      </c>
      <c r="E211">
        <f t="shared" ca="1" si="38"/>
        <v>-55473.232186086549</v>
      </c>
      <c r="F211">
        <f t="shared" ca="1" si="39"/>
        <v>46859.449687617896</v>
      </c>
      <c r="G211">
        <f t="shared" ca="1" si="40"/>
        <v>5154.3044776119395</v>
      </c>
      <c r="H211" s="9">
        <f t="shared" ca="1" si="34"/>
        <v>-158.49572581910445</v>
      </c>
      <c r="I211" s="9">
        <f t="shared" ca="1" si="34"/>
        <v>133.88462728119401</v>
      </c>
      <c r="J211" s="9">
        <f t="shared" ca="1" si="34"/>
        <v>-1.8197014925373145</v>
      </c>
      <c r="K211" s="9">
        <f t="shared" ca="1" si="34"/>
        <v>207.47527208115423</v>
      </c>
      <c r="L211" s="9">
        <f t="shared" ca="1" si="34"/>
        <v>-49.81152627164154</v>
      </c>
      <c r="M211">
        <f t="shared" ca="1" si="41"/>
        <v>56.273134328358218</v>
      </c>
      <c r="N211">
        <f t="shared" ca="1" si="42"/>
        <v>32.045563847429513</v>
      </c>
    </row>
    <row r="212" spans="1:14" x14ac:dyDescent="0.25">
      <c r="A212" s="4">
        <f t="shared" si="35"/>
        <v>0.43495370370370368</v>
      </c>
      <c r="B212" s="3">
        <f>Params!D$29+MINUTE(A212-Params!C$29)*60+SECOND(A212-Params!C$29)</f>
        <v>1553301580</v>
      </c>
      <c r="C212">
        <f t="shared" si="36"/>
        <v>3</v>
      </c>
      <c r="D212">
        <f t="shared" ca="1" si="37"/>
        <v>74</v>
      </c>
      <c r="E212">
        <f t="shared" ca="1" si="38"/>
        <v>-56265.710815182072</v>
      </c>
      <c r="F212">
        <f t="shared" ca="1" si="39"/>
        <v>47528.872824023878</v>
      </c>
      <c r="G212">
        <f t="shared" ca="1" si="40"/>
        <v>5145.2059701492526</v>
      </c>
      <c r="H212" s="9">
        <f t="shared" ca="1" si="34"/>
        <v>-158.49572581910445</v>
      </c>
      <c r="I212" s="9">
        <f t="shared" ca="1" si="34"/>
        <v>133.88462728119401</v>
      </c>
      <c r="J212" s="9">
        <f t="shared" ca="1" si="34"/>
        <v>-1.8197014925373145</v>
      </c>
      <c r="K212" s="9">
        <f t="shared" ca="1" si="34"/>
        <v>207.47527208115423</v>
      </c>
      <c r="L212" s="9">
        <f t="shared" ca="1" si="34"/>
        <v>-49.81152627164154</v>
      </c>
      <c r="M212">
        <f t="shared" ca="1" si="41"/>
        <v>56.27917910447762</v>
      </c>
      <c r="N212">
        <f t="shared" ca="1" si="42"/>
        <v>32.032881426202316</v>
      </c>
    </row>
    <row r="213" spans="1:14" x14ac:dyDescent="0.25">
      <c r="A213" s="4">
        <f t="shared" si="35"/>
        <v>0.43501157407407409</v>
      </c>
      <c r="B213" s="3">
        <f>Params!D$29+MINUTE(A213-Params!C$29)*60+SECOND(A213-Params!C$29)</f>
        <v>1553301585</v>
      </c>
      <c r="C213">
        <f t="shared" si="36"/>
        <v>3</v>
      </c>
      <c r="D213">
        <f t="shared" ca="1" si="37"/>
        <v>74</v>
      </c>
      <c r="E213">
        <f t="shared" ca="1" si="38"/>
        <v>-57058.189444277596</v>
      </c>
      <c r="F213">
        <f t="shared" ca="1" si="39"/>
        <v>48198.295960429845</v>
      </c>
      <c r="G213">
        <f t="shared" ca="1" si="40"/>
        <v>5136.1074626865666</v>
      </c>
      <c r="H213" s="9">
        <f t="shared" ca="1" si="34"/>
        <v>-158.49572581910445</v>
      </c>
      <c r="I213" s="9">
        <f t="shared" ca="1" si="34"/>
        <v>133.88462728119401</v>
      </c>
      <c r="J213" s="9">
        <f t="shared" ca="1" si="34"/>
        <v>-1.8197014925373145</v>
      </c>
      <c r="K213" s="9">
        <f t="shared" ca="1" si="34"/>
        <v>207.47527208115423</v>
      </c>
      <c r="L213" s="9">
        <f t="shared" ca="1" si="34"/>
        <v>-49.81152627164154</v>
      </c>
      <c r="M213">
        <f t="shared" ca="1" si="41"/>
        <v>56.285223880597023</v>
      </c>
      <c r="N213">
        <f t="shared" ca="1" si="42"/>
        <v>32.020199004975119</v>
      </c>
    </row>
    <row r="214" spans="1:14" x14ac:dyDescent="0.25">
      <c r="A214" s="4">
        <f t="shared" si="35"/>
        <v>0.43506944444444445</v>
      </c>
      <c r="B214" s="3">
        <f>Params!D$29+MINUTE(A214-Params!C$29)*60+SECOND(A214-Params!C$29)</f>
        <v>1553301590</v>
      </c>
      <c r="C214">
        <f t="shared" si="36"/>
        <v>3</v>
      </c>
      <c r="D214">
        <f t="shared" ca="1" si="37"/>
        <v>74</v>
      </c>
      <c r="E214">
        <f t="shared" ca="1" si="38"/>
        <v>-57850.668073373119</v>
      </c>
      <c r="F214">
        <f t="shared" ca="1" si="39"/>
        <v>48867.719096835812</v>
      </c>
      <c r="G214">
        <f t="shared" ca="1" si="40"/>
        <v>5127.0089552238805</v>
      </c>
      <c r="H214" s="9">
        <f t="shared" ca="1" si="34"/>
        <v>-158.49572581910445</v>
      </c>
      <c r="I214" s="9">
        <f t="shared" ca="1" si="34"/>
        <v>133.88462728119401</v>
      </c>
      <c r="J214" s="9">
        <f t="shared" ca="1" si="34"/>
        <v>-1.8197014925373145</v>
      </c>
      <c r="K214" s="9">
        <f t="shared" ca="1" si="34"/>
        <v>207.47527208115423</v>
      </c>
      <c r="L214" s="9">
        <f t="shared" ca="1" si="34"/>
        <v>-49.81152627164154</v>
      </c>
      <c r="M214">
        <f t="shared" ca="1" si="41"/>
        <v>56.291268656716426</v>
      </c>
      <c r="N214">
        <f t="shared" ca="1" si="42"/>
        <v>32.007516583747922</v>
      </c>
    </row>
    <row r="215" spans="1:14" x14ac:dyDescent="0.25">
      <c r="A215" s="4">
        <f t="shared" si="35"/>
        <v>0.43512731481481487</v>
      </c>
      <c r="B215" s="3">
        <f>Params!D$29+MINUTE(A215-Params!C$29)*60+SECOND(A215-Params!C$29)</f>
        <v>1553301595</v>
      </c>
      <c r="C215">
        <f t="shared" si="36"/>
        <v>3</v>
      </c>
      <c r="D215">
        <f t="shared" ca="1" si="37"/>
        <v>74</v>
      </c>
      <c r="E215">
        <f t="shared" ca="1" si="38"/>
        <v>-58643.146702468643</v>
      </c>
      <c r="F215">
        <f t="shared" ca="1" si="39"/>
        <v>49537.142233241779</v>
      </c>
      <c r="G215">
        <f t="shared" ca="1" si="40"/>
        <v>5117.9104477611936</v>
      </c>
      <c r="H215" s="9">
        <f t="shared" ca="1" si="34"/>
        <v>-158.49572581910445</v>
      </c>
      <c r="I215" s="9">
        <f t="shared" ca="1" si="34"/>
        <v>133.88462728119401</v>
      </c>
      <c r="J215" s="9">
        <f t="shared" ca="1" si="34"/>
        <v>-1.8197014925373145</v>
      </c>
      <c r="K215" s="9">
        <f t="shared" ca="1" si="34"/>
        <v>207.47527208115423</v>
      </c>
      <c r="L215" s="9">
        <f t="shared" ca="1" si="34"/>
        <v>-49.81152627164154</v>
      </c>
      <c r="M215">
        <f t="shared" ca="1" si="41"/>
        <v>56.297313432835828</v>
      </c>
      <c r="N215">
        <f t="shared" ca="1" si="42"/>
        <v>31.994834162520721</v>
      </c>
    </row>
    <row r="216" spans="1:14" x14ac:dyDescent="0.25">
      <c r="A216" s="4">
        <f t="shared" si="35"/>
        <v>0.43518518518518517</v>
      </c>
      <c r="B216" s="3">
        <f>Params!D$29+MINUTE(A216-Params!C$29)*60+SECOND(A216-Params!C$29)</f>
        <v>1553301600</v>
      </c>
      <c r="C216">
        <f t="shared" si="36"/>
        <v>3</v>
      </c>
      <c r="D216">
        <f t="shared" ca="1" si="37"/>
        <v>74</v>
      </c>
      <c r="E216">
        <f t="shared" ca="1" si="38"/>
        <v>-59435.625331564166</v>
      </c>
      <c r="F216">
        <f t="shared" ca="1" si="39"/>
        <v>50206.56536964776</v>
      </c>
      <c r="G216">
        <f t="shared" ca="1" si="40"/>
        <v>5108.8119402985067</v>
      </c>
      <c r="H216" s="9">
        <f t="shared" ca="1" si="34"/>
        <v>-158.49572581910445</v>
      </c>
      <c r="I216" s="9">
        <f t="shared" ca="1" si="34"/>
        <v>133.88462728119401</v>
      </c>
      <c r="J216" s="9">
        <f t="shared" ca="1" si="34"/>
        <v>-1.8197014925373145</v>
      </c>
      <c r="K216" s="9">
        <f t="shared" ca="1" si="34"/>
        <v>207.47527208115423</v>
      </c>
      <c r="L216" s="9">
        <f t="shared" ca="1" si="34"/>
        <v>-49.81152627164154</v>
      </c>
      <c r="M216">
        <f t="shared" ca="1" si="41"/>
        <v>56.303358208955231</v>
      </c>
      <c r="N216">
        <f t="shared" ca="1" si="42"/>
        <v>31.982151741293524</v>
      </c>
    </row>
    <row r="217" spans="1:14" x14ac:dyDescent="0.25">
      <c r="A217" s="4">
        <f t="shared" si="35"/>
        <v>0.43524305555555554</v>
      </c>
      <c r="B217" s="3">
        <f>Params!D$29+MINUTE(A217-Params!C$29)*60+SECOND(A217-Params!C$29)</f>
        <v>1553301605</v>
      </c>
      <c r="C217">
        <f t="shared" si="36"/>
        <v>3</v>
      </c>
      <c r="D217">
        <f t="shared" ca="1" si="37"/>
        <v>74</v>
      </c>
      <c r="E217">
        <f t="shared" ca="1" si="38"/>
        <v>-60228.10396065969</v>
      </c>
      <c r="F217">
        <f t="shared" ca="1" si="39"/>
        <v>50875.988506053727</v>
      </c>
      <c r="G217">
        <f t="shared" ca="1" si="40"/>
        <v>5099.7134328358206</v>
      </c>
      <c r="H217" s="9">
        <f t="shared" ca="1" si="34"/>
        <v>-158.49572581910445</v>
      </c>
      <c r="I217" s="9">
        <f t="shared" ca="1" si="34"/>
        <v>133.88462728119401</v>
      </c>
      <c r="J217" s="9">
        <f t="shared" ca="1" si="34"/>
        <v>-1.8197014925373145</v>
      </c>
      <c r="K217" s="9">
        <f t="shared" ca="1" si="34"/>
        <v>207.47527208115423</v>
      </c>
      <c r="L217" s="9">
        <f t="shared" ca="1" si="34"/>
        <v>-49.81152627164154</v>
      </c>
      <c r="M217">
        <f t="shared" ca="1" si="41"/>
        <v>56.309402985074641</v>
      </c>
      <c r="N217">
        <f t="shared" ca="1" si="42"/>
        <v>31.969469320066327</v>
      </c>
    </row>
    <row r="218" spans="1:14" x14ac:dyDescent="0.25">
      <c r="A218" s="4">
        <f t="shared" si="35"/>
        <v>0.43530092592592595</v>
      </c>
      <c r="B218" s="3">
        <f>Params!D$29+MINUTE(A218-Params!C$29)*60+SECOND(A218-Params!C$29)</f>
        <v>1553301610</v>
      </c>
      <c r="C218">
        <f t="shared" si="36"/>
        <v>3</v>
      </c>
      <c r="D218">
        <f t="shared" ca="1" si="37"/>
        <v>74</v>
      </c>
      <c r="E218">
        <f t="shared" ca="1" si="38"/>
        <v>-61020.582589755213</v>
      </c>
      <c r="F218">
        <f t="shared" ca="1" si="39"/>
        <v>51545.411642459694</v>
      </c>
      <c r="G218">
        <f t="shared" ca="1" si="40"/>
        <v>5090.6149253731337</v>
      </c>
      <c r="H218" s="9">
        <f t="shared" ca="1" si="34"/>
        <v>-158.49572581910445</v>
      </c>
      <c r="I218" s="9">
        <f t="shared" ca="1" si="34"/>
        <v>133.88462728119401</v>
      </c>
      <c r="J218" s="9">
        <f t="shared" ca="1" si="34"/>
        <v>-1.8197014925373145</v>
      </c>
      <c r="K218" s="9">
        <f t="shared" ca="1" si="34"/>
        <v>207.47527208115423</v>
      </c>
      <c r="L218" s="9">
        <f t="shared" ca="1" si="34"/>
        <v>-49.81152627164154</v>
      </c>
      <c r="M218">
        <f t="shared" ca="1" si="41"/>
        <v>56.315447761194044</v>
      </c>
      <c r="N218">
        <f t="shared" ca="1" si="42"/>
        <v>31.95678689883913</v>
      </c>
    </row>
    <row r="219" spans="1:14" x14ac:dyDescent="0.25">
      <c r="A219" s="4">
        <f t="shared" si="35"/>
        <v>0.43535879629629631</v>
      </c>
      <c r="B219" s="3">
        <f>Params!D$29+MINUTE(A219-Params!C$29)*60+SECOND(A219-Params!C$29)</f>
        <v>1553301615</v>
      </c>
      <c r="C219">
        <f t="shared" si="36"/>
        <v>3</v>
      </c>
      <c r="D219">
        <f t="shared" ca="1" si="37"/>
        <v>74</v>
      </c>
      <c r="E219">
        <f t="shared" ca="1" si="38"/>
        <v>-61813.061218850737</v>
      </c>
      <c r="F219">
        <f t="shared" ca="1" si="39"/>
        <v>52214.834778865661</v>
      </c>
      <c r="G219">
        <f t="shared" ca="1" si="40"/>
        <v>5081.5164179104468</v>
      </c>
      <c r="H219" s="9">
        <f t="shared" ca="1" si="34"/>
        <v>-158.49572581910445</v>
      </c>
      <c r="I219" s="9">
        <f t="shared" ca="1" si="34"/>
        <v>133.88462728119401</v>
      </c>
      <c r="J219" s="9">
        <f t="shared" ca="1" si="34"/>
        <v>-1.8197014925373145</v>
      </c>
      <c r="K219" s="9">
        <f t="shared" ca="1" si="34"/>
        <v>207.47527208115423</v>
      </c>
      <c r="L219" s="9">
        <f t="shared" ca="1" si="34"/>
        <v>-49.81152627164154</v>
      </c>
      <c r="M219">
        <f t="shared" ca="1" si="41"/>
        <v>56.321492537313446</v>
      </c>
      <c r="N219">
        <f t="shared" ca="1" si="42"/>
        <v>31.944104477611933</v>
      </c>
    </row>
    <row r="220" spans="1:14" x14ac:dyDescent="0.25">
      <c r="A220" s="4">
        <f t="shared" si="35"/>
        <v>0.43541666666666662</v>
      </c>
      <c r="B220" s="3">
        <f>Params!D$29+MINUTE(A220-Params!C$29)*60+SECOND(A220-Params!C$29)</f>
        <v>1553301620</v>
      </c>
      <c r="C220">
        <f t="shared" si="36"/>
        <v>3</v>
      </c>
      <c r="D220">
        <f t="shared" ca="1" si="37"/>
        <v>74</v>
      </c>
      <c r="E220">
        <f t="shared" ca="1" si="38"/>
        <v>-62605.539847946246</v>
      </c>
      <c r="F220">
        <f t="shared" ca="1" si="39"/>
        <v>52884.257915271628</v>
      </c>
      <c r="G220">
        <f t="shared" ca="1" si="40"/>
        <v>5072.4179104477607</v>
      </c>
      <c r="H220" s="9">
        <f t="shared" ca="1" si="34"/>
        <v>-158.49572581910445</v>
      </c>
      <c r="I220" s="9">
        <f t="shared" ca="1" si="34"/>
        <v>133.88462728119401</v>
      </c>
      <c r="J220" s="9">
        <f t="shared" ca="1" si="34"/>
        <v>-1.8197014925373145</v>
      </c>
      <c r="K220" s="9">
        <f t="shared" ca="1" si="34"/>
        <v>207.47527208115423</v>
      </c>
      <c r="L220" s="9">
        <f t="shared" ca="1" si="34"/>
        <v>-49.81152627164154</v>
      </c>
      <c r="M220">
        <f t="shared" ca="1" si="41"/>
        <v>56.327537313432849</v>
      </c>
      <c r="N220">
        <f t="shared" ca="1" si="42"/>
        <v>31.931422056384736</v>
      </c>
    </row>
    <row r="221" spans="1:14" x14ac:dyDescent="0.25">
      <c r="A221" s="4">
        <f t="shared" si="35"/>
        <v>0.43547453703703703</v>
      </c>
      <c r="B221" s="3">
        <f>Params!D$29+MINUTE(A221-Params!C$29)*60+SECOND(A221-Params!C$29)</f>
        <v>1553301625</v>
      </c>
      <c r="C221">
        <f t="shared" si="36"/>
        <v>3</v>
      </c>
      <c r="D221">
        <f t="shared" ca="1" si="37"/>
        <v>74</v>
      </c>
      <c r="E221">
        <f t="shared" ca="1" si="38"/>
        <v>-63398.018477041769</v>
      </c>
      <c r="F221">
        <f t="shared" ca="1" si="39"/>
        <v>53553.68105167761</v>
      </c>
      <c r="G221">
        <f t="shared" ca="1" si="40"/>
        <v>5063.3194029850738</v>
      </c>
      <c r="H221" s="9">
        <f t="shared" ca="1" si="34"/>
        <v>-158.49572581910445</v>
      </c>
      <c r="I221" s="9">
        <f t="shared" ca="1" si="34"/>
        <v>133.88462728119401</v>
      </c>
      <c r="J221" s="9">
        <f t="shared" ca="1" si="34"/>
        <v>-1.8197014925373145</v>
      </c>
      <c r="K221" s="9">
        <f t="shared" ca="1" si="34"/>
        <v>207.47527208115423</v>
      </c>
      <c r="L221" s="9">
        <f t="shared" ca="1" si="34"/>
        <v>-49.81152627164154</v>
      </c>
      <c r="M221">
        <f t="shared" ca="1" si="41"/>
        <v>56.333582089552252</v>
      </c>
      <c r="N221">
        <f t="shared" ca="1" si="42"/>
        <v>31.918739635157536</v>
      </c>
    </row>
    <row r="222" spans="1:14" x14ac:dyDescent="0.25">
      <c r="A222" s="4">
        <f t="shared" si="35"/>
        <v>0.4355324074074074</v>
      </c>
      <c r="B222" s="3">
        <f>Params!D$29+MINUTE(A222-Params!C$29)*60+SECOND(A222-Params!C$29)</f>
        <v>1553301630</v>
      </c>
      <c r="C222">
        <f t="shared" si="36"/>
        <v>3</v>
      </c>
      <c r="D222">
        <f t="shared" ca="1" si="37"/>
        <v>74</v>
      </c>
      <c r="E222">
        <f t="shared" ca="1" si="38"/>
        <v>-64190.497106137293</v>
      </c>
      <c r="F222">
        <f t="shared" ca="1" si="39"/>
        <v>54223.104188083576</v>
      </c>
      <c r="G222">
        <f t="shared" ca="1" si="40"/>
        <v>5054.2208955223878</v>
      </c>
      <c r="H222" s="9">
        <f t="shared" ca="1" si="34"/>
        <v>-158.49572581910445</v>
      </c>
      <c r="I222" s="9">
        <f t="shared" ca="1" si="34"/>
        <v>133.88462728119401</v>
      </c>
      <c r="J222" s="9">
        <f t="shared" ca="1" si="34"/>
        <v>-1.8197014925373145</v>
      </c>
      <c r="K222" s="9">
        <f t="shared" ca="1" si="34"/>
        <v>207.47527208115423</v>
      </c>
      <c r="L222" s="9">
        <f t="shared" ca="1" si="34"/>
        <v>-49.81152627164154</v>
      </c>
      <c r="M222">
        <f t="shared" ca="1" si="41"/>
        <v>56.339626865671654</v>
      </c>
      <c r="N222">
        <f t="shared" ca="1" si="42"/>
        <v>31.906057213930339</v>
      </c>
    </row>
    <row r="223" spans="1:14" x14ac:dyDescent="0.25">
      <c r="A223" s="4">
        <f t="shared" si="35"/>
        <v>0.43559027777777781</v>
      </c>
      <c r="B223" s="3">
        <f>Params!D$29+MINUTE(A223-Params!C$29)*60+SECOND(A223-Params!C$29)</f>
        <v>1553301635</v>
      </c>
      <c r="C223">
        <f t="shared" si="36"/>
        <v>3</v>
      </c>
      <c r="D223">
        <f t="shared" ca="1" si="37"/>
        <v>74</v>
      </c>
      <c r="E223">
        <f t="shared" ca="1" si="38"/>
        <v>-64982.975735232816</v>
      </c>
      <c r="F223">
        <f t="shared" ca="1" si="39"/>
        <v>54892.527324489543</v>
      </c>
      <c r="G223">
        <f t="shared" ca="1" si="40"/>
        <v>5045.1223880597008</v>
      </c>
      <c r="H223" s="9">
        <f t="shared" ca="1" si="34"/>
        <v>-158.49572581910445</v>
      </c>
      <c r="I223" s="9">
        <f t="shared" ca="1" si="34"/>
        <v>133.88462728119401</v>
      </c>
      <c r="J223" s="9">
        <f t="shared" ca="1" si="34"/>
        <v>-1.8197014925373145</v>
      </c>
      <c r="K223" s="9">
        <f t="shared" ca="1" si="34"/>
        <v>207.47527208115423</v>
      </c>
      <c r="L223" s="9">
        <f t="shared" ca="1" si="34"/>
        <v>-49.81152627164154</v>
      </c>
      <c r="M223">
        <f t="shared" ca="1" si="41"/>
        <v>56.345671641791057</v>
      </c>
      <c r="N223">
        <f t="shared" ca="1" si="42"/>
        <v>31.893374792703142</v>
      </c>
    </row>
    <row r="224" spans="1:14" x14ac:dyDescent="0.25">
      <c r="A224" s="4">
        <f t="shared" si="35"/>
        <v>0.43564814814814817</v>
      </c>
      <c r="B224" s="3">
        <f>Params!D$29+MINUTE(A224-Params!C$29)*60+SECOND(A224-Params!C$29)</f>
        <v>1553301640</v>
      </c>
      <c r="C224">
        <f t="shared" si="36"/>
        <v>3</v>
      </c>
      <c r="D224">
        <f t="shared" ca="1" si="37"/>
        <v>74</v>
      </c>
      <c r="E224">
        <f t="shared" ca="1" si="38"/>
        <v>-65775.45436432834</v>
      </c>
      <c r="F224">
        <f t="shared" ca="1" si="39"/>
        <v>55561.95046089551</v>
      </c>
      <c r="G224">
        <f t="shared" ca="1" si="40"/>
        <v>5036.0238805970148</v>
      </c>
      <c r="H224" s="9">
        <f t="shared" ca="1" si="34"/>
        <v>-158.49572581910445</v>
      </c>
      <c r="I224" s="9">
        <f t="shared" ca="1" si="34"/>
        <v>133.88462728119401</v>
      </c>
      <c r="J224" s="9">
        <f t="shared" ca="1" si="34"/>
        <v>-1.8197014925373145</v>
      </c>
      <c r="K224" s="9">
        <f t="shared" ca="1" si="34"/>
        <v>207.47527208115423</v>
      </c>
      <c r="L224" s="9">
        <f t="shared" ca="1" si="34"/>
        <v>-49.81152627164154</v>
      </c>
      <c r="M224">
        <f t="shared" ca="1" si="41"/>
        <v>56.35171641791046</v>
      </c>
      <c r="N224">
        <f t="shared" ca="1" si="42"/>
        <v>31.880692371475945</v>
      </c>
    </row>
    <row r="225" spans="1:14" x14ac:dyDescent="0.25">
      <c r="A225" s="4">
        <f t="shared" si="35"/>
        <v>0.43570601851851848</v>
      </c>
      <c r="B225" s="3">
        <f>Params!D$29+MINUTE(A225-Params!C$29)*60+SECOND(A225-Params!C$29)</f>
        <v>1553301645</v>
      </c>
      <c r="C225">
        <f t="shared" si="36"/>
        <v>3</v>
      </c>
      <c r="D225">
        <f t="shared" ca="1" si="37"/>
        <v>74</v>
      </c>
      <c r="E225">
        <f t="shared" ca="1" si="38"/>
        <v>-66567.932993423863</v>
      </c>
      <c r="F225">
        <f t="shared" ca="1" si="39"/>
        <v>56231.373597301477</v>
      </c>
      <c r="G225">
        <f t="shared" ca="1" si="40"/>
        <v>5026.9253731343279</v>
      </c>
      <c r="H225" s="9">
        <f t="shared" ca="1" si="34"/>
        <v>-158.49572581910445</v>
      </c>
      <c r="I225" s="9">
        <f t="shared" ca="1" si="34"/>
        <v>133.88462728119401</v>
      </c>
      <c r="J225" s="9">
        <f t="shared" ca="1" si="34"/>
        <v>-1.8197014925373145</v>
      </c>
      <c r="K225" s="9">
        <f t="shared" ca="1" si="34"/>
        <v>207.47527208115423</v>
      </c>
      <c r="L225" s="9">
        <f t="shared" ca="1" si="34"/>
        <v>-49.81152627164154</v>
      </c>
      <c r="M225">
        <f t="shared" ca="1" si="41"/>
        <v>56.357761194029862</v>
      </c>
      <c r="N225">
        <f t="shared" ca="1" si="42"/>
        <v>31.868009950248748</v>
      </c>
    </row>
    <row r="226" spans="1:14" x14ac:dyDescent="0.25">
      <c r="A226" s="4">
        <f t="shared" si="35"/>
        <v>0.4357638888888889</v>
      </c>
      <c r="B226" s="3">
        <f>Params!D$29+MINUTE(A226-Params!C$29)*60+SECOND(A226-Params!C$29)</f>
        <v>1553301650</v>
      </c>
      <c r="C226">
        <f t="shared" si="36"/>
        <v>3</v>
      </c>
      <c r="D226">
        <f t="shared" ca="1" si="37"/>
        <v>74</v>
      </c>
      <c r="E226">
        <f t="shared" ca="1" si="38"/>
        <v>-67360.411622519387</v>
      </c>
      <c r="F226">
        <f t="shared" ca="1" si="39"/>
        <v>56900.796733707459</v>
      </c>
      <c r="G226">
        <f t="shared" ca="1" si="40"/>
        <v>5017.8268656716409</v>
      </c>
      <c r="H226" s="9">
        <f t="shared" ca="1" si="34"/>
        <v>-158.49572581910445</v>
      </c>
      <c r="I226" s="9">
        <f t="shared" ca="1" si="34"/>
        <v>133.88462728119401</v>
      </c>
      <c r="J226" s="9">
        <f t="shared" ca="1" si="34"/>
        <v>-1.8197014925373145</v>
      </c>
      <c r="K226" s="9">
        <f t="shared" ca="1" si="34"/>
        <v>207.47527208115423</v>
      </c>
      <c r="L226" s="9">
        <f t="shared" ca="1" si="34"/>
        <v>-49.81152627164154</v>
      </c>
      <c r="M226">
        <f t="shared" ca="1" si="41"/>
        <v>56.363805970149265</v>
      </c>
      <c r="N226">
        <f t="shared" ca="1" si="42"/>
        <v>31.855327529021551</v>
      </c>
    </row>
    <row r="227" spans="1:14" x14ac:dyDescent="0.25">
      <c r="A227" s="4">
        <f t="shared" si="35"/>
        <v>0.43582175925925926</v>
      </c>
      <c r="B227" s="3">
        <f>Params!D$29+MINUTE(A227-Params!C$29)*60+SECOND(A227-Params!C$29)</f>
        <v>1553301655</v>
      </c>
      <c r="C227">
        <f t="shared" si="36"/>
        <v>3</v>
      </c>
      <c r="D227">
        <f t="shared" ca="1" si="37"/>
        <v>74</v>
      </c>
      <c r="E227">
        <f t="shared" ca="1" si="38"/>
        <v>-68152.89025161491</v>
      </c>
      <c r="F227">
        <f t="shared" ca="1" si="39"/>
        <v>57570.219870113426</v>
      </c>
      <c r="G227">
        <f t="shared" ca="1" si="40"/>
        <v>5008.7283582089549</v>
      </c>
      <c r="H227" s="9">
        <f t="shared" ca="1" si="34"/>
        <v>-158.49572581910445</v>
      </c>
      <c r="I227" s="9">
        <f t="shared" ca="1" si="34"/>
        <v>133.88462728119401</v>
      </c>
      <c r="J227" s="9">
        <f t="shared" ca="1" si="34"/>
        <v>-1.8197014925373145</v>
      </c>
      <c r="K227" s="9">
        <f t="shared" ca="1" si="34"/>
        <v>207.47527208115423</v>
      </c>
      <c r="L227" s="9">
        <f t="shared" ca="1" si="34"/>
        <v>-49.81152627164154</v>
      </c>
      <c r="M227">
        <f t="shared" ca="1" si="41"/>
        <v>56.369850746268668</v>
      </c>
      <c r="N227">
        <f t="shared" ca="1" si="42"/>
        <v>31.842645107794354</v>
      </c>
    </row>
    <row r="228" spans="1:14" x14ac:dyDescent="0.25">
      <c r="A228" s="4">
        <f t="shared" si="35"/>
        <v>0.43587962962962962</v>
      </c>
      <c r="B228" s="3">
        <f>Params!D$29+MINUTE(A228-Params!C$29)*60+SECOND(A228-Params!C$29)</f>
        <v>1553301660</v>
      </c>
      <c r="C228">
        <f t="shared" si="36"/>
        <v>3</v>
      </c>
      <c r="D228">
        <f t="shared" ca="1" si="37"/>
        <v>74</v>
      </c>
      <c r="E228">
        <f t="shared" ca="1" si="38"/>
        <v>-68945.368880710434</v>
      </c>
      <c r="F228">
        <f t="shared" ca="1" si="39"/>
        <v>58239.643006519393</v>
      </c>
      <c r="G228">
        <f t="shared" ca="1" si="40"/>
        <v>4999.6298507462679</v>
      </c>
      <c r="H228" s="9">
        <f t="shared" ca="1" si="34"/>
        <v>-158.49572581910445</v>
      </c>
      <c r="I228" s="9">
        <f t="shared" ca="1" si="34"/>
        <v>133.88462728119401</v>
      </c>
      <c r="J228" s="9">
        <f t="shared" ca="1" si="34"/>
        <v>-1.8197014925373145</v>
      </c>
      <c r="K228" s="9">
        <f t="shared" ca="1" si="34"/>
        <v>207.47527208115423</v>
      </c>
      <c r="L228" s="9">
        <f t="shared" ca="1" si="34"/>
        <v>-49.81152627164154</v>
      </c>
      <c r="M228">
        <f t="shared" ca="1" si="41"/>
        <v>56.37589552238807</v>
      </c>
      <c r="N228">
        <f t="shared" ca="1" si="42"/>
        <v>31.829962686567157</v>
      </c>
    </row>
    <row r="229" spans="1:14" x14ac:dyDescent="0.25">
      <c r="A229" s="4">
        <f t="shared" si="35"/>
        <v>0.43593750000000003</v>
      </c>
      <c r="B229" s="3">
        <f>Params!D$29+MINUTE(A229-Params!C$29)*60+SECOND(A229-Params!C$29)</f>
        <v>1553301665</v>
      </c>
      <c r="C229">
        <f t="shared" si="36"/>
        <v>3</v>
      </c>
      <c r="D229">
        <f t="shared" ca="1" si="37"/>
        <v>74</v>
      </c>
      <c r="E229">
        <f t="shared" ca="1" si="38"/>
        <v>-69737.847509805957</v>
      </c>
      <c r="F229">
        <f t="shared" ca="1" si="39"/>
        <v>58909.06614292536</v>
      </c>
      <c r="G229">
        <f t="shared" ca="1" si="40"/>
        <v>4990.531343283581</v>
      </c>
      <c r="H229" s="9">
        <f t="shared" ref="H229:L245" ca="1" si="43">INDIRECT(ADDRESS($C229,COLUMN()))</f>
        <v>-158.49572581910445</v>
      </c>
      <c r="I229" s="9">
        <f t="shared" ca="1" si="43"/>
        <v>133.88462728119401</v>
      </c>
      <c r="J229" s="9">
        <f t="shared" ca="1" si="43"/>
        <v>-1.8197014925373145</v>
      </c>
      <c r="K229" s="9">
        <f t="shared" ca="1" si="43"/>
        <v>207.47527208115423</v>
      </c>
      <c r="L229" s="9">
        <f t="shared" ca="1" si="43"/>
        <v>-49.81152627164154</v>
      </c>
      <c r="M229">
        <f t="shared" ca="1" si="41"/>
        <v>56.381940298507473</v>
      </c>
      <c r="N229">
        <f t="shared" ca="1" si="42"/>
        <v>31.817280265339956</v>
      </c>
    </row>
    <row r="230" spans="1:14" x14ac:dyDescent="0.25">
      <c r="A230" s="4">
        <f t="shared" si="35"/>
        <v>0.43599537037037034</v>
      </c>
      <c r="B230" s="3">
        <f>Params!D$29+MINUTE(A230-Params!C$29)*60+SECOND(A230-Params!C$29)</f>
        <v>1553301670</v>
      </c>
      <c r="C230">
        <f t="shared" si="36"/>
        <v>3</v>
      </c>
      <c r="D230">
        <f t="shared" ca="1" si="37"/>
        <v>74</v>
      </c>
      <c r="E230">
        <f t="shared" ca="1" si="38"/>
        <v>-70530.326138901481</v>
      </c>
      <c r="F230">
        <f t="shared" ca="1" si="39"/>
        <v>59578.489279331341</v>
      </c>
      <c r="G230">
        <f t="shared" ca="1" si="40"/>
        <v>4981.432835820895</v>
      </c>
      <c r="H230" s="9">
        <f t="shared" ca="1" si="43"/>
        <v>-158.49572581910445</v>
      </c>
      <c r="I230" s="9">
        <f t="shared" ca="1" si="43"/>
        <v>133.88462728119401</v>
      </c>
      <c r="J230" s="9">
        <f t="shared" ca="1" si="43"/>
        <v>-1.8197014925373145</v>
      </c>
      <c r="K230" s="9">
        <f t="shared" ca="1" si="43"/>
        <v>207.47527208115423</v>
      </c>
      <c r="L230" s="9">
        <f t="shared" ca="1" si="43"/>
        <v>-49.81152627164154</v>
      </c>
      <c r="M230">
        <f t="shared" ca="1" si="41"/>
        <v>56.387985074626876</v>
      </c>
      <c r="N230">
        <f t="shared" ca="1" si="42"/>
        <v>31.804597844112759</v>
      </c>
    </row>
    <row r="231" spans="1:14" x14ac:dyDescent="0.25">
      <c r="A231" s="4">
        <f t="shared" si="35"/>
        <v>0.43605324074074076</v>
      </c>
      <c r="B231" s="3">
        <f>Params!D$29+MINUTE(A231-Params!C$29)*60+SECOND(A231-Params!C$29)</f>
        <v>1553301675</v>
      </c>
      <c r="C231">
        <f t="shared" si="36"/>
        <v>3</v>
      </c>
      <c r="D231">
        <f t="shared" ca="1" si="37"/>
        <v>74</v>
      </c>
      <c r="E231">
        <f t="shared" ca="1" si="38"/>
        <v>-71322.804767997004</v>
      </c>
      <c r="F231">
        <f t="shared" ca="1" si="39"/>
        <v>60247.912415737308</v>
      </c>
      <c r="G231">
        <f t="shared" ca="1" si="40"/>
        <v>4972.334328358208</v>
      </c>
      <c r="H231" s="9">
        <f t="shared" ca="1" si="43"/>
        <v>-158.49572581910445</v>
      </c>
      <c r="I231" s="9">
        <f t="shared" ca="1" si="43"/>
        <v>133.88462728119401</v>
      </c>
      <c r="J231" s="9">
        <f t="shared" ca="1" si="43"/>
        <v>-1.8197014925373145</v>
      </c>
      <c r="K231" s="9">
        <f t="shared" ca="1" si="43"/>
        <v>207.47527208115423</v>
      </c>
      <c r="L231" s="9">
        <f t="shared" ca="1" si="43"/>
        <v>-49.81152627164154</v>
      </c>
      <c r="M231">
        <f t="shared" ca="1" si="41"/>
        <v>56.394029850746278</v>
      </c>
      <c r="N231">
        <f t="shared" ca="1" si="42"/>
        <v>31.791915422885562</v>
      </c>
    </row>
    <row r="232" spans="1:14" x14ac:dyDescent="0.25">
      <c r="A232" s="4">
        <f t="shared" si="35"/>
        <v>0.43611111111111112</v>
      </c>
      <c r="B232" s="3">
        <f>Params!D$29+MINUTE(A232-Params!C$29)*60+SECOND(A232-Params!C$29)</f>
        <v>1553301680</v>
      </c>
      <c r="C232">
        <f t="shared" si="36"/>
        <v>3</v>
      </c>
      <c r="D232">
        <f t="shared" ca="1" si="37"/>
        <v>74</v>
      </c>
      <c r="E232">
        <f t="shared" ca="1" si="38"/>
        <v>-72115.283397092513</v>
      </c>
      <c r="F232">
        <f t="shared" ca="1" si="39"/>
        <v>60917.335552143275</v>
      </c>
      <c r="G232">
        <f t="shared" ca="1" si="40"/>
        <v>4963.235820895522</v>
      </c>
      <c r="H232" s="9">
        <f t="shared" ca="1" si="43"/>
        <v>-158.49572581910445</v>
      </c>
      <c r="I232" s="9">
        <f t="shared" ca="1" si="43"/>
        <v>133.88462728119401</v>
      </c>
      <c r="J232" s="9">
        <f t="shared" ca="1" si="43"/>
        <v>-1.8197014925373145</v>
      </c>
      <c r="K232" s="9">
        <f t="shared" ca="1" si="43"/>
        <v>207.47527208115423</v>
      </c>
      <c r="L232" s="9">
        <f t="shared" ca="1" si="43"/>
        <v>-49.81152627164154</v>
      </c>
      <c r="M232">
        <f t="shared" ca="1" si="41"/>
        <v>56.400074626865681</v>
      </c>
      <c r="N232">
        <f t="shared" ca="1" si="42"/>
        <v>31.779233001658366</v>
      </c>
    </row>
    <row r="233" spans="1:14" x14ac:dyDescent="0.25">
      <c r="A233" s="4">
        <f t="shared" si="35"/>
        <v>0.43616898148148148</v>
      </c>
      <c r="B233" s="3">
        <f>Params!D$29+MINUTE(A233-Params!C$29)*60+SECOND(A233-Params!C$29)</f>
        <v>1553301685</v>
      </c>
      <c r="C233">
        <f t="shared" si="36"/>
        <v>3</v>
      </c>
      <c r="D233">
        <f t="shared" ca="1" si="37"/>
        <v>74</v>
      </c>
      <c r="E233">
        <f t="shared" ca="1" si="38"/>
        <v>-72907.762026188037</v>
      </c>
      <c r="F233">
        <f t="shared" ca="1" si="39"/>
        <v>61586.758688549242</v>
      </c>
      <c r="G233">
        <f t="shared" ca="1" si="40"/>
        <v>4954.1373134328351</v>
      </c>
      <c r="H233" s="9">
        <f t="shared" ca="1" si="43"/>
        <v>-158.49572581910445</v>
      </c>
      <c r="I233" s="9">
        <f t="shared" ca="1" si="43"/>
        <v>133.88462728119401</v>
      </c>
      <c r="J233" s="9">
        <f t="shared" ca="1" si="43"/>
        <v>-1.8197014925373145</v>
      </c>
      <c r="K233" s="9">
        <f t="shared" ca="1" si="43"/>
        <v>207.47527208115423</v>
      </c>
      <c r="L233" s="9">
        <f t="shared" ca="1" si="43"/>
        <v>-49.81152627164154</v>
      </c>
      <c r="M233">
        <f t="shared" ca="1" si="41"/>
        <v>56.406119402985084</v>
      </c>
      <c r="N233">
        <f t="shared" ca="1" si="42"/>
        <v>31.766550580431169</v>
      </c>
    </row>
    <row r="234" spans="1:14" x14ac:dyDescent="0.25">
      <c r="A234" s="4">
        <f t="shared" si="35"/>
        <v>0.43622685185185189</v>
      </c>
      <c r="B234" s="3">
        <f>Params!D$29+MINUTE(A234-Params!C$29)*60+SECOND(A234-Params!C$29)</f>
        <v>1553301690</v>
      </c>
      <c r="C234">
        <f t="shared" si="36"/>
        <v>3</v>
      </c>
      <c r="D234">
        <f t="shared" ca="1" si="37"/>
        <v>74</v>
      </c>
      <c r="E234">
        <f t="shared" ca="1" si="38"/>
        <v>-73700.24065528356</v>
      </c>
      <c r="F234">
        <f t="shared" ca="1" si="39"/>
        <v>62256.181824955209</v>
      </c>
      <c r="G234">
        <f t="shared" ca="1" si="40"/>
        <v>4945.038805970149</v>
      </c>
      <c r="H234" s="9">
        <f t="shared" ca="1" si="43"/>
        <v>-158.49572581910445</v>
      </c>
      <c r="I234" s="9">
        <f t="shared" ca="1" si="43"/>
        <v>133.88462728119401</v>
      </c>
      <c r="J234" s="9">
        <f t="shared" ca="1" si="43"/>
        <v>-1.8197014925373145</v>
      </c>
      <c r="K234" s="9">
        <f t="shared" ca="1" si="43"/>
        <v>207.47527208115423</v>
      </c>
      <c r="L234" s="9">
        <f t="shared" ca="1" si="43"/>
        <v>-49.81152627164154</v>
      </c>
      <c r="M234">
        <f t="shared" ca="1" si="41"/>
        <v>56.412164179104494</v>
      </c>
      <c r="N234">
        <f t="shared" ca="1" si="42"/>
        <v>31.753868159203972</v>
      </c>
    </row>
    <row r="235" spans="1:14" x14ac:dyDescent="0.25">
      <c r="A235" s="4">
        <f t="shared" si="35"/>
        <v>0.4362847222222222</v>
      </c>
      <c r="B235" s="3">
        <f>Params!D$29+MINUTE(A235-Params!C$29)*60+SECOND(A235-Params!C$29)</f>
        <v>1553301695</v>
      </c>
      <c r="C235">
        <f t="shared" si="36"/>
        <v>3</v>
      </c>
      <c r="D235">
        <f t="shared" ca="1" si="37"/>
        <v>74</v>
      </c>
      <c r="E235">
        <f t="shared" ca="1" si="38"/>
        <v>-74492.719284379084</v>
      </c>
      <c r="F235">
        <f t="shared" ca="1" si="39"/>
        <v>62925.60496136119</v>
      </c>
      <c r="G235">
        <f t="shared" ca="1" si="40"/>
        <v>4935.9402985074621</v>
      </c>
      <c r="H235" s="9">
        <f t="shared" ca="1" si="43"/>
        <v>-158.49572581910445</v>
      </c>
      <c r="I235" s="9">
        <f t="shared" ca="1" si="43"/>
        <v>133.88462728119401</v>
      </c>
      <c r="J235" s="9">
        <f t="shared" ca="1" si="43"/>
        <v>-1.8197014925373145</v>
      </c>
      <c r="K235" s="9">
        <f t="shared" ca="1" si="43"/>
        <v>207.47527208115423</v>
      </c>
      <c r="L235" s="9">
        <f t="shared" ca="1" si="43"/>
        <v>-49.81152627164154</v>
      </c>
      <c r="M235">
        <f t="shared" ca="1" si="41"/>
        <v>56.418208955223896</v>
      </c>
      <c r="N235">
        <f t="shared" ca="1" si="42"/>
        <v>31.741185737976775</v>
      </c>
    </row>
    <row r="236" spans="1:14" x14ac:dyDescent="0.25">
      <c r="A236" s="4">
        <f t="shared" si="35"/>
        <v>0.43634259259259256</v>
      </c>
      <c r="B236" s="3">
        <f>Params!D$29+MINUTE(A236-Params!C$29)*60+SECOND(A236-Params!C$29)</f>
        <v>1553301700</v>
      </c>
      <c r="C236">
        <f t="shared" si="36"/>
        <v>3</v>
      </c>
      <c r="D236">
        <f t="shared" ca="1" si="37"/>
        <v>74</v>
      </c>
      <c r="E236">
        <f t="shared" ca="1" si="38"/>
        <v>-75285.197913474607</v>
      </c>
      <c r="F236">
        <f t="shared" ca="1" si="39"/>
        <v>63595.028097767157</v>
      </c>
      <c r="G236">
        <f t="shared" ca="1" si="40"/>
        <v>4926.8417910447752</v>
      </c>
      <c r="H236" s="9">
        <f t="shared" ca="1" si="43"/>
        <v>-158.49572581910445</v>
      </c>
      <c r="I236" s="9">
        <f t="shared" ca="1" si="43"/>
        <v>133.88462728119401</v>
      </c>
      <c r="J236" s="9">
        <f t="shared" ca="1" si="43"/>
        <v>-1.8197014925373145</v>
      </c>
      <c r="K236" s="9">
        <f t="shared" ca="1" si="43"/>
        <v>207.47527208115423</v>
      </c>
      <c r="L236" s="9">
        <f t="shared" ca="1" si="43"/>
        <v>-49.81152627164154</v>
      </c>
      <c r="M236">
        <f t="shared" ca="1" si="41"/>
        <v>56.424253731343299</v>
      </c>
      <c r="N236">
        <f t="shared" ca="1" si="42"/>
        <v>31.728503316749578</v>
      </c>
    </row>
    <row r="237" spans="1:14" x14ac:dyDescent="0.25">
      <c r="A237" s="4">
        <f t="shared" si="35"/>
        <v>0.43640046296296298</v>
      </c>
      <c r="B237" s="3">
        <f>Params!D$29+MINUTE(A237-Params!C$29)*60+SECOND(A237-Params!C$29)</f>
        <v>1553301705</v>
      </c>
      <c r="C237">
        <f t="shared" si="36"/>
        <v>3</v>
      </c>
      <c r="D237">
        <f t="shared" ca="1" si="37"/>
        <v>74</v>
      </c>
      <c r="E237">
        <f t="shared" ca="1" si="38"/>
        <v>-76077.676542570131</v>
      </c>
      <c r="F237">
        <f t="shared" ca="1" si="39"/>
        <v>64264.451234173124</v>
      </c>
      <c r="G237">
        <f t="shared" ca="1" si="40"/>
        <v>4917.7432835820891</v>
      </c>
      <c r="H237" s="9">
        <f t="shared" ca="1" si="43"/>
        <v>-158.49572581910445</v>
      </c>
      <c r="I237" s="9">
        <f t="shared" ca="1" si="43"/>
        <v>133.88462728119401</v>
      </c>
      <c r="J237" s="9">
        <f t="shared" ca="1" si="43"/>
        <v>-1.8197014925373145</v>
      </c>
      <c r="K237" s="9">
        <f t="shared" ca="1" si="43"/>
        <v>207.47527208115423</v>
      </c>
      <c r="L237" s="9">
        <f t="shared" ca="1" si="43"/>
        <v>-49.81152627164154</v>
      </c>
      <c r="M237">
        <f t="shared" ca="1" si="41"/>
        <v>56.430298507462702</v>
      </c>
      <c r="N237">
        <f t="shared" ca="1" si="42"/>
        <v>31.715820895522377</v>
      </c>
    </row>
    <row r="238" spans="1:14" x14ac:dyDescent="0.25">
      <c r="A238" s="4">
        <f t="shared" si="35"/>
        <v>0.43645833333333334</v>
      </c>
      <c r="B238" s="3">
        <f>Params!D$29+MINUTE(A238-Params!C$29)*60+SECOND(A238-Params!C$29)</f>
        <v>1553301710</v>
      </c>
      <c r="C238">
        <f t="shared" si="36"/>
        <v>3</v>
      </c>
      <c r="D238">
        <f t="shared" ca="1" si="37"/>
        <v>74</v>
      </c>
      <c r="E238">
        <f t="shared" ca="1" si="38"/>
        <v>-76870.155171665654</v>
      </c>
      <c r="F238">
        <f t="shared" ca="1" si="39"/>
        <v>64933.874370579091</v>
      </c>
      <c r="G238">
        <f t="shared" ca="1" si="40"/>
        <v>4908.6447761194022</v>
      </c>
      <c r="H238" s="9">
        <f t="shared" ca="1" si="43"/>
        <v>-158.49572581910445</v>
      </c>
      <c r="I238" s="9">
        <f t="shared" ca="1" si="43"/>
        <v>133.88462728119401</v>
      </c>
      <c r="J238" s="9">
        <f t="shared" ca="1" si="43"/>
        <v>-1.8197014925373145</v>
      </c>
      <c r="K238" s="9">
        <f t="shared" ca="1" si="43"/>
        <v>207.47527208115423</v>
      </c>
      <c r="L238" s="9">
        <f t="shared" ca="1" si="43"/>
        <v>-49.81152627164154</v>
      </c>
      <c r="M238">
        <f t="shared" ca="1" si="41"/>
        <v>56.436343283582104</v>
      </c>
      <c r="N238">
        <f t="shared" ca="1" si="42"/>
        <v>31.70313847429518</v>
      </c>
    </row>
    <row r="239" spans="1:14" x14ac:dyDescent="0.25">
      <c r="A239" s="4">
        <f t="shared" si="35"/>
        <v>0.43651620370370375</v>
      </c>
      <c r="B239" s="3">
        <f>Params!D$29+MINUTE(A239-Params!C$29)*60+SECOND(A239-Params!C$29)</f>
        <v>1553301715</v>
      </c>
      <c r="C239">
        <f t="shared" si="36"/>
        <v>3</v>
      </c>
      <c r="D239">
        <f t="shared" ca="1" si="37"/>
        <v>74</v>
      </c>
      <c r="E239">
        <f t="shared" ca="1" si="38"/>
        <v>-77662.633800761178</v>
      </c>
      <c r="F239">
        <f t="shared" ca="1" si="39"/>
        <v>65603.297506985051</v>
      </c>
      <c r="G239">
        <f t="shared" ca="1" si="40"/>
        <v>4899.5462686567153</v>
      </c>
      <c r="H239" s="9">
        <f t="shared" ca="1" si="43"/>
        <v>-158.49572581910445</v>
      </c>
      <c r="I239" s="9">
        <f t="shared" ca="1" si="43"/>
        <v>133.88462728119401</v>
      </c>
      <c r="J239" s="9">
        <f t="shared" ca="1" si="43"/>
        <v>-1.8197014925373145</v>
      </c>
      <c r="K239" s="9">
        <f t="shared" ca="1" si="43"/>
        <v>207.47527208115423</v>
      </c>
      <c r="L239" s="9">
        <f t="shared" ca="1" si="43"/>
        <v>-49.81152627164154</v>
      </c>
      <c r="M239">
        <f t="shared" ca="1" si="41"/>
        <v>56.442388059701507</v>
      </c>
      <c r="N239">
        <f t="shared" ca="1" si="42"/>
        <v>31.690456053067983</v>
      </c>
    </row>
    <row r="240" spans="1:14" x14ac:dyDescent="0.25">
      <c r="A240" s="4">
        <f t="shared" si="35"/>
        <v>0.43657407407407406</v>
      </c>
      <c r="B240" s="3">
        <f>Params!D$29+MINUTE(A240-Params!C$29)*60+SECOND(A240-Params!C$29)</f>
        <v>1553301720</v>
      </c>
      <c r="C240">
        <f t="shared" si="36"/>
        <v>3</v>
      </c>
      <c r="D240">
        <f t="shared" ca="1" si="37"/>
        <v>74</v>
      </c>
      <c r="E240">
        <f t="shared" ca="1" si="38"/>
        <v>-78455.112429856701</v>
      </c>
      <c r="F240">
        <f t="shared" ca="1" si="39"/>
        <v>66272.720643391047</v>
      </c>
      <c r="G240">
        <f t="shared" ca="1" si="40"/>
        <v>4890.4477611940292</v>
      </c>
      <c r="H240" s="9">
        <f t="shared" ca="1" si="43"/>
        <v>-158.49572581910445</v>
      </c>
      <c r="I240" s="9">
        <f t="shared" ca="1" si="43"/>
        <v>133.88462728119401</v>
      </c>
      <c r="J240" s="9">
        <f t="shared" ca="1" si="43"/>
        <v>-1.8197014925373145</v>
      </c>
      <c r="K240" s="9">
        <f t="shared" ca="1" si="43"/>
        <v>207.47527208115423</v>
      </c>
      <c r="L240" s="9">
        <f t="shared" ca="1" si="43"/>
        <v>-49.81152627164154</v>
      </c>
      <c r="M240">
        <f t="shared" ca="1" si="41"/>
        <v>56.44843283582091</v>
      </c>
      <c r="N240">
        <f t="shared" ca="1" si="42"/>
        <v>31.677773631840786</v>
      </c>
    </row>
    <row r="241" spans="1:14" x14ac:dyDescent="0.25">
      <c r="A241" s="4">
        <f t="shared" si="35"/>
        <v>0.43663194444444442</v>
      </c>
      <c r="B241" s="3">
        <f>Params!D$29+MINUTE(A241-Params!C$29)*60+SECOND(A241-Params!C$29)</f>
        <v>1553301725</v>
      </c>
      <c r="C241">
        <f t="shared" si="36"/>
        <v>3</v>
      </c>
      <c r="D241">
        <f t="shared" ca="1" si="37"/>
        <v>74</v>
      </c>
      <c r="E241">
        <f t="shared" ca="1" si="38"/>
        <v>-79247.59105895221</v>
      </c>
      <c r="F241">
        <f t="shared" ca="1" si="39"/>
        <v>66942.143779797014</v>
      </c>
      <c r="G241">
        <f t="shared" ca="1" si="40"/>
        <v>4881.3492537313423</v>
      </c>
      <c r="H241" s="9">
        <f t="shared" ca="1" si="43"/>
        <v>-158.49572581910445</v>
      </c>
      <c r="I241" s="9">
        <f t="shared" ca="1" si="43"/>
        <v>133.88462728119401</v>
      </c>
      <c r="J241" s="9">
        <f t="shared" ca="1" si="43"/>
        <v>-1.8197014925373145</v>
      </c>
      <c r="K241" s="9">
        <f t="shared" ca="1" si="43"/>
        <v>207.47527208115423</v>
      </c>
      <c r="L241" s="9">
        <f t="shared" ca="1" si="43"/>
        <v>-49.81152627164154</v>
      </c>
      <c r="M241">
        <f t="shared" ca="1" si="41"/>
        <v>56.454477611940312</v>
      </c>
      <c r="N241">
        <f t="shared" ca="1" si="42"/>
        <v>31.665091210613589</v>
      </c>
    </row>
    <row r="242" spans="1:14" x14ac:dyDescent="0.25">
      <c r="A242" s="4">
        <f t="shared" si="35"/>
        <v>0.43668981481481484</v>
      </c>
      <c r="B242" s="3">
        <f>Params!D$29+MINUTE(A242-Params!C$29)*60+SECOND(A242-Params!C$29)</f>
        <v>1553301730</v>
      </c>
      <c r="C242">
        <f t="shared" si="36"/>
        <v>3</v>
      </c>
      <c r="D242">
        <f t="shared" ca="1" si="37"/>
        <v>74</v>
      </c>
      <c r="E242">
        <f t="shared" ca="1" si="38"/>
        <v>-80040.069688047748</v>
      </c>
      <c r="F242">
        <f t="shared" ca="1" si="39"/>
        <v>67611.566916202981</v>
      </c>
      <c r="G242">
        <f t="shared" ca="1" si="40"/>
        <v>4872.2507462686563</v>
      </c>
      <c r="H242" s="9">
        <f t="shared" ca="1" si="43"/>
        <v>-158.49572581910445</v>
      </c>
      <c r="I242" s="9">
        <f t="shared" ca="1" si="43"/>
        <v>133.88462728119401</v>
      </c>
      <c r="J242" s="9">
        <f t="shared" ca="1" si="43"/>
        <v>-1.8197014925373145</v>
      </c>
      <c r="K242" s="9">
        <f t="shared" ca="1" si="43"/>
        <v>207.47527208115423</v>
      </c>
      <c r="L242" s="9">
        <f t="shared" ca="1" si="43"/>
        <v>-49.81152627164154</v>
      </c>
      <c r="M242">
        <f t="shared" ca="1" si="41"/>
        <v>56.460522388059715</v>
      </c>
      <c r="N242">
        <f t="shared" ca="1" si="42"/>
        <v>31.652408789386392</v>
      </c>
    </row>
    <row r="243" spans="1:14" x14ac:dyDescent="0.25">
      <c r="A243" s="4">
        <f t="shared" si="35"/>
        <v>0.4367476851851852</v>
      </c>
      <c r="B243" s="3">
        <f>Params!D$29+MINUTE(A243-Params!C$29)*60+SECOND(A243-Params!C$29)</f>
        <v>1553301735</v>
      </c>
      <c r="C243">
        <f t="shared" si="36"/>
        <v>3</v>
      </c>
      <c r="D243">
        <f t="shared" ca="1" si="37"/>
        <v>74</v>
      </c>
      <c r="E243">
        <f t="shared" ca="1" si="38"/>
        <v>-80832.548317143257</v>
      </c>
      <c r="F243">
        <f t="shared" ca="1" si="39"/>
        <v>68280.990052608948</v>
      </c>
      <c r="G243">
        <f t="shared" ca="1" si="40"/>
        <v>4863.1522388059693</v>
      </c>
      <c r="H243" s="9">
        <f t="shared" ca="1" si="43"/>
        <v>-158.49572581910445</v>
      </c>
      <c r="I243" s="9">
        <f t="shared" ca="1" si="43"/>
        <v>133.88462728119401</v>
      </c>
      <c r="J243" s="9">
        <f t="shared" ca="1" si="43"/>
        <v>-1.8197014925373145</v>
      </c>
      <c r="K243" s="9">
        <f t="shared" ca="1" si="43"/>
        <v>207.47527208115423</v>
      </c>
      <c r="L243" s="9">
        <f t="shared" ca="1" si="43"/>
        <v>-49.81152627164154</v>
      </c>
      <c r="M243">
        <f t="shared" ca="1" si="41"/>
        <v>56.466567164179118</v>
      </c>
      <c r="N243">
        <f t="shared" ca="1" si="42"/>
        <v>31.639726368159195</v>
      </c>
    </row>
    <row r="244" spans="1:14" x14ac:dyDescent="0.25">
      <c r="A244" s="4">
        <f t="shared" si="35"/>
        <v>0.4368055555555555</v>
      </c>
      <c r="B244" s="3">
        <f>Params!D$29+MINUTE(A244-Params!C$29)*60+SECOND(A244-Params!C$29)</f>
        <v>1553301740</v>
      </c>
      <c r="C244">
        <f t="shared" si="36"/>
        <v>3</v>
      </c>
      <c r="D244">
        <f t="shared" ca="1" si="37"/>
        <v>74</v>
      </c>
      <c r="E244">
        <f t="shared" ca="1" si="38"/>
        <v>-81625.026946238795</v>
      </c>
      <c r="F244">
        <f t="shared" ca="1" si="39"/>
        <v>68950.413189014915</v>
      </c>
      <c r="G244">
        <f t="shared" ca="1" si="40"/>
        <v>4854.0537313432833</v>
      </c>
      <c r="H244" s="9">
        <f t="shared" ca="1" si="43"/>
        <v>-158.49572581910445</v>
      </c>
      <c r="I244" s="9">
        <f t="shared" ca="1" si="43"/>
        <v>133.88462728119401</v>
      </c>
      <c r="J244" s="9">
        <f t="shared" ca="1" si="43"/>
        <v>-1.8197014925373145</v>
      </c>
      <c r="K244" s="9">
        <f t="shared" ca="1" si="43"/>
        <v>207.47527208115423</v>
      </c>
      <c r="L244" s="9">
        <f t="shared" ca="1" si="43"/>
        <v>-49.81152627164154</v>
      </c>
      <c r="M244">
        <f t="shared" ca="1" si="41"/>
        <v>56.47261194029852</v>
      </c>
      <c r="N244">
        <f t="shared" ca="1" si="42"/>
        <v>31.627043946931998</v>
      </c>
    </row>
    <row r="245" spans="1:14" x14ac:dyDescent="0.25">
      <c r="A245" s="4">
        <f t="shared" si="35"/>
        <v>0.43686342592592592</v>
      </c>
      <c r="B245" s="3">
        <f>Params!D$29+MINUTE(A245-Params!C$29)*60+SECOND(A245-Params!C$29)</f>
        <v>1553301745</v>
      </c>
      <c r="C245">
        <f t="shared" ref="C245:C268" si="44">_xlfn.IFNA(VLOOKUP(A245,A$2:D$3,4,FALSE),C244)</f>
        <v>3</v>
      </c>
      <c r="D245">
        <f t="shared" ref="D245:D268" ca="1" si="45">IF(A245=INDIRECT("A"&amp;C245),ROW(),D244)</f>
        <v>74</v>
      </c>
      <c r="E245">
        <f t="shared" ref="E245:E268" ca="1" si="46">INDIRECT("E$"&amp;C245)+INDIRECT("H$"&amp;C245)*($B245-INDIRECT("B$"&amp;D245))</f>
        <v>-82417.505575334304</v>
      </c>
      <c r="F245">
        <f t="shared" ref="F245:F268" ca="1" si="47">INDIRECT("F$"&amp;C245)+INDIRECT("I$"&amp;C245)*($B245-INDIRECT("B$"&amp;D245))</f>
        <v>69619.836325420882</v>
      </c>
      <c r="G245">
        <f t="shared" ref="G245:G268" ca="1" si="48">INDIRECT("G$"&amp;C245)+INDIRECT("J$"&amp;C245)*($B245-INDIRECT("B$"&amp;D245))</f>
        <v>4844.9552238805963</v>
      </c>
      <c r="H245" s="9">
        <f t="shared" ca="1" si="43"/>
        <v>-158.49572581910445</v>
      </c>
      <c r="I245" s="9">
        <f t="shared" ca="1" si="43"/>
        <v>133.88462728119401</v>
      </c>
      <c r="J245" s="9">
        <f t="shared" ca="1" si="43"/>
        <v>-1.8197014925373145</v>
      </c>
      <c r="K245" s="9">
        <f t="shared" ca="1" si="43"/>
        <v>207.47527208115423</v>
      </c>
      <c r="L245" s="9">
        <f t="shared" ca="1" si="43"/>
        <v>-49.81152627164154</v>
      </c>
      <c r="M245">
        <f t="shared" ref="M245:M268" ca="1" si="49">INDIRECT("M$"&amp;C245)+INDIRECT("O$"&amp;C245)*($B245-INDIRECT("B$"&amp;D245))</f>
        <v>56.478656716417923</v>
      </c>
      <c r="N245">
        <f t="shared" ref="N245:N268" ca="1" si="50">INDIRECT("N$"&amp;C245)+INDIRECT("P$"&amp;C245)*($B245-INDIRECT("B$"&amp;D245))</f>
        <v>31.614361525704801</v>
      </c>
    </row>
    <row r="246" spans="1:14" x14ac:dyDescent="0.25">
      <c r="A246" s="4">
        <f t="shared" si="35"/>
        <v>0.43692129629629628</v>
      </c>
      <c r="B246" s="3">
        <f>Params!D$29+MINUTE(A246-Params!C$29)*60+SECOND(A246-Params!C$29)</f>
        <v>1553301750</v>
      </c>
      <c r="C246">
        <f t="shared" si="44"/>
        <v>3</v>
      </c>
      <c r="D246">
        <f t="shared" ca="1" si="45"/>
        <v>74</v>
      </c>
      <c r="E246">
        <f t="shared" ca="1" si="46"/>
        <v>-83209.984204429842</v>
      </c>
      <c r="F246">
        <f t="shared" ca="1" si="47"/>
        <v>70289.259461826849</v>
      </c>
      <c r="G246">
        <f t="shared" ca="1" si="48"/>
        <v>4835.8567164179094</v>
      </c>
      <c r="H246" s="9">
        <f t="shared" ref="H246:L268" ca="1" si="51">INDIRECT(ADDRESS($C246,COLUMN()))</f>
        <v>-158.49572581910445</v>
      </c>
      <c r="I246" s="9">
        <f t="shared" ca="1" si="51"/>
        <v>133.88462728119401</v>
      </c>
      <c r="J246" s="9">
        <f t="shared" ca="1" si="51"/>
        <v>-1.8197014925373145</v>
      </c>
      <c r="K246" s="9">
        <f t="shared" ca="1" si="51"/>
        <v>207.47527208115423</v>
      </c>
      <c r="L246" s="9">
        <f t="shared" ca="1" si="51"/>
        <v>-49.81152627164154</v>
      </c>
      <c r="M246">
        <f t="shared" ca="1" si="49"/>
        <v>56.484701492537326</v>
      </c>
      <c r="N246">
        <f t="shared" ca="1" si="50"/>
        <v>31.601679104477601</v>
      </c>
    </row>
    <row r="247" spans="1:14" x14ac:dyDescent="0.25">
      <c r="A247" s="4">
        <f t="shared" si="35"/>
        <v>0.4369791666666667</v>
      </c>
      <c r="B247" s="3">
        <f>Params!D$29+MINUTE(A247-Params!C$29)*60+SECOND(A247-Params!C$29)</f>
        <v>1553301755</v>
      </c>
      <c r="C247">
        <f t="shared" si="44"/>
        <v>3</v>
      </c>
      <c r="D247">
        <f t="shared" ca="1" si="45"/>
        <v>74</v>
      </c>
      <c r="E247">
        <f t="shared" ca="1" si="46"/>
        <v>-84002.462833525351</v>
      </c>
      <c r="F247">
        <f t="shared" ca="1" si="47"/>
        <v>70958.682598232816</v>
      </c>
      <c r="G247">
        <f t="shared" ca="1" si="48"/>
        <v>4826.7582089552234</v>
      </c>
      <c r="H247" s="9">
        <f t="shared" ca="1" si="51"/>
        <v>-158.49572581910445</v>
      </c>
      <c r="I247" s="9">
        <f t="shared" ca="1" si="51"/>
        <v>133.88462728119401</v>
      </c>
      <c r="J247" s="9">
        <f t="shared" ca="1" si="51"/>
        <v>-1.8197014925373145</v>
      </c>
      <c r="K247" s="9">
        <f t="shared" ca="1" si="51"/>
        <v>207.47527208115423</v>
      </c>
      <c r="L247" s="9">
        <f t="shared" ca="1" si="51"/>
        <v>-49.81152627164154</v>
      </c>
      <c r="M247">
        <f t="shared" ca="1" si="49"/>
        <v>56.490746268656729</v>
      </c>
      <c r="N247">
        <f t="shared" ca="1" si="50"/>
        <v>31.588996683250404</v>
      </c>
    </row>
    <row r="248" spans="1:14" x14ac:dyDescent="0.25">
      <c r="A248" s="4">
        <f t="shared" si="35"/>
        <v>0.43703703703703706</v>
      </c>
      <c r="B248" s="3">
        <f>Params!D$29+MINUTE(A248-Params!C$29)*60+SECOND(A248-Params!C$29)</f>
        <v>1553301760</v>
      </c>
      <c r="C248">
        <f t="shared" si="44"/>
        <v>3</v>
      </c>
      <c r="D248">
        <f t="shared" ca="1" si="45"/>
        <v>74</v>
      </c>
      <c r="E248">
        <f t="shared" ca="1" si="46"/>
        <v>-84794.941462620889</v>
      </c>
      <c r="F248">
        <f t="shared" ca="1" si="47"/>
        <v>71628.105734638782</v>
      </c>
      <c r="G248">
        <f t="shared" ca="1" si="48"/>
        <v>4817.6597014925364</v>
      </c>
      <c r="H248" s="9">
        <f t="shared" ca="1" si="51"/>
        <v>-158.49572581910445</v>
      </c>
      <c r="I248" s="9">
        <f t="shared" ca="1" si="51"/>
        <v>133.88462728119401</v>
      </c>
      <c r="J248" s="9">
        <f t="shared" ca="1" si="51"/>
        <v>-1.8197014925373145</v>
      </c>
      <c r="K248" s="9">
        <f t="shared" ca="1" si="51"/>
        <v>207.47527208115423</v>
      </c>
      <c r="L248" s="9">
        <f t="shared" ca="1" si="51"/>
        <v>-49.81152627164154</v>
      </c>
      <c r="M248">
        <f t="shared" ca="1" si="49"/>
        <v>56.496791044776131</v>
      </c>
      <c r="N248">
        <f t="shared" ca="1" si="50"/>
        <v>31.576314262023207</v>
      </c>
    </row>
    <row r="249" spans="1:14" x14ac:dyDescent="0.25">
      <c r="A249" s="4">
        <f t="shared" si="35"/>
        <v>0.43709490740740736</v>
      </c>
      <c r="B249" s="3">
        <f>Params!D$29+MINUTE(A249-Params!C$29)*60+SECOND(A249-Params!C$29)</f>
        <v>1553301765</v>
      </c>
      <c r="C249">
        <f t="shared" si="44"/>
        <v>3</v>
      </c>
      <c r="D249">
        <f t="shared" ca="1" si="45"/>
        <v>74</v>
      </c>
      <c r="E249">
        <f t="shared" ca="1" si="46"/>
        <v>-85587.420091716398</v>
      </c>
      <c r="F249">
        <f t="shared" ca="1" si="47"/>
        <v>72297.528871044778</v>
      </c>
      <c r="G249">
        <f t="shared" ca="1" si="48"/>
        <v>4808.5611940298495</v>
      </c>
      <c r="H249" s="9">
        <f t="shared" ca="1" si="51"/>
        <v>-158.49572581910445</v>
      </c>
      <c r="I249" s="9">
        <f t="shared" ca="1" si="51"/>
        <v>133.88462728119401</v>
      </c>
      <c r="J249" s="9">
        <f t="shared" ca="1" si="51"/>
        <v>-1.8197014925373145</v>
      </c>
      <c r="K249" s="9">
        <f t="shared" ca="1" si="51"/>
        <v>207.47527208115423</v>
      </c>
      <c r="L249" s="9">
        <f t="shared" ca="1" si="51"/>
        <v>-49.81152627164154</v>
      </c>
      <c r="M249">
        <f t="shared" ca="1" si="49"/>
        <v>56.502835820895534</v>
      </c>
      <c r="N249">
        <f t="shared" ca="1" si="50"/>
        <v>31.56363184079601</v>
      </c>
    </row>
    <row r="250" spans="1:14" x14ac:dyDescent="0.25">
      <c r="A250" s="4">
        <f t="shared" si="35"/>
        <v>0.43715277777777778</v>
      </c>
      <c r="B250" s="3">
        <f>Params!D$29+MINUTE(A250-Params!C$29)*60+SECOND(A250-Params!C$29)</f>
        <v>1553301770</v>
      </c>
      <c r="C250">
        <f t="shared" si="44"/>
        <v>3</v>
      </c>
      <c r="D250">
        <f t="shared" ca="1" si="45"/>
        <v>74</v>
      </c>
      <c r="E250">
        <f t="shared" ca="1" si="46"/>
        <v>-86379.898720811907</v>
      </c>
      <c r="F250">
        <f t="shared" ca="1" si="47"/>
        <v>72966.952007450745</v>
      </c>
      <c r="G250">
        <f t="shared" ca="1" si="48"/>
        <v>4799.4626865671635</v>
      </c>
      <c r="H250" s="9">
        <f t="shared" ca="1" si="51"/>
        <v>-158.49572581910445</v>
      </c>
      <c r="I250" s="9">
        <f t="shared" ca="1" si="51"/>
        <v>133.88462728119401</v>
      </c>
      <c r="J250" s="9">
        <f t="shared" ca="1" si="51"/>
        <v>-1.8197014925373145</v>
      </c>
      <c r="K250" s="9">
        <f t="shared" ca="1" si="51"/>
        <v>207.47527208115423</v>
      </c>
      <c r="L250" s="9">
        <f t="shared" ca="1" si="51"/>
        <v>-49.81152627164154</v>
      </c>
      <c r="M250">
        <f t="shared" ca="1" si="49"/>
        <v>56.508880597014937</v>
      </c>
      <c r="N250">
        <f t="shared" ca="1" si="50"/>
        <v>31.550949419568813</v>
      </c>
    </row>
    <row r="251" spans="1:14" x14ac:dyDescent="0.25">
      <c r="A251" s="4">
        <f t="shared" si="35"/>
        <v>0.43721064814814814</v>
      </c>
      <c r="B251" s="3">
        <f>Params!D$29+MINUTE(A251-Params!C$29)*60+SECOND(A251-Params!C$29)</f>
        <v>1553301775</v>
      </c>
      <c r="C251">
        <f t="shared" si="44"/>
        <v>3</v>
      </c>
      <c r="D251">
        <f t="shared" ca="1" si="45"/>
        <v>74</v>
      </c>
      <c r="E251">
        <f t="shared" ca="1" si="46"/>
        <v>-87172.377349907445</v>
      </c>
      <c r="F251">
        <f t="shared" ca="1" si="47"/>
        <v>73636.375143856712</v>
      </c>
      <c r="G251">
        <f t="shared" ca="1" si="48"/>
        <v>4790.3641791044765</v>
      </c>
      <c r="H251" s="9">
        <f t="shared" ca="1" si="51"/>
        <v>-158.49572581910445</v>
      </c>
      <c r="I251" s="9">
        <f t="shared" ca="1" si="51"/>
        <v>133.88462728119401</v>
      </c>
      <c r="J251" s="9">
        <f t="shared" ca="1" si="51"/>
        <v>-1.8197014925373145</v>
      </c>
      <c r="K251" s="9">
        <f t="shared" ca="1" si="51"/>
        <v>207.47527208115423</v>
      </c>
      <c r="L251" s="9">
        <f t="shared" ca="1" si="51"/>
        <v>-49.81152627164154</v>
      </c>
      <c r="M251">
        <f t="shared" ca="1" si="49"/>
        <v>56.514925373134346</v>
      </c>
      <c r="N251">
        <f t="shared" ca="1" si="50"/>
        <v>31.538266998341616</v>
      </c>
    </row>
    <row r="252" spans="1:14" x14ac:dyDescent="0.25">
      <c r="A252" s="4">
        <f t="shared" si="35"/>
        <v>0.4372685185185185</v>
      </c>
      <c r="B252" s="3">
        <f>Params!D$29+MINUTE(A252-Params!C$29)*60+SECOND(A252-Params!C$29)</f>
        <v>1553301780</v>
      </c>
      <c r="C252">
        <f t="shared" si="44"/>
        <v>3</v>
      </c>
      <c r="D252">
        <f t="shared" ca="1" si="45"/>
        <v>74</v>
      </c>
      <c r="E252">
        <f t="shared" ca="1" si="46"/>
        <v>-87964.855979002954</v>
      </c>
      <c r="F252">
        <f t="shared" ca="1" si="47"/>
        <v>74305.798280262679</v>
      </c>
      <c r="G252">
        <f t="shared" ca="1" si="48"/>
        <v>4781.2656716417905</v>
      </c>
      <c r="H252" s="9">
        <f t="shared" ca="1" si="51"/>
        <v>-158.49572581910445</v>
      </c>
      <c r="I252" s="9">
        <f t="shared" ca="1" si="51"/>
        <v>133.88462728119401</v>
      </c>
      <c r="J252" s="9">
        <f t="shared" ca="1" si="51"/>
        <v>-1.8197014925373145</v>
      </c>
      <c r="K252" s="9">
        <f t="shared" ca="1" si="51"/>
        <v>207.47527208115423</v>
      </c>
      <c r="L252" s="9">
        <f t="shared" ca="1" si="51"/>
        <v>-49.81152627164154</v>
      </c>
      <c r="M252">
        <f t="shared" ca="1" si="49"/>
        <v>56.520970149253749</v>
      </c>
      <c r="N252">
        <f t="shared" ca="1" si="50"/>
        <v>31.525584577114419</v>
      </c>
    </row>
    <row r="253" spans="1:14" x14ac:dyDescent="0.25">
      <c r="A253" s="4">
        <f t="shared" si="35"/>
        <v>0.43732638888888892</v>
      </c>
      <c r="B253" s="3">
        <f>Params!D$29+MINUTE(A253-Params!C$29)*60+SECOND(A253-Params!C$29)</f>
        <v>1553301785</v>
      </c>
      <c r="C253">
        <f t="shared" si="44"/>
        <v>3</v>
      </c>
      <c r="D253">
        <f t="shared" ca="1" si="45"/>
        <v>74</v>
      </c>
      <c r="E253">
        <f t="shared" ca="1" si="46"/>
        <v>-88757.334608098492</v>
      </c>
      <c r="F253">
        <f t="shared" ca="1" si="47"/>
        <v>74975.221416668646</v>
      </c>
      <c r="G253">
        <f t="shared" ca="1" si="48"/>
        <v>4772.1671641791036</v>
      </c>
      <c r="H253" s="9">
        <f t="shared" ca="1" si="51"/>
        <v>-158.49572581910445</v>
      </c>
      <c r="I253" s="9">
        <f t="shared" ca="1" si="51"/>
        <v>133.88462728119401</v>
      </c>
      <c r="J253" s="9">
        <f t="shared" ca="1" si="51"/>
        <v>-1.8197014925373145</v>
      </c>
      <c r="K253" s="9">
        <f t="shared" ca="1" si="51"/>
        <v>207.47527208115423</v>
      </c>
      <c r="L253" s="9">
        <f t="shared" ca="1" si="51"/>
        <v>-49.81152627164154</v>
      </c>
      <c r="M253">
        <f t="shared" ca="1" si="49"/>
        <v>56.527014925373152</v>
      </c>
      <c r="N253">
        <f t="shared" ca="1" si="50"/>
        <v>31.512902155887222</v>
      </c>
    </row>
    <row r="254" spans="1:14" x14ac:dyDescent="0.25">
      <c r="A254" s="4">
        <f t="shared" si="35"/>
        <v>0.43738425925925922</v>
      </c>
      <c r="B254" s="3">
        <f>Params!D$29+MINUTE(A254-Params!C$29)*60+SECOND(A254-Params!C$29)</f>
        <v>1553301790</v>
      </c>
      <c r="C254">
        <f t="shared" si="44"/>
        <v>3</v>
      </c>
      <c r="D254">
        <f t="shared" ca="1" si="45"/>
        <v>74</v>
      </c>
      <c r="E254">
        <f t="shared" ca="1" si="46"/>
        <v>-89549.813237194001</v>
      </c>
      <c r="F254">
        <f t="shared" ca="1" si="47"/>
        <v>75644.644553074613</v>
      </c>
      <c r="G254">
        <f t="shared" ca="1" si="48"/>
        <v>4763.0686567164175</v>
      </c>
      <c r="H254" s="9">
        <f t="shared" ca="1" si="51"/>
        <v>-158.49572581910445</v>
      </c>
      <c r="I254" s="9">
        <f t="shared" ca="1" si="51"/>
        <v>133.88462728119401</v>
      </c>
      <c r="J254" s="9">
        <f t="shared" ca="1" si="51"/>
        <v>-1.8197014925373145</v>
      </c>
      <c r="K254" s="9">
        <f t="shared" ca="1" si="51"/>
        <v>207.47527208115423</v>
      </c>
      <c r="L254" s="9">
        <f t="shared" ca="1" si="51"/>
        <v>-49.81152627164154</v>
      </c>
      <c r="M254">
        <f t="shared" ca="1" si="49"/>
        <v>56.533059701492554</v>
      </c>
      <c r="N254">
        <f t="shared" ca="1" si="50"/>
        <v>31.500219734660021</v>
      </c>
    </row>
    <row r="255" spans="1:14" x14ac:dyDescent="0.25">
      <c r="A255" s="4">
        <f t="shared" si="35"/>
        <v>0.43744212962962964</v>
      </c>
      <c r="B255" s="3">
        <f>Params!D$29+MINUTE(A255-Params!C$29)*60+SECOND(A255-Params!C$29)</f>
        <v>1553301795</v>
      </c>
      <c r="C255">
        <f t="shared" si="44"/>
        <v>3</v>
      </c>
      <c r="D255">
        <f t="shared" ca="1" si="45"/>
        <v>74</v>
      </c>
      <c r="E255">
        <f t="shared" ca="1" si="46"/>
        <v>-90342.291866289539</v>
      </c>
      <c r="F255">
        <f t="shared" ca="1" si="47"/>
        <v>76314.06768948058</v>
      </c>
      <c r="G255">
        <f t="shared" ca="1" si="48"/>
        <v>4753.9701492537306</v>
      </c>
      <c r="H255" s="9">
        <f t="shared" ca="1" si="51"/>
        <v>-158.49572581910445</v>
      </c>
      <c r="I255" s="9">
        <f t="shared" ca="1" si="51"/>
        <v>133.88462728119401</v>
      </c>
      <c r="J255" s="9">
        <f t="shared" ca="1" si="51"/>
        <v>-1.8197014925373145</v>
      </c>
      <c r="K255" s="9">
        <f t="shared" ca="1" si="51"/>
        <v>207.47527208115423</v>
      </c>
      <c r="L255" s="9">
        <f t="shared" ca="1" si="51"/>
        <v>-49.81152627164154</v>
      </c>
      <c r="M255">
        <f t="shared" ca="1" si="49"/>
        <v>56.539104477611957</v>
      </c>
      <c r="N255">
        <f t="shared" ca="1" si="50"/>
        <v>31.487537313432824</v>
      </c>
    </row>
    <row r="256" spans="1:14" x14ac:dyDescent="0.25">
      <c r="A256" s="4">
        <f t="shared" si="35"/>
        <v>0.4375</v>
      </c>
      <c r="B256" s="3">
        <f>Params!D$29+MINUTE(A256-Params!C$29)*60+SECOND(A256-Params!C$29)</f>
        <v>1553301800</v>
      </c>
      <c r="C256">
        <f t="shared" si="44"/>
        <v>3</v>
      </c>
      <c r="D256">
        <f t="shared" ca="1" si="45"/>
        <v>74</v>
      </c>
      <c r="E256">
        <f t="shared" ca="1" si="46"/>
        <v>-91134.770495385048</v>
      </c>
      <c r="F256">
        <f t="shared" ca="1" si="47"/>
        <v>76983.490825886547</v>
      </c>
      <c r="G256">
        <f t="shared" ca="1" si="48"/>
        <v>4744.8716417910437</v>
      </c>
      <c r="H256" s="9">
        <f t="shared" ca="1" si="51"/>
        <v>-158.49572581910445</v>
      </c>
      <c r="I256" s="9">
        <f t="shared" ca="1" si="51"/>
        <v>133.88462728119401</v>
      </c>
      <c r="J256" s="9">
        <f t="shared" ca="1" si="51"/>
        <v>-1.8197014925373145</v>
      </c>
      <c r="K256" s="9">
        <f t="shared" ca="1" si="51"/>
        <v>207.47527208115423</v>
      </c>
      <c r="L256" s="9">
        <f t="shared" ca="1" si="51"/>
        <v>-49.81152627164154</v>
      </c>
      <c r="M256">
        <f t="shared" ca="1" si="49"/>
        <v>56.54514925373136</v>
      </c>
      <c r="N256">
        <f t="shared" ca="1" si="50"/>
        <v>31.474854892205627</v>
      </c>
    </row>
    <row r="257" spans="1:14" x14ac:dyDescent="0.25">
      <c r="A257" s="4">
        <f t="shared" si="35"/>
        <v>0.43755787037037036</v>
      </c>
      <c r="B257" s="3">
        <f>Params!D$29+MINUTE(A257-Params!C$29)*60+SECOND(A257-Params!C$29)</f>
        <v>1553301805</v>
      </c>
      <c r="C257">
        <f t="shared" si="44"/>
        <v>3</v>
      </c>
      <c r="D257">
        <f t="shared" ca="1" si="45"/>
        <v>74</v>
      </c>
      <c r="E257">
        <f t="shared" ca="1" si="46"/>
        <v>-91927.249124480586</v>
      </c>
      <c r="F257">
        <f t="shared" ca="1" si="47"/>
        <v>77652.913962292514</v>
      </c>
      <c r="G257">
        <f t="shared" ca="1" si="48"/>
        <v>4735.7731343283576</v>
      </c>
      <c r="H257" s="9">
        <f t="shared" ca="1" si="51"/>
        <v>-158.49572581910445</v>
      </c>
      <c r="I257" s="9">
        <f t="shared" ca="1" si="51"/>
        <v>133.88462728119401</v>
      </c>
      <c r="J257" s="9">
        <f t="shared" ca="1" si="51"/>
        <v>-1.8197014925373145</v>
      </c>
      <c r="K257" s="9">
        <f t="shared" ca="1" si="51"/>
        <v>207.47527208115423</v>
      </c>
      <c r="L257" s="9">
        <f t="shared" ca="1" si="51"/>
        <v>-49.81152627164154</v>
      </c>
      <c r="M257">
        <f t="shared" ca="1" si="49"/>
        <v>56.551194029850762</v>
      </c>
      <c r="N257">
        <f t="shared" ca="1" si="50"/>
        <v>31.46217247097843</v>
      </c>
    </row>
    <row r="258" spans="1:14" x14ac:dyDescent="0.25">
      <c r="A258" s="4">
        <f t="shared" si="35"/>
        <v>0.43761574074074078</v>
      </c>
      <c r="B258" s="3">
        <f>Params!D$29+MINUTE(A258-Params!C$29)*60+SECOND(A258-Params!C$29)</f>
        <v>1553301810</v>
      </c>
      <c r="C258">
        <f t="shared" si="44"/>
        <v>3</v>
      </c>
      <c r="D258">
        <f t="shared" ca="1" si="45"/>
        <v>74</v>
      </c>
      <c r="E258">
        <f t="shared" ca="1" si="46"/>
        <v>-92719.727753576095</v>
      </c>
      <c r="F258">
        <f t="shared" ca="1" si="47"/>
        <v>78322.33709869851</v>
      </c>
      <c r="G258">
        <f t="shared" ca="1" si="48"/>
        <v>4726.6746268656707</v>
      </c>
      <c r="H258" s="9">
        <f t="shared" ca="1" si="51"/>
        <v>-158.49572581910445</v>
      </c>
      <c r="I258" s="9">
        <f t="shared" ca="1" si="51"/>
        <v>133.88462728119401</v>
      </c>
      <c r="J258" s="9">
        <f t="shared" ca="1" si="51"/>
        <v>-1.8197014925373145</v>
      </c>
      <c r="K258" s="9">
        <f t="shared" ca="1" si="51"/>
        <v>207.47527208115423</v>
      </c>
      <c r="L258" s="9">
        <f t="shared" ca="1" si="51"/>
        <v>-49.81152627164154</v>
      </c>
      <c r="M258">
        <f t="shared" ca="1" si="49"/>
        <v>56.557238805970165</v>
      </c>
      <c r="N258">
        <f t="shared" ca="1" si="50"/>
        <v>31.449490049751233</v>
      </c>
    </row>
    <row r="259" spans="1:14" x14ac:dyDescent="0.25">
      <c r="A259" s="4">
        <f t="shared" si="35"/>
        <v>0.43767361111111108</v>
      </c>
      <c r="B259" s="3">
        <f>Params!D$29+MINUTE(A259-Params!C$29)*60+SECOND(A259-Params!C$29)</f>
        <v>1553301815</v>
      </c>
      <c r="C259">
        <f t="shared" si="44"/>
        <v>3</v>
      </c>
      <c r="D259">
        <f t="shared" ca="1" si="45"/>
        <v>74</v>
      </c>
      <c r="E259">
        <f t="shared" ca="1" si="46"/>
        <v>-93512.206382671633</v>
      </c>
      <c r="F259">
        <f t="shared" ca="1" si="47"/>
        <v>78991.760235104477</v>
      </c>
      <c r="G259">
        <f t="shared" ca="1" si="48"/>
        <v>4717.5761194029837</v>
      </c>
      <c r="H259" s="9">
        <f t="shared" ca="1" si="51"/>
        <v>-158.49572581910445</v>
      </c>
      <c r="I259" s="9">
        <f t="shared" ca="1" si="51"/>
        <v>133.88462728119401</v>
      </c>
      <c r="J259" s="9">
        <f t="shared" ca="1" si="51"/>
        <v>-1.8197014925373145</v>
      </c>
      <c r="K259" s="9">
        <f t="shared" ca="1" si="51"/>
        <v>207.47527208115423</v>
      </c>
      <c r="L259" s="9">
        <f t="shared" ca="1" si="51"/>
        <v>-49.81152627164154</v>
      </c>
      <c r="M259">
        <f t="shared" ca="1" si="49"/>
        <v>56.563283582089568</v>
      </c>
      <c r="N259">
        <f t="shared" ca="1" si="50"/>
        <v>31.436807628524036</v>
      </c>
    </row>
    <row r="260" spans="1:14" x14ac:dyDescent="0.25">
      <c r="A260" s="4">
        <f t="shared" si="35"/>
        <v>0.4377314814814815</v>
      </c>
      <c r="B260" s="3">
        <f>Params!D$29+MINUTE(A260-Params!C$29)*60+SECOND(A260-Params!C$29)</f>
        <v>1553301820</v>
      </c>
      <c r="C260">
        <f t="shared" si="44"/>
        <v>3</v>
      </c>
      <c r="D260">
        <f t="shared" ca="1" si="45"/>
        <v>74</v>
      </c>
      <c r="E260">
        <f t="shared" ca="1" si="46"/>
        <v>-94304.685011767142</v>
      </c>
      <c r="F260">
        <f t="shared" ca="1" si="47"/>
        <v>79661.183371510444</v>
      </c>
      <c r="G260">
        <f t="shared" ca="1" si="48"/>
        <v>4708.4776119402977</v>
      </c>
      <c r="H260" s="9">
        <f t="shared" ca="1" si="51"/>
        <v>-158.49572581910445</v>
      </c>
      <c r="I260" s="9">
        <f t="shared" ca="1" si="51"/>
        <v>133.88462728119401</v>
      </c>
      <c r="J260" s="9">
        <f t="shared" ca="1" si="51"/>
        <v>-1.8197014925373145</v>
      </c>
      <c r="K260" s="9">
        <f t="shared" ca="1" si="51"/>
        <v>207.47527208115423</v>
      </c>
      <c r="L260" s="9">
        <f t="shared" ca="1" si="51"/>
        <v>-49.81152627164154</v>
      </c>
      <c r="M260">
        <f t="shared" ca="1" si="49"/>
        <v>56.569328358208971</v>
      </c>
      <c r="N260">
        <f t="shared" ca="1" si="50"/>
        <v>31.424125207296839</v>
      </c>
    </row>
    <row r="261" spans="1:14" x14ac:dyDescent="0.25">
      <c r="A261" s="4">
        <f t="shared" si="35"/>
        <v>0.43778935185185186</v>
      </c>
      <c r="B261" s="3">
        <f>Params!D$29+MINUTE(A261-Params!C$29)*60+SECOND(A261-Params!C$29)</f>
        <v>1553301825</v>
      </c>
      <c r="C261">
        <f t="shared" si="44"/>
        <v>3</v>
      </c>
      <c r="D261">
        <f t="shared" ca="1" si="45"/>
        <v>74</v>
      </c>
      <c r="E261">
        <f t="shared" ca="1" si="46"/>
        <v>-95097.163640862651</v>
      </c>
      <c r="F261">
        <f t="shared" ca="1" si="47"/>
        <v>80330.606507916411</v>
      </c>
      <c r="G261">
        <f t="shared" ca="1" si="48"/>
        <v>4699.3791044776117</v>
      </c>
      <c r="H261" s="9">
        <f t="shared" ca="1" si="51"/>
        <v>-158.49572581910445</v>
      </c>
      <c r="I261" s="9">
        <f t="shared" ca="1" si="51"/>
        <v>133.88462728119401</v>
      </c>
      <c r="J261" s="9">
        <f t="shared" ca="1" si="51"/>
        <v>-1.8197014925373145</v>
      </c>
      <c r="K261" s="9">
        <f t="shared" ca="1" si="51"/>
        <v>207.47527208115423</v>
      </c>
      <c r="L261" s="9">
        <f t="shared" ca="1" si="51"/>
        <v>-49.81152627164154</v>
      </c>
      <c r="M261">
        <f t="shared" ca="1" si="49"/>
        <v>56.575373134328373</v>
      </c>
      <c r="N261">
        <f t="shared" ca="1" si="50"/>
        <v>31.411442786069642</v>
      </c>
    </row>
    <row r="262" spans="1:14" x14ac:dyDescent="0.25">
      <c r="A262" s="4">
        <f t="shared" si="35"/>
        <v>0.43784722222222222</v>
      </c>
      <c r="B262" s="3">
        <f>Params!D$29+MINUTE(A262-Params!C$29)*60+SECOND(A262-Params!C$29)</f>
        <v>1553301830</v>
      </c>
      <c r="C262">
        <f t="shared" si="44"/>
        <v>3</v>
      </c>
      <c r="D262">
        <f t="shared" ca="1" si="45"/>
        <v>74</v>
      </c>
      <c r="E262">
        <f t="shared" ca="1" si="46"/>
        <v>-95889.642269958189</v>
      </c>
      <c r="F262">
        <f t="shared" ca="1" si="47"/>
        <v>81000.029644322378</v>
      </c>
      <c r="G262">
        <f t="shared" ca="1" si="48"/>
        <v>4690.2805970149248</v>
      </c>
      <c r="H262" s="9">
        <f t="shared" ca="1" si="51"/>
        <v>-158.49572581910445</v>
      </c>
      <c r="I262" s="9">
        <f t="shared" ca="1" si="51"/>
        <v>133.88462728119401</v>
      </c>
      <c r="J262" s="9">
        <f t="shared" ca="1" si="51"/>
        <v>-1.8197014925373145</v>
      </c>
      <c r="K262" s="9">
        <f t="shared" ca="1" si="51"/>
        <v>207.47527208115423</v>
      </c>
      <c r="L262" s="9">
        <f t="shared" ca="1" si="51"/>
        <v>-49.81152627164154</v>
      </c>
      <c r="M262">
        <f t="shared" ca="1" si="49"/>
        <v>56.581417910447776</v>
      </c>
      <c r="N262">
        <f t="shared" ca="1" si="50"/>
        <v>31.398760364842445</v>
      </c>
    </row>
    <row r="263" spans="1:14" x14ac:dyDescent="0.25">
      <c r="A263" s="4">
        <f t="shared" si="35"/>
        <v>0.43790509259259264</v>
      </c>
      <c r="B263" s="3">
        <f>Params!D$29+MINUTE(A263-Params!C$29)*60+SECOND(A263-Params!C$29)</f>
        <v>1553301835</v>
      </c>
      <c r="C263">
        <f t="shared" si="44"/>
        <v>3</v>
      </c>
      <c r="D263">
        <f t="shared" ca="1" si="45"/>
        <v>74</v>
      </c>
      <c r="E263">
        <f t="shared" ca="1" si="46"/>
        <v>-96682.120899053698</v>
      </c>
      <c r="F263">
        <f t="shared" ca="1" si="47"/>
        <v>81669.452780728345</v>
      </c>
      <c r="G263">
        <f t="shared" ca="1" si="48"/>
        <v>4681.1820895522378</v>
      </c>
      <c r="H263" s="9">
        <f t="shared" ca="1" si="51"/>
        <v>-158.49572581910445</v>
      </c>
      <c r="I263" s="9">
        <f t="shared" ca="1" si="51"/>
        <v>133.88462728119401</v>
      </c>
      <c r="J263" s="9">
        <f t="shared" ca="1" si="51"/>
        <v>-1.8197014925373145</v>
      </c>
      <c r="K263" s="9">
        <f t="shared" ca="1" si="51"/>
        <v>207.47527208115423</v>
      </c>
      <c r="L263" s="9">
        <f t="shared" ca="1" si="51"/>
        <v>-49.81152627164154</v>
      </c>
      <c r="M263">
        <f t="shared" ca="1" si="49"/>
        <v>56.587462686567179</v>
      </c>
      <c r="N263">
        <f t="shared" ca="1" si="50"/>
        <v>31.386077943615245</v>
      </c>
    </row>
    <row r="264" spans="1:14" x14ac:dyDescent="0.25">
      <c r="A264" s="4">
        <f t="shared" si="35"/>
        <v>0.43796296296296294</v>
      </c>
      <c r="B264" s="3">
        <f>Params!D$29+MINUTE(A264-Params!C$29)*60+SECOND(A264-Params!C$29)</f>
        <v>1553301840</v>
      </c>
      <c r="C264">
        <f t="shared" si="44"/>
        <v>3</v>
      </c>
      <c r="D264">
        <f t="shared" ca="1" si="45"/>
        <v>74</v>
      </c>
      <c r="E264">
        <f t="shared" ca="1" si="46"/>
        <v>-97474.599528149236</v>
      </c>
      <c r="F264">
        <f t="shared" ca="1" si="47"/>
        <v>82338.875917134312</v>
      </c>
      <c r="G264">
        <f t="shared" ca="1" si="48"/>
        <v>4672.0835820895518</v>
      </c>
      <c r="H264" s="9">
        <f t="shared" ca="1" si="51"/>
        <v>-158.49572581910445</v>
      </c>
      <c r="I264" s="9">
        <f t="shared" ca="1" si="51"/>
        <v>133.88462728119401</v>
      </c>
      <c r="J264" s="9">
        <f t="shared" ca="1" si="51"/>
        <v>-1.8197014925373145</v>
      </c>
      <c r="K264" s="9">
        <f t="shared" ca="1" si="51"/>
        <v>207.47527208115423</v>
      </c>
      <c r="L264" s="9">
        <f t="shared" ca="1" si="51"/>
        <v>-49.81152627164154</v>
      </c>
      <c r="M264">
        <f t="shared" ca="1" si="49"/>
        <v>56.593507462686581</v>
      </c>
      <c r="N264">
        <f t="shared" ca="1" si="50"/>
        <v>31.373395522388048</v>
      </c>
    </row>
    <row r="265" spans="1:14" x14ac:dyDescent="0.25">
      <c r="A265" s="4">
        <f t="shared" si="35"/>
        <v>0.4380208333333333</v>
      </c>
      <c r="B265" s="3">
        <f>Params!D$29+MINUTE(A265-Params!C$29)*60+SECOND(A265-Params!C$29)</f>
        <v>1553301845</v>
      </c>
      <c r="C265">
        <f t="shared" si="44"/>
        <v>3</v>
      </c>
      <c r="D265">
        <f t="shared" ca="1" si="45"/>
        <v>74</v>
      </c>
      <c r="E265">
        <f t="shared" ca="1" si="46"/>
        <v>-98267.078157244745</v>
      </c>
      <c r="F265">
        <f t="shared" ca="1" si="47"/>
        <v>83008.299053540279</v>
      </c>
      <c r="G265">
        <f t="shared" ca="1" si="48"/>
        <v>4662.9850746268648</v>
      </c>
      <c r="H265" s="9">
        <f t="shared" ca="1" si="51"/>
        <v>-158.49572581910445</v>
      </c>
      <c r="I265" s="9">
        <f t="shared" ca="1" si="51"/>
        <v>133.88462728119401</v>
      </c>
      <c r="J265" s="9">
        <f t="shared" ca="1" si="51"/>
        <v>-1.8197014925373145</v>
      </c>
      <c r="K265" s="9">
        <f t="shared" ca="1" si="51"/>
        <v>207.47527208115423</v>
      </c>
      <c r="L265" s="9">
        <f t="shared" ca="1" si="51"/>
        <v>-49.81152627164154</v>
      </c>
      <c r="M265">
        <f t="shared" ca="1" si="49"/>
        <v>56.599552238805984</v>
      </c>
      <c r="N265">
        <f t="shared" ca="1" si="50"/>
        <v>31.360713101160851</v>
      </c>
    </row>
    <row r="266" spans="1:14" x14ac:dyDescent="0.25">
      <c r="A266" s="4">
        <f t="shared" ref="A266:A268" si="52">TIME(HOUR(A265),MINUTE(A265),SECOND(A265)+5)</f>
        <v>0.43807870370370372</v>
      </c>
      <c r="B266" s="3">
        <f>Params!D$29+MINUTE(A266-Params!C$29)*60+SECOND(A266-Params!C$29)</f>
        <v>1553301850</v>
      </c>
      <c r="C266">
        <f t="shared" si="44"/>
        <v>3</v>
      </c>
      <c r="D266">
        <f t="shared" ca="1" si="45"/>
        <v>74</v>
      </c>
      <c r="E266">
        <f t="shared" ca="1" si="46"/>
        <v>-99059.556786340283</v>
      </c>
      <c r="F266">
        <f t="shared" ca="1" si="47"/>
        <v>83677.722189946246</v>
      </c>
      <c r="G266">
        <f t="shared" ca="1" si="48"/>
        <v>4653.8865671641779</v>
      </c>
      <c r="H266" s="9">
        <f t="shared" ca="1" si="51"/>
        <v>-158.49572581910445</v>
      </c>
      <c r="I266" s="9">
        <f t="shared" ca="1" si="51"/>
        <v>133.88462728119401</v>
      </c>
      <c r="J266" s="9">
        <f t="shared" ca="1" si="51"/>
        <v>-1.8197014925373145</v>
      </c>
      <c r="K266" s="9">
        <f t="shared" ca="1" si="51"/>
        <v>207.47527208115423</v>
      </c>
      <c r="L266" s="9">
        <f t="shared" ca="1" si="51"/>
        <v>-49.81152627164154</v>
      </c>
      <c r="M266">
        <f t="shared" ca="1" si="49"/>
        <v>56.605597014925387</v>
      </c>
      <c r="N266">
        <f t="shared" ca="1" si="50"/>
        <v>31.348030679933654</v>
      </c>
    </row>
    <row r="267" spans="1:14" x14ac:dyDescent="0.25">
      <c r="A267" s="4">
        <f t="shared" si="52"/>
        <v>0.43813657407407408</v>
      </c>
      <c r="B267" s="3">
        <f>Params!D$29+MINUTE(A267-Params!C$29)*60+SECOND(A267-Params!C$29)</f>
        <v>1553301855</v>
      </c>
      <c r="C267">
        <f t="shared" si="44"/>
        <v>3</v>
      </c>
      <c r="D267">
        <f t="shared" ca="1" si="45"/>
        <v>74</v>
      </c>
      <c r="E267">
        <f t="shared" ca="1" si="46"/>
        <v>-99852.035415435792</v>
      </c>
      <c r="F267">
        <f t="shared" ca="1" si="47"/>
        <v>84347.145326352213</v>
      </c>
      <c r="G267">
        <f t="shared" ca="1" si="48"/>
        <v>4644.7880597014919</v>
      </c>
      <c r="H267" s="9">
        <f t="shared" ca="1" si="51"/>
        <v>-158.49572581910445</v>
      </c>
      <c r="I267" s="9">
        <f t="shared" ca="1" si="51"/>
        <v>133.88462728119401</v>
      </c>
      <c r="J267" s="9">
        <f t="shared" ca="1" si="51"/>
        <v>-1.8197014925373145</v>
      </c>
      <c r="K267" s="9">
        <f t="shared" ca="1" si="51"/>
        <v>207.47527208115423</v>
      </c>
      <c r="L267" s="9">
        <f t="shared" ca="1" si="51"/>
        <v>-49.81152627164154</v>
      </c>
      <c r="M267">
        <f t="shared" ca="1" si="49"/>
        <v>56.611641791044789</v>
      </c>
      <c r="N267">
        <f t="shared" ca="1" si="50"/>
        <v>31.335348258706457</v>
      </c>
    </row>
    <row r="268" spans="1:14" x14ac:dyDescent="0.25">
      <c r="A268" s="4">
        <f t="shared" si="52"/>
        <v>0.4381944444444445</v>
      </c>
      <c r="B268" s="3">
        <f>Params!D$29+MINUTE(A268-Params!C$29)*60+SECOND(A268-Params!C$29)</f>
        <v>1553301860</v>
      </c>
      <c r="C268">
        <f t="shared" si="44"/>
        <v>3</v>
      </c>
      <c r="D268">
        <f t="shared" ca="1" si="45"/>
        <v>74</v>
      </c>
      <c r="E268">
        <f t="shared" ca="1" si="46"/>
        <v>-100644.51404453133</v>
      </c>
      <c r="F268">
        <f t="shared" ca="1" si="47"/>
        <v>85016.568462758209</v>
      </c>
      <c r="G268">
        <f t="shared" ca="1" si="48"/>
        <v>4635.6895522388049</v>
      </c>
      <c r="H268" s="9">
        <f t="shared" ca="1" si="51"/>
        <v>-158.49572581910445</v>
      </c>
      <c r="I268" s="9">
        <f t="shared" ca="1" si="51"/>
        <v>133.88462728119401</v>
      </c>
      <c r="J268" s="9">
        <f t="shared" ca="1" si="51"/>
        <v>-1.8197014925373145</v>
      </c>
      <c r="K268" s="9">
        <f t="shared" ca="1" si="51"/>
        <v>207.47527208115423</v>
      </c>
      <c r="L268" s="9">
        <f t="shared" ca="1" si="51"/>
        <v>-49.81152627164154</v>
      </c>
      <c r="M268">
        <f t="shared" ca="1" si="49"/>
        <v>56.617686567164199</v>
      </c>
      <c r="N268">
        <f t="shared" ca="1" si="50"/>
        <v>31.32266583747926</v>
      </c>
    </row>
    <row r="269" spans="1:14" x14ac:dyDescent="0.25">
      <c r="A269" s="4" t="s">
        <v>132</v>
      </c>
      <c r="B269" s="3"/>
      <c r="H269" s="9"/>
      <c r="I269" s="9"/>
      <c r="J269" s="9"/>
      <c r="K269" s="9"/>
      <c r="L269" s="9"/>
    </row>
    <row r="270" spans="1:14" x14ac:dyDescent="0.25">
      <c r="A270" s="4"/>
      <c r="B270" s="3"/>
      <c r="H270" s="9"/>
      <c r="I270" s="9"/>
      <c r="J270" s="9"/>
      <c r="K270" s="9"/>
      <c r="L270" s="9"/>
    </row>
    <row r="271" spans="1:14" x14ac:dyDescent="0.25">
      <c r="A271" s="4"/>
      <c r="B271" s="3"/>
      <c r="H271" s="9"/>
      <c r="I271" s="9"/>
      <c r="J271" s="9"/>
      <c r="K271" s="9"/>
      <c r="L271" s="9"/>
    </row>
    <row r="272" spans="1:14" x14ac:dyDescent="0.25">
      <c r="A272" s="4"/>
      <c r="B272" s="3"/>
      <c r="H272" s="9"/>
      <c r="I272" s="9"/>
      <c r="J272" s="9"/>
      <c r="K272" s="9"/>
      <c r="L272" s="9"/>
    </row>
    <row r="273" spans="1:12" x14ac:dyDescent="0.25">
      <c r="B273" s="3"/>
      <c r="H273" s="9"/>
      <c r="I273" s="9"/>
      <c r="J273" s="9"/>
      <c r="K273" s="9"/>
      <c r="L273" s="9"/>
    </row>
    <row r="274" spans="1:12" x14ac:dyDescent="0.25">
      <c r="A274" s="4"/>
      <c r="B274" s="3"/>
      <c r="H274" s="9"/>
      <c r="I274" s="9"/>
      <c r="J274" s="9"/>
      <c r="K274" s="9"/>
      <c r="L274" s="9"/>
    </row>
    <row r="275" spans="1:12" x14ac:dyDescent="0.25">
      <c r="A275" s="4"/>
      <c r="B275" s="3"/>
      <c r="H275" s="9"/>
      <c r="I275" s="9"/>
      <c r="J275" s="9"/>
      <c r="K275" s="9"/>
      <c r="L275" s="9"/>
    </row>
    <row r="276" spans="1:12" x14ac:dyDescent="0.25">
      <c r="A276" s="4"/>
      <c r="B276" s="3"/>
      <c r="H276" s="9"/>
      <c r="I276" s="9"/>
      <c r="J276" s="9"/>
      <c r="K276" s="9"/>
      <c r="L276" s="9"/>
    </row>
    <row r="277" spans="1:12" x14ac:dyDescent="0.25">
      <c r="A277" s="4"/>
      <c r="B277" s="3"/>
      <c r="H277" s="9"/>
      <c r="I277" s="9"/>
      <c r="J277" s="9"/>
      <c r="K277" s="9"/>
      <c r="L277" s="9"/>
    </row>
    <row r="278" spans="1:12" x14ac:dyDescent="0.25">
      <c r="A278" s="4"/>
      <c r="B278" s="3"/>
      <c r="H278" s="9"/>
      <c r="I278" s="9"/>
      <c r="J278" s="9"/>
      <c r="K278" s="9"/>
      <c r="L278" s="9"/>
    </row>
    <row r="279" spans="1:12" x14ac:dyDescent="0.25">
      <c r="A279" s="4"/>
      <c r="B279" s="3"/>
      <c r="H279" s="9"/>
      <c r="I279" s="9"/>
      <c r="J279" s="9"/>
      <c r="K279" s="9"/>
      <c r="L279" s="9"/>
    </row>
    <row r="280" spans="1:12" x14ac:dyDescent="0.25">
      <c r="A280" s="4"/>
      <c r="B280" s="3"/>
      <c r="H280" s="9"/>
      <c r="I280" s="9"/>
      <c r="J280" s="9"/>
      <c r="K280" s="9"/>
      <c r="L280" s="9"/>
    </row>
    <row r="281" spans="1:12" x14ac:dyDescent="0.25">
      <c r="A281" s="4"/>
      <c r="B281" s="3"/>
      <c r="H281" s="9"/>
      <c r="I281" s="9"/>
      <c r="J281" s="9"/>
      <c r="K281" s="9"/>
      <c r="L281" s="9"/>
    </row>
    <row r="282" spans="1:12" x14ac:dyDescent="0.25">
      <c r="A282" s="4"/>
      <c r="B282" s="3"/>
      <c r="H282" s="9"/>
      <c r="I282" s="9"/>
      <c r="J282" s="9"/>
      <c r="K282" s="9"/>
      <c r="L282" s="9"/>
    </row>
    <row r="283" spans="1:12" x14ac:dyDescent="0.25">
      <c r="A283" s="4"/>
      <c r="B283" s="3"/>
      <c r="H283" s="9"/>
      <c r="I283" s="9"/>
      <c r="J283" s="9"/>
      <c r="K283" s="9"/>
      <c r="L283" s="9"/>
    </row>
    <row r="284" spans="1:12" x14ac:dyDescent="0.25">
      <c r="A284" s="4"/>
      <c r="B284" s="3"/>
      <c r="H284" s="9"/>
      <c r="I284" s="9"/>
      <c r="J284" s="9"/>
      <c r="K284" s="9"/>
      <c r="L284" s="9"/>
    </row>
    <row r="285" spans="1:12" x14ac:dyDescent="0.25">
      <c r="A285" s="4"/>
      <c r="B285" s="3"/>
      <c r="H285" s="9"/>
      <c r="I285" s="9"/>
      <c r="J285" s="9"/>
      <c r="K285" s="9"/>
      <c r="L285" s="9"/>
    </row>
    <row r="286" spans="1:12" x14ac:dyDescent="0.25">
      <c r="A286" s="4"/>
      <c r="B286" s="3"/>
      <c r="H286" s="9"/>
      <c r="I286" s="9"/>
      <c r="J286" s="9"/>
      <c r="K286" s="9"/>
      <c r="L286" s="9"/>
    </row>
    <row r="287" spans="1:12" x14ac:dyDescent="0.25">
      <c r="A287" s="4"/>
      <c r="B287" s="3"/>
      <c r="H287" s="9"/>
      <c r="I287" s="9"/>
      <c r="J287" s="9"/>
      <c r="K287" s="9"/>
      <c r="L287" s="9"/>
    </row>
    <row r="288" spans="1:12" x14ac:dyDescent="0.25">
      <c r="A288" s="4"/>
      <c r="B288" s="3"/>
      <c r="H288" s="9"/>
      <c r="I288" s="9"/>
      <c r="J288" s="9"/>
      <c r="K288" s="9"/>
      <c r="L288" s="9"/>
    </row>
    <row r="289" spans="1:12" x14ac:dyDescent="0.25">
      <c r="A289" s="4"/>
      <c r="B289" s="3"/>
      <c r="H289" s="9"/>
      <c r="I289" s="9"/>
      <c r="J289" s="9"/>
      <c r="K289" s="9"/>
      <c r="L289" s="9"/>
    </row>
    <row r="290" spans="1:12" x14ac:dyDescent="0.25">
      <c r="A290" s="4"/>
      <c r="B290" s="3"/>
      <c r="H290" s="9"/>
      <c r="I290" s="9"/>
      <c r="J290" s="9"/>
      <c r="K290" s="9"/>
      <c r="L290" s="9"/>
    </row>
    <row r="291" spans="1:12" x14ac:dyDescent="0.25">
      <c r="A291" s="4"/>
      <c r="B291" s="3"/>
      <c r="H291" s="9"/>
      <c r="I291" s="9"/>
      <c r="J291" s="9"/>
      <c r="K291" s="9"/>
      <c r="L291" s="9"/>
    </row>
    <row r="292" spans="1:12" x14ac:dyDescent="0.25">
      <c r="A292" s="4"/>
      <c r="B292" s="3"/>
      <c r="H292" s="9"/>
      <c r="I292" s="9"/>
      <c r="J292" s="9"/>
      <c r="K292" s="9"/>
      <c r="L292" s="9"/>
    </row>
    <row r="293" spans="1:12" x14ac:dyDescent="0.25">
      <c r="A293" s="4"/>
      <c r="B293" s="3"/>
      <c r="H293" s="9"/>
      <c r="I293" s="9"/>
      <c r="J293" s="9"/>
      <c r="K293" s="9"/>
      <c r="L293" s="9"/>
    </row>
    <row r="294" spans="1:12" x14ac:dyDescent="0.25">
      <c r="A294" s="4"/>
      <c r="B294" s="3"/>
      <c r="H294" s="9"/>
      <c r="I294" s="9"/>
      <c r="J294" s="9"/>
      <c r="K294" s="9"/>
      <c r="L294" s="9"/>
    </row>
    <row r="295" spans="1:12" x14ac:dyDescent="0.25">
      <c r="A295" s="4"/>
      <c r="B295" s="3"/>
      <c r="H295" s="9"/>
      <c r="I295" s="9"/>
      <c r="J295" s="9"/>
      <c r="K295" s="9"/>
      <c r="L295" s="9"/>
    </row>
    <row r="296" spans="1:12" x14ac:dyDescent="0.25">
      <c r="A296" s="4"/>
      <c r="B296" s="3"/>
      <c r="H296" s="9"/>
      <c r="I296" s="9"/>
      <c r="J296" s="9"/>
      <c r="K296" s="9"/>
      <c r="L296" s="9"/>
    </row>
    <row r="297" spans="1:12" x14ac:dyDescent="0.25">
      <c r="A297" s="4"/>
      <c r="B297" s="3"/>
      <c r="H297" s="9"/>
      <c r="I297" s="9"/>
      <c r="J297" s="9"/>
      <c r="K297" s="9"/>
      <c r="L297" s="9"/>
    </row>
    <row r="298" spans="1:12" x14ac:dyDescent="0.25">
      <c r="A298" s="4"/>
      <c r="B298" s="3"/>
      <c r="H298" s="9"/>
      <c r="I298" s="9"/>
      <c r="J298" s="9"/>
      <c r="K298" s="9"/>
      <c r="L298" s="9"/>
    </row>
    <row r="299" spans="1:12" x14ac:dyDescent="0.25">
      <c r="A299" s="4"/>
      <c r="B299" s="3"/>
      <c r="H299" s="9"/>
      <c r="I299" s="9"/>
      <c r="J299" s="9"/>
      <c r="K299" s="9"/>
      <c r="L299" s="9"/>
    </row>
    <row r="300" spans="1:12" x14ac:dyDescent="0.25">
      <c r="A300" s="4"/>
      <c r="B300" s="3"/>
      <c r="H300" s="9"/>
      <c r="I300" s="9"/>
      <c r="J300" s="9"/>
      <c r="K300" s="9"/>
      <c r="L300" s="9"/>
    </row>
    <row r="301" spans="1:12" x14ac:dyDescent="0.25">
      <c r="A301" s="4"/>
      <c r="B301" s="3"/>
      <c r="H301" s="9"/>
      <c r="I301" s="9"/>
      <c r="J301" s="9"/>
      <c r="K301" s="9"/>
      <c r="L301" s="9"/>
    </row>
    <row r="302" spans="1:12" x14ac:dyDescent="0.25">
      <c r="A302" s="4"/>
      <c r="B302" s="3"/>
      <c r="H302" s="9"/>
      <c r="I302" s="9"/>
      <c r="J302" s="9"/>
      <c r="K302" s="9"/>
      <c r="L302" s="9"/>
    </row>
    <row r="303" spans="1:12" x14ac:dyDescent="0.25">
      <c r="A303" s="4"/>
      <c r="B303" s="3"/>
      <c r="H303" s="9"/>
      <c r="I303" s="9"/>
      <c r="J303" s="9"/>
      <c r="K303" s="9"/>
      <c r="L303" s="9"/>
    </row>
    <row r="304" spans="1:12" x14ac:dyDescent="0.25">
      <c r="A304" s="4"/>
      <c r="B304" s="3"/>
      <c r="H304" s="9"/>
      <c r="I304" s="9"/>
      <c r="J304" s="9"/>
      <c r="K304" s="9"/>
      <c r="L304" s="9"/>
    </row>
    <row r="305" spans="1:12" x14ac:dyDescent="0.25">
      <c r="A305" s="4"/>
      <c r="B305" s="3"/>
      <c r="H305" s="9"/>
      <c r="I305" s="9"/>
      <c r="J305" s="9"/>
      <c r="K305" s="9"/>
      <c r="L305" s="9"/>
    </row>
    <row r="306" spans="1:12" x14ac:dyDescent="0.25">
      <c r="A306" s="4"/>
      <c r="B306" s="3"/>
      <c r="H306" s="9"/>
      <c r="I306" s="9"/>
      <c r="J306" s="9"/>
      <c r="K306" s="9"/>
      <c r="L306" s="9"/>
    </row>
    <row r="307" spans="1:12" x14ac:dyDescent="0.25">
      <c r="A307" s="4"/>
      <c r="B307" s="3"/>
      <c r="H307" s="9"/>
      <c r="I307" s="9"/>
      <c r="J307" s="9"/>
      <c r="K307" s="9"/>
      <c r="L307" s="9"/>
    </row>
    <row r="308" spans="1:12" x14ac:dyDescent="0.25">
      <c r="A308" s="4"/>
      <c r="B308" s="3"/>
      <c r="H308" s="9"/>
      <c r="I308" s="9"/>
      <c r="J308" s="9"/>
      <c r="K308" s="9"/>
      <c r="L308" s="9"/>
    </row>
    <row r="309" spans="1:12" x14ac:dyDescent="0.25">
      <c r="A309" s="4"/>
      <c r="B309" s="3"/>
      <c r="H309" s="9"/>
      <c r="I309" s="9"/>
      <c r="J309" s="9"/>
      <c r="K309" s="9"/>
      <c r="L309" s="9"/>
    </row>
    <row r="310" spans="1:12" x14ac:dyDescent="0.25">
      <c r="A310" s="4"/>
      <c r="B310" s="3"/>
      <c r="H310" s="9"/>
      <c r="I310" s="9"/>
      <c r="J310" s="9"/>
      <c r="K310" s="9"/>
      <c r="L310" s="9"/>
    </row>
    <row r="311" spans="1:12" x14ac:dyDescent="0.25">
      <c r="A311" s="4"/>
      <c r="B311" s="3"/>
      <c r="H311" s="9"/>
      <c r="I311" s="9"/>
      <c r="J311" s="9"/>
      <c r="K311" s="9"/>
      <c r="L311" s="9"/>
    </row>
    <row r="312" spans="1:12" x14ac:dyDescent="0.25">
      <c r="A312" s="4"/>
      <c r="B312" s="3"/>
      <c r="H312" s="9"/>
      <c r="I312" s="9"/>
      <c r="J312" s="9"/>
      <c r="K312" s="9"/>
      <c r="L312" s="9"/>
    </row>
    <row r="313" spans="1:12" x14ac:dyDescent="0.25">
      <c r="A313" s="4"/>
      <c r="B313" s="3"/>
      <c r="H313" s="9"/>
      <c r="I313" s="9"/>
      <c r="J313" s="9"/>
      <c r="K313" s="9"/>
      <c r="L313" s="9"/>
    </row>
    <row r="314" spans="1:12" x14ac:dyDescent="0.25">
      <c r="A314" s="4"/>
      <c r="B314" s="3"/>
      <c r="H314" s="9"/>
      <c r="I314" s="9"/>
      <c r="J314" s="9"/>
      <c r="K314" s="9"/>
      <c r="L314" s="9"/>
    </row>
    <row r="315" spans="1:12" x14ac:dyDescent="0.25">
      <c r="A315" s="4"/>
      <c r="B315" s="3"/>
      <c r="H315" s="9"/>
      <c r="I315" s="9"/>
      <c r="J315" s="9"/>
      <c r="K315" s="9"/>
      <c r="L315" s="9"/>
    </row>
    <row r="316" spans="1:12" x14ac:dyDescent="0.25">
      <c r="A316" s="4"/>
      <c r="B316" s="3"/>
      <c r="H316" s="9"/>
      <c r="I316" s="9"/>
      <c r="J316" s="9"/>
      <c r="K316" s="9"/>
      <c r="L316" s="9"/>
    </row>
    <row r="317" spans="1:12" x14ac:dyDescent="0.25">
      <c r="A317" s="4"/>
      <c r="B317" s="3"/>
      <c r="H317" s="9"/>
      <c r="I317" s="9"/>
      <c r="J317" s="9"/>
      <c r="K317" s="9"/>
      <c r="L317" s="9"/>
    </row>
    <row r="318" spans="1:12" x14ac:dyDescent="0.25">
      <c r="A318" s="4"/>
      <c r="B318" s="3"/>
      <c r="H318" s="9"/>
      <c r="I318" s="9"/>
      <c r="J318" s="9"/>
      <c r="K318" s="9"/>
      <c r="L318" s="9"/>
    </row>
    <row r="319" spans="1:12" x14ac:dyDescent="0.25">
      <c r="A319" s="4"/>
      <c r="B319" s="3"/>
      <c r="H319" s="9"/>
      <c r="I319" s="9"/>
      <c r="J319" s="9"/>
      <c r="K319" s="9"/>
      <c r="L319" s="9"/>
    </row>
    <row r="320" spans="1:12" x14ac:dyDescent="0.25">
      <c r="A320" s="4"/>
      <c r="B320" s="3"/>
      <c r="H320" s="9"/>
      <c r="I320" s="9"/>
      <c r="J320" s="9"/>
      <c r="K320" s="9"/>
      <c r="L320" s="9"/>
    </row>
    <row r="321" spans="1:12" x14ac:dyDescent="0.25">
      <c r="A321" s="4"/>
      <c r="B321" s="3"/>
      <c r="H321" s="9"/>
      <c r="I321" s="9"/>
      <c r="J321" s="9"/>
      <c r="K321" s="9"/>
      <c r="L321" s="9"/>
    </row>
    <row r="322" spans="1:12" x14ac:dyDescent="0.25">
      <c r="A322" s="4"/>
      <c r="B322" s="3"/>
      <c r="H322" s="9"/>
      <c r="I322" s="9"/>
      <c r="J322" s="9"/>
      <c r="K322" s="9"/>
      <c r="L322" s="9"/>
    </row>
    <row r="323" spans="1:12" x14ac:dyDescent="0.25">
      <c r="A323" s="4"/>
      <c r="B323" s="3"/>
      <c r="H323" s="9"/>
      <c r="I323" s="9"/>
      <c r="J323" s="9"/>
      <c r="K323" s="9"/>
      <c r="L323" s="9"/>
    </row>
    <row r="324" spans="1:12" x14ac:dyDescent="0.25">
      <c r="A324" s="4"/>
      <c r="B324" s="3"/>
      <c r="H324" s="9"/>
      <c r="I324" s="9"/>
      <c r="J324" s="9"/>
      <c r="K324" s="9"/>
      <c r="L324" s="9"/>
    </row>
    <row r="325" spans="1:12" x14ac:dyDescent="0.25">
      <c r="A325" s="4"/>
      <c r="B325" s="3"/>
      <c r="H325" s="9"/>
      <c r="I325" s="9"/>
      <c r="J325" s="9"/>
      <c r="K325" s="9"/>
      <c r="L325" s="9"/>
    </row>
    <row r="326" spans="1:12" x14ac:dyDescent="0.25">
      <c r="A326" s="4"/>
      <c r="B326" s="3"/>
      <c r="H326" s="9"/>
      <c r="I326" s="9"/>
      <c r="J326" s="9"/>
      <c r="K326" s="9"/>
      <c r="L326" s="9"/>
    </row>
    <row r="327" spans="1:12" x14ac:dyDescent="0.25">
      <c r="A327" s="4"/>
      <c r="B327" s="3"/>
      <c r="H327" s="9"/>
      <c r="I327" s="9"/>
      <c r="J327" s="9"/>
      <c r="K327" s="9"/>
      <c r="L327" s="9"/>
    </row>
    <row r="328" spans="1:12" x14ac:dyDescent="0.25">
      <c r="A328" s="4"/>
      <c r="B328" s="3"/>
      <c r="H328" s="9"/>
      <c r="I328" s="9"/>
      <c r="J328" s="9"/>
      <c r="K328" s="9"/>
      <c r="L328" s="9"/>
    </row>
    <row r="329" spans="1:12" x14ac:dyDescent="0.25">
      <c r="A329" s="4"/>
      <c r="B329" s="3"/>
      <c r="H329" s="9"/>
      <c r="I329" s="9"/>
      <c r="J329" s="9"/>
      <c r="K329" s="9"/>
      <c r="L329" s="9"/>
    </row>
    <row r="330" spans="1:12" x14ac:dyDescent="0.25">
      <c r="A330" s="4"/>
      <c r="B330" s="3"/>
      <c r="H330" s="9"/>
      <c r="I330" s="9"/>
      <c r="J330" s="9"/>
      <c r="K330" s="9"/>
      <c r="L330" s="9"/>
    </row>
    <row r="331" spans="1:12" x14ac:dyDescent="0.25">
      <c r="A331" s="4"/>
      <c r="B331" s="3"/>
      <c r="H331" s="9"/>
      <c r="I331" s="9"/>
      <c r="J331" s="9"/>
      <c r="K331" s="9"/>
      <c r="L331" s="9"/>
    </row>
    <row r="332" spans="1:12" x14ac:dyDescent="0.25">
      <c r="A332" s="4"/>
      <c r="B332" s="3"/>
      <c r="H332" s="9"/>
      <c r="I332" s="9"/>
      <c r="J332" s="9"/>
      <c r="K332" s="9"/>
      <c r="L332" s="9"/>
    </row>
    <row r="333" spans="1:12" x14ac:dyDescent="0.25">
      <c r="A333" s="4"/>
      <c r="B333" s="3"/>
      <c r="H333" s="9"/>
      <c r="I333" s="9"/>
      <c r="J333" s="9"/>
      <c r="K333" s="9"/>
      <c r="L333" s="9"/>
    </row>
    <row r="334" spans="1:12" x14ac:dyDescent="0.25">
      <c r="A334" s="4"/>
      <c r="B334" s="3"/>
      <c r="H334" s="9"/>
      <c r="I334" s="9"/>
      <c r="J334" s="9"/>
      <c r="K334" s="9"/>
      <c r="L334" s="9"/>
    </row>
    <row r="335" spans="1:12" x14ac:dyDescent="0.25">
      <c r="A335" s="4"/>
      <c r="B335" s="3"/>
      <c r="H335" s="9"/>
      <c r="I335" s="9"/>
      <c r="J335" s="9"/>
      <c r="K335" s="9"/>
      <c r="L335" s="9"/>
    </row>
    <row r="336" spans="1:12" x14ac:dyDescent="0.25">
      <c r="A336" s="4"/>
      <c r="B336" s="3"/>
      <c r="H336" s="9"/>
      <c r="I336" s="9"/>
      <c r="J336" s="9"/>
      <c r="K336" s="9"/>
      <c r="L336" s="9"/>
    </row>
    <row r="337" spans="1:12" x14ac:dyDescent="0.25">
      <c r="A337" s="4"/>
      <c r="B337" s="3"/>
      <c r="H337" s="9"/>
      <c r="I337" s="9"/>
      <c r="J337" s="9"/>
      <c r="K337" s="9"/>
      <c r="L337" s="9"/>
    </row>
    <row r="338" spans="1:12" x14ac:dyDescent="0.25">
      <c r="A338" s="4"/>
      <c r="B338" s="3"/>
      <c r="H338" s="9"/>
      <c r="I338" s="9"/>
      <c r="J338" s="9"/>
      <c r="K338" s="9"/>
      <c r="L338" s="9"/>
    </row>
    <row r="339" spans="1:12" x14ac:dyDescent="0.25">
      <c r="A339" s="4"/>
      <c r="B339" s="3"/>
      <c r="H339" s="9"/>
      <c r="I339" s="9"/>
      <c r="J339" s="9"/>
      <c r="K339" s="9"/>
      <c r="L339" s="9"/>
    </row>
    <row r="340" spans="1:12" x14ac:dyDescent="0.25">
      <c r="A340" s="4"/>
      <c r="B340" s="3"/>
      <c r="H340" s="9"/>
      <c r="I340" s="9"/>
      <c r="J340" s="9"/>
      <c r="K340" s="9"/>
      <c r="L340" s="9"/>
    </row>
    <row r="341" spans="1:12" x14ac:dyDescent="0.25">
      <c r="A341" s="4"/>
      <c r="B341" s="3"/>
      <c r="H341" s="9"/>
      <c r="I341" s="9"/>
      <c r="J341" s="9"/>
      <c r="K341" s="9"/>
      <c r="L341" s="9"/>
    </row>
    <row r="342" spans="1:12" x14ac:dyDescent="0.25">
      <c r="A342" s="4"/>
      <c r="B342" s="3"/>
      <c r="H342" s="9"/>
      <c r="I342" s="9"/>
      <c r="J342" s="9"/>
      <c r="K342" s="9"/>
      <c r="L342" s="9"/>
    </row>
    <row r="343" spans="1:12" x14ac:dyDescent="0.25">
      <c r="A343" s="4"/>
      <c r="B343" s="3"/>
      <c r="H343" s="9"/>
      <c r="I343" s="9"/>
      <c r="J343" s="9"/>
      <c r="K343" s="9"/>
      <c r="L343" s="9"/>
    </row>
    <row r="344" spans="1:12" x14ac:dyDescent="0.25">
      <c r="A344" s="4"/>
      <c r="B344" s="3"/>
      <c r="H344" s="9"/>
      <c r="I344" s="9"/>
      <c r="J344" s="9"/>
      <c r="K344" s="9"/>
      <c r="L344" s="9"/>
    </row>
    <row r="345" spans="1:12" x14ac:dyDescent="0.25">
      <c r="A345" s="4"/>
      <c r="B345" s="3"/>
      <c r="H345" s="9"/>
      <c r="I345" s="9"/>
      <c r="J345" s="9"/>
      <c r="K345" s="9"/>
      <c r="L345" s="9"/>
    </row>
    <row r="346" spans="1:12" x14ac:dyDescent="0.25">
      <c r="A346" s="4"/>
      <c r="B346" s="3"/>
      <c r="H346" s="9"/>
      <c r="I346" s="9"/>
      <c r="J346" s="9"/>
      <c r="K346" s="9"/>
      <c r="L346" s="9"/>
    </row>
    <row r="347" spans="1:12" x14ac:dyDescent="0.25">
      <c r="A347" s="4"/>
      <c r="B347" s="3"/>
      <c r="H347" s="9"/>
      <c r="I347" s="9"/>
      <c r="J347" s="9"/>
      <c r="K347" s="9"/>
      <c r="L347" s="9"/>
    </row>
    <row r="348" spans="1:12" x14ac:dyDescent="0.25">
      <c r="A348" s="4"/>
      <c r="B348" s="3"/>
      <c r="H348" s="9"/>
      <c r="I348" s="9"/>
      <c r="J348" s="9"/>
      <c r="K348" s="9"/>
      <c r="L348" s="9"/>
    </row>
    <row r="349" spans="1:12" x14ac:dyDescent="0.25">
      <c r="A349" s="4"/>
      <c r="B349" s="3"/>
      <c r="H349" s="9"/>
      <c r="I349" s="9"/>
      <c r="J349" s="9"/>
      <c r="K349" s="9"/>
      <c r="L349" s="9"/>
    </row>
    <row r="350" spans="1:12" x14ac:dyDescent="0.25">
      <c r="A350" s="4"/>
      <c r="B350" s="3"/>
      <c r="H350" s="9"/>
      <c r="I350" s="9"/>
      <c r="J350" s="9"/>
      <c r="K350" s="9"/>
      <c r="L350" s="9"/>
    </row>
    <row r="351" spans="1:12" x14ac:dyDescent="0.25">
      <c r="A351" s="4"/>
      <c r="B351" s="3"/>
      <c r="H351" s="9"/>
      <c r="I351" s="9"/>
      <c r="J351" s="9"/>
      <c r="K351" s="9"/>
      <c r="L351" s="9"/>
    </row>
    <row r="352" spans="1:12" x14ac:dyDescent="0.25">
      <c r="A352" s="4"/>
      <c r="B352" s="3"/>
      <c r="H352" s="9"/>
      <c r="I352" s="9"/>
      <c r="J352" s="9"/>
      <c r="K352" s="9"/>
      <c r="L352" s="9"/>
    </row>
    <row r="353" spans="1:12" x14ac:dyDescent="0.25">
      <c r="A353" s="4"/>
      <c r="B353" s="3"/>
      <c r="H353" s="9"/>
      <c r="I353" s="9"/>
      <c r="J353" s="9"/>
      <c r="K353" s="9"/>
      <c r="L353" s="9"/>
    </row>
    <row r="354" spans="1:12" x14ac:dyDescent="0.25">
      <c r="A354" s="4"/>
      <c r="B354" s="3"/>
      <c r="H354" s="9"/>
      <c r="I354" s="9"/>
      <c r="J354" s="9"/>
      <c r="K354" s="9"/>
      <c r="L354" s="9"/>
    </row>
    <row r="355" spans="1:12" x14ac:dyDescent="0.25">
      <c r="A355" s="4"/>
      <c r="B355" s="3"/>
      <c r="H355" s="9"/>
      <c r="I355" s="9"/>
      <c r="J355" s="9"/>
      <c r="K355" s="9"/>
      <c r="L355" s="9"/>
    </row>
    <row r="356" spans="1:12" x14ac:dyDescent="0.25">
      <c r="A356" s="4"/>
      <c r="B356" s="3"/>
      <c r="H356" s="9"/>
      <c r="I356" s="9"/>
      <c r="J356" s="9"/>
      <c r="K356" s="9"/>
      <c r="L356" s="9"/>
    </row>
    <row r="357" spans="1:12" x14ac:dyDescent="0.25">
      <c r="A357" s="4"/>
      <c r="B357" s="3"/>
      <c r="H357" s="9"/>
      <c r="I357" s="9"/>
      <c r="J357" s="9"/>
      <c r="K357" s="9"/>
      <c r="L357" s="9"/>
    </row>
    <row r="358" spans="1:12" x14ac:dyDescent="0.25">
      <c r="A358" s="4"/>
      <c r="B358" s="3"/>
      <c r="H358" s="9"/>
      <c r="I358" s="9"/>
      <c r="J358" s="9"/>
      <c r="K358" s="9"/>
      <c r="L358" s="9"/>
    </row>
    <row r="359" spans="1:12" x14ac:dyDescent="0.25">
      <c r="A359" s="4"/>
      <c r="B359" s="3"/>
      <c r="H359" s="9"/>
      <c r="I359" s="9"/>
      <c r="J359" s="9"/>
      <c r="K359" s="9"/>
      <c r="L359" s="9"/>
    </row>
    <row r="360" spans="1:12" x14ac:dyDescent="0.25">
      <c r="A360" s="4"/>
      <c r="B360" s="3"/>
      <c r="H360" s="9"/>
      <c r="I360" s="9"/>
      <c r="J360" s="9"/>
      <c r="K360" s="9"/>
      <c r="L360" s="9"/>
    </row>
    <row r="361" spans="1:12" x14ac:dyDescent="0.25">
      <c r="A361" s="4"/>
      <c r="B361" s="3"/>
      <c r="H361" s="9"/>
      <c r="I361" s="9"/>
      <c r="J361" s="9"/>
      <c r="K361" s="9"/>
      <c r="L361" s="9"/>
    </row>
    <row r="362" spans="1:12" x14ac:dyDescent="0.25">
      <c r="A362" s="4"/>
      <c r="B362" s="3"/>
      <c r="H362" s="9"/>
      <c r="I362" s="9"/>
      <c r="J362" s="9"/>
      <c r="K362" s="9"/>
      <c r="L362" s="9"/>
    </row>
    <row r="363" spans="1:12" x14ac:dyDescent="0.25">
      <c r="A363" s="4"/>
      <c r="B363" s="3"/>
      <c r="H363" s="9"/>
      <c r="I363" s="9"/>
      <c r="J363" s="9"/>
      <c r="K363" s="9"/>
      <c r="L363" s="9"/>
    </row>
    <row r="364" spans="1:12" x14ac:dyDescent="0.25">
      <c r="A364" s="4"/>
      <c r="B364" s="3"/>
      <c r="H364" s="9"/>
      <c r="I364" s="9"/>
      <c r="J364" s="9"/>
      <c r="K364" s="9"/>
      <c r="L364" s="9"/>
    </row>
    <row r="365" spans="1:12" x14ac:dyDescent="0.25">
      <c r="A365" s="4"/>
      <c r="B365" s="3"/>
      <c r="H365" s="9"/>
      <c r="I365" s="9"/>
      <c r="J365" s="9"/>
      <c r="K365" s="9"/>
      <c r="L365" s="9"/>
    </row>
    <row r="366" spans="1:12" x14ac:dyDescent="0.25">
      <c r="A366" s="4"/>
      <c r="B366" s="3"/>
      <c r="H366" s="9"/>
      <c r="I366" s="9"/>
      <c r="J366" s="9"/>
      <c r="K366" s="9"/>
      <c r="L366" s="9"/>
    </row>
    <row r="367" spans="1:12" x14ac:dyDescent="0.25">
      <c r="A367" s="4"/>
      <c r="B367" s="3"/>
      <c r="H367" s="9"/>
      <c r="I367" s="9"/>
      <c r="J367" s="9"/>
      <c r="K367" s="9"/>
      <c r="L367" s="9"/>
    </row>
    <row r="368" spans="1:12" x14ac:dyDescent="0.25">
      <c r="A368" s="4"/>
      <c r="B368" s="3"/>
      <c r="H368" s="9"/>
      <c r="I368" s="9"/>
      <c r="J368" s="9"/>
      <c r="K368" s="9"/>
      <c r="L368" s="9"/>
    </row>
    <row r="369" spans="1:12" x14ac:dyDescent="0.25">
      <c r="A369" s="4"/>
      <c r="B369" s="3"/>
      <c r="H369" s="9"/>
      <c r="I369" s="9"/>
      <c r="J369" s="9"/>
      <c r="K369" s="9"/>
      <c r="L369" s="9"/>
    </row>
    <row r="370" spans="1:12" x14ac:dyDescent="0.25">
      <c r="A370" s="4"/>
      <c r="B370" s="3"/>
      <c r="H370" s="9"/>
      <c r="I370" s="9"/>
      <c r="J370" s="9"/>
      <c r="K370" s="9"/>
      <c r="L370" s="9"/>
    </row>
    <row r="371" spans="1:12" x14ac:dyDescent="0.25">
      <c r="A371" s="4"/>
      <c r="B371" s="3"/>
      <c r="H371" s="9"/>
      <c r="I371" s="9"/>
      <c r="J371" s="9"/>
      <c r="K371" s="9"/>
      <c r="L371" s="9"/>
    </row>
    <row r="372" spans="1:12" x14ac:dyDescent="0.25">
      <c r="A372" s="4"/>
      <c r="B372" s="3"/>
      <c r="H372" s="9"/>
      <c r="I372" s="9"/>
      <c r="J372" s="9"/>
      <c r="K372" s="9"/>
      <c r="L372" s="9"/>
    </row>
    <row r="373" spans="1:12" x14ac:dyDescent="0.25">
      <c r="A373" s="4"/>
      <c r="B373" s="3"/>
      <c r="H373" s="9"/>
      <c r="I373" s="9"/>
      <c r="J373" s="9"/>
      <c r="K373" s="9"/>
      <c r="L373" s="9"/>
    </row>
    <row r="374" spans="1:12" x14ac:dyDescent="0.25">
      <c r="A374" s="4"/>
      <c r="B374" s="3"/>
      <c r="H374" s="9"/>
      <c r="I374" s="9"/>
      <c r="J374" s="9"/>
      <c r="K374" s="9"/>
      <c r="L374" s="9"/>
    </row>
    <row r="375" spans="1:12" x14ac:dyDescent="0.25">
      <c r="A375" s="4"/>
      <c r="B375" s="3"/>
      <c r="H375" s="9"/>
      <c r="I375" s="9"/>
      <c r="J375" s="9"/>
      <c r="K375" s="9"/>
      <c r="L375" s="9"/>
    </row>
    <row r="376" spans="1:12" x14ac:dyDescent="0.25">
      <c r="A376" s="4"/>
      <c r="B376" s="3"/>
      <c r="H376" s="9"/>
      <c r="I376" s="9"/>
      <c r="J376" s="9"/>
      <c r="K376" s="9"/>
      <c r="L376" s="9"/>
    </row>
    <row r="377" spans="1:12" x14ac:dyDescent="0.25">
      <c r="A377" s="4"/>
      <c r="B377" s="3"/>
      <c r="H377" s="9"/>
      <c r="I377" s="9"/>
      <c r="J377" s="9"/>
      <c r="K377" s="9"/>
      <c r="L377" s="9"/>
    </row>
    <row r="378" spans="1:12" x14ac:dyDescent="0.25">
      <c r="A378" s="4"/>
      <c r="B378" s="3"/>
      <c r="H378" s="9"/>
      <c r="I378" s="9"/>
      <c r="J378" s="9"/>
      <c r="K378" s="9"/>
      <c r="L378" s="9"/>
    </row>
    <row r="379" spans="1:12" x14ac:dyDescent="0.25">
      <c r="A379" s="4"/>
      <c r="B379" s="3"/>
      <c r="H379" s="9"/>
      <c r="I379" s="9"/>
      <c r="J379" s="9"/>
      <c r="K379" s="9"/>
      <c r="L379" s="9"/>
    </row>
    <row r="380" spans="1:12" x14ac:dyDescent="0.25">
      <c r="A380" s="4"/>
      <c r="B380" s="3"/>
      <c r="H380" s="9"/>
      <c r="I380" s="9"/>
      <c r="J380" s="9"/>
      <c r="K380" s="9"/>
      <c r="L380" s="9"/>
    </row>
    <row r="381" spans="1:12" x14ac:dyDescent="0.25">
      <c r="A381" s="4"/>
      <c r="B381" s="3"/>
      <c r="H381" s="9"/>
      <c r="I381" s="9"/>
      <c r="J381" s="9"/>
      <c r="K381" s="9"/>
      <c r="L381" s="9"/>
    </row>
    <row r="382" spans="1:12" x14ac:dyDescent="0.25">
      <c r="A382" s="4"/>
      <c r="B382" s="3"/>
      <c r="H382" s="9"/>
      <c r="I382" s="9"/>
      <c r="J382" s="9"/>
      <c r="K382" s="9"/>
      <c r="L382" s="9"/>
    </row>
    <row r="383" spans="1:12" x14ac:dyDescent="0.25">
      <c r="A383" s="4"/>
      <c r="B383" s="3"/>
      <c r="H383" s="9"/>
      <c r="I383" s="9"/>
      <c r="J383" s="9"/>
      <c r="K383" s="9"/>
      <c r="L383" s="9"/>
    </row>
    <row r="384" spans="1:12" x14ac:dyDescent="0.25">
      <c r="A384" s="4"/>
      <c r="B384" s="3"/>
      <c r="H384" s="9"/>
      <c r="I384" s="9"/>
      <c r="J384" s="9"/>
      <c r="K384" s="9"/>
      <c r="L384" s="9"/>
    </row>
    <row r="385" spans="1:12" x14ac:dyDescent="0.25">
      <c r="A385" s="4"/>
      <c r="B385" s="3"/>
      <c r="H385" s="9"/>
      <c r="I385" s="9"/>
      <c r="J385" s="9"/>
      <c r="K385" s="9"/>
      <c r="L385" s="9"/>
    </row>
    <row r="386" spans="1:12" x14ac:dyDescent="0.25">
      <c r="A386" s="4"/>
      <c r="B386" s="3"/>
      <c r="H386" s="9"/>
      <c r="I386" s="9"/>
      <c r="J386" s="9"/>
      <c r="K386" s="9"/>
      <c r="L386" s="9"/>
    </row>
    <row r="387" spans="1:12" x14ac:dyDescent="0.25">
      <c r="A387" s="4"/>
      <c r="B387" s="3"/>
      <c r="H387" s="9"/>
      <c r="I387" s="9"/>
      <c r="J387" s="9"/>
      <c r="K387" s="9"/>
      <c r="L387" s="9"/>
    </row>
    <row r="388" spans="1:12" x14ac:dyDescent="0.25">
      <c r="A388" s="4"/>
      <c r="B388" s="3"/>
      <c r="H388" s="9"/>
      <c r="I388" s="9"/>
      <c r="J388" s="9"/>
      <c r="K388" s="9"/>
      <c r="L388" s="9"/>
    </row>
    <row r="389" spans="1:12" x14ac:dyDescent="0.25">
      <c r="A389" s="4"/>
      <c r="B389" s="3"/>
      <c r="H389" s="9"/>
      <c r="I389" s="9"/>
      <c r="J389" s="9"/>
      <c r="K389" s="9"/>
      <c r="L389" s="9"/>
    </row>
    <row r="390" spans="1:12" x14ac:dyDescent="0.25">
      <c r="A390" s="4"/>
      <c r="B390" s="3"/>
      <c r="H390" s="9"/>
      <c r="I390" s="9"/>
      <c r="J390" s="9"/>
      <c r="K390" s="9"/>
      <c r="L390" s="9"/>
    </row>
    <row r="391" spans="1:12" x14ac:dyDescent="0.25">
      <c r="A391" s="4"/>
      <c r="B391" s="3"/>
      <c r="H391" s="9"/>
      <c r="I391" s="9"/>
      <c r="J391" s="9"/>
      <c r="K391" s="9"/>
      <c r="L391" s="9"/>
    </row>
    <row r="392" spans="1:12" x14ac:dyDescent="0.25">
      <c r="A392" s="4"/>
      <c r="B392" s="3"/>
      <c r="H392" s="9"/>
      <c r="I392" s="9"/>
      <c r="J392" s="9"/>
      <c r="K392" s="9"/>
      <c r="L392" s="9"/>
    </row>
    <row r="393" spans="1:12" x14ac:dyDescent="0.25">
      <c r="A393" s="4"/>
      <c r="B393" s="3"/>
      <c r="H393" s="9"/>
      <c r="I393" s="9"/>
      <c r="J393" s="9"/>
      <c r="K393" s="9"/>
      <c r="L393" s="9"/>
    </row>
    <row r="394" spans="1:12" x14ac:dyDescent="0.25">
      <c r="A394" s="4"/>
      <c r="B394" s="3"/>
      <c r="H394" s="9"/>
      <c r="I394" s="9"/>
      <c r="J394" s="9"/>
      <c r="K394" s="9"/>
      <c r="L394" s="9"/>
    </row>
    <row r="395" spans="1:12" x14ac:dyDescent="0.25">
      <c r="A395" s="4"/>
      <c r="B395" s="3"/>
      <c r="H395" s="9"/>
      <c r="I395" s="9"/>
      <c r="J395" s="9"/>
      <c r="K395" s="9"/>
      <c r="L395" s="9"/>
    </row>
    <row r="396" spans="1:12" x14ac:dyDescent="0.25">
      <c r="A396" s="4"/>
      <c r="B396" s="3"/>
      <c r="H396" s="9"/>
      <c r="I396" s="9"/>
      <c r="J396" s="9"/>
      <c r="K396" s="9"/>
      <c r="L396" s="9"/>
    </row>
    <row r="397" spans="1:12" x14ac:dyDescent="0.25">
      <c r="A397" s="4"/>
      <c r="B397" s="3"/>
      <c r="H397" s="9"/>
      <c r="I397" s="9"/>
      <c r="J397" s="9"/>
      <c r="K397" s="9"/>
      <c r="L397" s="9"/>
    </row>
    <row r="398" spans="1:12" x14ac:dyDescent="0.25">
      <c r="A398" s="4"/>
      <c r="B398" s="3"/>
      <c r="H398" s="9"/>
      <c r="I398" s="9"/>
      <c r="J398" s="9"/>
      <c r="K398" s="9"/>
      <c r="L398" s="9"/>
    </row>
    <row r="399" spans="1:12" x14ac:dyDescent="0.25">
      <c r="A399" s="4"/>
      <c r="B399" s="3"/>
      <c r="H399" s="9"/>
      <c r="I399" s="9"/>
      <c r="J399" s="9"/>
      <c r="K399" s="9"/>
      <c r="L399" s="9"/>
    </row>
    <row r="400" spans="1:12" x14ac:dyDescent="0.25">
      <c r="A400" s="4"/>
      <c r="B400" s="3"/>
      <c r="H400" s="9"/>
      <c r="I400" s="9"/>
      <c r="J400" s="9"/>
      <c r="K400" s="9"/>
      <c r="L400" s="9"/>
    </row>
    <row r="401" spans="1:12" x14ac:dyDescent="0.25">
      <c r="A401" s="4"/>
      <c r="B401" s="3"/>
      <c r="H401" s="9"/>
      <c r="I401" s="9"/>
      <c r="J401" s="9"/>
      <c r="K401" s="9"/>
      <c r="L401" s="9"/>
    </row>
    <row r="402" spans="1:12" x14ac:dyDescent="0.25">
      <c r="A402" s="4"/>
      <c r="B402" s="3"/>
      <c r="H402" s="9"/>
      <c r="I402" s="9"/>
      <c r="J402" s="9"/>
      <c r="K402" s="9"/>
      <c r="L402" s="9"/>
    </row>
    <row r="403" spans="1:12" x14ac:dyDescent="0.25">
      <c r="A403" s="4"/>
      <c r="B403" s="3"/>
      <c r="H403" s="9"/>
      <c r="I403" s="9"/>
      <c r="J403" s="9"/>
      <c r="K403" s="9"/>
      <c r="L403" s="9"/>
    </row>
    <row r="404" spans="1:12" x14ac:dyDescent="0.25">
      <c r="A404" s="4"/>
      <c r="B404" s="3"/>
      <c r="H404" s="9"/>
      <c r="I404" s="9"/>
      <c r="J404" s="9"/>
      <c r="K404" s="9"/>
      <c r="L404" s="9"/>
    </row>
    <row r="405" spans="1:12" x14ac:dyDescent="0.25">
      <c r="A405" s="4"/>
      <c r="B405" s="3"/>
      <c r="H405" s="9"/>
      <c r="I405" s="9"/>
      <c r="J405" s="9"/>
      <c r="K405" s="9"/>
      <c r="L405" s="9"/>
    </row>
    <row r="406" spans="1:12" x14ac:dyDescent="0.25">
      <c r="A406" s="4"/>
      <c r="B406" s="3"/>
      <c r="H406" s="9"/>
      <c r="I406" s="9"/>
      <c r="J406" s="9"/>
      <c r="K406" s="9"/>
      <c r="L406" s="9"/>
    </row>
    <row r="407" spans="1:12" x14ac:dyDescent="0.25">
      <c r="A407" s="4"/>
      <c r="B407" s="3"/>
      <c r="H407" s="9"/>
      <c r="I407" s="9"/>
      <c r="J407" s="9"/>
      <c r="K407" s="9"/>
      <c r="L407" s="9"/>
    </row>
    <row r="408" spans="1:12" x14ac:dyDescent="0.25">
      <c r="A408" s="4"/>
      <c r="B408" s="3"/>
      <c r="H408" s="9"/>
      <c r="I408" s="9"/>
      <c r="J408" s="9"/>
      <c r="K408" s="9"/>
      <c r="L408" s="9"/>
    </row>
    <row r="409" spans="1:12" x14ac:dyDescent="0.25">
      <c r="A409" s="4"/>
      <c r="B409" s="3"/>
      <c r="H409" s="9"/>
      <c r="I409" s="9"/>
      <c r="J409" s="9"/>
      <c r="K409" s="9"/>
      <c r="L409" s="9"/>
    </row>
    <row r="410" spans="1:12" x14ac:dyDescent="0.25">
      <c r="A410" s="4"/>
      <c r="B410" s="3"/>
      <c r="H410" s="9"/>
      <c r="I410" s="9"/>
      <c r="J410" s="9"/>
      <c r="K410" s="9"/>
      <c r="L410" s="9"/>
    </row>
    <row r="411" spans="1:12" x14ac:dyDescent="0.25">
      <c r="A411" s="4"/>
      <c r="B411" s="3"/>
      <c r="H411" s="9"/>
      <c r="I411" s="9"/>
      <c r="J411" s="9"/>
      <c r="K411" s="9"/>
      <c r="L411" s="9"/>
    </row>
    <row r="412" spans="1:12" x14ac:dyDescent="0.25">
      <c r="A412" s="4"/>
      <c r="B412" s="3"/>
      <c r="H412" s="9"/>
      <c r="I412" s="9"/>
      <c r="J412" s="9"/>
      <c r="K412" s="9"/>
      <c r="L412" s="9"/>
    </row>
    <row r="413" spans="1:12" x14ac:dyDescent="0.25">
      <c r="A413" s="4"/>
      <c r="B413" s="3"/>
      <c r="H413" s="9"/>
      <c r="I413" s="9"/>
      <c r="J413" s="9"/>
      <c r="K413" s="9"/>
      <c r="L413" s="9"/>
    </row>
    <row r="414" spans="1:12" x14ac:dyDescent="0.25">
      <c r="A414" s="4"/>
      <c r="B414" s="3"/>
      <c r="H414" s="9"/>
      <c r="I414" s="9"/>
      <c r="J414" s="9"/>
      <c r="K414" s="9"/>
      <c r="L414" s="9"/>
    </row>
    <row r="415" spans="1:12" x14ac:dyDescent="0.25">
      <c r="A415" s="4"/>
      <c r="B415" s="3"/>
      <c r="H415" s="9"/>
      <c r="I415" s="9"/>
      <c r="J415" s="9"/>
      <c r="K415" s="9"/>
      <c r="L415" s="9"/>
    </row>
    <row r="416" spans="1:12" x14ac:dyDescent="0.25">
      <c r="A416" s="4"/>
      <c r="B416" s="3"/>
      <c r="H416" s="9"/>
      <c r="I416" s="9"/>
      <c r="J416" s="9"/>
      <c r="K416" s="9"/>
      <c r="L416" s="9"/>
    </row>
    <row r="417" spans="1:12" x14ac:dyDescent="0.25">
      <c r="A417" s="4"/>
      <c r="B417" s="3"/>
      <c r="H417" s="9"/>
      <c r="I417" s="9"/>
      <c r="J417" s="9"/>
      <c r="K417" s="9"/>
      <c r="L417" s="9"/>
    </row>
    <row r="418" spans="1:12" x14ac:dyDescent="0.25">
      <c r="A418" s="4"/>
      <c r="B418" s="3"/>
      <c r="H418" s="9"/>
      <c r="I418" s="9"/>
      <c r="J418" s="9"/>
      <c r="K418" s="9"/>
      <c r="L418" s="9"/>
    </row>
    <row r="419" spans="1:12" x14ac:dyDescent="0.25">
      <c r="A419" s="4"/>
      <c r="B419" s="3"/>
      <c r="H419" s="9"/>
      <c r="I419" s="9"/>
      <c r="J419" s="9"/>
      <c r="K419" s="9"/>
      <c r="L419" s="9"/>
    </row>
    <row r="420" spans="1:12" x14ac:dyDescent="0.25">
      <c r="A420" s="4"/>
      <c r="B420" s="3"/>
      <c r="H420" s="9"/>
      <c r="I420" s="9"/>
      <c r="J420" s="9"/>
      <c r="K420" s="9"/>
      <c r="L420" s="9"/>
    </row>
    <row r="421" spans="1:12" x14ac:dyDescent="0.25">
      <c r="A421" s="4"/>
      <c r="B421" s="3"/>
      <c r="H421" s="9"/>
      <c r="I421" s="9"/>
      <c r="J421" s="9"/>
      <c r="K421" s="9"/>
      <c r="L421" s="9"/>
    </row>
    <row r="422" spans="1:12" x14ac:dyDescent="0.25">
      <c r="A422" s="4"/>
      <c r="B422" s="3"/>
      <c r="H422" s="9"/>
      <c r="I422" s="9"/>
      <c r="J422" s="9"/>
      <c r="K422" s="9"/>
      <c r="L422" s="9"/>
    </row>
    <row r="423" spans="1:12" x14ac:dyDescent="0.25">
      <c r="A423" s="4"/>
      <c r="B423" s="3"/>
      <c r="H423" s="9"/>
      <c r="I423" s="9"/>
      <c r="J423" s="9"/>
      <c r="K423" s="9"/>
      <c r="L423" s="9"/>
    </row>
    <row r="424" spans="1:12" x14ac:dyDescent="0.25">
      <c r="A424" s="4"/>
      <c r="B424" s="3"/>
      <c r="H424" s="9"/>
      <c r="I424" s="9"/>
      <c r="J424" s="9"/>
      <c r="K424" s="9"/>
      <c r="L424" s="9"/>
    </row>
    <row r="425" spans="1:12" x14ac:dyDescent="0.25">
      <c r="A425" s="4"/>
      <c r="B425" s="3"/>
      <c r="H425" s="9"/>
      <c r="I425" s="9"/>
      <c r="J425" s="9"/>
      <c r="K425" s="9"/>
      <c r="L425" s="9"/>
    </row>
    <row r="426" spans="1:12" x14ac:dyDescent="0.25">
      <c r="A426" s="4"/>
      <c r="B426" s="3"/>
      <c r="H426" s="9"/>
      <c r="I426" s="9"/>
      <c r="J426" s="9"/>
      <c r="K426" s="9"/>
      <c r="L426" s="9"/>
    </row>
    <row r="427" spans="1:12" x14ac:dyDescent="0.25">
      <c r="A427" s="4"/>
      <c r="B427" s="3"/>
      <c r="H427" s="9"/>
      <c r="I427" s="9"/>
      <c r="J427" s="9"/>
      <c r="K427" s="9"/>
      <c r="L427" s="9"/>
    </row>
    <row r="428" spans="1:12" x14ac:dyDescent="0.25">
      <c r="A428" s="4"/>
      <c r="B428" s="3"/>
      <c r="H428" s="9"/>
      <c r="I428" s="9"/>
      <c r="J428" s="9"/>
      <c r="K428" s="9"/>
      <c r="L428" s="9"/>
    </row>
    <row r="429" spans="1:12" x14ac:dyDescent="0.25">
      <c r="A429" s="4"/>
      <c r="B429" s="3"/>
      <c r="H429" s="9"/>
      <c r="I429" s="9"/>
      <c r="J429" s="9"/>
      <c r="K429" s="9"/>
      <c r="L429" s="9"/>
    </row>
    <row r="430" spans="1:12" x14ac:dyDescent="0.25">
      <c r="A430" s="4"/>
      <c r="B430" s="3"/>
      <c r="H430" s="9"/>
      <c r="I430" s="9"/>
      <c r="J430" s="9"/>
      <c r="K430" s="9"/>
      <c r="L430" s="9"/>
    </row>
    <row r="431" spans="1:12" x14ac:dyDescent="0.25">
      <c r="A431" s="4"/>
      <c r="B431" s="3"/>
      <c r="H431" s="9"/>
      <c r="I431" s="9"/>
      <c r="J431" s="9"/>
      <c r="K431" s="9"/>
      <c r="L431" s="9"/>
    </row>
    <row r="432" spans="1:12" x14ac:dyDescent="0.25">
      <c r="A432" s="4"/>
      <c r="B432" s="3"/>
      <c r="H432" s="9"/>
      <c r="I432" s="9"/>
      <c r="J432" s="9"/>
      <c r="K432" s="9"/>
      <c r="L432" s="9"/>
    </row>
    <row r="433" spans="1:12" x14ac:dyDescent="0.25">
      <c r="A433" s="4"/>
      <c r="B433" s="3"/>
      <c r="H433" s="9"/>
      <c r="I433" s="9"/>
      <c r="J433" s="9"/>
      <c r="K433" s="9"/>
      <c r="L433" s="9"/>
    </row>
    <row r="434" spans="1:12" x14ac:dyDescent="0.25">
      <c r="A434" s="4"/>
      <c r="B434" s="3"/>
      <c r="H434" s="9"/>
      <c r="I434" s="9"/>
      <c r="J434" s="9"/>
      <c r="K434" s="9"/>
      <c r="L434" s="9"/>
    </row>
    <row r="435" spans="1:12" x14ac:dyDescent="0.25">
      <c r="A435" s="4"/>
      <c r="B435" s="3"/>
      <c r="H435" s="9"/>
      <c r="I435" s="9"/>
      <c r="J435" s="9"/>
      <c r="K435" s="9"/>
      <c r="L435" s="9"/>
    </row>
    <row r="436" spans="1:12" x14ac:dyDescent="0.25">
      <c r="A436" s="4"/>
      <c r="B436" s="3"/>
      <c r="H436" s="9"/>
      <c r="I436" s="9"/>
      <c r="J436" s="9"/>
      <c r="K436" s="9"/>
      <c r="L436" s="9"/>
    </row>
    <row r="437" spans="1:12" x14ac:dyDescent="0.25">
      <c r="A437" s="4"/>
      <c r="B437" s="3"/>
      <c r="H437" s="9"/>
      <c r="I437" s="9"/>
      <c r="J437" s="9"/>
      <c r="K437" s="9"/>
      <c r="L437" s="9"/>
    </row>
    <row r="438" spans="1:12" x14ac:dyDescent="0.25">
      <c r="A438" s="4"/>
      <c r="B438" s="3"/>
      <c r="H438" s="9"/>
      <c r="I438" s="9"/>
      <c r="J438" s="9"/>
      <c r="K438" s="9"/>
      <c r="L438" s="9"/>
    </row>
    <row r="439" spans="1:12" x14ac:dyDescent="0.25">
      <c r="A439" s="4"/>
      <c r="B439" s="3"/>
      <c r="H439" s="9"/>
      <c r="I439" s="9"/>
      <c r="J439" s="9"/>
      <c r="K439" s="9"/>
      <c r="L439" s="9"/>
    </row>
    <row r="440" spans="1:12" x14ac:dyDescent="0.25">
      <c r="A440" s="4"/>
      <c r="B440" s="3"/>
      <c r="H440" s="9"/>
      <c r="I440" s="9"/>
      <c r="J440" s="9"/>
      <c r="K440" s="9"/>
      <c r="L440" s="9"/>
    </row>
    <row r="441" spans="1:12" x14ac:dyDescent="0.25">
      <c r="A441" s="4"/>
      <c r="B441" s="3"/>
      <c r="H441" s="9"/>
      <c r="I441" s="9"/>
      <c r="J441" s="9"/>
      <c r="K441" s="9"/>
      <c r="L441" s="9"/>
    </row>
    <row r="442" spans="1:12" x14ac:dyDescent="0.25">
      <c r="A442" s="4"/>
      <c r="B442" s="3"/>
      <c r="H442" s="9"/>
      <c r="I442" s="9"/>
      <c r="J442" s="9"/>
      <c r="K442" s="9"/>
      <c r="L442" s="9"/>
    </row>
    <row r="443" spans="1:12" x14ac:dyDescent="0.25">
      <c r="A443" s="4"/>
      <c r="B443" s="3"/>
      <c r="H443" s="9"/>
      <c r="I443" s="9"/>
      <c r="J443" s="9"/>
      <c r="K443" s="9"/>
      <c r="L443" s="9"/>
    </row>
    <row r="444" spans="1:12" x14ac:dyDescent="0.25">
      <c r="A444" s="4"/>
      <c r="B444" s="3"/>
      <c r="H444" s="9"/>
      <c r="I444" s="9"/>
      <c r="J444" s="9"/>
      <c r="K444" s="9"/>
      <c r="L444" s="9"/>
    </row>
    <row r="445" spans="1:12" x14ac:dyDescent="0.25">
      <c r="A445" s="4"/>
      <c r="B445" s="3"/>
      <c r="H445" s="9"/>
      <c r="I445" s="9"/>
      <c r="J445" s="9"/>
      <c r="K445" s="9"/>
      <c r="L445" s="9"/>
    </row>
    <row r="446" spans="1:12" x14ac:dyDescent="0.25">
      <c r="A446" s="4"/>
      <c r="B446" s="3"/>
      <c r="H446" s="9"/>
      <c r="I446" s="9"/>
      <c r="J446" s="9"/>
      <c r="K446" s="9"/>
      <c r="L446" s="9"/>
    </row>
    <row r="447" spans="1:12" x14ac:dyDescent="0.25">
      <c r="A447" s="4"/>
      <c r="B447" s="3"/>
      <c r="H447" s="9"/>
      <c r="I447" s="9"/>
      <c r="J447" s="9"/>
      <c r="K447" s="9"/>
      <c r="L447" s="9"/>
    </row>
    <row r="448" spans="1:12" x14ac:dyDescent="0.25">
      <c r="A448" s="4"/>
      <c r="B448" s="3"/>
      <c r="H448" s="9"/>
      <c r="I448" s="9"/>
      <c r="J448" s="9"/>
      <c r="K448" s="9"/>
      <c r="L448" s="9"/>
    </row>
    <row r="449" spans="1:12" x14ac:dyDescent="0.25">
      <c r="A449" s="4"/>
      <c r="B449" s="3"/>
      <c r="H449" s="9"/>
      <c r="I449" s="9"/>
      <c r="J449" s="9"/>
      <c r="K449" s="9"/>
      <c r="L449" s="9"/>
    </row>
    <row r="450" spans="1:12" x14ac:dyDescent="0.25">
      <c r="A450" s="4"/>
      <c r="B450" s="3"/>
      <c r="H450" s="9"/>
      <c r="I450" s="9"/>
      <c r="J450" s="9"/>
      <c r="K450" s="9"/>
      <c r="L450" s="9"/>
    </row>
    <row r="451" spans="1:12" x14ac:dyDescent="0.25">
      <c r="A451" s="4"/>
      <c r="B451" s="3"/>
      <c r="H451" s="9"/>
      <c r="I451" s="9"/>
      <c r="J451" s="9"/>
      <c r="K451" s="9"/>
      <c r="L451" s="9"/>
    </row>
    <row r="452" spans="1:12" x14ac:dyDescent="0.25">
      <c r="A452" s="4"/>
      <c r="B452" s="3"/>
      <c r="H452" s="9"/>
      <c r="I452" s="9"/>
      <c r="J452" s="9"/>
      <c r="K452" s="9"/>
      <c r="L452" s="9"/>
    </row>
    <row r="453" spans="1:12" x14ac:dyDescent="0.25">
      <c r="A453" s="4"/>
      <c r="B453" s="3"/>
      <c r="H453" s="9"/>
      <c r="I453" s="9"/>
      <c r="J453" s="9"/>
      <c r="K453" s="9"/>
      <c r="L453" s="9"/>
    </row>
    <row r="454" spans="1:12" x14ac:dyDescent="0.25">
      <c r="A454" s="4"/>
      <c r="B454" s="3"/>
      <c r="H454" s="9"/>
      <c r="I454" s="9"/>
      <c r="J454" s="9"/>
      <c r="K454" s="9"/>
      <c r="L454" s="9"/>
    </row>
    <row r="455" spans="1:12" x14ac:dyDescent="0.25">
      <c r="A455" s="4"/>
      <c r="B455" s="3"/>
      <c r="H455" s="9"/>
      <c r="I455" s="9"/>
      <c r="J455" s="9"/>
      <c r="K455" s="9"/>
      <c r="L455" s="9"/>
    </row>
    <row r="456" spans="1:12" x14ac:dyDescent="0.25">
      <c r="A456" s="4"/>
      <c r="B456" s="3"/>
      <c r="H456" s="9"/>
      <c r="I456" s="9"/>
      <c r="J456" s="9"/>
      <c r="K456" s="9"/>
      <c r="L456" s="9"/>
    </row>
    <row r="457" spans="1:12" x14ac:dyDescent="0.25">
      <c r="A457" s="4"/>
      <c r="B457" s="3"/>
      <c r="H457" s="9"/>
      <c r="I457" s="9"/>
      <c r="J457" s="9"/>
      <c r="K457" s="9"/>
      <c r="L457" s="9"/>
    </row>
    <row r="458" spans="1:12" x14ac:dyDescent="0.25">
      <c r="A458" s="4"/>
      <c r="B458" s="3"/>
      <c r="H458" s="9"/>
      <c r="I458" s="9"/>
      <c r="J458" s="9"/>
      <c r="K458" s="9"/>
      <c r="L458" s="9"/>
    </row>
    <row r="459" spans="1:12" x14ac:dyDescent="0.25">
      <c r="A459" s="4"/>
      <c r="B459" s="3"/>
      <c r="H459" s="9"/>
      <c r="I459" s="9"/>
      <c r="J459" s="9"/>
      <c r="K459" s="9"/>
      <c r="L459" s="9"/>
    </row>
    <row r="460" spans="1:12" x14ac:dyDescent="0.25">
      <c r="A460" s="4"/>
      <c r="B460" s="3"/>
      <c r="H460" s="9"/>
      <c r="I460" s="9"/>
      <c r="J460" s="9"/>
      <c r="K460" s="9"/>
      <c r="L460" s="9"/>
    </row>
    <row r="461" spans="1:12" x14ac:dyDescent="0.25">
      <c r="A461" s="4"/>
      <c r="B461" s="3"/>
      <c r="H461" s="9"/>
      <c r="I461" s="9"/>
      <c r="J461" s="9"/>
      <c r="K461" s="9"/>
      <c r="L461" s="9"/>
    </row>
    <row r="462" spans="1:12" x14ac:dyDescent="0.25">
      <c r="A462" s="4"/>
      <c r="B462" s="3"/>
      <c r="H462" s="9"/>
      <c r="I462" s="9"/>
      <c r="J462" s="9"/>
      <c r="K462" s="9"/>
      <c r="L462" s="9"/>
    </row>
    <row r="463" spans="1:12" x14ac:dyDescent="0.25">
      <c r="A463" s="4"/>
      <c r="B463" s="3"/>
      <c r="H463" s="9"/>
      <c r="I463" s="9"/>
      <c r="J463" s="9"/>
      <c r="K463" s="9"/>
      <c r="L463" s="9"/>
    </row>
    <row r="464" spans="1:12" x14ac:dyDescent="0.25">
      <c r="A464" s="4"/>
      <c r="B464" s="3"/>
      <c r="H464" s="9"/>
      <c r="I464" s="9"/>
      <c r="J464" s="9"/>
      <c r="K464" s="9"/>
      <c r="L464" s="9"/>
    </row>
    <row r="465" spans="1:12" x14ac:dyDescent="0.25">
      <c r="A465" s="4"/>
      <c r="B465" s="3"/>
      <c r="H465" s="9"/>
      <c r="I465" s="9"/>
      <c r="J465" s="9"/>
      <c r="K465" s="9"/>
      <c r="L465" s="9"/>
    </row>
    <row r="466" spans="1:12" x14ac:dyDescent="0.25">
      <c r="A466" s="4"/>
      <c r="B466" s="3"/>
      <c r="H466" s="9"/>
      <c r="I466" s="9"/>
      <c r="J466" s="9"/>
      <c r="K466" s="9"/>
      <c r="L466" s="9"/>
    </row>
    <row r="467" spans="1:12" x14ac:dyDescent="0.25">
      <c r="A467" s="4"/>
      <c r="B467" s="3"/>
      <c r="H467" s="9"/>
      <c r="I467" s="9"/>
      <c r="J467" s="9"/>
      <c r="K467" s="9"/>
      <c r="L467" s="9"/>
    </row>
    <row r="468" spans="1:12" x14ac:dyDescent="0.25">
      <c r="A468" s="4"/>
      <c r="B468" s="3"/>
      <c r="H468" s="9"/>
      <c r="I468" s="9"/>
      <c r="J468" s="9"/>
      <c r="K468" s="9"/>
      <c r="L468" s="9"/>
    </row>
    <row r="469" spans="1:12" x14ac:dyDescent="0.25">
      <c r="A469" s="4"/>
      <c r="B469" s="3"/>
      <c r="H469" s="9"/>
      <c r="I469" s="9"/>
      <c r="J469" s="9"/>
      <c r="K469" s="9"/>
      <c r="L469" s="9"/>
    </row>
    <row r="470" spans="1:12" x14ac:dyDescent="0.25">
      <c r="A470" s="4"/>
      <c r="B470" s="3"/>
      <c r="H470" s="9"/>
      <c r="I470" s="9"/>
      <c r="J470" s="9"/>
      <c r="K470" s="9"/>
      <c r="L470" s="9"/>
    </row>
    <row r="471" spans="1:12" x14ac:dyDescent="0.25">
      <c r="A471" s="4"/>
      <c r="B471" s="3"/>
      <c r="H471" s="9"/>
      <c r="I471" s="9"/>
      <c r="J471" s="9"/>
      <c r="K471" s="9"/>
      <c r="L471" s="9"/>
    </row>
    <row r="472" spans="1:12" x14ac:dyDescent="0.25">
      <c r="A472" s="4"/>
      <c r="B472" s="3"/>
      <c r="H472" s="9"/>
      <c r="I472" s="9"/>
      <c r="J472" s="9"/>
      <c r="K472" s="9"/>
      <c r="L472" s="9"/>
    </row>
    <row r="473" spans="1:12" x14ac:dyDescent="0.25">
      <c r="A473" s="4"/>
      <c r="B473" s="3"/>
      <c r="H473" s="9"/>
      <c r="I473" s="9"/>
      <c r="J473" s="9"/>
      <c r="K473" s="9"/>
      <c r="L473" s="9"/>
    </row>
    <row r="474" spans="1:12" x14ac:dyDescent="0.25">
      <c r="A474" s="4"/>
      <c r="B474" s="3"/>
      <c r="H474" s="9"/>
      <c r="I474" s="9"/>
      <c r="J474" s="9"/>
      <c r="K474" s="9"/>
      <c r="L474" s="9"/>
    </row>
    <row r="475" spans="1:12" x14ac:dyDescent="0.25">
      <c r="A475" s="4"/>
      <c r="B475" s="3"/>
      <c r="H475" s="9"/>
      <c r="I475" s="9"/>
      <c r="J475" s="9"/>
      <c r="K475" s="9"/>
      <c r="L475" s="9"/>
    </row>
    <row r="476" spans="1:12" x14ac:dyDescent="0.25">
      <c r="A476" s="4"/>
      <c r="B476" s="3"/>
      <c r="H476" s="9"/>
      <c r="I476" s="9"/>
      <c r="J476" s="9"/>
      <c r="K476" s="9"/>
      <c r="L476" s="9"/>
    </row>
    <row r="477" spans="1:12" x14ac:dyDescent="0.25">
      <c r="A477" s="4"/>
      <c r="B477" s="3"/>
      <c r="H477" s="9"/>
      <c r="I477" s="9"/>
      <c r="J477" s="9"/>
      <c r="K477" s="9"/>
      <c r="L477" s="9"/>
    </row>
    <row r="478" spans="1:12" x14ac:dyDescent="0.25">
      <c r="A478" s="4"/>
      <c r="B478" s="3"/>
      <c r="H478" s="9"/>
      <c r="I478" s="9"/>
      <c r="J478" s="9"/>
      <c r="K478" s="9"/>
      <c r="L478" s="9"/>
    </row>
    <row r="479" spans="1:12" x14ac:dyDescent="0.25">
      <c r="A479" s="4"/>
      <c r="B479" s="3"/>
      <c r="H479" s="9"/>
      <c r="I479" s="9"/>
      <c r="J479" s="9"/>
      <c r="K479" s="9"/>
      <c r="L479" s="9"/>
    </row>
    <row r="480" spans="1:12" x14ac:dyDescent="0.25">
      <c r="A480" s="4"/>
      <c r="B480" s="3"/>
      <c r="H480" s="9"/>
      <c r="I480" s="9"/>
      <c r="J480" s="9"/>
      <c r="K480" s="9"/>
      <c r="L480" s="9"/>
    </row>
    <row r="481" spans="1:12" x14ac:dyDescent="0.25">
      <c r="A481" s="4"/>
      <c r="B481" s="3"/>
      <c r="H481" s="9"/>
      <c r="I481" s="9"/>
      <c r="J481" s="9"/>
      <c r="K481" s="9"/>
      <c r="L481" s="9"/>
    </row>
    <row r="482" spans="1:12" x14ac:dyDescent="0.25">
      <c r="A482" s="4"/>
      <c r="B482" s="3"/>
      <c r="H482" s="9"/>
      <c r="I482" s="9"/>
      <c r="J482" s="9"/>
      <c r="K482" s="9"/>
      <c r="L482" s="9"/>
    </row>
    <row r="483" spans="1:12" x14ac:dyDescent="0.25">
      <c r="A483" s="4"/>
      <c r="B483" s="3"/>
      <c r="H483" s="9"/>
      <c r="I483" s="9"/>
      <c r="J483" s="9"/>
      <c r="K483" s="9"/>
      <c r="L483" s="9"/>
    </row>
    <row r="484" spans="1:12" x14ac:dyDescent="0.25">
      <c r="A484" s="4"/>
      <c r="B484" s="3"/>
      <c r="H484" s="9"/>
      <c r="I484" s="9"/>
      <c r="J484" s="9"/>
      <c r="K484" s="9"/>
      <c r="L484" s="9"/>
    </row>
    <row r="485" spans="1:12" x14ac:dyDescent="0.25">
      <c r="A485" s="4"/>
      <c r="B485" s="3"/>
      <c r="H485" s="9"/>
      <c r="I485" s="9"/>
      <c r="J485" s="9"/>
      <c r="K485" s="9"/>
      <c r="L485" s="9"/>
    </row>
    <row r="486" spans="1:12" x14ac:dyDescent="0.25">
      <c r="A486" s="4"/>
      <c r="B486" s="3"/>
      <c r="H486" s="9"/>
      <c r="I486" s="9"/>
      <c r="J486" s="9"/>
      <c r="K486" s="9"/>
      <c r="L486" s="9"/>
    </row>
    <row r="487" spans="1:12" x14ac:dyDescent="0.25">
      <c r="A487" s="4"/>
      <c r="B487" s="3"/>
      <c r="H487" s="9"/>
      <c r="I487" s="9"/>
      <c r="J487" s="9"/>
      <c r="K487" s="9"/>
      <c r="L487" s="9"/>
    </row>
    <row r="488" spans="1:12" x14ac:dyDescent="0.25">
      <c r="A488" s="4"/>
      <c r="B488" s="3"/>
      <c r="H488" s="9"/>
      <c r="I488" s="9"/>
      <c r="J488" s="9"/>
      <c r="K488" s="9"/>
      <c r="L488" s="9"/>
    </row>
    <row r="489" spans="1:12" x14ac:dyDescent="0.25">
      <c r="A489" s="4"/>
      <c r="B489" s="3"/>
      <c r="H489" s="9"/>
      <c r="I489" s="9"/>
      <c r="J489" s="9"/>
      <c r="K489" s="9"/>
      <c r="L489" s="9"/>
    </row>
    <row r="490" spans="1:12" x14ac:dyDescent="0.25">
      <c r="A490" s="4"/>
      <c r="B490" s="3"/>
      <c r="H490" s="9"/>
      <c r="I490" s="9"/>
      <c r="J490" s="9"/>
      <c r="K490" s="9"/>
      <c r="L490" s="9"/>
    </row>
    <row r="491" spans="1:12" x14ac:dyDescent="0.25">
      <c r="A491" s="4"/>
      <c r="B491" s="3"/>
      <c r="H491" s="9"/>
      <c r="I491" s="9"/>
      <c r="J491" s="9"/>
      <c r="K491" s="9"/>
      <c r="L491" s="9"/>
    </row>
    <row r="492" spans="1:12" x14ac:dyDescent="0.25">
      <c r="A492" s="4"/>
      <c r="B492" s="3"/>
      <c r="H492" s="9"/>
      <c r="I492" s="9"/>
      <c r="J492" s="9"/>
      <c r="K492" s="9"/>
      <c r="L492" s="9"/>
    </row>
    <row r="493" spans="1:12" x14ac:dyDescent="0.25">
      <c r="A493" s="4"/>
      <c r="B493" s="3"/>
      <c r="H493" s="9"/>
      <c r="I493" s="9"/>
      <c r="J493" s="9"/>
      <c r="K493" s="9"/>
      <c r="L493" s="9"/>
    </row>
    <row r="494" spans="1:12" x14ac:dyDescent="0.25">
      <c r="A494" s="4"/>
      <c r="B494" s="3"/>
      <c r="H494" s="9"/>
      <c r="I494" s="9"/>
      <c r="J494" s="9"/>
      <c r="K494" s="9"/>
      <c r="L494" s="9"/>
    </row>
    <row r="495" spans="1:12" x14ac:dyDescent="0.25">
      <c r="A495" s="4"/>
      <c r="B495" s="3"/>
      <c r="H495" s="9"/>
      <c r="I495" s="9"/>
      <c r="J495" s="9"/>
      <c r="K495" s="9"/>
      <c r="L495" s="9"/>
    </row>
    <row r="496" spans="1:12" x14ac:dyDescent="0.25">
      <c r="A496" s="4"/>
      <c r="B496" s="3"/>
      <c r="H496" s="9"/>
      <c r="I496" s="9"/>
      <c r="J496" s="9"/>
      <c r="K496" s="9"/>
      <c r="L496" s="9"/>
    </row>
    <row r="497" spans="1:12" x14ac:dyDescent="0.25">
      <c r="A497" s="4"/>
      <c r="B497" s="3"/>
      <c r="H497" s="9"/>
      <c r="I497" s="9"/>
      <c r="J497" s="9"/>
      <c r="K497" s="9"/>
      <c r="L497" s="9"/>
    </row>
    <row r="498" spans="1:12" x14ac:dyDescent="0.25">
      <c r="A498" s="4"/>
      <c r="B498" s="3"/>
      <c r="H498" s="9"/>
      <c r="I498" s="9"/>
      <c r="J498" s="9"/>
      <c r="K498" s="9"/>
      <c r="L498" s="9"/>
    </row>
    <row r="499" spans="1:12" x14ac:dyDescent="0.25">
      <c r="A499" s="4"/>
      <c r="B499" s="3"/>
      <c r="H499" s="9"/>
      <c r="I499" s="9"/>
      <c r="J499" s="9"/>
      <c r="K499" s="9"/>
      <c r="L499" s="9"/>
    </row>
    <row r="500" spans="1:12" x14ac:dyDescent="0.25">
      <c r="A500" s="4"/>
      <c r="B500" s="3"/>
      <c r="H500" s="9"/>
      <c r="I500" s="9"/>
      <c r="J500" s="9"/>
      <c r="K500" s="9"/>
      <c r="L500" s="9"/>
    </row>
    <row r="501" spans="1:12" x14ac:dyDescent="0.25">
      <c r="A501" s="4"/>
      <c r="B501" s="3"/>
      <c r="H501" s="9"/>
      <c r="I501" s="9"/>
      <c r="J501" s="9"/>
      <c r="K501" s="9"/>
      <c r="L501" s="9"/>
    </row>
    <row r="502" spans="1:12" x14ac:dyDescent="0.25">
      <c r="A502" s="4"/>
      <c r="B502" s="3"/>
      <c r="H502" s="9"/>
      <c r="I502" s="9"/>
      <c r="J502" s="9"/>
      <c r="K502" s="9"/>
      <c r="L502" s="9"/>
    </row>
    <row r="503" spans="1:12" x14ac:dyDescent="0.25">
      <c r="A503" s="4"/>
      <c r="B503" s="3"/>
      <c r="H503" s="9"/>
      <c r="I503" s="9"/>
      <c r="J503" s="9"/>
      <c r="K503" s="9"/>
      <c r="L503" s="9"/>
    </row>
    <row r="504" spans="1:12" x14ac:dyDescent="0.25">
      <c r="A504" s="4"/>
      <c r="B504" s="3"/>
      <c r="H504" s="9"/>
      <c r="I504" s="9"/>
      <c r="J504" s="9"/>
      <c r="K504" s="9"/>
      <c r="L504" s="9"/>
    </row>
    <row r="505" spans="1:12" x14ac:dyDescent="0.25">
      <c r="A505" s="4"/>
      <c r="B505" s="3"/>
      <c r="H505" s="9"/>
      <c r="I505" s="9"/>
      <c r="J505" s="9"/>
      <c r="K505" s="9"/>
      <c r="L505" s="9"/>
    </row>
    <row r="506" spans="1:12" x14ac:dyDescent="0.25">
      <c r="A506" s="4"/>
      <c r="B506" s="3"/>
      <c r="H506" s="9"/>
      <c r="I506" s="9"/>
      <c r="J506" s="9"/>
      <c r="K506" s="9"/>
      <c r="L506" s="9"/>
    </row>
    <row r="507" spans="1:12" x14ac:dyDescent="0.25">
      <c r="A507" s="4"/>
      <c r="B507" s="3"/>
      <c r="H507" s="9"/>
      <c r="I507" s="9"/>
      <c r="J507" s="9"/>
      <c r="K507" s="9"/>
      <c r="L507" s="9"/>
    </row>
    <row r="508" spans="1:12" x14ac:dyDescent="0.25">
      <c r="A508" s="4"/>
      <c r="B508" s="3"/>
      <c r="H508" s="9"/>
      <c r="I508" s="9"/>
      <c r="J508" s="9"/>
      <c r="K508" s="9"/>
      <c r="L508" s="9"/>
    </row>
    <row r="509" spans="1:12" x14ac:dyDescent="0.25">
      <c r="A509" s="4"/>
      <c r="B509" s="3"/>
      <c r="H509" s="9"/>
      <c r="I509" s="9"/>
      <c r="J509" s="9"/>
      <c r="K509" s="9"/>
      <c r="L509" s="9"/>
    </row>
    <row r="510" spans="1:12" x14ac:dyDescent="0.25">
      <c r="A510" s="4"/>
      <c r="B510" s="3"/>
      <c r="H510" s="9"/>
      <c r="I510" s="9"/>
      <c r="J510" s="9"/>
      <c r="K510" s="9"/>
      <c r="L510" s="9"/>
    </row>
    <row r="511" spans="1:12" x14ac:dyDescent="0.25">
      <c r="A511" s="4"/>
      <c r="B511" s="3"/>
      <c r="H511" s="9"/>
      <c r="I511" s="9"/>
      <c r="J511" s="9"/>
      <c r="K511" s="9"/>
      <c r="L511" s="9"/>
    </row>
    <row r="512" spans="1:12" x14ac:dyDescent="0.25">
      <c r="A512" s="4"/>
      <c r="B512" s="3"/>
      <c r="H512" s="9"/>
      <c r="I512" s="9"/>
      <c r="J512" s="9"/>
      <c r="K512" s="9"/>
      <c r="L512" s="9"/>
    </row>
    <row r="513" spans="1:12" x14ac:dyDescent="0.25">
      <c r="A513" s="4"/>
      <c r="B513" s="3"/>
      <c r="H513" s="9"/>
      <c r="I513" s="9"/>
      <c r="J513" s="9"/>
      <c r="K513" s="9"/>
      <c r="L513" s="9"/>
    </row>
    <row r="514" spans="1:12" x14ac:dyDescent="0.25">
      <c r="A514" s="4"/>
      <c r="B514" s="3"/>
      <c r="H514" s="9"/>
      <c r="I514" s="9"/>
      <c r="J514" s="9"/>
      <c r="K514" s="9"/>
      <c r="L514" s="9"/>
    </row>
    <row r="515" spans="1:12" x14ac:dyDescent="0.25">
      <c r="A515" s="4"/>
      <c r="B515" s="3"/>
      <c r="H515" s="9"/>
      <c r="I515" s="9"/>
      <c r="J515" s="9"/>
      <c r="K515" s="9"/>
      <c r="L515" s="9"/>
    </row>
    <row r="516" spans="1:12" x14ac:dyDescent="0.25">
      <c r="A516" s="4"/>
      <c r="B516" s="3"/>
      <c r="H516" s="9"/>
      <c r="I516" s="9"/>
      <c r="J516" s="9"/>
      <c r="K516" s="9"/>
      <c r="L516" s="9"/>
    </row>
    <row r="517" spans="1:12" x14ac:dyDescent="0.25">
      <c r="A517" s="4"/>
      <c r="B517" s="3"/>
      <c r="H517" s="9"/>
      <c r="I517" s="9"/>
      <c r="J517" s="9"/>
      <c r="K517" s="9"/>
      <c r="L517" s="9"/>
    </row>
    <row r="518" spans="1:12" x14ac:dyDescent="0.25">
      <c r="A518" s="4"/>
      <c r="B518" s="3"/>
      <c r="H518" s="9"/>
      <c r="I518" s="9"/>
      <c r="J518" s="9"/>
      <c r="K518" s="9"/>
      <c r="L518" s="9"/>
    </row>
    <row r="519" spans="1:12" x14ac:dyDescent="0.25">
      <c r="A519" s="4"/>
      <c r="B519" s="3"/>
      <c r="H519" s="9"/>
      <c r="I519" s="9"/>
      <c r="J519" s="9"/>
      <c r="K519" s="9"/>
      <c r="L519" s="9"/>
    </row>
    <row r="520" spans="1:12" x14ac:dyDescent="0.25">
      <c r="A520" s="4"/>
      <c r="B520" s="3"/>
      <c r="H520" s="9"/>
      <c r="I520" s="9"/>
      <c r="J520" s="9"/>
      <c r="K520" s="9"/>
      <c r="L520" s="9"/>
    </row>
    <row r="521" spans="1:12" x14ac:dyDescent="0.25">
      <c r="A521" s="4"/>
      <c r="B521" s="3"/>
      <c r="H521" s="9"/>
      <c r="I521" s="9"/>
      <c r="J521" s="9"/>
      <c r="K521" s="9"/>
      <c r="L521" s="9"/>
    </row>
    <row r="522" spans="1:12" x14ac:dyDescent="0.25">
      <c r="A522" s="4"/>
      <c r="B522" s="3"/>
      <c r="H522" s="9"/>
      <c r="I522" s="9"/>
      <c r="J522" s="9"/>
      <c r="K522" s="9"/>
      <c r="L522" s="9"/>
    </row>
    <row r="523" spans="1:12" x14ac:dyDescent="0.25">
      <c r="A523" s="4"/>
      <c r="B523" s="3"/>
      <c r="H523" s="9"/>
      <c r="I523" s="9"/>
      <c r="J523" s="9"/>
      <c r="K523" s="9"/>
      <c r="L523" s="9"/>
    </row>
    <row r="524" spans="1:12" x14ac:dyDescent="0.25">
      <c r="A524" s="4"/>
      <c r="B524" s="3"/>
      <c r="H524" s="9"/>
      <c r="I524" s="9"/>
      <c r="J524" s="9"/>
      <c r="K524" s="9"/>
      <c r="L524" s="9"/>
    </row>
    <row r="525" spans="1:12" x14ac:dyDescent="0.25">
      <c r="A525" s="4"/>
      <c r="B525" s="3"/>
      <c r="H525" s="9"/>
      <c r="I525" s="9"/>
      <c r="J525" s="9"/>
      <c r="K525" s="9"/>
      <c r="L525" s="9"/>
    </row>
    <row r="526" spans="1:12" x14ac:dyDescent="0.25">
      <c r="A526" s="4"/>
      <c r="B526" s="3"/>
      <c r="H526" s="9"/>
      <c r="I526" s="9"/>
      <c r="J526" s="9"/>
      <c r="K526" s="9"/>
      <c r="L526" s="9"/>
    </row>
    <row r="527" spans="1:12" x14ac:dyDescent="0.25">
      <c r="A527" s="4"/>
      <c r="B527" s="3"/>
      <c r="H527" s="9"/>
      <c r="I527" s="9"/>
      <c r="J527" s="9"/>
      <c r="K527" s="9"/>
      <c r="L527" s="9"/>
    </row>
    <row r="528" spans="1:12" x14ac:dyDescent="0.25">
      <c r="A528" s="4"/>
      <c r="B528" s="3"/>
      <c r="H528" s="9"/>
      <c r="I528" s="9"/>
      <c r="J528" s="9"/>
      <c r="K528" s="9"/>
      <c r="L528" s="9"/>
    </row>
    <row r="529" spans="1:12" x14ac:dyDescent="0.25">
      <c r="A529" s="4"/>
      <c r="B529" s="3"/>
      <c r="H529" s="9"/>
      <c r="I529" s="9"/>
      <c r="J529" s="9"/>
      <c r="K529" s="9"/>
      <c r="L529" s="9"/>
    </row>
    <row r="530" spans="1:12" x14ac:dyDescent="0.25">
      <c r="A530" s="4"/>
      <c r="B530" s="3"/>
      <c r="H530" s="9"/>
      <c r="I530" s="9"/>
      <c r="J530" s="9"/>
      <c r="K530" s="9"/>
      <c r="L530" s="9"/>
    </row>
    <row r="531" spans="1:12" x14ac:dyDescent="0.25">
      <c r="A531" s="4"/>
      <c r="B531" s="3"/>
      <c r="H531" s="9"/>
      <c r="I531" s="9"/>
      <c r="J531" s="9"/>
      <c r="K531" s="9"/>
      <c r="L531" s="9"/>
    </row>
    <row r="532" spans="1:12" x14ac:dyDescent="0.25">
      <c r="A532" s="4"/>
      <c r="B532" s="3"/>
      <c r="H532" s="9"/>
      <c r="I532" s="9"/>
      <c r="J532" s="9"/>
      <c r="K532" s="9"/>
      <c r="L532" s="9"/>
    </row>
    <row r="533" spans="1:12" x14ac:dyDescent="0.25">
      <c r="A533" s="4"/>
      <c r="B533" s="3"/>
      <c r="H533" s="9"/>
      <c r="I533" s="9"/>
      <c r="J533" s="9"/>
      <c r="K533" s="9"/>
      <c r="L533" s="9"/>
    </row>
    <row r="534" spans="1:12" x14ac:dyDescent="0.25">
      <c r="A534" s="4"/>
      <c r="B534" s="3"/>
      <c r="H534" s="9"/>
      <c r="I534" s="9"/>
      <c r="J534" s="9"/>
      <c r="K534" s="9"/>
      <c r="L534" s="9"/>
    </row>
    <row r="535" spans="1:12" x14ac:dyDescent="0.25">
      <c r="A535" s="4"/>
      <c r="B535" s="3"/>
      <c r="H535" s="9"/>
      <c r="I535" s="9"/>
      <c r="J535" s="9"/>
      <c r="K535" s="9"/>
      <c r="L535" s="9"/>
    </row>
    <row r="536" spans="1:12" x14ac:dyDescent="0.25">
      <c r="A536" s="4"/>
      <c r="B536" s="3"/>
      <c r="H536" s="9"/>
      <c r="I536" s="9"/>
      <c r="J536" s="9"/>
      <c r="K536" s="9"/>
      <c r="L536" s="9"/>
    </row>
    <row r="537" spans="1:12" x14ac:dyDescent="0.25">
      <c r="A537" s="4"/>
      <c r="B537" s="3"/>
      <c r="H537" s="9"/>
      <c r="I537" s="9"/>
      <c r="J537" s="9"/>
      <c r="K537" s="9"/>
      <c r="L537" s="9"/>
    </row>
    <row r="538" spans="1:12" x14ac:dyDescent="0.25">
      <c r="A538" s="4"/>
      <c r="B538" s="3"/>
      <c r="H538" s="9"/>
      <c r="I538" s="9"/>
      <c r="J538" s="9"/>
      <c r="K538" s="9"/>
      <c r="L538" s="9"/>
    </row>
    <row r="539" spans="1:12" x14ac:dyDescent="0.25">
      <c r="A539" s="4"/>
      <c r="B539" s="3"/>
      <c r="H539" s="9"/>
      <c r="I539" s="9"/>
      <c r="J539" s="9"/>
      <c r="K539" s="9"/>
      <c r="L539" s="9"/>
    </row>
    <row r="540" spans="1:12" x14ac:dyDescent="0.25">
      <c r="A540" s="4"/>
      <c r="B540" s="3"/>
      <c r="H540" s="9"/>
      <c r="I540" s="9"/>
      <c r="J540" s="9"/>
      <c r="K540" s="9"/>
      <c r="L540" s="9"/>
    </row>
    <row r="541" spans="1:12" x14ac:dyDescent="0.25">
      <c r="A541" s="4"/>
      <c r="B541" s="3"/>
      <c r="H541" s="9"/>
      <c r="I541" s="9"/>
      <c r="J541" s="9"/>
      <c r="K541" s="9"/>
      <c r="L541" s="9"/>
    </row>
    <row r="542" spans="1:12" x14ac:dyDescent="0.25">
      <c r="A542" s="4"/>
      <c r="B542" s="3"/>
      <c r="H542" s="9"/>
      <c r="I542" s="9"/>
      <c r="J542" s="9"/>
      <c r="K542" s="9"/>
      <c r="L542" s="9"/>
    </row>
    <row r="543" spans="1:12" x14ac:dyDescent="0.25">
      <c r="A543" s="4"/>
      <c r="B543" s="3"/>
      <c r="H543" s="9"/>
      <c r="I543" s="9"/>
      <c r="J543" s="9"/>
      <c r="K543" s="9"/>
      <c r="L543" s="9"/>
    </row>
    <row r="544" spans="1:12" x14ac:dyDescent="0.25">
      <c r="A544" s="4"/>
      <c r="B544" s="3"/>
      <c r="H544" s="9"/>
      <c r="I544" s="9"/>
      <c r="J544" s="9"/>
      <c r="K544" s="9"/>
      <c r="L544" s="9"/>
    </row>
    <row r="545" spans="1:12" x14ac:dyDescent="0.25">
      <c r="A545" s="4"/>
      <c r="B545" s="3"/>
      <c r="H545" s="9"/>
      <c r="I545" s="9"/>
      <c r="J545" s="9"/>
      <c r="K545" s="9"/>
      <c r="L545" s="9"/>
    </row>
    <row r="546" spans="1:12" x14ac:dyDescent="0.25">
      <c r="A546" s="4"/>
      <c r="B546" s="3"/>
      <c r="H546" s="9"/>
      <c r="I546" s="9"/>
      <c r="J546" s="9"/>
      <c r="K546" s="9"/>
      <c r="L546" s="9"/>
    </row>
    <row r="547" spans="1:12" x14ac:dyDescent="0.25">
      <c r="A547" s="4"/>
      <c r="B547" s="3"/>
      <c r="H547" s="9"/>
      <c r="I547" s="9"/>
      <c r="J547" s="9"/>
      <c r="K547" s="9"/>
      <c r="L547" s="9"/>
    </row>
    <row r="548" spans="1:12" x14ac:dyDescent="0.25">
      <c r="A548" s="4"/>
      <c r="B548" s="3"/>
      <c r="H548" s="9"/>
      <c r="I548" s="9"/>
      <c r="J548" s="9"/>
      <c r="K548" s="9"/>
      <c r="L548" s="9"/>
    </row>
    <row r="549" spans="1:12" x14ac:dyDescent="0.25">
      <c r="A549" s="4"/>
      <c r="B549" s="3"/>
      <c r="H549" s="9"/>
      <c r="I549" s="9"/>
      <c r="J549" s="9"/>
      <c r="K549" s="9"/>
      <c r="L549" s="9"/>
    </row>
    <row r="550" spans="1:12" x14ac:dyDescent="0.25">
      <c r="A550" s="4"/>
      <c r="B550" s="3"/>
      <c r="H550" s="9"/>
      <c r="I550" s="9"/>
      <c r="J550" s="9"/>
      <c r="K550" s="9"/>
      <c r="L550" s="9"/>
    </row>
    <row r="551" spans="1:12" x14ac:dyDescent="0.25">
      <c r="A551" s="4"/>
      <c r="B551" s="3"/>
      <c r="H551" s="9"/>
      <c r="I551" s="9"/>
      <c r="J551" s="9"/>
      <c r="K551" s="9"/>
      <c r="L551" s="9"/>
    </row>
    <row r="552" spans="1:12" x14ac:dyDescent="0.25">
      <c r="A552" s="4"/>
      <c r="B552" s="3"/>
      <c r="H552" s="9"/>
      <c r="I552" s="9"/>
      <c r="J552" s="9"/>
      <c r="K552" s="9"/>
      <c r="L552" s="9"/>
    </row>
    <row r="553" spans="1:12" x14ac:dyDescent="0.25">
      <c r="A553" s="4"/>
      <c r="B553" s="3"/>
      <c r="H553" s="9"/>
      <c r="I553" s="9"/>
      <c r="J553" s="9"/>
      <c r="K553" s="9"/>
      <c r="L553" s="9"/>
    </row>
    <row r="554" spans="1:12" x14ac:dyDescent="0.25">
      <c r="A554" s="4"/>
      <c r="B554" s="3"/>
      <c r="H554" s="9"/>
      <c r="I554" s="9"/>
      <c r="J554" s="9"/>
      <c r="K554" s="9"/>
      <c r="L554" s="9"/>
    </row>
    <row r="555" spans="1:12" x14ac:dyDescent="0.25">
      <c r="A555" s="4"/>
      <c r="B555" s="3"/>
      <c r="H555" s="9"/>
      <c r="I555" s="9"/>
      <c r="J555" s="9"/>
      <c r="K555" s="9"/>
      <c r="L555" s="9"/>
    </row>
    <row r="556" spans="1:12" x14ac:dyDescent="0.25">
      <c r="A556" s="4"/>
      <c r="B556" s="3"/>
      <c r="H556" s="9"/>
      <c r="I556" s="9"/>
      <c r="J556" s="9"/>
      <c r="K556" s="9"/>
      <c r="L556" s="9"/>
    </row>
    <row r="557" spans="1:12" x14ac:dyDescent="0.25">
      <c r="A557" s="4"/>
      <c r="B557" s="3"/>
      <c r="H557" s="9"/>
      <c r="I557" s="9"/>
      <c r="J557" s="9"/>
      <c r="K557" s="9"/>
      <c r="L557" s="9"/>
    </row>
    <row r="558" spans="1:12" x14ac:dyDescent="0.25">
      <c r="A558" s="4"/>
      <c r="B558" s="3"/>
      <c r="H558" s="9"/>
      <c r="I558" s="9"/>
      <c r="J558" s="9"/>
      <c r="K558" s="9"/>
      <c r="L558" s="9"/>
    </row>
    <row r="559" spans="1:12" x14ac:dyDescent="0.25">
      <c r="A559" s="4"/>
      <c r="B559" s="3"/>
      <c r="H559" s="9"/>
      <c r="I559" s="9"/>
      <c r="J559" s="9"/>
      <c r="K559" s="9"/>
      <c r="L559" s="9"/>
    </row>
    <row r="560" spans="1:12" x14ac:dyDescent="0.25">
      <c r="A560" s="4"/>
      <c r="B560" s="3"/>
      <c r="H560" s="9"/>
      <c r="I560" s="9"/>
      <c r="J560" s="9"/>
      <c r="K560" s="9"/>
      <c r="L560" s="9"/>
    </row>
    <row r="561" spans="1:12" x14ac:dyDescent="0.25">
      <c r="A561" s="4"/>
      <c r="B561" s="3"/>
      <c r="H561" s="9"/>
      <c r="I561" s="9"/>
      <c r="J561" s="9"/>
      <c r="K561" s="9"/>
      <c r="L561" s="9"/>
    </row>
    <row r="562" spans="1:12" x14ac:dyDescent="0.25">
      <c r="A562" s="4"/>
      <c r="B562" s="3"/>
      <c r="H562" s="9"/>
      <c r="I562" s="9"/>
      <c r="J562" s="9"/>
      <c r="K562" s="9"/>
      <c r="L562" s="9"/>
    </row>
    <row r="563" spans="1:12" x14ac:dyDescent="0.25">
      <c r="A563" s="4"/>
      <c r="B563" s="3"/>
      <c r="H563" s="9"/>
      <c r="I563" s="9"/>
      <c r="J563" s="9"/>
      <c r="K563" s="9"/>
      <c r="L563" s="9"/>
    </row>
    <row r="564" spans="1:12" x14ac:dyDescent="0.25">
      <c r="A564" s="4"/>
      <c r="B564" s="3"/>
      <c r="H564" s="9"/>
      <c r="I564" s="9"/>
      <c r="J564" s="9"/>
      <c r="K564" s="9"/>
      <c r="L564" s="9"/>
    </row>
    <row r="565" spans="1:12" x14ac:dyDescent="0.25">
      <c r="A565" s="4"/>
      <c r="B565" s="3"/>
      <c r="H565" s="9"/>
      <c r="I565" s="9"/>
      <c r="J565" s="9"/>
      <c r="K565" s="9"/>
      <c r="L565" s="9"/>
    </row>
    <row r="566" spans="1:12" x14ac:dyDescent="0.25">
      <c r="A566" s="4"/>
      <c r="B566" s="3"/>
      <c r="H566" s="9"/>
      <c r="I566" s="9"/>
      <c r="J566" s="9"/>
      <c r="K566" s="9"/>
      <c r="L566" s="9"/>
    </row>
    <row r="567" spans="1:12" x14ac:dyDescent="0.25">
      <c r="A567" s="4"/>
      <c r="B567" s="3"/>
      <c r="H567" s="9"/>
      <c r="I567" s="9"/>
      <c r="J567" s="9"/>
      <c r="K567" s="9"/>
      <c r="L567" s="9"/>
    </row>
    <row r="568" spans="1:12" x14ac:dyDescent="0.25">
      <c r="A568" s="4"/>
      <c r="B568" s="3"/>
      <c r="H568" s="9"/>
      <c r="I568" s="9"/>
      <c r="J568" s="9"/>
      <c r="K568" s="9"/>
      <c r="L568" s="9"/>
    </row>
    <row r="569" spans="1:12" x14ac:dyDescent="0.25">
      <c r="A569" s="4"/>
      <c r="B569" s="3"/>
      <c r="H569" s="9"/>
      <c r="I569" s="9"/>
      <c r="J569" s="9"/>
      <c r="K569" s="9"/>
      <c r="L569" s="9"/>
    </row>
    <row r="570" spans="1:12" x14ac:dyDescent="0.25">
      <c r="A570" s="4"/>
      <c r="B570" s="3"/>
      <c r="H570" s="9"/>
      <c r="I570" s="9"/>
      <c r="J570" s="9"/>
      <c r="K570" s="9"/>
      <c r="L570" s="9"/>
    </row>
    <row r="571" spans="1:12" x14ac:dyDescent="0.25">
      <c r="A571" s="4"/>
      <c r="B571" s="3"/>
      <c r="H571" s="9"/>
      <c r="I571" s="9"/>
      <c r="J571" s="9"/>
      <c r="K571" s="9"/>
      <c r="L571" s="9"/>
    </row>
    <row r="572" spans="1:12" x14ac:dyDescent="0.25">
      <c r="A572" s="4"/>
      <c r="B572" s="3"/>
      <c r="H572" s="9"/>
      <c r="I572" s="9"/>
      <c r="J572" s="9"/>
      <c r="K572" s="9"/>
      <c r="L572" s="9"/>
    </row>
    <row r="573" spans="1:12" x14ac:dyDescent="0.25">
      <c r="A573" s="4"/>
      <c r="B573" s="3"/>
      <c r="H573" s="9"/>
      <c r="I573" s="9"/>
      <c r="J573" s="9"/>
      <c r="K573" s="9"/>
      <c r="L573" s="9"/>
    </row>
    <row r="574" spans="1:12" x14ac:dyDescent="0.25">
      <c r="A574" s="4"/>
      <c r="B574" s="3"/>
      <c r="H574" s="9"/>
      <c r="I574" s="9"/>
      <c r="J574" s="9"/>
      <c r="K574" s="9"/>
      <c r="L574" s="9"/>
    </row>
    <row r="575" spans="1:12" x14ac:dyDescent="0.25">
      <c r="A575" s="4"/>
      <c r="B575" s="3"/>
      <c r="H575" s="9"/>
      <c r="I575" s="9"/>
      <c r="J575" s="9"/>
      <c r="K575" s="9"/>
      <c r="L575" s="9"/>
    </row>
    <row r="576" spans="1:12" x14ac:dyDescent="0.25">
      <c r="A576" s="4"/>
      <c r="B576" s="3"/>
      <c r="H576" s="9"/>
      <c r="I576" s="9"/>
      <c r="J576" s="9"/>
      <c r="K576" s="9"/>
      <c r="L576" s="9"/>
    </row>
    <row r="577" spans="1:12" x14ac:dyDescent="0.25">
      <c r="A577" s="4"/>
      <c r="B577" s="3"/>
      <c r="H577" s="9"/>
      <c r="I577" s="9"/>
      <c r="J577" s="9"/>
      <c r="K577" s="9"/>
      <c r="L577" s="9"/>
    </row>
    <row r="578" spans="1:12" x14ac:dyDescent="0.25">
      <c r="A578" s="4"/>
      <c r="B578" s="3"/>
      <c r="H578" s="9"/>
      <c r="I578" s="9"/>
      <c r="J578" s="9"/>
      <c r="K578" s="9"/>
      <c r="L578" s="9"/>
    </row>
    <row r="579" spans="1:12" x14ac:dyDescent="0.25">
      <c r="A579" s="4"/>
      <c r="B579" s="3"/>
      <c r="H579" s="9"/>
      <c r="I579" s="9"/>
      <c r="J579" s="9"/>
      <c r="K579" s="9"/>
      <c r="L579" s="9"/>
    </row>
    <row r="580" spans="1:12" x14ac:dyDescent="0.25">
      <c r="A580" s="4"/>
      <c r="B580" s="3"/>
      <c r="H580" s="9"/>
      <c r="I580" s="9"/>
      <c r="J580" s="9"/>
      <c r="K580" s="9"/>
      <c r="L580" s="9"/>
    </row>
    <row r="581" spans="1:12" x14ac:dyDescent="0.25">
      <c r="A581" s="4"/>
      <c r="B581" s="3"/>
      <c r="H581" s="9"/>
      <c r="I581" s="9"/>
      <c r="J581" s="9"/>
      <c r="K581" s="9"/>
      <c r="L581" s="9"/>
    </row>
    <row r="582" spans="1:12" x14ac:dyDescent="0.25">
      <c r="A582" s="4"/>
      <c r="B582" s="3"/>
      <c r="H582" s="9"/>
      <c r="I582" s="9"/>
      <c r="J582" s="9"/>
      <c r="K582" s="9"/>
      <c r="L582" s="9"/>
    </row>
    <row r="583" spans="1:12" x14ac:dyDescent="0.25">
      <c r="A583" s="4"/>
      <c r="B583" s="3"/>
      <c r="H583" s="9"/>
      <c r="I583" s="9"/>
      <c r="J583" s="9"/>
      <c r="K583" s="9"/>
      <c r="L583" s="9"/>
    </row>
    <row r="584" spans="1:12" x14ac:dyDescent="0.25">
      <c r="A584" s="4"/>
      <c r="B584" s="3"/>
      <c r="H584" s="9"/>
      <c r="I584" s="9"/>
      <c r="J584" s="9"/>
      <c r="K584" s="9"/>
      <c r="L584" s="9"/>
    </row>
    <row r="585" spans="1:12" x14ac:dyDescent="0.25">
      <c r="A585" s="4"/>
      <c r="B585" s="3"/>
      <c r="H585" s="9"/>
      <c r="I585" s="9"/>
      <c r="J585" s="9"/>
      <c r="K585" s="9"/>
      <c r="L585" s="9"/>
    </row>
    <row r="586" spans="1:12" x14ac:dyDescent="0.25">
      <c r="A586" s="4"/>
      <c r="B586" s="3"/>
      <c r="H586" s="9"/>
      <c r="I586" s="9"/>
      <c r="J586" s="9"/>
      <c r="K586" s="9"/>
      <c r="L586" s="9"/>
    </row>
    <row r="587" spans="1:12" x14ac:dyDescent="0.25">
      <c r="A587" s="4"/>
      <c r="B587" s="3"/>
      <c r="H587" s="9"/>
      <c r="I587" s="9"/>
      <c r="J587" s="9"/>
      <c r="K587" s="9"/>
      <c r="L587" s="9"/>
    </row>
    <row r="588" spans="1:12" x14ac:dyDescent="0.25">
      <c r="A588" s="4"/>
      <c r="B588" s="3"/>
      <c r="H588" s="9"/>
      <c r="I588" s="9"/>
      <c r="J588" s="9"/>
      <c r="K588" s="9"/>
      <c r="L588" s="9"/>
    </row>
    <row r="589" spans="1:12" x14ac:dyDescent="0.25">
      <c r="A589" s="4"/>
      <c r="B589" s="3"/>
      <c r="H589" s="9"/>
      <c r="I589" s="9"/>
      <c r="J589" s="9"/>
      <c r="K589" s="9"/>
      <c r="L589" s="9"/>
    </row>
    <row r="590" spans="1:12" x14ac:dyDescent="0.25">
      <c r="A590" s="4"/>
      <c r="B590" s="3"/>
      <c r="H590" s="9"/>
      <c r="I590" s="9"/>
      <c r="J590" s="9"/>
      <c r="K590" s="9"/>
      <c r="L590" s="9"/>
    </row>
    <row r="591" spans="1:12" x14ac:dyDescent="0.25">
      <c r="A591" s="4"/>
      <c r="B591" s="3"/>
      <c r="H591" s="9"/>
      <c r="I591" s="9"/>
      <c r="J591" s="9"/>
      <c r="K591" s="9"/>
      <c r="L591" s="9"/>
    </row>
    <row r="592" spans="1:12" x14ac:dyDescent="0.25">
      <c r="A592" s="4"/>
      <c r="B592" s="3"/>
      <c r="H592" s="9"/>
      <c r="I592" s="9"/>
      <c r="J592" s="9"/>
      <c r="K592" s="9"/>
      <c r="L592" s="9"/>
    </row>
    <row r="593" spans="1:12" x14ac:dyDescent="0.25">
      <c r="A593" s="4"/>
      <c r="B593" s="3"/>
      <c r="H593" s="9"/>
      <c r="I593" s="9"/>
      <c r="J593" s="9"/>
      <c r="K593" s="9"/>
      <c r="L593" s="9"/>
    </row>
    <row r="594" spans="1:12" x14ac:dyDescent="0.25">
      <c r="A594" s="4"/>
      <c r="B594" s="3"/>
      <c r="H594" s="9"/>
      <c r="I594" s="9"/>
      <c r="J594" s="9"/>
      <c r="K594" s="9"/>
      <c r="L594" s="9"/>
    </row>
    <row r="595" spans="1:12" x14ac:dyDescent="0.25">
      <c r="A595" s="4"/>
      <c r="B595" s="3"/>
      <c r="H595" s="9"/>
      <c r="I595" s="9"/>
      <c r="J595" s="9"/>
      <c r="K595" s="9"/>
      <c r="L595" s="9"/>
    </row>
    <row r="596" spans="1:12" x14ac:dyDescent="0.25">
      <c r="A596" s="4"/>
      <c r="B596" s="3"/>
      <c r="H596" s="9"/>
      <c r="I596" s="9"/>
      <c r="J596" s="9"/>
      <c r="K596" s="9"/>
      <c r="L596" s="9"/>
    </row>
    <row r="597" spans="1:12" x14ac:dyDescent="0.25">
      <c r="A597" s="4"/>
      <c r="B597" s="3"/>
      <c r="H597" s="9"/>
      <c r="I597" s="9"/>
      <c r="J597" s="9"/>
      <c r="K597" s="9"/>
      <c r="L597" s="9"/>
    </row>
    <row r="598" spans="1:12" x14ac:dyDescent="0.25">
      <c r="A598" s="4"/>
      <c r="B598" s="3"/>
      <c r="H598" s="9"/>
      <c r="I598" s="9"/>
      <c r="J598" s="9"/>
      <c r="K598" s="9"/>
      <c r="L598" s="9"/>
    </row>
    <row r="599" spans="1:12" x14ac:dyDescent="0.25">
      <c r="A599" s="4"/>
      <c r="B599" s="3"/>
      <c r="H599" s="9"/>
      <c r="I599" s="9"/>
      <c r="J599" s="9"/>
      <c r="K599" s="9"/>
      <c r="L599" s="9"/>
    </row>
    <row r="600" spans="1:12" x14ac:dyDescent="0.25">
      <c r="A600" s="4"/>
      <c r="B600" s="3"/>
      <c r="H600" s="9"/>
      <c r="I600" s="9"/>
      <c r="J600" s="9"/>
      <c r="K600" s="9"/>
      <c r="L600" s="9"/>
    </row>
  </sheetData>
  <conditionalFormatting sqref="A274:A600 A9:A272">
    <cfRule type="expression" dxfId="41" priority="2">
      <formula>VLOOKUP(A9,A$2:D$4,4,FALSE)</formula>
    </cfRule>
  </conditionalFormatting>
  <conditionalFormatting sqref="A8">
    <cfRule type="expression" dxfId="40" priority="1">
      <formula>VLOOKUP(A8,A$2:D$4,4,FALSE)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92D050"/>
  </sheetPr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136</v>
      </c>
      <c r="B1" t="s">
        <v>145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54" t="s">
        <v>94</v>
      </c>
      <c r="C2" s="7">
        <v>300</v>
      </c>
      <c r="D2" s="7">
        <f>ROW()</f>
        <v>2</v>
      </c>
      <c r="E2" s="7">
        <f>VLOOKUP($B2,Beacons!$A$6:$O$30,14,FALSE)</f>
        <v>-120954</v>
      </c>
      <c r="F2" s="7">
        <f>VLOOKUP($B2,Beacons!$A$6:$O$30,15,FALSE)</f>
        <v>50355.11</v>
      </c>
      <c r="G2" s="7">
        <f>C2*Params!F$2</f>
        <v>9144</v>
      </c>
      <c r="H2" s="9">
        <f t="shared" ref="H2:J3" si="0">(E3-E2)/(MINUTE($A3-$A2)*60+SECOND($A3-$A2))</f>
        <v>223.26208247422682</v>
      </c>
      <c r="I2" s="9">
        <f t="shared" si="0"/>
        <v>26.808061855670097</v>
      </c>
      <c r="J2" s="9">
        <f t="shared" si="0"/>
        <v>-2.5138144329896903</v>
      </c>
      <c r="K2" s="9">
        <f>SQRT(H2*H2+I2*I2)</f>
        <v>224.86580365005679</v>
      </c>
      <c r="L2" s="9">
        <f>DEGREES(ATAN2(I2,H2))</f>
        <v>83.1530240126705</v>
      </c>
      <c r="M2" s="7">
        <f>VLOOKUP($B2,Beacons!$A$6:$O$30,8,FALSE)</f>
        <v>56.299722222222222</v>
      </c>
      <c r="N2" s="7">
        <f>VLOOKUP($B2,Beacons!$A$6:$O$30,9,FALSE)</f>
        <v>30.997777777777777</v>
      </c>
      <c r="O2" s="10">
        <f>(M3-M2)/(MINUTE($A3-$A2)*60+SECOND($A3-$A2))</f>
        <v>2.3768613974799413E-4</v>
      </c>
      <c r="P2" s="10">
        <f>(N3-N2)/(MINUTE($A3-$A2)*60+SECOND($A3-$A2))</f>
        <v>3.572737686139746E-3</v>
      </c>
    </row>
    <row r="3" spans="1:16" x14ac:dyDescent="0.25">
      <c r="A3" s="5">
        <v>0.43130787037037038</v>
      </c>
      <c r="B3" s="54" t="s">
        <v>112</v>
      </c>
      <c r="C3" s="7">
        <v>260</v>
      </c>
      <c r="D3" s="7">
        <f>ROW()</f>
        <v>3</v>
      </c>
      <c r="E3" s="7">
        <f>VLOOKUP($B3,Beacons!$A$6:$O$30,14,FALSE)</f>
        <v>-12671.89</v>
      </c>
      <c r="F3" s="7">
        <f>VLOOKUP($B3,Beacons!$A$6:$O$30,15,FALSE)</f>
        <v>63357.02</v>
      </c>
      <c r="G3" s="7">
        <f>C3*Params!F$2</f>
        <v>7924.8</v>
      </c>
      <c r="H3" s="9">
        <f>(E4-E3)/(MINUTE($A4-$A3)*60+SECOND($A4-$A3))</f>
        <v>253.53175700934577</v>
      </c>
      <c r="I3" s="9">
        <f>(F4-F3)/(MINUTE($A4-$A3)*60+SECOND($A4-$A3))</f>
        <v>-44.627981308411201</v>
      </c>
      <c r="J3" s="9">
        <f t="shared" si="0"/>
        <v>-1.1394392523364494</v>
      </c>
      <c r="K3" s="9">
        <f>SQRT(H3*H3+I3*I3)</f>
        <v>257.4296185910041</v>
      </c>
      <c r="L3" s="9">
        <f>DEGREES(ATAN2(I3,H3))</f>
        <v>99.983230428236638</v>
      </c>
      <c r="M3" s="7">
        <f>VLOOKUP($B3,Beacons!$A$6:$O$30,8,FALSE)</f>
        <v>56.414999999999999</v>
      </c>
      <c r="N3" s="7">
        <f>VLOOKUP($B3,Beacons!$A$6:$O$30,9,FALSE)</f>
        <v>32.730555555555554</v>
      </c>
      <c r="O3" s="10">
        <f>(M4-M3)/(MINUTE($A4-$A3)*60+SECOND($A4-$A3))</f>
        <v>-3.9615784008306757E-4</v>
      </c>
      <c r="P3" s="10">
        <f>(N4-N3)/(MINUTE($A4-$A3)*60+SECOND($A4-$A3))</f>
        <v>4.0571131879543025E-3</v>
      </c>
    </row>
    <row r="4" spans="1:16" x14ac:dyDescent="0.25">
      <c r="A4" s="5">
        <v>0.4375</v>
      </c>
      <c r="B4" s="54" t="s">
        <v>100</v>
      </c>
      <c r="C4" s="7">
        <v>240</v>
      </c>
      <c r="D4" s="7">
        <f>ROW()</f>
        <v>4</v>
      </c>
      <c r="E4" s="7">
        <f>VLOOKUP($B4,Beacons!$A$6:$O$30,14,FALSE)</f>
        <v>122967.6</v>
      </c>
      <c r="F4" s="7">
        <f>VLOOKUP($B4,Beacons!$A$6:$O$30,15,FALSE)</f>
        <v>39481.050000000003</v>
      </c>
      <c r="G4" s="7">
        <f>C4*Params!F$2</f>
        <v>7315.2</v>
      </c>
      <c r="M4" s="7">
        <f>VLOOKUP($B4,Beacons!$A$6:$O$30,8,FALSE)</f>
        <v>56.203055555555558</v>
      </c>
      <c r="N4" s="7">
        <f>VLOOKUP($B4,Beacons!$A$6:$O$30,9,FALSE)</f>
        <v>34.901111111111106</v>
      </c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0.42569444444444443</v>
      </c>
      <c r="B7" s="3">
        <f>Params!D$29+MINUTE(A7-Params!C$29)*60+SECOND(A7-Params!C$29)</f>
        <v>1553300780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-120954</v>
      </c>
      <c r="F7">
        <f ca="1">INDIRECT("F$"&amp;C7)+INDIRECT("I$"&amp;C7)*($B7-INDIRECT("B$"&amp;D7))</f>
        <v>50355.11</v>
      </c>
      <c r="G7">
        <f ca="1">INDIRECT("G$"&amp;C7)+INDIRECT("J$"&amp;C7)*($B7-INDIRECT("B$"&amp;D7))</f>
        <v>9144</v>
      </c>
      <c r="H7" s="9">
        <f ca="1">INDIRECT(ADDRESS($C7,COLUMN()))</f>
        <v>223.26208247422682</v>
      </c>
      <c r="I7" s="9">
        <f t="shared" ref="I7:L22" ca="1" si="1">INDIRECT(ADDRESS($C7,COLUMN()))</f>
        <v>26.808061855670097</v>
      </c>
      <c r="J7" s="9">
        <f t="shared" ca="1" si="1"/>
        <v>-2.5138144329896903</v>
      </c>
      <c r="K7" s="9">
        <f t="shared" ca="1" si="1"/>
        <v>224.86580365005679</v>
      </c>
      <c r="L7" s="9">
        <f t="shared" ca="1" si="1"/>
        <v>83.1530240126705</v>
      </c>
      <c r="M7">
        <f ca="1">INDIRECT("M$"&amp;C7)+INDIRECT("O$"&amp;C7)*($B7-INDIRECT("B$"&amp;D7))</f>
        <v>56.299722222222222</v>
      </c>
      <c r="N7">
        <f ca="1">INDIRECT("N$"&amp;C7)+INDIRECT("P$"&amp;C7)*($B7-INDIRECT("B$"&amp;D7))</f>
        <v>30.997777777777777</v>
      </c>
      <c r="P7" s="3"/>
    </row>
    <row r="8" spans="1:16" x14ac:dyDescent="0.25">
      <c r="A8" s="4">
        <f>TIME(HOUR(A7),MINUTE(A7),SECOND(A7)+5)</f>
        <v>0.42575231481481479</v>
      </c>
      <c r="B8" s="3">
        <f>Params!D$29+MINUTE(A8-Params!C$29)*60+SECOND(A8-Params!C$29)</f>
        <v>1553300785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-119837.68958762886</v>
      </c>
      <c r="F8">
        <f ca="1">INDIRECT("F$"&amp;C8)+INDIRECT("I$"&amp;C8)*($B8-INDIRECT("B$"&amp;D8))</f>
        <v>50489.150309278353</v>
      </c>
      <c r="G8">
        <f t="shared" ref="G8" ca="1" si="4">INDIRECT("G$"&amp;C8)+INDIRECT("J$"&amp;C8)*($B8-INDIRECT("B$"&amp;D8))</f>
        <v>9131.430927835052</v>
      </c>
      <c r="H8" s="9">
        <f t="shared" ref="H8:L23" ca="1" si="5">INDIRECT(ADDRESS($C8,COLUMN()))</f>
        <v>223.26208247422682</v>
      </c>
      <c r="I8" s="9">
        <f t="shared" ca="1" si="1"/>
        <v>26.808061855670097</v>
      </c>
      <c r="J8" s="9">
        <f t="shared" ca="1" si="1"/>
        <v>-2.5138144329896903</v>
      </c>
      <c r="K8" s="9">
        <f t="shared" ca="1" si="1"/>
        <v>224.86580365005679</v>
      </c>
      <c r="L8" s="9">
        <f t="shared" ca="1" si="1"/>
        <v>83.1530240126705</v>
      </c>
      <c r="M8">
        <f ca="1">INDIRECT("M$"&amp;C8)+INDIRECT("O$"&amp;C8)*($B8-INDIRECT("B$"&amp;D8))</f>
        <v>56.300910652920962</v>
      </c>
      <c r="N8">
        <f ca="1">INDIRECT("N$"&amp;C8)+INDIRECT("P$"&amp;C8)*($B8-INDIRECT("B$"&amp;D8))</f>
        <v>31.015641466208475</v>
      </c>
      <c r="P8" s="3"/>
    </row>
    <row r="9" spans="1:16" x14ac:dyDescent="0.25">
      <c r="A9" s="4">
        <f t="shared" ref="A9:A72" si="6">TIME(HOUR(A8),MINUTE(A8),SECOND(A8)+5)</f>
        <v>0.42581018518518521</v>
      </c>
      <c r="B9" s="3">
        <f>Params!D$29+MINUTE(A9-Params!C$29)*60+SECOND(A9-Params!C$29)</f>
        <v>1553300790</v>
      </c>
      <c r="C9">
        <f t="shared" ref="C9:C72" si="7">_xlfn.IFNA(VLOOKUP(A9,A$2:D$3,4,FALSE),C8)</f>
        <v>2</v>
      </c>
      <c r="D9">
        <f t="shared" ref="D9:D72" ca="1" si="8">IF(A9=INDIRECT("A"&amp;C9),ROW(),D8)</f>
        <v>7</v>
      </c>
      <c r="E9">
        <f t="shared" ref="E9:E72" ca="1" si="9">INDIRECT("E$"&amp;C9)+INDIRECT("H$"&amp;C9)*($B9-INDIRECT("B$"&amp;D9))</f>
        <v>-118721.37917525774</v>
      </c>
      <c r="F9">
        <f t="shared" ref="F9:F72" ca="1" si="10">INDIRECT("F$"&amp;C9)+INDIRECT("I$"&amp;C9)*($B9-INDIRECT("B$"&amp;D9))</f>
        <v>50623.190618556699</v>
      </c>
      <c r="G9">
        <f t="shared" ref="G9:G72" ca="1" si="11">INDIRECT("G$"&amp;C9)+INDIRECT("J$"&amp;C9)*($B9-INDIRECT("B$"&amp;D9))</f>
        <v>9118.861855670104</v>
      </c>
      <c r="H9" s="9">
        <f t="shared" ca="1" si="5"/>
        <v>223.26208247422682</v>
      </c>
      <c r="I9" s="9">
        <f t="shared" ca="1" si="1"/>
        <v>26.808061855670097</v>
      </c>
      <c r="J9" s="9">
        <f t="shared" ca="1" si="1"/>
        <v>-2.5138144329896903</v>
      </c>
      <c r="K9" s="9">
        <f t="shared" ca="1" si="1"/>
        <v>224.86580365005679</v>
      </c>
      <c r="L9" s="9">
        <f t="shared" ca="1" si="1"/>
        <v>83.1530240126705</v>
      </c>
      <c r="M9">
        <f t="shared" ref="M9:M72" ca="1" si="12">INDIRECT("M$"&amp;C9)+INDIRECT("O$"&amp;C9)*($B9-INDIRECT("B$"&amp;D9))</f>
        <v>56.302099083619702</v>
      </c>
      <c r="N9">
        <f t="shared" ref="N9:N72" ca="1" si="13">INDIRECT("N$"&amp;C9)+INDIRECT("P$"&amp;C9)*($B9-INDIRECT("B$"&amp;D9))</f>
        <v>31.033505154639176</v>
      </c>
      <c r="P9" s="3"/>
    </row>
    <row r="10" spans="1:16" x14ac:dyDescent="0.25">
      <c r="A10" s="4">
        <f t="shared" si="6"/>
        <v>0.42586805555555557</v>
      </c>
      <c r="B10" s="3">
        <f>Params!D$29+MINUTE(A10-Params!C$29)*60+SECOND(A10-Params!C$29)</f>
        <v>1553300795</v>
      </c>
      <c r="C10">
        <f t="shared" si="7"/>
        <v>2</v>
      </c>
      <c r="D10">
        <f t="shared" ca="1" si="8"/>
        <v>7</v>
      </c>
      <c r="E10">
        <f t="shared" ca="1" si="9"/>
        <v>-117605.0687628866</v>
      </c>
      <c r="F10">
        <f t="shared" ca="1" si="10"/>
        <v>50757.230927835051</v>
      </c>
      <c r="G10">
        <f t="shared" ca="1" si="11"/>
        <v>9106.2927835051541</v>
      </c>
      <c r="H10" s="9">
        <f t="shared" ca="1" si="5"/>
        <v>223.26208247422682</v>
      </c>
      <c r="I10" s="9">
        <f t="shared" ca="1" si="1"/>
        <v>26.808061855670097</v>
      </c>
      <c r="J10" s="9">
        <f t="shared" ca="1" si="1"/>
        <v>-2.5138144329896903</v>
      </c>
      <c r="K10" s="9">
        <f t="shared" ca="1" si="1"/>
        <v>224.86580365005679</v>
      </c>
      <c r="L10" s="9">
        <f t="shared" ca="1" si="1"/>
        <v>83.1530240126705</v>
      </c>
      <c r="M10">
        <f t="shared" ca="1" si="12"/>
        <v>56.303287514318441</v>
      </c>
      <c r="N10">
        <f t="shared" ca="1" si="13"/>
        <v>31.051368843069874</v>
      </c>
    </row>
    <row r="11" spans="1:16" x14ac:dyDescent="0.25">
      <c r="A11" s="4">
        <f t="shared" si="6"/>
        <v>0.42592592592592587</v>
      </c>
      <c r="B11" s="3">
        <f>Params!D$29+MINUTE(A11-Params!C$29)*60+SECOND(A11-Params!C$29)</f>
        <v>1553300800</v>
      </c>
      <c r="C11">
        <f t="shared" si="7"/>
        <v>2</v>
      </c>
      <c r="D11">
        <f t="shared" ca="1" si="8"/>
        <v>7</v>
      </c>
      <c r="E11">
        <f t="shared" ca="1" si="9"/>
        <v>-116488.75835051546</v>
      </c>
      <c r="F11">
        <f t="shared" ca="1" si="10"/>
        <v>50891.271237113404</v>
      </c>
      <c r="G11">
        <f t="shared" ca="1" si="11"/>
        <v>9093.7237113402061</v>
      </c>
      <c r="H11" s="9">
        <f t="shared" ca="1" si="5"/>
        <v>223.26208247422682</v>
      </c>
      <c r="I11" s="9">
        <f t="shared" ca="1" si="1"/>
        <v>26.808061855670097</v>
      </c>
      <c r="J11" s="9">
        <f t="shared" ca="1" si="1"/>
        <v>-2.5138144329896903</v>
      </c>
      <c r="K11" s="9">
        <f t="shared" ca="1" si="1"/>
        <v>224.86580365005679</v>
      </c>
      <c r="L11" s="9">
        <f t="shared" ca="1" si="1"/>
        <v>83.1530240126705</v>
      </c>
      <c r="M11">
        <f t="shared" ca="1" si="12"/>
        <v>56.304475945017181</v>
      </c>
      <c r="N11">
        <f t="shared" ca="1" si="13"/>
        <v>31.069232531500571</v>
      </c>
      <c r="P11" s="9"/>
    </row>
    <row r="12" spans="1:16" x14ac:dyDescent="0.25">
      <c r="A12" s="4">
        <f t="shared" si="6"/>
        <v>0.42598379629629629</v>
      </c>
      <c r="B12" s="3">
        <f>Params!D$29+MINUTE(A12-Params!C$29)*60+SECOND(A12-Params!C$29)</f>
        <v>1553300805</v>
      </c>
      <c r="C12">
        <f t="shared" si="7"/>
        <v>2</v>
      </c>
      <c r="D12">
        <f t="shared" ca="1" si="8"/>
        <v>7</v>
      </c>
      <c r="E12">
        <f t="shared" ca="1" si="9"/>
        <v>-115372.44793814432</v>
      </c>
      <c r="F12">
        <f t="shared" ca="1" si="10"/>
        <v>51025.311546391757</v>
      </c>
      <c r="G12">
        <f t="shared" ca="1" si="11"/>
        <v>9081.1546391752581</v>
      </c>
      <c r="H12" s="9">
        <f t="shared" ca="1" si="5"/>
        <v>223.26208247422682</v>
      </c>
      <c r="I12" s="9">
        <f t="shared" ca="1" si="1"/>
        <v>26.808061855670097</v>
      </c>
      <c r="J12" s="9">
        <f t="shared" ca="1" si="1"/>
        <v>-2.5138144329896903</v>
      </c>
      <c r="K12" s="9">
        <f t="shared" ca="1" si="1"/>
        <v>224.86580365005679</v>
      </c>
      <c r="L12" s="9">
        <f t="shared" ca="1" si="1"/>
        <v>83.1530240126705</v>
      </c>
      <c r="M12">
        <f t="shared" ca="1" si="12"/>
        <v>56.305664375715921</v>
      </c>
      <c r="N12">
        <f t="shared" ca="1" si="13"/>
        <v>31.087096219931272</v>
      </c>
    </row>
    <row r="13" spans="1:16" x14ac:dyDescent="0.25">
      <c r="A13" s="4">
        <f t="shared" si="6"/>
        <v>0.42604166666666665</v>
      </c>
      <c r="B13" s="3">
        <f>Params!D$29+MINUTE(A13-Params!C$29)*60+SECOND(A13-Params!C$29)</f>
        <v>1553300810</v>
      </c>
      <c r="C13">
        <f t="shared" si="7"/>
        <v>2</v>
      </c>
      <c r="D13">
        <f t="shared" ca="1" si="8"/>
        <v>7</v>
      </c>
      <c r="E13">
        <f t="shared" ca="1" si="9"/>
        <v>-114256.1375257732</v>
      </c>
      <c r="F13">
        <f t="shared" ca="1" si="10"/>
        <v>51159.351855670102</v>
      </c>
      <c r="G13">
        <f t="shared" ca="1" si="11"/>
        <v>9068.5855670103101</v>
      </c>
      <c r="H13" s="9">
        <f t="shared" ca="1" si="5"/>
        <v>223.26208247422682</v>
      </c>
      <c r="I13" s="9">
        <f t="shared" ca="1" si="1"/>
        <v>26.808061855670097</v>
      </c>
      <c r="J13" s="9">
        <f t="shared" ca="1" si="1"/>
        <v>-2.5138144329896903</v>
      </c>
      <c r="K13" s="9">
        <f t="shared" ca="1" si="1"/>
        <v>224.86580365005679</v>
      </c>
      <c r="L13" s="9">
        <f t="shared" ca="1" si="1"/>
        <v>83.1530240126705</v>
      </c>
      <c r="M13">
        <f t="shared" ca="1" si="12"/>
        <v>56.306852806414661</v>
      </c>
      <c r="N13">
        <f t="shared" ca="1" si="13"/>
        <v>31.10495990836197</v>
      </c>
    </row>
    <row r="14" spans="1:16" x14ac:dyDescent="0.25">
      <c r="A14" s="4">
        <f t="shared" si="6"/>
        <v>0.42609953703703707</v>
      </c>
      <c r="B14" s="3">
        <f>Params!D$29+MINUTE(A14-Params!C$29)*60+SECOND(A14-Params!C$29)</f>
        <v>1553300815</v>
      </c>
      <c r="C14">
        <f t="shared" si="7"/>
        <v>2</v>
      </c>
      <c r="D14">
        <f t="shared" ca="1" si="8"/>
        <v>7</v>
      </c>
      <c r="E14">
        <f t="shared" ca="1" si="9"/>
        <v>-113139.82711340206</v>
      </c>
      <c r="F14">
        <f t="shared" ca="1" si="10"/>
        <v>51293.392164948455</v>
      </c>
      <c r="G14">
        <f t="shared" ca="1" si="11"/>
        <v>9056.0164948453603</v>
      </c>
      <c r="H14" s="9">
        <f t="shared" ca="1" si="5"/>
        <v>223.26208247422682</v>
      </c>
      <c r="I14" s="9">
        <f t="shared" ca="1" si="1"/>
        <v>26.808061855670097</v>
      </c>
      <c r="J14" s="9">
        <f t="shared" ca="1" si="1"/>
        <v>-2.5138144329896903</v>
      </c>
      <c r="K14" s="9">
        <f t="shared" ca="1" si="1"/>
        <v>224.86580365005679</v>
      </c>
      <c r="L14" s="9">
        <f t="shared" ca="1" si="1"/>
        <v>83.1530240126705</v>
      </c>
      <c r="M14">
        <f t="shared" ca="1" si="12"/>
        <v>56.3080412371134</v>
      </c>
      <c r="N14">
        <f t="shared" ca="1" si="13"/>
        <v>31.122823596792667</v>
      </c>
    </row>
    <row r="15" spans="1:16" x14ac:dyDescent="0.25">
      <c r="A15" s="4">
        <f t="shared" si="6"/>
        <v>0.42615740740740743</v>
      </c>
      <c r="B15" s="3">
        <f>Params!D$29+MINUTE(A15-Params!C$29)*60+SECOND(A15-Params!C$29)</f>
        <v>1553300820</v>
      </c>
      <c r="C15">
        <f t="shared" si="7"/>
        <v>2</v>
      </c>
      <c r="D15">
        <f t="shared" ca="1" si="8"/>
        <v>7</v>
      </c>
      <c r="E15">
        <f t="shared" ca="1" si="9"/>
        <v>-112023.51670103092</v>
      </c>
      <c r="F15">
        <f t="shared" ca="1" si="10"/>
        <v>51427.432474226807</v>
      </c>
      <c r="G15">
        <f t="shared" ca="1" si="11"/>
        <v>9043.4474226804123</v>
      </c>
      <c r="H15" s="9">
        <f t="shared" ca="1" si="5"/>
        <v>223.26208247422682</v>
      </c>
      <c r="I15" s="9">
        <f t="shared" ca="1" si="1"/>
        <v>26.808061855670097</v>
      </c>
      <c r="J15" s="9">
        <f t="shared" ca="1" si="1"/>
        <v>-2.5138144329896903</v>
      </c>
      <c r="K15" s="9">
        <f t="shared" ca="1" si="1"/>
        <v>224.86580365005679</v>
      </c>
      <c r="L15" s="9">
        <f t="shared" ca="1" si="1"/>
        <v>83.1530240126705</v>
      </c>
      <c r="M15">
        <f t="shared" ca="1" si="12"/>
        <v>56.30922966781214</v>
      </c>
      <c r="N15">
        <f t="shared" ca="1" si="13"/>
        <v>31.140687285223368</v>
      </c>
    </row>
    <row r="16" spans="1:16" x14ac:dyDescent="0.25">
      <c r="A16" s="4">
        <f t="shared" si="6"/>
        <v>0.42621527777777773</v>
      </c>
      <c r="B16" s="3">
        <f>Params!D$29+MINUTE(A16-Params!C$29)*60+SECOND(A16-Params!C$29)</f>
        <v>1553300825</v>
      </c>
      <c r="C16">
        <f t="shared" si="7"/>
        <v>2</v>
      </c>
      <c r="D16">
        <f t="shared" ca="1" si="8"/>
        <v>7</v>
      </c>
      <c r="E16">
        <f t="shared" ca="1" si="9"/>
        <v>-110907.2062886598</v>
      </c>
      <c r="F16">
        <f t="shared" ca="1" si="10"/>
        <v>51561.472783505153</v>
      </c>
      <c r="G16">
        <f t="shared" ca="1" si="11"/>
        <v>9030.8783505154643</v>
      </c>
      <c r="H16" s="9">
        <f t="shared" ca="1" si="5"/>
        <v>223.26208247422682</v>
      </c>
      <c r="I16" s="9">
        <f t="shared" ca="1" si="1"/>
        <v>26.808061855670097</v>
      </c>
      <c r="J16" s="9">
        <f t="shared" ca="1" si="1"/>
        <v>-2.5138144329896903</v>
      </c>
      <c r="K16" s="9">
        <f t="shared" ca="1" si="1"/>
        <v>224.86580365005679</v>
      </c>
      <c r="L16" s="9">
        <f t="shared" ca="1" si="1"/>
        <v>83.1530240126705</v>
      </c>
      <c r="M16">
        <f t="shared" ca="1" si="12"/>
        <v>56.31041809851088</v>
      </c>
      <c r="N16">
        <f t="shared" ca="1" si="13"/>
        <v>31.158550973654066</v>
      </c>
    </row>
    <row r="17" spans="1:14" x14ac:dyDescent="0.25">
      <c r="A17" s="4">
        <f t="shared" si="6"/>
        <v>0.42627314814814815</v>
      </c>
      <c r="B17" s="3">
        <f>Params!D$29+MINUTE(A17-Params!C$29)*60+SECOND(A17-Params!C$29)</f>
        <v>1553300830</v>
      </c>
      <c r="C17">
        <f t="shared" si="7"/>
        <v>2</v>
      </c>
      <c r="D17">
        <f t="shared" ca="1" si="8"/>
        <v>7</v>
      </c>
      <c r="E17">
        <f t="shared" ca="1" si="9"/>
        <v>-109790.89587628866</v>
      </c>
      <c r="F17">
        <f t="shared" ca="1" si="10"/>
        <v>51695.513092783505</v>
      </c>
      <c r="G17">
        <f t="shared" ca="1" si="11"/>
        <v>9018.3092783505163</v>
      </c>
      <c r="H17" s="9">
        <f t="shared" ca="1" si="5"/>
        <v>223.26208247422682</v>
      </c>
      <c r="I17" s="9">
        <f t="shared" ca="1" si="1"/>
        <v>26.808061855670097</v>
      </c>
      <c r="J17" s="9">
        <f t="shared" ca="1" si="1"/>
        <v>-2.5138144329896903</v>
      </c>
      <c r="K17" s="9">
        <f t="shared" ca="1" si="1"/>
        <v>224.86580365005679</v>
      </c>
      <c r="L17" s="9">
        <f t="shared" ca="1" si="1"/>
        <v>83.1530240126705</v>
      </c>
      <c r="M17">
        <f t="shared" ca="1" si="12"/>
        <v>56.31160652920962</v>
      </c>
      <c r="N17">
        <f t="shared" ca="1" si="13"/>
        <v>31.176414662084763</v>
      </c>
    </row>
    <row r="18" spans="1:14" x14ac:dyDescent="0.25">
      <c r="A18" s="4">
        <f t="shared" si="6"/>
        <v>0.42633101851851851</v>
      </c>
      <c r="B18" s="3">
        <f>Params!D$29+MINUTE(A18-Params!C$29)*60+SECOND(A18-Params!C$29)</f>
        <v>1553300835</v>
      </c>
      <c r="C18">
        <f t="shared" si="7"/>
        <v>2</v>
      </c>
      <c r="D18">
        <f t="shared" ca="1" si="8"/>
        <v>7</v>
      </c>
      <c r="E18">
        <f t="shared" ca="1" si="9"/>
        <v>-108674.58546391752</v>
      </c>
      <c r="F18">
        <f t="shared" ca="1" si="10"/>
        <v>51829.553402061858</v>
      </c>
      <c r="G18">
        <f t="shared" ca="1" si="11"/>
        <v>9005.7402061855664</v>
      </c>
      <c r="H18" s="9">
        <f t="shared" ca="1" si="5"/>
        <v>223.26208247422682</v>
      </c>
      <c r="I18" s="9">
        <f t="shared" ca="1" si="1"/>
        <v>26.808061855670097</v>
      </c>
      <c r="J18" s="9">
        <f t="shared" ca="1" si="1"/>
        <v>-2.5138144329896903</v>
      </c>
      <c r="K18" s="9">
        <f t="shared" ca="1" si="1"/>
        <v>224.86580365005679</v>
      </c>
      <c r="L18" s="9">
        <f t="shared" ca="1" si="1"/>
        <v>83.1530240126705</v>
      </c>
      <c r="M18">
        <f t="shared" ca="1" si="12"/>
        <v>56.312794959908359</v>
      </c>
      <c r="N18">
        <f t="shared" ca="1" si="13"/>
        <v>31.194278350515464</v>
      </c>
    </row>
    <row r="19" spans="1:14" x14ac:dyDescent="0.25">
      <c r="A19" s="4">
        <f t="shared" si="6"/>
        <v>0.42638888888888887</v>
      </c>
      <c r="B19" s="3">
        <f>Params!D$29+MINUTE(A19-Params!C$29)*60+SECOND(A19-Params!C$29)</f>
        <v>1553300840</v>
      </c>
      <c r="C19">
        <f t="shared" si="7"/>
        <v>2</v>
      </c>
      <c r="D19">
        <f t="shared" ca="1" si="8"/>
        <v>7</v>
      </c>
      <c r="E19">
        <f t="shared" ca="1" si="9"/>
        <v>-107558.27505154638</v>
      </c>
      <c r="F19">
        <f t="shared" ca="1" si="10"/>
        <v>51963.593711340203</v>
      </c>
      <c r="G19">
        <f t="shared" ca="1" si="11"/>
        <v>8993.1711340206184</v>
      </c>
      <c r="H19" s="9">
        <f t="shared" ca="1" si="5"/>
        <v>223.26208247422682</v>
      </c>
      <c r="I19" s="9">
        <f t="shared" ca="1" si="1"/>
        <v>26.808061855670097</v>
      </c>
      <c r="J19" s="9">
        <f t="shared" ca="1" si="1"/>
        <v>-2.5138144329896903</v>
      </c>
      <c r="K19" s="9">
        <f t="shared" ca="1" si="1"/>
        <v>224.86580365005679</v>
      </c>
      <c r="L19" s="9">
        <f t="shared" ca="1" si="1"/>
        <v>83.1530240126705</v>
      </c>
      <c r="M19">
        <f t="shared" ca="1" si="12"/>
        <v>56.313983390607099</v>
      </c>
      <c r="N19">
        <f t="shared" ca="1" si="13"/>
        <v>31.212142038946162</v>
      </c>
    </row>
    <row r="20" spans="1:14" x14ac:dyDescent="0.25">
      <c r="A20" s="4">
        <f t="shared" si="6"/>
        <v>0.42644675925925929</v>
      </c>
      <c r="B20" s="3">
        <f>Params!D$29+MINUTE(A20-Params!C$29)*60+SECOND(A20-Params!C$29)</f>
        <v>1553300845</v>
      </c>
      <c r="C20">
        <f t="shared" si="7"/>
        <v>2</v>
      </c>
      <c r="D20">
        <f t="shared" ca="1" si="8"/>
        <v>7</v>
      </c>
      <c r="E20">
        <f t="shared" ca="1" si="9"/>
        <v>-106441.96463917526</v>
      </c>
      <c r="F20">
        <f t="shared" ca="1" si="10"/>
        <v>52097.634020618556</v>
      </c>
      <c r="G20">
        <f t="shared" ca="1" si="11"/>
        <v>8980.6020618556704</v>
      </c>
      <c r="H20" s="9">
        <f t="shared" ca="1" si="5"/>
        <v>223.26208247422682</v>
      </c>
      <c r="I20" s="9">
        <f t="shared" ca="1" si="1"/>
        <v>26.808061855670097</v>
      </c>
      <c r="J20" s="9">
        <f t="shared" ca="1" si="1"/>
        <v>-2.5138144329896903</v>
      </c>
      <c r="K20" s="9">
        <f t="shared" ca="1" si="1"/>
        <v>224.86580365005679</v>
      </c>
      <c r="L20" s="9">
        <f t="shared" ca="1" si="1"/>
        <v>83.1530240126705</v>
      </c>
      <c r="M20">
        <f t="shared" ca="1" si="12"/>
        <v>56.315171821305839</v>
      </c>
      <c r="N20">
        <f t="shared" ca="1" si="13"/>
        <v>31.230005727376859</v>
      </c>
    </row>
    <row r="21" spans="1:14" x14ac:dyDescent="0.25">
      <c r="A21" s="4">
        <f t="shared" si="6"/>
        <v>0.42650462962962959</v>
      </c>
      <c r="B21" s="3">
        <f>Params!D$29+MINUTE(A21-Params!C$29)*60+SECOND(A21-Params!C$29)</f>
        <v>1553300850</v>
      </c>
      <c r="C21">
        <f t="shared" si="7"/>
        <v>2</v>
      </c>
      <c r="D21">
        <f t="shared" ca="1" si="8"/>
        <v>7</v>
      </c>
      <c r="E21">
        <f t="shared" ca="1" si="9"/>
        <v>-105325.65422680412</v>
      </c>
      <c r="F21">
        <f t="shared" ca="1" si="10"/>
        <v>52231.674329896909</v>
      </c>
      <c r="G21">
        <f t="shared" ca="1" si="11"/>
        <v>8968.0329896907224</v>
      </c>
      <c r="H21" s="9">
        <f t="shared" ca="1" si="5"/>
        <v>223.26208247422682</v>
      </c>
      <c r="I21" s="9">
        <f t="shared" ca="1" si="1"/>
        <v>26.808061855670097</v>
      </c>
      <c r="J21" s="9">
        <f t="shared" ca="1" si="1"/>
        <v>-2.5138144329896903</v>
      </c>
      <c r="K21" s="9">
        <f t="shared" ca="1" si="1"/>
        <v>224.86580365005679</v>
      </c>
      <c r="L21" s="9">
        <f t="shared" ca="1" si="1"/>
        <v>83.1530240126705</v>
      </c>
      <c r="M21">
        <f t="shared" ca="1" si="12"/>
        <v>56.316360252004579</v>
      </c>
      <c r="N21">
        <f t="shared" ca="1" si="13"/>
        <v>31.247869415807561</v>
      </c>
    </row>
    <row r="22" spans="1:14" x14ac:dyDescent="0.25">
      <c r="A22" s="4">
        <f t="shared" si="6"/>
        <v>0.42656250000000001</v>
      </c>
      <c r="B22" s="3">
        <f>Params!D$29+MINUTE(A22-Params!C$29)*60+SECOND(A22-Params!C$29)</f>
        <v>1553300855</v>
      </c>
      <c r="C22">
        <f t="shared" si="7"/>
        <v>2</v>
      </c>
      <c r="D22">
        <f t="shared" ca="1" si="8"/>
        <v>7</v>
      </c>
      <c r="E22">
        <f t="shared" ca="1" si="9"/>
        <v>-104209.34381443298</v>
      </c>
      <c r="F22">
        <f t="shared" ca="1" si="10"/>
        <v>52365.714639175261</v>
      </c>
      <c r="G22">
        <f t="shared" ca="1" si="11"/>
        <v>8955.4639175257726</v>
      </c>
      <c r="H22" s="9">
        <f t="shared" ca="1" si="5"/>
        <v>223.26208247422682</v>
      </c>
      <c r="I22" s="9">
        <f t="shared" ca="1" si="1"/>
        <v>26.808061855670097</v>
      </c>
      <c r="J22" s="9">
        <f t="shared" ca="1" si="1"/>
        <v>-2.5138144329896903</v>
      </c>
      <c r="K22" s="9">
        <f t="shared" ca="1" si="1"/>
        <v>224.86580365005679</v>
      </c>
      <c r="L22" s="9">
        <f t="shared" ca="1" si="1"/>
        <v>83.1530240126705</v>
      </c>
      <c r="M22">
        <f t="shared" ca="1" si="12"/>
        <v>56.317548682703318</v>
      </c>
      <c r="N22">
        <f t="shared" ca="1" si="13"/>
        <v>31.265733104238258</v>
      </c>
    </row>
    <row r="23" spans="1:14" x14ac:dyDescent="0.25">
      <c r="A23" s="4">
        <f t="shared" si="6"/>
        <v>0.42662037037037037</v>
      </c>
      <c r="B23" s="3">
        <f>Params!D$29+MINUTE(A23-Params!C$29)*60+SECOND(A23-Params!C$29)</f>
        <v>1553300860</v>
      </c>
      <c r="C23">
        <f t="shared" si="7"/>
        <v>2</v>
      </c>
      <c r="D23">
        <f t="shared" ca="1" si="8"/>
        <v>7</v>
      </c>
      <c r="E23">
        <f t="shared" ca="1" si="9"/>
        <v>-103093.03340206185</v>
      </c>
      <c r="F23">
        <f t="shared" ca="1" si="10"/>
        <v>52499.754948453607</v>
      </c>
      <c r="G23">
        <f t="shared" ca="1" si="11"/>
        <v>8942.8948453608245</v>
      </c>
      <c r="H23" s="9">
        <f t="shared" ca="1" si="5"/>
        <v>223.26208247422682</v>
      </c>
      <c r="I23" s="9">
        <f t="shared" ca="1" si="5"/>
        <v>26.808061855670097</v>
      </c>
      <c r="J23" s="9">
        <f t="shared" ca="1" si="5"/>
        <v>-2.5138144329896903</v>
      </c>
      <c r="K23" s="9">
        <f t="shared" ca="1" si="5"/>
        <v>224.86580365005679</v>
      </c>
      <c r="L23" s="9">
        <f t="shared" ca="1" si="5"/>
        <v>83.1530240126705</v>
      </c>
      <c r="M23">
        <f t="shared" ca="1" si="12"/>
        <v>56.318737113402058</v>
      </c>
      <c r="N23">
        <f t="shared" ca="1" si="13"/>
        <v>31.283596792668956</v>
      </c>
    </row>
    <row r="24" spans="1:14" x14ac:dyDescent="0.25">
      <c r="A24" s="4">
        <f t="shared" si="6"/>
        <v>0.42667824074074073</v>
      </c>
      <c r="B24" s="3">
        <f>Params!D$29+MINUTE(A24-Params!C$29)*60+SECOND(A24-Params!C$29)</f>
        <v>1553300865</v>
      </c>
      <c r="C24">
        <f t="shared" si="7"/>
        <v>2</v>
      </c>
      <c r="D24">
        <f t="shared" ca="1" si="8"/>
        <v>7</v>
      </c>
      <c r="E24">
        <f t="shared" ca="1" si="9"/>
        <v>-101976.72298969072</v>
      </c>
      <c r="F24">
        <f t="shared" ca="1" si="10"/>
        <v>52633.795257731959</v>
      </c>
      <c r="G24">
        <f t="shared" ca="1" si="11"/>
        <v>8930.3257731958765</v>
      </c>
      <c r="H24" s="9">
        <f t="shared" ref="H24:L74" ca="1" si="14">INDIRECT(ADDRESS($C24,COLUMN()))</f>
        <v>223.26208247422682</v>
      </c>
      <c r="I24" s="9">
        <f t="shared" ca="1" si="14"/>
        <v>26.808061855670097</v>
      </c>
      <c r="J24" s="9">
        <f t="shared" ca="1" si="14"/>
        <v>-2.5138144329896903</v>
      </c>
      <c r="K24" s="9">
        <f t="shared" ca="1" si="14"/>
        <v>224.86580365005679</v>
      </c>
      <c r="L24" s="9">
        <f t="shared" ca="1" si="14"/>
        <v>83.1530240126705</v>
      </c>
      <c r="M24">
        <f t="shared" ca="1" si="12"/>
        <v>56.319925544100805</v>
      </c>
      <c r="N24">
        <f t="shared" ca="1" si="13"/>
        <v>31.301460481099657</v>
      </c>
    </row>
    <row r="25" spans="1:14" x14ac:dyDescent="0.25">
      <c r="A25" s="4">
        <f t="shared" si="6"/>
        <v>0.42673611111111115</v>
      </c>
      <c r="B25" s="3">
        <f>Params!D$29+MINUTE(A25-Params!C$29)*60+SECOND(A25-Params!C$29)</f>
        <v>1553300870</v>
      </c>
      <c r="C25">
        <f t="shared" si="7"/>
        <v>2</v>
      </c>
      <c r="D25">
        <f t="shared" ca="1" si="8"/>
        <v>7</v>
      </c>
      <c r="E25">
        <f t="shared" ca="1" si="9"/>
        <v>-100860.41257731958</v>
      </c>
      <c r="F25">
        <f t="shared" ca="1" si="10"/>
        <v>52767.835567010312</v>
      </c>
      <c r="G25">
        <f t="shared" ca="1" si="11"/>
        <v>8917.7567010309285</v>
      </c>
      <c r="H25" s="9">
        <f t="shared" ca="1" si="14"/>
        <v>223.26208247422682</v>
      </c>
      <c r="I25" s="9">
        <f t="shared" ca="1" si="14"/>
        <v>26.808061855670097</v>
      </c>
      <c r="J25" s="9">
        <f t="shared" ca="1" si="14"/>
        <v>-2.5138144329896903</v>
      </c>
      <c r="K25" s="9">
        <f t="shared" ca="1" si="14"/>
        <v>224.86580365005679</v>
      </c>
      <c r="L25" s="9">
        <f t="shared" ca="1" si="14"/>
        <v>83.1530240126705</v>
      </c>
      <c r="M25">
        <f t="shared" ca="1" si="12"/>
        <v>56.321113974799545</v>
      </c>
      <c r="N25">
        <f t="shared" ca="1" si="13"/>
        <v>31.319324169530354</v>
      </c>
    </row>
    <row r="26" spans="1:14" x14ac:dyDescent="0.25">
      <c r="A26" s="4">
        <f t="shared" si="6"/>
        <v>0.42679398148148145</v>
      </c>
      <c r="B26" s="3">
        <f>Params!D$29+MINUTE(A26-Params!C$29)*60+SECOND(A26-Params!C$29)</f>
        <v>1553300875</v>
      </c>
      <c r="C26">
        <f t="shared" si="7"/>
        <v>2</v>
      </c>
      <c r="D26">
        <f t="shared" ca="1" si="8"/>
        <v>7</v>
      </c>
      <c r="E26">
        <f t="shared" ca="1" si="9"/>
        <v>-99744.102164948446</v>
      </c>
      <c r="F26">
        <f t="shared" ca="1" si="10"/>
        <v>52901.875876288657</v>
      </c>
      <c r="G26">
        <f t="shared" ca="1" si="11"/>
        <v>8905.1876288659787</v>
      </c>
      <c r="H26" s="9">
        <f t="shared" ca="1" si="14"/>
        <v>223.26208247422682</v>
      </c>
      <c r="I26" s="9">
        <f t="shared" ca="1" si="14"/>
        <v>26.808061855670097</v>
      </c>
      <c r="J26" s="9">
        <f t="shared" ca="1" si="14"/>
        <v>-2.5138144329896903</v>
      </c>
      <c r="K26" s="9">
        <f t="shared" ca="1" si="14"/>
        <v>224.86580365005679</v>
      </c>
      <c r="L26" s="9">
        <f t="shared" ca="1" si="14"/>
        <v>83.1530240126705</v>
      </c>
      <c r="M26">
        <f t="shared" ca="1" si="12"/>
        <v>56.322302405498284</v>
      </c>
      <c r="N26">
        <f t="shared" ca="1" si="13"/>
        <v>31.337187857961052</v>
      </c>
    </row>
    <row r="27" spans="1:14" x14ac:dyDescent="0.25">
      <c r="A27" s="4">
        <f t="shared" si="6"/>
        <v>0.42685185185185182</v>
      </c>
      <c r="B27" s="3">
        <f>Params!D$29+MINUTE(A27-Params!C$29)*60+SECOND(A27-Params!C$29)</f>
        <v>1553300880</v>
      </c>
      <c r="C27">
        <f t="shared" si="7"/>
        <v>2</v>
      </c>
      <c r="D27">
        <f t="shared" ca="1" si="8"/>
        <v>7</v>
      </c>
      <c r="E27">
        <f t="shared" ca="1" si="9"/>
        <v>-98627.791752577323</v>
      </c>
      <c r="F27">
        <f t="shared" ca="1" si="10"/>
        <v>53035.91618556701</v>
      </c>
      <c r="G27">
        <f t="shared" ca="1" si="11"/>
        <v>8892.6185567010307</v>
      </c>
      <c r="H27" s="9">
        <f t="shared" ca="1" si="14"/>
        <v>223.26208247422682</v>
      </c>
      <c r="I27" s="9">
        <f t="shared" ca="1" si="14"/>
        <v>26.808061855670097</v>
      </c>
      <c r="J27" s="9">
        <f t="shared" ca="1" si="14"/>
        <v>-2.5138144329896903</v>
      </c>
      <c r="K27" s="9">
        <f t="shared" ca="1" si="14"/>
        <v>224.86580365005679</v>
      </c>
      <c r="L27" s="9">
        <f t="shared" ca="1" si="14"/>
        <v>83.1530240126705</v>
      </c>
      <c r="M27">
        <f t="shared" ca="1" si="12"/>
        <v>56.323490836197024</v>
      </c>
      <c r="N27">
        <f t="shared" ca="1" si="13"/>
        <v>31.355051546391753</v>
      </c>
    </row>
    <row r="28" spans="1:14" x14ac:dyDescent="0.25">
      <c r="A28" s="4">
        <f t="shared" si="6"/>
        <v>0.42690972222222223</v>
      </c>
      <c r="B28" s="3">
        <f>Params!D$29+MINUTE(A28-Params!C$29)*60+SECOND(A28-Params!C$29)</f>
        <v>1553300885</v>
      </c>
      <c r="C28">
        <f t="shared" si="7"/>
        <v>2</v>
      </c>
      <c r="D28">
        <f t="shared" ca="1" si="8"/>
        <v>7</v>
      </c>
      <c r="E28">
        <f t="shared" ca="1" si="9"/>
        <v>-97511.481340206185</v>
      </c>
      <c r="F28">
        <f t="shared" ca="1" si="10"/>
        <v>53169.956494845363</v>
      </c>
      <c r="G28">
        <f t="shared" ca="1" si="11"/>
        <v>8880.0494845360827</v>
      </c>
      <c r="H28" s="9">
        <f t="shared" ca="1" si="14"/>
        <v>223.26208247422682</v>
      </c>
      <c r="I28" s="9">
        <f t="shared" ca="1" si="14"/>
        <v>26.808061855670097</v>
      </c>
      <c r="J28" s="9">
        <f t="shared" ca="1" si="14"/>
        <v>-2.5138144329896903</v>
      </c>
      <c r="K28" s="9">
        <f t="shared" ca="1" si="14"/>
        <v>224.86580365005679</v>
      </c>
      <c r="L28" s="9">
        <f t="shared" ca="1" si="14"/>
        <v>83.1530240126705</v>
      </c>
      <c r="M28">
        <f t="shared" ca="1" si="12"/>
        <v>56.324679266895764</v>
      </c>
      <c r="N28">
        <f t="shared" ca="1" si="13"/>
        <v>31.37291523482245</v>
      </c>
    </row>
    <row r="29" spans="1:14" x14ac:dyDescent="0.25">
      <c r="A29" s="4">
        <f t="shared" si="6"/>
        <v>0.42696759259259259</v>
      </c>
      <c r="B29" s="3">
        <f>Params!D$29+MINUTE(A29-Params!C$29)*60+SECOND(A29-Params!C$29)</f>
        <v>1553300890</v>
      </c>
      <c r="C29">
        <f t="shared" si="7"/>
        <v>2</v>
      </c>
      <c r="D29">
        <f t="shared" ca="1" si="8"/>
        <v>7</v>
      </c>
      <c r="E29">
        <f t="shared" ca="1" si="9"/>
        <v>-96395.170927835046</v>
      </c>
      <c r="F29">
        <f t="shared" ca="1" si="10"/>
        <v>53303.996804123708</v>
      </c>
      <c r="G29">
        <f t="shared" ca="1" si="11"/>
        <v>8867.4804123711347</v>
      </c>
      <c r="H29" s="9">
        <f t="shared" ca="1" si="14"/>
        <v>223.26208247422682</v>
      </c>
      <c r="I29" s="9">
        <f t="shared" ca="1" si="14"/>
        <v>26.808061855670097</v>
      </c>
      <c r="J29" s="9">
        <f t="shared" ca="1" si="14"/>
        <v>-2.5138144329896903</v>
      </c>
      <c r="K29" s="9">
        <f t="shared" ca="1" si="14"/>
        <v>224.86580365005679</v>
      </c>
      <c r="L29" s="9">
        <f t="shared" ca="1" si="14"/>
        <v>83.1530240126705</v>
      </c>
      <c r="M29">
        <f t="shared" ca="1" si="12"/>
        <v>56.325867697594504</v>
      </c>
      <c r="N29">
        <f t="shared" ca="1" si="13"/>
        <v>31.390778923253148</v>
      </c>
    </row>
    <row r="30" spans="1:14" x14ac:dyDescent="0.25">
      <c r="A30" s="4">
        <f t="shared" si="6"/>
        <v>0.42702546296296301</v>
      </c>
      <c r="B30" s="3">
        <f>Params!D$29+MINUTE(A30-Params!C$29)*60+SECOND(A30-Params!C$29)</f>
        <v>1553300895</v>
      </c>
      <c r="C30">
        <f t="shared" si="7"/>
        <v>2</v>
      </c>
      <c r="D30">
        <f t="shared" ca="1" si="8"/>
        <v>7</v>
      </c>
      <c r="E30">
        <f t="shared" ca="1" si="9"/>
        <v>-95278.860515463923</v>
      </c>
      <c r="F30">
        <f t="shared" ca="1" si="10"/>
        <v>53438.037113402061</v>
      </c>
      <c r="G30">
        <f t="shared" ca="1" si="11"/>
        <v>8854.9113402061848</v>
      </c>
      <c r="H30" s="9">
        <f t="shared" ca="1" si="14"/>
        <v>223.26208247422682</v>
      </c>
      <c r="I30" s="9">
        <f t="shared" ca="1" si="14"/>
        <v>26.808061855670097</v>
      </c>
      <c r="J30" s="9">
        <f t="shared" ca="1" si="14"/>
        <v>-2.5138144329896903</v>
      </c>
      <c r="K30" s="9">
        <f t="shared" ca="1" si="14"/>
        <v>224.86580365005679</v>
      </c>
      <c r="L30" s="9">
        <f t="shared" ca="1" si="14"/>
        <v>83.1530240126705</v>
      </c>
      <c r="M30">
        <f t="shared" ca="1" si="12"/>
        <v>56.327056128293243</v>
      </c>
      <c r="N30">
        <f t="shared" ca="1" si="13"/>
        <v>31.408642611683849</v>
      </c>
    </row>
    <row r="31" spans="1:14" x14ac:dyDescent="0.25">
      <c r="A31" s="4">
        <f t="shared" si="6"/>
        <v>0.42708333333333331</v>
      </c>
      <c r="B31" s="3">
        <f>Params!D$29+MINUTE(A31-Params!C$29)*60+SECOND(A31-Params!C$29)</f>
        <v>1553300900</v>
      </c>
      <c r="C31">
        <f t="shared" si="7"/>
        <v>2</v>
      </c>
      <c r="D31">
        <f t="shared" ca="1" si="8"/>
        <v>7</v>
      </c>
      <c r="E31">
        <f t="shared" ca="1" si="9"/>
        <v>-94162.550103092784</v>
      </c>
      <c r="F31">
        <f t="shared" ca="1" si="10"/>
        <v>53572.077422680413</v>
      </c>
      <c r="G31">
        <f t="shared" ca="1" si="11"/>
        <v>8842.3422680412368</v>
      </c>
      <c r="H31" s="9">
        <f t="shared" ca="1" si="14"/>
        <v>223.26208247422682</v>
      </c>
      <c r="I31" s="9">
        <f t="shared" ca="1" si="14"/>
        <v>26.808061855670097</v>
      </c>
      <c r="J31" s="9">
        <f t="shared" ca="1" si="14"/>
        <v>-2.5138144329896903</v>
      </c>
      <c r="K31" s="9">
        <f t="shared" ca="1" si="14"/>
        <v>224.86580365005679</v>
      </c>
      <c r="L31" s="9">
        <f t="shared" ca="1" si="14"/>
        <v>83.1530240126705</v>
      </c>
      <c r="M31">
        <f t="shared" ca="1" si="12"/>
        <v>56.328244558991983</v>
      </c>
      <c r="N31">
        <f t="shared" ca="1" si="13"/>
        <v>31.426506300114546</v>
      </c>
    </row>
    <row r="32" spans="1:14" x14ac:dyDescent="0.25">
      <c r="A32" s="4">
        <f t="shared" si="6"/>
        <v>0.42714120370370368</v>
      </c>
      <c r="B32" s="3">
        <f>Params!D$29+MINUTE(A32-Params!C$29)*60+SECOND(A32-Params!C$29)</f>
        <v>1553300905</v>
      </c>
      <c r="C32">
        <f t="shared" si="7"/>
        <v>2</v>
      </c>
      <c r="D32">
        <f t="shared" ca="1" si="8"/>
        <v>7</v>
      </c>
      <c r="E32">
        <f t="shared" ca="1" si="9"/>
        <v>-93046.239690721646</v>
      </c>
      <c r="F32">
        <f t="shared" ca="1" si="10"/>
        <v>53706.117731958766</v>
      </c>
      <c r="G32">
        <f t="shared" ca="1" si="11"/>
        <v>8829.7731958762888</v>
      </c>
      <c r="H32" s="9">
        <f t="shared" ca="1" si="14"/>
        <v>223.26208247422682</v>
      </c>
      <c r="I32" s="9">
        <f t="shared" ca="1" si="14"/>
        <v>26.808061855670097</v>
      </c>
      <c r="J32" s="9">
        <f t="shared" ca="1" si="14"/>
        <v>-2.5138144329896903</v>
      </c>
      <c r="K32" s="9">
        <f t="shared" ca="1" si="14"/>
        <v>224.86580365005679</v>
      </c>
      <c r="L32" s="9">
        <f t="shared" ca="1" si="14"/>
        <v>83.1530240126705</v>
      </c>
      <c r="M32">
        <f t="shared" ca="1" si="12"/>
        <v>56.329432989690723</v>
      </c>
      <c r="N32">
        <f t="shared" ca="1" si="13"/>
        <v>31.444369988545247</v>
      </c>
    </row>
    <row r="33" spans="1:14" x14ac:dyDescent="0.25">
      <c r="A33" s="4">
        <f t="shared" si="6"/>
        <v>0.42719907407407409</v>
      </c>
      <c r="B33" s="3">
        <f>Params!D$29+MINUTE(A33-Params!C$29)*60+SECOND(A33-Params!C$29)</f>
        <v>1553300910</v>
      </c>
      <c r="C33">
        <f t="shared" si="7"/>
        <v>2</v>
      </c>
      <c r="D33">
        <f t="shared" ca="1" si="8"/>
        <v>7</v>
      </c>
      <c r="E33">
        <f t="shared" ca="1" si="9"/>
        <v>-91929.929278350523</v>
      </c>
      <c r="F33">
        <f t="shared" ca="1" si="10"/>
        <v>53840.158041237111</v>
      </c>
      <c r="G33">
        <f t="shared" ca="1" si="11"/>
        <v>8817.2041237113408</v>
      </c>
      <c r="H33" s="9">
        <f t="shared" ca="1" si="14"/>
        <v>223.26208247422682</v>
      </c>
      <c r="I33" s="9">
        <f t="shared" ca="1" si="14"/>
        <v>26.808061855670097</v>
      </c>
      <c r="J33" s="9">
        <f t="shared" ca="1" si="14"/>
        <v>-2.5138144329896903</v>
      </c>
      <c r="K33" s="9">
        <f t="shared" ca="1" si="14"/>
        <v>224.86580365005679</v>
      </c>
      <c r="L33" s="9">
        <f t="shared" ca="1" si="14"/>
        <v>83.1530240126705</v>
      </c>
      <c r="M33">
        <f t="shared" ca="1" si="12"/>
        <v>56.330621420389463</v>
      </c>
      <c r="N33">
        <f t="shared" ca="1" si="13"/>
        <v>31.462233676975945</v>
      </c>
    </row>
    <row r="34" spans="1:14" x14ac:dyDescent="0.25">
      <c r="A34" s="4">
        <f t="shared" si="6"/>
        <v>0.42725694444444445</v>
      </c>
      <c r="B34" s="3">
        <f>Params!D$29+MINUTE(A34-Params!C$29)*60+SECOND(A34-Params!C$29)</f>
        <v>1553300915</v>
      </c>
      <c r="C34">
        <f t="shared" si="7"/>
        <v>2</v>
      </c>
      <c r="D34">
        <f t="shared" ca="1" si="8"/>
        <v>7</v>
      </c>
      <c r="E34">
        <f t="shared" ca="1" si="9"/>
        <v>-90813.618865979384</v>
      </c>
      <c r="F34">
        <f t="shared" ca="1" si="10"/>
        <v>53974.198350515464</v>
      </c>
      <c r="G34">
        <f t="shared" ca="1" si="11"/>
        <v>8804.635051546391</v>
      </c>
      <c r="H34" s="9">
        <f t="shared" ca="1" si="14"/>
        <v>223.26208247422682</v>
      </c>
      <c r="I34" s="9">
        <f t="shared" ca="1" si="14"/>
        <v>26.808061855670097</v>
      </c>
      <c r="J34" s="9">
        <f t="shared" ca="1" si="14"/>
        <v>-2.5138144329896903</v>
      </c>
      <c r="K34" s="9">
        <f t="shared" ca="1" si="14"/>
        <v>224.86580365005679</v>
      </c>
      <c r="L34" s="9">
        <f t="shared" ca="1" si="14"/>
        <v>83.1530240126705</v>
      </c>
      <c r="M34">
        <f t="shared" ca="1" si="12"/>
        <v>56.331809851088202</v>
      </c>
      <c r="N34">
        <f t="shared" ca="1" si="13"/>
        <v>31.480097365406642</v>
      </c>
    </row>
    <row r="35" spans="1:14" x14ac:dyDescent="0.25">
      <c r="A35" s="4">
        <f t="shared" si="6"/>
        <v>0.42731481481481487</v>
      </c>
      <c r="B35" s="3">
        <f>Params!D$29+MINUTE(A35-Params!C$29)*60+SECOND(A35-Params!C$29)</f>
        <v>1553300920</v>
      </c>
      <c r="C35">
        <f t="shared" si="7"/>
        <v>2</v>
      </c>
      <c r="D35">
        <f t="shared" ca="1" si="8"/>
        <v>7</v>
      </c>
      <c r="E35">
        <f t="shared" ca="1" si="9"/>
        <v>-89697.308453608246</v>
      </c>
      <c r="F35">
        <f t="shared" ca="1" si="10"/>
        <v>54108.238659793817</v>
      </c>
      <c r="G35">
        <f t="shared" ca="1" si="11"/>
        <v>8792.065979381443</v>
      </c>
      <c r="H35" s="9">
        <f t="shared" ca="1" si="14"/>
        <v>223.26208247422682</v>
      </c>
      <c r="I35" s="9">
        <f t="shared" ca="1" si="14"/>
        <v>26.808061855670097</v>
      </c>
      <c r="J35" s="9">
        <f t="shared" ca="1" si="14"/>
        <v>-2.5138144329896903</v>
      </c>
      <c r="K35" s="9">
        <f t="shared" ca="1" si="14"/>
        <v>224.86580365005679</v>
      </c>
      <c r="L35" s="9">
        <f t="shared" ca="1" si="14"/>
        <v>83.1530240126705</v>
      </c>
      <c r="M35">
        <f t="shared" ca="1" si="12"/>
        <v>56.332998281786942</v>
      </c>
      <c r="N35">
        <f t="shared" ca="1" si="13"/>
        <v>31.497961053837344</v>
      </c>
    </row>
    <row r="36" spans="1:14" x14ac:dyDescent="0.25">
      <c r="A36" s="4">
        <f t="shared" si="6"/>
        <v>0.42737268518518517</v>
      </c>
      <c r="B36" s="3">
        <f>Params!D$29+MINUTE(A36-Params!C$29)*60+SECOND(A36-Params!C$29)</f>
        <v>1553300925</v>
      </c>
      <c r="C36">
        <f t="shared" si="7"/>
        <v>2</v>
      </c>
      <c r="D36">
        <f t="shared" ca="1" si="8"/>
        <v>7</v>
      </c>
      <c r="E36">
        <f t="shared" ca="1" si="9"/>
        <v>-88580.998041237108</v>
      </c>
      <c r="F36">
        <f t="shared" ca="1" si="10"/>
        <v>54242.278969072162</v>
      </c>
      <c r="G36">
        <f t="shared" ca="1" si="11"/>
        <v>8779.4969072164949</v>
      </c>
      <c r="H36" s="9">
        <f t="shared" ca="1" si="14"/>
        <v>223.26208247422682</v>
      </c>
      <c r="I36" s="9">
        <f t="shared" ca="1" si="14"/>
        <v>26.808061855670097</v>
      </c>
      <c r="J36" s="9">
        <f t="shared" ca="1" si="14"/>
        <v>-2.5138144329896903</v>
      </c>
      <c r="K36" s="9">
        <f t="shared" ca="1" si="14"/>
        <v>224.86580365005679</v>
      </c>
      <c r="L36" s="9">
        <f t="shared" ca="1" si="14"/>
        <v>83.1530240126705</v>
      </c>
      <c r="M36">
        <f t="shared" ca="1" si="12"/>
        <v>56.334186712485682</v>
      </c>
      <c r="N36">
        <f t="shared" ca="1" si="13"/>
        <v>31.515824742268041</v>
      </c>
    </row>
    <row r="37" spans="1:14" x14ac:dyDescent="0.25">
      <c r="A37" s="4">
        <f t="shared" si="6"/>
        <v>0.42743055555555554</v>
      </c>
      <c r="B37" s="3">
        <f>Params!D$29+MINUTE(A37-Params!C$29)*60+SECOND(A37-Params!C$29)</f>
        <v>1553300930</v>
      </c>
      <c r="C37">
        <f t="shared" si="7"/>
        <v>2</v>
      </c>
      <c r="D37">
        <f t="shared" ca="1" si="8"/>
        <v>7</v>
      </c>
      <c r="E37">
        <f t="shared" ca="1" si="9"/>
        <v>-87464.68762886597</v>
      </c>
      <c r="F37">
        <f t="shared" ca="1" si="10"/>
        <v>54376.319278350515</v>
      </c>
      <c r="G37">
        <f t="shared" ca="1" si="11"/>
        <v>8766.9278350515469</v>
      </c>
      <c r="H37" s="9">
        <f t="shared" ca="1" si="14"/>
        <v>223.26208247422682</v>
      </c>
      <c r="I37" s="9">
        <f t="shared" ca="1" si="14"/>
        <v>26.808061855670097</v>
      </c>
      <c r="J37" s="9">
        <f t="shared" ca="1" si="14"/>
        <v>-2.5138144329896903</v>
      </c>
      <c r="K37" s="9">
        <f t="shared" ca="1" si="14"/>
        <v>224.86580365005679</v>
      </c>
      <c r="L37" s="9">
        <f t="shared" ca="1" si="14"/>
        <v>83.1530240126705</v>
      </c>
      <c r="M37">
        <f t="shared" ca="1" si="12"/>
        <v>56.335375143184422</v>
      </c>
      <c r="N37">
        <f t="shared" ca="1" si="13"/>
        <v>31.533688430698739</v>
      </c>
    </row>
    <row r="38" spans="1:14" x14ac:dyDescent="0.25">
      <c r="A38" s="4">
        <f t="shared" si="6"/>
        <v>0.42748842592592595</v>
      </c>
      <c r="B38" s="3">
        <f>Params!D$29+MINUTE(A38-Params!C$29)*60+SECOND(A38-Params!C$29)</f>
        <v>1553300935</v>
      </c>
      <c r="C38">
        <f t="shared" si="7"/>
        <v>2</v>
      </c>
      <c r="D38">
        <f t="shared" ca="1" si="8"/>
        <v>7</v>
      </c>
      <c r="E38">
        <f t="shared" ca="1" si="9"/>
        <v>-86348.377216494846</v>
      </c>
      <c r="F38">
        <f t="shared" ca="1" si="10"/>
        <v>54510.359587628867</v>
      </c>
      <c r="G38">
        <f t="shared" ca="1" si="11"/>
        <v>8754.3587628865971</v>
      </c>
      <c r="H38" s="9">
        <f t="shared" ca="1" si="14"/>
        <v>223.26208247422682</v>
      </c>
      <c r="I38" s="9">
        <f t="shared" ca="1" si="14"/>
        <v>26.808061855670097</v>
      </c>
      <c r="J38" s="9">
        <f t="shared" ca="1" si="14"/>
        <v>-2.5138144329896903</v>
      </c>
      <c r="K38" s="9">
        <f t="shared" ca="1" si="14"/>
        <v>224.86580365005679</v>
      </c>
      <c r="L38" s="9">
        <f t="shared" ca="1" si="14"/>
        <v>83.1530240126705</v>
      </c>
      <c r="M38">
        <f t="shared" ca="1" si="12"/>
        <v>56.336563573883161</v>
      </c>
      <c r="N38">
        <f t="shared" ca="1" si="13"/>
        <v>31.55155211912944</v>
      </c>
    </row>
    <row r="39" spans="1:14" x14ac:dyDescent="0.25">
      <c r="A39" s="4">
        <f t="shared" si="6"/>
        <v>0.42754629629629631</v>
      </c>
      <c r="B39" s="3">
        <f>Params!D$29+MINUTE(A39-Params!C$29)*60+SECOND(A39-Params!C$29)</f>
        <v>1553300940</v>
      </c>
      <c r="C39">
        <f t="shared" si="7"/>
        <v>2</v>
      </c>
      <c r="D39">
        <f t="shared" ca="1" si="8"/>
        <v>7</v>
      </c>
      <c r="E39">
        <f t="shared" ca="1" si="9"/>
        <v>-85232.066804123708</v>
      </c>
      <c r="F39">
        <f t="shared" ca="1" si="10"/>
        <v>54644.399896907213</v>
      </c>
      <c r="G39">
        <f t="shared" ca="1" si="11"/>
        <v>8741.7896907216491</v>
      </c>
      <c r="H39" s="9">
        <f t="shared" ca="1" si="14"/>
        <v>223.26208247422682</v>
      </c>
      <c r="I39" s="9">
        <f t="shared" ca="1" si="14"/>
        <v>26.808061855670097</v>
      </c>
      <c r="J39" s="9">
        <f t="shared" ca="1" si="14"/>
        <v>-2.5138144329896903</v>
      </c>
      <c r="K39" s="9">
        <f t="shared" ca="1" si="14"/>
        <v>224.86580365005679</v>
      </c>
      <c r="L39" s="9">
        <f t="shared" ca="1" si="14"/>
        <v>83.1530240126705</v>
      </c>
      <c r="M39">
        <f t="shared" ca="1" si="12"/>
        <v>56.337752004581901</v>
      </c>
      <c r="N39">
        <f t="shared" ca="1" si="13"/>
        <v>31.569415807560137</v>
      </c>
    </row>
    <row r="40" spans="1:14" x14ac:dyDescent="0.25">
      <c r="A40" s="4">
        <f t="shared" si="6"/>
        <v>0.42760416666666662</v>
      </c>
      <c r="B40" s="3">
        <f>Params!D$29+MINUTE(A40-Params!C$29)*60+SECOND(A40-Params!C$29)</f>
        <v>1553300945</v>
      </c>
      <c r="C40">
        <f t="shared" si="7"/>
        <v>2</v>
      </c>
      <c r="D40">
        <f t="shared" ca="1" si="8"/>
        <v>7</v>
      </c>
      <c r="E40">
        <f t="shared" ca="1" si="9"/>
        <v>-84115.756391752569</v>
      </c>
      <c r="F40">
        <f t="shared" ca="1" si="10"/>
        <v>54778.440206185565</v>
      </c>
      <c r="G40">
        <f t="shared" ca="1" si="11"/>
        <v>8729.2206185567011</v>
      </c>
      <c r="H40" s="9">
        <f t="shared" ca="1" si="14"/>
        <v>223.26208247422682</v>
      </c>
      <c r="I40" s="9">
        <f t="shared" ca="1" si="14"/>
        <v>26.808061855670097</v>
      </c>
      <c r="J40" s="9">
        <f t="shared" ca="1" si="14"/>
        <v>-2.5138144329896903</v>
      </c>
      <c r="K40" s="9">
        <f t="shared" ca="1" si="14"/>
        <v>224.86580365005679</v>
      </c>
      <c r="L40" s="9">
        <f t="shared" ca="1" si="14"/>
        <v>83.1530240126705</v>
      </c>
      <c r="M40">
        <f t="shared" ca="1" si="12"/>
        <v>56.338940435280641</v>
      </c>
      <c r="N40">
        <f t="shared" ca="1" si="13"/>
        <v>31.587279495990835</v>
      </c>
    </row>
    <row r="41" spans="1:14" x14ac:dyDescent="0.25">
      <c r="A41" s="4">
        <f t="shared" si="6"/>
        <v>0.42766203703703703</v>
      </c>
      <c r="B41" s="3">
        <f>Params!D$29+MINUTE(A41-Params!C$29)*60+SECOND(A41-Params!C$29)</f>
        <v>1553300950</v>
      </c>
      <c r="C41">
        <f t="shared" si="7"/>
        <v>2</v>
      </c>
      <c r="D41">
        <f t="shared" ca="1" si="8"/>
        <v>7</v>
      </c>
      <c r="E41">
        <f t="shared" ca="1" si="9"/>
        <v>-82999.445979381446</v>
      </c>
      <c r="F41">
        <f t="shared" ca="1" si="10"/>
        <v>54912.480515463918</v>
      </c>
      <c r="G41">
        <f t="shared" ca="1" si="11"/>
        <v>8716.6515463917531</v>
      </c>
      <c r="H41" s="9">
        <f t="shared" ca="1" si="14"/>
        <v>223.26208247422682</v>
      </c>
      <c r="I41" s="9">
        <f t="shared" ca="1" si="14"/>
        <v>26.808061855670097</v>
      </c>
      <c r="J41" s="9">
        <f t="shared" ca="1" si="14"/>
        <v>-2.5138144329896903</v>
      </c>
      <c r="K41" s="9">
        <f t="shared" ca="1" si="14"/>
        <v>224.86580365005679</v>
      </c>
      <c r="L41" s="9">
        <f t="shared" ca="1" si="14"/>
        <v>83.1530240126705</v>
      </c>
      <c r="M41">
        <f t="shared" ca="1" si="12"/>
        <v>56.340128865979381</v>
      </c>
      <c r="N41">
        <f t="shared" ca="1" si="13"/>
        <v>31.605143184421536</v>
      </c>
    </row>
    <row r="42" spans="1:14" x14ac:dyDescent="0.25">
      <c r="A42" s="4">
        <f t="shared" si="6"/>
        <v>0.4277199074074074</v>
      </c>
      <c r="B42" s="3">
        <f>Params!D$29+MINUTE(A42-Params!C$29)*60+SECOND(A42-Params!C$29)</f>
        <v>1553300955</v>
      </c>
      <c r="C42">
        <f t="shared" si="7"/>
        <v>2</v>
      </c>
      <c r="D42">
        <f t="shared" ca="1" si="8"/>
        <v>7</v>
      </c>
      <c r="E42">
        <f t="shared" ca="1" si="9"/>
        <v>-81883.135567010308</v>
      </c>
      <c r="F42">
        <f t="shared" ca="1" si="10"/>
        <v>55046.520824742271</v>
      </c>
      <c r="G42">
        <f t="shared" ca="1" si="11"/>
        <v>8704.0824742268051</v>
      </c>
      <c r="H42" s="9">
        <f t="shared" ca="1" si="14"/>
        <v>223.26208247422682</v>
      </c>
      <c r="I42" s="9">
        <f t="shared" ca="1" si="14"/>
        <v>26.808061855670097</v>
      </c>
      <c r="J42" s="9">
        <f t="shared" ca="1" si="14"/>
        <v>-2.5138144329896903</v>
      </c>
      <c r="K42" s="9">
        <f t="shared" ca="1" si="14"/>
        <v>224.86580365005679</v>
      </c>
      <c r="L42" s="9">
        <f t="shared" ca="1" si="14"/>
        <v>83.1530240126705</v>
      </c>
      <c r="M42">
        <f t="shared" ca="1" si="12"/>
        <v>56.34131729667812</v>
      </c>
      <c r="N42">
        <f t="shared" ca="1" si="13"/>
        <v>31.623006872852233</v>
      </c>
    </row>
    <row r="43" spans="1:14" x14ac:dyDescent="0.25">
      <c r="A43" s="4">
        <f t="shared" si="6"/>
        <v>0.42777777777777781</v>
      </c>
      <c r="B43" s="3">
        <f>Params!D$29+MINUTE(A43-Params!C$29)*60+SECOND(A43-Params!C$29)</f>
        <v>1553300960</v>
      </c>
      <c r="C43">
        <f t="shared" si="7"/>
        <v>2</v>
      </c>
      <c r="D43">
        <f t="shared" ca="1" si="8"/>
        <v>7</v>
      </c>
      <c r="E43">
        <f t="shared" ca="1" si="9"/>
        <v>-80766.825154639169</v>
      </c>
      <c r="F43">
        <f t="shared" ca="1" si="10"/>
        <v>55180.561134020616</v>
      </c>
      <c r="G43">
        <f t="shared" ca="1" si="11"/>
        <v>8691.5134020618552</v>
      </c>
      <c r="H43" s="9">
        <f t="shared" ca="1" si="14"/>
        <v>223.26208247422682</v>
      </c>
      <c r="I43" s="9">
        <f t="shared" ca="1" si="14"/>
        <v>26.808061855670097</v>
      </c>
      <c r="J43" s="9">
        <f t="shared" ca="1" si="14"/>
        <v>-2.5138144329896903</v>
      </c>
      <c r="K43" s="9">
        <f t="shared" ca="1" si="14"/>
        <v>224.86580365005679</v>
      </c>
      <c r="L43" s="9">
        <f t="shared" ca="1" si="14"/>
        <v>83.1530240126705</v>
      </c>
      <c r="M43">
        <f t="shared" ca="1" si="12"/>
        <v>56.34250572737686</v>
      </c>
      <c r="N43">
        <f t="shared" ca="1" si="13"/>
        <v>31.640870561282931</v>
      </c>
    </row>
    <row r="44" spans="1:14" x14ac:dyDescent="0.25">
      <c r="A44" s="4">
        <f t="shared" si="6"/>
        <v>0.42783564814814817</v>
      </c>
      <c r="B44" s="3">
        <f>Params!D$29+MINUTE(A44-Params!C$29)*60+SECOND(A44-Params!C$29)</f>
        <v>1553300965</v>
      </c>
      <c r="C44">
        <f t="shared" si="7"/>
        <v>2</v>
      </c>
      <c r="D44">
        <f t="shared" ca="1" si="8"/>
        <v>7</v>
      </c>
      <c r="E44">
        <f t="shared" ca="1" si="9"/>
        <v>-79650.514742268046</v>
      </c>
      <c r="F44">
        <f t="shared" ca="1" si="10"/>
        <v>55314.601443298969</v>
      </c>
      <c r="G44">
        <f t="shared" ca="1" si="11"/>
        <v>8678.9443298969072</v>
      </c>
      <c r="H44" s="9">
        <f t="shared" ca="1" si="14"/>
        <v>223.26208247422682</v>
      </c>
      <c r="I44" s="9">
        <f t="shared" ca="1" si="14"/>
        <v>26.808061855670097</v>
      </c>
      <c r="J44" s="9">
        <f t="shared" ca="1" si="14"/>
        <v>-2.5138144329896903</v>
      </c>
      <c r="K44" s="9">
        <f t="shared" ca="1" si="14"/>
        <v>224.86580365005679</v>
      </c>
      <c r="L44" s="9">
        <f t="shared" ca="1" si="14"/>
        <v>83.1530240126705</v>
      </c>
      <c r="M44">
        <f t="shared" ca="1" si="12"/>
        <v>56.3436941580756</v>
      </c>
      <c r="N44">
        <f t="shared" ca="1" si="13"/>
        <v>31.658734249713632</v>
      </c>
    </row>
    <row r="45" spans="1:14" x14ac:dyDescent="0.25">
      <c r="A45" s="4">
        <f t="shared" si="6"/>
        <v>0.42789351851851848</v>
      </c>
      <c r="B45" s="3">
        <f>Params!D$29+MINUTE(A45-Params!C$29)*60+SECOND(A45-Params!C$29)</f>
        <v>1553300970</v>
      </c>
      <c r="C45">
        <f t="shared" si="7"/>
        <v>2</v>
      </c>
      <c r="D45">
        <f t="shared" ca="1" si="8"/>
        <v>7</v>
      </c>
      <c r="E45">
        <f t="shared" ca="1" si="9"/>
        <v>-78534.204329896907</v>
      </c>
      <c r="F45">
        <f t="shared" ca="1" si="10"/>
        <v>55448.641752577321</v>
      </c>
      <c r="G45">
        <f t="shared" ca="1" si="11"/>
        <v>8666.3752577319592</v>
      </c>
      <c r="H45" s="9">
        <f t="shared" ca="1" si="14"/>
        <v>223.26208247422682</v>
      </c>
      <c r="I45" s="9">
        <f t="shared" ca="1" si="14"/>
        <v>26.808061855670097</v>
      </c>
      <c r="J45" s="9">
        <f t="shared" ca="1" si="14"/>
        <v>-2.5138144329896903</v>
      </c>
      <c r="K45" s="9">
        <f t="shared" ca="1" si="14"/>
        <v>224.86580365005679</v>
      </c>
      <c r="L45" s="9">
        <f t="shared" ca="1" si="14"/>
        <v>83.1530240126705</v>
      </c>
      <c r="M45">
        <f t="shared" ca="1" si="12"/>
        <v>56.34488258877434</v>
      </c>
      <c r="N45">
        <f t="shared" ca="1" si="13"/>
        <v>31.676597938144329</v>
      </c>
    </row>
    <row r="46" spans="1:14" x14ac:dyDescent="0.25">
      <c r="A46" s="4">
        <f t="shared" si="6"/>
        <v>0.4279513888888889</v>
      </c>
      <c r="B46" s="3">
        <f>Params!D$29+MINUTE(A46-Params!C$29)*60+SECOND(A46-Params!C$29)</f>
        <v>1553300975</v>
      </c>
      <c r="C46">
        <f t="shared" si="7"/>
        <v>2</v>
      </c>
      <c r="D46">
        <f t="shared" ca="1" si="8"/>
        <v>7</v>
      </c>
      <c r="E46">
        <f t="shared" ca="1" si="9"/>
        <v>-77417.893917525769</v>
      </c>
      <c r="F46">
        <f t="shared" ca="1" si="10"/>
        <v>55582.682061855667</v>
      </c>
      <c r="G46">
        <f t="shared" ca="1" si="11"/>
        <v>8653.8061855670112</v>
      </c>
      <c r="H46" s="9">
        <f t="shared" ca="1" si="14"/>
        <v>223.26208247422682</v>
      </c>
      <c r="I46" s="9">
        <f t="shared" ca="1" si="14"/>
        <v>26.808061855670097</v>
      </c>
      <c r="J46" s="9">
        <f t="shared" ca="1" si="14"/>
        <v>-2.5138144329896903</v>
      </c>
      <c r="K46" s="9">
        <f t="shared" ca="1" si="14"/>
        <v>224.86580365005679</v>
      </c>
      <c r="L46" s="9">
        <f t="shared" ca="1" si="14"/>
        <v>83.1530240126705</v>
      </c>
      <c r="M46">
        <f t="shared" ca="1" si="12"/>
        <v>56.346071019473079</v>
      </c>
      <c r="N46">
        <f t="shared" ca="1" si="13"/>
        <v>31.694461626575027</v>
      </c>
    </row>
    <row r="47" spans="1:14" x14ac:dyDescent="0.25">
      <c r="A47" s="4">
        <f t="shared" si="6"/>
        <v>0.42800925925925926</v>
      </c>
      <c r="B47" s="3">
        <f>Params!D$29+MINUTE(A47-Params!C$29)*60+SECOND(A47-Params!C$29)</f>
        <v>1553300980</v>
      </c>
      <c r="C47">
        <f t="shared" si="7"/>
        <v>2</v>
      </c>
      <c r="D47">
        <f t="shared" ca="1" si="8"/>
        <v>7</v>
      </c>
      <c r="E47">
        <f t="shared" ca="1" si="9"/>
        <v>-76301.583505154646</v>
      </c>
      <c r="F47">
        <f t="shared" ca="1" si="10"/>
        <v>55716.722371134019</v>
      </c>
      <c r="G47">
        <f t="shared" ca="1" si="11"/>
        <v>8641.2371134020614</v>
      </c>
      <c r="H47" s="9">
        <f t="shared" ca="1" si="14"/>
        <v>223.26208247422682</v>
      </c>
      <c r="I47" s="9">
        <f t="shared" ca="1" si="14"/>
        <v>26.808061855670097</v>
      </c>
      <c r="J47" s="9">
        <f t="shared" ca="1" si="14"/>
        <v>-2.5138144329896903</v>
      </c>
      <c r="K47" s="9">
        <f t="shared" ca="1" si="14"/>
        <v>224.86580365005679</v>
      </c>
      <c r="L47" s="9">
        <f t="shared" ca="1" si="14"/>
        <v>83.1530240126705</v>
      </c>
      <c r="M47">
        <f t="shared" ca="1" si="12"/>
        <v>56.347259450171819</v>
      </c>
      <c r="N47">
        <f t="shared" ca="1" si="13"/>
        <v>31.712325315005728</v>
      </c>
    </row>
    <row r="48" spans="1:14" x14ac:dyDescent="0.25">
      <c r="A48" s="4">
        <f t="shared" si="6"/>
        <v>0.42806712962962962</v>
      </c>
      <c r="B48" s="3">
        <f>Params!D$29+MINUTE(A48-Params!C$29)*60+SECOND(A48-Params!C$29)</f>
        <v>1553300985</v>
      </c>
      <c r="C48">
        <f t="shared" si="7"/>
        <v>2</v>
      </c>
      <c r="D48">
        <f t="shared" ca="1" si="8"/>
        <v>7</v>
      </c>
      <c r="E48">
        <f t="shared" ca="1" si="9"/>
        <v>-75185.273092783493</v>
      </c>
      <c r="F48">
        <f t="shared" ca="1" si="10"/>
        <v>55850.762680412372</v>
      </c>
      <c r="G48">
        <f t="shared" ca="1" si="11"/>
        <v>8628.6680412371134</v>
      </c>
      <c r="H48" s="9">
        <f t="shared" ca="1" si="14"/>
        <v>223.26208247422682</v>
      </c>
      <c r="I48" s="9">
        <f t="shared" ca="1" si="14"/>
        <v>26.808061855670097</v>
      </c>
      <c r="J48" s="9">
        <f t="shared" ca="1" si="14"/>
        <v>-2.5138144329896903</v>
      </c>
      <c r="K48" s="9">
        <f t="shared" ca="1" si="14"/>
        <v>224.86580365005679</v>
      </c>
      <c r="L48" s="9">
        <f t="shared" ca="1" si="14"/>
        <v>83.1530240126705</v>
      </c>
      <c r="M48">
        <f t="shared" ca="1" si="12"/>
        <v>56.348447880870559</v>
      </c>
      <c r="N48">
        <f t="shared" ca="1" si="13"/>
        <v>31.730189003436426</v>
      </c>
    </row>
    <row r="49" spans="1:19" x14ac:dyDescent="0.25">
      <c r="A49" s="4">
        <f t="shared" si="6"/>
        <v>0.42812500000000003</v>
      </c>
      <c r="B49" s="3">
        <f>Params!D$29+MINUTE(A49-Params!C$29)*60+SECOND(A49-Params!C$29)</f>
        <v>1553300990</v>
      </c>
      <c r="C49">
        <f t="shared" si="7"/>
        <v>2</v>
      </c>
      <c r="D49">
        <f t="shared" ca="1" si="8"/>
        <v>7</v>
      </c>
      <c r="E49">
        <f t="shared" ca="1" si="9"/>
        <v>-74068.962680412369</v>
      </c>
      <c r="F49">
        <f t="shared" ca="1" si="10"/>
        <v>55984.802989690725</v>
      </c>
      <c r="G49">
        <f t="shared" ca="1" si="11"/>
        <v>8616.0989690721653</v>
      </c>
      <c r="H49" s="9">
        <f t="shared" ca="1" si="14"/>
        <v>223.26208247422682</v>
      </c>
      <c r="I49" s="9">
        <f t="shared" ca="1" si="14"/>
        <v>26.808061855670097</v>
      </c>
      <c r="J49" s="9">
        <f t="shared" ca="1" si="14"/>
        <v>-2.5138144329896903</v>
      </c>
      <c r="K49" s="9">
        <f t="shared" ca="1" si="14"/>
        <v>224.86580365005679</v>
      </c>
      <c r="L49" s="9">
        <f t="shared" ca="1" si="14"/>
        <v>83.1530240126705</v>
      </c>
      <c r="M49">
        <f t="shared" ca="1" si="12"/>
        <v>56.349636311569299</v>
      </c>
      <c r="N49">
        <f t="shared" ca="1" si="13"/>
        <v>31.748052691867123</v>
      </c>
    </row>
    <row r="50" spans="1:19" x14ac:dyDescent="0.25">
      <c r="A50" s="4">
        <f t="shared" si="6"/>
        <v>0.42818287037037034</v>
      </c>
      <c r="B50" s="3">
        <f>Params!D$29+MINUTE(A50-Params!C$29)*60+SECOND(A50-Params!C$29)</f>
        <v>1553300995</v>
      </c>
      <c r="C50">
        <f t="shared" si="7"/>
        <v>2</v>
      </c>
      <c r="D50">
        <f t="shared" ca="1" si="8"/>
        <v>7</v>
      </c>
      <c r="E50">
        <f t="shared" ca="1" si="9"/>
        <v>-72952.652268041245</v>
      </c>
      <c r="F50">
        <f t="shared" ca="1" si="10"/>
        <v>56118.84329896907</v>
      </c>
      <c r="G50">
        <f t="shared" ca="1" si="11"/>
        <v>8603.5298969072173</v>
      </c>
      <c r="H50" s="9">
        <f t="shared" ca="1" si="14"/>
        <v>223.26208247422682</v>
      </c>
      <c r="I50" s="9">
        <f t="shared" ca="1" si="14"/>
        <v>26.808061855670097</v>
      </c>
      <c r="J50" s="9">
        <f t="shared" ca="1" si="14"/>
        <v>-2.5138144329896903</v>
      </c>
      <c r="K50" s="9">
        <f t="shared" ca="1" si="14"/>
        <v>224.86580365005679</v>
      </c>
      <c r="L50" s="9">
        <f t="shared" ca="1" si="14"/>
        <v>83.1530240126705</v>
      </c>
      <c r="M50">
        <f t="shared" ca="1" si="12"/>
        <v>56.350824742268038</v>
      </c>
      <c r="N50">
        <f t="shared" ca="1" si="13"/>
        <v>31.765916380297824</v>
      </c>
    </row>
    <row r="51" spans="1:19" x14ac:dyDescent="0.25">
      <c r="A51" s="4">
        <f t="shared" si="6"/>
        <v>0.42824074074074076</v>
      </c>
      <c r="B51" s="3">
        <f>Params!D$29+MINUTE(A51-Params!C$29)*60+SECOND(A51-Params!C$29)</f>
        <v>1553301000</v>
      </c>
      <c r="C51">
        <f t="shared" si="7"/>
        <v>2</v>
      </c>
      <c r="D51">
        <f t="shared" ca="1" si="8"/>
        <v>7</v>
      </c>
      <c r="E51">
        <f t="shared" ca="1" si="9"/>
        <v>-71836.341855670093</v>
      </c>
      <c r="F51">
        <f t="shared" ca="1" si="10"/>
        <v>56252.883608247423</v>
      </c>
      <c r="G51">
        <f t="shared" ca="1" si="11"/>
        <v>8590.9608247422675</v>
      </c>
      <c r="H51" s="9">
        <f t="shared" ca="1" si="14"/>
        <v>223.26208247422682</v>
      </c>
      <c r="I51" s="9">
        <f t="shared" ca="1" si="14"/>
        <v>26.808061855670097</v>
      </c>
      <c r="J51" s="9">
        <f t="shared" ca="1" si="14"/>
        <v>-2.5138144329896903</v>
      </c>
      <c r="K51" s="9">
        <f t="shared" ca="1" si="14"/>
        <v>224.86580365005679</v>
      </c>
      <c r="L51" s="9">
        <f t="shared" ca="1" si="14"/>
        <v>83.1530240126705</v>
      </c>
      <c r="M51">
        <f t="shared" ca="1" si="12"/>
        <v>56.352013172966778</v>
      </c>
      <c r="N51">
        <f t="shared" ca="1" si="13"/>
        <v>31.783780068728522</v>
      </c>
    </row>
    <row r="52" spans="1:19" x14ac:dyDescent="0.25">
      <c r="A52" s="4">
        <f t="shared" si="6"/>
        <v>0.42829861111111112</v>
      </c>
      <c r="B52" s="3">
        <f>Params!D$29+MINUTE(A52-Params!C$29)*60+SECOND(A52-Params!C$29)</f>
        <v>1553301005</v>
      </c>
      <c r="C52">
        <f t="shared" si="7"/>
        <v>2</v>
      </c>
      <c r="D52">
        <f t="shared" ca="1" si="8"/>
        <v>7</v>
      </c>
      <c r="E52">
        <f t="shared" ca="1" si="9"/>
        <v>-70720.031443298969</v>
      </c>
      <c r="F52">
        <f t="shared" ca="1" si="10"/>
        <v>56386.923917525775</v>
      </c>
      <c r="G52">
        <f t="shared" ca="1" si="11"/>
        <v>8578.3917525773195</v>
      </c>
      <c r="H52" s="9">
        <f t="shared" ca="1" si="14"/>
        <v>223.26208247422682</v>
      </c>
      <c r="I52" s="9">
        <f t="shared" ca="1" si="14"/>
        <v>26.808061855670097</v>
      </c>
      <c r="J52" s="9">
        <f t="shared" ca="1" si="14"/>
        <v>-2.5138144329896903</v>
      </c>
      <c r="K52" s="9">
        <f t="shared" ca="1" si="14"/>
        <v>224.86580365005679</v>
      </c>
      <c r="L52" s="9">
        <f t="shared" ca="1" si="14"/>
        <v>83.1530240126705</v>
      </c>
      <c r="M52">
        <f t="shared" ca="1" si="12"/>
        <v>56.353201603665518</v>
      </c>
      <c r="N52">
        <f t="shared" ca="1" si="13"/>
        <v>31.801643757159219</v>
      </c>
      <c r="O52" s="14"/>
      <c r="P52" s="14"/>
      <c r="Q52" s="14"/>
      <c r="R52" s="14"/>
      <c r="S52" s="14"/>
    </row>
    <row r="53" spans="1:19" x14ac:dyDescent="0.25">
      <c r="A53" s="4">
        <f t="shared" si="6"/>
        <v>0.42835648148148148</v>
      </c>
      <c r="B53" s="3">
        <f>Params!D$29+MINUTE(A53-Params!C$29)*60+SECOND(A53-Params!C$29)</f>
        <v>1553301010</v>
      </c>
      <c r="C53">
        <f t="shared" si="7"/>
        <v>2</v>
      </c>
      <c r="D53">
        <f t="shared" ca="1" si="8"/>
        <v>7</v>
      </c>
      <c r="E53">
        <f t="shared" ca="1" si="9"/>
        <v>-69603.721030927831</v>
      </c>
      <c r="F53">
        <f t="shared" ca="1" si="10"/>
        <v>56520.964226804121</v>
      </c>
      <c r="G53">
        <f t="shared" ca="1" si="11"/>
        <v>8565.8226804123715</v>
      </c>
      <c r="H53" s="9">
        <f t="shared" ca="1" si="14"/>
        <v>223.26208247422682</v>
      </c>
      <c r="I53" s="9">
        <f t="shared" ca="1" si="14"/>
        <v>26.808061855670097</v>
      </c>
      <c r="J53" s="9">
        <f t="shared" ca="1" si="14"/>
        <v>-2.5138144329896903</v>
      </c>
      <c r="K53" s="9">
        <f t="shared" ca="1" si="14"/>
        <v>224.86580365005679</v>
      </c>
      <c r="L53" s="9">
        <f t="shared" ca="1" si="14"/>
        <v>83.1530240126705</v>
      </c>
      <c r="M53">
        <f t="shared" ca="1" si="12"/>
        <v>56.354390034364258</v>
      </c>
      <c r="N53">
        <f t="shared" ca="1" si="13"/>
        <v>31.81950744558992</v>
      </c>
    </row>
    <row r="54" spans="1:19" x14ac:dyDescent="0.25">
      <c r="A54" s="4">
        <f t="shared" si="6"/>
        <v>0.42841435185185189</v>
      </c>
      <c r="B54" s="3">
        <f>Params!D$29+MINUTE(A54-Params!C$29)*60+SECOND(A54-Params!C$29)</f>
        <v>1553301015</v>
      </c>
      <c r="C54">
        <f t="shared" si="7"/>
        <v>2</v>
      </c>
      <c r="D54">
        <f t="shared" ca="1" si="8"/>
        <v>7</v>
      </c>
      <c r="E54">
        <f t="shared" ca="1" si="9"/>
        <v>-68487.410618556692</v>
      </c>
      <c r="F54">
        <f t="shared" ca="1" si="10"/>
        <v>56655.004536082473</v>
      </c>
      <c r="G54">
        <f t="shared" ca="1" si="11"/>
        <v>8553.2536082474235</v>
      </c>
      <c r="H54" s="9">
        <f t="shared" ca="1" si="14"/>
        <v>223.26208247422682</v>
      </c>
      <c r="I54" s="9">
        <f t="shared" ca="1" si="14"/>
        <v>26.808061855670097</v>
      </c>
      <c r="J54" s="9">
        <f t="shared" ca="1" si="14"/>
        <v>-2.5138144329896903</v>
      </c>
      <c r="K54" s="9">
        <f t="shared" ca="1" si="14"/>
        <v>224.86580365005679</v>
      </c>
      <c r="L54" s="9">
        <f t="shared" ca="1" si="14"/>
        <v>83.1530240126705</v>
      </c>
      <c r="M54">
        <f t="shared" ca="1" si="12"/>
        <v>56.355578465062997</v>
      </c>
      <c r="N54">
        <f t="shared" ca="1" si="13"/>
        <v>31.837371134020618</v>
      </c>
    </row>
    <row r="55" spans="1:19" x14ac:dyDescent="0.25">
      <c r="A55" s="4">
        <f t="shared" si="6"/>
        <v>0.4284722222222222</v>
      </c>
      <c r="B55" s="3">
        <f>Params!D$29+MINUTE(A55-Params!C$29)*60+SECOND(A55-Params!C$29)</f>
        <v>1553301020</v>
      </c>
      <c r="C55">
        <f t="shared" si="7"/>
        <v>2</v>
      </c>
      <c r="D55">
        <f t="shared" ca="1" si="8"/>
        <v>7</v>
      </c>
      <c r="E55">
        <f t="shared" ca="1" si="9"/>
        <v>-67371.100206185569</v>
      </c>
      <c r="F55">
        <f t="shared" ca="1" si="10"/>
        <v>56789.044845360826</v>
      </c>
      <c r="G55">
        <f t="shared" ca="1" si="11"/>
        <v>8540.6845360824736</v>
      </c>
      <c r="H55" s="9">
        <f t="shared" ca="1" si="14"/>
        <v>223.26208247422682</v>
      </c>
      <c r="I55" s="9">
        <f t="shared" ca="1" si="14"/>
        <v>26.808061855670097</v>
      </c>
      <c r="J55" s="9">
        <f t="shared" ca="1" si="14"/>
        <v>-2.5138144329896903</v>
      </c>
      <c r="K55" s="9">
        <f t="shared" ca="1" si="14"/>
        <v>224.86580365005679</v>
      </c>
      <c r="L55" s="9">
        <f t="shared" ca="1" si="14"/>
        <v>83.1530240126705</v>
      </c>
      <c r="M55">
        <f t="shared" ca="1" si="12"/>
        <v>56.356766895761737</v>
      </c>
      <c r="N55">
        <f t="shared" ca="1" si="13"/>
        <v>31.855234822451315</v>
      </c>
    </row>
    <row r="56" spans="1:19" x14ac:dyDescent="0.25">
      <c r="A56" s="4">
        <f t="shared" si="6"/>
        <v>0.42853009259259256</v>
      </c>
      <c r="B56" s="3">
        <f>Params!D$29+MINUTE(A56-Params!C$29)*60+SECOND(A56-Params!C$29)</f>
        <v>1553301025</v>
      </c>
      <c r="C56">
        <f t="shared" si="7"/>
        <v>2</v>
      </c>
      <c r="D56">
        <f t="shared" ca="1" si="8"/>
        <v>7</v>
      </c>
      <c r="E56">
        <f t="shared" ca="1" si="9"/>
        <v>-66254.789793814431</v>
      </c>
      <c r="F56">
        <f t="shared" ca="1" si="10"/>
        <v>56923.085154639171</v>
      </c>
      <c r="G56">
        <f t="shared" ca="1" si="11"/>
        <v>8528.1154639175256</v>
      </c>
      <c r="H56" s="9">
        <f t="shared" ca="1" si="14"/>
        <v>223.26208247422682</v>
      </c>
      <c r="I56" s="9">
        <f t="shared" ca="1" si="14"/>
        <v>26.808061855670097</v>
      </c>
      <c r="J56" s="9">
        <f t="shared" ca="1" si="14"/>
        <v>-2.5138144329896903</v>
      </c>
      <c r="K56" s="9">
        <f t="shared" ca="1" si="14"/>
        <v>224.86580365005679</v>
      </c>
      <c r="L56" s="9">
        <f t="shared" ca="1" si="14"/>
        <v>83.1530240126705</v>
      </c>
      <c r="M56">
        <f t="shared" ca="1" si="12"/>
        <v>56.357955326460484</v>
      </c>
      <c r="N56">
        <f t="shared" ca="1" si="13"/>
        <v>31.873098510882016</v>
      </c>
    </row>
    <row r="57" spans="1:19" x14ac:dyDescent="0.25">
      <c r="A57" s="4">
        <f t="shared" si="6"/>
        <v>0.42858796296296298</v>
      </c>
      <c r="B57" s="3">
        <f>Params!D$29+MINUTE(A57-Params!C$29)*60+SECOND(A57-Params!C$29)</f>
        <v>1553301030</v>
      </c>
      <c r="C57">
        <f t="shared" si="7"/>
        <v>2</v>
      </c>
      <c r="D57">
        <f t="shared" ca="1" si="8"/>
        <v>7</v>
      </c>
      <c r="E57">
        <f t="shared" ca="1" si="9"/>
        <v>-65138.4793814433</v>
      </c>
      <c r="F57">
        <f t="shared" ca="1" si="10"/>
        <v>57057.125463917524</v>
      </c>
      <c r="G57">
        <f t="shared" ca="1" si="11"/>
        <v>8515.5463917525776</v>
      </c>
      <c r="H57" s="9">
        <f t="shared" ca="1" si="14"/>
        <v>223.26208247422682</v>
      </c>
      <c r="I57" s="9">
        <f t="shared" ca="1" si="14"/>
        <v>26.808061855670097</v>
      </c>
      <c r="J57" s="9">
        <f t="shared" ca="1" si="14"/>
        <v>-2.5138144329896903</v>
      </c>
      <c r="K57" s="9">
        <f t="shared" ca="1" si="14"/>
        <v>224.86580365005679</v>
      </c>
      <c r="L57" s="9">
        <f t="shared" ca="1" si="14"/>
        <v>83.1530240126705</v>
      </c>
      <c r="M57">
        <f t="shared" ca="1" si="12"/>
        <v>56.359143757159224</v>
      </c>
      <c r="N57">
        <f t="shared" ca="1" si="13"/>
        <v>31.890962199312714</v>
      </c>
    </row>
    <row r="58" spans="1:19" x14ac:dyDescent="0.25">
      <c r="A58" s="4">
        <f t="shared" si="6"/>
        <v>0.42864583333333334</v>
      </c>
      <c r="B58" s="3">
        <f>Params!D$29+MINUTE(A58-Params!C$29)*60+SECOND(A58-Params!C$29)</f>
        <v>1553301035</v>
      </c>
      <c r="C58">
        <f t="shared" si="7"/>
        <v>2</v>
      </c>
      <c r="D58">
        <f t="shared" ca="1" si="8"/>
        <v>7</v>
      </c>
      <c r="E58">
        <f t="shared" ca="1" si="9"/>
        <v>-64022.168969072161</v>
      </c>
      <c r="F58">
        <f t="shared" ca="1" si="10"/>
        <v>57191.165773195877</v>
      </c>
      <c r="G58">
        <f t="shared" ca="1" si="11"/>
        <v>8502.9773195876296</v>
      </c>
      <c r="H58" s="9">
        <f t="shared" ca="1" si="14"/>
        <v>223.26208247422682</v>
      </c>
      <c r="I58" s="9">
        <f t="shared" ca="1" si="14"/>
        <v>26.808061855670097</v>
      </c>
      <c r="J58" s="9">
        <f t="shared" ca="1" si="14"/>
        <v>-2.5138144329896903</v>
      </c>
      <c r="K58" s="9">
        <f t="shared" ca="1" si="14"/>
        <v>224.86580365005679</v>
      </c>
      <c r="L58" s="9">
        <f t="shared" ca="1" si="14"/>
        <v>83.1530240126705</v>
      </c>
      <c r="M58">
        <f t="shared" ca="1" si="12"/>
        <v>56.360332187857964</v>
      </c>
      <c r="N58">
        <f t="shared" ca="1" si="13"/>
        <v>31.908825887743411</v>
      </c>
    </row>
    <row r="59" spans="1:19" x14ac:dyDescent="0.25">
      <c r="A59" s="4">
        <f t="shared" si="6"/>
        <v>0.42870370370370375</v>
      </c>
      <c r="B59" s="3">
        <f>Params!D$29+MINUTE(A59-Params!C$29)*60+SECOND(A59-Params!C$29)</f>
        <v>1553301040</v>
      </c>
      <c r="C59">
        <f t="shared" si="7"/>
        <v>2</v>
      </c>
      <c r="D59">
        <f t="shared" ca="1" si="8"/>
        <v>7</v>
      </c>
      <c r="E59">
        <f t="shared" ca="1" si="9"/>
        <v>-62905.85855670103</v>
      </c>
      <c r="F59">
        <f t="shared" ca="1" si="10"/>
        <v>57325.206082474222</v>
      </c>
      <c r="G59">
        <f t="shared" ca="1" si="11"/>
        <v>8490.4082474226798</v>
      </c>
      <c r="H59" s="9">
        <f t="shared" ca="1" si="14"/>
        <v>223.26208247422682</v>
      </c>
      <c r="I59" s="9">
        <f t="shared" ca="1" si="14"/>
        <v>26.808061855670097</v>
      </c>
      <c r="J59" s="9">
        <f t="shared" ca="1" si="14"/>
        <v>-2.5138144329896903</v>
      </c>
      <c r="K59" s="9">
        <f t="shared" ca="1" si="14"/>
        <v>224.86580365005679</v>
      </c>
      <c r="L59" s="9">
        <f t="shared" ca="1" si="14"/>
        <v>83.1530240126705</v>
      </c>
      <c r="M59">
        <f t="shared" ca="1" si="12"/>
        <v>56.361520618556703</v>
      </c>
      <c r="N59">
        <f t="shared" ca="1" si="13"/>
        <v>31.926689576174113</v>
      </c>
    </row>
    <row r="60" spans="1:19" x14ac:dyDescent="0.25">
      <c r="A60" s="4">
        <f t="shared" si="6"/>
        <v>0.42876157407407406</v>
      </c>
      <c r="B60" s="3">
        <f>Params!D$29+MINUTE(A60-Params!C$29)*60+SECOND(A60-Params!C$29)</f>
        <v>1553301045</v>
      </c>
      <c r="C60">
        <f t="shared" si="7"/>
        <v>2</v>
      </c>
      <c r="D60">
        <f t="shared" ca="1" si="8"/>
        <v>7</v>
      </c>
      <c r="E60">
        <f t="shared" ca="1" si="9"/>
        <v>-61789.548144329892</v>
      </c>
      <c r="F60">
        <f t="shared" ca="1" si="10"/>
        <v>57459.246391752575</v>
      </c>
      <c r="G60">
        <f t="shared" ca="1" si="11"/>
        <v>8477.8391752577318</v>
      </c>
      <c r="H60" s="9">
        <f t="shared" ca="1" si="14"/>
        <v>223.26208247422682</v>
      </c>
      <c r="I60" s="9">
        <f t="shared" ca="1" si="14"/>
        <v>26.808061855670097</v>
      </c>
      <c r="J60" s="9">
        <f t="shared" ca="1" si="14"/>
        <v>-2.5138144329896903</v>
      </c>
      <c r="K60" s="9">
        <f t="shared" ca="1" si="14"/>
        <v>224.86580365005679</v>
      </c>
      <c r="L60" s="9">
        <f t="shared" ca="1" si="14"/>
        <v>83.1530240126705</v>
      </c>
      <c r="M60">
        <f t="shared" ca="1" si="12"/>
        <v>56.362709049255443</v>
      </c>
      <c r="N60">
        <f t="shared" ca="1" si="13"/>
        <v>31.94455326460481</v>
      </c>
    </row>
    <row r="61" spans="1:19" x14ac:dyDescent="0.25">
      <c r="A61" s="4">
        <f t="shared" si="6"/>
        <v>0.42881944444444442</v>
      </c>
      <c r="B61" s="3">
        <f>Params!D$29+MINUTE(A61-Params!C$29)*60+SECOND(A61-Params!C$29)</f>
        <v>1553301050</v>
      </c>
      <c r="C61">
        <f t="shared" si="7"/>
        <v>2</v>
      </c>
      <c r="D61">
        <f t="shared" ca="1" si="8"/>
        <v>7</v>
      </c>
      <c r="E61">
        <f t="shared" ca="1" si="9"/>
        <v>-60673.237731958761</v>
      </c>
      <c r="F61">
        <f t="shared" ca="1" si="10"/>
        <v>57593.286701030927</v>
      </c>
      <c r="G61">
        <f t="shared" ca="1" si="11"/>
        <v>8465.2701030927838</v>
      </c>
      <c r="H61" s="9">
        <f t="shared" ca="1" si="14"/>
        <v>223.26208247422682</v>
      </c>
      <c r="I61" s="9">
        <f t="shared" ca="1" si="14"/>
        <v>26.808061855670097</v>
      </c>
      <c r="J61" s="9">
        <f t="shared" ca="1" si="14"/>
        <v>-2.5138144329896903</v>
      </c>
      <c r="K61" s="9">
        <f t="shared" ca="1" si="14"/>
        <v>224.86580365005679</v>
      </c>
      <c r="L61" s="9">
        <f t="shared" ca="1" si="14"/>
        <v>83.1530240126705</v>
      </c>
      <c r="M61">
        <f t="shared" ca="1" si="12"/>
        <v>56.363897479954183</v>
      </c>
      <c r="N61">
        <f t="shared" ca="1" si="13"/>
        <v>31.962416953035508</v>
      </c>
    </row>
    <row r="62" spans="1:19" x14ac:dyDescent="0.25">
      <c r="A62" s="4">
        <f t="shared" si="6"/>
        <v>0.42887731481481484</v>
      </c>
      <c r="B62" s="3">
        <f>Params!D$29+MINUTE(A62-Params!C$29)*60+SECOND(A62-Params!C$29)</f>
        <v>1553301055</v>
      </c>
      <c r="C62">
        <f t="shared" si="7"/>
        <v>2</v>
      </c>
      <c r="D62">
        <f t="shared" ca="1" si="8"/>
        <v>7</v>
      </c>
      <c r="E62">
        <f t="shared" ca="1" si="9"/>
        <v>-59556.927319587623</v>
      </c>
      <c r="F62">
        <f t="shared" ca="1" si="10"/>
        <v>57727.32701030928</v>
      </c>
      <c r="G62">
        <f t="shared" ca="1" si="11"/>
        <v>8452.7010309278357</v>
      </c>
      <c r="H62" s="9">
        <f t="shared" ca="1" si="14"/>
        <v>223.26208247422682</v>
      </c>
      <c r="I62" s="9">
        <f t="shared" ca="1" si="14"/>
        <v>26.808061855670097</v>
      </c>
      <c r="J62" s="9">
        <f t="shared" ca="1" si="14"/>
        <v>-2.5138144329896903</v>
      </c>
      <c r="K62" s="9">
        <f t="shared" ca="1" si="14"/>
        <v>224.86580365005679</v>
      </c>
      <c r="L62" s="9">
        <f t="shared" ca="1" si="14"/>
        <v>83.1530240126705</v>
      </c>
      <c r="M62">
        <f t="shared" ca="1" si="12"/>
        <v>56.365085910652923</v>
      </c>
      <c r="N62">
        <f t="shared" ca="1" si="13"/>
        <v>31.980280641466209</v>
      </c>
    </row>
    <row r="63" spans="1:19" x14ac:dyDescent="0.25">
      <c r="A63" s="4">
        <f t="shared" si="6"/>
        <v>0.4289351851851852</v>
      </c>
      <c r="B63" s="3">
        <f>Params!D$29+MINUTE(A63-Params!C$29)*60+SECOND(A63-Params!C$29)</f>
        <v>1553301060</v>
      </c>
      <c r="C63">
        <f t="shared" si="7"/>
        <v>2</v>
      </c>
      <c r="D63">
        <f t="shared" ca="1" si="8"/>
        <v>7</v>
      </c>
      <c r="E63">
        <f t="shared" ca="1" si="9"/>
        <v>-58440.616907216492</v>
      </c>
      <c r="F63">
        <f t="shared" ca="1" si="10"/>
        <v>57861.367319587625</v>
      </c>
      <c r="G63">
        <f t="shared" ca="1" si="11"/>
        <v>8440.1319587628859</v>
      </c>
      <c r="H63" s="9">
        <f t="shared" ca="1" si="14"/>
        <v>223.26208247422682</v>
      </c>
      <c r="I63" s="9">
        <f t="shared" ca="1" si="14"/>
        <v>26.808061855670097</v>
      </c>
      <c r="J63" s="9">
        <f t="shared" ca="1" si="14"/>
        <v>-2.5138144329896903</v>
      </c>
      <c r="K63" s="9">
        <f t="shared" ca="1" si="14"/>
        <v>224.86580365005679</v>
      </c>
      <c r="L63" s="9">
        <f t="shared" ca="1" si="14"/>
        <v>83.1530240126705</v>
      </c>
      <c r="M63">
        <f t="shared" ca="1" si="12"/>
        <v>56.366274341351662</v>
      </c>
      <c r="N63">
        <f t="shared" ca="1" si="13"/>
        <v>31.998144329896906</v>
      </c>
    </row>
    <row r="64" spans="1:19" x14ac:dyDescent="0.25">
      <c r="A64" s="4">
        <f t="shared" si="6"/>
        <v>0.4289930555555555</v>
      </c>
      <c r="B64" s="3">
        <f>Params!D$29+MINUTE(A64-Params!C$29)*60+SECOND(A64-Params!C$29)</f>
        <v>1553301065</v>
      </c>
      <c r="C64">
        <f t="shared" si="7"/>
        <v>2</v>
      </c>
      <c r="D64">
        <f t="shared" ca="1" si="8"/>
        <v>7</v>
      </c>
      <c r="E64">
        <f t="shared" ca="1" si="9"/>
        <v>-57324.306494845361</v>
      </c>
      <c r="F64">
        <f t="shared" ca="1" si="10"/>
        <v>57995.407628865978</v>
      </c>
      <c r="G64">
        <f t="shared" ca="1" si="11"/>
        <v>8427.5628865979379</v>
      </c>
      <c r="H64" s="9">
        <f t="shared" ca="1" si="14"/>
        <v>223.26208247422682</v>
      </c>
      <c r="I64" s="9">
        <f t="shared" ca="1" si="14"/>
        <v>26.808061855670097</v>
      </c>
      <c r="J64" s="9">
        <f t="shared" ca="1" si="14"/>
        <v>-2.5138144329896903</v>
      </c>
      <c r="K64" s="9">
        <f t="shared" ca="1" si="14"/>
        <v>224.86580365005679</v>
      </c>
      <c r="L64" s="9">
        <f t="shared" ca="1" si="14"/>
        <v>83.1530240126705</v>
      </c>
      <c r="M64">
        <f t="shared" ca="1" si="12"/>
        <v>56.367462772050402</v>
      </c>
      <c r="N64">
        <f t="shared" ca="1" si="13"/>
        <v>32.016008018327604</v>
      </c>
    </row>
    <row r="65" spans="1:14" x14ac:dyDescent="0.25">
      <c r="A65" s="4">
        <f t="shared" si="6"/>
        <v>0.42905092592592592</v>
      </c>
      <c r="B65" s="3">
        <f>Params!D$29+MINUTE(A65-Params!C$29)*60+SECOND(A65-Params!C$29)</f>
        <v>1553301070</v>
      </c>
      <c r="C65">
        <f t="shared" si="7"/>
        <v>2</v>
      </c>
      <c r="D65">
        <f t="shared" ca="1" si="8"/>
        <v>7</v>
      </c>
      <c r="E65">
        <f t="shared" ca="1" si="9"/>
        <v>-56207.996082474223</v>
      </c>
      <c r="F65">
        <f t="shared" ca="1" si="10"/>
        <v>58129.447938144331</v>
      </c>
      <c r="G65">
        <f t="shared" ca="1" si="11"/>
        <v>8414.9938144329899</v>
      </c>
      <c r="H65" s="9">
        <f t="shared" ca="1" si="14"/>
        <v>223.26208247422682</v>
      </c>
      <c r="I65" s="9">
        <f t="shared" ca="1" si="14"/>
        <v>26.808061855670097</v>
      </c>
      <c r="J65" s="9">
        <f t="shared" ca="1" si="14"/>
        <v>-2.5138144329896903</v>
      </c>
      <c r="K65" s="9">
        <f t="shared" ca="1" si="14"/>
        <v>224.86580365005679</v>
      </c>
      <c r="L65" s="9">
        <f t="shared" ca="1" si="14"/>
        <v>83.1530240126705</v>
      </c>
      <c r="M65">
        <f t="shared" ca="1" si="12"/>
        <v>56.368651202749142</v>
      </c>
      <c r="N65">
        <f t="shared" ca="1" si="13"/>
        <v>32.033871706758305</v>
      </c>
    </row>
    <row r="66" spans="1:14" x14ac:dyDescent="0.25">
      <c r="A66" s="4">
        <f t="shared" si="6"/>
        <v>0.42910879629629628</v>
      </c>
      <c r="B66" s="3">
        <f>Params!D$29+MINUTE(A66-Params!C$29)*60+SECOND(A66-Params!C$29)</f>
        <v>1553301075</v>
      </c>
      <c r="C66">
        <f t="shared" si="7"/>
        <v>2</v>
      </c>
      <c r="D66">
        <f t="shared" ca="1" si="8"/>
        <v>7</v>
      </c>
      <c r="E66">
        <f t="shared" ca="1" si="9"/>
        <v>-55091.685670103092</v>
      </c>
      <c r="F66">
        <f t="shared" ca="1" si="10"/>
        <v>58263.488247422676</v>
      </c>
      <c r="G66">
        <f t="shared" ca="1" si="11"/>
        <v>8402.4247422680419</v>
      </c>
      <c r="H66" s="9">
        <f t="shared" ca="1" si="14"/>
        <v>223.26208247422682</v>
      </c>
      <c r="I66" s="9">
        <f t="shared" ca="1" si="14"/>
        <v>26.808061855670097</v>
      </c>
      <c r="J66" s="9">
        <f t="shared" ca="1" si="14"/>
        <v>-2.5138144329896903</v>
      </c>
      <c r="K66" s="9">
        <f t="shared" ca="1" si="14"/>
        <v>224.86580365005679</v>
      </c>
      <c r="L66" s="9">
        <f t="shared" ca="1" si="14"/>
        <v>83.1530240126705</v>
      </c>
      <c r="M66">
        <f t="shared" ca="1" si="12"/>
        <v>56.369839633447882</v>
      </c>
      <c r="N66">
        <f t="shared" ca="1" si="13"/>
        <v>32.051735395189006</v>
      </c>
    </row>
    <row r="67" spans="1:14" x14ac:dyDescent="0.25">
      <c r="A67" s="4">
        <f t="shared" si="6"/>
        <v>0.4291666666666667</v>
      </c>
      <c r="B67" s="3">
        <f>Params!D$29+MINUTE(A67-Params!C$29)*60+SECOND(A67-Params!C$29)</f>
        <v>1553301080</v>
      </c>
      <c r="C67">
        <f t="shared" si="7"/>
        <v>2</v>
      </c>
      <c r="D67">
        <f t="shared" ca="1" si="8"/>
        <v>7</v>
      </c>
      <c r="E67">
        <f t="shared" ca="1" si="9"/>
        <v>-53975.375257731954</v>
      </c>
      <c r="F67">
        <f t="shared" ca="1" si="10"/>
        <v>58397.528556701029</v>
      </c>
      <c r="G67">
        <f t="shared" ca="1" si="11"/>
        <v>8389.8556701030939</v>
      </c>
      <c r="H67" s="9">
        <f t="shared" ca="1" si="14"/>
        <v>223.26208247422682</v>
      </c>
      <c r="I67" s="9">
        <f t="shared" ca="1" si="14"/>
        <v>26.808061855670097</v>
      </c>
      <c r="J67" s="9">
        <f t="shared" ca="1" si="14"/>
        <v>-2.5138144329896903</v>
      </c>
      <c r="K67" s="9">
        <f t="shared" ca="1" si="14"/>
        <v>224.86580365005679</v>
      </c>
      <c r="L67" s="9">
        <f t="shared" ca="1" si="14"/>
        <v>83.1530240126705</v>
      </c>
      <c r="M67">
        <f t="shared" ca="1" si="12"/>
        <v>56.371028064146621</v>
      </c>
      <c r="N67">
        <f t="shared" ca="1" si="13"/>
        <v>32.0695990836197</v>
      </c>
    </row>
    <row r="68" spans="1:14" x14ac:dyDescent="0.25">
      <c r="A68" s="4">
        <f t="shared" si="6"/>
        <v>0.42922453703703706</v>
      </c>
      <c r="B68" s="3">
        <f>Params!D$29+MINUTE(A68-Params!C$29)*60+SECOND(A68-Params!C$29)</f>
        <v>1553301085</v>
      </c>
      <c r="C68">
        <f t="shared" si="7"/>
        <v>2</v>
      </c>
      <c r="D68">
        <f t="shared" ca="1" si="8"/>
        <v>7</v>
      </c>
      <c r="E68">
        <f t="shared" ca="1" si="9"/>
        <v>-52859.064845360816</v>
      </c>
      <c r="F68">
        <f t="shared" ca="1" si="10"/>
        <v>58531.568865979381</v>
      </c>
      <c r="G68">
        <f t="shared" ca="1" si="11"/>
        <v>8377.286597938144</v>
      </c>
      <c r="H68" s="9">
        <f t="shared" ca="1" si="14"/>
        <v>223.26208247422682</v>
      </c>
      <c r="I68" s="9">
        <f t="shared" ca="1" si="14"/>
        <v>26.808061855670097</v>
      </c>
      <c r="J68" s="9">
        <f t="shared" ca="1" si="14"/>
        <v>-2.5138144329896903</v>
      </c>
      <c r="K68" s="9">
        <f t="shared" ca="1" si="14"/>
        <v>224.86580365005679</v>
      </c>
      <c r="L68" s="9">
        <f t="shared" ca="1" si="14"/>
        <v>83.1530240126705</v>
      </c>
      <c r="M68">
        <f t="shared" ca="1" si="12"/>
        <v>56.372216494845361</v>
      </c>
      <c r="N68">
        <f t="shared" ca="1" si="13"/>
        <v>32.087462772050401</v>
      </c>
    </row>
    <row r="69" spans="1:14" x14ac:dyDescent="0.25">
      <c r="A69" s="4">
        <f t="shared" si="6"/>
        <v>0.42928240740740736</v>
      </c>
      <c r="B69" s="3">
        <f>Params!D$29+MINUTE(A69-Params!C$29)*60+SECOND(A69-Params!C$29)</f>
        <v>1553301090</v>
      </c>
      <c r="C69">
        <f t="shared" si="7"/>
        <v>2</v>
      </c>
      <c r="D69">
        <f t="shared" ca="1" si="8"/>
        <v>7</v>
      </c>
      <c r="E69">
        <f t="shared" ca="1" si="9"/>
        <v>-51742.754432989692</v>
      </c>
      <c r="F69">
        <f t="shared" ca="1" si="10"/>
        <v>58665.609175257734</v>
      </c>
      <c r="G69">
        <f t="shared" ca="1" si="11"/>
        <v>8364.717525773196</v>
      </c>
      <c r="H69" s="9">
        <f t="shared" ca="1" si="14"/>
        <v>223.26208247422682</v>
      </c>
      <c r="I69" s="9">
        <f t="shared" ca="1" si="14"/>
        <v>26.808061855670097</v>
      </c>
      <c r="J69" s="9">
        <f t="shared" ca="1" si="14"/>
        <v>-2.5138144329896903</v>
      </c>
      <c r="K69" s="9">
        <f t="shared" ca="1" si="14"/>
        <v>224.86580365005679</v>
      </c>
      <c r="L69" s="9">
        <f t="shared" ca="1" si="14"/>
        <v>83.1530240126705</v>
      </c>
      <c r="M69">
        <f t="shared" ca="1" si="12"/>
        <v>56.373404925544101</v>
      </c>
      <c r="N69">
        <f t="shared" ca="1" si="13"/>
        <v>32.105326460481102</v>
      </c>
    </row>
    <row r="70" spans="1:14" x14ac:dyDescent="0.25">
      <c r="A70" s="4">
        <f t="shared" si="6"/>
        <v>0.42934027777777778</v>
      </c>
      <c r="B70" s="3">
        <f>Params!D$29+MINUTE(A70-Params!C$29)*60+SECOND(A70-Params!C$29)</f>
        <v>1553301095</v>
      </c>
      <c r="C70">
        <f t="shared" si="7"/>
        <v>2</v>
      </c>
      <c r="D70">
        <f t="shared" ca="1" si="8"/>
        <v>7</v>
      </c>
      <c r="E70">
        <f t="shared" ca="1" si="9"/>
        <v>-50626.444020618554</v>
      </c>
      <c r="F70">
        <f t="shared" ca="1" si="10"/>
        <v>58799.649484536079</v>
      </c>
      <c r="G70">
        <f t="shared" ca="1" si="11"/>
        <v>8352.148453608248</v>
      </c>
      <c r="H70" s="9">
        <f t="shared" ca="1" si="14"/>
        <v>223.26208247422682</v>
      </c>
      <c r="I70" s="9">
        <f t="shared" ca="1" si="14"/>
        <v>26.808061855670097</v>
      </c>
      <c r="J70" s="9">
        <f t="shared" ca="1" si="14"/>
        <v>-2.5138144329896903</v>
      </c>
      <c r="K70" s="9">
        <f t="shared" ca="1" si="14"/>
        <v>224.86580365005679</v>
      </c>
      <c r="L70" s="9">
        <f t="shared" ca="1" si="14"/>
        <v>83.1530240126705</v>
      </c>
      <c r="M70">
        <f t="shared" ca="1" si="12"/>
        <v>56.374593356242841</v>
      </c>
      <c r="N70">
        <f t="shared" ca="1" si="13"/>
        <v>32.123190148911796</v>
      </c>
    </row>
    <row r="71" spans="1:14" x14ac:dyDescent="0.25">
      <c r="A71" s="4">
        <f t="shared" si="6"/>
        <v>0.42939814814814814</v>
      </c>
      <c r="B71" s="3">
        <f>Params!D$29+MINUTE(A71-Params!C$29)*60+SECOND(A71-Params!C$29)</f>
        <v>1553301100</v>
      </c>
      <c r="C71">
        <f t="shared" si="7"/>
        <v>2</v>
      </c>
      <c r="D71">
        <f t="shared" ca="1" si="8"/>
        <v>7</v>
      </c>
      <c r="E71">
        <f t="shared" ca="1" si="9"/>
        <v>-49510.133608247415</v>
      </c>
      <c r="F71">
        <f t="shared" ca="1" si="10"/>
        <v>58933.689793814432</v>
      </c>
      <c r="G71">
        <f t="shared" ca="1" si="11"/>
        <v>8339.5793814432982</v>
      </c>
      <c r="H71" s="9">
        <f t="shared" ca="1" si="14"/>
        <v>223.26208247422682</v>
      </c>
      <c r="I71" s="9">
        <f t="shared" ca="1" si="14"/>
        <v>26.808061855670097</v>
      </c>
      <c r="J71" s="9">
        <f t="shared" ca="1" si="14"/>
        <v>-2.5138144329896903</v>
      </c>
      <c r="K71" s="9">
        <f t="shared" ca="1" si="14"/>
        <v>224.86580365005679</v>
      </c>
      <c r="L71" s="9">
        <f t="shared" ca="1" si="14"/>
        <v>83.1530240126705</v>
      </c>
      <c r="M71">
        <f t="shared" ca="1" si="12"/>
        <v>56.37578178694158</v>
      </c>
      <c r="N71">
        <f t="shared" ca="1" si="13"/>
        <v>32.141053837342497</v>
      </c>
    </row>
    <row r="72" spans="1:14" x14ac:dyDescent="0.25">
      <c r="A72" s="4">
        <f t="shared" si="6"/>
        <v>0.4294560185185185</v>
      </c>
      <c r="B72" s="3">
        <f>Params!D$29+MINUTE(A72-Params!C$29)*60+SECOND(A72-Params!C$29)</f>
        <v>1553301105</v>
      </c>
      <c r="C72">
        <f t="shared" si="7"/>
        <v>2</v>
      </c>
      <c r="D72">
        <f t="shared" ca="1" si="8"/>
        <v>7</v>
      </c>
      <c r="E72">
        <f t="shared" ca="1" si="9"/>
        <v>-48393.823195876292</v>
      </c>
      <c r="F72">
        <f t="shared" ca="1" si="10"/>
        <v>59067.730103092785</v>
      </c>
      <c r="G72">
        <f t="shared" ca="1" si="11"/>
        <v>8327.0103092783502</v>
      </c>
      <c r="H72" s="9">
        <f t="shared" ca="1" si="14"/>
        <v>223.26208247422682</v>
      </c>
      <c r="I72" s="9">
        <f t="shared" ca="1" si="14"/>
        <v>26.808061855670097</v>
      </c>
      <c r="J72" s="9">
        <f t="shared" ca="1" si="14"/>
        <v>-2.5138144329896903</v>
      </c>
      <c r="K72" s="9">
        <f t="shared" ca="1" si="14"/>
        <v>224.86580365005679</v>
      </c>
      <c r="L72" s="9">
        <f t="shared" ca="1" si="14"/>
        <v>83.1530240126705</v>
      </c>
      <c r="M72">
        <f t="shared" ca="1" si="12"/>
        <v>56.37697021764032</v>
      </c>
      <c r="N72">
        <f t="shared" ca="1" si="13"/>
        <v>32.158917525773198</v>
      </c>
    </row>
    <row r="73" spans="1:14" x14ac:dyDescent="0.25">
      <c r="A73" s="4">
        <f t="shared" ref="A73:A136" si="15">TIME(HOUR(A72),MINUTE(A72),SECOND(A72)+5)</f>
        <v>0.42951388888888892</v>
      </c>
      <c r="B73" s="3">
        <f>Params!D$29+MINUTE(A73-Params!C$29)*60+SECOND(A73-Params!C$29)</f>
        <v>1553301110</v>
      </c>
      <c r="C73">
        <f t="shared" ref="C73:C136" si="16">_xlfn.IFNA(VLOOKUP(A73,A$2:D$3,4,FALSE),C72)</f>
        <v>2</v>
      </c>
      <c r="D73">
        <f t="shared" ref="D73:D136" ca="1" si="17">IF(A73=INDIRECT("A"&amp;C73),ROW(),D72)</f>
        <v>7</v>
      </c>
      <c r="E73">
        <f t="shared" ref="E73:E136" ca="1" si="18">INDIRECT("E$"&amp;C73)+INDIRECT("H$"&amp;C73)*($B73-INDIRECT("B$"&amp;D73))</f>
        <v>-47277.512783505153</v>
      </c>
      <c r="F73">
        <f t="shared" ref="F73:F136" ca="1" si="19">INDIRECT("F$"&amp;C73)+INDIRECT("I$"&amp;C73)*($B73-INDIRECT("B$"&amp;D73))</f>
        <v>59201.77041237113</v>
      </c>
      <c r="G73">
        <f t="shared" ref="G73:G136" ca="1" si="20">INDIRECT("G$"&amp;C73)+INDIRECT("J$"&amp;C73)*($B73-INDIRECT("B$"&amp;D73))</f>
        <v>8314.4412371134022</v>
      </c>
      <c r="H73" s="9">
        <f t="shared" ca="1" si="14"/>
        <v>223.26208247422682</v>
      </c>
      <c r="I73" s="9">
        <f t="shared" ca="1" si="14"/>
        <v>26.808061855670097</v>
      </c>
      <c r="J73" s="9">
        <f t="shared" ca="1" si="14"/>
        <v>-2.5138144329896903</v>
      </c>
      <c r="K73" s="9">
        <f t="shared" ca="1" si="14"/>
        <v>224.86580365005679</v>
      </c>
      <c r="L73" s="9">
        <f t="shared" ca="1" si="14"/>
        <v>83.1530240126705</v>
      </c>
      <c r="M73">
        <f t="shared" ref="M73:M136" ca="1" si="21">INDIRECT("M$"&amp;C73)+INDIRECT("O$"&amp;C73)*($B73-INDIRECT("B$"&amp;D73))</f>
        <v>56.37815864833906</v>
      </c>
      <c r="N73">
        <f t="shared" ref="N73:N136" ca="1" si="22">INDIRECT("N$"&amp;C73)+INDIRECT("P$"&amp;C73)*($B73-INDIRECT("B$"&amp;D73))</f>
        <v>32.176781214203892</v>
      </c>
    </row>
    <row r="74" spans="1:14" x14ac:dyDescent="0.25">
      <c r="A74" s="4">
        <f t="shared" si="15"/>
        <v>0.42957175925925922</v>
      </c>
      <c r="B74" s="3">
        <f>Params!D$29+MINUTE(A74-Params!C$29)*60+SECOND(A74-Params!C$29)</f>
        <v>1553301115</v>
      </c>
      <c r="C74">
        <f t="shared" si="16"/>
        <v>2</v>
      </c>
      <c r="D74">
        <f t="shared" ca="1" si="17"/>
        <v>7</v>
      </c>
      <c r="E74">
        <f t="shared" ca="1" si="18"/>
        <v>-46161.202371134015</v>
      </c>
      <c r="F74">
        <f t="shared" ca="1" si="19"/>
        <v>59335.810721649483</v>
      </c>
      <c r="G74">
        <f t="shared" ca="1" si="20"/>
        <v>8301.8721649484542</v>
      </c>
      <c r="H74" s="9">
        <f t="shared" ca="1" si="14"/>
        <v>223.26208247422682</v>
      </c>
      <c r="I74" s="9">
        <f t="shared" ca="1" si="14"/>
        <v>26.808061855670097</v>
      </c>
      <c r="J74" s="9">
        <f t="shared" ca="1" si="14"/>
        <v>-2.5138144329896903</v>
      </c>
      <c r="K74" s="9">
        <f t="shared" ca="1" si="14"/>
        <v>224.86580365005679</v>
      </c>
      <c r="L74" s="9">
        <f t="shared" ca="1" si="14"/>
        <v>83.1530240126705</v>
      </c>
      <c r="M74">
        <f t="shared" ca="1" si="21"/>
        <v>56.3793470790378</v>
      </c>
      <c r="N74">
        <f t="shared" ca="1" si="22"/>
        <v>32.194644902634593</v>
      </c>
    </row>
    <row r="75" spans="1:14" x14ac:dyDescent="0.25">
      <c r="A75" s="4">
        <f t="shared" si="15"/>
        <v>0.42962962962962964</v>
      </c>
      <c r="B75" s="3">
        <f>Params!D$29+MINUTE(A75-Params!C$29)*60+SECOND(A75-Params!C$29)</f>
        <v>1553301120</v>
      </c>
      <c r="C75">
        <f t="shared" si="16"/>
        <v>2</v>
      </c>
      <c r="D75">
        <f t="shared" ca="1" si="17"/>
        <v>7</v>
      </c>
      <c r="E75">
        <f t="shared" ca="1" si="18"/>
        <v>-45044.891958762877</v>
      </c>
      <c r="F75">
        <f t="shared" ca="1" si="19"/>
        <v>59469.851030927835</v>
      </c>
      <c r="G75">
        <f t="shared" ca="1" si="20"/>
        <v>8289.3030927835061</v>
      </c>
      <c r="H75" s="9">
        <f t="shared" ref="H75:L125" ca="1" si="23">INDIRECT(ADDRESS($C75,COLUMN()))</f>
        <v>223.26208247422682</v>
      </c>
      <c r="I75" s="9">
        <f t="shared" ca="1" si="23"/>
        <v>26.808061855670097</v>
      </c>
      <c r="J75" s="9">
        <f t="shared" ca="1" si="23"/>
        <v>-2.5138144329896903</v>
      </c>
      <c r="K75" s="9">
        <f t="shared" ca="1" si="23"/>
        <v>224.86580365005679</v>
      </c>
      <c r="L75" s="9">
        <f t="shared" ca="1" si="23"/>
        <v>83.1530240126705</v>
      </c>
      <c r="M75">
        <f t="shared" ca="1" si="21"/>
        <v>56.380535509736539</v>
      </c>
      <c r="N75">
        <f t="shared" ca="1" si="22"/>
        <v>32.212508591065294</v>
      </c>
    </row>
    <row r="76" spans="1:14" x14ac:dyDescent="0.25">
      <c r="A76" s="4">
        <f t="shared" si="15"/>
        <v>0.4296875</v>
      </c>
      <c r="B76" s="3">
        <f>Params!D$29+MINUTE(A76-Params!C$29)*60+SECOND(A76-Params!C$29)</f>
        <v>1553301125</v>
      </c>
      <c r="C76">
        <f t="shared" si="16"/>
        <v>2</v>
      </c>
      <c r="D76">
        <f t="shared" ca="1" si="17"/>
        <v>7</v>
      </c>
      <c r="E76">
        <f t="shared" ca="1" si="18"/>
        <v>-43928.581546391753</v>
      </c>
      <c r="F76">
        <f t="shared" ca="1" si="19"/>
        <v>59603.891340206188</v>
      </c>
      <c r="G76">
        <f t="shared" ca="1" si="20"/>
        <v>8276.7340206185563</v>
      </c>
      <c r="H76" s="9">
        <f t="shared" ca="1" si="23"/>
        <v>223.26208247422682</v>
      </c>
      <c r="I76" s="9">
        <f t="shared" ca="1" si="23"/>
        <v>26.808061855670097</v>
      </c>
      <c r="J76" s="9">
        <f t="shared" ca="1" si="23"/>
        <v>-2.5138144329896903</v>
      </c>
      <c r="K76" s="9">
        <f t="shared" ca="1" si="23"/>
        <v>224.86580365005679</v>
      </c>
      <c r="L76" s="9">
        <f t="shared" ca="1" si="23"/>
        <v>83.1530240126705</v>
      </c>
      <c r="M76">
        <f t="shared" ca="1" si="21"/>
        <v>56.381723940435279</v>
      </c>
      <c r="N76">
        <f t="shared" ca="1" si="22"/>
        <v>32.230372279495988</v>
      </c>
    </row>
    <row r="77" spans="1:14" x14ac:dyDescent="0.25">
      <c r="A77" s="4">
        <f t="shared" si="15"/>
        <v>0.42974537037037036</v>
      </c>
      <c r="B77" s="3">
        <f>Params!D$29+MINUTE(A77-Params!C$29)*60+SECOND(A77-Params!C$29)</f>
        <v>1553301130</v>
      </c>
      <c r="C77">
        <f t="shared" si="16"/>
        <v>2</v>
      </c>
      <c r="D77">
        <f t="shared" ca="1" si="17"/>
        <v>7</v>
      </c>
      <c r="E77">
        <f t="shared" ca="1" si="18"/>
        <v>-42812.271134020615</v>
      </c>
      <c r="F77">
        <f t="shared" ca="1" si="19"/>
        <v>59737.931649484533</v>
      </c>
      <c r="G77">
        <f t="shared" ca="1" si="20"/>
        <v>8264.1649484536083</v>
      </c>
      <c r="H77" s="9">
        <f t="shared" ca="1" si="23"/>
        <v>223.26208247422682</v>
      </c>
      <c r="I77" s="9">
        <f t="shared" ca="1" si="23"/>
        <v>26.808061855670097</v>
      </c>
      <c r="J77" s="9">
        <f t="shared" ca="1" si="23"/>
        <v>-2.5138144329896903</v>
      </c>
      <c r="K77" s="9">
        <f t="shared" ca="1" si="23"/>
        <v>224.86580365005679</v>
      </c>
      <c r="L77" s="9">
        <f t="shared" ca="1" si="23"/>
        <v>83.1530240126705</v>
      </c>
      <c r="M77">
        <f t="shared" ca="1" si="21"/>
        <v>56.382912371134019</v>
      </c>
      <c r="N77">
        <f t="shared" ca="1" si="22"/>
        <v>32.248235967926689</v>
      </c>
    </row>
    <row r="78" spans="1:14" x14ac:dyDescent="0.25">
      <c r="A78" s="4">
        <f t="shared" si="15"/>
        <v>0.42980324074074078</v>
      </c>
      <c r="B78" s="3">
        <f>Params!D$29+MINUTE(A78-Params!C$29)*60+SECOND(A78-Params!C$29)</f>
        <v>1553301135</v>
      </c>
      <c r="C78">
        <f t="shared" si="16"/>
        <v>2</v>
      </c>
      <c r="D78">
        <f t="shared" ca="1" si="17"/>
        <v>7</v>
      </c>
      <c r="E78">
        <f t="shared" ca="1" si="18"/>
        <v>-41695.960721649477</v>
      </c>
      <c r="F78">
        <f t="shared" ca="1" si="19"/>
        <v>59871.971958762886</v>
      </c>
      <c r="G78">
        <f t="shared" ca="1" si="20"/>
        <v>8251.5958762886603</v>
      </c>
      <c r="H78" s="9">
        <f t="shared" ca="1" si="23"/>
        <v>223.26208247422682</v>
      </c>
      <c r="I78" s="9">
        <f t="shared" ca="1" si="23"/>
        <v>26.808061855670097</v>
      </c>
      <c r="J78" s="9">
        <f t="shared" ca="1" si="23"/>
        <v>-2.5138144329896903</v>
      </c>
      <c r="K78" s="9">
        <f t="shared" ca="1" si="23"/>
        <v>224.86580365005679</v>
      </c>
      <c r="L78" s="9">
        <f t="shared" ca="1" si="23"/>
        <v>83.1530240126705</v>
      </c>
      <c r="M78">
        <f t="shared" ca="1" si="21"/>
        <v>56.384100801832759</v>
      </c>
      <c r="N78">
        <f t="shared" ca="1" si="22"/>
        <v>32.26609965635739</v>
      </c>
    </row>
    <row r="79" spans="1:14" x14ac:dyDescent="0.25">
      <c r="A79" s="4">
        <f t="shared" si="15"/>
        <v>0.42986111111111108</v>
      </c>
      <c r="B79" s="3">
        <f>Params!D$29+MINUTE(A79-Params!C$29)*60+SECOND(A79-Params!C$29)</f>
        <v>1553301140</v>
      </c>
      <c r="C79">
        <f t="shared" si="16"/>
        <v>2</v>
      </c>
      <c r="D79">
        <f t="shared" ca="1" si="17"/>
        <v>7</v>
      </c>
      <c r="E79">
        <f t="shared" ca="1" si="18"/>
        <v>-40579.650309278353</v>
      </c>
      <c r="F79">
        <f t="shared" ca="1" si="19"/>
        <v>60006.012268041231</v>
      </c>
      <c r="G79">
        <f t="shared" ca="1" si="20"/>
        <v>8239.0268041237123</v>
      </c>
      <c r="H79" s="9">
        <f t="shared" ca="1" si="23"/>
        <v>223.26208247422682</v>
      </c>
      <c r="I79" s="9">
        <f t="shared" ca="1" si="23"/>
        <v>26.808061855670097</v>
      </c>
      <c r="J79" s="9">
        <f t="shared" ca="1" si="23"/>
        <v>-2.5138144329896903</v>
      </c>
      <c r="K79" s="9">
        <f t="shared" ca="1" si="23"/>
        <v>224.86580365005679</v>
      </c>
      <c r="L79" s="9">
        <f t="shared" ca="1" si="23"/>
        <v>83.1530240126705</v>
      </c>
      <c r="M79">
        <f t="shared" ca="1" si="21"/>
        <v>56.385289232531498</v>
      </c>
      <c r="N79">
        <f t="shared" ca="1" si="22"/>
        <v>32.283963344788084</v>
      </c>
    </row>
    <row r="80" spans="1:14" x14ac:dyDescent="0.25">
      <c r="A80" s="4">
        <f t="shared" si="15"/>
        <v>0.4299189814814815</v>
      </c>
      <c r="B80" s="3">
        <f>Params!D$29+MINUTE(A80-Params!C$29)*60+SECOND(A80-Params!C$29)</f>
        <v>1553301145</v>
      </c>
      <c r="C80">
        <f t="shared" si="16"/>
        <v>2</v>
      </c>
      <c r="D80">
        <f t="shared" ca="1" si="17"/>
        <v>7</v>
      </c>
      <c r="E80">
        <f t="shared" ca="1" si="18"/>
        <v>-39463.339896907215</v>
      </c>
      <c r="F80">
        <f t="shared" ca="1" si="19"/>
        <v>60140.052577319584</v>
      </c>
      <c r="G80">
        <f t="shared" ca="1" si="20"/>
        <v>8226.4577319587625</v>
      </c>
      <c r="H80" s="9">
        <f t="shared" ca="1" si="23"/>
        <v>223.26208247422682</v>
      </c>
      <c r="I80" s="9">
        <f t="shared" ca="1" si="23"/>
        <v>26.808061855670097</v>
      </c>
      <c r="J80" s="9">
        <f t="shared" ca="1" si="23"/>
        <v>-2.5138144329896903</v>
      </c>
      <c r="K80" s="9">
        <f t="shared" ca="1" si="23"/>
        <v>224.86580365005679</v>
      </c>
      <c r="L80" s="9">
        <f t="shared" ca="1" si="23"/>
        <v>83.1530240126705</v>
      </c>
      <c r="M80">
        <f t="shared" ca="1" si="21"/>
        <v>56.386477663230238</v>
      </c>
      <c r="N80">
        <f t="shared" ca="1" si="22"/>
        <v>32.301827033218785</v>
      </c>
    </row>
    <row r="81" spans="1:14" x14ac:dyDescent="0.25">
      <c r="A81" s="4">
        <f t="shared" si="15"/>
        <v>0.42997685185185186</v>
      </c>
      <c r="B81" s="3">
        <f>Params!D$29+MINUTE(A81-Params!C$29)*60+SECOND(A81-Params!C$29)</f>
        <v>1553301150</v>
      </c>
      <c r="C81">
        <f t="shared" si="16"/>
        <v>2</v>
      </c>
      <c r="D81">
        <f t="shared" ca="1" si="17"/>
        <v>7</v>
      </c>
      <c r="E81">
        <f t="shared" ca="1" si="18"/>
        <v>-38347.029484536077</v>
      </c>
      <c r="F81">
        <f t="shared" ca="1" si="19"/>
        <v>60274.092886597937</v>
      </c>
      <c r="G81">
        <f t="shared" ca="1" si="20"/>
        <v>8213.8886597938144</v>
      </c>
      <c r="H81" s="9">
        <f t="shared" ca="1" si="23"/>
        <v>223.26208247422682</v>
      </c>
      <c r="I81" s="9">
        <f t="shared" ca="1" si="23"/>
        <v>26.808061855670097</v>
      </c>
      <c r="J81" s="9">
        <f t="shared" ca="1" si="23"/>
        <v>-2.5138144329896903</v>
      </c>
      <c r="K81" s="9">
        <f t="shared" ca="1" si="23"/>
        <v>224.86580365005679</v>
      </c>
      <c r="L81" s="9">
        <f t="shared" ca="1" si="23"/>
        <v>83.1530240126705</v>
      </c>
      <c r="M81">
        <f t="shared" ca="1" si="21"/>
        <v>56.387666093928978</v>
      </c>
      <c r="N81">
        <f t="shared" ca="1" si="22"/>
        <v>32.319690721649486</v>
      </c>
    </row>
    <row r="82" spans="1:14" x14ac:dyDescent="0.25">
      <c r="A82" s="4">
        <f t="shared" si="15"/>
        <v>0.43003472222222222</v>
      </c>
      <c r="B82" s="3">
        <f>Params!D$29+MINUTE(A82-Params!C$29)*60+SECOND(A82-Params!C$29)</f>
        <v>1553301155</v>
      </c>
      <c r="C82">
        <f t="shared" si="16"/>
        <v>2</v>
      </c>
      <c r="D82">
        <f t="shared" ca="1" si="17"/>
        <v>7</v>
      </c>
      <c r="E82">
        <f t="shared" ca="1" si="18"/>
        <v>-37230.719072164939</v>
      </c>
      <c r="F82">
        <f t="shared" ca="1" si="19"/>
        <v>60408.133195876289</v>
      </c>
      <c r="G82">
        <f t="shared" ca="1" si="20"/>
        <v>8201.3195876288664</v>
      </c>
      <c r="H82" s="9">
        <f t="shared" ca="1" si="23"/>
        <v>223.26208247422682</v>
      </c>
      <c r="I82" s="9">
        <f t="shared" ca="1" si="23"/>
        <v>26.808061855670097</v>
      </c>
      <c r="J82" s="9">
        <f t="shared" ca="1" si="23"/>
        <v>-2.5138144329896903</v>
      </c>
      <c r="K82" s="9">
        <f t="shared" ca="1" si="23"/>
        <v>224.86580365005679</v>
      </c>
      <c r="L82" s="9">
        <f t="shared" ca="1" si="23"/>
        <v>83.1530240126705</v>
      </c>
      <c r="M82">
        <f t="shared" ca="1" si="21"/>
        <v>56.388854524627718</v>
      </c>
      <c r="N82">
        <f t="shared" ca="1" si="22"/>
        <v>32.33755441008018</v>
      </c>
    </row>
    <row r="83" spans="1:14" x14ac:dyDescent="0.25">
      <c r="A83" s="4">
        <f t="shared" si="15"/>
        <v>0.43009259259259264</v>
      </c>
      <c r="B83" s="3">
        <f>Params!D$29+MINUTE(A83-Params!C$29)*60+SECOND(A83-Params!C$29)</f>
        <v>1553301160</v>
      </c>
      <c r="C83">
        <f t="shared" si="16"/>
        <v>2</v>
      </c>
      <c r="D83">
        <f t="shared" ca="1" si="17"/>
        <v>7</v>
      </c>
      <c r="E83">
        <f t="shared" ca="1" si="18"/>
        <v>-36114.408659793815</v>
      </c>
      <c r="F83">
        <f t="shared" ca="1" si="19"/>
        <v>60542.173505154635</v>
      </c>
      <c r="G83">
        <f t="shared" ca="1" si="20"/>
        <v>8188.7505154639175</v>
      </c>
      <c r="H83" s="9">
        <f t="shared" ca="1" si="23"/>
        <v>223.26208247422682</v>
      </c>
      <c r="I83" s="9">
        <f t="shared" ca="1" si="23"/>
        <v>26.808061855670097</v>
      </c>
      <c r="J83" s="9">
        <f t="shared" ca="1" si="23"/>
        <v>-2.5138144329896903</v>
      </c>
      <c r="K83" s="9">
        <f t="shared" ca="1" si="23"/>
        <v>224.86580365005679</v>
      </c>
      <c r="L83" s="9">
        <f t="shared" ca="1" si="23"/>
        <v>83.1530240126705</v>
      </c>
      <c r="M83">
        <f t="shared" ca="1" si="21"/>
        <v>56.390042955326457</v>
      </c>
      <c r="N83">
        <f t="shared" ca="1" si="22"/>
        <v>32.355418098510881</v>
      </c>
    </row>
    <row r="84" spans="1:14" x14ac:dyDescent="0.25">
      <c r="A84" s="4">
        <f t="shared" si="15"/>
        <v>0.43015046296296294</v>
      </c>
      <c r="B84" s="3">
        <f>Params!D$29+MINUTE(A84-Params!C$29)*60+SECOND(A84-Params!C$29)</f>
        <v>1553301165</v>
      </c>
      <c r="C84">
        <f t="shared" si="16"/>
        <v>2</v>
      </c>
      <c r="D84">
        <f t="shared" ca="1" si="17"/>
        <v>7</v>
      </c>
      <c r="E84">
        <f t="shared" ca="1" si="18"/>
        <v>-34998.098247422677</v>
      </c>
      <c r="F84">
        <f t="shared" ca="1" si="19"/>
        <v>60676.213814432987</v>
      </c>
      <c r="G84">
        <f t="shared" ca="1" si="20"/>
        <v>8176.1814432989695</v>
      </c>
      <c r="H84" s="9">
        <f t="shared" ca="1" si="23"/>
        <v>223.26208247422682</v>
      </c>
      <c r="I84" s="9">
        <f t="shared" ca="1" si="23"/>
        <v>26.808061855670097</v>
      </c>
      <c r="J84" s="9">
        <f t="shared" ca="1" si="23"/>
        <v>-2.5138144329896903</v>
      </c>
      <c r="K84" s="9">
        <f t="shared" ca="1" si="23"/>
        <v>224.86580365005679</v>
      </c>
      <c r="L84" s="9">
        <f t="shared" ca="1" si="23"/>
        <v>83.1530240126705</v>
      </c>
      <c r="M84">
        <f t="shared" ca="1" si="21"/>
        <v>56.391231386025197</v>
      </c>
      <c r="N84">
        <f t="shared" ca="1" si="22"/>
        <v>32.373281786941583</v>
      </c>
    </row>
    <row r="85" spans="1:14" x14ac:dyDescent="0.25">
      <c r="A85" s="4">
        <f t="shared" si="15"/>
        <v>0.4302083333333333</v>
      </c>
      <c r="B85" s="3">
        <f>Params!D$29+MINUTE(A85-Params!C$29)*60+SECOND(A85-Params!C$29)</f>
        <v>1553301170</v>
      </c>
      <c r="C85">
        <f t="shared" si="16"/>
        <v>2</v>
      </c>
      <c r="D85">
        <f t="shared" ca="1" si="17"/>
        <v>7</v>
      </c>
      <c r="E85">
        <f t="shared" ca="1" si="18"/>
        <v>-33881.787835051538</v>
      </c>
      <c r="F85">
        <f t="shared" ca="1" si="19"/>
        <v>60810.25412371134</v>
      </c>
      <c r="G85">
        <f t="shared" ca="1" si="20"/>
        <v>8163.6123711340206</v>
      </c>
      <c r="H85" s="9">
        <f t="shared" ca="1" si="23"/>
        <v>223.26208247422682</v>
      </c>
      <c r="I85" s="9">
        <f t="shared" ca="1" si="23"/>
        <v>26.808061855670097</v>
      </c>
      <c r="J85" s="9">
        <f t="shared" ca="1" si="23"/>
        <v>-2.5138144329896903</v>
      </c>
      <c r="K85" s="9">
        <f t="shared" ca="1" si="23"/>
        <v>224.86580365005679</v>
      </c>
      <c r="L85" s="9">
        <f t="shared" ca="1" si="23"/>
        <v>83.1530240126705</v>
      </c>
      <c r="M85">
        <f t="shared" ca="1" si="21"/>
        <v>56.392419816723937</v>
      </c>
      <c r="N85">
        <f t="shared" ca="1" si="22"/>
        <v>32.391145475372277</v>
      </c>
    </row>
    <row r="86" spans="1:14" x14ac:dyDescent="0.25">
      <c r="A86" s="4">
        <f t="shared" si="15"/>
        <v>0.43026620370370372</v>
      </c>
      <c r="B86" s="3">
        <f>Params!D$29+MINUTE(A86-Params!C$29)*60+SECOND(A86-Params!C$29)</f>
        <v>1553301175</v>
      </c>
      <c r="C86">
        <f t="shared" si="16"/>
        <v>2</v>
      </c>
      <c r="D86">
        <f t="shared" ca="1" si="17"/>
        <v>7</v>
      </c>
      <c r="E86">
        <f t="shared" ca="1" si="18"/>
        <v>-32765.477422680415</v>
      </c>
      <c r="F86">
        <f t="shared" ca="1" si="19"/>
        <v>60944.294432989685</v>
      </c>
      <c r="G86">
        <f t="shared" ca="1" si="20"/>
        <v>8151.0432989690726</v>
      </c>
      <c r="H86" s="9">
        <f t="shared" ca="1" si="23"/>
        <v>223.26208247422682</v>
      </c>
      <c r="I86" s="9">
        <f t="shared" ca="1" si="23"/>
        <v>26.808061855670097</v>
      </c>
      <c r="J86" s="9">
        <f t="shared" ca="1" si="23"/>
        <v>-2.5138144329896903</v>
      </c>
      <c r="K86" s="9">
        <f t="shared" ca="1" si="23"/>
        <v>224.86580365005679</v>
      </c>
      <c r="L86" s="9">
        <f t="shared" ca="1" si="23"/>
        <v>83.1530240126705</v>
      </c>
      <c r="M86">
        <f t="shared" ca="1" si="21"/>
        <v>56.393608247422677</v>
      </c>
      <c r="N86">
        <f t="shared" ca="1" si="22"/>
        <v>32.409009163802978</v>
      </c>
    </row>
    <row r="87" spans="1:14" x14ac:dyDescent="0.25">
      <c r="A87" s="4">
        <f t="shared" si="15"/>
        <v>0.43032407407407408</v>
      </c>
      <c r="B87" s="3">
        <f>Params!D$29+MINUTE(A87-Params!C$29)*60+SECOND(A87-Params!C$29)</f>
        <v>1553301180</v>
      </c>
      <c r="C87">
        <f t="shared" si="16"/>
        <v>2</v>
      </c>
      <c r="D87">
        <f t="shared" ca="1" si="17"/>
        <v>7</v>
      </c>
      <c r="E87">
        <f t="shared" ca="1" si="18"/>
        <v>-31649.167010309277</v>
      </c>
      <c r="F87">
        <f t="shared" ca="1" si="19"/>
        <v>61078.334742268038</v>
      </c>
      <c r="G87">
        <f t="shared" ca="1" si="20"/>
        <v>8138.4742268041236</v>
      </c>
      <c r="H87" s="9">
        <f t="shared" ca="1" si="23"/>
        <v>223.26208247422682</v>
      </c>
      <c r="I87" s="9">
        <f t="shared" ca="1" si="23"/>
        <v>26.808061855670097</v>
      </c>
      <c r="J87" s="9">
        <f t="shared" ca="1" si="23"/>
        <v>-2.5138144329896903</v>
      </c>
      <c r="K87" s="9">
        <f t="shared" ca="1" si="23"/>
        <v>224.86580365005679</v>
      </c>
      <c r="L87" s="9">
        <f t="shared" ca="1" si="23"/>
        <v>83.1530240126705</v>
      </c>
      <c r="M87">
        <f t="shared" ca="1" si="21"/>
        <v>56.394796678121416</v>
      </c>
      <c r="N87">
        <f t="shared" ca="1" si="22"/>
        <v>32.426872852233679</v>
      </c>
    </row>
    <row r="88" spans="1:14" x14ac:dyDescent="0.25">
      <c r="A88" s="4">
        <f t="shared" si="15"/>
        <v>0.4303819444444445</v>
      </c>
      <c r="B88" s="3">
        <f>Params!D$29+MINUTE(A88-Params!C$29)*60+SECOND(A88-Params!C$29)</f>
        <v>1553301185</v>
      </c>
      <c r="C88">
        <f t="shared" si="16"/>
        <v>2</v>
      </c>
      <c r="D88">
        <f t="shared" ca="1" si="17"/>
        <v>7</v>
      </c>
      <c r="E88">
        <f t="shared" ca="1" si="18"/>
        <v>-30532.856597938138</v>
      </c>
      <c r="F88">
        <f t="shared" ca="1" si="19"/>
        <v>61212.375051546391</v>
      </c>
      <c r="G88">
        <f t="shared" ca="1" si="20"/>
        <v>8125.9051546391756</v>
      </c>
      <c r="H88" s="9">
        <f t="shared" ca="1" si="23"/>
        <v>223.26208247422682</v>
      </c>
      <c r="I88" s="9">
        <f t="shared" ca="1" si="23"/>
        <v>26.808061855670097</v>
      </c>
      <c r="J88" s="9">
        <f t="shared" ca="1" si="23"/>
        <v>-2.5138144329896903</v>
      </c>
      <c r="K88" s="9">
        <f t="shared" ca="1" si="23"/>
        <v>224.86580365005679</v>
      </c>
      <c r="L88" s="9">
        <f t="shared" ca="1" si="23"/>
        <v>83.1530240126705</v>
      </c>
      <c r="M88">
        <f t="shared" ca="1" si="21"/>
        <v>56.395985108820163</v>
      </c>
      <c r="N88">
        <f t="shared" ca="1" si="22"/>
        <v>32.444736540664373</v>
      </c>
    </row>
    <row r="89" spans="1:14" x14ac:dyDescent="0.25">
      <c r="A89" s="4">
        <f t="shared" si="15"/>
        <v>0.4304398148148148</v>
      </c>
      <c r="B89" s="3">
        <f>Params!D$29+MINUTE(A89-Params!C$29)*60+SECOND(A89-Params!C$29)</f>
        <v>1553301190</v>
      </c>
      <c r="C89">
        <f t="shared" si="16"/>
        <v>2</v>
      </c>
      <c r="D89">
        <f t="shared" ca="1" si="17"/>
        <v>7</v>
      </c>
      <c r="E89">
        <f t="shared" ca="1" si="18"/>
        <v>-29416.546185567</v>
      </c>
      <c r="F89">
        <f t="shared" ca="1" si="19"/>
        <v>61346.415360824743</v>
      </c>
      <c r="G89">
        <f t="shared" ca="1" si="20"/>
        <v>8113.3360824742267</v>
      </c>
      <c r="H89" s="9">
        <f t="shared" ca="1" si="23"/>
        <v>223.26208247422682</v>
      </c>
      <c r="I89" s="9">
        <f t="shared" ca="1" si="23"/>
        <v>26.808061855670097</v>
      </c>
      <c r="J89" s="9">
        <f t="shared" ca="1" si="23"/>
        <v>-2.5138144329896903</v>
      </c>
      <c r="K89" s="9">
        <f t="shared" ca="1" si="23"/>
        <v>224.86580365005679</v>
      </c>
      <c r="L89" s="9">
        <f t="shared" ca="1" si="23"/>
        <v>83.1530240126705</v>
      </c>
      <c r="M89">
        <f t="shared" ca="1" si="21"/>
        <v>56.397173539518903</v>
      </c>
      <c r="N89">
        <f t="shared" ca="1" si="22"/>
        <v>32.462600229095074</v>
      </c>
    </row>
    <row r="90" spans="1:14" x14ac:dyDescent="0.25">
      <c r="A90" s="4">
        <f t="shared" si="15"/>
        <v>0.43049768518518516</v>
      </c>
      <c r="B90" s="3">
        <f>Params!D$29+MINUTE(A90-Params!C$29)*60+SECOND(A90-Params!C$29)</f>
        <v>1553301195</v>
      </c>
      <c r="C90">
        <f t="shared" si="16"/>
        <v>2</v>
      </c>
      <c r="D90">
        <f t="shared" ca="1" si="17"/>
        <v>7</v>
      </c>
      <c r="E90">
        <f t="shared" ca="1" si="18"/>
        <v>-28300.235773195876</v>
      </c>
      <c r="F90">
        <f t="shared" ca="1" si="19"/>
        <v>61480.455670103089</v>
      </c>
      <c r="G90">
        <f t="shared" ca="1" si="20"/>
        <v>8100.7670103092787</v>
      </c>
      <c r="H90" s="9">
        <f t="shared" ca="1" si="23"/>
        <v>223.26208247422682</v>
      </c>
      <c r="I90" s="9">
        <f t="shared" ca="1" si="23"/>
        <v>26.808061855670097</v>
      </c>
      <c r="J90" s="9">
        <f t="shared" ca="1" si="23"/>
        <v>-2.5138144329896903</v>
      </c>
      <c r="K90" s="9">
        <f t="shared" ca="1" si="23"/>
        <v>224.86580365005679</v>
      </c>
      <c r="L90" s="9">
        <f t="shared" ca="1" si="23"/>
        <v>83.1530240126705</v>
      </c>
      <c r="M90">
        <f t="shared" ca="1" si="21"/>
        <v>56.398361970217643</v>
      </c>
      <c r="N90">
        <f t="shared" ca="1" si="22"/>
        <v>32.480463917525775</v>
      </c>
    </row>
    <row r="91" spans="1:14" x14ac:dyDescent="0.25">
      <c r="A91" s="4">
        <f t="shared" si="15"/>
        <v>0.43055555555555558</v>
      </c>
      <c r="B91" s="3">
        <f>Params!D$29+MINUTE(A91-Params!C$29)*60+SECOND(A91-Params!C$29)</f>
        <v>1553301200</v>
      </c>
      <c r="C91">
        <f t="shared" si="16"/>
        <v>2</v>
      </c>
      <c r="D91">
        <f t="shared" ca="1" si="17"/>
        <v>7</v>
      </c>
      <c r="E91">
        <f t="shared" ca="1" si="18"/>
        <v>-27183.925360824738</v>
      </c>
      <c r="F91">
        <f t="shared" ca="1" si="19"/>
        <v>61614.495979381441</v>
      </c>
      <c r="G91">
        <f t="shared" ca="1" si="20"/>
        <v>8088.1979381443298</v>
      </c>
      <c r="H91" s="9">
        <f t="shared" ca="1" si="23"/>
        <v>223.26208247422682</v>
      </c>
      <c r="I91" s="9">
        <f t="shared" ca="1" si="23"/>
        <v>26.808061855670097</v>
      </c>
      <c r="J91" s="9">
        <f t="shared" ca="1" si="23"/>
        <v>-2.5138144329896903</v>
      </c>
      <c r="K91" s="9">
        <f t="shared" ca="1" si="23"/>
        <v>224.86580365005679</v>
      </c>
      <c r="L91" s="9">
        <f t="shared" ca="1" si="23"/>
        <v>83.1530240126705</v>
      </c>
      <c r="M91">
        <f t="shared" ca="1" si="21"/>
        <v>56.399550400916382</v>
      </c>
      <c r="N91">
        <f t="shared" ca="1" si="22"/>
        <v>32.498327605956469</v>
      </c>
    </row>
    <row r="92" spans="1:14" x14ac:dyDescent="0.25">
      <c r="A92" s="4">
        <f t="shared" si="15"/>
        <v>0.43061342592592594</v>
      </c>
      <c r="B92" s="3">
        <f>Params!D$29+MINUTE(A92-Params!C$29)*60+SECOND(A92-Params!C$29)</f>
        <v>1553301205</v>
      </c>
      <c r="C92">
        <f t="shared" si="16"/>
        <v>2</v>
      </c>
      <c r="D92">
        <f t="shared" ca="1" si="17"/>
        <v>7</v>
      </c>
      <c r="E92">
        <f t="shared" ca="1" si="18"/>
        <v>-26067.6149484536</v>
      </c>
      <c r="F92">
        <f t="shared" ca="1" si="19"/>
        <v>61748.536288659794</v>
      </c>
      <c r="G92">
        <f t="shared" ca="1" si="20"/>
        <v>8075.6288659793818</v>
      </c>
      <c r="H92" s="9">
        <f t="shared" ca="1" si="23"/>
        <v>223.26208247422682</v>
      </c>
      <c r="I92" s="9">
        <f t="shared" ca="1" si="23"/>
        <v>26.808061855670097</v>
      </c>
      <c r="J92" s="9">
        <f t="shared" ca="1" si="23"/>
        <v>-2.5138144329896903</v>
      </c>
      <c r="K92" s="9">
        <f t="shared" ca="1" si="23"/>
        <v>224.86580365005679</v>
      </c>
      <c r="L92" s="9">
        <f t="shared" ca="1" si="23"/>
        <v>83.1530240126705</v>
      </c>
      <c r="M92">
        <f t="shared" ca="1" si="21"/>
        <v>56.400738831615122</v>
      </c>
      <c r="N92">
        <f t="shared" ca="1" si="22"/>
        <v>32.51619129438717</v>
      </c>
    </row>
    <row r="93" spans="1:14" x14ac:dyDescent="0.25">
      <c r="A93" s="4">
        <f t="shared" si="15"/>
        <v>0.43067129629629625</v>
      </c>
      <c r="B93" s="3">
        <f>Params!D$29+MINUTE(A93-Params!C$29)*60+SECOND(A93-Params!C$29)</f>
        <v>1553301210</v>
      </c>
      <c r="C93">
        <f t="shared" si="16"/>
        <v>2</v>
      </c>
      <c r="D93">
        <f t="shared" ca="1" si="17"/>
        <v>7</v>
      </c>
      <c r="E93">
        <f t="shared" ca="1" si="18"/>
        <v>-24951.304536082476</v>
      </c>
      <c r="F93">
        <f t="shared" ca="1" si="19"/>
        <v>61882.576597938139</v>
      </c>
      <c r="G93">
        <f t="shared" ca="1" si="20"/>
        <v>8063.0597938144329</v>
      </c>
      <c r="H93" s="9">
        <f t="shared" ca="1" si="23"/>
        <v>223.26208247422682</v>
      </c>
      <c r="I93" s="9">
        <f t="shared" ca="1" si="23"/>
        <v>26.808061855670097</v>
      </c>
      <c r="J93" s="9">
        <f t="shared" ca="1" si="23"/>
        <v>-2.5138144329896903</v>
      </c>
      <c r="K93" s="9">
        <f t="shared" ca="1" si="23"/>
        <v>224.86580365005679</v>
      </c>
      <c r="L93" s="9">
        <f t="shared" ca="1" si="23"/>
        <v>83.1530240126705</v>
      </c>
      <c r="M93">
        <f t="shared" ca="1" si="21"/>
        <v>56.401927262313862</v>
      </c>
      <c r="N93">
        <f t="shared" ca="1" si="22"/>
        <v>32.534054982817871</v>
      </c>
    </row>
    <row r="94" spans="1:14" x14ac:dyDescent="0.25">
      <c r="A94" s="4">
        <f t="shared" si="15"/>
        <v>0.43072916666666666</v>
      </c>
      <c r="B94" s="3">
        <f>Params!D$29+MINUTE(A94-Params!C$29)*60+SECOND(A94-Params!C$29)</f>
        <v>1553301215</v>
      </c>
      <c r="C94">
        <f t="shared" si="16"/>
        <v>2</v>
      </c>
      <c r="D94">
        <f t="shared" ca="1" si="17"/>
        <v>7</v>
      </c>
      <c r="E94">
        <f t="shared" ca="1" si="18"/>
        <v>-23834.994123711338</v>
      </c>
      <c r="F94">
        <f t="shared" ca="1" si="19"/>
        <v>62016.616907216492</v>
      </c>
      <c r="G94">
        <f t="shared" ca="1" si="20"/>
        <v>8050.4907216494848</v>
      </c>
      <c r="H94" s="9">
        <f t="shared" ca="1" si="23"/>
        <v>223.26208247422682</v>
      </c>
      <c r="I94" s="9">
        <f t="shared" ca="1" si="23"/>
        <v>26.808061855670097</v>
      </c>
      <c r="J94" s="9">
        <f t="shared" ca="1" si="23"/>
        <v>-2.5138144329896903</v>
      </c>
      <c r="K94" s="9">
        <f t="shared" ca="1" si="23"/>
        <v>224.86580365005679</v>
      </c>
      <c r="L94" s="9">
        <f t="shared" ca="1" si="23"/>
        <v>83.1530240126705</v>
      </c>
      <c r="M94">
        <f t="shared" ca="1" si="21"/>
        <v>56.403115693012602</v>
      </c>
      <c r="N94">
        <f t="shared" ca="1" si="22"/>
        <v>32.551918671248565</v>
      </c>
    </row>
    <row r="95" spans="1:14" x14ac:dyDescent="0.25">
      <c r="A95" s="4">
        <f t="shared" si="15"/>
        <v>0.43078703703703702</v>
      </c>
      <c r="B95" s="3">
        <f>Params!D$29+MINUTE(A95-Params!C$29)*60+SECOND(A95-Params!C$29)</f>
        <v>1553301220</v>
      </c>
      <c r="C95">
        <f t="shared" si="16"/>
        <v>2</v>
      </c>
      <c r="D95">
        <f t="shared" ca="1" si="17"/>
        <v>7</v>
      </c>
      <c r="E95">
        <f t="shared" ca="1" si="18"/>
        <v>-22718.6837113402</v>
      </c>
      <c r="F95">
        <f t="shared" ca="1" si="19"/>
        <v>62150.657216494845</v>
      </c>
      <c r="G95">
        <f t="shared" ca="1" si="20"/>
        <v>8037.9216494845368</v>
      </c>
      <c r="H95" s="9">
        <f t="shared" ca="1" si="23"/>
        <v>223.26208247422682</v>
      </c>
      <c r="I95" s="9">
        <f t="shared" ca="1" si="23"/>
        <v>26.808061855670097</v>
      </c>
      <c r="J95" s="9">
        <f t="shared" ca="1" si="23"/>
        <v>-2.5138144329896903</v>
      </c>
      <c r="K95" s="9">
        <f t="shared" ca="1" si="23"/>
        <v>224.86580365005679</v>
      </c>
      <c r="L95" s="9">
        <f t="shared" ca="1" si="23"/>
        <v>83.1530240126705</v>
      </c>
      <c r="M95">
        <f t="shared" ca="1" si="21"/>
        <v>56.404304123711341</v>
      </c>
      <c r="N95">
        <f t="shared" ca="1" si="22"/>
        <v>32.569782359679266</v>
      </c>
    </row>
    <row r="96" spans="1:14" x14ac:dyDescent="0.25">
      <c r="A96" s="4">
        <f t="shared" si="15"/>
        <v>0.43084490740740744</v>
      </c>
      <c r="B96" s="3">
        <f>Params!D$29+MINUTE(A96-Params!C$29)*60+SECOND(A96-Params!C$29)</f>
        <v>1553301225</v>
      </c>
      <c r="C96">
        <f t="shared" si="16"/>
        <v>2</v>
      </c>
      <c r="D96">
        <f t="shared" ca="1" si="17"/>
        <v>7</v>
      </c>
      <c r="E96">
        <f t="shared" ca="1" si="18"/>
        <v>-21602.373298969062</v>
      </c>
      <c r="F96">
        <f t="shared" ca="1" si="19"/>
        <v>62284.697525773197</v>
      </c>
      <c r="G96">
        <f t="shared" ca="1" si="20"/>
        <v>8025.3525773195879</v>
      </c>
      <c r="H96" s="9">
        <f t="shared" ca="1" si="23"/>
        <v>223.26208247422682</v>
      </c>
      <c r="I96" s="9">
        <f t="shared" ca="1" si="23"/>
        <v>26.808061855670097</v>
      </c>
      <c r="J96" s="9">
        <f t="shared" ca="1" si="23"/>
        <v>-2.5138144329896903</v>
      </c>
      <c r="K96" s="9">
        <f t="shared" ca="1" si="23"/>
        <v>224.86580365005679</v>
      </c>
      <c r="L96" s="9">
        <f t="shared" ca="1" si="23"/>
        <v>83.1530240126705</v>
      </c>
      <c r="M96">
        <f t="shared" ca="1" si="21"/>
        <v>56.405492554410081</v>
      </c>
      <c r="N96">
        <f t="shared" ca="1" si="22"/>
        <v>32.587646048109967</v>
      </c>
    </row>
    <row r="97" spans="1:14" x14ac:dyDescent="0.25">
      <c r="A97" s="4">
        <f t="shared" si="15"/>
        <v>0.4309027777777778</v>
      </c>
      <c r="B97" s="3">
        <f>Params!D$29+MINUTE(A97-Params!C$29)*60+SECOND(A97-Params!C$29)</f>
        <v>1553301230</v>
      </c>
      <c r="C97">
        <f t="shared" si="16"/>
        <v>2</v>
      </c>
      <c r="D97">
        <f t="shared" ca="1" si="17"/>
        <v>7</v>
      </c>
      <c r="E97">
        <f t="shared" ca="1" si="18"/>
        <v>-20486.062886597938</v>
      </c>
      <c r="F97">
        <f t="shared" ca="1" si="19"/>
        <v>62418.737835051543</v>
      </c>
      <c r="G97">
        <f t="shared" ca="1" si="20"/>
        <v>8012.783505154639</v>
      </c>
      <c r="H97" s="9">
        <f t="shared" ca="1" si="23"/>
        <v>223.26208247422682</v>
      </c>
      <c r="I97" s="9">
        <f t="shared" ca="1" si="23"/>
        <v>26.808061855670097</v>
      </c>
      <c r="J97" s="9">
        <f t="shared" ca="1" si="23"/>
        <v>-2.5138144329896903</v>
      </c>
      <c r="K97" s="9">
        <f t="shared" ca="1" si="23"/>
        <v>224.86580365005679</v>
      </c>
      <c r="L97" s="9">
        <f t="shared" ca="1" si="23"/>
        <v>83.1530240126705</v>
      </c>
      <c r="M97">
        <f t="shared" ca="1" si="21"/>
        <v>56.406680985108821</v>
      </c>
      <c r="N97">
        <f t="shared" ca="1" si="22"/>
        <v>32.605509736540661</v>
      </c>
    </row>
    <row r="98" spans="1:14" x14ac:dyDescent="0.25">
      <c r="A98" s="4">
        <f t="shared" si="15"/>
        <v>0.43096064814814811</v>
      </c>
      <c r="B98" s="3">
        <f>Params!D$29+MINUTE(A98-Params!C$29)*60+SECOND(A98-Params!C$29)</f>
        <v>1553301235</v>
      </c>
      <c r="C98">
        <f t="shared" si="16"/>
        <v>2</v>
      </c>
      <c r="D98">
        <f t="shared" ca="1" si="17"/>
        <v>7</v>
      </c>
      <c r="E98">
        <f t="shared" ca="1" si="18"/>
        <v>-19369.7524742268</v>
      </c>
      <c r="F98">
        <f t="shared" ca="1" si="19"/>
        <v>62552.778144329895</v>
      </c>
      <c r="G98">
        <f t="shared" ca="1" si="20"/>
        <v>8000.214432989691</v>
      </c>
      <c r="H98" s="9">
        <f t="shared" ca="1" si="23"/>
        <v>223.26208247422682</v>
      </c>
      <c r="I98" s="9">
        <f t="shared" ca="1" si="23"/>
        <v>26.808061855670097</v>
      </c>
      <c r="J98" s="9">
        <f t="shared" ca="1" si="23"/>
        <v>-2.5138144329896903</v>
      </c>
      <c r="K98" s="9">
        <f t="shared" ca="1" si="23"/>
        <v>224.86580365005679</v>
      </c>
      <c r="L98" s="9">
        <f t="shared" ca="1" si="23"/>
        <v>83.1530240126705</v>
      </c>
      <c r="M98">
        <f t="shared" ca="1" si="21"/>
        <v>56.407869415807561</v>
      </c>
      <c r="N98">
        <f t="shared" ca="1" si="22"/>
        <v>32.623373424971362</v>
      </c>
    </row>
    <row r="99" spans="1:14" x14ac:dyDescent="0.25">
      <c r="A99" s="4">
        <f t="shared" si="15"/>
        <v>0.43101851851851852</v>
      </c>
      <c r="B99" s="3">
        <f>Params!D$29+MINUTE(A99-Params!C$29)*60+SECOND(A99-Params!C$29)</f>
        <v>1553301240</v>
      </c>
      <c r="C99">
        <f t="shared" si="16"/>
        <v>2</v>
      </c>
      <c r="D99">
        <f t="shared" ca="1" si="17"/>
        <v>7</v>
      </c>
      <c r="E99">
        <f t="shared" ca="1" si="18"/>
        <v>-18253.442061855661</v>
      </c>
      <c r="F99">
        <f t="shared" ca="1" si="19"/>
        <v>62686.818453608241</v>
      </c>
      <c r="G99">
        <f t="shared" ca="1" si="20"/>
        <v>7987.645360824743</v>
      </c>
      <c r="H99" s="9">
        <f t="shared" ca="1" si="23"/>
        <v>223.26208247422682</v>
      </c>
      <c r="I99" s="9">
        <f t="shared" ca="1" si="23"/>
        <v>26.808061855670097</v>
      </c>
      <c r="J99" s="9">
        <f t="shared" ca="1" si="23"/>
        <v>-2.5138144329896903</v>
      </c>
      <c r="K99" s="9">
        <f t="shared" ca="1" si="23"/>
        <v>224.86580365005679</v>
      </c>
      <c r="L99" s="9">
        <f t="shared" ca="1" si="23"/>
        <v>83.1530240126705</v>
      </c>
      <c r="M99">
        <f t="shared" ca="1" si="21"/>
        <v>56.4090578465063</v>
      </c>
      <c r="N99">
        <f t="shared" ca="1" si="22"/>
        <v>32.641237113402063</v>
      </c>
    </row>
    <row r="100" spans="1:14" x14ac:dyDescent="0.25">
      <c r="A100" s="4">
        <f t="shared" si="15"/>
        <v>0.43107638888888888</v>
      </c>
      <c r="B100" s="3">
        <f>Params!D$29+MINUTE(A100-Params!C$29)*60+SECOND(A100-Params!C$29)</f>
        <v>1553301245</v>
      </c>
      <c r="C100">
        <f t="shared" si="16"/>
        <v>2</v>
      </c>
      <c r="D100">
        <f t="shared" ca="1" si="17"/>
        <v>7</v>
      </c>
      <c r="E100">
        <f t="shared" ca="1" si="18"/>
        <v>-17137.131649484538</v>
      </c>
      <c r="F100">
        <f t="shared" ca="1" si="19"/>
        <v>62820.858762886593</v>
      </c>
      <c r="G100">
        <f t="shared" ca="1" si="20"/>
        <v>7975.076288659794</v>
      </c>
      <c r="H100" s="9">
        <f t="shared" ca="1" si="23"/>
        <v>223.26208247422682</v>
      </c>
      <c r="I100" s="9">
        <f t="shared" ca="1" si="23"/>
        <v>26.808061855670097</v>
      </c>
      <c r="J100" s="9">
        <f t="shared" ca="1" si="23"/>
        <v>-2.5138144329896903</v>
      </c>
      <c r="K100" s="9">
        <f t="shared" ca="1" si="23"/>
        <v>224.86580365005679</v>
      </c>
      <c r="L100" s="9">
        <f t="shared" ca="1" si="23"/>
        <v>83.1530240126705</v>
      </c>
      <c r="M100">
        <f t="shared" ca="1" si="21"/>
        <v>56.41024627720504</v>
      </c>
      <c r="N100">
        <f t="shared" ca="1" si="22"/>
        <v>32.659100801832757</v>
      </c>
    </row>
    <row r="101" spans="1:14" x14ac:dyDescent="0.25">
      <c r="A101" s="4">
        <f t="shared" si="15"/>
        <v>0.43113425925925924</v>
      </c>
      <c r="B101" s="3">
        <f>Params!D$29+MINUTE(A101-Params!C$29)*60+SECOND(A101-Params!C$29)</f>
        <v>1553301250</v>
      </c>
      <c r="C101">
        <f t="shared" si="16"/>
        <v>2</v>
      </c>
      <c r="D101">
        <f t="shared" ca="1" si="17"/>
        <v>7</v>
      </c>
      <c r="E101">
        <f t="shared" ca="1" si="18"/>
        <v>-16020.8212371134</v>
      </c>
      <c r="F101">
        <f t="shared" ca="1" si="19"/>
        <v>62954.899072164946</v>
      </c>
      <c r="G101">
        <f t="shared" ca="1" si="20"/>
        <v>7962.5072164948451</v>
      </c>
      <c r="H101" s="9">
        <f t="shared" ca="1" si="23"/>
        <v>223.26208247422682</v>
      </c>
      <c r="I101" s="9">
        <f t="shared" ca="1" si="23"/>
        <v>26.808061855670097</v>
      </c>
      <c r="J101" s="9">
        <f t="shared" ca="1" si="23"/>
        <v>-2.5138144329896903</v>
      </c>
      <c r="K101" s="9">
        <f t="shared" ca="1" si="23"/>
        <v>224.86580365005679</v>
      </c>
      <c r="L101" s="9">
        <f t="shared" ca="1" si="23"/>
        <v>83.1530240126705</v>
      </c>
      <c r="M101">
        <f t="shared" ca="1" si="21"/>
        <v>56.41143470790378</v>
      </c>
      <c r="N101">
        <f t="shared" ca="1" si="22"/>
        <v>32.676964490263458</v>
      </c>
    </row>
    <row r="102" spans="1:14" x14ac:dyDescent="0.25">
      <c r="A102" s="4">
        <f t="shared" si="15"/>
        <v>0.43119212962962966</v>
      </c>
      <c r="B102" s="3">
        <f>Params!D$29+MINUTE(A102-Params!C$29)*60+SECOND(A102-Params!C$29)</f>
        <v>1553301255</v>
      </c>
      <c r="C102">
        <f t="shared" si="16"/>
        <v>2</v>
      </c>
      <c r="D102">
        <f t="shared" ca="1" si="17"/>
        <v>7</v>
      </c>
      <c r="E102">
        <f t="shared" ca="1" si="18"/>
        <v>-14904.510824742261</v>
      </c>
      <c r="F102">
        <f t="shared" ca="1" si="19"/>
        <v>63088.939381443299</v>
      </c>
      <c r="G102">
        <f t="shared" ca="1" si="20"/>
        <v>7949.9381443298971</v>
      </c>
      <c r="H102" s="9">
        <f t="shared" ca="1" si="23"/>
        <v>223.26208247422682</v>
      </c>
      <c r="I102" s="9">
        <f t="shared" ca="1" si="23"/>
        <v>26.808061855670097</v>
      </c>
      <c r="J102" s="9">
        <f t="shared" ca="1" si="23"/>
        <v>-2.5138144329896903</v>
      </c>
      <c r="K102" s="9">
        <f t="shared" ca="1" si="23"/>
        <v>224.86580365005679</v>
      </c>
      <c r="L102" s="9">
        <f t="shared" ca="1" si="23"/>
        <v>83.1530240126705</v>
      </c>
      <c r="M102">
        <f t="shared" ca="1" si="21"/>
        <v>56.41262313860252</v>
      </c>
      <c r="N102">
        <f t="shared" ca="1" si="22"/>
        <v>32.694828178694159</v>
      </c>
    </row>
    <row r="103" spans="1:14" x14ac:dyDescent="0.25">
      <c r="A103" s="4">
        <f t="shared" si="15"/>
        <v>0.43124999999999997</v>
      </c>
      <c r="B103" s="3">
        <f>Params!D$29+MINUTE(A103-Params!C$29)*60+SECOND(A103-Params!C$29)</f>
        <v>1553301260</v>
      </c>
      <c r="C103">
        <f t="shared" si="16"/>
        <v>2</v>
      </c>
      <c r="D103">
        <f t="shared" ca="1" si="17"/>
        <v>7</v>
      </c>
      <c r="E103">
        <f t="shared" ca="1" si="18"/>
        <v>-13788.200412371123</v>
      </c>
      <c r="F103">
        <f t="shared" ca="1" si="19"/>
        <v>63222.979690721651</v>
      </c>
      <c r="G103">
        <f t="shared" ca="1" si="20"/>
        <v>7937.3690721649491</v>
      </c>
      <c r="H103" s="9">
        <f t="shared" ca="1" si="23"/>
        <v>223.26208247422682</v>
      </c>
      <c r="I103" s="9">
        <f t="shared" ca="1" si="23"/>
        <v>26.808061855670097</v>
      </c>
      <c r="J103" s="9">
        <f t="shared" ca="1" si="23"/>
        <v>-2.5138144329896903</v>
      </c>
      <c r="K103" s="9">
        <f t="shared" ca="1" si="23"/>
        <v>224.86580365005679</v>
      </c>
      <c r="L103" s="9">
        <f t="shared" ca="1" si="23"/>
        <v>83.1530240126705</v>
      </c>
      <c r="M103">
        <f t="shared" ca="1" si="21"/>
        <v>56.413811569301259</v>
      </c>
      <c r="N103">
        <f t="shared" ca="1" si="22"/>
        <v>32.712691867124853</v>
      </c>
    </row>
    <row r="104" spans="1:14" x14ac:dyDescent="0.25">
      <c r="A104" s="4">
        <f t="shared" si="15"/>
        <v>0.43130787037037038</v>
      </c>
      <c r="B104" s="3">
        <f>Params!D$29+MINUTE(A104-Params!C$29)*60+SECOND(A104-Params!C$29)</f>
        <v>1553301265</v>
      </c>
      <c r="C104">
        <f t="shared" si="16"/>
        <v>3</v>
      </c>
      <c r="D104">
        <f t="shared" ca="1" si="17"/>
        <v>104</v>
      </c>
      <c r="E104">
        <f t="shared" ca="1" si="18"/>
        <v>-12671.89</v>
      </c>
      <c r="F104">
        <f t="shared" ca="1" si="19"/>
        <v>63357.02</v>
      </c>
      <c r="G104">
        <f t="shared" ca="1" si="20"/>
        <v>7924.8</v>
      </c>
      <c r="H104" s="9">
        <f t="shared" ca="1" si="23"/>
        <v>253.53175700934577</v>
      </c>
      <c r="I104" s="9">
        <f t="shared" ca="1" si="23"/>
        <v>-44.627981308411201</v>
      </c>
      <c r="J104" s="9">
        <f t="shared" ca="1" si="23"/>
        <v>-1.1394392523364494</v>
      </c>
      <c r="K104" s="9">
        <f t="shared" ca="1" si="23"/>
        <v>257.4296185910041</v>
      </c>
      <c r="L104" s="9">
        <f t="shared" ca="1" si="23"/>
        <v>99.983230428236638</v>
      </c>
      <c r="M104">
        <f t="shared" ca="1" si="21"/>
        <v>56.414999999999999</v>
      </c>
      <c r="N104">
        <f t="shared" ca="1" si="22"/>
        <v>32.730555555555554</v>
      </c>
    </row>
    <row r="105" spans="1:14" x14ac:dyDescent="0.25">
      <c r="A105" s="4">
        <f t="shared" si="15"/>
        <v>0.43136574074074074</v>
      </c>
      <c r="B105" s="3">
        <f>Params!D$29+MINUTE(A105-Params!C$29)*60+SECOND(A105-Params!C$29)</f>
        <v>1553301270</v>
      </c>
      <c r="C105">
        <f t="shared" si="16"/>
        <v>3</v>
      </c>
      <c r="D105">
        <f t="shared" ca="1" si="17"/>
        <v>104</v>
      </c>
      <c r="E105">
        <f t="shared" ca="1" si="18"/>
        <v>-11404.23121495327</v>
      </c>
      <c r="F105">
        <f t="shared" ca="1" si="19"/>
        <v>63133.880093457941</v>
      </c>
      <c r="G105">
        <f t="shared" ca="1" si="20"/>
        <v>7919.1028037383176</v>
      </c>
      <c r="H105" s="9">
        <f t="shared" ca="1" si="23"/>
        <v>253.53175700934577</v>
      </c>
      <c r="I105" s="9">
        <f t="shared" ca="1" si="23"/>
        <v>-44.627981308411201</v>
      </c>
      <c r="J105" s="9">
        <f t="shared" ca="1" si="23"/>
        <v>-1.1394392523364494</v>
      </c>
      <c r="K105" s="9">
        <f t="shared" ca="1" si="23"/>
        <v>257.4296185910041</v>
      </c>
      <c r="L105" s="9">
        <f t="shared" ca="1" si="23"/>
        <v>99.983230428236638</v>
      </c>
      <c r="M105">
        <f t="shared" ca="1" si="21"/>
        <v>56.413019210799582</v>
      </c>
      <c r="N105">
        <f t="shared" ca="1" si="22"/>
        <v>32.750841121495327</v>
      </c>
    </row>
    <row r="106" spans="1:14" x14ac:dyDescent="0.25">
      <c r="A106" s="4">
        <f t="shared" si="15"/>
        <v>0.4314236111111111</v>
      </c>
      <c r="B106" s="3">
        <f>Params!D$29+MINUTE(A106-Params!C$29)*60+SECOND(A106-Params!C$29)</f>
        <v>1553301275</v>
      </c>
      <c r="C106">
        <f t="shared" si="16"/>
        <v>3</v>
      </c>
      <c r="D106">
        <f t="shared" ca="1" si="17"/>
        <v>104</v>
      </c>
      <c r="E106">
        <f t="shared" ca="1" si="18"/>
        <v>-10136.572429906542</v>
      </c>
      <c r="F106">
        <f t="shared" ca="1" si="19"/>
        <v>62910.740186915886</v>
      </c>
      <c r="G106">
        <f t="shared" ca="1" si="20"/>
        <v>7913.4056074766359</v>
      </c>
      <c r="H106" s="9">
        <f t="shared" ca="1" si="23"/>
        <v>253.53175700934577</v>
      </c>
      <c r="I106" s="9">
        <f t="shared" ca="1" si="23"/>
        <v>-44.627981308411201</v>
      </c>
      <c r="J106" s="9">
        <f t="shared" ca="1" si="23"/>
        <v>-1.1394392523364494</v>
      </c>
      <c r="K106" s="9">
        <f t="shared" ca="1" si="23"/>
        <v>257.4296185910041</v>
      </c>
      <c r="L106" s="9">
        <f t="shared" ca="1" si="23"/>
        <v>99.983230428236638</v>
      </c>
      <c r="M106">
        <f t="shared" ca="1" si="21"/>
        <v>56.411038421599166</v>
      </c>
      <c r="N106">
        <f t="shared" ca="1" si="22"/>
        <v>32.7711266874351</v>
      </c>
    </row>
    <row r="107" spans="1:14" x14ac:dyDescent="0.25">
      <c r="A107" s="4">
        <f t="shared" si="15"/>
        <v>0.43148148148148152</v>
      </c>
      <c r="B107" s="3">
        <f>Params!D$29+MINUTE(A107-Params!C$29)*60+SECOND(A107-Params!C$29)</f>
        <v>1553301280</v>
      </c>
      <c r="C107">
        <f t="shared" si="16"/>
        <v>3</v>
      </c>
      <c r="D107">
        <f t="shared" ca="1" si="17"/>
        <v>104</v>
      </c>
      <c r="E107">
        <f t="shared" ca="1" si="18"/>
        <v>-8868.9136448598128</v>
      </c>
      <c r="F107">
        <f t="shared" ca="1" si="19"/>
        <v>62687.60028037383</v>
      </c>
      <c r="G107">
        <f t="shared" ca="1" si="20"/>
        <v>7907.7084112149532</v>
      </c>
      <c r="H107" s="9">
        <f t="shared" ca="1" si="23"/>
        <v>253.53175700934577</v>
      </c>
      <c r="I107" s="9">
        <f t="shared" ca="1" si="23"/>
        <v>-44.627981308411201</v>
      </c>
      <c r="J107" s="9">
        <f t="shared" ca="1" si="23"/>
        <v>-1.1394392523364494</v>
      </c>
      <c r="K107" s="9">
        <f t="shared" ca="1" si="23"/>
        <v>257.4296185910041</v>
      </c>
      <c r="L107" s="9">
        <f t="shared" ca="1" si="23"/>
        <v>99.983230428236638</v>
      </c>
      <c r="M107">
        <f t="shared" ca="1" si="21"/>
        <v>56.409057632398756</v>
      </c>
      <c r="N107">
        <f t="shared" ca="1" si="22"/>
        <v>32.791412253374865</v>
      </c>
    </row>
    <row r="108" spans="1:14" x14ac:dyDescent="0.25">
      <c r="A108" s="4">
        <f t="shared" si="15"/>
        <v>0.43153935185185183</v>
      </c>
      <c r="B108" s="3">
        <f>Params!D$29+MINUTE(A108-Params!C$29)*60+SECOND(A108-Params!C$29)</f>
        <v>1553301285</v>
      </c>
      <c r="C108">
        <f t="shared" si="16"/>
        <v>3</v>
      </c>
      <c r="D108">
        <f t="shared" ca="1" si="17"/>
        <v>104</v>
      </c>
      <c r="E108">
        <f t="shared" ca="1" si="18"/>
        <v>-7601.2548598130843</v>
      </c>
      <c r="F108">
        <f t="shared" ca="1" si="19"/>
        <v>62464.460373831775</v>
      </c>
      <c r="G108">
        <f t="shared" ca="1" si="20"/>
        <v>7902.0112149532715</v>
      </c>
      <c r="H108" s="9">
        <f t="shared" ca="1" si="23"/>
        <v>253.53175700934577</v>
      </c>
      <c r="I108" s="9">
        <f t="shared" ca="1" si="23"/>
        <v>-44.627981308411201</v>
      </c>
      <c r="J108" s="9">
        <f t="shared" ca="1" si="23"/>
        <v>-1.1394392523364494</v>
      </c>
      <c r="K108" s="9">
        <f t="shared" ca="1" si="23"/>
        <v>257.4296185910041</v>
      </c>
      <c r="L108" s="9">
        <f t="shared" ca="1" si="23"/>
        <v>99.983230428236638</v>
      </c>
      <c r="M108">
        <f t="shared" ca="1" si="21"/>
        <v>56.40707684319834</v>
      </c>
      <c r="N108">
        <f t="shared" ca="1" si="22"/>
        <v>32.811697819314638</v>
      </c>
    </row>
    <row r="109" spans="1:14" x14ac:dyDescent="0.25">
      <c r="A109" s="4">
        <f t="shared" si="15"/>
        <v>0.43159722222222219</v>
      </c>
      <c r="B109" s="3">
        <f>Params!D$29+MINUTE(A109-Params!C$29)*60+SECOND(A109-Params!C$29)</f>
        <v>1553301290</v>
      </c>
      <c r="C109">
        <f t="shared" si="16"/>
        <v>3</v>
      </c>
      <c r="D109">
        <f t="shared" ca="1" si="17"/>
        <v>104</v>
      </c>
      <c r="E109">
        <f t="shared" ca="1" si="18"/>
        <v>-6333.5960747663548</v>
      </c>
      <c r="F109">
        <f t="shared" ca="1" si="19"/>
        <v>62241.320467289719</v>
      </c>
      <c r="G109">
        <f t="shared" ca="1" si="20"/>
        <v>7896.3140186915889</v>
      </c>
      <c r="H109" s="9">
        <f t="shared" ca="1" si="23"/>
        <v>253.53175700934577</v>
      </c>
      <c r="I109" s="9">
        <f t="shared" ca="1" si="23"/>
        <v>-44.627981308411201</v>
      </c>
      <c r="J109" s="9">
        <f t="shared" ca="1" si="23"/>
        <v>-1.1394392523364494</v>
      </c>
      <c r="K109" s="9">
        <f t="shared" ca="1" si="23"/>
        <v>257.4296185910041</v>
      </c>
      <c r="L109" s="9">
        <f t="shared" ca="1" si="23"/>
        <v>99.983230428236638</v>
      </c>
      <c r="M109">
        <f t="shared" ca="1" si="21"/>
        <v>56.405096053997923</v>
      </c>
      <c r="N109">
        <f t="shared" ca="1" si="22"/>
        <v>32.831983385254411</v>
      </c>
    </row>
    <row r="110" spans="1:14" x14ac:dyDescent="0.25">
      <c r="A110" s="4">
        <f t="shared" si="15"/>
        <v>0.4316550925925926</v>
      </c>
      <c r="B110" s="3">
        <f>Params!D$29+MINUTE(A110-Params!C$29)*60+SECOND(A110-Params!C$29)</f>
        <v>1553301295</v>
      </c>
      <c r="C110">
        <f t="shared" si="16"/>
        <v>3</v>
      </c>
      <c r="D110">
        <f t="shared" ca="1" si="17"/>
        <v>104</v>
      </c>
      <c r="E110">
        <f t="shared" ca="1" si="18"/>
        <v>-5065.9372897196263</v>
      </c>
      <c r="F110">
        <f t="shared" ca="1" si="19"/>
        <v>62018.180560747664</v>
      </c>
      <c r="G110">
        <f t="shared" ca="1" si="20"/>
        <v>7890.6168224299063</v>
      </c>
      <c r="H110" s="9">
        <f t="shared" ca="1" si="23"/>
        <v>253.53175700934577</v>
      </c>
      <c r="I110" s="9">
        <f t="shared" ca="1" si="23"/>
        <v>-44.627981308411201</v>
      </c>
      <c r="J110" s="9">
        <f t="shared" ca="1" si="23"/>
        <v>-1.1394392523364494</v>
      </c>
      <c r="K110" s="9">
        <f t="shared" ca="1" si="23"/>
        <v>257.4296185910041</v>
      </c>
      <c r="L110" s="9">
        <f t="shared" ca="1" si="23"/>
        <v>99.983230428236638</v>
      </c>
      <c r="M110">
        <f t="shared" ca="1" si="21"/>
        <v>56.403115264797506</v>
      </c>
      <c r="N110">
        <f t="shared" ca="1" si="22"/>
        <v>32.852268951194183</v>
      </c>
    </row>
    <row r="111" spans="1:14" x14ac:dyDescent="0.25">
      <c r="A111" s="4">
        <f t="shared" si="15"/>
        <v>0.43171296296296297</v>
      </c>
      <c r="B111" s="3">
        <f>Params!D$29+MINUTE(A111-Params!C$29)*60+SECOND(A111-Params!C$29)</f>
        <v>1553301300</v>
      </c>
      <c r="C111">
        <f t="shared" si="16"/>
        <v>3</v>
      </c>
      <c r="D111">
        <f t="shared" ca="1" si="17"/>
        <v>104</v>
      </c>
      <c r="E111">
        <f t="shared" ca="1" si="18"/>
        <v>-3798.2785046728968</v>
      </c>
      <c r="F111">
        <f t="shared" ca="1" si="19"/>
        <v>61795.040654205608</v>
      </c>
      <c r="G111">
        <f t="shared" ca="1" si="20"/>
        <v>7884.9196261682246</v>
      </c>
      <c r="H111" s="9">
        <f t="shared" ca="1" si="23"/>
        <v>253.53175700934577</v>
      </c>
      <c r="I111" s="9">
        <f t="shared" ca="1" si="23"/>
        <v>-44.627981308411201</v>
      </c>
      <c r="J111" s="9">
        <f t="shared" ca="1" si="23"/>
        <v>-1.1394392523364494</v>
      </c>
      <c r="K111" s="9">
        <f t="shared" ca="1" si="23"/>
        <v>257.4296185910041</v>
      </c>
      <c r="L111" s="9">
        <f t="shared" ca="1" si="23"/>
        <v>99.983230428236638</v>
      </c>
      <c r="M111">
        <f t="shared" ca="1" si="21"/>
        <v>56.40113447559709</v>
      </c>
      <c r="N111">
        <f t="shared" ca="1" si="22"/>
        <v>32.872554517133956</v>
      </c>
    </row>
    <row r="112" spans="1:14" x14ac:dyDescent="0.25">
      <c r="A112" s="4">
        <f t="shared" si="15"/>
        <v>0.43177083333333338</v>
      </c>
      <c r="B112" s="3">
        <f>Params!D$29+MINUTE(A112-Params!C$29)*60+SECOND(A112-Params!C$29)</f>
        <v>1553301305</v>
      </c>
      <c r="C112">
        <f t="shared" si="16"/>
        <v>3</v>
      </c>
      <c r="D112">
        <f t="shared" ca="1" si="17"/>
        <v>104</v>
      </c>
      <c r="E112">
        <f t="shared" ca="1" si="18"/>
        <v>-2530.6197196261692</v>
      </c>
      <c r="F112">
        <f t="shared" ca="1" si="19"/>
        <v>61571.900747663545</v>
      </c>
      <c r="G112">
        <f t="shared" ca="1" si="20"/>
        <v>7879.2224299065419</v>
      </c>
      <c r="H112" s="9">
        <f t="shared" ca="1" si="23"/>
        <v>253.53175700934577</v>
      </c>
      <c r="I112" s="9">
        <f t="shared" ca="1" si="23"/>
        <v>-44.627981308411201</v>
      </c>
      <c r="J112" s="9">
        <f t="shared" ca="1" si="23"/>
        <v>-1.1394392523364494</v>
      </c>
      <c r="K112" s="9">
        <f t="shared" ca="1" si="23"/>
        <v>257.4296185910041</v>
      </c>
      <c r="L112" s="9">
        <f t="shared" ca="1" si="23"/>
        <v>99.983230428236638</v>
      </c>
      <c r="M112">
        <f t="shared" ca="1" si="21"/>
        <v>56.399153686396673</v>
      </c>
      <c r="N112">
        <f t="shared" ca="1" si="22"/>
        <v>32.892840083073729</v>
      </c>
    </row>
    <row r="113" spans="1:15" x14ac:dyDescent="0.25">
      <c r="A113" s="4">
        <f t="shared" si="15"/>
        <v>0.43182870370370369</v>
      </c>
      <c r="B113" s="3">
        <f>Params!D$29+MINUTE(A113-Params!C$29)*60+SECOND(A113-Params!C$29)</f>
        <v>1553301310</v>
      </c>
      <c r="C113">
        <f t="shared" si="16"/>
        <v>3</v>
      </c>
      <c r="D113">
        <f t="shared" ca="1" si="17"/>
        <v>104</v>
      </c>
      <c r="E113">
        <f t="shared" ca="1" si="18"/>
        <v>-1262.9609345794397</v>
      </c>
      <c r="F113">
        <f t="shared" ca="1" si="19"/>
        <v>61348.76084112149</v>
      </c>
      <c r="G113">
        <f t="shared" ca="1" si="20"/>
        <v>7873.5252336448602</v>
      </c>
      <c r="H113" s="9">
        <f t="shared" ca="1" si="23"/>
        <v>253.53175700934577</v>
      </c>
      <c r="I113" s="9">
        <f t="shared" ca="1" si="23"/>
        <v>-44.627981308411201</v>
      </c>
      <c r="J113" s="9">
        <f t="shared" ca="1" si="23"/>
        <v>-1.1394392523364494</v>
      </c>
      <c r="K113" s="9">
        <f t="shared" ca="1" si="23"/>
        <v>257.4296185910041</v>
      </c>
      <c r="L113" s="9">
        <f t="shared" ca="1" si="23"/>
        <v>99.983230428236638</v>
      </c>
      <c r="M113">
        <f t="shared" ca="1" si="21"/>
        <v>56.397172897196263</v>
      </c>
      <c r="N113">
        <f t="shared" ca="1" si="22"/>
        <v>32.913125649013494</v>
      </c>
    </row>
    <row r="114" spans="1:15" x14ac:dyDescent="0.25">
      <c r="A114" s="4">
        <f t="shared" si="15"/>
        <v>0.43188657407407405</v>
      </c>
      <c r="B114" s="3">
        <f>Params!D$29+MINUTE(A114-Params!C$29)*60+SECOND(A114-Params!C$29)</f>
        <v>1553301315</v>
      </c>
      <c r="C114">
        <f t="shared" si="16"/>
        <v>3</v>
      </c>
      <c r="D114">
        <f t="shared" ca="1" si="17"/>
        <v>104</v>
      </c>
      <c r="E114">
        <f t="shared" ca="1" si="18"/>
        <v>4.6978504672897543</v>
      </c>
      <c r="F114">
        <f t="shared" ca="1" si="19"/>
        <v>61125.620934579434</v>
      </c>
      <c r="G114">
        <f t="shared" ca="1" si="20"/>
        <v>7867.8280373831776</v>
      </c>
      <c r="H114" s="9">
        <f t="shared" ca="1" si="23"/>
        <v>253.53175700934577</v>
      </c>
      <c r="I114" s="9">
        <f t="shared" ca="1" si="23"/>
        <v>-44.627981308411201</v>
      </c>
      <c r="J114" s="9">
        <f t="shared" ca="1" si="23"/>
        <v>-1.1394392523364494</v>
      </c>
      <c r="K114" s="9">
        <f t="shared" ca="1" si="23"/>
        <v>257.4296185910041</v>
      </c>
      <c r="L114" s="9">
        <f t="shared" ca="1" si="23"/>
        <v>99.983230428236638</v>
      </c>
      <c r="M114">
        <f t="shared" ca="1" si="21"/>
        <v>56.395192107995847</v>
      </c>
      <c r="N114">
        <f t="shared" ca="1" si="22"/>
        <v>32.933411214953267</v>
      </c>
    </row>
    <row r="115" spans="1:15" x14ac:dyDescent="0.25">
      <c r="A115" s="4">
        <f t="shared" si="15"/>
        <v>0.43194444444444446</v>
      </c>
      <c r="B115" s="3">
        <f>Params!D$29+MINUTE(A115-Params!C$29)*60+SECOND(A115-Params!C$29)</f>
        <v>1553301320</v>
      </c>
      <c r="C115">
        <f t="shared" si="16"/>
        <v>3</v>
      </c>
      <c r="D115">
        <f t="shared" ca="1" si="17"/>
        <v>104</v>
      </c>
      <c r="E115">
        <f t="shared" ca="1" si="18"/>
        <v>1272.3566355140174</v>
      </c>
      <c r="F115">
        <f t="shared" ca="1" si="19"/>
        <v>60902.481028037379</v>
      </c>
      <c r="G115">
        <f t="shared" ca="1" si="20"/>
        <v>7862.1308411214959</v>
      </c>
      <c r="H115" s="9">
        <f t="shared" ca="1" si="23"/>
        <v>253.53175700934577</v>
      </c>
      <c r="I115" s="9">
        <f t="shared" ca="1" si="23"/>
        <v>-44.627981308411201</v>
      </c>
      <c r="J115" s="9">
        <f t="shared" ca="1" si="23"/>
        <v>-1.1394392523364494</v>
      </c>
      <c r="K115" s="9">
        <f t="shared" ca="1" si="23"/>
        <v>257.4296185910041</v>
      </c>
      <c r="L115" s="9">
        <f t="shared" ca="1" si="23"/>
        <v>99.983230428236638</v>
      </c>
      <c r="M115">
        <f t="shared" ca="1" si="21"/>
        <v>56.39321131879543</v>
      </c>
      <c r="N115">
        <f t="shared" ca="1" si="22"/>
        <v>32.95369678089304</v>
      </c>
    </row>
    <row r="116" spans="1:15" x14ac:dyDescent="0.25">
      <c r="A116" s="4">
        <f t="shared" si="15"/>
        <v>0.43200231481481483</v>
      </c>
      <c r="B116" s="3">
        <f>Params!D$29+MINUTE(A116-Params!C$29)*60+SECOND(A116-Params!C$29)</f>
        <v>1553301325</v>
      </c>
      <c r="C116">
        <f t="shared" si="16"/>
        <v>3</v>
      </c>
      <c r="D116">
        <f t="shared" ca="1" si="17"/>
        <v>104</v>
      </c>
      <c r="E116">
        <f t="shared" ca="1" si="18"/>
        <v>2540.0154205607469</v>
      </c>
      <c r="F116">
        <f t="shared" ca="1" si="19"/>
        <v>60679.341121495323</v>
      </c>
      <c r="G116">
        <f t="shared" ca="1" si="20"/>
        <v>7856.4336448598133</v>
      </c>
      <c r="H116" s="9">
        <f t="shared" ca="1" si="23"/>
        <v>253.53175700934577</v>
      </c>
      <c r="I116" s="9">
        <f t="shared" ca="1" si="23"/>
        <v>-44.627981308411201</v>
      </c>
      <c r="J116" s="9">
        <f t="shared" ca="1" si="23"/>
        <v>-1.1394392523364494</v>
      </c>
      <c r="K116" s="9">
        <f t="shared" ca="1" si="23"/>
        <v>257.4296185910041</v>
      </c>
      <c r="L116" s="9">
        <f t="shared" ca="1" si="23"/>
        <v>99.983230428236638</v>
      </c>
      <c r="M116">
        <f t="shared" ca="1" si="21"/>
        <v>56.391230529595013</v>
      </c>
      <c r="N116">
        <f t="shared" ca="1" si="22"/>
        <v>32.973982346832813</v>
      </c>
    </row>
    <row r="117" spans="1:15" x14ac:dyDescent="0.25">
      <c r="A117" s="4">
        <f t="shared" si="15"/>
        <v>0.43206018518518513</v>
      </c>
      <c r="B117" s="3">
        <f>Params!D$29+MINUTE(A117-Params!C$29)*60+SECOND(A117-Params!C$29)</f>
        <v>1553301330</v>
      </c>
      <c r="C117">
        <f t="shared" si="16"/>
        <v>3</v>
      </c>
      <c r="D117">
        <f t="shared" ca="1" si="17"/>
        <v>104</v>
      </c>
      <c r="E117">
        <f t="shared" ca="1" si="18"/>
        <v>3807.6742056074763</v>
      </c>
      <c r="F117">
        <f t="shared" ca="1" si="19"/>
        <v>60456.201214953267</v>
      </c>
      <c r="G117">
        <f t="shared" ca="1" si="20"/>
        <v>7850.7364485981307</v>
      </c>
      <c r="H117" s="9">
        <f t="shared" ca="1" si="23"/>
        <v>253.53175700934577</v>
      </c>
      <c r="I117" s="9">
        <f t="shared" ca="1" si="23"/>
        <v>-44.627981308411201</v>
      </c>
      <c r="J117" s="9">
        <f t="shared" ca="1" si="23"/>
        <v>-1.1394392523364494</v>
      </c>
      <c r="K117" s="9">
        <f t="shared" ca="1" si="23"/>
        <v>257.4296185910041</v>
      </c>
      <c r="L117" s="9">
        <f t="shared" ca="1" si="23"/>
        <v>99.983230428236638</v>
      </c>
      <c r="M117">
        <f t="shared" ca="1" si="21"/>
        <v>56.389249740394597</v>
      </c>
      <c r="N117">
        <f t="shared" ca="1" si="22"/>
        <v>32.994267912772585</v>
      </c>
    </row>
    <row r="118" spans="1:15" x14ac:dyDescent="0.25">
      <c r="A118" s="4">
        <f t="shared" si="15"/>
        <v>0.43211805555555555</v>
      </c>
      <c r="B118" s="3">
        <f>Params!D$29+MINUTE(A118-Params!C$29)*60+SECOND(A118-Params!C$29)</f>
        <v>1553301335</v>
      </c>
      <c r="C118">
        <f t="shared" si="16"/>
        <v>3</v>
      </c>
      <c r="D118">
        <f t="shared" ca="1" si="17"/>
        <v>104</v>
      </c>
      <c r="E118">
        <f t="shared" ca="1" si="18"/>
        <v>5075.3329906542058</v>
      </c>
      <c r="F118">
        <f t="shared" ca="1" si="19"/>
        <v>60233.061308411212</v>
      </c>
      <c r="G118">
        <f t="shared" ca="1" si="20"/>
        <v>7845.039252336449</v>
      </c>
      <c r="H118" s="9">
        <f t="shared" ca="1" si="23"/>
        <v>253.53175700934577</v>
      </c>
      <c r="I118" s="9">
        <f t="shared" ca="1" si="23"/>
        <v>-44.627981308411201</v>
      </c>
      <c r="J118" s="9">
        <f t="shared" ca="1" si="23"/>
        <v>-1.1394392523364494</v>
      </c>
      <c r="K118" s="9">
        <f t="shared" ca="1" si="23"/>
        <v>257.4296185910041</v>
      </c>
      <c r="L118" s="9">
        <f t="shared" ca="1" si="23"/>
        <v>99.983230428236638</v>
      </c>
      <c r="M118">
        <f t="shared" ca="1" si="21"/>
        <v>56.387268951194187</v>
      </c>
      <c r="N118">
        <f t="shared" ca="1" si="22"/>
        <v>33.014553478712358</v>
      </c>
      <c r="O118" s="15">
        <f>(B118-B117)/(B121-B117)</f>
        <v>0.25</v>
      </c>
    </row>
    <row r="119" spans="1:15" x14ac:dyDescent="0.25">
      <c r="A119" s="4">
        <f t="shared" si="15"/>
        <v>0.43217592592592591</v>
      </c>
      <c r="B119" s="3">
        <f>Params!D$29+MINUTE(A119-Params!C$29)*60+SECOND(A119-Params!C$29)</f>
        <v>1553301340</v>
      </c>
      <c r="C119">
        <f t="shared" si="16"/>
        <v>3</v>
      </c>
      <c r="D119">
        <f t="shared" ca="1" si="17"/>
        <v>104</v>
      </c>
      <c r="E119">
        <f t="shared" ca="1" si="18"/>
        <v>6342.9917757009316</v>
      </c>
      <c r="F119">
        <f t="shared" ca="1" si="19"/>
        <v>60009.921401869156</v>
      </c>
      <c r="G119">
        <f t="shared" ca="1" si="20"/>
        <v>7839.3420560747663</v>
      </c>
      <c r="H119" s="9">
        <f t="shared" ca="1" si="23"/>
        <v>253.53175700934577</v>
      </c>
      <c r="I119" s="9">
        <f t="shared" ca="1" si="23"/>
        <v>-44.627981308411201</v>
      </c>
      <c r="J119" s="9">
        <f t="shared" ca="1" si="23"/>
        <v>-1.1394392523364494</v>
      </c>
      <c r="K119" s="9">
        <f t="shared" ca="1" si="23"/>
        <v>257.4296185910041</v>
      </c>
      <c r="L119" s="9">
        <f t="shared" ca="1" si="23"/>
        <v>99.983230428236638</v>
      </c>
      <c r="M119">
        <f t="shared" ca="1" si="21"/>
        <v>56.38528816199377</v>
      </c>
      <c r="N119">
        <f t="shared" ca="1" si="22"/>
        <v>33.034839044652124</v>
      </c>
      <c r="O119" s="15">
        <f>(B119-B117)/(B121-B117)</f>
        <v>0.5</v>
      </c>
    </row>
    <row r="120" spans="1:15" x14ac:dyDescent="0.25">
      <c r="A120" s="4">
        <f t="shared" si="15"/>
        <v>0.43223379629629632</v>
      </c>
      <c r="B120" s="3">
        <f>Params!D$29+MINUTE(A120-Params!C$29)*60+SECOND(A120-Params!C$29)</f>
        <v>1553301345</v>
      </c>
      <c r="C120">
        <f t="shared" si="16"/>
        <v>3</v>
      </c>
      <c r="D120">
        <f t="shared" ca="1" si="17"/>
        <v>104</v>
      </c>
      <c r="E120">
        <f t="shared" ca="1" si="18"/>
        <v>7610.6505607476611</v>
      </c>
      <c r="F120">
        <f t="shared" ca="1" si="19"/>
        <v>59786.781495327101</v>
      </c>
      <c r="G120">
        <f t="shared" ca="1" si="20"/>
        <v>7833.6448598130846</v>
      </c>
      <c r="H120" s="9">
        <f t="shared" ca="1" si="23"/>
        <v>253.53175700934577</v>
      </c>
      <c r="I120" s="9">
        <f t="shared" ca="1" si="23"/>
        <v>-44.627981308411201</v>
      </c>
      <c r="J120" s="9">
        <f t="shared" ca="1" si="23"/>
        <v>-1.1394392523364494</v>
      </c>
      <c r="K120" s="9">
        <f t="shared" ca="1" si="23"/>
        <v>257.4296185910041</v>
      </c>
      <c r="L120" s="9">
        <f t="shared" ca="1" si="23"/>
        <v>99.983230428236638</v>
      </c>
      <c r="M120">
        <f t="shared" ca="1" si="21"/>
        <v>56.383307372793354</v>
      </c>
      <c r="N120">
        <f t="shared" ca="1" si="22"/>
        <v>33.055124610591896</v>
      </c>
      <c r="O120" s="15">
        <f>(B120-B117)/(B121-B117)</f>
        <v>0.75</v>
      </c>
    </row>
    <row r="121" spans="1:15" x14ac:dyDescent="0.25">
      <c r="A121" s="4">
        <f t="shared" si="15"/>
        <v>0.43229166666666669</v>
      </c>
      <c r="B121" s="3">
        <f>Params!D$29+MINUTE(A121-Params!C$29)*60+SECOND(A121-Params!C$29)</f>
        <v>1553301350</v>
      </c>
      <c r="C121">
        <f t="shared" si="16"/>
        <v>3</v>
      </c>
      <c r="D121">
        <f t="shared" ca="1" si="17"/>
        <v>104</v>
      </c>
      <c r="E121">
        <f t="shared" ca="1" si="18"/>
        <v>8878.3093457943905</v>
      </c>
      <c r="F121">
        <f t="shared" ca="1" si="19"/>
        <v>59563.641588785045</v>
      </c>
      <c r="G121">
        <f t="shared" ca="1" si="20"/>
        <v>7827.947663551402</v>
      </c>
      <c r="H121" s="9">
        <f t="shared" ca="1" si="23"/>
        <v>253.53175700934577</v>
      </c>
      <c r="I121" s="9">
        <f t="shared" ca="1" si="23"/>
        <v>-44.627981308411201</v>
      </c>
      <c r="J121" s="9">
        <f t="shared" ca="1" si="23"/>
        <v>-1.1394392523364494</v>
      </c>
      <c r="K121" s="9">
        <f t="shared" ca="1" si="23"/>
        <v>257.4296185910041</v>
      </c>
      <c r="L121" s="9">
        <f t="shared" ca="1" si="23"/>
        <v>99.983230428236638</v>
      </c>
      <c r="M121">
        <f t="shared" ca="1" si="21"/>
        <v>56.381326583592937</v>
      </c>
      <c r="N121">
        <f t="shared" ca="1" si="22"/>
        <v>33.075410176531669</v>
      </c>
    </row>
    <row r="122" spans="1:15" x14ac:dyDescent="0.25">
      <c r="A122" s="4">
        <f t="shared" si="15"/>
        <v>0.43234953703703699</v>
      </c>
      <c r="B122" s="3">
        <f>Params!D$29+MINUTE(A122-Params!C$29)*60+SECOND(A122-Params!C$29)</f>
        <v>1553301355</v>
      </c>
      <c r="C122">
        <f t="shared" si="16"/>
        <v>3</v>
      </c>
      <c r="D122">
        <f t="shared" ca="1" si="17"/>
        <v>104</v>
      </c>
      <c r="E122">
        <f t="shared" ca="1" si="18"/>
        <v>10145.96813084112</v>
      </c>
      <c r="F122">
        <f t="shared" ca="1" si="19"/>
        <v>59340.50168224299</v>
      </c>
      <c r="G122">
        <f t="shared" ca="1" si="20"/>
        <v>7822.2504672897194</v>
      </c>
      <c r="H122" s="9">
        <f t="shared" ca="1" si="23"/>
        <v>253.53175700934577</v>
      </c>
      <c r="I122" s="9">
        <f t="shared" ca="1" si="23"/>
        <v>-44.627981308411201</v>
      </c>
      <c r="J122" s="9">
        <f t="shared" ca="1" si="23"/>
        <v>-1.1394392523364494</v>
      </c>
      <c r="K122" s="9">
        <f t="shared" ca="1" si="23"/>
        <v>257.4296185910041</v>
      </c>
      <c r="L122" s="9">
        <f t="shared" ca="1" si="23"/>
        <v>99.983230428236638</v>
      </c>
      <c r="M122">
        <f t="shared" ca="1" si="21"/>
        <v>56.37934579439252</v>
      </c>
      <c r="N122">
        <f t="shared" ca="1" si="22"/>
        <v>33.095695742471442</v>
      </c>
    </row>
    <row r="123" spans="1:15" x14ac:dyDescent="0.25">
      <c r="A123" s="4">
        <f t="shared" si="15"/>
        <v>0.43240740740740741</v>
      </c>
      <c r="B123" s="3">
        <f>Params!D$29+MINUTE(A123-Params!C$29)*60+SECOND(A123-Params!C$29)</f>
        <v>1553301360</v>
      </c>
      <c r="C123">
        <f t="shared" si="16"/>
        <v>3</v>
      </c>
      <c r="D123">
        <f t="shared" ca="1" si="17"/>
        <v>104</v>
      </c>
      <c r="E123">
        <f t="shared" ca="1" si="18"/>
        <v>11413.626915887849</v>
      </c>
      <c r="F123">
        <f t="shared" ca="1" si="19"/>
        <v>59117.361775700934</v>
      </c>
      <c r="G123">
        <f t="shared" ca="1" si="20"/>
        <v>7816.5532710280377</v>
      </c>
      <c r="H123" s="9">
        <f t="shared" ca="1" si="23"/>
        <v>253.53175700934577</v>
      </c>
      <c r="I123" s="9">
        <f t="shared" ca="1" si="23"/>
        <v>-44.627981308411201</v>
      </c>
      <c r="J123" s="9">
        <f t="shared" ca="1" si="23"/>
        <v>-1.1394392523364494</v>
      </c>
      <c r="K123" s="9">
        <f t="shared" ca="1" si="23"/>
        <v>257.4296185910041</v>
      </c>
      <c r="L123" s="9">
        <f t="shared" ca="1" si="23"/>
        <v>99.983230428236638</v>
      </c>
      <c r="M123">
        <f t="shared" ca="1" si="21"/>
        <v>56.377365005192111</v>
      </c>
      <c r="N123">
        <f t="shared" ca="1" si="22"/>
        <v>33.115981308411214</v>
      </c>
    </row>
    <row r="124" spans="1:15" x14ac:dyDescent="0.25">
      <c r="A124" s="4">
        <f t="shared" si="15"/>
        <v>0.43246527777777777</v>
      </c>
      <c r="B124" s="3">
        <f>Params!D$29+MINUTE(A124-Params!C$29)*60+SECOND(A124-Params!C$29)</f>
        <v>1553301365</v>
      </c>
      <c r="C124">
        <f t="shared" si="16"/>
        <v>3</v>
      </c>
      <c r="D124">
        <f t="shared" ca="1" si="17"/>
        <v>104</v>
      </c>
      <c r="E124">
        <f t="shared" ca="1" si="18"/>
        <v>12681.285700934579</v>
      </c>
      <c r="F124">
        <f t="shared" ca="1" si="19"/>
        <v>58894.221869158879</v>
      </c>
      <c r="G124">
        <f t="shared" ca="1" si="20"/>
        <v>7810.8560747663551</v>
      </c>
      <c r="H124" s="9">
        <f t="shared" ca="1" si="23"/>
        <v>253.53175700934577</v>
      </c>
      <c r="I124" s="9">
        <f t="shared" ca="1" si="23"/>
        <v>-44.627981308411201</v>
      </c>
      <c r="J124" s="9">
        <f t="shared" ca="1" si="23"/>
        <v>-1.1394392523364494</v>
      </c>
      <c r="K124" s="9">
        <f t="shared" ca="1" si="23"/>
        <v>257.4296185910041</v>
      </c>
      <c r="L124" s="9">
        <f t="shared" ca="1" si="23"/>
        <v>99.983230428236638</v>
      </c>
      <c r="M124">
        <f t="shared" ca="1" si="21"/>
        <v>56.375384215991694</v>
      </c>
      <c r="N124">
        <f t="shared" ca="1" si="22"/>
        <v>33.136266874350987</v>
      </c>
    </row>
    <row r="125" spans="1:15" x14ac:dyDescent="0.25">
      <c r="A125" s="4">
        <f t="shared" si="15"/>
        <v>0.43252314814814818</v>
      </c>
      <c r="B125" s="3">
        <f>Params!D$29+MINUTE(A125-Params!C$29)*60+SECOND(A125-Params!C$29)</f>
        <v>1553301370</v>
      </c>
      <c r="C125">
        <f t="shared" si="16"/>
        <v>3</v>
      </c>
      <c r="D125">
        <f t="shared" ca="1" si="17"/>
        <v>104</v>
      </c>
      <c r="E125">
        <f t="shared" ca="1" si="18"/>
        <v>13948.944485981305</v>
      </c>
      <c r="F125">
        <f t="shared" ca="1" si="19"/>
        <v>58671.081962616823</v>
      </c>
      <c r="G125">
        <f t="shared" ca="1" si="20"/>
        <v>7805.1588785046733</v>
      </c>
      <c r="H125" s="9">
        <f t="shared" ca="1" si="23"/>
        <v>253.53175700934577</v>
      </c>
      <c r="I125" s="9">
        <f t="shared" ca="1" si="23"/>
        <v>-44.627981308411201</v>
      </c>
      <c r="J125" s="9">
        <f t="shared" ca="1" si="23"/>
        <v>-1.1394392523364494</v>
      </c>
      <c r="K125" s="9">
        <f t="shared" ca="1" si="23"/>
        <v>257.4296185910041</v>
      </c>
      <c r="L125" s="9">
        <f t="shared" ca="1" si="23"/>
        <v>99.983230428236638</v>
      </c>
      <c r="M125">
        <f t="shared" ca="1" si="21"/>
        <v>56.373403426791278</v>
      </c>
      <c r="N125">
        <f t="shared" ca="1" si="22"/>
        <v>33.156552440290753</v>
      </c>
    </row>
    <row r="126" spans="1:15" x14ac:dyDescent="0.25">
      <c r="A126" s="4">
        <f t="shared" si="15"/>
        <v>0.43258101851851855</v>
      </c>
      <c r="B126" s="3">
        <f>Params!D$29+MINUTE(A126-Params!C$29)*60+SECOND(A126-Params!C$29)</f>
        <v>1553301375</v>
      </c>
      <c r="C126">
        <f t="shared" si="16"/>
        <v>3</v>
      </c>
      <c r="D126">
        <f t="shared" ca="1" si="17"/>
        <v>104</v>
      </c>
      <c r="E126">
        <f t="shared" ca="1" si="18"/>
        <v>15216.603271028034</v>
      </c>
      <c r="F126">
        <f t="shared" ca="1" si="19"/>
        <v>58447.942056074768</v>
      </c>
      <c r="G126">
        <f t="shared" ca="1" si="20"/>
        <v>7799.4616822429907</v>
      </c>
      <c r="H126" s="9">
        <f t="shared" ref="H126:L176" ca="1" si="24">INDIRECT(ADDRESS($C126,COLUMN()))</f>
        <v>253.53175700934577</v>
      </c>
      <c r="I126" s="9">
        <f t="shared" ca="1" si="24"/>
        <v>-44.627981308411201</v>
      </c>
      <c r="J126" s="9">
        <f t="shared" ca="1" si="24"/>
        <v>-1.1394392523364494</v>
      </c>
      <c r="K126" s="9">
        <f t="shared" ca="1" si="24"/>
        <v>257.4296185910041</v>
      </c>
      <c r="L126" s="9">
        <f t="shared" ca="1" si="24"/>
        <v>99.983230428236638</v>
      </c>
      <c r="M126">
        <f t="shared" ca="1" si="21"/>
        <v>56.371422637590861</v>
      </c>
      <c r="N126">
        <f t="shared" ca="1" si="22"/>
        <v>33.176838006230525</v>
      </c>
      <c r="O126" s="12"/>
    </row>
    <row r="127" spans="1:15" x14ac:dyDescent="0.25">
      <c r="A127" s="4">
        <f t="shared" si="15"/>
        <v>0.43263888888888885</v>
      </c>
      <c r="B127" s="3">
        <f>Params!D$29+MINUTE(A127-Params!C$29)*60+SECOND(A127-Params!C$29)</f>
        <v>1553301380</v>
      </c>
      <c r="C127">
        <f t="shared" si="16"/>
        <v>3</v>
      </c>
      <c r="D127">
        <f t="shared" ca="1" si="17"/>
        <v>104</v>
      </c>
      <c r="E127">
        <f t="shared" ca="1" si="18"/>
        <v>16484.262056074764</v>
      </c>
      <c r="F127">
        <f t="shared" ca="1" si="19"/>
        <v>58224.802149532712</v>
      </c>
      <c r="G127">
        <f t="shared" ca="1" si="20"/>
        <v>7793.7644859813081</v>
      </c>
      <c r="H127" s="9">
        <f t="shared" ca="1" si="24"/>
        <v>253.53175700934577</v>
      </c>
      <c r="I127" s="9">
        <f t="shared" ca="1" si="24"/>
        <v>-44.627981308411201</v>
      </c>
      <c r="J127" s="9">
        <f t="shared" ca="1" si="24"/>
        <v>-1.1394392523364494</v>
      </c>
      <c r="K127" s="9">
        <f t="shared" ca="1" si="24"/>
        <v>257.4296185910041</v>
      </c>
      <c r="L127" s="9">
        <f t="shared" ca="1" si="24"/>
        <v>99.983230428236638</v>
      </c>
      <c r="M127">
        <f t="shared" ca="1" si="21"/>
        <v>56.369441848390444</v>
      </c>
      <c r="N127">
        <f t="shared" ca="1" si="22"/>
        <v>33.197123572170298</v>
      </c>
      <c r="O127" s="12"/>
    </row>
    <row r="128" spans="1:15" x14ac:dyDescent="0.25">
      <c r="A128" s="4">
        <f t="shared" si="15"/>
        <v>0.43269675925925927</v>
      </c>
      <c r="B128" s="3">
        <f>Params!D$29+MINUTE(A128-Params!C$29)*60+SECOND(A128-Params!C$29)</f>
        <v>1553301385</v>
      </c>
      <c r="C128">
        <f t="shared" si="16"/>
        <v>3</v>
      </c>
      <c r="D128">
        <f t="shared" ca="1" si="17"/>
        <v>104</v>
      </c>
      <c r="E128">
        <f t="shared" ca="1" si="18"/>
        <v>17751.920841121493</v>
      </c>
      <c r="F128">
        <f t="shared" ca="1" si="19"/>
        <v>58001.662242990657</v>
      </c>
      <c r="G128">
        <f t="shared" ca="1" si="20"/>
        <v>7788.0672897196264</v>
      </c>
      <c r="H128" s="9">
        <f t="shared" ca="1" si="24"/>
        <v>253.53175700934577</v>
      </c>
      <c r="I128" s="9">
        <f t="shared" ca="1" si="24"/>
        <v>-44.627981308411201</v>
      </c>
      <c r="J128" s="9">
        <f t="shared" ca="1" si="24"/>
        <v>-1.1394392523364494</v>
      </c>
      <c r="K128" s="9">
        <f t="shared" ca="1" si="24"/>
        <v>257.4296185910041</v>
      </c>
      <c r="L128" s="9">
        <f t="shared" ca="1" si="24"/>
        <v>99.983230428236638</v>
      </c>
      <c r="M128">
        <f t="shared" ca="1" si="21"/>
        <v>56.367461059190028</v>
      </c>
      <c r="N128">
        <f t="shared" ca="1" si="22"/>
        <v>33.217409138110071</v>
      </c>
      <c r="O128" s="12"/>
    </row>
    <row r="129" spans="1:19" x14ac:dyDescent="0.25">
      <c r="A129" s="4">
        <f t="shared" si="15"/>
        <v>0.43275462962962963</v>
      </c>
      <c r="B129" s="3">
        <f>Params!D$29+MINUTE(A129-Params!C$29)*60+SECOND(A129-Params!C$29)</f>
        <v>1553301390</v>
      </c>
      <c r="C129">
        <f t="shared" si="16"/>
        <v>3</v>
      </c>
      <c r="D129">
        <f t="shared" ca="1" si="17"/>
        <v>104</v>
      </c>
      <c r="E129">
        <f t="shared" ca="1" si="18"/>
        <v>19019.579626168223</v>
      </c>
      <c r="F129">
        <f t="shared" ca="1" si="19"/>
        <v>57778.522336448594</v>
      </c>
      <c r="G129">
        <f t="shared" ca="1" si="20"/>
        <v>7782.3700934579438</v>
      </c>
      <c r="H129" s="9">
        <f t="shared" ca="1" si="24"/>
        <v>253.53175700934577</v>
      </c>
      <c r="I129" s="9">
        <f t="shared" ca="1" si="24"/>
        <v>-44.627981308411201</v>
      </c>
      <c r="J129" s="9">
        <f t="shared" ca="1" si="24"/>
        <v>-1.1394392523364494</v>
      </c>
      <c r="K129" s="9">
        <f t="shared" ca="1" si="24"/>
        <v>257.4296185910041</v>
      </c>
      <c r="L129" s="9">
        <f t="shared" ca="1" si="24"/>
        <v>99.983230428236638</v>
      </c>
      <c r="M129">
        <f t="shared" ca="1" si="21"/>
        <v>56.365480269989618</v>
      </c>
      <c r="N129">
        <f t="shared" ca="1" si="22"/>
        <v>33.237694704049844</v>
      </c>
    </row>
    <row r="130" spans="1:19" x14ac:dyDescent="0.25">
      <c r="A130" s="4">
        <f t="shared" si="15"/>
        <v>0.43281249999999999</v>
      </c>
      <c r="B130" s="3">
        <f>Params!D$29+MINUTE(A130-Params!C$29)*60+SECOND(A130-Params!C$29)</f>
        <v>1553301395</v>
      </c>
      <c r="C130">
        <f t="shared" si="16"/>
        <v>3</v>
      </c>
      <c r="D130">
        <f t="shared" ca="1" si="17"/>
        <v>104</v>
      </c>
      <c r="E130">
        <f t="shared" ca="1" si="18"/>
        <v>20287.238411214952</v>
      </c>
      <c r="F130">
        <f t="shared" ca="1" si="19"/>
        <v>57555.382429906538</v>
      </c>
      <c r="G130">
        <f t="shared" ca="1" si="20"/>
        <v>7776.6728971962621</v>
      </c>
      <c r="H130" s="9">
        <f t="shared" ca="1" si="24"/>
        <v>253.53175700934577</v>
      </c>
      <c r="I130" s="9">
        <f t="shared" ca="1" si="24"/>
        <v>-44.627981308411201</v>
      </c>
      <c r="J130" s="9">
        <f t="shared" ca="1" si="24"/>
        <v>-1.1394392523364494</v>
      </c>
      <c r="K130" s="9">
        <f t="shared" ca="1" si="24"/>
        <v>257.4296185910041</v>
      </c>
      <c r="L130" s="9">
        <f t="shared" ca="1" si="24"/>
        <v>99.983230428236638</v>
      </c>
      <c r="M130">
        <f t="shared" ca="1" si="21"/>
        <v>56.363499480789201</v>
      </c>
      <c r="N130">
        <f t="shared" ca="1" si="22"/>
        <v>33.257980269989616</v>
      </c>
    </row>
    <row r="131" spans="1:19" x14ac:dyDescent="0.25">
      <c r="A131" s="4">
        <f t="shared" si="15"/>
        <v>0.43287037037037041</v>
      </c>
      <c r="B131" s="3">
        <f>Params!D$29+MINUTE(A131-Params!C$29)*60+SECOND(A131-Params!C$29)</f>
        <v>1553301400</v>
      </c>
      <c r="C131">
        <f t="shared" si="16"/>
        <v>3</v>
      </c>
      <c r="D131">
        <f t="shared" ca="1" si="17"/>
        <v>104</v>
      </c>
      <c r="E131">
        <f t="shared" ca="1" si="18"/>
        <v>21554.897196261678</v>
      </c>
      <c r="F131">
        <f t="shared" ca="1" si="19"/>
        <v>57332.242523364483</v>
      </c>
      <c r="G131">
        <f t="shared" ca="1" si="20"/>
        <v>7770.9757009345794</v>
      </c>
      <c r="H131" s="9">
        <f t="shared" ca="1" si="24"/>
        <v>253.53175700934577</v>
      </c>
      <c r="I131" s="9">
        <f t="shared" ca="1" si="24"/>
        <v>-44.627981308411201</v>
      </c>
      <c r="J131" s="9">
        <f t="shared" ca="1" si="24"/>
        <v>-1.1394392523364494</v>
      </c>
      <c r="K131" s="9">
        <f t="shared" ca="1" si="24"/>
        <v>257.4296185910041</v>
      </c>
      <c r="L131" s="9">
        <f t="shared" ca="1" si="24"/>
        <v>99.983230428236638</v>
      </c>
      <c r="M131">
        <f t="shared" ca="1" si="21"/>
        <v>56.361518691588785</v>
      </c>
      <c r="N131">
        <f t="shared" ca="1" si="22"/>
        <v>33.278265835929382</v>
      </c>
    </row>
    <row r="132" spans="1:19" x14ac:dyDescent="0.25">
      <c r="A132" s="4">
        <f t="shared" si="15"/>
        <v>0.43292824074074071</v>
      </c>
      <c r="B132" s="3">
        <f>Params!D$29+MINUTE(A132-Params!C$29)*60+SECOND(A132-Params!C$29)</f>
        <v>1553301405</v>
      </c>
      <c r="C132">
        <f t="shared" si="16"/>
        <v>3</v>
      </c>
      <c r="D132">
        <f t="shared" ca="1" si="17"/>
        <v>104</v>
      </c>
      <c r="E132">
        <f t="shared" ca="1" si="18"/>
        <v>22822.555981308411</v>
      </c>
      <c r="F132">
        <f t="shared" ca="1" si="19"/>
        <v>57109.102616822427</v>
      </c>
      <c r="G132">
        <f t="shared" ca="1" si="20"/>
        <v>7765.2785046728968</v>
      </c>
      <c r="H132" s="9">
        <f t="shared" ca="1" si="24"/>
        <v>253.53175700934577</v>
      </c>
      <c r="I132" s="9">
        <f t="shared" ca="1" si="24"/>
        <v>-44.627981308411201</v>
      </c>
      <c r="J132" s="9">
        <f t="shared" ca="1" si="24"/>
        <v>-1.1394392523364494</v>
      </c>
      <c r="K132" s="9">
        <f t="shared" ca="1" si="24"/>
        <v>257.4296185910041</v>
      </c>
      <c r="L132" s="9">
        <f t="shared" ca="1" si="24"/>
        <v>99.983230428236638</v>
      </c>
      <c r="M132">
        <f t="shared" ca="1" si="21"/>
        <v>56.359537902388368</v>
      </c>
      <c r="N132">
        <f t="shared" ca="1" si="22"/>
        <v>33.298551401869155</v>
      </c>
    </row>
    <row r="133" spans="1:19" x14ac:dyDescent="0.25">
      <c r="A133" s="4">
        <f t="shared" si="15"/>
        <v>0.43298611111111113</v>
      </c>
      <c r="B133" s="3">
        <f>Params!D$29+MINUTE(A133-Params!C$29)*60+SECOND(A133-Params!C$29)</f>
        <v>1553301410</v>
      </c>
      <c r="C133">
        <f t="shared" si="16"/>
        <v>3</v>
      </c>
      <c r="D133">
        <f t="shared" ca="1" si="17"/>
        <v>104</v>
      </c>
      <c r="E133">
        <f t="shared" ca="1" si="18"/>
        <v>24090.214766355137</v>
      </c>
      <c r="F133">
        <f t="shared" ca="1" si="19"/>
        <v>56885.962710280372</v>
      </c>
      <c r="G133">
        <f t="shared" ca="1" si="20"/>
        <v>7759.5813084112151</v>
      </c>
      <c r="H133" s="9">
        <f t="shared" ca="1" si="24"/>
        <v>253.53175700934577</v>
      </c>
      <c r="I133" s="9">
        <f t="shared" ca="1" si="24"/>
        <v>-44.627981308411201</v>
      </c>
      <c r="J133" s="9">
        <f t="shared" ca="1" si="24"/>
        <v>-1.1394392523364494</v>
      </c>
      <c r="K133" s="9">
        <f t="shared" ca="1" si="24"/>
        <v>257.4296185910041</v>
      </c>
      <c r="L133" s="9">
        <f t="shared" ca="1" si="24"/>
        <v>99.983230428236638</v>
      </c>
      <c r="M133">
        <f t="shared" ca="1" si="21"/>
        <v>56.357557113187951</v>
      </c>
      <c r="N133">
        <f t="shared" ca="1" si="22"/>
        <v>33.318836967808927</v>
      </c>
    </row>
    <row r="134" spans="1:19" x14ac:dyDescent="0.25">
      <c r="A134" s="4">
        <f t="shared" si="15"/>
        <v>0.43304398148148149</v>
      </c>
      <c r="B134" s="3">
        <f>Params!D$29+MINUTE(A134-Params!C$29)*60+SECOND(A134-Params!C$29)</f>
        <v>1553301415</v>
      </c>
      <c r="C134">
        <f t="shared" si="16"/>
        <v>3</v>
      </c>
      <c r="D134">
        <f t="shared" ca="1" si="17"/>
        <v>104</v>
      </c>
      <c r="E134">
        <f t="shared" ca="1" si="18"/>
        <v>25357.873551401863</v>
      </c>
      <c r="F134">
        <f t="shared" ca="1" si="19"/>
        <v>56662.822803738316</v>
      </c>
      <c r="G134">
        <f t="shared" ca="1" si="20"/>
        <v>7753.8841121495325</v>
      </c>
      <c r="H134" s="9">
        <f t="shared" ca="1" si="24"/>
        <v>253.53175700934577</v>
      </c>
      <c r="I134" s="9">
        <f t="shared" ca="1" si="24"/>
        <v>-44.627981308411201</v>
      </c>
      <c r="J134" s="9">
        <f t="shared" ca="1" si="24"/>
        <v>-1.1394392523364494</v>
      </c>
      <c r="K134" s="9">
        <f t="shared" ca="1" si="24"/>
        <v>257.4296185910041</v>
      </c>
      <c r="L134" s="9">
        <f t="shared" ca="1" si="24"/>
        <v>99.983230428236638</v>
      </c>
      <c r="M134">
        <f t="shared" ca="1" si="21"/>
        <v>56.355576323987542</v>
      </c>
      <c r="N134">
        <f t="shared" ca="1" si="22"/>
        <v>33.3391225337487</v>
      </c>
    </row>
    <row r="135" spans="1:19" x14ac:dyDescent="0.25">
      <c r="A135" s="4">
        <f t="shared" si="15"/>
        <v>0.43310185185185185</v>
      </c>
      <c r="B135" s="3">
        <f>Params!D$29+MINUTE(A135-Params!C$29)*60+SECOND(A135-Params!C$29)</f>
        <v>1553301420</v>
      </c>
      <c r="C135">
        <f t="shared" si="16"/>
        <v>3</v>
      </c>
      <c r="D135">
        <f t="shared" ca="1" si="17"/>
        <v>104</v>
      </c>
      <c r="E135">
        <f t="shared" ca="1" si="18"/>
        <v>26625.532336448596</v>
      </c>
      <c r="F135">
        <f t="shared" ca="1" si="19"/>
        <v>56439.68289719626</v>
      </c>
      <c r="G135">
        <f t="shared" ca="1" si="20"/>
        <v>7748.1869158878508</v>
      </c>
      <c r="H135" s="9">
        <f t="shared" ca="1" si="24"/>
        <v>253.53175700934577</v>
      </c>
      <c r="I135" s="9">
        <f t="shared" ca="1" si="24"/>
        <v>-44.627981308411201</v>
      </c>
      <c r="J135" s="9">
        <f t="shared" ca="1" si="24"/>
        <v>-1.1394392523364494</v>
      </c>
      <c r="K135" s="9">
        <f t="shared" ca="1" si="24"/>
        <v>257.4296185910041</v>
      </c>
      <c r="L135" s="9">
        <f t="shared" ca="1" si="24"/>
        <v>99.983230428236638</v>
      </c>
      <c r="M135">
        <f t="shared" ca="1" si="21"/>
        <v>56.353595534787125</v>
      </c>
      <c r="N135">
        <f t="shared" ca="1" si="22"/>
        <v>33.359408099688473</v>
      </c>
    </row>
    <row r="136" spans="1:19" x14ac:dyDescent="0.25">
      <c r="A136" s="4">
        <f t="shared" si="15"/>
        <v>0.43315972222222227</v>
      </c>
      <c r="B136" s="3">
        <f>Params!D$29+MINUTE(A136-Params!C$29)*60+SECOND(A136-Params!C$29)</f>
        <v>1553301425</v>
      </c>
      <c r="C136">
        <f t="shared" si="16"/>
        <v>3</v>
      </c>
      <c r="D136">
        <f t="shared" ca="1" si="17"/>
        <v>104</v>
      </c>
      <c r="E136">
        <f t="shared" ca="1" si="18"/>
        <v>27893.191121495322</v>
      </c>
      <c r="F136">
        <f t="shared" ca="1" si="19"/>
        <v>56216.542990654205</v>
      </c>
      <c r="G136">
        <f t="shared" ca="1" si="20"/>
        <v>7742.4897196261682</v>
      </c>
      <c r="H136" s="9">
        <f t="shared" ca="1" si="24"/>
        <v>253.53175700934577</v>
      </c>
      <c r="I136" s="9">
        <f t="shared" ca="1" si="24"/>
        <v>-44.627981308411201</v>
      </c>
      <c r="J136" s="9">
        <f t="shared" ca="1" si="24"/>
        <v>-1.1394392523364494</v>
      </c>
      <c r="K136" s="9">
        <f t="shared" ca="1" si="24"/>
        <v>257.4296185910041</v>
      </c>
      <c r="L136" s="9">
        <f t="shared" ca="1" si="24"/>
        <v>99.983230428236638</v>
      </c>
      <c r="M136">
        <f t="shared" ca="1" si="21"/>
        <v>56.351614745586708</v>
      </c>
      <c r="N136">
        <f t="shared" ca="1" si="22"/>
        <v>33.379693665628245</v>
      </c>
      <c r="O136" s="14"/>
      <c r="P136" s="14"/>
      <c r="Q136" s="14"/>
      <c r="R136" s="14"/>
      <c r="S136" s="14"/>
    </row>
    <row r="137" spans="1:19" x14ac:dyDescent="0.25">
      <c r="A137" s="4">
        <f t="shared" ref="A137:A200" si="25">TIME(HOUR(A136),MINUTE(A136),SECOND(A136)+5)</f>
        <v>0.43321759259259257</v>
      </c>
      <c r="B137" s="3">
        <f>Params!D$29+MINUTE(A137-Params!C$29)*60+SECOND(A137-Params!C$29)</f>
        <v>1553301430</v>
      </c>
      <c r="C137">
        <f t="shared" ref="C137:C199" si="26">_xlfn.IFNA(VLOOKUP(A137,A$2:D$3,4,FALSE),C136)</f>
        <v>3</v>
      </c>
      <c r="D137">
        <f t="shared" ref="D137:D199" ca="1" si="27">IF(A137=INDIRECT("A"&amp;C137),ROW(),D136)</f>
        <v>104</v>
      </c>
      <c r="E137">
        <f t="shared" ref="E137:E199" ca="1" si="28">INDIRECT("E$"&amp;C137)+INDIRECT("H$"&amp;C137)*($B137-INDIRECT("B$"&amp;D137))</f>
        <v>29160.849906542055</v>
      </c>
      <c r="F137">
        <f t="shared" ref="F137:F199" ca="1" si="29">INDIRECT("F$"&amp;C137)+INDIRECT("I$"&amp;C137)*($B137-INDIRECT("B$"&amp;D137))</f>
        <v>55993.403084112149</v>
      </c>
      <c r="G137">
        <f t="shared" ref="G137:G199" ca="1" si="30">INDIRECT("G$"&amp;C137)+INDIRECT("J$"&amp;C137)*($B137-INDIRECT("B$"&amp;D137))</f>
        <v>7736.7925233644864</v>
      </c>
      <c r="H137" s="9">
        <f t="shared" ca="1" si="24"/>
        <v>253.53175700934577</v>
      </c>
      <c r="I137" s="9">
        <f t="shared" ca="1" si="24"/>
        <v>-44.627981308411201</v>
      </c>
      <c r="J137" s="9">
        <f t="shared" ca="1" si="24"/>
        <v>-1.1394392523364494</v>
      </c>
      <c r="K137" s="9">
        <f t="shared" ca="1" si="24"/>
        <v>257.4296185910041</v>
      </c>
      <c r="L137" s="9">
        <f t="shared" ca="1" si="24"/>
        <v>99.983230428236638</v>
      </c>
      <c r="M137">
        <f t="shared" ref="M137:M199" ca="1" si="31">INDIRECT("M$"&amp;C137)+INDIRECT("O$"&amp;C137)*($B137-INDIRECT("B$"&amp;D137))</f>
        <v>56.349633956386292</v>
      </c>
      <c r="N137">
        <f t="shared" ref="N137:N199" ca="1" si="32">INDIRECT("N$"&amp;C137)+INDIRECT("P$"&amp;C137)*($B137-INDIRECT("B$"&amp;D137))</f>
        <v>33.399979231568011</v>
      </c>
      <c r="O137" s="12"/>
    </row>
    <row r="138" spans="1:19" x14ac:dyDescent="0.25">
      <c r="A138" s="4">
        <f t="shared" si="25"/>
        <v>0.43327546296296293</v>
      </c>
      <c r="B138" s="3">
        <f>Params!D$29+MINUTE(A138-Params!C$29)*60+SECOND(A138-Params!C$29)</f>
        <v>1553301435</v>
      </c>
      <c r="C138">
        <f t="shared" si="26"/>
        <v>3</v>
      </c>
      <c r="D138">
        <f t="shared" ca="1" si="27"/>
        <v>104</v>
      </c>
      <c r="E138">
        <f t="shared" ca="1" si="28"/>
        <v>30428.50869158878</v>
      </c>
      <c r="F138">
        <f t="shared" ca="1" si="29"/>
        <v>55770.263177570094</v>
      </c>
      <c r="G138">
        <f t="shared" ca="1" si="30"/>
        <v>7731.0953271028038</v>
      </c>
      <c r="H138" s="9">
        <f t="shared" ca="1" si="24"/>
        <v>253.53175700934577</v>
      </c>
      <c r="I138" s="9">
        <f t="shared" ca="1" si="24"/>
        <v>-44.627981308411201</v>
      </c>
      <c r="J138" s="9">
        <f t="shared" ca="1" si="24"/>
        <v>-1.1394392523364494</v>
      </c>
      <c r="K138" s="9">
        <f t="shared" ca="1" si="24"/>
        <v>257.4296185910041</v>
      </c>
      <c r="L138" s="9">
        <f t="shared" ca="1" si="24"/>
        <v>99.983230428236638</v>
      </c>
      <c r="M138">
        <f t="shared" ca="1" si="31"/>
        <v>56.347653167185875</v>
      </c>
      <c r="N138">
        <f t="shared" ca="1" si="32"/>
        <v>33.420264797507784</v>
      </c>
      <c r="O138" s="12"/>
    </row>
    <row r="139" spans="1:19" x14ac:dyDescent="0.25">
      <c r="A139" s="4">
        <f t="shared" si="25"/>
        <v>0.43333333333333335</v>
      </c>
      <c r="B139" s="3">
        <f>Params!D$29+MINUTE(A139-Params!C$29)*60+SECOND(A139-Params!C$29)</f>
        <v>1553301440</v>
      </c>
      <c r="C139">
        <f t="shared" si="26"/>
        <v>3</v>
      </c>
      <c r="D139">
        <f t="shared" ca="1" si="27"/>
        <v>104</v>
      </c>
      <c r="E139">
        <f t="shared" ca="1" si="28"/>
        <v>31696.167476635506</v>
      </c>
      <c r="F139">
        <f t="shared" ca="1" si="29"/>
        <v>55547.123271028038</v>
      </c>
      <c r="G139">
        <f t="shared" ca="1" si="30"/>
        <v>7725.3981308411212</v>
      </c>
      <c r="H139" s="9">
        <f t="shared" ca="1" si="24"/>
        <v>253.53175700934577</v>
      </c>
      <c r="I139" s="9">
        <f t="shared" ca="1" si="24"/>
        <v>-44.627981308411201</v>
      </c>
      <c r="J139" s="9">
        <f t="shared" ca="1" si="24"/>
        <v>-1.1394392523364494</v>
      </c>
      <c r="K139" s="9">
        <f t="shared" ca="1" si="24"/>
        <v>257.4296185910041</v>
      </c>
      <c r="L139" s="9">
        <f t="shared" ca="1" si="24"/>
        <v>99.983230428236638</v>
      </c>
      <c r="M139">
        <f t="shared" ca="1" si="31"/>
        <v>56.345672377985466</v>
      </c>
      <c r="N139">
        <f t="shared" ca="1" si="32"/>
        <v>33.440550363447556</v>
      </c>
      <c r="O139" s="12"/>
    </row>
    <row r="140" spans="1:19" x14ac:dyDescent="0.25">
      <c r="A140" s="4">
        <f t="shared" si="25"/>
        <v>0.43339120370370371</v>
      </c>
      <c r="B140" s="3">
        <f>Params!D$29+MINUTE(A140-Params!C$29)*60+SECOND(A140-Params!C$29)</f>
        <v>1553301445</v>
      </c>
      <c r="C140">
        <f t="shared" si="26"/>
        <v>3</v>
      </c>
      <c r="D140">
        <f t="shared" ca="1" si="27"/>
        <v>104</v>
      </c>
      <c r="E140">
        <f t="shared" ca="1" si="28"/>
        <v>32963.826261682239</v>
      </c>
      <c r="F140">
        <f t="shared" ca="1" si="29"/>
        <v>55323.983364485983</v>
      </c>
      <c r="G140">
        <f t="shared" ca="1" si="30"/>
        <v>7719.7009345794395</v>
      </c>
      <c r="H140" s="9">
        <f t="shared" ca="1" si="24"/>
        <v>253.53175700934577</v>
      </c>
      <c r="I140" s="9">
        <f t="shared" ca="1" si="24"/>
        <v>-44.627981308411201</v>
      </c>
      <c r="J140" s="9">
        <f t="shared" ca="1" si="24"/>
        <v>-1.1394392523364494</v>
      </c>
      <c r="K140" s="9">
        <f t="shared" ca="1" si="24"/>
        <v>257.4296185910041</v>
      </c>
      <c r="L140" s="9">
        <f t="shared" ca="1" si="24"/>
        <v>99.983230428236638</v>
      </c>
      <c r="M140">
        <f t="shared" ca="1" si="31"/>
        <v>56.343691588785049</v>
      </c>
      <c r="N140">
        <f t="shared" ca="1" si="32"/>
        <v>33.460835929387329</v>
      </c>
      <c r="O140" s="12"/>
    </row>
    <row r="141" spans="1:19" x14ac:dyDescent="0.25">
      <c r="A141" s="4">
        <f t="shared" si="25"/>
        <v>0.43344907407407413</v>
      </c>
      <c r="B141" s="3">
        <f>Params!D$29+MINUTE(A141-Params!C$29)*60+SECOND(A141-Params!C$29)</f>
        <v>1553301450</v>
      </c>
      <c r="C141">
        <f t="shared" si="26"/>
        <v>3</v>
      </c>
      <c r="D141">
        <f t="shared" ca="1" si="27"/>
        <v>104</v>
      </c>
      <c r="E141">
        <f t="shared" ca="1" si="28"/>
        <v>34231.485046728965</v>
      </c>
      <c r="F141">
        <f t="shared" ca="1" si="29"/>
        <v>55100.843457943927</v>
      </c>
      <c r="G141">
        <f t="shared" ca="1" si="30"/>
        <v>7714.0037383177569</v>
      </c>
      <c r="H141" s="9">
        <f t="shared" ca="1" si="24"/>
        <v>253.53175700934577</v>
      </c>
      <c r="I141" s="9">
        <f t="shared" ca="1" si="24"/>
        <v>-44.627981308411201</v>
      </c>
      <c r="J141" s="9">
        <f t="shared" ca="1" si="24"/>
        <v>-1.1394392523364494</v>
      </c>
      <c r="K141" s="9">
        <f t="shared" ca="1" si="24"/>
        <v>257.4296185910041</v>
      </c>
      <c r="L141" s="9">
        <f t="shared" ca="1" si="24"/>
        <v>99.983230428236638</v>
      </c>
      <c r="M141">
        <f t="shared" ca="1" si="31"/>
        <v>56.341710799584632</v>
      </c>
      <c r="N141">
        <f t="shared" ca="1" si="32"/>
        <v>33.481121495327102</v>
      </c>
      <c r="O141" s="12"/>
    </row>
    <row r="142" spans="1:19" x14ac:dyDescent="0.25">
      <c r="A142" s="4">
        <f t="shared" si="25"/>
        <v>0.43350694444444443</v>
      </c>
      <c r="B142" s="3">
        <f>Params!D$29+MINUTE(A142-Params!C$29)*60+SECOND(A142-Params!C$29)</f>
        <v>1553301455</v>
      </c>
      <c r="C142">
        <f t="shared" si="26"/>
        <v>3</v>
      </c>
      <c r="D142">
        <f t="shared" ca="1" si="27"/>
        <v>104</v>
      </c>
      <c r="E142">
        <f t="shared" ca="1" si="28"/>
        <v>35499.143831775698</v>
      </c>
      <c r="F142">
        <f t="shared" ca="1" si="29"/>
        <v>54877.703551401864</v>
      </c>
      <c r="G142">
        <f t="shared" ca="1" si="30"/>
        <v>7708.3065420560752</v>
      </c>
      <c r="H142" s="9">
        <f t="shared" ca="1" si="24"/>
        <v>253.53175700934577</v>
      </c>
      <c r="I142" s="9">
        <f t="shared" ca="1" si="24"/>
        <v>-44.627981308411201</v>
      </c>
      <c r="J142" s="9">
        <f t="shared" ca="1" si="24"/>
        <v>-1.1394392523364494</v>
      </c>
      <c r="K142" s="9">
        <f t="shared" ca="1" si="24"/>
        <v>257.4296185910041</v>
      </c>
      <c r="L142" s="9">
        <f t="shared" ca="1" si="24"/>
        <v>99.983230428236638</v>
      </c>
      <c r="M142">
        <f t="shared" ca="1" si="31"/>
        <v>56.339730010384216</v>
      </c>
      <c r="N142">
        <f t="shared" ca="1" si="32"/>
        <v>33.501407061266875</v>
      </c>
    </row>
    <row r="143" spans="1:19" x14ac:dyDescent="0.25">
      <c r="A143" s="4">
        <f t="shared" si="25"/>
        <v>0.43356481481481479</v>
      </c>
      <c r="B143" s="3">
        <f>Params!D$29+MINUTE(A143-Params!C$29)*60+SECOND(A143-Params!C$29)</f>
        <v>1553301460</v>
      </c>
      <c r="C143">
        <f t="shared" si="26"/>
        <v>3</v>
      </c>
      <c r="D143">
        <f t="shared" ca="1" si="27"/>
        <v>104</v>
      </c>
      <c r="E143">
        <f t="shared" ca="1" si="28"/>
        <v>36766.802616822424</v>
      </c>
      <c r="F143">
        <f t="shared" ca="1" si="29"/>
        <v>54654.563644859809</v>
      </c>
      <c r="G143">
        <f t="shared" ca="1" si="30"/>
        <v>7702.6093457943925</v>
      </c>
      <c r="H143" s="9">
        <f t="shared" ca="1" si="24"/>
        <v>253.53175700934577</v>
      </c>
      <c r="I143" s="9">
        <f t="shared" ca="1" si="24"/>
        <v>-44.627981308411201</v>
      </c>
      <c r="J143" s="9">
        <f t="shared" ca="1" si="24"/>
        <v>-1.1394392523364494</v>
      </c>
      <c r="K143" s="9">
        <f t="shared" ca="1" si="24"/>
        <v>257.4296185910041</v>
      </c>
      <c r="L143" s="9">
        <f t="shared" ca="1" si="24"/>
        <v>99.983230428236638</v>
      </c>
      <c r="M143">
        <f t="shared" ca="1" si="31"/>
        <v>56.337749221183799</v>
      </c>
      <c r="N143">
        <f t="shared" ca="1" si="32"/>
        <v>33.52169262720664</v>
      </c>
    </row>
    <row r="144" spans="1:19" x14ac:dyDescent="0.25">
      <c r="A144" s="4">
        <f t="shared" si="25"/>
        <v>0.43362268518518521</v>
      </c>
      <c r="B144" s="3">
        <f>Params!D$29+MINUTE(A144-Params!C$29)*60+SECOND(A144-Params!C$29)</f>
        <v>1553301465</v>
      </c>
      <c r="C144">
        <f t="shared" si="26"/>
        <v>3</v>
      </c>
      <c r="D144">
        <f t="shared" ca="1" si="27"/>
        <v>104</v>
      </c>
      <c r="E144">
        <f t="shared" ca="1" si="28"/>
        <v>38034.461401869157</v>
      </c>
      <c r="F144">
        <f t="shared" ca="1" si="29"/>
        <v>54431.423738317753</v>
      </c>
      <c r="G144">
        <f t="shared" ca="1" si="30"/>
        <v>7696.9121495327099</v>
      </c>
      <c r="H144" s="9">
        <f t="shared" ca="1" si="24"/>
        <v>253.53175700934577</v>
      </c>
      <c r="I144" s="9">
        <f t="shared" ca="1" si="24"/>
        <v>-44.627981308411201</v>
      </c>
      <c r="J144" s="9">
        <f t="shared" ca="1" si="24"/>
        <v>-1.1394392523364494</v>
      </c>
      <c r="K144" s="9">
        <f t="shared" ca="1" si="24"/>
        <v>257.4296185910041</v>
      </c>
      <c r="L144" s="9">
        <f t="shared" ca="1" si="24"/>
        <v>99.983230428236638</v>
      </c>
      <c r="M144">
        <f t="shared" ca="1" si="31"/>
        <v>56.335768431983382</v>
      </c>
      <c r="N144">
        <f t="shared" ca="1" si="32"/>
        <v>33.541978193146413</v>
      </c>
    </row>
    <row r="145" spans="1:15" x14ac:dyDescent="0.25">
      <c r="A145" s="4">
        <f t="shared" si="25"/>
        <v>0.43368055555555557</v>
      </c>
      <c r="B145" s="3">
        <f>Params!D$29+MINUTE(A145-Params!C$29)*60+SECOND(A145-Params!C$29)</f>
        <v>1553301470</v>
      </c>
      <c r="C145">
        <f t="shared" si="26"/>
        <v>3</v>
      </c>
      <c r="D145">
        <f t="shared" ca="1" si="27"/>
        <v>104</v>
      </c>
      <c r="E145">
        <f t="shared" ca="1" si="28"/>
        <v>39302.120186915883</v>
      </c>
      <c r="F145">
        <f t="shared" ca="1" si="29"/>
        <v>54208.283831775698</v>
      </c>
      <c r="G145">
        <f t="shared" ca="1" si="30"/>
        <v>7691.2149532710282</v>
      </c>
      <c r="H145" s="9">
        <f t="shared" ca="1" si="24"/>
        <v>253.53175700934577</v>
      </c>
      <c r="I145" s="9">
        <f t="shared" ca="1" si="24"/>
        <v>-44.627981308411201</v>
      </c>
      <c r="J145" s="9">
        <f t="shared" ca="1" si="24"/>
        <v>-1.1394392523364494</v>
      </c>
      <c r="K145" s="9">
        <f t="shared" ca="1" si="24"/>
        <v>257.4296185910041</v>
      </c>
      <c r="L145" s="9">
        <f t="shared" ca="1" si="24"/>
        <v>99.983230428236638</v>
      </c>
      <c r="M145">
        <f t="shared" ca="1" si="31"/>
        <v>56.333787642782973</v>
      </c>
      <c r="N145">
        <f t="shared" ca="1" si="32"/>
        <v>33.562263759086186</v>
      </c>
    </row>
    <row r="146" spans="1:15" x14ac:dyDescent="0.25">
      <c r="A146" s="4">
        <f t="shared" si="25"/>
        <v>0.43373842592592587</v>
      </c>
      <c r="B146" s="3">
        <f>Params!D$29+MINUTE(A146-Params!C$29)*60+SECOND(A146-Params!C$29)</f>
        <v>1553301475</v>
      </c>
      <c r="C146">
        <f t="shared" si="26"/>
        <v>3</v>
      </c>
      <c r="D146">
        <f t="shared" ca="1" si="27"/>
        <v>104</v>
      </c>
      <c r="E146">
        <f t="shared" ca="1" si="28"/>
        <v>40569.778971962609</v>
      </c>
      <c r="F146">
        <f t="shared" ca="1" si="29"/>
        <v>53985.143925233642</v>
      </c>
      <c r="G146">
        <f t="shared" ca="1" si="30"/>
        <v>7685.5177570093456</v>
      </c>
      <c r="H146" s="9">
        <f t="shared" ca="1" si="24"/>
        <v>253.53175700934577</v>
      </c>
      <c r="I146" s="9">
        <f t="shared" ca="1" si="24"/>
        <v>-44.627981308411201</v>
      </c>
      <c r="J146" s="9">
        <f t="shared" ca="1" si="24"/>
        <v>-1.1394392523364494</v>
      </c>
      <c r="K146" s="9">
        <f t="shared" ca="1" si="24"/>
        <v>257.4296185910041</v>
      </c>
      <c r="L146" s="9">
        <f t="shared" ca="1" si="24"/>
        <v>99.983230428236638</v>
      </c>
      <c r="M146">
        <f t="shared" ca="1" si="31"/>
        <v>56.331806853582556</v>
      </c>
      <c r="N146">
        <f t="shared" ca="1" si="32"/>
        <v>33.582549325025958</v>
      </c>
    </row>
    <row r="147" spans="1:15" x14ac:dyDescent="0.25">
      <c r="A147" s="4">
        <f t="shared" si="25"/>
        <v>0.43379629629629629</v>
      </c>
      <c r="B147" s="3">
        <f>Params!D$29+MINUTE(A147-Params!C$29)*60+SECOND(A147-Params!C$29)</f>
        <v>1553301480</v>
      </c>
      <c r="C147">
        <f t="shared" si="26"/>
        <v>3</v>
      </c>
      <c r="D147">
        <f t="shared" ca="1" si="27"/>
        <v>104</v>
      </c>
      <c r="E147">
        <f t="shared" ca="1" si="28"/>
        <v>41837.437757009342</v>
      </c>
      <c r="F147">
        <f t="shared" ca="1" si="29"/>
        <v>53762.004018691587</v>
      </c>
      <c r="G147">
        <f t="shared" ca="1" si="30"/>
        <v>7679.8205607476639</v>
      </c>
      <c r="H147" s="9">
        <f t="shared" ca="1" si="24"/>
        <v>253.53175700934577</v>
      </c>
      <c r="I147" s="9">
        <f t="shared" ca="1" si="24"/>
        <v>-44.627981308411201</v>
      </c>
      <c r="J147" s="9">
        <f t="shared" ca="1" si="24"/>
        <v>-1.1394392523364494</v>
      </c>
      <c r="K147" s="9">
        <f t="shared" ca="1" si="24"/>
        <v>257.4296185910041</v>
      </c>
      <c r="L147" s="9">
        <f t="shared" ca="1" si="24"/>
        <v>99.983230428236638</v>
      </c>
      <c r="M147">
        <f t="shared" ca="1" si="31"/>
        <v>56.329826064382139</v>
      </c>
      <c r="N147">
        <f t="shared" ca="1" si="32"/>
        <v>33.602834890965731</v>
      </c>
    </row>
    <row r="148" spans="1:15" x14ac:dyDescent="0.25">
      <c r="A148" s="4">
        <f t="shared" si="25"/>
        <v>0.43385416666666665</v>
      </c>
      <c r="B148" s="3">
        <f>Params!D$29+MINUTE(A148-Params!C$29)*60+SECOND(A148-Params!C$29)</f>
        <v>1553301485</v>
      </c>
      <c r="C148">
        <f t="shared" si="26"/>
        <v>3</v>
      </c>
      <c r="D148">
        <f t="shared" ca="1" si="27"/>
        <v>104</v>
      </c>
      <c r="E148">
        <f t="shared" ca="1" si="28"/>
        <v>43105.096542056068</v>
      </c>
      <c r="F148">
        <f t="shared" ca="1" si="29"/>
        <v>53538.864112149531</v>
      </c>
      <c r="G148">
        <f t="shared" ca="1" si="30"/>
        <v>7674.1233644859813</v>
      </c>
      <c r="H148" s="9">
        <f t="shared" ca="1" si="24"/>
        <v>253.53175700934577</v>
      </c>
      <c r="I148" s="9">
        <f t="shared" ca="1" si="24"/>
        <v>-44.627981308411201</v>
      </c>
      <c r="J148" s="9">
        <f t="shared" ca="1" si="24"/>
        <v>-1.1394392523364494</v>
      </c>
      <c r="K148" s="9">
        <f t="shared" ca="1" si="24"/>
        <v>257.4296185910041</v>
      </c>
      <c r="L148" s="9">
        <f t="shared" ca="1" si="24"/>
        <v>99.983230428236638</v>
      </c>
      <c r="M148">
        <f t="shared" ca="1" si="31"/>
        <v>56.327845275181723</v>
      </c>
      <c r="N148">
        <f t="shared" ca="1" si="32"/>
        <v>33.623120456905504</v>
      </c>
    </row>
    <row r="149" spans="1:15" x14ac:dyDescent="0.25">
      <c r="A149" s="4">
        <f t="shared" si="25"/>
        <v>0.43391203703703707</v>
      </c>
      <c r="B149" s="3">
        <f>Params!D$29+MINUTE(A149-Params!C$29)*60+SECOND(A149-Params!C$29)</f>
        <v>1553301490</v>
      </c>
      <c r="C149">
        <f t="shared" si="26"/>
        <v>3</v>
      </c>
      <c r="D149">
        <f t="shared" ca="1" si="27"/>
        <v>104</v>
      </c>
      <c r="E149">
        <f t="shared" ca="1" si="28"/>
        <v>44372.755327102801</v>
      </c>
      <c r="F149">
        <f t="shared" ca="1" si="29"/>
        <v>53315.724205607476</v>
      </c>
      <c r="G149">
        <f t="shared" ca="1" si="30"/>
        <v>7668.4261682242995</v>
      </c>
      <c r="H149" s="9">
        <f t="shared" ca="1" si="24"/>
        <v>253.53175700934577</v>
      </c>
      <c r="I149" s="9">
        <f t="shared" ca="1" si="24"/>
        <v>-44.627981308411201</v>
      </c>
      <c r="J149" s="9">
        <f t="shared" ca="1" si="24"/>
        <v>-1.1394392523364494</v>
      </c>
      <c r="K149" s="9">
        <f t="shared" ca="1" si="24"/>
        <v>257.4296185910041</v>
      </c>
      <c r="L149" s="9">
        <f t="shared" ca="1" si="24"/>
        <v>99.983230428236638</v>
      </c>
      <c r="M149">
        <f t="shared" ca="1" si="31"/>
        <v>56.325864485981306</v>
      </c>
      <c r="N149">
        <f t="shared" ca="1" si="32"/>
        <v>33.643406022845269</v>
      </c>
    </row>
    <row r="150" spans="1:15" x14ac:dyDescent="0.25">
      <c r="A150" s="4">
        <f t="shared" si="25"/>
        <v>0.43396990740740743</v>
      </c>
      <c r="B150" s="3">
        <f>Params!D$29+MINUTE(A150-Params!C$29)*60+SECOND(A150-Params!C$29)</f>
        <v>1553301495</v>
      </c>
      <c r="C150">
        <f t="shared" si="26"/>
        <v>3</v>
      </c>
      <c r="D150">
        <f t="shared" ca="1" si="27"/>
        <v>104</v>
      </c>
      <c r="E150">
        <f t="shared" ca="1" si="28"/>
        <v>45640.414112149527</v>
      </c>
      <c r="F150">
        <f t="shared" ca="1" si="29"/>
        <v>53092.58429906542</v>
      </c>
      <c r="G150">
        <f t="shared" ca="1" si="30"/>
        <v>7662.7289719626169</v>
      </c>
      <c r="H150" s="9">
        <f t="shared" ca="1" si="24"/>
        <v>253.53175700934577</v>
      </c>
      <c r="I150" s="9">
        <f t="shared" ca="1" si="24"/>
        <v>-44.627981308411201</v>
      </c>
      <c r="J150" s="9">
        <f t="shared" ca="1" si="24"/>
        <v>-1.1394392523364494</v>
      </c>
      <c r="K150" s="9">
        <f t="shared" ca="1" si="24"/>
        <v>257.4296185910041</v>
      </c>
      <c r="L150" s="9">
        <f t="shared" ca="1" si="24"/>
        <v>99.983230428236638</v>
      </c>
      <c r="M150">
        <f t="shared" ca="1" si="31"/>
        <v>56.323883696780896</v>
      </c>
      <c r="N150">
        <f t="shared" ca="1" si="32"/>
        <v>33.663691588785042</v>
      </c>
    </row>
    <row r="151" spans="1:15" x14ac:dyDescent="0.25">
      <c r="A151" s="4">
        <f t="shared" si="25"/>
        <v>0.43402777777777773</v>
      </c>
      <c r="B151" s="3">
        <f>Params!D$29+MINUTE(A151-Params!C$29)*60+SECOND(A151-Params!C$29)</f>
        <v>1553301500</v>
      </c>
      <c r="C151">
        <f t="shared" si="26"/>
        <v>3</v>
      </c>
      <c r="D151">
        <f t="shared" ca="1" si="27"/>
        <v>104</v>
      </c>
      <c r="E151">
        <f t="shared" ca="1" si="28"/>
        <v>46908.072897196253</v>
      </c>
      <c r="F151">
        <f t="shared" ca="1" si="29"/>
        <v>52869.444392523365</v>
      </c>
      <c r="G151">
        <f t="shared" ca="1" si="30"/>
        <v>7657.0317757009343</v>
      </c>
      <c r="H151" s="9">
        <f t="shared" ca="1" si="24"/>
        <v>253.53175700934577</v>
      </c>
      <c r="I151" s="9">
        <f t="shared" ca="1" si="24"/>
        <v>-44.627981308411201</v>
      </c>
      <c r="J151" s="9">
        <f t="shared" ca="1" si="24"/>
        <v>-1.1394392523364494</v>
      </c>
      <c r="K151" s="9">
        <f t="shared" ca="1" si="24"/>
        <v>257.4296185910041</v>
      </c>
      <c r="L151" s="9">
        <f t="shared" ca="1" si="24"/>
        <v>99.983230428236638</v>
      </c>
      <c r="M151">
        <f t="shared" ca="1" si="31"/>
        <v>56.32190290758048</v>
      </c>
      <c r="N151">
        <f t="shared" ca="1" si="32"/>
        <v>33.683977154724815</v>
      </c>
    </row>
    <row r="152" spans="1:15" x14ac:dyDescent="0.25">
      <c r="A152" s="4">
        <f t="shared" si="25"/>
        <v>0.43408564814814815</v>
      </c>
      <c r="B152" s="3">
        <f>Params!D$29+MINUTE(A152-Params!C$29)*60+SECOND(A152-Params!C$29)</f>
        <v>1553301505</v>
      </c>
      <c r="C152">
        <f t="shared" si="26"/>
        <v>3</v>
      </c>
      <c r="D152">
        <f t="shared" ca="1" si="27"/>
        <v>104</v>
      </c>
      <c r="E152">
        <f t="shared" ca="1" si="28"/>
        <v>48175.731682242986</v>
      </c>
      <c r="F152">
        <f t="shared" ca="1" si="29"/>
        <v>52646.304485981309</v>
      </c>
      <c r="G152">
        <f t="shared" ca="1" si="30"/>
        <v>7651.3345794392526</v>
      </c>
      <c r="H152" s="9">
        <f t="shared" ca="1" si="24"/>
        <v>253.53175700934577</v>
      </c>
      <c r="I152" s="9">
        <f t="shared" ca="1" si="24"/>
        <v>-44.627981308411201</v>
      </c>
      <c r="J152" s="9">
        <f t="shared" ca="1" si="24"/>
        <v>-1.1394392523364494</v>
      </c>
      <c r="K152" s="9">
        <f t="shared" ca="1" si="24"/>
        <v>257.4296185910041</v>
      </c>
      <c r="L152" s="9">
        <f t="shared" ca="1" si="24"/>
        <v>99.983230428236638</v>
      </c>
      <c r="M152">
        <f t="shared" ca="1" si="31"/>
        <v>56.319922118380063</v>
      </c>
      <c r="N152">
        <f t="shared" ca="1" si="32"/>
        <v>33.704262720664588</v>
      </c>
    </row>
    <row r="153" spans="1:15" x14ac:dyDescent="0.25">
      <c r="A153" s="4">
        <f t="shared" si="25"/>
        <v>0.43414351851851851</v>
      </c>
      <c r="B153" s="3">
        <f>Params!D$29+MINUTE(A153-Params!C$29)*60+SECOND(A153-Params!C$29)</f>
        <v>1553301510</v>
      </c>
      <c r="C153">
        <f t="shared" si="26"/>
        <v>3</v>
      </c>
      <c r="D153">
        <f t="shared" ca="1" si="27"/>
        <v>104</v>
      </c>
      <c r="E153">
        <f t="shared" ca="1" si="28"/>
        <v>49443.390467289712</v>
      </c>
      <c r="F153">
        <f t="shared" ca="1" si="29"/>
        <v>52423.164579439253</v>
      </c>
      <c r="G153">
        <f t="shared" ca="1" si="30"/>
        <v>7645.63738317757</v>
      </c>
      <c r="H153" s="9">
        <f t="shared" ca="1" si="24"/>
        <v>253.53175700934577</v>
      </c>
      <c r="I153" s="9">
        <f t="shared" ca="1" si="24"/>
        <v>-44.627981308411201</v>
      </c>
      <c r="J153" s="9">
        <f t="shared" ca="1" si="24"/>
        <v>-1.1394392523364494</v>
      </c>
      <c r="K153" s="9">
        <f t="shared" ca="1" si="24"/>
        <v>257.4296185910041</v>
      </c>
      <c r="L153" s="9">
        <f t="shared" ca="1" si="24"/>
        <v>99.983230428236638</v>
      </c>
      <c r="M153">
        <f t="shared" ca="1" si="31"/>
        <v>56.317941329179646</v>
      </c>
      <c r="N153">
        <f t="shared" ca="1" si="32"/>
        <v>33.72454828660436</v>
      </c>
    </row>
    <row r="154" spans="1:15" x14ac:dyDescent="0.25">
      <c r="A154" s="4">
        <f t="shared" si="25"/>
        <v>0.43420138888888887</v>
      </c>
      <c r="B154" s="3">
        <f>Params!D$29+MINUTE(A154-Params!C$29)*60+SECOND(A154-Params!C$29)</f>
        <v>1553301515</v>
      </c>
      <c r="C154">
        <f t="shared" si="26"/>
        <v>3</v>
      </c>
      <c r="D154">
        <f t="shared" ca="1" si="27"/>
        <v>104</v>
      </c>
      <c r="E154">
        <f t="shared" ca="1" si="28"/>
        <v>50711.049252336445</v>
      </c>
      <c r="F154">
        <f t="shared" ca="1" si="29"/>
        <v>52200.024672897198</v>
      </c>
      <c r="G154">
        <f t="shared" ca="1" si="30"/>
        <v>7639.9401869158883</v>
      </c>
      <c r="H154" s="9">
        <f t="shared" ca="1" si="24"/>
        <v>253.53175700934577</v>
      </c>
      <c r="I154" s="9">
        <f t="shared" ca="1" si="24"/>
        <v>-44.627981308411201</v>
      </c>
      <c r="J154" s="9">
        <f t="shared" ca="1" si="24"/>
        <v>-1.1394392523364494</v>
      </c>
      <c r="K154" s="9">
        <f t="shared" ca="1" si="24"/>
        <v>257.4296185910041</v>
      </c>
      <c r="L154" s="9">
        <f t="shared" ca="1" si="24"/>
        <v>99.983230428236638</v>
      </c>
      <c r="M154">
        <f t="shared" ca="1" si="31"/>
        <v>56.31596053997923</v>
      </c>
      <c r="N154">
        <f t="shared" ca="1" si="32"/>
        <v>33.744833852544133</v>
      </c>
    </row>
    <row r="155" spans="1:15" x14ac:dyDescent="0.25">
      <c r="A155" s="4">
        <f t="shared" si="25"/>
        <v>0.43425925925925929</v>
      </c>
      <c r="B155" s="3">
        <f>Params!D$29+MINUTE(A155-Params!C$29)*60+SECOND(A155-Params!C$29)</f>
        <v>1553301520</v>
      </c>
      <c r="C155">
        <f t="shared" si="26"/>
        <v>3</v>
      </c>
      <c r="D155">
        <f t="shared" ca="1" si="27"/>
        <v>104</v>
      </c>
      <c r="E155">
        <f t="shared" ca="1" si="28"/>
        <v>51978.70803738317</v>
      </c>
      <c r="F155">
        <f t="shared" ca="1" si="29"/>
        <v>51976.884766355142</v>
      </c>
      <c r="G155">
        <f t="shared" ca="1" si="30"/>
        <v>7634.2429906542056</v>
      </c>
      <c r="H155" s="9">
        <f t="shared" ca="1" si="24"/>
        <v>253.53175700934577</v>
      </c>
      <c r="I155" s="9">
        <f t="shared" ca="1" si="24"/>
        <v>-44.627981308411201</v>
      </c>
      <c r="J155" s="9">
        <f t="shared" ca="1" si="24"/>
        <v>-1.1394392523364494</v>
      </c>
      <c r="K155" s="9">
        <f t="shared" ca="1" si="24"/>
        <v>257.4296185910041</v>
      </c>
      <c r="L155" s="9">
        <f t="shared" ca="1" si="24"/>
        <v>99.983230428236638</v>
      </c>
      <c r="M155">
        <f t="shared" ca="1" si="31"/>
        <v>56.31397975077882</v>
      </c>
      <c r="N155">
        <f t="shared" ca="1" si="32"/>
        <v>33.765119418483899</v>
      </c>
    </row>
    <row r="156" spans="1:15" x14ac:dyDescent="0.25">
      <c r="A156" s="4">
        <f t="shared" si="25"/>
        <v>0.43431712962962959</v>
      </c>
      <c r="B156" s="3">
        <f>Params!D$29+MINUTE(A156-Params!C$29)*60+SECOND(A156-Params!C$29)</f>
        <v>1553301525</v>
      </c>
      <c r="C156">
        <f t="shared" si="26"/>
        <v>3</v>
      </c>
      <c r="D156">
        <f t="shared" ca="1" si="27"/>
        <v>104</v>
      </c>
      <c r="E156">
        <f t="shared" ca="1" si="28"/>
        <v>53246.366822429904</v>
      </c>
      <c r="F156">
        <f t="shared" ca="1" si="29"/>
        <v>51753.744859813087</v>
      </c>
      <c r="G156">
        <f t="shared" ca="1" si="30"/>
        <v>7628.545794392523</v>
      </c>
      <c r="H156" s="9">
        <f t="shared" ca="1" si="24"/>
        <v>253.53175700934577</v>
      </c>
      <c r="I156" s="9">
        <f t="shared" ca="1" si="24"/>
        <v>-44.627981308411201</v>
      </c>
      <c r="J156" s="9">
        <f t="shared" ca="1" si="24"/>
        <v>-1.1394392523364494</v>
      </c>
      <c r="K156" s="9">
        <f t="shared" ca="1" si="24"/>
        <v>257.4296185910041</v>
      </c>
      <c r="L156" s="9">
        <f t="shared" ca="1" si="24"/>
        <v>99.983230428236638</v>
      </c>
      <c r="M156">
        <f t="shared" ca="1" si="31"/>
        <v>56.311998961578404</v>
      </c>
      <c r="N156">
        <f t="shared" ca="1" si="32"/>
        <v>33.785404984423671</v>
      </c>
      <c r="O156" s="15"/>
    </row>
    <row r="157" spans="1:15" x14ac:dyDescent="0.25">
      <c r="A157" s="4">
        <f t="shared" si="25"/>
        <v>0.43437500000000001</v>
      </c>
      <c r="B157" s="3">
        <f>Params!D$29+MINUTE(A157-Params!C$29)*60+SECOND(A157-Params!C$29)</f>
        <v>1553301530</v>
      </c>
      <c r="C157">
        <f t="shared" si="26"/>
        <v>3</v>
      </c>
      <c r="D157">
        <f t="shared" ca="1" si="27"/>
        <v>104</v>
      </c>
      <c r="E157">
        <f t="shared" ca="1" si="28"/>
        <v>54514.025607476622</v>
      </c>
      <c r="F157">
        <f t="shared" ca="1" si="29"/>
        <v>51530.604953271031</v>
      </c>
      <c r="G157">
        <f t="shared" ca="1" si="30"/>
        <v>7622.8485981308413</v>
      </c>
      <c r="H157" s="9">
        <f t="shared" ca="1" si="24"/>
        <v>253.53175700934577</v>
      </c>
      <c r="I157" s="9">
        <f t="shared" ca="1" si="24"/>
        <v>-44.627981308411201</v>
      </c>
      <c r="J157" s="9">
        <f t="shared" ca="1" si="24"/>
        <v>-1.1394392523364494</v>
      </c>
      <c r="K157" s="9">
        <f t="shared" ca="1" si="24"/>
        <v>257.4296185910041</v>
      </c>
      <c r="L157" s="9">
        <f t="shared" ca="1" si="24"/>
        <v>99.983230428236638</v>
      </c>
      <c r="M157">
        <f t="shared" ca="1" si="31"/>
        <v>56.310018172377987</v>
      </c>
      <c r="N157">
        <f t="shared" ca="1" si="32"/>
        <v>33.805690550363444</v>
      </c>
      <c r="O157" s="15"/>
    </row>
    <row r="158" spans="1:15" x14ac:dyDescent="0.25">
      <c r="A158" s="4">
        <f t="shared" si="25"/>
        <v>0.43443287037037037</v>
      </c>
      <c r="B158" s="3">
        <f>Params!D$29+MINUTE(A158-Params!C$29)*60+SECOND(A158-Params!C$29)</f>
        <v>1553301535</v>
      </c>
      <c r="C158">
        <f t="shared" si="26"/>
        <v>3</v>
      </c>
      <c r="D158">
        <f t="shared" ca="1" si="27"/>
        <v>104</v>
      </c>
      <c r="E158">
        <f t="shared" ca="1" si="28"/>
        <v>55781.684392523355</v>
      </c>
      <c r="F158">
        <f t="shared" ca="1" si="29"/>
        <v>51307.465046728976</v>
      </c>
      <c r="G158">
        <f t="shared" ca="1" si="30"/>
        <v>7617.1514018691587</v>
      </c>
      <c r="H158" s="9">
        <f t="shared" ca="1" si="24"/>
        <v>253.53175700934577</v>
      </c>
      <c r="I158" s="9">
        <f t="shared" ca="1" si="24"/>
        <v>-44.627981308411201</v>
      </c>
      <c r="J158" s="9">
        <f t="shared" ca="1" si="24"/>
        <v>-1.1394392523364494</v>
      </c>
      <c r="K158" s="9">
        <f t="shared" ca="1" si="24"/>
        <v>257.4296185910041</v>
      </c>
      <c r="L158" s="9">
        <f t="shared" ca="1" si="24"/>
        <v>99.983230428236638</v>
      </c>
      <c r="M158">
        <f t="shared" ca="1" si="31"/>
        <v>56.30803738317757</v>
      </c>
      <c r="N158">
        <f t="shared" ca="1" si="32"/>
        <v>33.825976116303217</v>
      </c>
      <c r="O158" s="15"/>
    </row>
    <row r="159" spans="1:15" x14ac:dyDescent="0.25">
      <c r="A159" s="4">
        <f t="shared" si="25"/>
        <v>0.43449074074074073</v>
      </c>
      <c r="B159" s="3">
        <f>Params!D$29+MINUTE(A159-Params!C$29)*60+SECOND(A159-Params!C$29)</f>
        <v>1553301540</v>
      </c>
      <c r="C159">
        <f t="shared" si="26"/>
        <v>3</v>
      </c>
      <c r="D159">
        <f t="shared" ca="1" si="27"/>
        <v>104</v>
      </c>
      <c r="E159">
        <f t="shared" ca="1" si="28"/>
        <v>57049.343177570088</v>
      </c>
      <c r="F159">
        <f t="shared" ca="1" si="29"/>
        <v>51084.32514018692</v>
      </c>
      <c r="G159">
        <f t="shared" ca="1" si="30"/>
        <v>7611.454205607477</v>
      </c>
      <c r="H159" s="9">
        <f t="shared" ca="1" si="24"/>
        <v>253.53175700934577</v>
      </c>
      <c r="I159" s="9">
        <f t="shared" ca="1" si="24"/>
        <v>-44.627981308411201</v>
      </c>
      <c r="J159" s="9">
        <f t="shared" ca="1" si="24"/>
        <v>-1.1394392523364494</v>
      </c>
      <c r="K159" s="9">
        <f t="shared" ca="1" si="24"/>
        <v>257.4296185910041</v>
      </c>
      <c r="L159" s="9">
        <f t="shared" ca="1" si="24"/>
        <v>99.983230428236638</v>
      </c>
      <c r="M159">
        <f t="shared" ca="1" si="31"/>
        <v>56.306056593977154</v>
      </c>
      <c r="N159">
        <f t="shared" ca="1" si="32"/>
        <v>33.846261682242989</v>
      </c>
    </row>
    <row r="160" spans="1:15" x14ac:dyDescent="0.25">
      <c r="A160" s="4">
        <f t="shared" si="25"/>
        <v>0.43454861111111115</v>
      </c>
      <c r="B160" s="3">
        <f>Params!D$29+MINUTE(A160-Params!C$29)*60+SECOND(A160-Params!C$29)</f>
        <v>1553301545</v>
      </c>
      <c r="C160">
        <f t="shared" si="26"/>
        <v>3</v>
      </c>
      <c r="D160">
        <f t="shared" ca="1" si="27"/>
        <v>104</v>
      </c>
      <c r="E160">
        <f t="shared" ca="1" si="28"/>
        <v>58317.001962616821</v>
      </c>
      <c r="F160">
        <f t="shared" ca="1" si="29"/>
        <v>50861.185233644865</v>
      </c>
      <c r="G160">
        <f t="shared" ca="1" si="30"/>
        <v>7605.7570093457944</v>
      </c>
      <c r="H160" s="9">
        <f t="shared" ca="1" si="24"/>
        <v>253.53175700934577</v>
      </c>
      <c r="I160" s="9">
        <f t="shared" ca="1" si="24"/>
        <v>-44.627981308411201</v>
      </c>
      <c r="J160" s="9">
        <f t="shared" ca="1" si="24"/>
        <v>-1.1394392523364494</v>
      </c>
      <c r="K160" s="9">
        <f t="shared" ca="1" si="24"/>
        <v>257.4296185910041</v>
      </c>
      <c r="L160" s="9">
        <f t="shared" ca="1" si="24"/>
        <v>99.983230428236638</v>
      </c>
      <c r="M160">
        <f t="shared" ca="1" si="31"/>
        <v>56.304075804776737</v>
      </c>
      <c r="N160">
        <f t="shared" ca="1" si="32"/>
        <v>33.866547248182762</v>
      </c>
    </row>
    <row r="161" spans="1:14" x14ac:dyDescent="0.25">
      <c r="A161" s="4">
        <f t="shared" si="25"/>
        <v>0.43460648148148145</v>
      </c>
      <c r="B161" s="3">
        <f>Params!D$29+MINUTE(A161-Params!C$29)*60+SECOND(A161-Params!C$29)</f>
        <v>1553301550</v>
      </c>
      <c r="C161">
        <f t="shared" si="26"/>
        <v>3</v>
      </c>
      <c r="D161">
        <f t="shared" ca="1" si="27"/>
        <v>104</v>
      </c>
      <c r="E161">
        <f t="shared" ca="1" si="28"/>
        <v>59584.66074766354</v>
      </c>
      <c r="F161">
        <f t="shared" ca="1" si="29"/>
        <v>50638.045327102809</v>
      </c>
      <c r="G161">
        <f t="shared" ca="1" si="30"/>
        <v>7600.0598130841117</v>
      </c>
      <c r="H161" s="9">
        <f t="shared" ca="1" si="24"/>
        <v>253.53175700934577</v>
      </c>
      <c r="I161" s="9">
        <f t="shared" ca="1" si="24"/>
        <v>-44.627981308411201</v>
      </c>
      <c r="J161" s="9">
        <f t="shared" ca="1" si="24"/>
        <v>-1.1394392523364494</v>
      </c>
      <c r="K161" s="9">
        <f t="shared" ca="1" si="24"/>
        <v>257.4296185910041</v>
      </c>
      <c r="L161" s="9">
        <f t="shared" ca="1" si="24"/>
        <v>99.983230428236638</v>
      </c>
      <c r="M161">
        <f t="shared" ca="1" si="31"/>
        <v>56.302095015576327</v>
      </c>
      <c r="N161">
        <f t="shared" ca="1" si="32"/>
        <v>33.886832814122528</v>
      </c>
    </row>
    <row r="162" spans="1:14" x14ac:dyDescent="0.25">
      <c r="A162" s="4">
        <f t="shared" si="25"/>
        <v>0.43466435185185182</v>
      </c>
      <c r="B162" s="3">
        <f>Params!D$29+MINUTE(A162-Params!C$29)*60+SECOND(A162-Params!C$29)</f>
        <v>1553301555</v>
      </c>
      <c r="C162">
        <f t="shared" si="26"/>
        <v>3</v>
      </c>
      <c r="D162">
        <f t="shared" ca="1" si="27"/>
        <v>104</v>
      </c>
      <c r="E162">
        <f t="shared" ca="1" si="28"/>
        <v>60852.319532710273</v>
      </c>
      <c r="F162">
        <f t="shared" ca="1" si="29"/>
        <v>50414.905420560746</v>
      </c>
      <c r="G162">
        <f t="shared" ca="1" si="30"/>
        <v>7594.36261682243</v>
      </c>
      <c r="H162" s="9">
        <f t="shared" ca="1" si="24"/>
        <v>253.53175700934577</v>
      </c>
      <c r="I162" s="9">
        <f t="shared" ca="1" si="24"/>
        <v>-44.627981308411201</v>
      </c>
      <c r="J162" s="9">
        <f t="shared" ca="1" si="24"/>
        <v>-1.1394392523364494</v>
      </c>
      <c r="K162" s="9">
        <f t="shared" ca="1" si="24"/>
        <v>257.4296185910041</v>
      </c>
      <c r="L162" s="9">
        <f t="shared" ca="1" si="24"/>
        <v>99.983230428236638</v>
      </c>
      <c r="M162">
        <f t="shared" ca="1" si="31"/>
        <v>56.300114226375911</v>
      </c>
      <c r="N162">
        <f t="shared" ca="1" si="32"/>
        <v>33.9071183800623</v>
      </c>
    </row>
    <row r="163" spans="1:14" x14ac:dyDescent="0.25">
      <c r="A163" s="4">
        <f t="shared" si="25"/>
        <v>0.43472222222222223</v>
      </c>
      <c r="B163" s="3">
        <f>Params!D$29+MINUTE(A163-Params!C$29)*60+SECOND(A163-Params!C$29)</f>
        <v>1553301560</v>
      </c>
      <c r="C163">
        <f t="shared" si="26"/>
        <v>3</v>
      </c>
      <c r="D163">
        <f t="shared" ca="1" si="27"/>
        <v>104</v>
      </c>
      <c r="E163">
        <f t="shared" ca="1" si="28"/>
        <v>62119.978317757006</v>
      </c>
      <c r="F163">
        <f t="shared" ca="1" si="29"/>
        <v>50191.765514018691</v>
      </c>
      <c r="G163">
        <f t="shared" ca="1" si="30"/>
        <v>7588.6654205607474</v>
      </c>
      <c r="H163" s="9">
        <f t="shared" ca="1" si="24"/>
        <v>253.53175700934577</v>
      </c>
      <c r="I163" s="9">
        <f t="shared" ca="1" si="24"/>
        <v>-44.627981308411201</v>
      </c>
      <c r="J163" s="9">
        <f t="shared" ca="1" si="24"/>
        <v>-1.1394392523364494</v>
      </c>
      <c r="K163" s="9">
        <f t="shared" ca="1" si="24"/>
        <v>257.4296185910041</v>
      </c>
      <c r="L163" s="9">
        <f t="shared" ca="1" si="24"/>
        <v>99.983230428236638</v>
      </c>
      <c r="M163">
        <f t="shared" ca="1" si="31"/>
        <v>56.298133437175494</v>
      </c>
      <c r="N163">
        <f t="shared" ca="1" si="32"/>
        <v>33.927403946002073</v>
      </c>
    </row>
    <row r="164" spans="1:14" x14ac:dyDescent="0.25">
      <c r="A164" s="4">
        <f t="shared" si="25"/>
        <v>0.43478009259259259</v>
      </c>
      <c r="B164" s="3">
        <f>Params!D$29+MINUTE(A164-Params!C$29)*60+SECOND(A164-Params!C$29)</f>
        <v>1553301565</v>
      </c>
      <c r="C164">
        <f t="shared" si="26"/>
        <v>3</v>
      </c>
      <c r="D164">
        <f t="shared" ca="1" si="27"/>
        <v>104</v>
      </c>
      <c r="E164">
        <f t="shared" ca="1" si="28"/>
        <v>63387.637102803725</v>
      </c>
      <c r="F164">
        <f t="shared" ca="1" si="29"/>
        <v>49968.625607476635</v>
      </c>
      <c r="G164">
        <f t="shared" ca="1" si="30"/>
        <v>7582.9682242990657</v>
      </c>
      <c r="H164" s="9">
        <f t="shared" ca="1" si="24"/>
        <v>253.53175700934577</v>
      </c>
      <c r="I164" s="9">
        <f t="shared" ca="1" si="24"/>
        <v>-44.627981308411201</v>
      </c>
      <c r="J164" s="9">
        <f t="shared" ca="1" si="24"/>
        <v>-1.1394392523364494</v>
      </c>
      <c r="K164" s="9">
        <f t="shared" ca="1" si="24"/>
        <v>257.4296185910041</v>
      </c>
      <c r="L164" s="9">
        <f t="shared" ca="1" si="24"/>
        <v>99.983230428236638</v>
      </c>
      <c r="M164">
        <f t="shared" ca="1" si="31"/>
        <v>56.296152647975077</v>
      </c>
      <c r="N164">
        <f t="shared" ca="1" si="32"/>
        <v>33.947689511941846</v>
      </c>
    </row>
    <row r="165" spans="1:14" x14ac:dyDescent="0.25">
      <c r="A165" s="4">
        <f t="shared" si="25"/>
        <v>0.43483796296296301</v>
      </c>
      <c r="B165" s="3">
        <f>Params!D$29+MINUTE(A165-Params!C$29)*60+SECOND(A165-Params!C$29)</f>
        <v>1553301570</v>
      </c>
      <c r="C165">
        <f t="shared" si="26"/>
        <v>3</v>
      </c>
      <c r="D165">
        <f t="shared" ca="1" si="27"/>
        <v>104</v>
      </c>
      <c r="E165">
        <f t="shared" ca="1" si="28"/>
        <v>64655.295887850458</v>
      </c>
      <c r="F165">
        <f t="shared" ca="1" si="29"/>
        <v>49745.48570093458</v>
      </c>
      <c r="G165">
        <f t="shared" ca="1" si="30"/>
        <v>7577.2710280373831</v>
      </c>
      <c r="H165" s="9">
        <f t="shared" ca="1" si="24"/>
        <v>253.53175700934577</v>
      </c>
      <c r="I165" s="9">
        <f t="shared" ca="1" si="24"/>
        <v>-44.627981308411201</v>
      </c>
      <c r="J165" s="9">
        <f t="shared" ca="1" si="24"/>
        <v>-1.1394392523364494</v>
      </c>
      <c r="K165" s="9">
        <f t="shared" ca="1" si="24"/>
        <v>257.4296185910041</v>
      </c>
      <c r="L165" s="9">
        <f t="shared" ca="1" si="24"/>
        <v>99.983230428236638</v>
      </c>
      <c r="M165">
        <f t="shared" ca="1" si="31"/>
        <v>56.294171858774661</v>
      </c>
      <c r="N165">
        <f t="shared" ca="1" si="32"/>
        <v>33.967975077881619</v>
      </c>
    </row>
    <row r="166" spans="1:14" x14ac:dyDescent="0.25">
      <c r="A166" s="4">
        <f t="shared" si="25"/>
        <v>0.43489583333333331</v>
      </c>
      <c r="B166" s="3">
        <f>Params!D$29+MINUTE(A166-Params!C$29)*60+SECOND(A166-Params!C$29)</f>
        <v>1553301575</v>
      </c>
      <c r="C166">
        <f t="shared" si="26"/>
        <v>3</v>
      </c>
      <c r="D166">
        <f t="shared" ca="1" si="27"/>
        <v>104</v>
      </c>
      <c r="E166">
        <f t="shared" ca="1" si="28"/>
        <v>65922.954672897191</v>
      </c>
      <c r="F166">
        <f t="shared" ca="1" si="29"/>
        <v>49522.345794392524</v>
      </c>
      <c r="G166">
        <f t="shared" ca="1" si="30"/>
        <v>7571.5738317757005</v>
      </c>
      <c r="H166" s="9">
        <f t="shared" ca="1" si="24"/>
        <v>253.53175700934577</v>
      </c>
      <c r="I166" s="9">
        <f t="shared" ca="1" si="24"/>
        <v>-44.627981308411201</v>
      </c>
      <c r="J166" s="9">
        <f t="shared" ca="1" si="24"/>
        <v>-1.1394392523364494</v>
      </c>
      <c r="K166" s="9">
        <f t="shared" ca="1" si="24"/>
        <v>257.4296185910041</v>
      </c>
      <c r="L166" s="9">
        <f t="shared" ca="1" si="24"/>
        <v>99.983230428236638</v>
      </c>
      <c r="M166">
        <f t="shared" ca="1" si="31"/>
        <v>56.292191069574251</v>
      </c>
      <c r="N166">
        <f t="shared" ca="1" si="32"/>
        <v>33.988260643821391</v>
      </c>
    </row>
    <row r="167" spans="1:14" x14ac:dyDescent="0.25">
      <c r="A167" s="4">
        <f t="shared" si="25"/>
        <v>0.43495370370370368</v>
      </c>
      <c r="B167" s="3">
        <f>Params!D$29+MINUTE(A167-Params!C$29)*60+SECOND(A167-Params!C$29)</f>
        <v>1553301580</v>
      </c>
      <c r="C167">
        <f t="shared" si="26"/>
        <v>3</v>
      </c>
      <c r="D167">
        <f t="shared" ca="1" si="27"/>
        <v>104</v>
      </c>
      <c r="E167">
        <f t="shared" ca="1" si="28"/>
        <v>67190.613457943924</v>
      </c>
      <c r="F167">
        <f t="shared" ca="1" si="29"/>
        <v>49299.205887850469</v>
      </c>
      <c r="G167">
        <f t="shared" ca="1" si="30"/>
        <v>7565.8766355140187</v>
      </c>
      <c r="H167" s="9">
        <f t="shared" ca="1" si="24"/>
        <v>253.53175700934577</v>
      </c>
      <c r="I167" s="9">
        <f t="shared" ca="1" si="24"/>
        <v>-44.627981308411201</v>
      </c>
      <c r="J167" s="9">
        <f t="shared" ca="1" si="24"/>
        <v>-1.1394392523364494</v>
      </c>
      <c r="K167" s="9">
        <f t="shared" ca="1" si="24"/>
        <v>257.4296185910041</v>
      </c>
      <c r="L167" s="9">
        <f t="shared" ca="1" si="24"/>
        <v>99.983230428236638</v>
      </c>
      <c r="M167">
        <f t="shared" ca="1" si="31"/>
        <v>56.290210280373834</v>
      </c>
      <c r="N167">
        <f t="shared" ca="1" si="32"/>
        <v>34.008546209761157</v>
      </c>
    </row>
    <row r="168" spans="1:14" x14ac:dyDescent="0.25">
      <c r="A168" s="4">
        <f t="shared" si="25"/>
        <v>0.43501157407407409</v>
      </c>
      <c r="B168" s="3">
        <f>Params!D$29+MINUTE(A168-Params!C$29)*60+SECOND(A168-Params!C$29)</f>
        <v>1553301585</v>
      </c>
      <c r="C168">
        <f t="shared" si="26"/>
        <v>3</v>
      </c>
      <c r="D168">
        <f t="shared" ca="1" si="27"/>
        <v>104</v>
      </c>
      <c r="E168">
        <f t="shared" ca="1" si="28"/>
        <v>68458.272242990643</v>
      </c>
      <c r="F168">
        <f t="shared" ca="1" si="29"/>
        <v>49076.065981308413</v>
      </c>
      <c r="G168">
        <f t="shared" ca="1" si="30"/>
        <v>7560.1794392523361</v>
      </c>
      <c r="H168" s="9">
        <f t="shared" ca="1" si="24"/>
        <v>253.53175700934577</v>
      </c>
      <c r="I168" s="9">
        <f t="shared" ca="1" si="24"/>
        <v>-44.627981308411201</v>
      </c>
      <c r="J168" s="9">
        <f t="shared" ca="1" si="24"/>
        <v>-1.1394392523364494</v>
      </c>
      <c r="K168" s="9">
        <f t="shared" ca="1" si="24"/>
        <v>257.4296185910041</v>
      </c>
      <c r="L168" s="9">
        <f t="shared" ca="1" si="24"/>
        <v>99.983230428236638</v>
      </c>
      <c r="M168">
        <f t="shared" ca="1" si="31"/>
        <v>56.288229491173418</v>
      </c>
      <c r="N168">
        <f t="shared" ca="1" si="32"/>
        <v>34.02883177570093</v>
      </c>
    </row>
    <row r="169" spans="1:14" x14ac:dyDescent="0.25">
      <c r="A169" s="4">
        <f t="shared" si="25"/>
        <v>0.43506944444444445</v>
      </c>
      <c r="B169" s="3">
        <f>Params!D$29+MINUTE(A169-Params!C$29)*60+SECOND(A169-Params!C$29)</f>
        <v>1553301590</v>
      </c>
      <c r="C169">
        <f t="shared" si="26"/>
        <v>3</v>
      </c>
      <c r="D169">
        <f t="shared" ca="1" si="27"/>
        <v>104</v>
      </c>
      <c r="E169">
        <f t="shared" ca="1" si="28"/>
        <v>69725.931028037376</v>
      </c>
      <c r="F169">
        <f t="shared" ca="1" si="29"/>
        <v>48852.926074766357</v>
      </c>
      <c r="G169">
        <f t="shared" ca="1" si="30"/>
        <v>7554.4822429906544</v>
      </c>
      <c r="H169" s="9">
        <f t="shared" ca="1" si="24"/>
        <v>253.53175700934577</v>
      </c>
      <c r="I169" s="9">
        <f t="shared" ca="1" si="24"/>
        <v>-44.627981308411201</v>
      </c>
      <c r="J169" s="9">
        <f t="shared" ca="1" si="24"/>
        <v>-1.1394392523364494</v>
      </c>
      <c r="K169" s="9">
        <f t="shared" ca="1" si="24"/>
        <v>257.4296185910041</v>
      </c>
      <c r="L169" s="9">
        <f t="shared" ca="1" si="24"/>
        <v>99.983230428236638</v>
      </c>
      <c r="M169">
        <f t="shared" ca="1" si="31"/>
        <v>56.286248701973001</v>
      </c>
      <c r="N169">
        <f t="shared" ca="1" si="32"/>
        <v>34.049117341640702</v>
      </c>
    </row>
    <row r="170" spans="1:14" x14ac:dyDescent="0.25">
      <c r="A170" s="4">
        <f t="shared" si="25"/>
        <v>0.43512731481481487</v>
      </c>
      <c r="B170" s="3">
        <f>Params!D$29+MINUTE(A170-Params!C$29)*60+SECOND(A170-Params!C$29)</f>
        <v>1553301595</v>
      </c>
      <c r="C170">
        <f t="shared" si="26"/>
        <v>3</v>
      </c>
      <c r="D170">
        <f t="shared" ca="1" si="27"/>
        <v>104</v>
      </c>
      <c r="E170">
        <f t="shared" ca="1" si="28"/>
        <v>70993.589813084109</v>
      </c>
      <c r="F170">
        <f t="shared" ca="1" si="29"/>
        <v>48629.786168224302</v>
      </c>
      <c r="G170">
        <f t="shared" ca="1" si="30"/>
        <v>7548.7850467289718</v>
      </c>
      <c r="H170" s="9">
        <f t="shared" ca="1" si="24"/>
        <v>253.53175700934577</v>
      </c>
      <c r="I170" s="9">
        <f t="shared" ca="1" si="24"/>
        <v>-44.627981308411201</v>
      </c>
      <c r="J170" s="9">
        <f t="shared" ca="1" si="24"/>
        <v>-1.1394392523364494</v>
      </c>
      <c r="K170" s="9">
        <f t="shared" ca="1" si="24"/>
        <v>257.4296185910041</v>
      </c>
      <c r="L170" s="9">
        <f t="shared" ca="1" si="24"/>
        <v>99.983230428236638</v>
      </c>
      <c r="M170">
        <f t="shared" ca="1" si="31"/>
        <v>56.284267912772584</v>
      </c>
      <c r="N170">
        <f t="shared" ca="1" si="32"/>
        <v>34.069402907580475</v>
      </c>
    </row>
    <row r="171" spans="1:14" x14ac:dyDescent="0.25">
      <c r="A171" s="4">
        <f t="shared" si="25"/>
        <v>0.43518518518518517</v>
      </c>
      <c r="B171" s="3">
        <f>Params!D$29+MINUTE(A171-Params!C$29)*60+SECOND(A171-Params!C$29)</f>
        <v>1553301600</v>
      </c>
      <c r="C171">
        <f t="shared" si="26"/>
        <v>3</v>
      </c>
      <c r="D171">
        <f t="shared" ca="1" si="27"/>
        <v>104</v>
      </c>
      <c r="E171">
        <f t="shared" ca="1" si="28"/>
        <v>72261.248598130827</v>
      </c>
      <c r="F171">
        <f t="shared" ca="1" si="29"/>
        <v>48406.646261682246</v>
      </c>
      <c r="G171">
        <f t="shared" ca="1" si="30"/>
        <v>7543.0878504672892</v>
      </c>
      <c r="H171" s="9">
        <f t="shared" ca="1" si="24"/>
        <v>253.53175700934577</v>
      </c>
      <c r="I171" s="9">
        <f t="shared" ca="1" si="24"/>
        <v>-44.627981308411201</v>
      </c>
      <c r="J171" s="9">
        <f t="shared" ca="1" si="24"/>
        <v>-1.1394392523364494</v>
      </c>
      <c r="K171" s="9">
        <f t="shared" ca="1" si="24"/>
        <v>257.4296185910041</v>
      </c>
      <c r="L171" s="9">
        <f t="shared" ca="1" si="24"/>
        <v>99.983230428236638</v>
      </c>
      <c r="M171">
        <f t="shared" ca="1" si="31"/>
        <v>56.282287123572175</v>
      </c>
      <c r="N171">
        <f t="shared" ca="1" si="32"/>
        <v>34.089688473520248</v>
      </c>
    </row>
    <row r="172" spans="1:14" x14ac:dyDescent="0.25">
      <c r="A172" s="4">
        <f t="shared" si="25"/>
        <v>0.43524305555555554</v>
      </c>
      <c r="B172" s="3">
        <f>Params!D$29+MINUTE(A172-Params!C$29)*60+SECOND(A172-Params!C$29)</f>
        <v>1553301605</v>
      </c>
      <c r="C172">
        <f t="shared" si="26"/>
        <v>3</v>
      </c>
      <c r="D172">
        <f t="shared" ca="1" si="27"/>
        <v>104</v>
      </c>
      <c r="E172">
        <f t="shared" ca="1" si="28"/>
        <v>73528.90738317756</v>
      </c>
      <c r="F172">
        <f t="shared" ca="1" si="29"/>
        <v>48183.506355140191</v>
      </c>
      <c r="G172">
        <f t="shared" ca="1" si="30"/>
        <v>7537.3906542056075</v>
      </c>
      <c r="H172" s="9">
        <f t="shared" ca="1" si="24"/>
        <v>253.53175700934577</v>
      </c>
      <c r="I172" s="9">
        <f t="shared" ca="1" si="24"/>
        <v>-44.627981308411201</v>
      </c>
      <c r="J172" s="9">
        <f t="shared" ca="1" si="24"/>
        <v>-1.1394392523364494</v>
      </c>
      <c r="K172" s="9">
        <f t="shared" ca="1" si="24"/>
        <v>257.4296185910041</v>
      </c>
      <c r="L172" s="9">
        <f t="shared" ca="1" si="24"/>
        <v>99.983230428236638</v>
      </c>
      <c r="M172">
        <f t="shared" ca="1" si="31"/>
        <v>56.280306334371758</v>
      </c>
      <c r="N172">
        <f t="shared" ca="1" si="32"/>
        <v>34.10997403946002</v>
      </c>
    </row>
    <row r="173" spans="1:14" x14ac:dyDescent="0.25">
      <c r="A173" s="4">
        <f t="shared" si="25"/>
        <v>0.43530092592592595</v>
      </c>
      <c r="B173" s="3">
        <f>Params!D$29+MINUTE(A173-Params!C$29)*60+SECOND(A173-Params!C$29)</f>
        <v>1553301610</v>
      </c>
      <c r="C173">
        <f t="shared" si="26"/>
        <v>3</v>
      </c>
      <c r="D173">
        <f t="shared" ca="1" si="27"/>
        <v>104</v>
      </c>
      <c r="E173">
        <f t="shared" ca="1" si="28"/>
        <v>74796.566168224294</v>
      </c>
      <c r="F173">
        <f t="shared" ca="1" si="29"/>
        <v>47960.366448598128</v>
      </c>
      <c r="G173">
        <f t="shared" ca="1" si="30"/>
        <v>7531.6934579439248</v>
      </c>
      <c r="H173" s="9">
        <f t="shared" ca="1" si="24"/>
        <v>253.53175700934577</v>
      </c>
      <c r="I173" s="9">
        <f t="shared" ca="1" si="24"/>
        <v>-44.627981308411201</v>
      </c>
      <c r="J173" s="9">
        <f t="shared" ca="1" si="24"/>
        <v>-1.1394392523364494</v>
      </c>
      <c r="K173" s="9">
        <f t="shared" ca="1" si="24"/>
        <v>257.4296185910041</v>
      </c>
      <c r="L173" s="9">
        <f t="shared" ca="1" si="24"/>
        <v>99.983230428236638</v>
      </c>
      <c r="M173">
        <f t="shared" ca="1" si="31"/>
        <v>56.278325545171342</v>
      </c>
      <c r="N173">
        <f t="shared" ca="1" si="32"/>
        <v>34.130259605399786</v>
      </c>
    </row>
    <row r="174" spans="1:14" x14ac:dyDescent="0.25">
      <c r="A174" s="4">
        <f t="shared" si="25"/>
        <v>0.43535879629629631</v>
      </c>
      <c r="B174" s="3">
        <f>Params!D$29+MINUTE(A174-Params!C$29)*60+SECOND(A174-Params!C$29)</f>
        <v>1553301615</v>
      </c>
      <c r="C174">
        <f t="shared" si="26"/>
        <v>3</v>
      </c>
      <c r="D174">
        <f t="shared" ca="1" si="27"/>
        <v>104</v>
      </c>
      <c r="E174">
        <f t="shared" ca="1" si="28"/>
        <v>76064.224953271012</v>
      </c>
      <c r="F174">
        <f t="shared" ca="1" si="29"/>
        <v>47737.226542056073</v>
      </c>
      <c r="G174">
        <f t="shared" ca="1" si="30"/>
        <v>7525.9962616822431</v>
      </c>
      <c r="H174" s="9">
        <f t="shared" ca="1" si="24"/>
        <v>253.53175700934577</v>
      </c>
      <c r="I174" s="9">
        <f t="shared" ca="1" si="24"/>
        <v>-44.627981308411201</v>
      </c>
      <c r="J174" s="9">
        <f t="shared" ca="1" si="24"/>
        <v>-1.1394392523364494</v>
      </c>
      <c r="K174" s="9">
        <f t="shared" ca="1" si="24"/>
        <v>257.4296185910041</v>
      </c>
      <c r="L174" s="9">
        <f t="shared" ca="1" si="24"/>
        <v>99.983230428236638</v>
      </c>
      <c r="M174">
        <f t="shared" ca="1" si="31"/>
        <v>56.276344755970925</v>
      </c>
      <c r="N174">
        <f t="shared" ca="1" si="32"/>
        <v>34.150545171339559</v>
      </c>
    </row>
    <row r="175" spans="1:14" x14ac:dyDescent="0.25">
      <c r="A175" s="4">
        <f t="shared" si="25"/>
        <v>0.43541666666666662</v>
      </c>
      <c r="B175" s="3">
        <f>Params!D$29+MINUTE(A175-Params!C$29)*60+SECOND(A175-Params!C$29)</f>
        <v>1553301620</v>
      </c>
      <c r="C175">
        <f t="shared" si="26"/>
        <v>3</v>
      </c>
      <c r="D175">
        <f t="shared" ca="1" si="27"/>
        <v>104</v>
      </c>
      <c r="E175">
        <f t="shared" ca="1" si="28"/>
        <v>77331.883738317745</v>
      </c>
      <c r="F175">
        <f t="shared" ca="1" si="29"/>
        <v>47514.086635514017</v>
      </c>
      <c r="G175">
        <f t="shared" ca="1" si="30"/>
        <v>7520.2990654205605</v>
      </c>
      <c r="H175" s="9">
        <f t="shared" ca="1" si="24"/>
        <v>253.53175700934577</v>
      </c>
      <c r="I175" s="9">
        <f t="shared" ca="1" si="24"/>
        <v>-44.627981308411201</v>
      </c>
      <c r="J175" s="9">
        <f t="shared" ca="1" si="24"/>
        <v>-1.1394392523364494</v>
      </c>
      <c r="K175" s="9">
        <f t="shared" ca="1" si="24"/>
        <v>257.4296185910041</v>
      </c>
      <c r="L175" s="9">
        <f t="shared" ca="1" si="24"/>
        <v>99.983230428236638</v>
      </c>
      <c r="M175">
        <f t="shared" ca="1" si="31"/>
        <v>56.274363966770508</v>
      </c>
      <c r="N175">
        <f t="shared" ca="1" si="32"/>
        <v>34.170830737279331</v>
      </c>
    </row>
    <row r="176" spans="1:14" x14ac:dyDescent="0.25">
      <c r="A176" s="4">
        <f t="shared" si="25"/>
        <v>0.43547453703703703</v>
      </c>
      <c r="B176" s="3">
        <f>Params!D$29+MINUTE(A176-Params!C$29)*60+SECOND(A176-Params!C$29)</f>
        <v>1553301625</v>
      </c>
      <c r="C176">
        <f t="shared" si="26"/>
        <v>3</v>
      </c>
      <c r="D176">
        <f t="shared" ca="1" si="27"/>
        <v>104</v>
      </c>
      <c r="E176">
        <f t="shared" ca="1" si="28"/>
        <v>78599.542523364478</v>
      </c>
      <c r="F176">
        <f t="shared" ca="1" si="29"/>
        <v>47290.946728971961</v>
      </c>
      <c r="G176">
        <f t="shared" ca="1" si="30"/>
        <v>7514.6018691588788</v>
      </c>
      <c r="H176" s="9">
        <f t="shared" ca="1" si="24"/>
        <v>253.53175700934577</v>
      </c>
      <c r="I176" s="9">
        <f t="shared" ca="1" si="24"/>
        <v>-44.627981308411201</v>
      </c>
      <c r="J176" s="9">
        <f t="shared" ca="1" si="24"/>
        <v>-1.1394392523364494</v>
      </c>
      <c r="K176" s="9">
        <f t="shared" ca="1" si="24"/>
        <v>257.4296185910041</v>
      </c>
      <c r="L176" s="9">
        <f t="shared" ca="1" si="24"/>
        <v>99.983230428236638</v>
      </c>
      <c r="M176">
        <f t="shared" ca="1" si="31"/>
        <v>56.272383177570092</v>
      </c>
      <c r="N176">
        <f t="shared" ca="1" si="32"/>
        <v>34.191116303219104</v>
      </c>
    </row>
    <row r="177" spans="1:14" x14ac:dyDescent="0.25">
      <c r="A177" s="4">
        <f t="shared" si="25"/>
        <v>0.4355324074074074</v>
      </c>
      <c r="B177" s="3">
        <f>Params!D$29+MINUTE(A177-Params!C$29)*60+SECOND(A177-Params!C$29)</f>
        <v>1553301630</v>
      </c>
      <c r="C177">
        <f t="shared" si="26"/>
        <v>3</v>
      </c>
      <c r="D177">
        <f t="shared" ca="1" si="27"/>
        <v>104</v>
      </c>
      <c r="E177">
        <f t="shared" ca="1" si="28"/>
        <v>79867.201308411211</v>
      </c>
      <c r="F177">
        <f t="shared" ca="1" si="29"/>
        <v>47067.806822429906</v>
      </c>
      <c r="G177">
        <f t="shared" ca="1" si="30"/>
        <v>7508.9046728971962</v>
      </c>
      <c r="H177" s="9">
        <f t="shared" ref="H177:L200" ca="1" si="33">INDIRECT(ADDRESS($C177,COLUMN()))</f>
        <v>253.53175700934577</v>
      </c>
      <c r="I177" s="9">
        <f t="shared" ca="1" si="33"/>
        <v>-44.627981308411201</v>
      </c>
      <c r="J177" s="9">
        <f t="shared" ca="1" si="33"/>
        <v>-1.1394392523364494</v>
      </c>
      <c r="K177" s="9">
        <f t="shared" ca="1" si="33"/>
        <v>257.4296185910041</v>
      </c>
      <c r="L177" s="9">
        <f t="shared" ca="1" si="33"/>
        <v>99.983230428236638</v>
      </c>
      <c r="M177">
        <f t="shared" ca="1" si="31"/>
        <v>56.270402388369682</v>
      </c>
      <c r="N177">
        <f t="shared" ca="1" si="32"/>
        <v>34.211401869158877</v>
      </c>
    </row>
    <row r="178" spans="1:14" x14ac:dyDescent="0.25">
      <c r="A178" s="4">
        <f t="shared" si="25"/>
        <v>0.43559027777777781</v>
      </c>
      <c r="B178" s="3">
        <f>Params!D$29+MINUTE(A178-Params!C$29)*60+SECOND(A178-Params!C$29)</f>
        <v>1553301635</v>
      </c>
      <c r="C178">
        <f t="shared" si="26"/>
        <v>3</v>
      </c>
      <c r="D178">
        <f t="shared" ca="1" si="27"/>
        <v>104</v>
      </c>
      <c r="E178">
        <f t="shared" ca="1" si="28"/>
        <v>81134.86009345793</v>
      </c>
      <c r="F178">
        <f t="shared" ca="1" si="29"/>
        <v>46844.66691588785</v>
      </c>
      <c r="G178">
        <f t="shared" ca="1" si="30"/>
        <v>7503.2074766355136</v>
      </c>
      <c r="H178" s="9">
        <f t="shared" ca="1" si="33"/>
        <v>253.53175700934577</v>
      </c>
      <c r="I178" s="9">
        <f t="shared" ca="1" si="33"/>
        <v>-44.627981308411201</v>
      </c>
      <c r="J178" s="9">
        <f t="shared" ca="1" si="33"/>
        <v>-1.1394392523364494</v>
      </c>
      <c r="K178" s="9">
        <f t="shared" ca="1" si="33"/>
        <v>257.4296185910041</v>
      </c>
      <c r="L178" s="9">
        <f t="shared" ca="1" si="33"/>
        <v>99.983230428236638</v>
      </c>
      <c r="M178">
        <f t="shared" ca="1" si="31"/>
        <v>56.268421599169265</v>
      </c>
      <c r="N178">
        <f t="shared" ca="1" si="32"/>
        <v>34.23168743509865</v>
      </c>
    </row>
    <row r="179" spans="1:14" x14ac:dyDescent="0.25">
      <c r="A179" s="4">
        <f t="shared" si="25"/>
        <v>0.43564814814814817</v>
      </c>
      <c r="B179" s="3">
        <f>Params!D$29+MINUTE(A179-Params!C$29)*60+SECOND(A179-Params!C$29)</f>
        <v>1553301640</v>
      </c>
      <c r="C179">
        <f t="shared" si="26"/>
        <v>3</v>
      </c>
      <c r="D179">
        <f t="shared" ca="1" si="27"/>
        <v>104</v>
      </c>
      <c r="E179">
        <f t="shared" ca="1" si="28"/>
        <v>82402.518878504663</v>
      </c>
      <c r="F179">
        <f t="shared" ca="1" si="29"/>
        <v>46621.527009345795</v>
      </c>
      <c r="G179">
        <f t="shared" ca="1" si="30"/>
        <v>7497.5102803738318</v>
      </c>
      <c r="H179" s="9">
        <f t="shared" ca="1" si="33"/>
        <v>253.53175700934577</v>
      </c>
      <c r="I179" s="9">
        <f t="shared" ca="1" si="33"/>
        <v>-44.627981308411201</v>
      </c>
      <c r="J179" s="9">
        <f t="shared" ca="1" si="33"/>
        <v>-1.1394392523364494</v>
      </c>
      <c r="K179" s="9">
        <f t="shared" ca="1" si="33"/>
        <v>257.4296185910041</v>
      </c>
      <c r="L179" s="9">
        <f t="shared" ca="1" si="33"/>
        <v>99.983230428236638</v>
      </c>
      <c r="M179">
        <f t="shared" ca="1" si="31"/>
        <v>56.266440809968849</v>
      </c>
      <c r="N179">
        <f t="shared" ca="1" si="32"/>
        <v>34.251973001038415</v>
      </c>
    </row>
    <row r="180" spans="1:14" x14ac:dyDescent="0.25">
      <c r="A180" s="4">
        <f t="shared" si="25"/>
        <v>0.43570601851851848</v>
      </c>
      <c r="B180" s="3">
        <f>Params!D$29+MINUTE(A180-Params!C$29)*60+SECOND(A180-Params!C$29)</f>
        <v>1553301645</v>
      </c>
      <c r="C180">
        <f t="shared" si="26"/>
        <v>3</v>
      </c>
      <c r="D180">
        <f t="shared" ca="1" si="27"/>
        <v>104</v>
      </c>
      <c r="E180">
        <f t="shared" ca="1" si="28"/>
        <v>83670.177663551396</v>
      </c>
      <c r="F180">
        <f t="shared" ca="1" si="29"/>
        <v>46398.387102803739</v>
      </c>
      <c r="G180">
        <f t="shared" ca="1" si="30"/>
        <v>7491.8130841121492</v>
      </c>
      <c r="H180" s="9">
        <f t="shared" ca="1" si="33"/>
        <v>253.53175700934577</v>
      </c>
      <c r="I180" s="9">
        <f t="shared" ca="1" si="33"/>
        <v>-44.627981308411201</v>
      </c>
      <c r="J180" s="9">
        <f t="shared" ca="1" si="33"/>
        <v>-1.1394392523364494</v>
      </c>
      <c r="K180" s="9">
        <f t="shared" ca="1" si="33"/>
        <v>257.4296185910041</v>
      </c>
      <c r="L180" s="9">
        <f t="shared" ca="1" si="33"/>
        <v>99.983230428236638</v>
      </c>
      <c r="M180">
        <f t="shared" ca="1" si="31"/>
        <v>56.264460020768432</v>
      </c>
      <c r="N180">
        <f t="shared" ca="1" si="32"/>
        <v>34.272258566978188</v>
      </c>
    </row>
    <row r="181" spans="1:14" x14ac:dyDescent="0.25">
      <c r="A181" s="4">
        <f t="shared" si="25"/>
        <v>0.4357638888888889</v>
      </c>
      <c r="B181" s="3">
        <f>Params!D$29+MINUTE(A181-Params!C$29)*60+SECOND(A181-Params!C$29)</f>
        <v>1553301650</v>
      </c>
      <c r="C181">
        <f t="shared" si="26"/>
        <v>3</v>
      </c>
      <c r="D181">
        <f t="shared" ca="1" si="27"/>
        <v>104</v>
      </c>
      <c r="E181">
        <f t="shared" ca="1" si="28"/>
        <v>84937.836448598115</v>
      </c>
      <c r="F181">
        <f t="shared" ca="1" si="29"/>
        <v>46175.247196261684</v>
      </c>
      <c r="G181">
        <f t="shared" ca="1" si="30"/>
        <v>7486.1158878504675</v>
      </c>
      <c r="H181" s="9">
        <f t="shared" ca="1" si="33"/>
        <v>253.53175700934577</v>
      </c>
      <c r="I181" s="9">
        <f t="shared" ca="1" si="33"/>
        <v>-44.627981308411201</v>
      </c>
      <c r="J181" s="9">
        <f t="shared" ca="1" si="33"/>
        <v>-1.1394392523364494</v>
      </c>
      <c r="K181" s="9">
        <f t="shared" ca="1" si="33"/>
        <v>257.4296185910041</v>
      </c>
      <c r="L181" s="9">
        <f t="shared" ca="1" si="33"/>
        <v>99.983230428236638</v>
      </c>
      <c r="M181">
        <f t="shared" ca="1" si="31"/>
        <v>56.262479231568015</v>
      </c>
      <c r="N181">
        <f t="shared" ca="1" si="32"/>
        <v>34.292544132917961</v>
      </c>
    </row>
    <row r="182" spans="1:14" x14ac:dyDescent="0.25">
      <c r="A182" s="4">
        <f t="shared" si="25"/>
        <v>0.43582175925925926</v>
      </c>
      <c r="B182" s="3">
        <f>Params!D$29+MINUTE(A182-Params!C$29)*60+SECOND(A182-Params!C$29)</f>
        <v>1553301655</v>
      </c>
      <c r="C182">
        <f t="shared" si="26"/>
        <v>3</v>
      </c>
      <c r="D182">
        <f t="shared" ca="1" si="27"/>
        <v>104</v>
      </c>
      <c r="E182">
        <f t="shared" ca="1" si="28"/>
        <v>86205.495233644848</v>
      </c>
      <c r="F182">
        <f t="shared" ca="1" si="29"/>
        <v>45952.107289719628</v>
      </c>
      <c r="G182">
        <f t="shared" ca="1" si="30"/>
        <v>7480.4186915887849</v>
      </c>
      <c r="H182" s="9">
        <f t="shared" ca="1" si="33"/>
        <v>253.53175700934577</v>
      </c>
      <c r="I182" s="9">
        <f t="shared" ca="1" si="33"/>
        <v>-44.627981308411201</v>
      </c>
      <c r="J182" s="9">
        <f t="shared" ca="1" si="33"/>
        <v>-1.1394392523364494</v>
      </c>
      <c r="K182" s="9">
        <f t="shared" ca="1" si="33"/>
        <v>257.4296185910041</v>
      </c>
      <c r="L182" s="9">
        <f t="shared" ca="1" si="33"/>
        <v>99.983230428236638</v>
      </c>
      <c r="M182">
        <f t="shared" ca="1" si="31"/>
        <v>56.260498442367606</v>
      </c>
      <c r="N182">
        <f t="shared" ca="1" si="32"/>
        <v>34.312829698857733</v>
      </c>
    </row>
    <row r="183" spans="1:14" x14ac:dyDescent="0.25">
      <c r="A183" s="4">
        <f t="shared" si="25"/>
        <v>0.43587962962962962</v>
      </c>
      <c r="B183" s="3">
        <f>Params!D$29+MINUTE(A183-Params!C$29)*60+SECOND(A183-Params!C$29)</f>
        <v>1553301660</v>
      </c>
      <c r="C183">
        <f t="shared" si="26"/>
        <v>3</v>
      </c>
      <c r="D183">
        <f t="shared" ca="1" si="27"/>
        <v>104</v>
      </c>
      <c r="E183">
        <f t="shared" ca="1" si="28"/>
        <v>87473.154018691581</v>
      </c>
      <c r="F183">
        <f t="shared" ca="1" si="29"/>
        <v>45728.967383177573</v>
      </c>
      <c r="G183">
        <f t="shared" ca="1" si="30"/>
        <v>7474.7214953271023</v>
      </c>
      <c r="H183" s="9">
        <f t="shared" ca="1" si="33"/>
        <v>253.53175700934577</v>
      </c>
      <c r="I183" s="9">
        <f t="shared" ca="1" si="33"/>
        <v>-44.627981308411201</v>
      </c>
      <c r="J183" s="9">
        <f t="shared" ca="1" si="33"/>
        <v>-1.1394392523364494</v>
      </c>
      <c r="K183" s="9">
        <f t="shared" ca="1" si="33"/>
        <v>257.4296185910041</v>
      </c>
      <c r="L183" s="9">
        <f t="shared" ca="1" si="33"/>
        <v>99.983230428236638</v>
      </c>
      <c r="M183">
        <f t="shared" ca="1" si="31"/>
        <v>56.258517653167189</v>
      </c>
      <c r="N183">
        <f t="shared" ca="1" si="32"/>
        <v>34.333115264797506</v>
      </c>
    </row>
    <row r="184" spans="1:14" x14ac:dyDescent="0.25">
      <c r="A184" s="4">
        <f t="shared" si="25"/>
        <v>0.43593750000000003</v>
      </c>
      <c r="B184" s="3">
        <f>Params!D$29+MINUTE(A184-Params!C$29)*60+SECOND(A184-Params!C$29)</f>
        <v>1553301665</v>
      </c>
      <c r="C184">
        <f t="shared" si="26"/>
        <v>3</v>
      </c>
      <c r="D184">
        <f t="shared" ca="1" si="27"/>
        <v>104</v>
      </c>
      <c r="E184">
        <f t="shared" ca="1" si="28"/>
        <v>88740.812803738314</v>
      </c>
      <c r="F184">
        <f t="shared" ca="1" si="29"/>
        <v>45505.827476635517</v>
      </c>
      <c r="G184">
        <f t="shared" ca="1" si="30"/>
        <v>7469.0242990654206</v>
      </c>
      <c r="H184" s="9">
        <f t="shared" ca="1" si="33"/>
        <v>253.53175700934577</v>
      </c>
      <c r="I184" s="9">
        <f t="shared" ca="1" si="33"/>
        <v>-44.627981308411201</v>
      </c>
      <c r="J184" s="9">
        <f t="shared" ca="1" si="33"/>
        <v>-1.1394392523364494</v>
      </c>
      <c r="K184" s="9">
        <f t="shared" ca="1" si="33"/>
        <v>257.4296185910041</v>
      </c>
      <c r="L184" s="9">
        <f t="shared" ca="1" si="33"/>
        <v>99.983230428236638</v>
      </c>
      <c r="M184">
        <f t="shared" ca="1" si="31"/>
        <v>56.256536863966772</v>
      </c>
      <c r="N184">
        <f t="shared" ca="1" si="32"/>
        <v>34.353400830737279</v>
      </c>
    </row>
    <row r="185" spans="1:14" x14ac:dyDescent="0.25">
      <c r="A185" s="4">
        <f t="shared" si="25"/>
        <v>0.43599537037037034</v>
      </c>
      <c r="B185" s="3">
        <f>Params!D$29+MINUTE(A185-Params!C$29)*60+SECOND(A185-Params!C$29)</f>
        <v>1553301670</v>
      </c>
      <c r="C185">
        <f t="shared" si="26"/>
        <v>3</v>
      </c>
      <c r="D185">
        <f t="shared" ca="1" si="27"/>
        <v>104</v>
      </c>
      <c r="E185">
        <f t="shared" ca="1" si="28"/>
        <v>90008.471588785033</v>
      </c>
      <c r="F185">
        <f t="shared" ca="1" si="29"/>
        <v>45282.687570093462</v>
      </c>
      <c r="G185">
        <f t="shared" ca="1" si="30"/>
        <v>7463.3271028037379</v>
      </c>
      <c r="H185" s="9">
        <f t="shared" ca="1" si="33"/>
        <v>253.53175700934577</v>
      </c>
      <c r="I185" s="9">
        <f t="shared" ca="1" si="33"/>
        <v>-44.627981308411201</v>
      </c>
      <c r="J185" s="9">
        <f t="shared" ca="1" si="33"/>
        <v>-1.1394392523364494</v>
      </c>
      <c r="K185" s="9">
        <f t="shared" ca="1" si="33"/>
        <v>257.4296185910041</v>
      </c>
      <c r="L185" s="9">
        <f t="shared" ca="1" si="33"/>
        <v>99.983230428236638</v>
      </c>
      <c r="M185">
        <f t="shared" ca="1" si="31"/>
        <v>56.254556074766356</v>
      </c>
      <c r="N185">
        <f t="shared" ca="1" si="32"/>
        <v>34.373686396677044</v>
      </c>
    </row>
    <row r="186" spans="1:14" x14ac:dyDescent="0.25">
      <c r="A186" s="4">
        <f t="shared" si="25"/>
        <v>0.43605324074074076</v>
      </c>
      <c r="B186" s="3">
        <f>Params!D$29+MINUTE(A186-Params!C$29)*60+SECOND(A186-Params!C$29)</f>
        <v>1553301675</v>
      </c>
      <c r="C186">
        <f t="shared" si="26"/>
        <v>3</v>
      </c>
      <c r="D186">
        <f t="shared" ca="1" si="27"/>
        <v>104</v>
      </c>
      <c r="E186">
        <f t="shared" ca="1" si="28"/>
        <v>91276.130373831766</v>
      </c>
      <c r="F186">
        <f t="shared" ca="1" si="29"/>
        <v>45059.547663551406</v>
      </c>
      <c r="G186">
        <f t="shared" ca="1" si="30"/>
        <v>7457.6299065420562</v>
      </c>
      <c r="H186" s="9">
        <f t="shared" ca="1" si="33"/>
        <v>253.53175700934577</v>
      </c>
      <c r="I186" s="9">
        <f t="shared" ca="1" si="33"/>
        <v>-44.627981308411201</v>
      </c>
      <c r="J186" s="9">
        <f t="shared" ca="1" si="33"/>
        <v>-1.1394392523364494</v>
      </c>
      <c r="K186" s="9">
        <f t="shared" ca="1" si="33"/>
        <v>257.4296185910041</v>
      </c>
      <c r="L186" s="9">
        <f t="shared" ca="1" si="33"/>
        <v>99.983230428236638</v>
      </c>
      <c r="M186">
        <f t="shared" ca="1" si="31"/>
        <v>56.252575285565939</v>
      </c>
      <c r="N186">
        <f t="shared" ca="1" si="32"/>
        <v>34.393971962616817</v>
      </c>
    </row>
    <row r="187" spans="1:14" x14ac:dyDescent="0.25">
      <c r="A187" s="4">
        <f t="shared" si="25"/>
        <v>0.43611111111111112</v>
      </c>
      <c r="B187" s="3">
        <f>Params!D$29+MINUTE(A187-Params!C$29)*60+SECOND(A187-Params!C$29)</f>
        <v>1553301680</v>
      </c>
      <c r="C187">
        <f t="shared" si="26"/>
        <v>3</v>
      </c>
      <c r="D187">
        <f t="shared" ca="1" si="27"/>
        <v>104</v>
      </c>
      <c r="E187">
        <f t="shared" ca="1" si="28"/>
        <v>92543.789158878499</v>
      </c>
      <c r="F187">
        <f t="shared" ca="1" si="29"/>
        <v>44836.40775700935</v>
      </c>
      <c r="G187">
        <f t="shared" ca="1" si="30"/>
        <v>7451.9327102803736</v>
      </c>
      <c r="H187" s="9">
        <f t="shared" ca="1" si="33"/>
        <v>253.53175700934577</v>
      </c>
      <c r="I187" s="9">
        <f t="shared" ca="1" si="33"/>
        <v>-44.627981308411201</v>
      </c>
      <c r="J187" s="9">
        <f t="shared" ca="1" si="33"/>
        <v>-1.1394392523364494</v>
      </c>
      <c r="K187" s="9">
        <f t="shared" ca="1" si="33"/>
        <v>257.4296185910041</v>
      </c>
      <c r="L187" s="9">
        <f t="shared" ca="1" si="33"/>
        <v>99.983230428236638</v>
      </c>
      <c r="M187">
        <f t="shared" ca="1" si="31"/>
        <v>56.25059449636553</v>
      </c>
      <c r="N187">
        <f t="shared" ca="1" si="32"/>
        <v>34.41425752855659</v>
      </c>
    </row>
    <row r="188" spans="1:14" x14ac:dyDescent="0.25">
      <c r="A188" s="4">
        <f t="shared" si="25"/>
        <v>0.43616898148148148</v>
      </c>
      <c r="B188" s="3">
        <f>Params!D$29+MINUTE(A188-Params!C$29)*60+SECOND(A188-Params!C$29)</f>
        <v>1553301685</v>
      </c>
      <c r="C188">
        <f t="shared" si="26"/>
        <v>3</v>
      </c>
      <c r="D188">
        <f t="shared" ca="1" si="27"/>
        <v>104</v>
      </c>
      <c r="E188">
        <f t="shared" ca="1" si="28"/>
        <v>93811.447943925217</v>
      </c>
      <c r="F188">
        <f t="shared" ca="1" si="29"/>
        <v>44613.267850467295</v>
      </c>
      <c r="G188">
        <f t="shared" ca="1" si="30"/>
        <v>7446.2355140186919</v>
      </c>
      <c r="H188" s="9">
        <f t="shared" ca="1" si="33"/>
        <v>253.53175700934577</v>
      </c>
      <c r="I188" s="9">
        <f t="shared" ca="1" si="33"/>
        <v>-44.627981308411201</v>
      </c>
      <c r="J188" s="9">
        <f t="shared" ca="1" si="33"/>
        <v>-1.1394392523364494</v>
      </c>
      <c r="K188" s="9">
        <f t="shared" ca="1" si="33"/>
        <v>257.4296185910041</v>
      </c>
      <c r="L188" s="9">
        <f t="shared" ca="1" si="33"/>
        <v>99.983230428236638</v>
      </c>
      <c r="M188">
        <f t="shared" ca="1" si="31"/>
        <v>56.248613707165113</v>
      </c>
      <c r="N188">
        <f t="shared" ca="1" si="32"/>
        <v>34.434543094496362</v>
      </c>
    </row>
    <row r="189" spans="1:14" x14ac:dyDescent="0.25">
      <c r="A189" s="4">
        <f t="shared" si="25"/>
        <v>0.43622685185185189</v>
      </c>
      <c r="B189" s="3">
        <f>Params!D$29+MINUTE(A189-Params!C$29)*60+SECOND(A189-Params!C$29)</f>
        <v>1553301690</v>
      </c>
      <c r="C189">
        <f t="shared" si="26"/>
        <v>3</v>
      </c>
      <c r="D189">
        <f t="shared" ca="1" si="27"/>
        <v>104</v>
      </c>
      <c r="E189">
        <f t="shared" ca="1" si="28"/>
        <v>95079.10672897195</v>
      </c>
      <c r="F189">
        <f t="shared" ca="1" si="29"/>
        <v>44390.127943925239</v>
      </c>
      <c r="G189">
        <f t="shared" ca="1" si="30"/>
        <v>7440.5383177570093</v>
      </c>
      <c r="H189" s="9">
        <f t="shared" ca="1" si="33"/>
        <v>253.53175700934577</v>
      </c>
      <c r="I189" s="9">
        <f t="shared" ca="1" si="33"/>
        <v>-44.627981308411201</v>
      </c>
      <c r="J189" s="9">
        <f t="shared" ca="1" si="33"/>
        <v>-1.1394392523364494</v>
      </c>
      <c r="K189" s="9">
        <f t="shared" ca="1" si="33"/>
        <v>257.4296185910041</v>
      </c>
      <c r="L189" s="9">
        <f t="shared" ca="1" si="33"/>
        <v>99.983230428236638</v>
      </c>
      <c r="M189">
        <f t="shared" ca="1" si="31"/>
        <v>56.246632917964696</v>
      </c>
      <c r="N189">
        <f t="shared" ca="1" si="32"/>
        <v>34.454828660436135</v>
      </c>
    </row>
    <row r="190" spans="1:14" x14ac:dyDescent="0.25">
      <c r="A190" s="4">
        <f t="shared" si="25"/>
        <v>0.4362847222222222</v>
      </c>
      <c r="B190" s="3">
        <f>Params!D$29+MINUTE(A190-Params!C$29)*60+SECOND(A190-Params!C$29)</f>
        <v>1553301695</v>
      </c>
      <c r="C190">
        <f t="shared" si="26"/>
        <v>3</v>
      </c>
      <c r="D190">
        <f t="shared" ca="1" si="27"/>
        <v>104</v>
      </c>
      <c r="E190">
        <f t="shared" ca="1" si="28"/>
        <v>96346.765514018683</v>
      </c>
      <c r="F190">
        <f t="shared" ca="1" si="29"/>
        <v>44166.988037383184</v>
      </c>
      <c r="G190">
        <f t="shared" ca="1" si="30"/>
        <v>7434.8411214953267</v>
      </c>
      <c r="H190" s="9">
        <f t="shared" ca="1" si="33"/>
        <v>253.53175700934577</v>
      </c>
      <c r="I190" s="9">
        <f t="shared" ca="1" si="33"/>
        <v>-44.627981308411201</v>
      </c>
      <c r="J190" s="9">
        <f t="shared" ca="1" si="33"/>
        <v>-1.1394392523364494</v>
      </c>
      <c r="K190" s="9">
        <f t="shared" ca="1" si="33"/>
        <v>257.4296185910041</v>
      </c>
      <c r="L190" s="9">
        <f t="shared" ca="1" si="33"/>
        <v>99.983230428236638</v>
      </c>
      <c r="M190">
        <f t="shared" ca="1" si="31"/>
        <v>56.24465212876428</v>
      </c>
      <c r="N190">
        <f t="shared" ca="1" si="32"/>
        <v>34.475114226375908</v>
      </c>
    </row>
    <row r="191" spans="1:14" x14ac:dyDescent="0.25">
      <c r="A191" s="4">
        <f t="shared" si="25"/>
        <v>0.43634259259259256</v>
      </c>
      <c r="B191" s="3">
        <f>Params!D$29+MINUTE(A191-Params!C$29)*60+SECOND(A191-Params!C$29)</f>
        <v>1553301700</v>
      </c>
      <c r="C191">
        <f t="shared" si="26"/>
        <v>3</v>
      </c>
      <c r="D191">
        <f t="shared" ca="1" si="27"/>
        <v>104</v>
      </c>
      <c r="E191">
        <f t="shared" ca="1" si="28"/>
        <v>97614.424299065417</v>
      </c>
      <c r="F191">
        <f t="shared" ca="1" si="29"/>
        <v>43943.848130841128</v>
      </c>
      <c r="G191">
        <f t="shared" ca="1" si="30"/>
        <v>7429.1439252336449</v>
      </c>
      <c r="H191" s="9">
        <f t="shared" ca="1" si="33"/>
        <v>253.53175700934577</v>
      </c>
      <c r="I191" s="9">
        <f t="shared" ca="1" si="33"/>
        <v>-44.627981308411201</v>
      </c>
      <c r="J191" s="9">
        <f t="shared" ca="1" si="33"/>
        <v>-1.1394392523364494</v>
      </c>
      <c r="K191" s="9">
        <f t="shared" ca="1" si="33"/>
        <v>257.4296185910041</v>
      </c>
      <c r="L191" s="9">
        <f t="shared" ca="1" si="33"/>
        <v>99.983230428236638</v>
      </c>
      <c r="M191">
        <f t="shared" ca="1" si="31"/>
        <v>56.242671339563863</v>
      </c>
      <c r="N191">
        <f t="shared" ca="1" si="32"/>
        <v>34.495399792315673</v>
      </c>
    </row>
    <row r="192" spans="1:14" x14ac:dyDescent="0.25">
      <c r="A192" s="4">
        <f t="shared" si="25"/>
        <v>0.43640046296296298</v>
      </c>
      <c r="B192" s="3">
        <f>Params!D$29+MINUTE(A192-Params!C$29)*60+SECOND(A192-Params!C$29)</f>
        <v>1553301705</v>
      </c>
      <c r="C192">
        <f t="shared" si="26"/>
        <v>3</v>
      </c>
      <c r="D192">
        <f t="shared" ca="1" si="27"/>
        <v>104</v>
      </c>
      <c r="E192">
        <f t="shared" ca="1" si="28"/>
        <v>98882.083084112135</v>
      </c>
      <c r="F192">
        <f t="shared" ca="1" si="29"/>
        <v>43720.708224299073</v>
      </c>
      <c r="G192">
        <f t="shared" ca="1" si="30"/>
        <v>7423.4467289719623</v>
      </c>
      <c r="H192" s="9">
        <f t="shared" ca="1" si="33"/>
        <v>253.53175700934577</v>
      </c>
      <c r="I192" s="9">
        <f t="shared" ca="1" si="33"/>
        <v>-44.627981308411201</v>
      </c>
      <c r="J192" s="9">
        <f t="shared" ca="1" si="33"/>
        <v>-1.1394392523364494</v>
      </c>
      <c r="K192" s="9">
        <f t="shared" ca="1" si="33"/>
        <v>257.4296185910041</v>
      </c>
      <c r="L192" s="9">
        <f t="shared" ca="1" si="33"/>
        <v>99.983230428236638</v>
      </c>
      <c r="M192">
        <f t="shared" ca="1" si="31"/>
        <v>56.240690550363446</v>
      </c>
      <c r="N192">
        <f t="shared" ca="1" si="32"/>
        <v>34.515685358255446</v>
      </c>
    </row>
    <row r="193" spans="1:14" x14ac:dyDescent="0.25">
      <c r="A193" s="4">
        <f t="shared" si="25"/>
        <v>0.43645833333333334</v>
      </c>
      <c r="B193" s="3">
        <f>Params!D$29+MINUTE(A193-Params!C$29)*60+SECOND(A193-Params!C$29)</f>
        <v>1553301710</v>
      </c>
      <c r="C193">
        <f t="shared" si="26"/>
        <v>3</v>
      </c>
      <c r="D193">
        <f t="shared" ca="1" si="27"/>
        <v>104</v>
      </c>
      <c r="E193">
        <f t="shared" ca="1" si="28"/>
        <v>100149.74186915887</v>
      </c>
      <c r="F193">
        <f t="shared" ca="1" si="29"/>
        <v>43497.568317757017</v>
      </c>
      <c r="G193">
        <f t="shared" ca="1" si="30"/>
        <v>7417.7495327102806</v>
      </c>
      <c r="H193" s="9">
        <f t="shared" ca="1" si="33"/>
        <v>253.53175700934577</v>
      </c>
      <c r="I193" s="9">
        <f t="shared" ca="1" si="33"/>
        <v>-44.627981308411201</v>
      </c>
      <c r="J193" s="9">
        <f t="shared" ca="1" si="33"/>
        <v>-1.1394392523364494</v>
      </c>
      <c r="K193" s="9">
        <f t="shared" ca="1" si="33"/>
        <v>257.4296185910041</v>
      </c>
      <c r="L193" s="9">
        <f t="shared" ca="1" si="33"/>
        <v>99.983230428236638</v>
      </c>
      <c r="M193">
        <f t="shared" ca="1" si="31"/>
        <v>56.238709761163037</v>
      </c>
      <c r="N193">
        <f t="shared" ca="1" si="32"/>
        <v>34.535970924195219</v>
      </c>
    </row>
    <row r="194" spans="1:14" x14ac:dyDescent="0.25">
      <c r="A194" s="4">
        <f t="shared" si="25"/>
        <v>0.43651620370370375</v>
      </c>
      <c r="B194" s="3">
        <f>Params!D$29+MINUTE(A194-Params!C$29)*60+SECOND(A194-Params!C$29)</f>
        <v>1553301715</v>
      </c>
      <c r="C194">
        <f t="shared" si="26"/>
        <v>3</v>
      </c>
      <c r="D194">
        <f t="shared" ca="1" si="27"/>
        <v>104</v>
      </c>
      <c r="E194">
        <f t="shared" ca="1" si="28"/>
        <v>101417.4006542056</v>
      </c>
      <c r="F194">
        <f t="shared" ca="1" si="29"/>
        <v>43274.428411214962</v>
      </c>
      <c r="G194">
        <f t="shared" ca="1" si="30"/>
        <v>7412.052336448598</v>
      </c>
      <c r="H194" s="9">
        <f t="shared" ca="1" si="33"/>
        <v>253.53175700934577</v>
      </c>
      <c r="I194" s="9">
        <f t="shared" ca="1" si="33"/>
        <v>-44.627981308411201</v>
      </c>
      <c r="J194" s="9">
        <f t="shared" ca="1" si="33"/>
        <v>-1.1394392523364494</v>
      </c>
      <c r="K194" s="9">
        <f t="shared" ca="1" si="33"/>
        <v>257.4296185910041</v>
      </c>
      <c r="L194" s="9">
        <f t="shared" ca="1" si="33"/>
        <v>99.983230428236638</v>
      </c>
      <c r="M194">
        <f t="shared" ca="1" si="31"/>
        <v>56.23672897196262</v>
      </c>
      <c r="N194">
        <f t="shared" ca="1" si="32"/>
        <v>34.556256490134992</v>
      </c>
    </row>
    <row r="195" spans="1:14" x14ac:dyDescent="0.25">
      <c r="A195" s="4">
        <f t="shared" si="25"/>
        <v>0.43657407407407406</v>
      </c>
      <c r="B195" s="3">
        <f>Params!D$29+MINUTE(A195-Params!C$29)*60+SECOND(A195-Params!C$29)</f>
        <v>1553301720</v>
      </c>
      <c r="C195">
        <f t="shared" si="26"/>
        <v>3</v>
      </c>
      <c r="D195">
        <f t="shared" ca="1" si="27"/>
        <v>104</v>
      </c>
      <c r="E195">
        <f t="shared" ca="1" si="28"/>
        <v>102685.05943925232</v>
      </c>
      <c r="F195">
        <f t="shared" ca="1" si="29"/>
        <v>43051.288504672899</v>
      </c>
      <c r="G195">
        <f t="shared" ca="1" si="30"/>
        <v>7406.3551401869154</v>
      </c>
      <c r="H195" s="9">
        <f t="shared" ca="1" si="33"/>
        <v>253.53175700934577</v>
      </c>
      <c r="I195" s="9">
        <f t="shared" ca="1" si="33"/>
        <v>-44.627981308411201</v>
      </c>
      <c r="J195" s="9">
        <f t="shared" ca="1" si="33"/>
        <v>-1.1394392523364494</v>
      </c>
      <c r="K195" s="9">
        <f t="shared" ca="1" si="33"/>
        <v>257.4296185910041</v>
      </c>
      <c r="L195" s="9">
        <f t="shared" ca="1" si="33"/>
        <v>99.983230428236638</v>
      </c>
      <c r="M195">
        <f t="shared" ca="1" si="31"/>
        <v>56.234748182762203</v>
      </c>
      <c r="N195">
        <f t="shared" ca="1" si="32"/>
        <v>34.576542056074764</v>
      </c>
    </row>
    <row r="196" spans="1:14" x14ac:dyDescent="0.25">
      <c r="A196" s="4">
        <f t="shared" si="25"/>
        <v>0.43663194444444442</v>
      </c>
      <c r="B196" s="3">
        <f>Params!D$29+MINUTE(A196-Params!C$29)*60+SECOND(A196-Params!C$29)</f>
        <v>1553301725</v>
      </c>
      <c r="C196">
        <f t="shared" si="26"/>
        <v>3</v>
      </c>
      <c r="D196">
        <f t="shared" ca="1" si="27"/>
        <v>104</v>
      </c>
      <c r="E196">
        <f t="shared" ca="1" si="28"/>
        <v>103952.71822429905</v>
      </c>
      <c r="F196">
        <f t="shared" ca="1" si="29"/>
        <v>42828.148598130843</v>
      </c>
      <c r="G196">
        <f t="shared" ca="1" si="30"/>
        <v>7400.6579439252337</v>
      </c>
      <c r="H196" s="9">
        <f t="shared" ca="1" si="33"/>
        <v>253.53175700934577</v>
      </c>
      <c r="I196" s="9">
        <f t="shared" ca="1" si="33"/>
        <v>-44.627981308411201</v>
      </c>
      <c r="J196" s="9">
        <f t="shared" ca="1" si="33"/>
        <v>-1.1394392523364494</v>
      </c>
      <c r="K196" s="9">
        <f t="shared" ca="1" si="33"/>
        <v>257.4296185910041</v>
      </c>
      <c r="L196" s="9">
        <f t="shared" ca="1" si="33"/>
        <v>99.983230428236638</v>
      </c>
      <c r="M196">
        <f t="shared" ca="1" si="31"/>
        <v>56.232767393561787</v>
      </c>
      <c r="N196">
        <f t="shared" ca="1" si="32"/>
        <v>34.59682762201453</v>
      </c>
    </row>
    <row r="197" spans="1:14" x14ac:dyDescent="0.25">
      <c r="A197" s="4">
        <f t="shared" si="25"/>
        <v>0.43668981481481484</v>
      </c>
      <c r="B197" s="3">
        <f>Params!D$29+MINUTE(A197-Params!C$29)*60+SECOND(A197-Params!C$29)</f>
        <v>1553301730</v>
      </c>
      <c r="C197">
        <f t="shared" si="26"/>
        <v>3</v>
      </c>
      <c r="D197">
        <f t="shared" ca="1" si="27"/>
        <v>104</v>
      </c>
      <c r="E197">
        <f t="shared" ca="1" si="28"/>
        <v>105220.37700934579</v>
      </c>
      <c r="F197">
        <f t="shared" ca="1" si="29"/>
        <v>42605.008691588788</v>
      </c>
      <c r="G197">
        <f t="shared" ca="1" si="30"/>
        <v>7394.960747663551</v>
      </c>
      <c r="H197" s="9">
        <f t="shared" ca="1" si="33"/>
        <v>253.53175700934577</v>
      </c>
      <c r="I197" s="9">
        <f t="shared" ca="1" si="33"/>
        <v>-44.627981308411201</v>
      </c>
      <c r="J197" s="9">
        <f t="shared" ca="1" si="33"/>
        <v>-1.1394392523364494</v>
      </c>
      <c r="K197" s="9">
        <f t="shared" ca="1" si="33"/>
        <v>257.4296185910041</v>
      </c>
      <c r="L197" s="9">
        <f t="shared" ca="1" si="33"/>
        <v>99.983230428236638</v>
      </c>
      <c r="M197">
        <f t="shared" ca="1" si="31"/>
        <v>56.23078660436137</v>
      </c>
      <c r="N197">
        <f t="shared" ca="1" si="32"/>
        <v>34.617113187954303</v>
      </c>
    </row>
    <row r="198" spans="1:14" x14ac:dyDescent="0.25">
      <c r="A198" s="4">
        <f t="shared" si="25"/>
        <v>0.4367476851851852</v>
      </c>
      <c r="B198" s="3">
        <f>Params!D$29+MINUTE(A198-Params!C$29)*60+SECOND(A198-Params!C$29)</f>
        <v>1553301735</v>
      </c>
      <c r="C198">
        <f t="shared" si="26"/>
        <v>3</v>
      </c>
      <c r="D198">
        <f t="shared" ca="1" si="27"/>
        <v>104</v>
      </c>
      <c r="E198">
        <f t="shared" ca="1" si="28"/>
        <v>106488.0357943925</v>
      </c>
      <c r="F198">
        <f t="shared" ca="1" si="29"/>
        <v>42381.868785046732</v>
      </c>
      <c r="G198">
        <f t="shared" ca="1" si="30"/>
        <v>7389.2635514018693</v>
      </c>
      <c r="H198" s="9">
        <f t="shared" ca="1" si="33"/>
        <v>253.53175700934577</v>
      </c>
      <c r="I198" s="9">
        <f t="shared" ca="1" si="33"/>
        <v>-44.627981308411201</v>
      </c>
      <c r="J198" s="9">
        <f t="shared" ca="1" si="33"/>
        <v>-1.1394392523364494</v>
      </c>
      <c r="K198" s="9">
        <f t="shared" ca="1" si="33"/>
        <v>257.4296185910041</v>
      </c>
      <c r="L198" s="9">
        <f t="shared" ca="1" si="33"/>
        <v>99.983230428236638</v>
      </c>
      <c r="M198">
        <f t="shared" ca="1" si="31"/>
        <v>56.22880581516096</v>
      </c>
      <c r="N198">
        <f t="shared" ca="1" si="32"/>
        <v>34.637398753894075</v>
      </c>
    </row>
    <row r="199" spans="1:14" x14ac:dyDescent="0.25">
      <c r="A199" s="4">
        <f t="shared" si="25"/>
        <v>0.4368055555555555</v>
      </c>
      <c r="B199" s="3">
        <f>Params!D$29+MINUTE(A199-Params!C$29)*60+SECOND(A199-Params!C$29)</f>
        <v>1553301740</v>
      </c>
      <c r="C199">
        <f t="shared" si="26"/>
        <v>3</v>
      </c>
      <c r="D199">
        <f t="shared" ca="1" si="27"/>
        <v>104</v>
      </c>
      <c r="E199">
        <f t="shared" ca="1" si="28"/>
        <v>107755.69457943924</v>
      </c>
      <c r="F199">
        <f t="shared" ca="1" si="29"/>
        <v>42158.728878504677</v>
      </c>
      <c r="G199">
        <f t="shared" ca="1" si="30"/>
        <v>7383.5663551401867</v>
      </c>
      <c r="H199" s="9">
        <f t="shared" ca="1" si="33"/>
        <v>253.53175700934577</v>
      </c>
      <c r="I199" s="9">
        <f t="shared" ca="1" si="33"/>
        <v>-44.627981308411201</v>
      </c>
      <c r="J199" s="9">
        <f t="shared" ca="1" si="33"/>
        <v>-1.1394392523364494</v>
      </c>
      <c r="K199" s="9">
        <f t="shared" ca="1" si="33"/>
        <v>257.4296185910041</v>
      </c>
      <c r="L199" s="9">
        <f t="shared" ca="1" si="33"/>
        <v>99.983230428236638</v>
      </c>
      <c r="M199">
        <f t="shared" ca="1" si="31"/>
        <v>56.226825025960544</v>
      </c>
      <c r="N199">
        <f t="shared" ca="1" si="32"/>
        <v>34.657684319833848</v>
      </c>
    </row>
    <row r="200" spans="1:14" x14ac:dyDescent="0.25">
      <c r="A200" s="4">
        <f t="shared" si="25"/>
        <v>0.43686342592592592</v>
      </c>
      <c r="B200" s="3">
        <f>Params!D$29+MINUTE(A200-Params!C$29)*60+SECOND(A200-Params!C$29)</f>
        <v>1553301745</v>
      </c>
      <c r="C200">
        <f t="shared" ref="C200:C211" si="34">_xlfn.IFNA(VLOOKUP(A200,A$2:D$3,4,FALSE),C199)</f>
        <v>3</v>
      </c>
      <c r="D200">
        <f t="shared" ref="D200:D211" ca="1" si="35">IF(A200=INDIRECT("A"&amp;C200),ROW(),D199)</f>
        <v>104</v>
      </c>
      <c r="E200">
        <f t="shared" ref="E200:E211" ca="1" si="36">INDIRECT("E$"&amp;C200)+INDIRECT("H$"&amp;C200)*($B200-INDIRECT("B$"&amp;D200))</f>
        <v>109023.35336448597</v>
      </c>
      <c r="F200">
        <f t="shared" ref="F200:F211" ca="1" si="37">INDIRECT("F$"&amp;C200)+INDIRECT("I$"&amp;C200)*($B200-INDIRECT("B$"&amp;D200))</f>
        <v>41935.588971962621</v>
      </c>
      <c r="G200">
        <f t="shared" ref="G200:G211" ca="1" si="38">INDIRECT("G$"&amp;C200)+INDIRECT("J$"&amp;C200)*($B200-INDIRECT("B$"&amp;D200))</f>
        <v>7377.8691588785041</v>
      </c>
      <c r="H200" s="9">
        <f t="shared" ca="1" si="33"/>
        <v>253.53175700934577</v>
      </c>
      <c r="I200" s="9">
        <f t="shared" ca="1" si="33"/>
        <v>-44.627981308411201</v>
      </c>
      <c r="J200" s="9">
        <f t="shared" ca="1" si="33"/>
        <v>-1.1394392523364494</v>
      </c>
      <c r="K200" s="9">
        <f t="shared" ca="1" si="33"/>
        <v>257.4296185910041</v>
      </c>
      <c r="L200" s="9">
        <f t="shared" ca="1" si="33"/>
        <v>99.983230428236638</v>
      </c>
      <c r="M200">
        <f t="shared" ref="M200:M211" ca="1" si="39">INDIRECT("M$"&amp;C200)+INDIRECT("O$"&amp;C200)*($B200-INDIRECT("B$"&amp;D200))</f>
        <v>56.224844236760127</v>
      </c>
      <c r="N200">
        <f t="shared" ref="N200:N211" ca="1" si="40">INDIRECT("N$"&amp;C200)+INDIRECT("P$"&amp;C200)*($B200-INDIRECT("B$"&amp;D200))</f>
        <v>34.677969885773621</v>
      </c>
    </row>
    <row r="201" spans="1:14" x14ac:dyDescent="0.25">
      <c r="A201" s="4">
        <f t="shared" ref="A201:A211" si="41">TIME(HOUR(A200),MINUTE(A200),SECOND(A200)+5)</f>
        <v>0.43692129629629628</v>
      </c>
      <c r="B201" s="3">
        <f>Params!D$29+MINUTE(A201-Params!C$29)*60+SECOND(A201-Params!C$29)</f>
        <v>1553301750</v>
      </c>
      <c r="C201">
        <f t="shared" si="34"/>
        <v>3</v>
      </c>
      <c r="D201">
        <f t="shared" ca="1" si="35"/>
        <v>104</v>
      </c>
      <c r="E201">
        <f t="shared" ca="1" si="36"/>
        <v>110291.0121495327</v>
      </c>
      <c r="F201">
        <f t="shared" ca="1" si="37"/>
        <v>41712.449065420566</v>
      </c>
      <c r="G201">
        <f t="shared" ca="1" si="38"/>
        <v>7372.1719626168224</v>
      </c>
      <c r="H201" s="9">
        <f t="shared" ref="H201:L211" ca="1" si="42">INDIRECT(ADDRESS($C201,COLUMN()))</f>
        <v>253.53175700934577</v>
      </c>
      <c r="I201" s="9">
        <f t="shared" ca="1" si="42"/>
        <v>-44.627981308411201</v>
      </c>
      <c r="J201" s="9">
        <f t="shared" ca="1" si="42"/>
        <v>-1.1394392523364494</v>
      </c>
      <c r="K201" s="9">
        <f t="shared" ca="1" si="42"/>
        <v>257.4296185910041</v>
      </c>
      <c r="L201" s="9">
        <f t="shared" ca="1" si="42"/>
        <v>99.983230428236638</v>
      </c>
      <c r="M201">
        <f t="shared" ca="1" si="39"/>
        <v>56.22286344755971</v>
      </c>
      <c r="N201">
        <f t="shared" ca="1" si="40"/>
        <v>34.698255451713393</v>
      </c>
    </row>
    <row r="202" spans="1:14" x14ac:dyDescent="0.25">
      <c r="A202" s="4">
        <f t="shared" si="41"/>
        <v>0.4369791666666667</v>
      </c>
      <c r="B202" s="3">
        <f>Params!D$29+MINUTE(A202-Params!C$29)*60+SECOND(A202-Params!C$29)</f>
        <v>1553301755</v>
      </c>
      <c r="C202">
        <f t="shared" si="34"/>
        <v>3</v>
      </c>
      <c r="D202">
        <f t="shared" ca="1" si="35"/>
        <v>104</v>
      </c>
      <c r="E202">
        <f t="shared" ca="1" si="36"/>
        <v>111558.67093457942</v>
      </c>
      <c r="F202">
        <f t="shared" ca="1" si="37"/>
        <v>41489.30915887851</v>
      </c>
      <c r="G202">
        <f t="shared" ca="1" si="38"/>
        <v>7366.4747663551398</v>
      </c>
      <c r="H202" s="9">
        <f t="shared" ca="1" si="42"/>
        <v>253.53175700934577</v>
      </c>
      <c r="I202" s="9">
        <f t="shared" ca="1" si="42"/>
        <v>-44.627981308411201</v>
      </c>
      <c r="J202" s="9">
        <f t="shared" ca="1" si="42"/>
        <v>-1.1394392523364494</v>
      </c>
      <c r="K202" s="9">
        <f t="shared" ca="1" si="42"/>
        <v>257.4296185910041</v>
      </c>
      <c r="L202" s="9">
        <f t="shared" ca="1" si="42"/>
        <v>99.983230428236638</v>
      </c>
      <c r="M202">
        <f t="shared" ca="1" si="39"/>
        <v>56.220882658359294</v>
      </c>
      <c r="N202">
        <f t="shared" ca="1" si="40"/>
        <v>34.718541017653166</v>
      </c>
    </row>
    <row r="203" spans="1:14" x14ac:dyDescent="0.25">
      <c r="A203" s="4">
        <f t="shared" si="41"/>
        <v>0.43703703703703706</v>
      </c>
      <c r="B203" s="3">
        <f>Params!D$29+MINUTE(A203-Params!C$29)*60+SECOND(A203-Params!C$29)</f>
        <v>1553301760</v>
      </c>
      <c r="C203">
        <f t="shared" si="34"/>
        <v>3</v>
      </c>
      <c r="D203">
        <f t="shared" ca="1" si="35"/>
        <v>104</v>
      </c>
      <c r="E203">
        <f t="shared" ca="1" si="36"/>
        <v>112826.32971962616</v>
      </c>
      <c r="F203">
        <f t="shared" ca="1" si="37"/>
        <v>41266.169252336447</v>
      </c>
      <c r="G203">
        <f t="shared" ca="1" si="38"/>
        <v>7360.7775700934581</v>
      </c>
      <c r="H203" s="9">
        <f t="shared" ca="1" si="42"/>
        <v>253.53175700934577</v>
      </c>
      <c r="I203" s="9">
        <f t="shared" ca="1" si="42"/>
        <v>-44.627981308411201</v>
      </c>
      <c r="J203" s="9">
        <f t="shared" ca="1" si="42"/>
        <v>-1.1394392523364494</v>
      </c>
      <c r="K203" s="9">
        <f t="shared" ca="1" si="42"/>
        <v>257.4296185910041</v>
      </c>
      <c r="L203" s="9">
        <f t="shared" ca="1" si="42"/>
        <v>99.983230428236638</v>
      </c>
      <c r="M203">
        <f t="shared" ca="1" si="39"/>
        <v>56.218901869158884</v>
      </c>
      <c r="N203">
        <f t="shared" ca="1" si="40"/>
        <v>34.738826583592932</v>
      </c>
    </row>
    <row r="204" spans="1:14" x14ac:dyDescent="0.25">
      <c r="A204" s="4">
        <f t="shared" si="41"/>
        <v>0.43709490740740736</v>
      </c>
      <c r="B204" s="3">
        <f>Params!D$29+MINUTE(A204-Params!C$29)*60+SECOND(A204-Params!C$29)</f>
        <v>1553301765</v>
      </c>
      <c r="C204">
        <f t="shared" si="34"/>
        <v>3</v>
      </c>
      <c r="D204">
        <f t="shared" ca="1" si="35"/>
        <v>104</v>
      </c>
      <c r="E204">
        <f t="shared" ca="1" si="36"/>
        <v>114093.98850467289</v>
      </c>
      <c r="F204">
        <f t="shared" ca="1" si="37"/>
        <v>41043.029345794392</v>
      </c>
      <c r="G204">
        <f t="shared" ca="1" si="38"/>
        <v>7355.0803738317754</v>
      </c>
      <c r="H204" s="9">
        <f t="shared" ca="1" si="42"/>
        <v>253.53175700934577</v>
      </c>
      <c r="I204" s="9">
        <f t="shared" ca="1" si="42"/>
        <v>-44.627981308411201</v>
      </c>
      <c r="J204" s="9">
        <f t="shared" ca="1" si="42"/>
        <v>-1.1394392523364494</v>
      </c>
      <c r="K204" s="9">
        <f t="shared" ca="1" si="42"/>
        <v>257.4296185910041</v>
      </c>
      <c r="L204" s="9">
        <f t="shared" ca="1" si="42"/>
        <v>99.983230428236638</v>
      </c>
      <c r="M204">
        <f t="shared" ca="1" si="39"/>
        <v>56.216921079958468</v>
      </c>
      <c r="N204">
        <f t="shared" ca="1" si="40"/>
        <v>34.759112149532704</v>
      </c>
    </row>
    <row r="205" spans="1:14" x14ac:dyDescent="0.25">
      <c r="A205" s="4">
        <f t="shared" si="41"/>
        <v>0.43715277777777778</v>
      </c>
      <c r="B205" s="3">
        <f>Params!D$29+MINUTE(A205-Params!C$29)*60+SECOND(A205-Params!C$29)</f>
        <v>1553301770</v>
      </c>
      <c r="C205">
        <f t="shared" si="34"/>
        <v>3</v>
      </c>
      <c r="D205">
        <f t="shared" ca="1" si="35"/>
        <v>104</v>
      </c>
      <c r="E205">
        <f t="shared" ca="1" si="36"/>
        <v>115361.64728971961</v>
      </c>
      <c r="F205">
        <f t="shared" ca="1" si="37"/>
        <v>40819.889439252336</v>
      </c>
      <c r="G205">
        <f t="shared" ca="1" si="38"/>
        <v>7349.3831775700928</v>
      </c>
      <c r="H205" s="9">
        <f t="shared" ca="1" si="42"/>
        <v>253.53175700934577</v>
      </c>
      <c r="I205" s="9">
        <f t="shared" ca="1" si="42"/>
        <v>-44.627981308411201</v>
      </c>
      <c r="J205" s="9">
        <f t="shared" ca="1" si="42"/>
        <v>-1.1394392523364494</v>
      </c>
      <c r="K205" s="9">
        <f t="shared" ca="1" si="42"/>
        <v>257.4296185910041</v>
      </c>
      <c r="L205" s="9">
        <f t="shared" ca="1" si="42"/>
        <v>99.983230428236638</v>
      </c>
      <c r="M205">
        <f t="shared" ca="1" si="39"/>
        <v>56.214940290758051</v>
      </c>
      <c r="N205">
        <f t="shared" ca="1" si="40"/>
        <v>34.779397715472477</v>
      </c>
    </row>
    <row r="206" spans="1:14" x14ac:dyDescent="0.25">
      <c r="A206" s="4">
        <f t="shared" si="41"/>
        <v>0.43721064814814814</v>
      </c>
      <c r="B206" s="3">
        <f>Params!D$29+MINUTE(A206-Params!C$29)*60+SECOND(A206-Params!C$29)</f>
        <v>1553301775</v>
      </c>
      <c r="C206">
        <f t="shared" si="34"/>
        <v>3</v>
      </c>
      <c r="D206">
        <f t="shared" ca="1" si="35"/>
        <v>104</v>
      </c>
      <c r="E206">
        <f t="shared" ca="1" si="36"/>
        <v>116629.30607476634</v>
      </c>
      <c r="F206">
        <f t="shared" ca="1" si="37"/>
        <v>40596.749532710281</v>
      </c>
      <c r="G206">
        <f t="shared" ca="1" si="38"/>
        <v>7343.6859813084111</v>
      </c>
      <c r="H206" s="9">
        <f t="shared" ca="1" si="42"/>
        <v>253.53175700934577</v>
      </c>
      <c r="I206" s="9">
        <f t="shared" ca="1" si="42"/>
        <v>-44.627981308411201</v>
      </c>
      <c r="J206" s="9">
        <f t="shared" ca="1" si="42"/>
        <v>-1.1394392523364494</v>
      </c>
      <c r="K206" s="9">
        <f t="shared" ca="1" si="42"/>
        <v>257.4296185910041</v>
      </c>
      <c r="L206" s="9">
        <f t="shared" ca="1" si="42"/>
        <v>99.983230428236638</v>
      </c>
      <c r="M206">
        <f t="shared" ca="1" si="39"/>
        <v>56.212959501557634</v>
      </c>
      <c r="N206">
        <f t="shared" ca="1" si="40"/>
        <v>34.79968328141225</v>
      </c>
    </row>
    <row r="207" spans="1:14" x14ac:dyDescent="0.25">
      <c r="A207" s="4">
        <f t="shared" si="41"/>
        <v>0.4372685185185185</v>
      </c>
      <c r="B207" s="3">
        <f>Params!D$29+MINUTE(A207-Params!C$29)*60+SECOND(A207-Params!C$29)</f>
        <v>1553301780</v>
      </c>
      <c r="C207">
        <f t="shared" si="34"/>
        <v>3</v>
      </c>
      <c r="D207">
        <f t="shared" ca="1" si="35"/>
        <v>104</v>
      </c>
      <c r="E207">
        <f t="shared" ca="1" si="36"/>
        <v>117896.96485981307</v>
      </c>
      <c r="F207">
        <f t="shared" ca="1" si="37"/>
        <v>40373.609626168225</v>
      </c>
      <c r="G207">
        <f t="shared" ca="1" si="38"/>
        <v>7337.9887850467285</v>
      </c>
      <c r="H207" s="9">
        <f t="shared" ca="1" si="42"/>
        <v>253.53175700934577</v>
      </c>
      <c r="I207" s="9">
        <f t="shared" ca="1" si="42"/>
        <v>-44.627981308411201</v>
      </c>
      <c r="J207" s="9">
        <f t="shared" ca="1" si="42"/>
        <v>-1.1394392523364494</v>
      </c>
      <c r="K207" s="9">
        <f t="shared" ca="1" si="42"/>
        <v>257.4296185910041</v>
      </c>
      <c r="L207" s="9">
        <f t="shared" ca="1" si="42"/>
        <v>99.983230428236638</v>
      </c>
      <c r="M207">
        <f t="shared" ca="1" si="39"/>
        <v>56.210978712357218</v>
      </c>
      <c r="N207">
        <f t="shared" ca="1" si="40"/>
        <v>34.819968847352023</v>
      </c>
    </row>
    <row r="208" spans="1:14" x14ac:dyDescent="0.25">
      <c r="A208" s="4">
        <f t="shared" si="41"/>
        <v>0.43732638888888892</v>
      </c>
      <c r="B208" s="3">
        <f>Params!D$29+MINUTE(A208-Params!C$29)*60+SECOND(A208-Params!C$29)</f>
        <v>1553301785</v>
      </c>
      <c r="C208">
        <f t="shared" si="34"/>
        <v>3</v>
      </c>
      <c r="D208">
        <f t="shared" ca="1" si="35"/>
        <v>104</v>
      </c>
      <c r="E208">
        <f t="shared" ca="1" si="36"/>
        <v>119164.62364485981</v>
      </c>
      <c r="F208">
        <f t="shared" ca="1" si="37"/>
        <v>40150.46971962617</v>
      </c>
      <c r="G208">
        <f t="shared" ca="1" si="38"/>
        <v>7332.2915887850468</v>
      </c>
      <c r="H208" s="9">
        <f t="shared" ca="1" si="42"/>
        <v>253.53175700934577</v>
      </c>
      <c r="I208" s="9">
        <f t="shared" ca="1" si="42"/>
        <v>-44.627981308411201</v>
      </c>
      <c r="J208" s="9">
        <f t="shared" ca="1" si="42"/>
        <v>-1.1394392523364494</v>
      </c>
      <c r="K208" s="9">
        <f t="shared" ca="1" si="42"/>
        <v>257.4296185910041</v>
      </c>
      <c r="L208" s="9">
        <f t="shared" ca="1" si="42"/>
        <v>99.983230428236638</v>
      </c>
      <c r="M208">
        <f t="shared" ca="1" si="39"/>
        <v>56.208997923156801</v>
      </c>
      <c r="N208">
        <f t="shared" ca="1" si="40"/>
        <v>34.840254413291788</v>
      </c>
    </row>
    <row r="209" spans="1:14" x14ac:dyDescent="0.25">
      <c r="A209" s="4">
        <f t="shared" si="41"/>
        <v>0.43738425925925922</v>
      </c>
      <c r="B209" s="3">
        <f>Params!D$29+MINUTE(A209-Params!C$29)*60+SECOND(A209-Params!C$29)</f>
        <v>1553301790</v>
      </c>
      <c r="C209">
        <f t="shared" si="34"/>
        <v>3</v>
      </c>
      <c r="D209">
        <f t="shared" ca="1" si="35"/>
        <v>104</v>
      </c>
      <c r="E209">
        <f t="shared" ca="1" si="36"/>
        <v>120432.28242990653</v>
      </c>
      <c r="F209">
        <f t="shared" ca="1" si="37"/>
        <v>39927.329813084114</v>
      </c>
      <c r="G209">
        <f t="shared" ca="1" si="38"/>
        <v>7326.5943925233641</v>
      </c>
      <c r="H209" s="9">
        <f t="shared" ca="1" si="42"/>
        <v>253.53175700934577</v>
      </c>
      <c r="I209" s="9">
        <f t="shared" ca="1" si="42"/>
        <v>-44.627981308411201</v>
      </c>
      <c r="J209" s="9">
        <f t="shared" ca="1" si="42"/>
        <v>-1.1394392523364494</v>
      </c>
      <c r="K209" s="9">
        <f t="shared" ca="1" si="42"/>
        <v>257.4296185910041</v>
      </c>
      <c r="L209" s="9">
        <f t="shared" ca="1" si="42"/>
        <v>99.983230428236638</v>
      </c>
      <c r="M209">
        <f t="shared" ca="1" si="39"/>
        <v>56.207017133956391</v>
      </c>
      <c r="N209">
        <f t="shared" ca="1" si="40"/>
        <v>34.860539979231561</v>
      </c>
    </row>
    <row r="210" spans="1:14" x14ac:dyDescent="0.25">
      <c r="A210" s="4">
        <f t="shared" si="41"/>
        <v>0.43744212962962964</v>
      </c>
      <c r="B210" s="3">
        <f>Params!D$29+MINUTE(A210-Params!C$29)*60+SECOND(A210-Params!C$29)</f>
        <v>1553301795</v>
      </c>
      <c r="C210">
        <f t="shared" si="34"/>
        <v>3</v>
      </c>
      <c r="D210">
        <f t="shared" ca="1" si="35"/>
        <v>104</v>
      </c>
      <c r="E210">
        <f t="shared" ca="1" si="36"/>
        <v>121699.94121495324</v>
      </c>
      <c r="F210">
        <f t="shared" ca="1" si="37"/>
        <v>39704.189906542058</v>
      </c>
      <c r="G210">
        <f t="shared" ca="1" si="38"/>
        <v>7320.8971962616815</v>
      </c>
      <c r="H210" s="9">
        <f t="shared" ca="1" si="42"/>
        <v>253.53175700934577</v>
      </c>
      <c r="I210" s="9">
        <f t="shared" ca="1" si="42"/>
        <v>-44.627981308411201</v>
      </c>
      <c r="J210" s="9">
        <f t="shared" ca="1" si="42"/>
        <v>-1.1394392523364494</v>
      </c>
      <c r="K210" s="9">
        <f t="shared" ca="1" si="42"/>
        <v>257.4296185910041</v>
      </c>
      <c r="L210" s="9">
        <f t="shared" ca="1" si="42"/>
        <v>99.983230428236638</v>
      </c>
      <c r="M210">
        <f t="shared" ca="1" si="39"/>
        <v>56.205036344755975</v>
      </c>
      <c r="N210">
        <f t="shared" ca="1" si="40"/>
        <v>34.880825545171334</v>
      </c>
    </row>
    <row r="211" spans="1:14" x14ac:dyDescent="0.25">
      <c r="A211" s="4">
        <f t="shared" si="41"/>
        <v>0.4375</v>
      </c>
      <c r="B211" s="3">
        <f>Params!D$29+MINUTE(A211-Params!C$29)*60+SECOND(A211-Params!C$29)</f>
        <v>1553301800</v>
      </c>
      <c r="C211">
        <f t="shared" si="34"/>
        <v>3</v>
      </c>
      <c r="D211">
        <f t="shared" ca="1" si="35"/>
        <v>104</v>
      </c>
      <c r="E211">
        <f t="shared" ca="1" si="36"/>
        <v>122967.59999999999</v>
      </c>
      <c r="F211">
        <f t="shared" ca="1" si="37"/>
        <v>39481.050000000003</v>
      </c>
      <c r="G211">
        <f t="shared" ca="1" si="38"/>
        <v>7315.2</v>
      </c>
      <c r="H211" s="9">
        <f t="shared" ca="1" si="42"/>
        <v>253.53175700934577</v>
      </c>
      <c r="I211" s="9">
        <f t="shared" ca="1" si="42"/>
        <v>-44.627981308411201</v>
      </c>
      <c r="J211" s="9">
        <f t="shared" ca="1" si="42"/>
        <v>-1.1394392523364494</v>
      </c>
      <c r="K211" s="9">
        <f t="shared" ca="1" si="42"/>
        <v>257.4296185910041</v>
      </c>
      <c r="L211" s="9">
        <f t="shared" ca="1" si="42"/>
        <v>99.983230428236638</v>
      </c>
      <c r="M211">
        <f t="shared" ca="1" si="39"/>
        <v>56.203055555555558</v>
      </c>
      <c r="N211">
        <f t="shared" ca="1" si="40"/>
        <v>34.901111111111106</v>
      </c>
    </row>
    <row r="212" spans="1:14" x14ac:dyDescent="0.25">
      <c r="A212" s="4" t="s">
        <v>132</v>
      </c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conditionalFormatting sqref="A220:A238 A8:A211 A213:A218">
    <cfRule type="expression" dxfId="39" priority="2">
      <formula>VLOOKUP(A8,A$2:D$4,4,FALSE)</formula>
    </cfRule>
  </conditionalFormatting>
  <conditionalFormatting sqref="A7">
    <cfRule type="expression" dxfId="38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92D050"/>
  </sheetPr>
  <dimension ref="A1:S29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137</v>
      </c>
      <c r="B1" t="s">
        <v>146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0.42604166666666665</v>
      </c>
      <c r="B2" s="54" t="s">
        <v>79</v>
      </c>
      <c r="C2" s="7">
        <v>280</v>
      </c>
      <c r="D2" s="7">
        <f>ROW()</f>
        <v>2</v>
      </c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8534.4</v>
      </c>
      <c r="H2" s="9">
        <f t="shared" ref="H2:J3" si="0">(E3-E2)/(MINUTE($A3-$A2)*60+SECOND($A3-$A2))</f>
        <v>179.82968312583333</v>
      </c>
      <c r="I2" s="9">
        <f t="shared" si="0"/>
        <v>87.489319637777783</v>
      </c>
      <c r="J2" s="9">
        <f t="shared" si="0"/>
        <v>-0.8466666666666659</v>
      </c>
      <c r="K2" s="9">
        <f>SQRT(H2*H2+I2*I2)</f>
        <v>199.98273921471042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7.9166666666666708E-4</v>
      </c>
      <c r="P2" s="10">
        <f>(N3-N2)/(MINUTE($A3-$A2)*60+SECOND($A3-$A2))</f>
        <v>2.8777006172839453E-3</v>
      </c>
    </row>
    <row r="3" spans="1:16" x14ac:dyDescent="0.25">
      <c r="A3" s="5">
        <v>0.43437500000000001</v>
      </c>
      <c r="B3" s="54" t="s">
        <v>61</v>
      </c>
      <c r="C3" s="7">
        <v>260</v>
      </c>
      <c r="D3" s="7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7924.8</v>
      </c>
      <c r="H3" s="9">
        <f>(E4-E3)/(MINUTE($A4-$A3)*60+SECOND($A4-$A3))</f>
        <v>181.13149007159421</v>
      </c>
      <c r="I3" s="9">
        <f>(F4-F3)/(MINUTE($A4-$A3)*60+SECOND($A4-$A3))</f>
        <v>108.48965197217392</v>
      </c>
      <c r="J3" s="9">
        <f t="shared" si="0"/>
        <v>-0.88347826086956571</v>
      </c>
      <c r="K3" s="9">
        <f>SQRT(H3*H3+I3*I3)</f>
        <v>211.13649916724358</v>
      </c>
      <c r="L3" s="9">
        <f>DEGREES(ATAN2(I3,H3))</f>
        <v>59.080279440885654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9.6618357487922367E-4</v>
      </c>
      <c r="P3" s="10">
        <f>(N4-N3)/(MINUTE($A4-$A3)*60+SECOND($A4-$A3))</f>
        <v>2.8985507246376812E-3</v>
      </c>
    </row>
    <row r="4" spans="1:16" x14ac:dyDescent="0.25">
      <c r="A4" s="5">
        <v>0.44236111111111115</v>
      </c>
      <c r="B4" s="54" t="s">
        <v>85</v>
      </c>
      <c r="C4" s="7">
        <v>240</v>
      </c>
      <c r="D4" s="7">
        <f>ROW()</f>
        <v>4</v>
      </c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7315.2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0.42604166666666665</v>
      </c>
      <c r="B7" s="3">
        <f>Params!D$29+MINUTE(A7-Params!C$29)*60+SECOND(A7-Params!C$29)</f>
        <v>1553300810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-129477.1</v>
      </c>
      <c r="F7">
        <f ca="1">INDIRECT("F$"&amp;C7)+INDIRECT("I$"&amp;C7)*($B7-INDIRECT("B$"&amp;D7))</f>
        <v>-62992.480000000003</v>
      </c>
      <c r="G7">
        <f ca="1">INDIRECT("G$"&amp;C7)+INDIRECT("J$"&amp;C7)*($B7-INDIRECT("B$"&amp;D7))</f>
        <v>8534.4</v>
      </c>
      <c r="H7" s="9">
        <f ca="1">INDIRECT(ADDRESS($C7,COLUMN()))</f>
        <v>179.82968312583333</v>
      </c>
      <c r="I7" s="9">
        <f t="shared" ref="I7:L22" ca="1" si="1">INDIRECT(ADDRESS($C7,COLUMN()))</f>
        <v>87.489319637777783</v>
      </c>
      <c r="J7" s="9">
        <f t="shared" ca="1" si="1"/>
        <v>-0.8466666666666659</v>
      </c>
      <c r="K7" s="9">
        <f t="shared" ca="1" si="1"/>
        <v>199.98273921471042</v>
      </c>
      <c r="L7" s="9">
        <f t="shared" ca="1" si="1"/>
        <v>64.056517093079464</v>
      </c>
      <c r="M7">
        <f ca="1">INDIRECT("M$"&amp;C7)+INDIRECT("O$"&amp;C7)*($B7-INDIRECT("B$"&amp;D7))</f>
        <v>55.28</v>
      </c>
      <c r="N7">
        <f ca="1">INDIRECT("N$"&amp;C7)+INDIRECT("P$"&amp;C7)*($B7-INDIRECT("B$"&amp;D7))</f>
        <v>30.861388888888889</v>
      </c>
      <c r="P7" s="3"/>
    </row>
    <row r="8" spans="1:16" x14ac:dyDescent="0.25">
      <c r="A8" s="4">
        <f>TIME(HOUR(A7),MINUTE(A7),SECOND(A7)+5)</f>
        <v>0.42609953703703707</v>
      </c>
      <c r="B8" s="3">
        <f>Params!D$29+MINUTE(A8-Params!C$29)*60+SECOND(A8-Params!C$29)</f>
        <v>1553300815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-128577.95158437084</v>
      </c>
      <c r="F8">
        <f ca="1">INDIRECT("F$"&amp;C8)+INDIRECT("I$"&amp;C8)*($B8-INDIRECT("B$"&amp;D8))</f>
        <v>-62555.033401811117</v>
      </c>
      <c r="G8">
        <f t="shared" ref="G8" ca="1" si="4">INDIRECT("G$"&amp;C8)+INDIRECT("J$"&amp;C8)*($B8-INDIRECT("B$"&amp;D8))</f>
        <v>8530.1666666666661</v>
      </c>
      <c r="H8" s="9">
        <f t="shared" ref="H8:L23" ca="1" si="5">INDIRECT(ADDRESS($C8,COLUMN()))</f>
        <v>179.82968312583333</v>
      </c>
      <c r="I8" s="9">
        <f t="shared" ca="1" si="1"/>
        <v>87.489319637777783</v>
      </c>
      <c r="J8" s="9">
        <f t="shared" ca="1" si="1"/>
        <v>-0.8466666666666659</v>
      </c>
      <c r="K8" s="9">
        <f t="shared" ca="1" si="1"/>
        <v>199.98273921471042</v>
      </c>
      <c r="L8" s="9">
        <f t="shared" ca="1" si="1"/>
        <v>64.056517093079464</v>
      </c>
      <c r="M8">
        <f ca="1">INDIRECT("M$"&amp;C8)+INDIRECT("O$"&amp;C8)*($B8-INDIRECT("B$"&amp;D8))</f>
        <v>55.283958333333338</v>
      </c>
      <c r="N8">
        <f ca="1">INDIRECT("N$"&amp;C8)+INDIRECT("P$"&amp;C8)*($B8-INDIRECT("B$"&amp;D8))</f>
        <v>30.875777391975308</v>
      </c>
      <c r="P8" s="3"/>
    </row>
    <row r="9" spans="1:16" x14ac:dyDescent="0.25">
      <c r="A9" s="4">
        <f t="shared" ref="A9:A72" si="6">TIME(HOUR(A8),MINUTE(A8),SECOND(A8)+5)</f>
        <v>0.42615740740740743</v>
      </c>
      <c r="B9" s="3">
        <f>Params!D$29+MINUTE(A9-Params!C$29)*60+SECOND(A9-Params!C$29)</f>
        <v>1553300820</v>
      </c>
      <c r="C9">
        <f t="shared" ref="C9:C72" si="7">_xlfn.IFNA(VLOOKUP(A9,A$2:D$3,4,FALSE),C8)</f>
        <v>2</v>
      </c>
      <c r="D9">
        <f t="shared" ref="D9:D72" ca="1" si="8">IF(A9=INDIRECT("A"&amp;C9),ROW(),D8)</f>
        <v>7</v>
      </c>
      <c r="E9">
        <f t="shared" ref="E9:E72" ca="1" si="9">INDIRECT("E$"&amp;C9)+INDIRECT("H$"&amp;C9)*($B9-INDIRECT("B$"&amp;D9))</f>
        <v>-127678.80316874167</v>
      </c>
      <c r="F9">
        <f t="shared" ref="F9:F72" ca="1" si="10">INDIRECT("F$"&amp;C9)+INDIRECT("I$"&amp;C9)*($B9-INDIRECT("B$"&amp;D9))</f>
        <v>-62117.586803622224</v>
      </c>
      <c r="G9">
        <f t="shared" ref="G9:G72" ca="1" si="11">INDIRECT("G$"&amp;C9)+INDIRECT("J$"&amp;C9)*($B9-INDIRECT("B$"&amp;D9))</f>
        <v>8525.9333333333325</v>
      </c>
      <c r="H9" s="9">
        <f t="shared" ca="1" si="5"/>
        <v>179.82968312583333</v>
      </c>
      <c r="I9" s="9">
        <f t="shared" ca="1" si="1"/>
        <v>87.489319637777783</v>
      </c>
      <c r="J9" s="9">
        <f t="shared" ca="1" si="1"/>
        <v>-0.8466666666666659</v>
      </c>
      <c r="K9" s="9">
        <f t="shared" ca="1" si="1"/>
        <v>199.98273921471042</v>
      </c>
      <c r="L9" s="9">
        <f t="shared" ca="1" si="1"/>
        <v>64.056517093079464</v>
      </c>
      <c r="M9">
        <f t="shared" ref="M9:M72" ca="1" si="12">INDIRECT("M$"&amp;C9)+INDIRECT("O$"&amp;C9)*($B9-INDIRECT("B$"&amp;D9))</f>
        <v>55.287916666666668</v>
      </c>
      <c r="N9">
        <f t="shared" ref="N9:N72" ca="1" si="13">INDIRECT("N$"&amp;C9)+INDIRECT("P$"&amp;C9)*($B9-INDIRECT("B$"&amp;D9))</f>
        <v>30.890165895061727</v>
      </c>
      <c r="P9" s="3"/>
    </row>
    <row r="10" spans="1:16" x14ac:dyDescent="0.25">
      <c r="A10" s="4">
        <f t="shared" si="6"/>
        <v>0.42621527777777773</v>
      </c>
      <c r="B10" s="3">
        <f>Params!D$29+MINUTE(A10-Params!C$29)*60+SECOND(A10-Params!C$29)</f>
        <v>1553300825</v>
      </c>
      <c r="C10">
        <f t="shared" si="7"/>
        <v>2</v>
      </c>
      <c r="D10">
        <f t="shared" ca="1" si="8"/>
        <v>7</v>
      </c>
      <c r="E10">
        <f t="shared" ca="1" si="9"/>
        <v>-126779.65475311251</v>
      </c>
      <c r="F10">
        <f t="shared" ca="1" si="10"/>
        <v>-61680.140205433338</v>
      </c>
      <c r="G10">
        <f t="shared" ca="1" si="11"/>
        <v>8521.6999999999989</v>
      </c>
      <c r="H10" s="9">
        <f t="shared" ca="1" si="5"/>
        <v>179.82968312583333</v>
      </c>
      <c r="I10" s="9">
        <f t="shared" ca="1" si="1"/>
        <v>87.489319637777783</v>
      </c>
      <c r="J10" s="9">
        <f t="shared" ca="1" si="1"/>
        <v>-0.8466666666666659</v>
      </c>
      <c r="K10" s="9">
        <f t="shared" ca="1" si="1"/>
        <v>199.98273921471042</v>
      </c>
      <c r="L10" s="9">
        <f t="shared" ca="1" si="1"/>
        <v>64.056517093079464</v>
      </c>
      <c r="M10">
        <f t="shared" ca="1" si="12"/>
        <v>55.291875000000005</v>
      </c>
      <c r="N10">
        <f t="shared" ca="1" si="13"/>
        <v>30.90455439814815</v>
      </c>
    </row>
    <row r="11" spans="1:16" x14ac:dyDescent="0.25">
      <c r="A11" s="4">
        <f t="shared" si="6"/>
        <v>0.42627314814814815</v>
      </c>
      <c r="B11" s="3">
        <f>Params!D$29+MINUTE(A11-Params!C$29)*60+SECOND(A11-Params!C$29)</f>
        <v>1553300830</v>
      </c>
      <c r="C11">
        <f t="shared" si="7"/>
        <v>2</v>
      </c>
      <c r="D11">
        <f t="shared" ca="1" si="8"/>
        <v>7</v>
      </c>
      <c r="E11">
        <f t="shared" ca="1" si="9"/>
        <v>-125880.50633748334</v>
      </c>
      <c r="F11">
        <f t="shared" ca="1" si="10"/>
        <v>-61242.693607244444</v>
      </c>
      <c r="G11">
        <f t="shared" ca="1" si="11"/>
        <v>8517.4666666666672</v>
      </c>
      <c r="H11" s="9">
        <f t="shared" ca="1" si="5"/>
        <v>179.82968312583333</v>
      </c>
      <c r="I11" s="9">
        <f t="shared" ca="1" si="1"/>
        <v>87.489319637777783</v>
      </c>
      <c r="J11" s="9">
        <f t="shared" ca="1" si="1"/>
        <v>-0.8466666666666659</v>
      </c>
      <c r="K11" s="9">
        <f t="shared" ca="1" si="1"/>
        <v>199.98273921471042</v>
      </c>
      <c r="L11" s="9">
        <f t="shared" ca="1" si="1"/>
        <v>64.056517093079464</v>
      </c>
      <c r="M11">
        <f t="shared" ca="1" si="12"/>
        <v>55.295833333333334</v>
      </c>
      <c r="N11">
        <f t="shared" ca="1" si="13"/>
        <v>30.918942901234569</v>
      </c>
      <c r="P11" s="9"/>
    </row>
    <row r="12" spans="1:16" x14ac:dyDescent="0.25">
      <c r="A12" s="4">
        <f t="shared" si="6"/>
        <v>0.42633101851851851</v>
      </c>
      <c r="B12" s="3">
        <f>Params!D$29+MINUTE(A12-Params!C$29)*60+SECOND(A12-Params!C$29)</f>
        <v>1553300835</v>
      </c>
      <c r="C12">
        <f t="shared" si="7"/>
        <v>2</v>
      </c>
      <c r="D12">
        <f t="shared" ca="1" si="8"/>
        <v>7</v>
      </c>
      <c r="E12">
        <f t="shared" ca="1" si="9"/>
        <v>-124981.35792185417</v>
      </c>
      <c r="F12">
        <f t="shared" ca="1" si="10"/>
        <v>-60805.247009055558</v>
      </c>
      <c r="G12">
        <f t="shared" ca="1" si="11"/>
        <v>8513.2333333333336</v>
      </c>
      <c r="H12" s="9">
        <f t="shared" ca="1" si="5"/>
        <v>179.82968312583333</v>
      </c>
      <c r="I12" s="9">
        <f t="shared" ca="1" si="1"/>
        <v>87.489319637777783</v>
      </c>
      <c r="J12" s="9">
        <f t="shared" ca="1" si="1"/>
        <v>-0.8466666666666659</v>
      </c>
      <c r="K12" s="9">
        <f t="shared" ca="1" si="1"/>
        <v>199.98273921471042</v>
      </c>
      <c r="L12" s="9">
        <f t="shared" ca="1" si="1"/>
        <v>64.056517093079464</v>
      </c>
      <c r="M12">
        <f t="shared" ca="1" si="12"/>
        <v>55.299791666666671</v>
      </c>
      <c r="N12">
        <f t="shared" ca="1" si="13"/>
        <v>30.933331404320988</v>
      </c>
    </row>
    <row r="13" spans="1:16" x14ac:dyDescent="0.25">
      <c r="A13" s="4">
        <f t="shared" si="6"/>
        <v>0.42638888888888887</v>
      </c>
      <c r="B13" s="3">
        <f>Params!D$29+MINUTE(A13-Params!C$29)*60+SECOND(A13-Params!C$29)</f>
        <v>1553300840</v>
      </c>
      <c r="C13">
        <f t="shared" si="7"/>
        <v>2</v>
      </c>
      <c r="D13">
        <f t="shared" ca="1" si="8"/>
        <v>7</v>
      </c>
      <c r="E13">
        <f t="shared" ca="1" si="9"/>
        <v>-124082.209506225</v>
      </c>
      <c r="F13">
        <f t="shared" ca="1" si="10"/>
        <v>-60367.800410866672</v>
      </c>
      <c r="G13">
        <f t="shared" ca="1" si="11"/>
        <v>8509</v>
      </c>
      <c r="H13" s="9">
        <f t="shared" ca="1" si="5"/>
        <v>179.82968312583333</v>
      </c>
      <c r="I13" s="9">
        <f t="shared" ca="1" si="1"/>
        <v>87.489319637777783</v>
      </c>
      <c r="J13" s="9">
        <f t="shared" ca="1" si="1"/>
        <v>-0.8466666666666659</v>
      </c>
      <c r="K13" s="9">
        <f t="shared" ca="1" si="1"/>
        <v>199.98273921471042</v>
      </c>
      <c r="L13" s="9">
        <f t="shared" ca="1" si="1"/>
        <v>64.056517093079464</v>
      </c>
      <c r="M13">
        <f t="shared" ca="1" si="12"/>
        <v>55.303750000000001</v>
      </c>
      <c r="N13">
        <f t="shared" ca="1" si="13"/>
        <v>30.947719907407407</v>
      </c>
    </row>
    <row r="14" spans="1:16" x14ac:dyDescent="0.25">
      <c r="A14" s="4">
        <f t="shared" si="6"/>
        <v>0.42644675925925929</v>
      </c>
      <c r="B14" s="3">
        <f>Params!D$29+MINUTE(A14-Params!C$29)*60+SECOND(A14-Params!C$29)</f>
        <v>1553300845</v>
      </c>
      <c r="C14">
        <f t="shared" si="7"/>
        <v>2</v>
      </c>
      <c r="D14">
        <f t="shared" ca="1" si="8"/>
        <v>7</v>
      </c>
      <c r="E14">
        <f t="shared" ca="1" si="9"/>
        <v>-123183.06109059585</v>
      </c>
      <c r="F14">
        <f t="shared" ca="1" si="10"/>
        <v>-59930.353812677778</v>
      </c>
      <c r="G14">
        <f t="shared" ca="1" si="11"/>
        <v>8504.7666666666664</v>
      </c>
      <c r="H14" s="9">
        <f t="shared" ca="1" si="5"/>
        <v>179.82968312583333</v>
      </c>
      <c r="I14" s="9">
        <f t="shared" ca="1" si="1"/>
        <v>87.489319637777783</v>
      </c>
      <c r="J14" s="9">
        <f t="shared" ca="1" si="1"/>
        <v>-0.8466666666666659</v>
      </c>
      <c r="K14" s="9">
        <f t="shared" ca="1" si="1"/>
        <v>199.98273921471042</v>
      </c>
      <c r="L14" s="9">
        <f t="shared" ca="1" si="1"/>
        <v>64.056517093079464</v>
      </c>
      <c r="M14">
        <f t="shared" ca="1" si="12"/>
        <v>55.307708333333338</v>
      </c>
      <c r="N14">
        <f t="shared" ca="1" si="13"/>
        <v>30.962108410493826</v>
      </c>
    </row>
    <row r="15" spans="1:16" x14ac:dyDescent="0.25">
      <c r="A15" s="4">
        <f t="shared" si="6"/>
        <v>0.42650462962962959</v>
      </c>
      <c r="B15" s="3">
        <f>Params!D$29+MINUTE(A15-Params!C$29)*60+SECOND(A15-Params!C$29)</f>
        <v>1553300850</v>
      </c>
      <c r="C15">
        <f t="shared" si="7"/>
        <v>2</v>
      </c>
      <c r="D15">
        <f t="shared" ca="1" si="8"/>
        <v>7</v>
      </c>
      <c r="E15">
        <f t="shared" ca="1" si="9"/>
        <v>-122283.91267496668</v>
      </c>
      <c r="F15">
        <f t="shared" ca="1" si="10"/>
        <v>-59492.907214488892</v>
      </c>
      <c r="G15">
        <f t="shared" ca="1" si="11"/>
        <v>8500.5333333333328</v>
      </c>
      <c r="H15" s="9">
        <f t="shared" ca="1" si="5"/>
        <v>179.82968312583333</v>
      </c>
      <c r="I15" s="9">
        <f t="shared" ca="1" si="1"/>
        <v>87.489319637777783</v>
      </c>
      <c r="J15" s="9">
        <f t="shared" ca="1" si="1"/>
        <v>-0.8466666666666659</v>
      </c>
      <c r="K15" s="9">
        <f t="shared" ca="1" si="1"/>
        <v>199.98273921471042</v>
      </c>
      <c r="L15" s="9">
        <f t="shared" ca="1" si="1"/>
        <v>64.056517093079464</v>
      </c>
      <c r="M15">
        <f t="shared" ca="1" si="12"/>
        <v>55.311666666666667</v>
      </c>
      <c r="N15">
        <f t="shared" ca="1" si="13"/>
        <v>30.976496913580249</v>
      </c>
    </row>
    <row r="16" spans="1:16" x14ac:dyDescent="0.25">
      <c r="A16" s="4">
        <f t="shared" si="6"/>
        <v>0.42656250000000001</v>
      </c>
      <c r="B16" s="3">
        <f>Params!D$29+MINUTE(A16-Params!C$29)*60+SECOND(A16-Params!C$29)</f>
        <v>1553300855</v>
      </c>
      <c r="C16">
        <f t="shared" si="7"/>
        <v>2</v>
      </c>
      <c r="D16">
        <f t="shared" ca="1" si="8"/>
        <v>7</v>
      </c>
      <c r="E16">
        <f t="shared" ca="1" si="9"/>
        <v>-121384.76425933751</v>
      </c>
      <c r="F16">
        <f t="shared" ca="1" si="10"/>
        <v>-59055.460616300006</v>
      </c>
      <c r="G16">
        <f t="shared" ca="1" si="11"/>
        <v>8496.2999999999993</v>
      </c>
      <c r="H16" s="9">
        <f t="shared" ca="1" si="5"/>
        <v>179.82968312583333</v>
      </c>
      <c r="I16" s="9">
        <f t="shared" ca="1" si="1"/>
        <v>87.489319637777783</v>
      </c>
      <c r="J16" s="9">
        <f t="shared" ca="1" si="1"/>
        <v>-0.8466666666666659</v>
      </c>
      <c r="K16" s="9">
        <f t="shared" ca="1" si="1"/>
        <v>199.98273921471042</v>
      </c>
      <c r="L16" s="9">
        <f t="shared" ca="1" si="1"/>
        <v>64.056517093079464</v>
      </c>
      <c r="M16">
        <f t="shared" ca="1" si="12"/>
        <v>55.315625000000004</v>
      </c>
      <c r="N16">
        <f t="shared" ca="1" si="13"/>
        <v>30.990885416666668</v>
      </c>
    </row>
    <row r="17" spans="1:14" x14ac:dyDescent="0.25">
      <c r="A17" s="4">
        <f t="shared" si="6"/>
        <v>0.42662037037037037</v>
      </c>
      <c r="B17" s="3">
        <f>Params!D$29+MINUTE(A17-Params!C$29)*60+SECOND(A17-Params!C$29)</f>
        <v>1553300860</v>
      </c>
      <c r="C17">
        <f t="shared" si="7"/>
        <v>2</v>
      </c>
      <c r="D17">
        <f t="shared" ca="1" si="8"/>
        <v>7</v>
      </c>
      <c r="E17">
        <f t="shared" ca="1" si="9"/>
        <v>-120485.61584370834</v>
      </c>
      <c r="F17">
        <f t="shared" ca="1" si="10"/>
        <v>-58618.014018111113</v>
      </c>
      <c r="G17">
        <f t="shared" ca="1" si="11"/>
        <v>8492.0666666666657</v>
      </c>
      <c r="H17" s="9">
        <f t="shared" ca="1" si="5"/>
        <v>179.82968312583333</v>
      </c>
      <c r="I17" s="9">
        <f t="shared" ca="1" si="1"/>
        <v>87.489319637777783</v>
      </c>
      <c r="J17" s="9">
        <f t="shared" ca="1" si="1"/>
        <v>-0.8466666666666659</v>
      </c>
      <c r="K17" s="9">
        <f t="shared" ca="1" si="1"/>
        <v>199.98273921471042</v>
      </c>
      <c r="L17" s="9">
        <f t="shared" ca="1" si="1"/>
        <v>64.056517093079464</v>
      </c>
      <c r="M17">
        <f t="shared" ca="1" si="12"/>
        <v>55.319583333333334</v>
      </c>
      <c r="N17">
        <f t="shared" ca="1" si="13"/>
        <v>31.005273919753087</v>
      </c>
    </row>
    <row r="18" spans="1:14" x14ac:dyDescent="0.25">
      <c r="A18" s="4">
        <f t="shared" si="6"/>
        <v>0.42667824074074073</v>
      </c>
      <c r="B18" s="3">
        <f>Params!D$29+MINUTE(A18-Params!C$29)*60+SECOND(A18-Params!C$29)</f>
        <v>1553300865</v>
      </c>
      <c r="C18">
        <f t="shared" si="7"/>
        <v>2</v>
      </c>
      <c r="D18">
        <f t="shared" ca="1" si="8"/>
        <v>7</v>
      </c>
      <c r="E18">
        <f t="shared" ca="1" si="9"/>
        <v>-119586.46742807917</v>
      </c>
      <c r="F18">
        <f t="shared" ca="1" si="10"/>
        <v>-58180.567419922227</v>
      </c>
      <c r="G18">
        <f t="shared" ca="1" si="11"/>
        <v>8487.8333333333321</v>
      </c>
      <c r="H18" s="9">
        <f t="shared" ca="1" si="5"/>
        <v>179.82968312583333</v>
      </c>
      <c r="I18" s="9">
        <f t="shared" ca="1" si="1"/>
        <v>87.489319637777783</v>
      </c>
      <c r="J18" s="9">
        <f t="shared" ca="1" si="1"/>
        <v>-0.8466666666666659</v>
      </c>
      <c r="K18" s="9">
        <f t="shared" ca="1" si="1"/>
        <v>199.98273921471042</v>
      </c>
      <c r="L18" s="9">
        <f t="shared" ca="1" si="1"/>
        <v>64.056517093079464</v>
      </c>
      <c r="M18">
        <f t="shared" ca="1" si="12"/>
        <v>55.323541666666671</v>
      </c>
      <c r="N18">
        <f t="shared" ca="1" si="13"/>
        <v>31.019662422839506</v>
      </c>
    </row>
    <row r="19" spans="1:14" x14ac:dyDescent="0.25">
      <c r="A19" s="4">
        <f t="shared" si="6"/>
        <v>0.42673611111111115</v>
      </c>
      <c r="B19" s="3">
        <f>Params!D$29+MINUTE(A19-Params!C$29)*60+SECOND(A19-Params!C$29)</f>
        <v>1553300870</v>
      </c>
      <c r="C19">
        <f t="shared" si="7"/>
        <v>2</v>
      </c>
      <c r="D19">
        <f t="shared" ca="1" si="8"/>
        <v>7</v>
      </c>
      <c r="E19">
        <f t="shared" ca="1" si="9"/>
        <v>-118687.31901245001</v>
      </c>
      <c r="F19">
        <f t="shared" ca="1" si="10"/>
        <v>-57743.120821733333</v>
      </c>
      <c r="G19">
        <f t="shared" ca="1" si="11"/>
        <v>8483.6</v>
      </c>
      <c r="H19" s="9">
        <f t="shared" ca="1" si="5"/>
        <v>179.82968312583333</v>
      </c>
      <c r="I19" s="9">
        <f t="shared" ca="1" si="1"/>
        <v>87.489319637777783</v>
      </c>
      <c r="J19" s="9">
        <f t="shared" ca="1" si="1"/>
        <v>-0.8466666666666659</v>
      </c>
      <c r="K19" s="9">
        <f t="shared" ca="1" si="1"/>
        <v>199.98273921471042</v>
      </c>
      <c r="L19" s="9">
        <f t="shared" ca="1" si="1"/>
        <v>64.056517093079464</v>
      </c>
      <c r="M19">
        <f t="shared" ca="1" si="12"/>
        <v>55.327500000000001</v>
      </c>
      <c r="N19">
        <f t="shared" ca="1" si="13"/>
        <v>31.034050925925925</v>
      </c>
    </row>
    <row r="20" spans="1:14" x14ac:dyDescent="0.25">
      <c r="A20" s="4">
        <f t="shared" si="6"/>
        <v>0.42679398148148145</v>
      </c>
      <c r="B20" s="3">
        <f>Params!D$29+MINUTE(A20-Params!C$29)*60+SECOND(A20-Params!C$29)</f>
        <v>1553300875</v>
      </c>
      <c r="C20">
        <f t="shared" si="7"/>
        <v>2</v>
      </c>
      <c r="D20">
        <f t="shared" ca="1" si="8"/>
        <v>7</v>
      </c>
      <c r="E20">
        <f t="shared" ca="1" si="9"/>
        <v>-117788.17059682084</v>
      </c>
      <c r="F20">
        <f t="shared" ca="1" si="10"/>
        <v>-57305.674223544447</v>
      </c>
      <c r="G20">
        <f t="shared" ca="1" si="11"/>
        <v>8479.3666666666668</v>
      </c>
      <c r="H20" s="9">
        <f t="shared" ca="1" si="5"/>
        <v>179.82968312583333</v>
      </c>
      <c r="I20" s="9">
        <f t="shared" ca="1" si="1"/>
        <v>87.489319637777783</v>
      </c>
      <c r="J20" s="9">
        <f t="shared" ca="1" si="1"/>
        <v>-0.8466666666666659</v>
      </c>
      <c r="K20" s="9">
        <f t="shared" ca="1" si="1"/>
        <v>199.98273921471042</v>
      </c>
      <c r="L20" s="9">
        <f t="shared" ca="1" si="1"/>
        <v>64.056517093079464</v>
      </c>
      <c r="M20">
        <f t="shared" ca="1" si="12"/>
        <v>55.331458333333337</v>
      </c>
      <c r="N20">
        <f t="shared" ca="1" si="13"/>
        <v>31.048439429012348</v>
      </c>
    </row>
    <row r="21" spans="1:14" x14ac:dyDescent="0.25">
      <c r="A21" s="4">
        <f t="shared" si="6"/>
        <v>0.42685185185185182</v>
      </c>
      <c r="B21" s="3">
        <f>Params!D$29+MINUTE(A21-Params!C$29)*60+SECOND(A21-Params!C$29)</f>
        <v>1553300880</v>
      </c>
      <c r="C21">
        <f t="shared" si="7"/>
        <v>2</v>
      </c>
      <c r="D21">
        <f t="shared" ca="1" si="8"/>
        <v>7</v>
      </c>
      <c r="E21">
        <f t="shared" ca="1" si="9"/>
        <v>-116889.02218119167</v>
      </c>
      <c r="F21">
        <f t="shared" ca="1" si="10"/>
        <v>-56868.227625355561</v>
      </c>
      <c r="G21">
        <f t="shared" ca="1" si="11"/>
        <v>8475.1333333333332</v>
      </c>
      <c r="H21" s="9">
        <f t="shared" ca="1" si="5"/>
        <v>179.82968312583333</v>
      </c>
      <c r="I21" s="9">
        <f t="shared" ca="1" si="1"/>
        <v>87.489319637777783</v>
      </c>
      <c r="J21" s="9">
        <f t="shared" ca="1" si="1"/>
        <v>-0.8466666666666659</v>
      </c>
      <c r="K21" s="9">
        <f t="shared" ca="1" si="1"/>
        <v>199.98273921471042</v>
      </c>
      <c r="L21" s="9">
        <f t="shared" ca="1" si="1"/>
        <v>64.056517093079464</v>
      </c>
      <c r="M21">
        <f t="shared" ca="1" si="12"/>
        <v>55.335416666666667</v>
      </c>
      <c r="N21">
        <f t="shared" ca="1" si="13"/>
        <v>31.062827932098767</v>
      </c>
    </row>
    <row r="22" spans="1:14" x14ac:dyDescent="0.25">
      <c r="A22" s="4">
        <f t="shared" si="6"/>
        <v>0.42690972222222223</v>
      </c>
      <c r="B22" s="3">
        <f>Params!D$29+MINUTE(A22-Params!C$29)*60+SECOND(A22-Params!C$29)</f>
        <v>1553300885</v>
      </c>
      <c r="C22">
        <f t="shared" si="7"/>
        <v>2</v>
      </c>
      <c r="D22">
        <f t="shared" ca="1" si="8"/>
        <v>7</v>
      </c>
      <c r="E22">
        <f t="shared" ca="1" si="9"/>
        <v>-115989.8737655625</v>
      </c>
      <c r="F22">
        <f t="shared" ca="1" si="10"/>
        <v>-56430.781027166668</v>
      </c>
      <c r="G22">
        <f t="shared" ca="1" si="11"/>
        <v>8470.9</v>
      </c>
      <c r="H22" s="9">
        <f t="shared" ca="1" si="5"/>
        <v>179.82968312583333</v>
      </c>
      <c r="I22" s="9">
        <f t="shared" ca="1" si="1"/>
        <v>87.489319637777783</v>
      </c>
      <c r="J22" s="9">
        <f t="shared" ca="1" si="1"/>
        <v>-0.8466666666666659</v>
      </c>
      <c r="K22" s="9">
        <f t="shared" ca="1" si="1"/>
        <v>199.98273921471042</v>
      </c>
      <c r="L22" s="9">
        <f t="shared" ca="1" si="1"/>
        <v>64.056517093079464</v>
      </c>
      <c r="M22">
        <f t="shared" ca="1" si="12"/>
        <v>55.339375000000004</v>
      </c>
      <c r="N22">
        <f t="shared" ca="1" si="13"/>
        <v>31.077216435185186</v>
      </c>
    </row>
    <row r="23" spans="1:14" x14ac:dyDescent="0.25">
      <c r="A23" s="4">
        <f t="shared" si="6"/>
        <v>0.42696759259259259</v>
      </c>
      <c r="B23" s="3">
        <f>Params!D$29+MINUTE(A23-Params!C$29)*60+SECOND(A23-Params!C$29)</f>
        <v>1553300890</v>
      </c>
      <c r="C23">
        <f t="shared" si="7"/>
        <v>2</v>
      </c>
      <c r="D23">
        <f t="shared" ca="1" si="8"/>
        <v>7</v>
      </c>
      <c r="E23">
        <f t="shared" ca="1" si="9"/>
        <v>-115090.72534993335</v>
      </c>
      <c r="F23">
        <f t="shared" ca="1" si="10"/>
        <v>-55993.334428977781</v>
      </c>
      <c r="G23">
        <f t="shared" ca="1" si="11"/>
        <v>8466.6666666666661</v>
      </c>
      <c r="H23" s="9">
        <f t="shared" ca="1" si="5"/>
        <v>179.82968312583333</v>
      </c>
      <c r="I23" s="9">
        <f t="shared" ca="1" si="5"/>
        <v>87.489319637777783</v>
      </c>
      <c r="J23" s="9">
        <f t="shared" ca="1" si="5"/>
        <v>-0.8466666666666659</v>
      </c>
      <c r="K23" s="9">
        <f t="shared" ca="1" si="5"/>
        <v>199.98273921471042</v>
      </c>
      <c r="L23" s="9">
        <f t="shared" ca="1" si="5"/>
        <v>64.056517093079464</v>
      </c>
      <c r="M23">
        <f t="shared" ca="1" si="12"/>
        <v>55.343333333333334</v>
      </c>
      <c r="N23">
        <f t="shared" ca="1" si="13"/>
        <v>31.091604938271605</v>
      </c>
    </row>
    <row r="24" spans="1:14" x14ac:dyDescent="0.25">
      <c r="A24" s="4">
        <f t="shared" si="6"/>
        <v>0.42702546296296301</v>
      </c>
      <c r="B24" s="3">
        <f>Params!D$29+MINUTE(A24-Params!C$29)*60+SECOND(A24-Params!C$29)</f>
        <v>1553300895</v>
      </c>
      <c r="C24">
        <f t="shared" si="7"/>
        <v>2</v>
      </c>
      <c r="D24">
        <f t="shared" ca="1" si="8"/>
        <v>7</v>
      </c>
      <c r="E24">
        <f t="shared" ca="1" si="9"/>
        <v>-114191.57693430418</v>
      </c>
      <c r="F24">
        <f t="shared" ca="1" si="10"/>
        <v>-55555.887830788895</v>
      </c>
      <c r="G24">
        <f t="shared" ca="1" si="11"/>
        <v>8462.4333333333325</v>
      </c>
      <c r="H24" s="9">
        <f t="shared" ref="H24:L74" ca="1" si="14">INDIRECT(ADDRESS($C24,COLUMN()))</f>
        <v>179.82968312583333</v>
      </c>
      <c r="I24" s="9">
        <f t="shared" ca="1" si="14"/>
        <v>87.489319637777783</v>
      </c>
      <c r="J24" s="9">
        <f t="shared" ca="1" si="14"/>
        <v>-0.8466666666666659</v>
      </c>
      <c r="K24" s="9">
        <f t="shared" ca="1" si="14"/>
        <v>199.98273921471042</v>
      </c>
      <c r="L24" s="9">
        <f t="shared" ca="1" si="14"/>
        <v>64.056517093079464</v>
      </c>
      <c r="M24">
        <f t="shared" ca="1" si="12"/>
        <v>55.347291666666671</v>
      </c>
      <c r="N24">
        <f t="shared" ca="1" si="13"/>
        <v>31.105993441358024</v>
      </c>
    </row>
    <row r="25" spans="1:14" x14ac:dyDescent="0.25">
      <c r="A25" s="4">
        <f t="shared" si="6"/>
        <v>0.42708333333333331</v>
      </c>
      <c r="B25" s="3">
        <f>Params!D$29+MINUTE(A25-Params!C$29)*60+SECOND(A25-Params!C$29)</f>
        <v>1553300900</v>
      </c>
      <c r="C25">
        <f t="shared" si="7"/>
        <v>2</v>
      </c>
      <c r="D25">
        <f t="shared" ca="1" si="8"/>
        <v>7</v>
      </c>
      <c r="E25">
        <f t="shared" ca="1" si="9"/>
        <v>-113292.42851867501</v>
      </c>
      <c r="F25">
        <f t="shared" ca="1" si="10"/>
        <v>-55118.441232600002</v>
      </c>
      <c r="G25">
        <f t="shared" ca="1" si="11"/>
        <v>8458.1999999999989</v>
      </c>
      <c r="H25" s="9">
        <f t="shared" ca="1" si="14"/>
        <v>179.82968312583333</v>
      </c>
      <c r="I25" s="9">
        <f t="shared" ca="1" si="14"/>
        <v>87.489319637777783</v>
      </c>
      <c r="J25" s="9">
        <f t="shared" ca="1" si="14"/>
        <v>-0.8466666666666659</v>
      </c>
      <c r="K25" s="9">
        <f t="shared" ca="1" si="14"/>
        <v>199.98273921471042</v>
      </c>
      <c r="L25" s="9">
        <f t="shared" ca="1" si="14"/>
        <v>64.056517093079464</v>
      </c>
      <c r="M25">
        <f t="shared" ca="1" si="12"/>
        <v>55.35125</v>
      </c>
      <c r="N25">
        <f t="shared" ca="1" si="13"/>
        <v>31.120381944444446</v>
      </c>
    </row>
    <row r="26" spans="1:14" x14ac:dyDescent="0.25">
      <c r="A26" s="4">
        <f t="shared" si="6"/>
        <v>0.42714120370370368</v>
      </c>
      <c r="B26" s="3">
        <f>Params!D$29+MINUTE(A26-Params!C$29)*60+SECOND(A26-Params!C$29)</f>
        <v>1553300905</v>
      </c>
      <c r="C26">
        <f t="shared" si="7"/>
        <v>2</v>
      </c>
      <c r="D26">
        <f t="shared" ca="1" si="8"/>
        <v>7</v>
      </c>
      <c r="E26">
        <f t="shared" ca="1" si="9"/>
        <v>-112393.28010304584</v>
      </c>
      <c r="F26">
        <f t="shared" ca="1" si="10"/>
        <v>-54680.994634411116</v>
      </c>
      <c r="G26">
        <f t="shared" ca="1" si="11"/>
        <v>8453.9666666666672</v>
      </c>
      <c r="H26" s="9">
        <f t="shared" ca="1" si="14"/>
        <v>179.82968312583333</v>
      </c>
      <c r="I26" s="9">
        <f t="shared" ca="1" si="14"/>
        <v>87.489319637777783</v>
      </c>
      <c r="J26" s="9">
        <f t="shared" ca="1" si="14"/>
        <v>-0.8466666666666659</v>
      </c>
      <c r="K26" s="9">
        <f t="shared" ca="1" si="14"/>
        <v>199.98273921471042</v>
      </c>
      <c r="L26" s="9">
        <f t="shared" ca="1" si="14"/>
        <v>64.056517093079464</v>
      </c>
      <c r="M26">
        <f t="shared" ca="1" si="12"/>
        <v>55.355208333333337</v>
      </c>
      <c r="N26">
        <f t="shared" ca="1" si="13"/>
        <v>31.134770447530865</v>
      </c>
    </row>
    <row r="27" spans="1:14" x14ac:dyDescent="0.25">
      <c r="A27" s="4">
        <f t="shared" si="6"/>
        <v>0.42719907407407409</v>
      </c>
      <c r="B27" s="3">
        <f>Params!D$29+MINUTE(A27-Params!C$29)*60+SECOND(A27-Params!C$29)</f>
        <v>1553300910</v>
      </c>
      <c r="C27">
        <f t="shared" si="7"/>
        <v>2</v>
      </c>
      <c r="D27">
        <f t="shared" ca="1" si="8"/>
        <v>7</v>
      </c>
      <c r="E27">
        <f t="shared" ca="1" si="9"/>
        <v>-111494.13168741667</v>
      </c>
      <c r="F27">
        <f t="shared" ca="1" si="10"/>
        <v>-54243.548036222222</v>
      </c>
      <c r="G27">
        <f t="shared" ca="1" si="11"/>
        <v>8449.7333333333336</v>
      </c>
      <c r="H27" s="9">
        <f t="shared" ca="1" si="14"/>
        <v>179.82968312583333</v>
      </c>
      <c r="I27" s="9">
        <f t="shared" ca="1" si="14"/>
        <v>87.489319637777783</v>
      </c>
      <c r="J27" s="9">
        <f t="shared" ca="1" si="14"/>
        <v>-0.8466666666666659</v>
      </c>
      <c r="K27" s="9">
        <f t="shared" ca="1" si="14"/>
        <v>199.98273921471042</v>
      </c>
      <c r="L27" s="9">
        <f t="shared" ca="1" si="14"/>
        <v>64.056517093079464</v>
      </c>
      <c r="M27">
        <f t="shared" ca="1" si="12"/>
        <v>55.359166666666667</v>
      </c>
      <c r="N27">
        <f t="shared" ca="1" si="13"/>
        <v>31.149158950617284</v>
      </c>
    </row>
    <row r="28" spans="1:14" x14ac:dyDescent="0.25">
      <c r="A28" s="4">
        <f t="shared" si="6"/>
        <v>0.42725694444444445</v>
      </c>
      <c r="B28" s="3">
        <f>Params!D$29+MINUTE(A28-Params!C$29)*60+SECOND(A28-Params!C$29)</f>
        <v>1553300915</v>
      </c>
      <c r="C28">
        <f t="shared" si="7"/>
        <v>2</v>
      </c>
      <c r="D28">
        <f t="shared" ca="1" si="8"/>
        <v>7</v>
      </c>
      <c r="E28">
        <f t="shared" ca="1" si="9"/>
        <v>-110594.98327178751</v>
      </c>
      <c r="F28">
        <f t="shared" ca="1" si="10"/>
        <v>-53806.101438033336</v>
      </c>
      <c r="G28">
        <f t="shared" ca="1" si="11"/>
        <v>8445.5</v>
      </c>
      <c r="H28" s="9">
        <f t="shared" ca="1" si="14"/>
        <v>179.82968312583333</v>
      </c>
      <c r="I28" s="9">
        <f t="shared" ca="1" si="14"/>
        <v>87.489319637777783</v>
      </c>
      <c r="J28" s="9">
        <f t="shared" ca="1" si="14"/>
        <v>-0.8466666666666659</v>
      </c>
      <c r="K28" s="9">
        <f t="shared" ca="1" si="14"/>
        <v>199.98273921471042</v>
      </c>
      <c r="L28" s="9">
        <f t="shared" ca="1" si="14"/>
        <v>64.056517093079464</v>
      </c>
      <c r="M28">
        <f t="shared" ca="1" si="12"/>
        <v>55.363125000000004</v>
      </c>
      <c r="N28">
        <f t="shared" ca="1" si="13"/>
        <v>31.163547453703703</v>
      </c>
    </row>
    <row r="29" spans="1:14" x14ac:dyDescent="0.25">
      <c r="A29" s="4">
        <f t="shared" si="6"/>
        <v>0.42731481481481487</v>
      </c>
      <c r="B29" s="3">
        <f>Params!D$29+MINUTE(A29-Params!C$29)*60+SECOND(A29-Params!C$29)</f>
        <v>1553300920</v>
      </c>
      <c r="C29">
        <f t="shared" si="7"/>
        <v>2</v>
      </c>
      <c r="D29">
        <f t="shared" ca="1" si="8"/>
        <v>7</v>
      </c>
      <c r="E29">
        <f t="shared" ca="1" si="9"/>
        <v>-109695.83485615834</v>
      </c>
      <c r="F29">
        <f t="shared" ca="1" si="10"/>
        <v>-53368.654839844443</v>
      </c>
      <c r="G29">
        <f t="shared" ca="1" si="11"/>
        <v>8441.2666666666664</v>
      </c>
      <c r="H29" s="9">
        <f t="shared" ca="1" si="14"/>
        <v>179.82968312583333</v>
      </c>
      <c r="I29" s="9">
        <f t="shared" ca="1" si="14"/>
        <v>87.489319637777783</v>
      </c>
      <c r="J29" s="9">
        <f t="shared" ca="1" si="14"/>
        <v>-0.8466666666666659</v>
      </c>
      <c r="K29" s="9">
        <f t="shared" ca="1" si="14"/>
        <v>199.98273921471042</v>
      </c>
      <c r="L29" s="9">
        <f t="shared" ca="1" si="14"/>
        <v>64.056517093079464</v>
      </c>
      <c r="M29">
        <f t="shared" ca="1" si="12"/>
        <v>55.367083333333333</v>
      </c>
      <c r="N29">
        <f t="shared" ca="1" si="13"/>
        <v>31.177935956790122</v>
      </c>
    </row>
    <row r="30" spans="1:14" x14ac:dyDescent="0.25">
      <c r="A30" s="4">
        <f t="shared" si="6"/>
        <v>0.42737268518518517</v>
      </c>
      <c r="B30" s="3">
        <f>Params!D$29+MINUTE(A30-Params!C$29)*60+SECOND(A30-Params!C$29)</f>
        <v>1553300925</v>
      </c>
      <c r="C30">
        <f t="shared" si="7"/>
        <v>2</v>
      </c>
      <c r="D30">
        <f t="shared" ca="1" si="8"/>
        <v>7</v>
      </c>
      <c r="E30">
        <f t="shared" ca="1" si="9"/>
        <v>-108796.68644052917</v>
      </c>
      <c r="F30">
        <f t="shared" ca="1" si="10"/>
        <v>-52931.208241655557</v>
      </c>
      <c r="G30">
        <f t="shared" ca="1" si="11"/>
        <v>8437.0333333333328</v>
      </c>
      <c r="H30" s="9">
        <f t="shared" ca="1" si="14"/>
        <v>179.82968312583333</v>
      </c>
      <c r="I30" s="9">
        <f t="shared" ca="1" si="14"/>
        <v>87.489319637777783</v>
      </c>
      <c r="J30" s="9">
        <f t="shared" ca="1" si="14"/>
        <v>-0.8466666666666659</v>
      </c>
      <c r="K30" s="9">
        <f t="shared" ca="1" si="14"/>
        <v>199.98273921471042</v>
      </c>
      <c r="L30" s="9">
        <f t="shared" ca="1" si="14"/>
        <v>64.056517093079464</v>
      </c>
      <c r="M30">
        <f t="shared" ca="1" si="12"/>
        <v>55.37104166666667</v>
      </c>
      <c r="N30">
        <f t="shared" ca="1" si="13"/>
        <v>31.192324459876541</v>
      </c>
    </row>
    <row r="31" spans="1:14" x14ac:dyDescent="0.25">
      <c r="A31" s="4">
        <f t="shared" si="6"/>
        <v>0.42743055555555554</v>
      </c>
      <c r="B31" s="3">
        <f>Params!D$29+MINUTE(A31-Params!C$29)*60+SECOND(A31-Params!C$29)</f>
        <v>1553300930</v>
      </c>
      <c r="C31">
        <f t="shared" si="7"/>
        <v>2</v>
      </c>
      <c r="D31">
        <f t="shared" ca="1" si="8"/>
        <v>7</v>
      </c>
      <c r="E31">
        <f t="shared" ca="1" si="9"/>
        <v>-107897.53802490002</v>
      </c>
      <c r="F31">
        <f t="shared" ca="1" si="10"/>
        <v>-52493.761643466671</v>
      </c>
      <c r="G31">
        <f t="shared" ca="1" si="11"/>
        <v>8432.7999999999993</v>
      </c>
      <c r="H31" s="9">
        <f t="shared" ca="1" si="14"/>
        <v>179.82968312583333</v>
      </c>
      <c r="I31" s="9">
        <f t="shared" ca="1" si="14"/>
        <v>87.489319637777783</v>
      </c>
      <c r="J31" s="9">
        <f t="shared" ca="1" si="14"/>
        <v>-0.8466666666666659</v>
      </c>
      <c r="K31" s="9">
        <f t="shared" ca="1" si="14"/>
        <v>199.98273921471042</v>
      </c>
      <c r="L31" s="9">
        <f t="shared" ca="1" si="14"/>
        <v>64.056517093079464</v>
      </c>
      <c r="M31">
        <f t="shared" ca="1" si="12"/>
        <v>55.375</v>
      </c>
      <c r="N31">
        <f t="shared" ca="1" si="13"/>
        <v>31.206712962962964</v>
      </c>
    </row>
    <row r="32" spans="1:14" x14ac:dyDescent="0.25">
      <c r="A32" s="4">
        <f t="shared" si="6"/>
        <v>0.42748842592592595</v>
      </c>
      <c r="B32" s="3">
        <f>Params!D$29+MINUTE(A32-Params!C$29)*60+SECOND(A32-Params!C$29)</f>
        <v>1553300935</v>
      </c>
      <c r="C32">
        <f t="shared" si="7"/>
        <v>2</v>
      </c>
      <c r="D32">
        <f t="shared" ca="1" si="8"/>
        <v>7</v>
      </c>
      <c r="E32">
        <f t="shared" ca="1" si="9"/>
        <v>-106998.38960927085</v>
      </c>
      <c r="F32">
        <f t="shared" ca="1" si="10"/>
        <v>-52056.315045277777</v>
      </c>
      <c r="G32">
        <f t="shared" ca="1" si="11"/>
        <v>8428.5666666666657</v>
      </c>
      <c r="H32" s="9">
        <f t="shared" ca="1" si="14"/>
        <v>179.82968312583333</v>
      </c>
      <c r="I32" s="9">
        <f t="shared" ca="1" si="14"/>
        <v>87.489319637777783</v>
      </c>
      <c r="J32" s="9">
        <f t="shared" ca="1" si="14"/>
        <v>-0.8466666666666659</v>
      </c>
      <c r="K32" s="9">
        <f t="shared" ca="1" si="14"/>
        <v>199.98273921471042</v>
      </c>
      <c r="L32" s="9">
        <f t="shared" ca="1" si="14"/>
        <v>64.056517093079464</v>
      </c>
      <c r="M32">
        <f t="shared" ca="1" si="12"/>
        <v>55.378958333333337</v>
      </c>
      <c r="N32">
        <f t="shared" ca="1" si="13"/>
        <v>31.221101466049383</v>
      </c>
    </row>
    <row r="33" spans="1:15" x14ac:dyDescent="0.25">
      <c r="A33" s="4">
        <f t="shared" si="6"/>
        <v>0.42754629629629631</v>
      </c>
      <c r="B33" s="3">
        <f>Params!D$29+MINUTE(A33-Params!C$29)*60+SECOND(A33-Params!C$29)</f>
        <v>1553300940</v>
      </c>
      <c r="C33">
        <f t="shared" si="7"/>
        <v>2</v>
      </c>
      <c r="D33">
        <f t="shared" ca="1" si="8"/>
        <v>7</v>
      </c>
      <c r="E33">
        <f t="shared" ca="1" si="9"/>
        <v>-106099.24119364168</v>
      </c>
      <c r="F33">
        <f t="shared" ca="1" si="10"/>
        <v>-51618.868447088891</v>
      </c>
      <c r="G33">
        <f t="shared" ca="1" si="11"/>
        <v>8424.3333333333339</v>
      </c>
      <c r="H33" s="9">
        <f t="shared" ca="1" si="14"/>
        <v>179.82968312583333</v>
      </c>
      <c r="I33" s="9">
        <f t="shared" ca="1" si="14"/>
        <v>87.489319637777783</v>
      </c>
      <c r="J33" s="9">
        <f t="shared" ca="1" si="14"/>
        <v>-0.8466666666666659</v>
      </c>
      <c r="K33" s="9">
        <f t="shared" ca="1" si="14"/>
        <v>199.98273921471042</v>
      </c>
      <c r="L33" s="9">
        <f t="shared" ca="1" si="14"/>
        <v>64.056517093079464</v>
      </c>
      <c r="M33">
        <f t="shared" ca="1" si="12"/>
        <v>55.382916666666667</v>
      </c>
      <c r="N33">
        <f t="shared" ca="1" si="13"/>
        <v>31.235489969135802</v>
      </c>
    </row>
    <row r="34" spans="1:15" x14ac:dyDescent="0.25">
      <c r="A34" s="4">
        <f t="shared" si="6"/>
        <v>0.42760416666666662</v>
      </c>
      <c r="B34" s="3">
        <f>Params!D$29+MINUTE(A34-Params!C$29)*60+SECOND(A34-Params!C$29)</f>
        <v>1553300945</v>
      </c>
      <c r="C34">
        <f t="shared" si="7"/>
        <v>2</v>
      </c>
      <c r="D34">
        <f t="shared" ca="1" si="8"/>
        <v>7</v>
      </c>
      <c r="E34">
        <f t="shared" ca="1" si="9"/>
        <v>-105200.09277801251</v>
      </c>
      <c r="F34">
        <f t="shared" ca="1" si="10"/>
        <v>-51181.421848900005</v>
      </c>
      <c r="G34">
        <f t="shared" ca="1" si="11"/>
        <v>8420.1</v>
      </c>
      <c r="H34" s="9">
        <f t="shared" ca="1" si="14"/>
        <v>179.82968312583333</v>
      </c>
      <c r="I34" s="9">
        <f t="shared" ca="1" si="14"/>
        <v>87.489319637777783</v>
      </c>
      <c r="J34" s="9">
        <f t="shared" ca="1" si="14"/>
        <v>-0.8466666666666659</v>
      </c>
      <c r="K34" s="9">
        <f t="shared" ca="1" si="14"/>
        <v>199.98273921471042</v>
      </c>
      <c r="L34" s="9">
        <f t="shared" ca="1" si="14"/>
        <v>64.056517093079464</v>
      </c>
      <c r="M34">
        <f t="shared" ca="1" si="12"/>
        <v>55.386875000000003</v>
      </c>
      <c r="N34">
        <f t="shared" ca="1" si="13"/>
        <v>31.249878472222221</v>
      </c>
    </row>
    <row r="35" spans="1:15" x14ac:dyDescent="0.25">
      <c r="A35" s="4">
        <f t="shared" si="6"/>
        <v>0.42766203703703703</v>
      </c>
      <c r="B35" s="3">
        <f>Params!D$29+MINUTE(A35-Params!C$29)*60+SECOND(A35-Params!C$29)</f>
        <v>1553300950</v>
      </c>
      <c r="C35">
        <f t="shared" si="7"/>
        <v>2</v>
      </c>
      <c r="D35">
        <f t="shared" ca="1" si="8"/>
        <v>7</v>
      </c>
      <c r="E35">
        <f t="shared" ca="1" si="9"/>
        <v>-104300.94436238334</v>
      </c>
      <c r="F35">
        <f t="shared" ca="1" si="10"/>
        <v>-50743.975250711112</v>
      </c>
      <c r="G35">
        <f t="shared" ca="1" si="11"/>
        <v>8415.8666666666668</v>
      </c>
      <c r="H35" s="9">
        <f t="shared" ca="1" si="14"/>
        <v>179.82968312583333</v>
      </c>
      <c r="I35" s="9">
        <f t="shared" ca="1" si="14"/>
        <v>87.489319637777783</v>
      </c>
      <c r="J35" s="9">
        <f t="shared" ca="1" si="14"/>
        <v>-0.8466666666666659</v>
      </c>
      <c r="K35" s="9">
        <f t="shared" ca="1" si="14"/>
        <v>199.98273921471042</v>
      </c>
      <c r="L35" s="9">
        <f t="shared" ca="1" si="14"/>
        <v>64.056517093079464</v>
      </c>
      <c r="M35">
        <f t="shared" ca="1" si="12"/>
        <v>55.390833333333333</v>
      </c>
      <c r="N35">
        <f t="shared" ca="1" si="13"/>
        <v>31.26426697530864</v>
      </c>
    </row>
    <row r="36" spans="1:15" x14ac:dyDescent="0.25">
      <c r="A36" s="4">
        <f t="shared" si="6"/>
        <v>0.4277199074074074</v>
      </c>
      <c r="B36" s="3">
        <f>Params!D$29+MINUTE(A36-Params!C$29)*60+SECOND(A36-Params!C$29)</f>
        <v>1553300955</v>
      </c>
      <c r="C36">
        <f t="shared" si="7"/>
        <v>2</v>
      </c>
      <c r="D36">
        <f t="shared" ca="1" si="8"/>
        <v>7</v>
      </c>
      <c r="E36">
        <f t="shared" ca="1" si="9"/>
        <v>-103401.79594675417</v>
      </c>
      <c r="F36">
        <f t="shared" ca="1" si="10"/>
        <v>-50306.528652522225</v>
      </c>
      <c r="G36">
        <f t="shared" ca="1" si="11"/>
        <v>8411.6333333333332</v>
      </c>
      <c r="H36" s="9">
        <f t="shared" ca="1" si="14"/>
        <v>179.82968312583333</v>
      </c>
      <c r="I36" s="9">
        <f t="shared" ca="1" si="14"/>
        <v>87.489319637777783</v>
      </c>
      <c r="J36" s="9">
        <f t="shared" ca="1" si="14"/>
        <v>-0.8466666666666659</v>
      </c>
      <c r="K36" s="9">
        <f t="shared" ca="1" si="14"/>
        <v>199.98273921471042</v>
      </c>
      <c r="L36" s="9">
        <f t="shared" ca="1" si="14"/>
        <v>64.056517093079464</v>
      </c>
      <c r="M36">
        <f t="shared" ca="1" si="12"/>
        <v>55.39479166666667</v>
      </c>
      <c r="N36">
        <f t="shared" ca="1" si="13"/>
        <v>31.278655478395063</v>
      </c>
      <c r="O36" s="15"/>
    </row>
    <row r="37" spans="1:15" x14ac:dyDescent="0.25">
      <c r="A37" s="4">
        <f t="shared" si="6"/>
        <v>0.42777777777777781</v>
      </c>
      <c r="B37" s="3">
        <f>Params!D$29+MINUTE(A37-Params!C$29)*60+SECOND(A37-Params!C$29)</f>
        <v>1553300960</v>
      </c>
      <c r="C37">
        <f t="shared" si="7"/>
        <v>2</v>
      </c>
      <c r="D37">
        <f t="shared" ca="1" si="8"/>
        <v>7</v>
      </c>
      <c r="E37">
        <f t="shared" ca="1" si="9"/>
        <v>-102502.64753112501</v>
      </c>
      <c r="F37">
        <f t="shared" ca="1" si="10"/>
        <v>-49869.082054333339</v>
      </c>
      <c r="G37">
        <f t="shared" ca="1" si="11"/>
        <v>8407.4</v>
      </c>
      <c r="H37" s="9">
        <f t="shared" ca="1" si="14"/>
        <v>179.82968312583333</v>
      </c>
      <c r="I37" s="9">
        <f t="shared" ca="1" si="14"/>
        <v>87.489319637777783</v>
      </c>
      <c r="J37" s="9">
        <f t="shared" ca="1" si="14"/>
        <v>-0.8466666666666659</v>
      </c>
      <c r="K37" s="9">
        <f t="shared" ca="1" si="14"/>
        <v>199.98273921471042</v>
      </c>
      <c r="L37" s="9">
        <f t="shared" ca="1" si="14"/>
        <v>64.056517093079464</v>
      </c>
      <c r="M37">
        <f t="shared" ca="1" si="12"/>
        <v>55.39875</v>
      </c>
      <c r="N37">
        <f t="shared" ca="1" si="13"/>
        <v>31.293043981481482</v>
      </c>
      <c r="O37" s="15"/>
    </row>
    <row r="38" spans="1:15" x14ac:dyDescent="0.25">
      <c r="A38" s="4">
        <f t="shared" si="6"/>
        <v>0.42783564814814817</v>
      </c>
      <c r="B38" s="3">
        <f>Params!D$29+MINUTE(A38-Params!C$29)*60+SECOND(A38-Params!C$29)</f>
        <v>1553300965</v>
      </c>
      <c r="C38">
        <f t="shared" si="7"/>
        <v>2</v>
      </c>
      <c r="D38">
        <f t="shared" ca="1" si="8"/>
        <v>7</v>
      </c>
      <c r="E38">
        <f t="shared" ca="1" si="9"/>
        <v>-101603.49911549584</v>
      </c>
      <c r="F38">
        <f t="shared" ca="1" si="10"/>
        <v>-49431.635456144446</v>
      </c>
      <c r="G38">
        <f t="shared" ca="1" si="11"/>
        <v>8403.1666666666661</v>
      </c>
      <c r="H38" s="9">
        <f t="shared" ca="1" si="14"/>
        <v>179.82968312583333</v>
      </c>
      <c r="I38" s="9">
        <f t="shared" ca="1" si="14"/>
        <v>87.489319637777783</v>
      </c>
      <c r="J38" s="9">
        <f t="shared" ca="1" si="14"/>
        <v>-0.8466666666666659</v>
      </c>
      <c r="K38" s="9">
        <f t="shared" ca="1" si="14"/>
        <v>199.98273921471042</v>
      </c>
      <c r="L38" s="9">
        <f t="shared" ca="1" si="14"/>
        <v>64.056517093079464</v>
      </c>
      <c r="M38">
        <f t="shared" ca="1" si="12"/>
        <v>55.402708333333337</v>
      </c>
      <c r="N38">
        <f t="shared" ca="1" si="13"/>
        <v>31.307432484567901</v>
      </c>
      <c r="O38" s="15"/>
    </row>
    <row r="39" spans="1:15" x14ac:dyDescent="0.25">
      <c r="A39" s="4">
        <f t="shared" si="6"/>
        <v>0.42789351851851848</v>
      </c>
      <c r="B39" s="3">
        <f>Params!D$29+MINUTE(A39-Params!C$29)*60+SECOND(A39-Params!C$29)</f>
        <v>1553300970</v>
      </c>
      <c r="C39">
        <f t="shared" si="7"/>
        <v>2</v>
      </c>
      <c r="D39">
        <f t="shared" ca="1" si="8"/>
        <v>7</v>
      </c>
      <c r="E39">
        <f t="shared" ca="1" si="9"/>
        <v>-100704.35069986667</v>
      </c>
      <c r="F39">
        <f t="shared" ca="1" si="10"/>
        <v>-48994.18885795556</v>
      </c>
      <c r="G39">
        <f t="shared" ca="1" si="11"/>
        <v>8398.9333333333325</v>
      </c>
      <c r="H39" s="9">
        <f t="shared" ca="1" si="14"/>
        <v>179.82968312583333</v>
      </c>
      <c r="I39" s="9">
        <f t="shared" ca="1" si="14"/>
        <v>87.489319637777783</v>
      </c>
      <c r="J39" s="9">
        <f t="shared" ca="1" si="14"/>
        <v>-0.8466666666666659</v>
      </c>
      <c r="K39" s="9">
        <f t="shared" ca="1" si="14"/>
        <v>199.98273921471042</v>
      </c>
      <c r="L39" s="9">
        <f t="shared" ca="1" si="14"/>
        <v>64.056517093079464</v>
      </c>
      <c r="M39">
        <f t="shared" ca="1" si="12"/>
        <v>55.406666666666666</v>
      </c>
      <c r="N39">
        <f t="shared" ca="1" si="13"/>
        <v>31.32182098765432</v>
      </c>
    </row>
    <row r="40" spans="1:15" x14ac:dyDescent="0.25">
      <c r="A40" s="4">
        <f t="shared" si="6"/>
        <v>0.4279513888888889</v>
      </c>
      <c r="B40" s="3">
        <f>Params!D$29+MINUTE(A40-Params!C$29)*60+SECOND(A40-Params!C$29)</f>
        <v>1553300975</v>
      </c>
      <c r="C40">
        <f t="shared" si="7"/>
        <v>2</v>
      </c>
      <c r="D40">
        <f t="shared" ca="1" si="8"/>
        <v>7</v>
      </c>
      <c r="E40">
        <f t="shared" ca="1" si="9"/>
        <v>-99805.202284237515</v>
      </c>
      <c r="F40">
        <f t="shared" ca="1" si="10"/>
        <v>-48556.742259766666</v>
      </c>
      <c r="G40">
        <f t="shared" ca="1" si="11"/>
        <v>8394.6999999999989</v>
      </c>
      <c r="H40" s="9">
        <f t="shared" ca="1" si="14"/>
        <v>179.82968312583333</v>
      </c>
      <c r="I40" s="9">
        <f t="shared" ca="1" si="14"/>
        <v>87.489319637777783</v>
      </c>
      <c r="J40" s="9">
        <f t="shared" ca="1" si="14"/>
        <v>-0.8466666666666659</v>
      </c>
      <c r="K40" s="9">
        <f t="shared" ca="1" si="14"/>
        <v>199.98273921471042</v>
      </c>
      <c r="L40" s="9">
        <f t="shared" ca="1" si="14"/>
        <v>64.056517093079464</v>
      </c>
      <c r="M40">
        <f t="shared" ca="1" si="12"/>
        <v>55.410625000000003</v>
      </c>
      <c r="N40">
        <f t="shared" ca="1" si="13"/>
        <v>31.336209490740739</v>
      </c>
    </row>
    <row r="41" spans="1:15" x14ac:dyDescent="0.25">
      <c r="A41" s="4">
        <f t="shared" si="6"/>
        <v>0.42800925925925926</v>
      </c>
      <c r="B41" s="3">
        <f>Params!D$29+MINUTE(A41-Params!C$29)*60+SECOND(A41-Params!C$29)</f>
        <v>1553300980</v>
      </c>
      <c r="C41">
        <f t="shared" si="7"/>
        <v>2</v>
      </c>
      <c r="D41">
        <f t="shared" ca="1" si="8"/>
        <v>7</v>
      </c>
      <c r="E41">
        <f t="shared" ca="1" si="9"/>
        <v>-98906.053868608346</v>
      </c>
      <c r="F41">
        <f t="shared" ca="1" si="10"/>
        <v>-48119.29566157778</v>
      </c>
      <c r="G41">
        <f t="shared" ca="1" si="11"/>
        <v>8390.4666666666672</v>
      </c>
      <c r="H41" s="9">
        <f t="shared" ca="1" si="14"/>
        <v>179.82968312583333</v>
      </c>
      <c r="I41" s="9">
        <f t="shared" ca="1" si="14"/>
        <v>87.489319637777783</v>
      </c>
      <c r="J41" s="9">
        <f t="shared" ca="1" si="14"/>
        <v>-0.8466666666666659</v>
      </c>
      <c r="K41" s="9">
        <f t="shared" ca="1" si="14"/>
        <v>199.98273921471042</v>
      </c>
      <c r="L41" s="9">
        <f t="shared" ca="1" si="14"/>
        <v>64.056517093079464</v>
      </c>
      <c r="M41">
        <f t="shared" ca="1" si="12"/>
        <v>55.414583333333333</v>
      </c>
      <c r="N41">
        <f t="shared" ca="1" si="13"/>
        <v>31.350597993827162</v>
      </c>
    </row>
    <row r="42" spans="1:15" x14ac:dyDescent="0.25">
      <c r="A42" s="4">
        <f t="shared" si="6"/>
        <v>0.42806712962962962</v>
      </c>
      <c r="B42" s="3">
        <f>Params!D$29+MINUTE(A42-Params!C$29)*60+SECOND(A42-Params!C$29)</f>
        <v>1553300985</v>
      </c>
      <c r="C42">
        <f t="shared" si="7"/>
        <v>2</v>
      </c>
      <c r="D42">
        <f t="shared" ca="1" si="8"/>
        <v>7</v>
      </c>
      <c r="E42">
        <f t="shared" ca="1" si="9"/>
        <v>-98006.905452979176</v>
      </c>
      <c r="F42">
        <f t="shared" ca="1" si="10"/>
        <v>-47681.849063388887</v>
      </c>
      <c r="G42">
        <f t="shared" ca="1" si="11"/>
        <v>8386.2333333333336</v>
      </c>
      <c r="H42" s="9">
        <f t="shared" ca="1" si="14"/>
        <v>179.82968312583333</v>
      </c>
      <c r="I42" s="9">
        <f t="shared" ca="1" si="14"/>
        <v>87.489319637777783</v>
      </c>
      <c r="J42" s="9">
        <f t="shared" ca="1" si="14"/>
        <v>-0.8466666666666659</v>
      </c>
      <c r="K42" s="9">
        <f t="shared" ca="1" si="14"/>
        <v>199.98273921471042</v>
      </c>
      <c r="L42" s="9">
        <f t="shared" ca="1" si="14"/>
        <v>64.056517093079464</v>
      </c>
      <c r="M42">
        <f t="shared" ca="1" si="12"/>
        <v>55.41854166666667</v>
      </c>
      <c r="N42">
        <f t="shared" ca="1" si="13"/>
        <v>31.364986496913581</v>
      </c>
    </row>
    <row r="43" spans="1:15" x14ac:dyDescent="0.25">
      <c r="A43" s="4">
        <f t="shared" si="6"/>
        <v>0.42812500000000003</v>
      </c>
      <c r="B43" s="3">
        <f>Params!D$29+MINUTE(A43-Params!C$29)*60+SECOND(A43-Params!C$29)</f>
        <v>1553300990</v>
      </c>
      <c r="C43">
        <f t="shared" si="7"/>
        <v>2</v>
      </c>
      <c r="D43">
        <f t="shared" ca="1" si="8"/>
        <v>7</v>
      </c>
      <c r="E43">
        <f t="shared" ca="1" si="9"/>
        <v>-97107.757037350006</v>
      </c>
      <c r="F43">
        <f t="shared" ca="1" si="10"/>
        <v>-47244.402465200001</v>
      </c>
      <c r="G43">
        <f t="shared" ca="1" si="11"/>
        <v>8382</v>
      </c>
      <c r="H43" s="9">
        <f t="shared" ca="1" si="14"/>
        <v>179.82968312583333</v>
      </c>
      <c r="I43" s="9">
        <f t="shared" ca="1" si="14"/>
        <v>87.489319637777783</v>
      </c>
      <c r="J43" s="9">
        <f t="shared" ca="1" si="14"/>
        <v>-0.8466666666666659</v>
      </c>
      <c r="K43" s="9">
        <f t="shared" ca="1" si="14"/>
        <v>199.98273921471042</v>
      </c>
      <c r="L43" s="9">
        <f t="shared" ca="1" si="14"/>
        <v>64.056517093079464</v>
      </c>
      <c r="M43">
        <f t="shared" ca="1" si="12"/>
        <v>55.422499999999999</v>
      </c>
      <c r="N43">
        <f t="shared" ca="1" si="13"/>
        <v>31.379375</v>
      </c>
    </row>
    <row r="44" spans="1:15" x14ac:dyDescent="0.25">
      <c r="A44" s="4">
        <f t="shared" si="6"/>
        <v>0.42818287037037034</v>
      </c>
      <c r="B44" s="3">
        <f>Params!D$29+MINUTE(A44-Params!C$29)*60+SECOND(A44-Params!C$29)</f>
        <v>1553300995</v>
      </c>
      <c r="C44">
        <f t="shared" si="7"/>
        <v>2</v>
      </c>
      <c r="D44">
        <f t="shared" ca="1" si="8"/>
        <v>7</v>
      </c>
      <c r="E44">
        <f t="shared" ca="1" si="9"/>
        <v>-96208.608621720836</v>
      </c>
      <c r="F44">
        <f t="shared" ca="1" si="10"/>
        <v>-46806.955867011115</v>
      </c>
      <c r="G44">
        <f t="shared" ca="1" si="11"/>
        <v>8377.7666666666664</v>
      </c>
      <c r="H44" s="9">
        <f t="shared" ca="1" si="14"/>
        <v>179.82968312583333</v>
      </c>
      <c r="I44" s="9">
        <f t="shared" ca="1" si="14"/>
        <v>87.489319637777783</v>
      </c>
      <c r="J44" s="9">
        <f t="shared" ca="1" si="14"/>
        <v>-0.8466666666666659</v>
      </c>
      <c r="K44" s="9">
        <f t="shared" ca="1" si="14"/>
        <v>199.98273921471042</v>
      </c>
      <c r="L44" s="9">
        <f t="shared" ca="1" si="14"/>
        <v>64.056517093079464</v>
      </c>
      <c r="M44">
        <f t="shared" ca="1" si="12"/>
        <v>55.426458333333336</v>
      </c>
      <c r="N44">
        <f t="shared" ca="1" si="13"/>
        <v>31.393763503086419</v>
      </c>
    </row>
    <row r="45" spans="1:15" x14ac:dyDescent="0.25">
      <c r="A45" s="4">
        <f t="shared" si="6"/>
        <v>0.42824074074074076</v>
      </c>
      <c r="B45" s="3">
        <f>Params!D$29+MINUTE(A45-Params!C$29)*60+SECOND(A45-Params!C$29)</f>
        <v>1553301000</v>
      </c>
      <c r="C45">
        <f t="shared" si="7"/>
        <v>2</v>
      </c>
      <c r="D45">
        <f t="shared" ca="1" si="8"/>
        <v>7</v>
      </c>
      <c r="E45">
        <f t="shared" ca="1" si="9"/>
        <v>-95309.460206091666</v>
      </c>
      <c r="F45">
        <f t="shared" ca="1" si="10"/>
        <v>-46369.509268822221</v>
      </c>
      <c r="G45">
        <f t="shared" ca="1" si="11"/>
        <v>8373.5333333333328</v>
      </c>
      <c r="H45" s="9">
        <f t="shared" ca="1" si="14"/>
        <v>179.82968312583333</v>
      </c>
      <c r="I45" s="9">
        <f t="shared" ca="1" si="14"/>
        <v>87.489319637777783</v>
      </c>
      <c r="J45" s="9">
        <f t="shared" ca="1" si="14"/>
        <v>-0.8466666666666659</v>
      </c>
      <c r="K45" s="9">
        <f t="shared" ca="1" si="14"/>
        <v>199.98273921471042</v>
      </c>
      <c r="L45" s="9">
        <f t="shared" ca="1" si="14"/>
        <v>64.056517093079464</v>
      </c>
      <c r="M45">
        <f t="shared" ca="1" si="12"/>
        <v>55.430416666666666</v>
      </c>
      <c r="N45">
        <f t="shared" ca="1" si="13"/>
        <v>31.408152006172838</v>
      </c>
    </row>
    <row r="46" spans="1:15" x14ac:dyDescent="0.25">
      <c r="A46" s="4">
        <f t="shared" si="6"/>
        <v>0.42829861111111112</v>
      </c>
      <c r="B46" s="3">
        <f>Params!D$29+MINUTE(A46-Params!C$29)*60+SECOND(A46-Params!C$29)</f>
        <v>1553301005</v>
      </c>
      <c r="C46">
        <f t="shared" si="7"/>
        <v>2</v>
      </c>
      <c r="D46">
        <f t="shared" ca="1" si="8"/>
        <v>7</v>
      </c>
      <c r="E46">
        <f t="shared" ca="1" si="9"/>
        <v>-94410.311790462511</v>
      </c>
      <c r="F46">
        <f t="shared" ca="1" si="10"/>
        <v>-45932.062670633335</v>
      </c>
      <c r="G46">
        <f t="shared" ca="1" si="11"/>
        <v>8369.2999999999993</v>
      </c>
      <c r="H46" s="9">
        <f t="shared" ca="1" si="14"/>
        <v>179.82968312583333</v>
      </c>
      <c r="I46" s="9">
        <f t="shared" ca="1" si="14"/>
        <v>87.489319637777783</v>
      </c>
      <c r="J46" s="9">
        <f t="shared" ca="1" si="14"/>
        <v>-0.8466666666666659</v>
      </c>
      <c r="K46" s="9">
        <f t="shared" ca="1" si="14"/>
        <v>199.98273921471042</v>
      </c>
      <c r="L46" s="9">
        <f t="shared" ca="1" si="14"/>
        <v>64.056517093079464</v>
      </c>
      <c r="M46">
        <f t="shared" ca="1" si="12"/>
        <v>55.434375000000003</v>
      </c>
      <c r="N46">
        <f t="shared" ca="1" si="13"/>
        <v>31.42254050925926</v>
      </c>
    </row>
    <row r="47" spans="1:15" x14ac:dyDescent="0.25">
      <c r="A47" s="4">
        <f t="shared" si="6"/>
        <v>0.42835648148148148</v>
      </c>
      <c r="B47" s="3">
        <f>Params!D$29+MINUTE(A47-Params!C$29)*60+SECOND(A47-Params!C$29)</f>
        <v>1553301010</v>
      </c>
      <c r="C47">
        <f t="shared" si="7"/>
        <v>2</v>
      </c>
      <c r="D47">
        <f t="shared" ca="1" si="8"/>
        <v>7</v>
      </c>
      <c r="E47">
        <f t="shared" ca="1" si="9"/>
        <v>-93511.163374833341</v>
      </c>
      <c r="F47">
        <f t="shared" ca="1" si="10"/>
        <v>-45494.616072444449</v>
      </c>
      <c r="G47">
        <f t="shared" ca="1" si="11"/>
        <v>8365.0666666666657</v>
      </c>
      <c r="H47" s="9">
        <f t="shared" ca="1" si="14"/>
        <v>179.82968312583333</v>
      </c>
      <c r="I47" s="9">
        <f t="shared" ca="1" si="14"/>
        <v>87.489319637777783</v>
      </c>
      <c r="J47" s="9">
        <f t="shared" ca="1" si="14"/>
        <v>-0.8466666666666659</v>
      </c>
      <c r="K47" s="9">
        <f t="shared" ca="1" si="14"/>
        <v>199.98273921471042</v>
      </c>
      <c r="L47" s="9">
        <f t="shared" ca="1" si="14"/>
        <v>64.056517093079464</v>
      </c>
      <c r="M47">
        <f t="shared" ca="1" si="12"/>
        <v>55.438333333333333</v>
      </c>
      <c r="N47">
        <f t="shared" ca="1" si="13"/>
        <v>31.436929012345679</v>
      </c>
    </row>
    <row r="48" spans="1:15" x14ac:dyDescent="0.25">
      <c r="A48" s="4">
        <f t="shared" si="6"/>
        <v>0.42841435185185189</v>
      </c>
      <c r="B48" s="3">
        <f>Params!D$29+MINUTE(A48-Params!C$29)*60+SECOND(A48-Params!C$29)</f>
        <v>1553301015</v>
      </c>
      <c r="C48">
        <f t="shared" si="7"/>
        <v>2</v>
      </c>
      <c r="D48">
        <f t="shared" ca="1" si="8"/>
        <v>7</v>
      </c>
      <c r="E48">
        <f t="shared" ca="1" si="9"/>
        <v>-92612.014959204171</v>
      </c>
      <c r="F48">
        <f t="shared" ca="1" si="10"/>
        <v>-45057.169474255556</v>
      </c>
      <c r="G48">
        <f t="shared" ca="1" si="11"/>
        <v>8360.8333333333339</v>
      </c>
      <c r="H48" s="9">
        <f t="shared" ca="1" si="14"/>
        <v>179.82968312583333</v>
      </c>
      <c r="I48" s="9">
        <f t="shared" ca="1" si="14"/>
        <v>87.489319637777783</v>
      </c>
      <c r="J48" s="9">
        <f t="shared" ca="1" si="14"/>
        <v>-0.8466666666666659</v>
      </c>
      <c r="K48" s="9">
        <f t="shared" ca="1" si="14"/>
        <v>199.98273921471042</v>
      </c>
      <c r="L48" s="9">
        <f t="shared" ca="1" si="14"/>
        <v>64.056517093079464</v>
      </c>
      <c r="M48">
        <f t="shared" ca="1" si="12"/>
        <v>55.442291666666669</v>
      </c>
      <c r="N48">
        <f t="shared" ca="1" si="13"/>
        <v>31.451317515432098</v>
      </c>
    </row>
    <row r="49" spans="1:19" x14ac:dyDescent="0.25">
      <c r="A49" s="4">
        <f t="shared" si="6"/>
        <v>0.4284722222222222</v>
      </c>
      <c r="B49" s="3">
        <f>Params!D$29+MINUTE(A49-Params!C$29)*60+SECOND(A49-Params!C$29)</f>
        <v>1553301020</v>
      </c>
      <c r="C49">
        <f t="shared" si="7"/>
        <v>2</v>
      </c>
      <c r="D49">
        <f t="shared" ca="1" si="8"/>
        <v>7</v>
      </c>
      <c r="E49">
        <f t="shared" ca="1" si="9"/>
        <v>-91712.866543575015</v>
      </c>
      <c r="F49">
        <f t="shared" ca="1" si="10"/>
        <v>-44619.722876066669</v>
      </c>
      <c r="G49">
        <f t="shared" ca="1" si="11"/>
        <v>8356.6</v>
      </c>
      <c r="H49" s="9">
        <f t="shared" ca="1" si="14"/>
        <v>179.82968312583333</v>
      </c>
      <c r="I49" s="9">
        <f t="shared" ca="1" si="14"/>
        <v>87.489319637777783</v>
      </c>
      <c r="J49" s="9">
        <f t="shared" ca="1" si="14"/>
        <v>-0.8466666666666659</v>
      </c>
      <c r="K49" s="9">
        <f t="shared" ca="1" si="14"/>
        <v>199.98273921471042</v>
      </c>
      <c r="L49" s="9">
        <f t="shared" ca="1" si="14"/>
        <v>64.056517093079464</v>
      </c>
      <c r="M49">
        <f t="shared" ca="1" si="12"/>
        <v>55.446249999999999</v>
      </c>
      <c r="N49">
        <f t="shared" ca="1" si="13"/>
        <v>31.465706018518517</v>
      </c>
    </row>
    <row r="50" spans="1:19" x14ac:dyDescent="0.25">
      <c r="A50" s="4">
        <f t="shared" si="6"/>
        <v>0.42853009259259256</v>
      </c>
      <c r="B50" s="3">
        <f>Params!D$29+MINUTE(A50-Params!C$29)*60+SECOND(A50-Params!C$29)</f>
        <v>1553301025</v>
      </c>
      <c r="C50">
        <f t="shared" si="7"/>
        <v>2</v>
      </c>
      <c r="D50">
        <f t="shared" ca="1" si="8"/>
        <v>7</v>
      </c>
      <c r="E50">
        <f t="shared" ca="1" si="9"/>
        <v>-90813.718127945845</v>
      </c>
      <c r="F50">
        <f t="shared" ca="1" si="10"/>
        <v>-44182.276277877783</v>
      </c>
      <c r="G50">
        <f t="shared" ca="1" si="11"/>
        <v>8352.3666666666668</v>
      </c>
      <c r="H50" s="9">
        <f t="shared" ca="1" si="14"/>
        <v>179.82968312583333</v>
      </c>
      <c r="I50" s="9">
        <f t="shared" ca="1" si="14"/>
        <v>87.489319637777783</v>
      </c>
      <c r="J50" s="9">
        <f t="shared" ca="1" si="14"/>
        <v>-0.8466666666666659</v>
      </c>
      <c r="K50" s="9">
        <f t="shared" ca="1" si="14"/>
        <v>199.98273921471042</v>
      </c>
      <c r="L50" s="9">
        <f t="shared" ca="1" si="14"/>
        <v>64.056517093079464</v>
      </c>
      <c r="M50">
        <f t="shared" ca="1" si="12"/>
        <v>55.450208333333336</v>
      </c>
      <c r="N50">
        <f t="shared" ca="1" si="13"/>
        <v>31.480094521604936</v>
      </c>
    </row>
    <row r="51" spans="1:19" x14ac:dyDescent="0.25">
      <c r="A51" s="4">
        <f t="shared" si="6"/>
        <v>0.42858796296296298</v>
      </c>
      <c r="B51" s="3">
        <f>Params!D$29+MINUTE(A51-Params!C$29)*60+SECOND(A51-Params!C$29)</f>
        <v>1553301030</v>
      </c>
      <c r="C51">
        <f t="shared" si="7"/>
        <v>2</v>
      </c>
      <c r="D51">
        <f t="shared" ca="1" si="8"/>
        <v>7</v>
      </c>
      <c r="E51">
        <f t="shared" ca="1" si="9"/>
        <v>-89914.569712316676</v>
      </c>
      <c r="F51">
        <f t="shared" ca="1" si="10"/>
        <v>-43744.82967968889</v>
      </c>
      <c r="G51">
        <f t="shared" ca="1" si="11"/>
        <v>8348.1333333333332</v>
      </c>
      <c r="H51" s="9">
        <f t="shared" ca="1" si="14"/>
        <v>179.82968312583333</v>
      </c>
      <c r="I51" s="9">
        <f t="shared" ca="1" si="14"/>
        <v>87.489319637777783</v>
      </c>
      <c r="J51" s="9">
        <f t="shared" ca="1" si="14"/>
        <v>-0.8466666666666659</v>
      </c>
      <c r="K51" s="9">
        <f t="shared" ca="1" si="14"/>
        <v>199.98273921471042</v>
      </c>
      <c r="L51" s="9">
        <f t="shared" ca="1" si="14"/>
        <v>64.056517093079464</v>
      </c>
      <c r="M51">
        <f t="shared" ca="1" si="12"/>
        <v>55.454166666666666</v>
      </c>
      <c r="N51">
        <f t="shared" ca="1" si="13"/>
        <v>31.494483024691359</v>
      </c>
    </row>
    <row r="52" spans="1:19" x14ac:dyDescent="0.25">
      <c r="A52" s="4">
        <f t="shared" si="6"/>
        <v>0.42864583333333334</v>
      </c>
      <c r="B52" s="3">
        <f>Params!D$29+MINUTE(A52-Params!C$29)*60+SECOND(A52-Params!C$29)</f>
        <v>1553301035</v>
      </c>
      <c r="C52">
        <f t="shared" si="7"/>
        <v>2</v>
      </c>
      <c r="D52">
        <f t="shared" ca="1" si="8"/>
        <v>7</v>
      </c>
      <c r="E52">
        <f t="shared" ca="1" si="9"/>
        <v>-89015.421296687506</v>
      </c>
      <c r="F52">
        <f t="shared" ca="1" si="10"/>
        <v>-43307.383081500004</v>
      </c>
      <c r="G52">
        <f t="shared" ca="1" si="11"/>
        <v>8343.9</v>
      </c>
      <c r="H52" s="9">
        <f t="shared" ca="1" si="14"/>
        <v>179.82968312583333</v>
      </c>
      <c r="I52" s="9">
        <f t="shared" ca="1" si="14"/>
        <v>87.489319637777783</v>
      </c>
      <c r="J52" s="9">
        <f t="shared" ca="1" si="14"/>
        <v>-0.8466666666666659</v>
      </c>
      <c r="K52" s="9">
        <f t="shared" ca="1" si="14"/>
        <v>199.98273921471042</v>
      </c>
      <c r="L52" s="9">
        <f t="shared" ca="1" si="14"/>
        <v>64.056517093079464</v>
      </c>
      <c r="M52">
        <f t="shared" ca="1" si="12"/>
        <v>55.458125000000003</v>
      </c>
      <c r="N52">
        <f t="shared" ca="1" si="13"/>
        <v>31.508871527777778</v>
      </c>
      <c r="O52" s="14"/>
      <c r="P52" s="14"/>
      <c r="Q52" s="14"/>
      <c r="R52" s="14"/>
      <c r="S52" s="14"/>
    </row>
    <row r="53" spans="1:19" x14ac:dyDescent="0.25">
      <c r="A53" s="4">
        <f t="shared" si="6"/>
        <v>0.42870370370370375</v>
      </c>
      <c r="B53" s="3">
        <f>Params!D$29+MINUTE(A53-Params!C$29)*60+SECOND(A53-Params!C$29)</f>
        <v>1553301040</v>
      </c>
      <c r="C53">
        <f t="shared" si="7"/>
        <v>2</v>
      </c>
      <c r="D53">
        <f t="shared" ca="1" si="8"/>
        <v>7</v>
      </c>
      <c r="E53">
        <f t="shared" ca="1" si="9"/>
        <v>-88116.272881058336</v>
      </c>
      <c r="F53">
        <f t="shared" ca="1" si="10"/>
        <v>-42869.936483311118</v>
      </c>
      <c r="G53">
        <f t="shared" ca="1" si="11"/>
        <v>8339.6666666666661</v>
      </c>
      <c r="H53" s="9">
        <f t="shared" ca="1" si="14"/>
        <v>179.82968312583333</v>
      </c>
      <c r="I53" s="9">
        <f t="shared" ca="1" si="14"/>
        <v>87.489319637777783</v>
      </c>
      <c r="J53" s="9">
        <f t="shared" ca="1" si="14"/>
        <v>-0.8466666666666659</v>
      </c>
      <c r="K53" s="9">
        <f t="shared" ca="1" si="14"/>
        <v>199.98273921471042</v>
      </c>
      <c r="L53" s="9">
        <f t="shared" ca="1" si="14"/>
        <v>64.056517093079464</v>
      </c>
      <c r="M53">
        <f t="shared" ca="1" si="12"/>
        <v>55.462083333333332</v>
      </c>
      <c r="N53">
        <f t="shared" ca="1" si="13"/>
        <v>31.523260030864197</v>
      </c>
    </row>
    <row r="54" spans="1:19" x14ac:dyDescent="0.25">
      <c r="A54" s="4">
        <f t="shared" si="6"/>
        <v>0.42876157407407406</v>
      </c>
      <c r="B54" s="3">
        <f>Params!D$29+MINUTE(A54-Params!C$29)*60+SECOND(A54-Params!C$29)</f>
        <v>1553301045</v>
      </c>
      <c r="C54">
        <f t="shared" si="7"/>
        <v>2</v>
      </c>
      <c r="D54">
        <f t="shared" ca="1" si="8"/>
        <v>7</v>
      </c>
      <c r="E54">
        <f t="shared" ca="1" si="9"/>
        <v>-87217.124465429166</v>
      </c>
      <c r="F54">
        <f t="shared" ca="1" si="10"/>
        <v>-42432.489885122224</v>
      </c>
      <c r="G54">
        <f t="shared" ca="1" si="11"/>
        <v>8335.4333333333325</v>
      </c>
      <c r="H54" s="9">
        <f t="shared" ca="1" si="14"/>
        <v>179.82968312583333</v>
      </c>
      <c r="I54" s="9">
        <f t="shared" ca="1" si="14"/>
        <v>87.489319637777783</v>
      </c>
      <c r="J54" s="9">
        <f t="shared" ca="1" si="14"/>
        <v>-0.8466666666666659</v>
      </c>
      <c r="K54" s="9">
        <f t="shared" ca="1" si="14"/>
        <v>199.98273921471042</v>
      </c>
      <c r="L54" s="9">
        <f t="shared" ca="1" si="14"/>
        <v>64.056517093079464</v>
      </c>
      <c r="M54">
        <f t="shared" ca="1" si="12"/>
        <v>55.466041666666669</v>
      </c>
      <c r="N54">
        <f t="shared" ca="1" si="13"/>
        <v>31.537648533950616</v>
      </c>
    </row>
    <row r="55" spans="1:19" x14ac:dyDescent="0.25">
      <c r="A55" s="4">
        <f t="shared" si="6"/>
        <v>0.42881944444444442</v>
      </c>
      <c r="B55" s="3">
        <f>Params!D$29+MINUTE(A55-Params!C$29)*60+SECOND(A55-Params!C$29)</f>
        <v>1553301050</v>
      </c>
      <c r="C55">
        <f t="shared" si="7"/>
        <v>2</v>
      </c>
      <c r="D55">
        <f t="shared" ca="1" si="8"/>
        <v>7</v>
      </c>
      <c r="E55">
        <f t="shared" ca="1" si="9"/>
        <v>-86317.976049800011</v>
      </c>
      <c r="F55">
        <f t="shared" ca="1" si="10"/>
        <v>-41995.043286933331</v>
      </c>
      <c r="G55">
        <f t="shared" ca="1" si="11"/>
        <v>8331.2000000000007</v>
      </c>
      <c r="H55" s="9">
        <f t="shared" ca="1" si="14"/>
        <v>179.82968312583333</v>
      </c>
      <c r="I55" s="9">
        <f t="shared" ca="1" si="14"/>
        <v>87.489319637777783</v>
      </c>
      <c r="J55" s="9">
        <f t="shared" ca="1" si="14"/>
        <v>-0.8466666666666659</v>
      </c>
      <c r="K55" s="9">
        <f t="shared" ca="1" si="14"/>
        <v>199.98273921471042</v>
      </c>
      <c r="L55" s="9">
        <f t="shared" ca="1" si="14"/>
        <v>64.056517093079464</v>
      </c>
      <c r="M55">
        <f t="shared" ca="1" si="12"/>
        <v>55.47</v>
      </c>
      <c r="N55">
        <f t="shared" ca="1" si="13"/>
        <v>31.552037037037035</v>
      </c>
    </row>
    <row r="56" spans="1:19" x14ac:dyDescent="0.25">
      <c r="A56" s="4">
        <f t="shared" si="6"/>
        <v>0.42887731481481484</v>
      </c>
      <c r="B56" s="3">
        <f>Params!D$29+MINUTE(A56-Params!C$29)*60+SECOND(A56-Params!C$29)</f>
        <v>1553301055</v>
      </c>
      <c r="C56">
        <f t="shared" si="7"/>
        <v>2</v>
      </c>
      <c r="D56">
        <f t="shared" ca="1" si="8"/>
        <v>7</v>
      </c>
      <c r="E56">
        <f t="shared" ca="1" si="9"/>
        <v>-85418.827634170841</v>
      </c>
      <c r="F56">
        <f t="shared" ca="1" si="10"/>
        <v>-41557.596688744445</v>
      </c>
      <c r="G56">
        <f t="shared" ca="1" si="11"/>
        <v>8326.9666666666672</v>
      </c>
      <c r="H56" s="9">
        <f t="shared" ca="1" si="14"/>
        <v>179.82968312583333</v>
      </c>
      <c r="I56" s="9">
        <f t="shared" ca="1" si="14"/>
        <v>87.489319637777783</v>
      </c>
      <c r="J56" s="9">
        <f t="shared" ca="1" si="14"/>
        <v>-0.8466666666666659</v>
      </c>
      <c r="K56" s="9">
        <f t="shared" ca="1" si="14"/>
        <v>199.98273921471042</v>
      </c>
      <c r="L56" s="9">
        <f t="shared" ca="1" si="14"/>
        <v>64.056517093079464</v>
      </c>
      <c r="M56">
        <f t="shared" ca="1" si="12"/>
        <v>55.473958333333336</v>
      </c>
      <c r="N56">
        <f t="shared" ca="1" si="13"/>
        <v>31.566425540123458</v>
      </c>
    </row>
    <row r="57" spans="1:19" x14ac:dyDescent="0.25">
      <c r="A57" s="4">
        <f t="shared" si="6"/>
        <v>0.4289351851851852</v>
      </c>
      <c r="B57" s="3">
        <f>Params!D$29+MINUTE(A57-Params!C$29)*60+SECOND(A57-Params!C$29)</f>
        <v>1553301060</v>
      </c>
      <c r="C57">
        <f t="shared" si="7"/>
        <v>2</v>
      </c>
      <c r="D57">
        <f t="shared" ca="1" si="8"/>
        <v>7</v>
      </c>
      <c r="E57">
        <f t="shared" ca="1" si="9"/>
        <v>-84519.679218541671</v>
      </c>
      <c r="F57">
        <f t="shared" ca="1" si="10"/>
        <v>-41120.150090555559</v>
      </c>
      <c r="G57">
        <f t="shared" ca="1" si="11"/>
        <v>8322.7333333333336</v>
      </c>
      <c r="H57" s="9">
        <f t="shared" ca="1" si="14"/>
        <v>179.82968312583333</v>
      </c>
      <c r="I57" s="9">
        <f t="shared" ca="1" si="14"/>
        <v>87.489319637777783</v>
      </c>
      <c r="J57" s="9">
        <f t="shared" ca="1" si="14"/>
        <v>-0.8466666666666659</v>
      </c>
      <c r="K57" s="9">
        <f t="shared" ca="1" si="14"/>
        <v>199.98273921471042</v>
      </c>
      <c r="L57" s="9">
        <f t="shared" ca="1" si="14"/>
        <v>64.056517093079464</v>
      </c>
      <c r="M57">
        <f t="shared" ca="1" si="12"/>
        <v>55.477916666666665</v>
      </c>
      <c r="N57">
        <f t="shared" ca="1" si="13"/>
        <v>31.580814043209877</v>
      </c>
    </row>
    <row r="58" spans="1:19" x14ac:dyDescent="0.25">
      <c r="A58" s="4">
        <f t="shared" si="6"/>
        <v>0.4289930555555555</v>
      </c>
      <c r="B58" s="3">
        <f>Params!D$29+MINUTE(A58-Params!C$29)*60+SECOND(A58-Params!C$29)</f>
        <v>1553301065</v>
      </c>
      <c r="C58">
        <f t="shared" si="7"/>
        <v>2</v>
      </c>
      <c r="D58">
        <f t="shared" ca="1" si="8"/>
        <v>7</v>
      </c>
      <c r="E58">
        <f t="shared" ca="1" si="9"/>
        <v>-83620.530802912515</v>
      </c>
      <c r="F58">
        <f t="shared" ca="1" si="10"/>
        <v>-40682.703492366665</v>
      </c>
      <c r="G58">
        <f t="shared" ca="1" si="11"/>
        <v>8318.5</v>
      </c>
      <c r="H58" s="9">
        <f t="shared" ca="1" si="14"/>
        <v>179.82968312583333</v>
      </c>
      <c r="I58" s="9">
        <f t="shared" ca="1" si="14"/>
        <v>87.489319637777783</v>
      </c>
      <c r="J58" s="9">
        <f t="shared" ca="1" si="14"/>
        <v>-0.8466666666666659</v>
      </c>
      <c r="K58" s="9">
        <f t="shared" ca="1" si="14"/>
        <v>199.98273921471042</v>
      </c>
      <c r="L58" s="9">
        <f t="shared" ca="1" si="14"/>
        <v>64.056517093079464</v>
      </c>
      <c r="M58">
        <f t="shared" ca="1" si="12"/>
        <v>55.481875000000002</v>
      </c>
      <c r="N58">
        <f t="shared" ca="1" si="13"/>
        <v>31.595202546296296</v>
      </c>
    </row>
    <row r="59" spans="1:19" x14ac:dyDescent="0.25">
      <c r="A59" s="4">
        <f t="shared" si="6"/>
        <v>0.42905092592592592</v>
      </c>
      <c r="B59" s="3">
        <f>Params!D$29+MINUTE(A59-Params!C$29)*60+SECOND(A59-Params!C$29)</f>
        <v>1553301070</v>
      </c>
      <c r="C59">
        <f t="shared" si="7"/>
        <v>2</v>
      </c>
      <c r="D59">
        <f t="shared" ca="1" si="8"/>
        <v>7</v>
      </c>
      <c r="E59">
        <f t="shared" ca="1" si="9"/>
        <v>-82721.382387283345</v>
      </c>
      <c r="F59">
        <f t="shared" ca="1" si="10"/>
        <v>-40245.256894177779</v>
      </c>
      <c r="G59">
        <f t="shared" ca="1" si="11"/>
        <v>8314.2666666666664</v>
      </c>
      <c r="H59" s="9">
        <f t="shared" ca="1" si="14"/>
        <v>179.82968312583333</v>
      </c>
      <c r="I59" s="9">
        <f t="shared" ca="1" si="14"/>
        <v>87.489319637777783</v>
      </c>
      <c r="J59" s="9">
        <f t="shared" ca="1" si="14"/>
        <v>-0.8466666666666659</v>
      </c>
      <c r="K59" s="9">
        <f t="shared" ca="1" si="14"/>
        <v>199.98273921471042</v>
      </c>
      <c r="L59" s="9">
        <f t="shared" ca="1" si="14"/>
        <v>64.056517093079464</v>
      </c>
      <c r="M59">
        <f t="shared" ca="1" si="12"/>
        <v>55.485833333333332</v>
      </c>
      <c r="N59">
        <f t="shared" ca="1" si="13"/>
        <v>31.609591049382715</v>
      </c>
    </row>
    <row r="60" spans="1:19" x14ac:dyDescent="0.25">
      <c r="A60" s="4">
        <f t="shared" si="6"/>
        <v>0.42910879629629628</v>
      </c>
      <c r="B60" s="3">
        <f>Params!D$29+MINUTE(A60-Params!C$29)*60+SECOND(A60-Params!C$29)</f>
        <v>1553301075</v>
      </c>
      <c r="C60">
        <f t="shared" si="7"/>
        <v>2</v>
      </c>
      <c r="D60">
        <f t="shared" ca="1" si="8"/>
        <v>7</v>
      </c>
      <c r="E60">
        <f t="shared" ca="1" si="9"/>
        <v>-81822.233971654176</v>
      </c>
      <c r="F60">
        <f t="shared" ca="1" si="10"/>
        <v>-39807.810295988893</v>
      </c>
      <c r="G60">
        <f t="shared" ca="1" si="11"/>
        <v>8310.0333333333328</v>
      </c>
      <c r="H60" s="9">
        <f t="shared" ca="1" si="14"/>
        <v>179.82968312583333</v>
      </c>
      <c r="I60" s="9">
        <f t="shared" ca="1" si="14"/>
        <v>87.489319637777783</v>
      </c>
      <c r="J60" s="9">
        <f t="shared" ca="1" si="14"/>
        <v>-0.8466666666666659</v>
      </c>
      <c r="K60" s="9">
        <f t="shared" ca="1" si="14"/>
        <v>199.98273921471042</v>
      </c>
      <c r="L60" s="9">
        <f t="shared" ca="1" si="14"/>
        <v>64.056517093079464</v>
      </c>
      <c r="M60">
        <f t="shared" ca="1" si="12"/>
        <v>55.489791666666669</v>
      </c>
      <c r="N60">
        <f t="shared" ca="1" si="13"/>
        <v>31.623979552469134</v>
      </c>
    </row>
    <row r="61" spans="1:19" x14ac:dyDescent="0.25">
      <c r="A61" s="4">
        <f t="shared" si="6"/>
        <v>0.4291666666666667</v>
      </c>
      <c r="B61" s="3">
        <f>Params!D$29+MINUTE(A61-Params!C$29)*60+SECOND(A61-Params!C$29)</f>
        <v>1553301080</v>
      </c>
      <c r="C61">
        <f t="shared" si="7"/>
        <v>2</v>
      </c>
      <c r="D61">
        <f t="shared" ca="1" si="8"/>
        <v>7</v>
      </c>
      <c r="E61">
        <f t="shared" ca="1" si="9"/>
        <v>-80923.085556025006</v>
      </c>
      <c r="F61">
        <f t="shared" ca="1" si="10"/>
        <v>-39370.363697799999</v>
      </c>
      <c r="G61">
        <f t="shared" ca="1" si="11"/>
        <v>8305.7999999999993</v>
      </c>
      <c r="H61" s="9">
        <f t="shared" ca="1" si="14"/>
        <v>179.82968312583333</v>
      </c>
      <c r="I61" s="9">
        <f t="shared" ca="1" si="14"/>
        <v>87.489319637777783</v>
      </c>
      <c r="J61" s="9">
        <f t="shared" ca="1" si="14"/>
        <v>-0.8466666666666659</v>
      </c>
      <c r="K61" s="9">
        <f t="shared" ca="1" si="14"/>
        <v>199.98273921471042</v>
      </c>
      <c r="L61" s="9">
        <f t="shared" ca="1" si="14"/>
        <v>64.056517093079464</v>
      </c>
      <c r="M61">
        <f t="shared" ca="1" si="12"/>
        <v>55.493749999999999</v>
      </c>
      <c r="N61">
        <f t="shared" ca="1" si="13"/>
        <v>31.638368055555553</v>
      </c>
    </row>
    <row r="62" spans="1:19" x14ac:dyDescent="0.25">
      <c r="A62" s="4">
        <f t="shared" si="6"/>
        <v>0.42922453703703706</v>
      </c>
      <c r="B62" s="3">
        <f>Params!D$29+MINUTE(A62-Params!C$29)*60+SECOND(A62-Params!C$29)</f>
        <v>1553301085</v>
      </c>
      <c r="C62">
        <f t="shared" si="7"/>
        <v>2</v>
      </c>
      <c r="D62">
        <f t="shared" ca="1" si="8"/>
        <v>7</v>
      </c>
      <c r="E62">
        <f t="shared" ca="1" si="9"/>
        <v>-80023.937140395836</v>
      </c>
      <c r="F62">
        <f t="shared" ca="1" si="10"/>
        <v>-38932.917099611113</v>
      </c>
      <c r="G62">
        <f t="shared" ca="1" si="11"/>
        <v>8301.5666666666657</v>
      </c>
      <c r="H62" s="9">
        <f t="shared" ca="1" si="14"/>
        <v>179.82968312583333</v>
      </c>
      <c r="I62" s="9">
        <f t="shared" ca="1" si="14"/>
        <v>87.489319637777783</v>
      </c>
      <c r="J62" s="9">
        <f t="shared" ca="1" si="14"/>
        <v>-0.8466666666666659</v>
      </c>
      <c r="K62" s="9">
        <f t="shared" ca="1" si="14"/>
        <v>199.98273921471042</v>
      </c>
      <c r="L62" s="9">
        <f t="shared" ca="1" si="14"/>
        <v>64.056517093079464</v>
      </c>
      <c r="M62">
        <f t="shared" ca="1" si="12"/>
        <v>55.497708333333335</v>
      </c>
      <c r="N62">
        <f t="shared" ca="1" si="13"/>
        <v>31.652756558641975</v>
      </c>
    </row>
    <row r="63" spans="1:19" x14ac:dyDescent="0.25">
      <c r="A63" s="4">
        <f t="shared" si="6"/>
        <v>0.42928240740740736</v>
      </c>
      <c r="B63" s="3">
        <f>Params!D$29+MINUTE(A63-Params!C$29)*60+SECOND(A63-Params!C$29)</f>
        <v>1553301090</v>
      </c>
      <c r="C63">
        <f t="shared" si="7"/>
        <v>2</v>
      </c>
      <c r="D63">
        <f t="shared" ca="1" si="8"/>
        <v>7</v>
      </c>
      <c r="E63">
        <f t="shared" ca="1" si="9"/>
        <v>-79124.788724766666</v>
      </c>
      <c r="F63">
        <f t="shared" ca="1" si="10"/>
        <v>-38495.470501422227</v>
      </c>
      <c r="G63">
        <f t="shared" ca="1" si="11"/>
        <v>8297.3333333333339</v>
      </c>
      <c r="H63" s="9">
        <f t="shared" ca="1" si="14"/>
        <v>179.82968312583333</v>
      </c>
      <c r="I63" s="9">
        <f t="shared" ca="1" si="14"/>
        <v>87.489319637777783</v>
      </c>
      <c r="J63" s="9">
        <f t="shared" ca="1" si="14"/>
        <v>-0.8466666666666659</v>
      </c>
      <c r="K63" s="9">
        <f t="shared" ca="1" si="14"/>
        <v>199.98273921471042</v>
      </c>
      <c r="L63" s="9">
        <f t="shared" ca="1" si="14"/>
        <v>64.056517093079464</v>
      </c>
      <c r="M63">
        <f t="shared" ca="1" si="12"/>
        <v>55.501666666666665</v>
      </c>
      <c r="N63">
        <f t="shared" ca="1" si="13"/>
        <v>31.667145061728394</v>
      </c>
    </row>
    <row r="64" spans="1:19" x14ac:dyDescent="0.25">
      <c r="A64" s="4">
        <f t="shared" si="6"/>
        <v>0.42934027777777778</v>
      </c>
      <c r="B64" s="3">
        <f>Params!D$29+MINUTE(A64-Params!C$29)*60+SECOND(A64-Params!C$29)</f>
        <v>1553301095</v>
      </c>
      <c r="C64">
        <f t="shared" si="7"/>
        <v>2</v>
      </c>
      <c r="D64">
        <f t="shared" ca="1" si="8"/>
        <v>7</v>
      </c>
      <c r="E64">
        <f t="shared" ca="1" si="9"/>
        <v>-78225.64030913751</v>
      </c>
      <c r="F64">
        <f t="shared" ca="1" si="10"/>
        <v>-38058.023903233334</v>
      </c>
      <c r="G64">
        <f t="shared" ca="1" si="11"/>
        <v>8293.1</v>
      </c>
      <c r="H64" s="9">
        <f t="shared" ca="1" si="14"/>
        <v>179.82968312583333</v>
      </c>
      <c r="I64" s="9">
        <f t="shared" ca="1" si="14"/>
        <v>87.489319637777783</v>
      </c>
      <c r="J64" s="9">
        <f t="shared" ca="1" si="14"/>
        <v>-0.8466666666666659</v>
      </c>
      <c r="K64" s="9">
        <f t="shared" ca="1" si="14"/>
        <v>199.98273921471042</v>
      </c>
      <c r="L64" s="9">
        <f t="shared" ca="1" si="14"/>
        <v>64.056517093079464</v>
      </c>
      <c r="M64">
        <f t="shared" ca="1" si="12"/>
        <v>55.505625000000002</v>
      </c>
      <c r="N64">
        <f t="shared" ca="1" si="13"/>
        <v>31.681533564814814</v>
      </c>
    </row>
    <row r="65" spans="1:15" x14ac:dyDescent="0.25">
      <c r="A65" s="4">
        <f t="shared" si="6"/>
        <v>0.42939814814814814</v>
      </c>
      <c r="B65" s="3">
        <f>Params!D$29+MINUTE(A65-Params!C$29)*60+SECOND(A65-Params!C$29)</f>
        <v>1553301100</v>
      </c>
      <c r="C65">
        <f t="shared" si="7"/>
        <v>2</v>
      </c>
      <c r="D65">
        <f t="shared" ca="1" si="8"/>
        <v>7</v>
      </c>
      <c r="E65">
        <f t="shared" ca="1" si="9"/>
        <v>-77326.491893508341</v>
      </c>
      <c r="F65">
        <f t="shared" ca="1" si="10"/>
        <v>-37620.577305044448</v>
      </c>
      <c r="G65">
        <f t="shared" ca="1" si="11"/>
        <v>8288.8666666666668</v>
      </c>
      <c r="H65" s="9">
        <f t="shared" ca="1" si="14"/>
        <v>179.82968312583333</v>
      </c>
      <c r="I65" s="9">
        <f t="shared" ca="1" si="14"/>
        <v>87.489319637777783</v>
      </c>
      <c r="J65" s="9">
        <f t="shared" ca="1" si="14"/>
        <v>-0.8466666666666659</v>
      </c>
      <c r="K65" s="9">
        <f t="shared" ca="1" si="14"/>
        <v>199.98273921471042</v>
      </c>
      <c r="L65" s="9">
        <f t="shared" ca="1" si="14"/>
        <v>64.056517093079464</v>
      </c>
      <c r="M65">
        <f t="shared" ca="1" si="12"/>
        <v>55.509583333333332</v>
      </c>
      <c r="N65">
        <f t="shared" ca="1" si="13"/>
        <v>31.695922067901233</v>
      </c>
    </row>
    <row r="66" spans="1:15" x14ac:dyDescent="0.25">
      <c r="A66" s="4">
        <f t="shared" si="6"/>
        <v>0.4294560185185185</v>
      </c>
      <c r="B66" s="3">
        <f>Params!D$29+MINUTE(A66-Params!C$29)*60+SECOND(A66-Params!C$29)</f>
        <v>1553301105</v>
      </c>
      <c r="C66">
        <f t="shared" si="7"/>
        <v>2</v>
      </c>
      <c r="D66">
        <f t="shared" ca="1" si="8"/>
        <v>7</v>
      </c>
      <c r="E66">
        <f t="shared" ca="1" si="9"/>
        <v>-76427.343477879185</v>
      </c>
      <c r="F66">
        <f t="shared" ca="1" si="10"/>
        <v>-37183.130706855562</v>
      </c>
      <c r="G66">
        <f t="shared" ca="1" si="11"/>
        <v>8284.6333333333332</v>
      </c>
      <c r="H66" s="9">
        <f t="shared" ca="1" si="14"/>
        <v>179.82968312583333</v>
      </c>
      <c r="I66" s="9">
        <f t="shared" ca="1" si="14"/>
        <v>87.489319637777783</v>
      </c>
      <c r="J66" s="9">
        <f t="shared" ca="1" si="14"/>
        <v>-0.8466666666666659</v>
      </c>
      <c r="K66" s="9">
        <f t="shared" ca="1" si="14"/>
        <v>199.98273921471042</v>
      </c>
      <c r="L66" s="9">
        <f t="shared" ca="1" si="14"/>
        <v>64.056517093079464</v>
      </c>
      <c r="M66">
        <f t="shared" ca="1" si="12"/>
        <v>55.513541666666669</v>
      </c>
      <c r="N66">
        <f t="shared" ca="1" si="13"/>
        <v>31.710310570987652</v>
      </c>
      <c r="O66" s="12"/>
    </row>
    <row r="67" spans="1:15" x14ac:dyDescent="0.25">
      <c r="A67" s="4">
        <f t="shared" si="6"/>
        <v>0.42951388888888892</v>
      </c>
      <c r="B67" s="3">
        <f>Params!D$29+MINUTE(A67-Params!C$29)*60+SECOND(A67-Params!C$29)</f>
        <v>1553301110</v>
      </c>
      <c r="C67">
        <f t="shared" si="7"/>
        <v>2</v>
      </c>
      <c r="D67">
        <f t="shared" ca="1" si="8"/>
        <v>7</v>
      </c>
      <c r="E67">
        <f t="shared" ca="1" si="9"/>
        <v>-75528.195062250015</v>
      </c>
      <c r="F67">
        <f t="shared" ca="1" si="10"/>
        <v>-36745.684108666668</v>
      </c>
      <c r="G67">
        <f t="shared" ca="1" si="11"/>
        <v>8280.4</v>
      </c>
      <c r="H67" s="9">
        <f t="shared" ca="1" si="14"/>
        <v>179.82968312583333</v>
      </c>
      <c r="I67" s="9">
        <f t="shared" ca="1" si="14"/>
        <v>87.489319637777783</v>
      </c>
      <c r="J67" s="9">
        <f t="shared" ca="1" si="14"/>
        <v>-0.8466666666666659</v>
      </c>
      <c r="K67" s="9">
        <f t="shared" ca="1" si="14"/>
        <v>199.98273921471042</v>
      </c>
      <c r="L67" s="9">
        <f t="shared" ca="1" si="14"/>
        <v>64.056517093079464</v>
      </c>
      <c r="M67">
        <f t="shared" ca="1" si="12"/>
        <v>55.517499999999998</v>
      </c>
      <c r="N67">
        <f t="shared" ca="1" si="13"/>
        <v>31.724699074074074</v>
      </c>
      <c r="O67" s="12"/>
    </row>
    <row r="68" spans="1:15" x14ac:dyDescent="0.25">
      <c r="A68" s="4">
        <f t="shared" si="6"/>
        <v>0.42957175925925922</v>
      </c>
      <c r="B68" s="3">
        <f>Params!D$29+MINUTE(A68-Params!C$29)*60+SECOND(A68-Params!C$29)</f>
        <v>1553301115</v>
      </c>
      <c r="C68">
        <f t="shared" si="7"/>
        <v>2</v>
      </c>
      <c r="D68">
        <f t="shared" ca="1" si="8"/>
        <v>7</v>
      </c>
      <c r="E68">
        <f t="shared" ca="1" si="9"/>
        <v>-74629.046646620845</v>
      </c>
      <c r="F68">
        <f t="shared" ca="1" si="10"/>
        <v>-36308.237510477775</v>
      </c>
      <c r="G68">
        <f t="shared" ca="1" si="11"/>
        <v>8276.1666666666661</v>
      </c>
      <c r="H68" s="9">
        <f t="shared" ca="1" si="14"/>
        <v>179.82968312583333</v>
      </c>
      <c r="I68" s="9">
        <f t="shared" ca="1" si="14"/>
        <v>87.489319637777783</v>
      </c>
      <c r="J68" s="9">
        <f t="shared" ca="1" si="14"/>
        <v>-0.8466666666666659</v>
      </c>
      <c r="K68" s="9">
        <f t="shared" ca="1" si="14"/>
        <v>199.98273921471042</v>
      </c>
      <c r="L68" s="9">
        <f t="shared" ca="1" si="14"/>
        <v>64.056517093079464</v>
      </c>
      <c r="M68">
        <f t="shared" ca="1" si="12"/>
        <v>55.521458333333335</v>
      </c>
      <c r="N68">
        <f t="shared" ca="1" si="13"/>
        <v>31.739087577160493</v>
      </c>
      <c r="O68" s="12"/>
    </row>
    <row r="69" spans="1:15" x14ac:dyDescent="0.25">
      <c r="A69" s="4">
        <f t="shared" si="6"/>
        <v>0.42962962962962964</v>
      </c>
      <c r="B69" s="3">
        <f>Params!D$29+MINUTE(A69-Params!C$29)*60+SECOND(A69-Params!C$29)</f>
        <v>1553301120</v>
      </c>
      <c r="C69">
        <f t="shared" si="7"/>
        <v>2</v>
      </c>
      <c r="D69">
        <f t="shared" ca="1" si="8"/>
        <v>7</v>
      </c>
      <c r="E69">
        <f t="shared" ca="1" si="9"/>
        <v>-73729.898230991676</v>
      </c>
      <c r="F69">
        <f t="shared" ca="1" si="10"/>
        <v>-35870.790912288896</v>
      </c>
      <c r="G69">
        <f t="shared" ca="1" si="11"/>
        <v>8271.9333333333325</v>
      </c>
      <c r="H69" s="9">
        <f t="shared" ca="1" si="14"/>
        <v>179.82968312583333</v>
      </c>
      <c r="I69" s="9">
        <f t="shared" ca="1" si="14"/>
        <v>87.489319637777783</v>
      </c>
      <c r="J69" s="9">
        <f t="shared" ca="1" si="14"/>
        <v>-0.8466666666666659</v>
      </c>
      <c r="K69" s="9">
        <f t="shared" ca="1" si="14"/>
        <v>199.98273921471042</v>
      </c>
      <c r="L69" s="9">
        <f t="shared" ca="1" si="14"/>
        <v>64.056517093079464</v>
      </c>
      <c r="M69">
        <f t="shared" ca="1" si="12"/>
        <v>55.525416666666665</v>
      </c>
      <c r="N69">
        <f t="shared" ca="1" si="13"/>
        <v>31.753476080246912</v>
      </c>
      <c r="O69" s="12"/>
    </row>
    <row r="70" spans="1:15" x14ac:dyDescent="0.25">
      <c r="A70" s="4">
        <f t="shared" si="6"/>
        <v>0.4296875</v>
      </c>
      <c r="B70" s="3">
        <f>Params!D$29+MINUTE(A70-Params!C$29)*60+SECOND(A70-Params!C$29)</f>
        <v>1553301125</v>
      </c>
      <c r="C70">
        <f t="shared" si="7"/>
        <v>2</v>
      </c>
      <c r="D70">
        <f t="shared" ca="1" si="8"/>
        <v>7</v>
      </c>
      <c r="E70">
        <f t="shared" ca="1" si="9"/>
        <v>-72830.749815362506</v>
      </c>
      <c r="F70">
        <f t="shared" ca="1" si="10"/>
        <v>-35433.344314100003</v>
      </c>
      <c r="G70">
        <f t="shared" ca="1" si="11"/>
        <v>8267.7000000000007</v>
      </c>
      <c r="H70" s="9">
        <f t="shared" ca="1" si="14"/>
        <v>179.82968312583333</v>
      </c>
      <c r="I70" s="9">
        <f t="shared" ca="1" si="14"/>
        <v>87.489319637777783</v>
      </c>
      <c r="J70" s="9">
        <f t="shared" ca="1" si="14"/>
        <v>-0.8466666666666659</v>
      </c>
      <c r="K70" s="9">
        <f t="shared" ca="1" si="14"/>
        <v>199.98273921471042</v>
      </c>
      <c r="L70" s="9">
        <f t="shared" ca="1" si="14"/>
        <v>64.056517093079464</v>
      </c>
      <c r="M70">
        <f t="shared" ca="1" si="12"/>
        <v>55.529375000000002</v>
      </c>
      <c r="N70">
        <f t="shared" ca="1" si="13"/>
        <v>31.767864583333331</v>
      </c>
    </row>
    <row r="71" spans="1:15" x14ac:dyDescent="0.25">
      <c r="A71" s="4">
        <f t="shared" si="6"/>
        <v>0.42974537037037036</v>
      </c>
      <c r="B71" s="3">
        <f>Params!D$29+MINUTE(A71-Params!C$29)*60+SECOND(A71-Params!C$29)</f>
        <v>1553301130</v>
      </c>
      <c r="C71">
        <f t="shared" si="7"/>
        <v>2</v>
      </c>
      <c r="D71">
        <f t="shared" ca="1" si="8"/>
        <v>7</v>
      </c>
      <c r="E71">
        <f t="shared" ca="1" si="9"/>
        <v>-71931.601399733336</v>
      </c>
      <c r="F71">
        <f t="shared" ca="1" si="10"/>
        <v>-34995.897715911109</v>
      </c>
      <c r="G71">
        <f t="shared" ca="1" si="11"/>
        <v>8263.4666666666672</v>
      </c>
      <c r="H71" s="9">
        <f t="shared" ca="1" si="14"/>
        <v>179.82968312583333</v>
      </c>
      <c r="I71" s="9">
        <f t="shared" ca="1" si="14"/>
        <v>87.489319637777783</v>
      </c>
      <c r="J71" s="9">
        <f t="shared" ca="1" si="14"/>
        <v>-0.8466666666666659</v>
      </c>
      <c r="K71" s="9">
        <f t="shared" ca="1" si="14"/>
        <v>199.98273921471042</v>
      </c>
      <c r="L71" s="9">
        <f t="shared" ca="1" si="14"/>
        <v>64.056517093079464</v>
      </c>
      <c r="M71">
        <f t="shared" ca="1" si="12"/>
        <v>55.533333333333331</v>
      </c>
      <c r="N71">
        <f t="shared" ca="1" si="13"/>
        <v>31.78225308641975</v>
      </c>
    </row>
    <row r="72" spans="1:15" x14ac:dyDescent="0.25">
      <c r="A72" s="4">
        <f t="shared" si="6"/>
        <v>0.42980324074074078</v>
      </c>
      <c r="B72" s="3">
        <f>Params!D$29+MINUTE(A72-Params!C$29)*60+SECOND(A72-Params!C$29)</f>
        <v>1553301135</v>
      </c>
      <c r="C72">
        <f t="shared" si="7"/>
        <v>2</v>
      </c>
      <c r="D72">
        <f t="shared" ca="1" si="8"/>
        <v>7</v>
      </c>
      <c r="E72">
        <f t="shared" ca="1" si="9"/>
        <v>-71032.452984104166</v>
      </c>
      <c r="F72">
        <f t="shared" ca="1" si="10"/>
        <v>-34558.451117722223</v>
      </c>
      <c r="G72">
        <f t="shared" ca="1" si="11"/>
        <v>8259.2333333333336</v>
      </c>
      <c r="H72" s="9">
        <f t="shared" ca="1" si="14"/>
        <v>179.82968312583333</v>
      </c>
      <c r="I72" s="9">
        <f t="shared" ca="1" si="14"/>
        <v>87.489319637777783</v>
      </c>
      <c r="J72" s="9">
        <f t="shared" ca="1" si="14"/>
        <v>-0.8466666666666659</v>
      </c>
      <c r="K72" s="9">
        <f t="shared" ca="1" si="14"/>
        <v>199.98273921471042</v>
      </c>
      <c r="L72" s="9">
        <f t="shared" ca="1" si="14"/>
        <v>64.056517093079464</v>
      </c>
      <c r="M72">
        <f t="shared" ca="1" si="12"/>
        <v>55.537291666666668</v>
      </c>
      <c r="N72">
        <f t="shared" ca="1" si="13"/>
        <v>31.796641589506173</v>
      </c>
    </row>
    <row r="73" spans="1:15" x14ac:dyDescent="0.25">
      <c r="A73" s="4">
        <f t="shared" ref="A73:A136" si="15">TIME(HOUR(A72),MINUTE(A72),SECOND(A72)+5)</f>
        <v>0.42986111111111108</v>
      </c>
      <c r="B73" s="3">
        <f>Params!D$29+MINUTE(A73-Params!C$29)*60+SECOND(A73-Params!C$29)</f>
        <v>1553301140</v>
      </c>
      <c r="C73">
        <f t="shared" ref="C73:C136" si="16">_xlfn.IFNA(VLOOKUP(A73,A$2:D$3,4,FALSE),C72)</f>
        <v>2</v>
      </c>
      <c r="D73">
        <f t="shared" ref="D73:D136" ca="1" si="17">IF(A73=INDIRECT("A"&amp;C73),ROW(),D72)</f>
        <v>7</v>
      </c>
      <c r="E73">
        <f t="shared" ref="E73:E136" ca="1" si="18">INDIRECT("E$"&amp;C73)+INDIRECT("H$"&amp;C73)*($B73-INDIRECT("B$"&amp;D73))</f>
        <v>-70133.30456847501</v>
      </c>
      <c r="F73">
        <f t="shared" ref="F73:F136" ca="1" si="19">INDIRECT("F$"&amp;C73)+INDIRECT("I$"&amp;C73)*($B73-INDIRECT("B$"&amp;D73))</f>
        <v>-34121.004519533337</v>
      </c>
      <c r="G73">
        <f t="shared" ref="G73:G136" ca="1" si="20">INDIRECT("G$"&amp;C73)+INDIRECT("J$"&amp;C73)*($B73-INDIRECT("B$"&amp;D73))</f>
        <v>8255</v>
      </c>
      <c r="H73" s="9">
        <f t="shared" ca="1" si="14"/>
        <v>179.82968312583333</v>
      </c>
      <c r="I73" s="9">
        <f t="shared" ca="1" si="14"/>
        <v>87.489319637777783</v>
      </c>
      <c r="J73" s="9">
        <f t="shared" ca="1" si="14"/>
        <v>-0.8466666666666659</v>
      </c>
      <c r="K73" s="9">
        <f t="shared" ca="1" si="14"/>
        <v>199.98273921471042</v>
      </c>
      <c r="L73" s="9">
        <f t="shared" ca="1" si="14"/>
        <v>64.056517093079464</v>
      </c>
      <c r="M73">
        <f t="shared" ref="M73:M136" ca="1" si="21">INDIRECT("M$"&amp;C73)+INDIRECT("O$"&amp;C73)*($B73-INDIRECT("B$"&amp;D73))</f>
        <v>55.541249999999998</v>
      </c>
      <c r="N73">
        <f t="shared" ref="N73:N136" ca="1" si="22">INDIRECT("N$"&amp;C73)+INDIRECT("P$"&amp;C73)*($B73-INDIRECT("B$"&amp;D73))</f>
        <v>31.811030092592592</v>
      </c>
    </row>
    <row r="74" spans="1:15" x14ac:dyDescent="0.25">
      <c r="A74" s="4">
        <f t="shared" si="15"/>
        <v>0.4299189814814815</v>
      </c>
      <c r="B74" s="3">
        <f>Params!D$29+MINUTE(A74-Params!C$29)*60+SECOND(A74-Params!C$29)</f>
        <v>1553301145</v>
      </c>
      <c r="C74">
        <f t="shared" si="16"/>
        <v>2</v>
      </c>
      <c r="D74">
        <f t="shared" ca="1" si="17"/>
        <v>7</v>
      </c>
      <c r="E74">
        <f t="shared" ca="1" si="18"/>
        <v>-69234.156152845841</v>
      </c>
      <c r="F74">
        <f t="shared" ca="1" si="19"/>
        <v>-33683.557921344443</v>
      </c>
      <c r="G74">
        <f t="shared" ca="1" si="20"/>
        <v>8250.7666666666664</v>
      </c>
      <c r="H74" s="9">
        <f t="shared" ca="1" si="14"/>
        <v>179.82968312583333</v>
      </c>
      <c r="I74" s="9">
        <f t="shared" ca="1" si="14"/>
        <v>87.489319637777783</v>
      </c>
      <c r="J74" s="9">
        <f t="shared" ca="1" si="14"/>
        <v>-0.8466666666666659</v>
      </c>
      <c r="K74" s="9">
        <f t="shared" ca="1" si="14"/>
        <v>199.98273921471042</v>
      </c>
      <c r="L74" s="9">
        <f t="shared" ca="1" si="14"/>
        <v>64.056517093079464</v>
      </c>
      <c r="M74">
        <f t="shared" ca="1" si="21"/>
        <v>55.545208333333335</v>
      </c>
      <c r="N74">
        <f t="shared" ca="1" si="22"/>
        <v>31.825418595679011</v>
      </c>
    </row>
    <row r="75" spans="1:15" x14ac:dyDescent="0.25">
      <c r="A75" s="4">
        <f t="shared" si="15"/>
        <v>0.42997685185185186</v>
      </c>
      <c r="B75" s="3">
        <f>Params!D$29+MINUTE(A75-Params!C$29)*60+SECOND(A75-Params!C$29)</f>
        <v>1553301150</v>
      </c>
      <c r="C75">
        <f t="shared" si="16"/>
        <v>2</v>
      </c>
      <c r="D75">
        <f t="shared" ca="1" si="17"/>
        <v>7</v>
      </c>
      <c r="E75">
        <f t="shared" ca="1" si="18"/>
        <v>-68335.007737216685</v>
      </c>
      <c r="F75">
        <f t="shared" ca="1" si="19"/>
        <v>-33246.111323155557</v>
      </c>
      <c r="G75">
        <f t="shared" ca="1" si="20"/>
        <v>8246.5333333333328</v>
      </c>
      <c r="H75" s="9">
        <f t="shared" ref="H75:L125" ca="1" si="23">INDIRECT(ADDRESS($C75,COLUMN()))</f>
        <v>179.82968312583333</v>
      </c>
      <c r="I75" s="9">
        <f t="shared" ca="1" si="23"/>
        <v>87.489319637777783</v>
      </c>
      <c r="J75" s="9">
        <f t="shared" ca="1" si="23"/>
        <v>-0.8466666666666659</v>
      </c>
      <c r="K75" s="9">
        <f t="shared" ca="1" si="23"/>
        <v>199.98273921471042</v>
      </c>
      <c r="L75" s="9">
        <f t="shared" ca="1" si="23"/>
        <v>64.056517093079464</v>
      </c>
      <c r="M75">
        <f t="shared" ca="1" si="21"/>
        <v>55.549166666666665</v>
      </c>
      <c r="N75">
        <f t="shared" ca="1" si="22"/>
        <v>31.83980709876543</v>
      </c>
    </row>
    <row r="76" spans="1:15" x14ac:dyDescent="0.25">
      <c r="A76" s="4">
        <f t="shared" si="15"/>
        <v>0.43003472222222222</v>
      </c>
      <c r="B76" s="3">
        <f>Params!D$29+MINUTE(A76-Params!C$29)*60+SECOND(A76-Params!C$29)</f>
        <v>1553301155</v>
      </c>
      <c r="C76">
        <f t="shared" si="16"/>
        <v>2</v>
      </c>
      <c r="D76">
        <f t="shared" ca="1" si="17"/>
        <v>7</v>
      </c>
      <c r="E76">
        <f t="shared" ca="1" si="18"/>
        <v>-67435.859321587515</v>
      </c>
      <c r="F76">
        <f t="shared" ca="1" si="19"/>
        <v>-32808.664724966671</v>
      </c>
      <c r="G76">
        <f t="shared" ca="1" si="20"/>
        <v>8242.2999999999993</v>
      </c>
      <c r="H76" s="9">
        <f t="shared" ca="1" si="23"/>
        <v>179.82968312583333</v>
      </c>
      <c r="I76" s="9">
        <f t="shared" ca="1" si="23"/>
        <v>87.489319637777783</v>
      </c>
      <c r="J76" s="9">
        <f t="shared" ca="1" si="23"/>
        <v>-0.8466666666666659</v>
      </c>
      <c r="K76" s="9">
        <f t="shared" ca="1" si="23"/>
        <v>199.98273921471042</v>
      </c>
      <c r="L76" s="9">
        <f t="shared" ca="1" si="23"/>
        <v>64.056517093079464</v>
      </c>
      <c r="M76">
        <f t="shared" ca="1" si="21"/>
        <v>55.553125000000001</v>
      </c>
      <c r="N76">
        <f t="shared" ca="1" si="22"/>
        <v>31.854195601851849</v>
      </c>
    </row>
    <row r="77" spans="1:15" x14ac:dyDescent="0.25">
      <c r="A77" s="4">
        <f t="shared" si="15"/>
        <v>0.43009259259259264</v>
      </c>
      <c r="B77" s="3">
        <f>Params!D$29+MINUTE(A77-Params!C$29)*60+SECOND(A77-Params!C$29)</f>
        <v>1553301160</v>
      </c>
      <c r="C77">
        <f t="shared" si="16"/>
        <v>2</v>
      </c>
      <c r="D77">
        <f t="shared" ca="1" si="17"/>
        <v>7</v>
      </c>
      <c r="E77">
        <f t="shared" ca="1" si="18"/>
        <v>-66536.710905958345</v>
      </c>
      <c r="F77">
        <f t="shared" ca="1" si="19"/>
        <v>-32371.218126777778</v>
      </c>
      <c r="G77">
        <f t="shared" ca="1" si="20"/>
        <v>8238.0666666666657</v>
      </c>
      <c r="H77" s="9">
        <f t="shared" ca="1" si="23"/>
        <v>179.82968312583333</v>
      </c>
      <c r="I77" s="9">
        <f t="shared" ca="1" si="23"/>
        <v>87.489319637777783</v>
      </c>
      <c r="J77" s="9">
        <f t="shared" ca="1" si="23"/>
        <v>-0.8466666666666659</v>
      </c>
      <c r="K77" s="9">
        <f t="shared" ca="1" si="23"/>
        <v>199.98273921471042</v>
      </c>
      <c r="L77" s="9">
        <f t="shared" ca="1" si="23"/>
        <v>64.056517093079464</v>
      </c>
      <c r="M77">
        <f t="shared" ca="1" si="21"/>
        <v>55.557083333333331</v>
      </c>
      <c r="N77">
        <f t="shared" ca="1" si="22"/>
        <v>31.868584104938272</v>
      </c>
    </row>
    <row r="78" spans="1:15" x14ac:dyDescent="0.25">
      <c r="A78" s="4">
        <f t="shared" si="15"/>
        <v>0.43015046296296294</v>
      </c>
      <c r="B78" s="3">
        <f>Params!D$29+MINUTE(A78-Params!C$29)*60+SECOND(A78-Params!C$29)</f>
        <v>1553301165</v>
      </c>
      <c r="C78">
        <f t="shared" si="16"/>
        <v>2</v>
      </c>
      <c r="D78">
        <f t="shared" ca="1" si="17"/>
        <v>7</v>
      </c>
      <c r="E78">
        <f t="shared" ca="1" si="18"/>
        <v>-65637.562490329175</v>
      </c>
      <c r="F78">
        <f t="shared" ca="1" si="19"/>
        <v>-31933.771528588892</v>
      </c>
      <c r="G78">
        <f t="shared" ca="1" si="20"/>
        <v>8233.8333333333339</v>
      </c>
      <c r="H78" s="9">
        <f t="shared" ca="1" si="23"/>
        <v>179.82968312583333</v>
      </c>
      <c r="I78" s="9">
        <f t="shared" ca="1" si="23"/>
        <v>87.489319637777783</v>
      </c>
      <c r="J78" s="9">
        <f t="shared" ca="1" si="23"/>
        <v>-0.8466666666666659</v>
      </c>
      <c r="K78" s="9">
        <f t="shared" ca="1" si="23"/>
        <v>199.98273921471042</v>
      </c>
      <c r="L78" s="9">
        <f t="shared" ca="1" si="23"/>
        <v>64.056517093079464</v>
      </c>
      <c r="M78">
        <f t="shared" ca="1" si="21"/>
        <v>55.561041666666668</v>
      </c>
      <c r="N78">
        <f t="shared" ca="1" si="22"/>
        <v>31.882972608024691</v>
      </c>
    </row>
    <row r="79" spans="1:15" x14ac:dyDescent="0.25">
      <c r="A79" s="4">
        <f t="shared" si="15"/>
        <v>0.4302083333333333</v>
      </c>
      <c r="B79" s="3">
        <f>Params!D$29+MINUTE(A79-Params!C$29)*60+SECOND(A79-Params!C$29)</f>
        <v>1553301170</v>
      </c>
      <c r="C79">
        <f t="shared" si="16"/>
        <v>2</v>
      </c>
      <c r="D79">
        <f t="shared" ca="1" si="17"/>
        <v>7</v>
      </c>
      <c r="E79">
        <f t="shared" ca="1" si="18"/>
        <v>-64738.414074700006</v>
      </c>
      <c r="F79">
        <f t="shared" ca="1" si="19"/>
        <v>-31496.324930400002</v>
      </c>
      <c r="G79">
        <f t="shared" ca="1" si="20"/>
        <v>8229.6</v>
      </c>
      <c r="H79" s="9">
        <f t="shared" ca="1" si="23"/>
        <v>179.82968312583333</v>
      </c>
      <c r="I79" s="9">
        <f t="shared" ca="1" si="23"/>
        <v>87.489319637777783</v>
      </c>
      <c r="J79" s="9">
        <f t="shared" ca="1" si="23"/>
        <v>-0.8466666666666659</v>
      </c>
      <c r="K79" s="9">
        <f t="shared" ca="1" si="23"/>
        <v>199.98273921471042</v>
      </c>
      <c r="L79" s="9">
        <f t="shared" ca="1" si="23"/>
        <v>64.056517093079464</v>
      </c>
      <c r="M79">
        <f t="shared" ca="1" si="21"/>
        <v>55.564999999999998</v>
      </c>
      <c r="N79">
        <f t="shared" ca="1" si="22"/>
        <v>31.89736111111111</v>
      </c>
    </row>
    <row r="80" spans="1:15" x14ac:dyDescent="0.25">
      <c r="A80" s="4">
        <f t="shared" si="15"/>
        <v>0.43026620370370372</v>
      </c>
      <c r="B80" s="3">
        <f>Params!D$29+MINUTE(A80-Params!C$29)*60+SECOND(A80-Params!C$29)</f>
        <v>1553301175</v>
      </c>
      <c r="C80">
        <f t="shared" si="16"/>
        <v>2</v>
      </c>
      <c r="D80">
        <f t="shared" ca="1" si="17"/>
        <v>7</v>
      </c>
      <c r="E80">
        <f t="shared" ca="1" si="18"/>
        <v>-63839.265659070836</v>
      </c>
      <c r="F80">
        <f t="shared" ca="1" si="19"/>
        <v>-31058.878332211112</v>
      </c>
      <c r="G80">
        <f t="shared" ca="1" si="20"/>
        <v>8225.3666666666668</v>
      </c>
      <c r="H80" s="9">
        <f t="shared" ca="1" si="23"/>
        <v>179.82968312583333</v>
      </c>
      <c r="I80" s="9">
        <f t="shared" ca="1" si="23"/>
        <v>87.489319637777783</v>
      </c>
      <c r="J80" s="9">
        <f t="shared" ca="1" si="23"/>
        <v>-0.8466666666666659</v>
      </c>
      <c r="K80" s="9">
        <f t="shared" ca="1" si="23"/>
        <v>199.98273921471042</v>
      </c>
      <c r="L80" s="9">
        <f t="shared" ca="1" si="23"/>
        <v>64.056517093079464</v>
      </c>
      <c r="M80">
        <f t="shared" ca="1" si="21"/>
        <v>55.568958333333335</v>
      </c>
      <c r="N80">
        <f t="shared" ca="1" si="22"/>
        <v>31.911749614197529</v>
      </c>
    </row>
    <row r="81" spans="1:14" x14ac:dyDescent="0.25">
      <c r="A81" s="4">
        <f t="shared" si="15"/>
        <v>0.43032407407407408</v>
      </c>
      <c r="B81" s="3">
        <f>Params!D$29+MINUTE(A81-Params!C$29)*60+SECOND(A81-Params!C$29)</f>
        <v>1553301180</v>
      </c>
      <c r="C81">
        <f t="shared" si="16"/>
        <v>2</v>
      </c>
      <c r="D81">
        <f t="shared" ca="1" si="17"/>
        <v>7</v>
      </c>
      <c r="E81">
        <f t="shared" ca="1" si="18"/>
        <v>-62940.11724344168</v>
      </c>
      <c r="F81">
        <f t="shared" ca="1" si="19"/>
        <v>-30621.431734022222</v>
      </c>
      <c r="G81">
        <f t="shared" ca="1" si="20"/>
        <v>8221.1333333333332</v>
      </c>
      <c r="H81" s="9">
        <f t="shared" ca="1" si="23"/>
        <v>179.82968312583333</v>
      </c>
      <c r="I81" s="9">
        <f t="shared" ca="1" si="23"/>
        <v>87.489319637777783</v>
      </c>
      <c r="J81" s="9">
        <f t="shared" ca="1" si="23"/>
        <v>-0.8466666666666659</v>
      </c>
      <c r="K81" s="9">
        <f t="shared" ca="1" si="23"/>
        <v>199.98273921471042</v>
      </c>
      <c r="L81" s="9">
        <f t="shared" ca="1" si="23"/>
        <v>64.056517093079464</v>
      </c>
      <c r="M81">
        <f t="shared" ca="1" si="21"/>
        <v>55.572916666666671</v>
      </c>
      <c r="N81">
        <f t="shared" ca="1" si="22"/>
        <v>31.926138117283948</v>
      </c>
    </row>
    <row r="82" spans="1:14" x14ac:dyDescent="0.25">
      <c r="A82" s="4">
        <f t="shared" si="15"/>
        <v>0.4303819444444445</v>
      </c>
      <c r="B82" s="3">
        <f>Params!D$29+MINUTE(A82-Params!C$29)*60+SECOND(A82-Params!C$29)</f>
        <v>1553301185</v>
      </c>
      <c r="C82">
        <f t="shared" si="16"/>
        <v>2</v>
      </c>
      <c r="D82">
        <f t="shared" ca="1" si="17"/>
        <v>7</v>
      </c>
      <c r="E82">
        <f t="shared" ca="1" si="18"/>
        <v>-62040.96882781251</v>
      </c>
      <c r="F82">
        <f t="shared" ca="1" si="19"/>
        <v>-30183.985135833333</v>
      </c>
      <c r="G82">
        <f t="shared" ca="1" si="20"/>
        <v>8216.9</v>
      </c>
      <c r="H82" s="9">
        <f t="shared" ca="1" si="23"/>
        <v>179.82968312583333</v>
      </c>
      <c r="I82" s="9">
        <f t="shared" ca="1" si="23"/>
        <v>87.489319637777783</v>
      </c>
      <c r="J82" s="9">
        <f t="shared" ca="1" si="23"/>
        <v>-0.8466666666666659</v>
      </c>
      <c r="K82" s="9">
        <f t="shared" ca="1" si="23"/>
        <v>199.98273921471042</v>
      </c>
      <c r="L82" s="9">
        <f t="shared" ca="1" si="23"/>
        <v>64.056517093079464</v>
      </c>
      <c r="M82">
        <f t="shared" ca="1" si="21"/>
        <v>55.576875000000001</v>
      </c>
      <c r="N82">
        <f t="shared" ca="1" si="22"/>
        <v>31.94052662037037</v>
      </c>
    </row>
    <row r="83" spans="1:14" x14ac:dyDescent="0.25">
      <c r="A83" s="4">
        <f t="shared" si="15"/>
        <v>0.4304398148148148</v>
      </c>
      <c r="B83" s="3">
        <f>Params!D$29+MINUTE(A83-Params!C$29)*60+SECOND(A83-Params!C$29)</f>
        <v>1553301190</v>
      </c>
      <c r="C83">
        <f t="shared" si="16"/>
        <v>2</v>
      </c>
      <c r="D83">
        <f t="shared" ca="1" si="17"/>
        <v>7</v>
      </c>
      <c r="E83">
        <f t="shared" ca="1" si="18"/>
        <v>-61141.820412183341</v>
      </c>
      <c r="F83">
        <f t="shared" ca="1" si="19"/>
        <v>-29746.538537644446</v>
      </c>
      <c r="G83">
        <f t="shared" ca="1" si="20"/>
        <v>8212.6666666666661</v>
      </c>
      <c r="H83" s="9">
        <f t="shared" ca="1" si="23"/>
        <v>179.82968312583333</v>
      </c>
      <c r="I83" s="9">
        <f t="shared" ca="1" si="23"/>
        <v>87.489319637777783</v>
      </c>
      <c r="J83" s="9">
        <f t="shared" ca="1" si="23"/>
        <v>-0.8466666666666659</v>
      </c>
      <c r="K83" s="9">
        <f t="shared" ca="1" si="23"/>
        <v>199.98273921471042</v>
      </c>
      <c r="L83" s="9">
        <f t="shared" ca="1" si="23"/>
        <v>64.056517093079464</v>
      </c>
      <c r="M83">
        <f t="shared" ca="1" si="21"/>
        <v>55.580833333333338</v>
      </c>
      <c r="N83">
        <f t="shared" ca="1" si="22"/>
        <v>31.954915123456789</v>
      </c>
    </row>
    <row r="84" spans="1:14" x14ac:dyDescent="0.25">
      <c r="A84" s="4">
        <f t="shared" si="15"/>
        <v>0.43049768518518516</v>
      </c>
      <c r="B84" s="3">
        <f>Params!D$29+MINUTE(A84-Params!C$29)*60+SECOND(A84-Params!C$29)</f>
        <v>1553301195</v>
      </c>
      <c r="C84">
        <f t="shared" si="16"/>
        <v>2</v>
      </c>
      <c r="D84">
        <f t="shared" ca="1" si="17"/>
        <v>7</v>
      </c>
      <c r="E84">
        <f t="shared" ca="1" si="18"/>
        <v>-60242.671996554171</v>
      </c>
      <c r="F84">
        <f t="shared" ca="1" si="19"/>
        <v>-29309.09193945556</v>
      </c>
      <c r="G84">
        <f t="shared" ca="1" si="20"/>
        <v>8208.4333333333325</v>
      </c>
      <c r="H84" s="9">
        <f t="shared" ca="1" si="23"/>
        <v>179.82968312583333</v>
      </c>
      <c r="I84" s="9">
        <f t="shared" ca="1" si="23"/>
        <v>87.489319637777783</v>
      </c>
      <c r="J84" s="9">
        <f t="shared" ca="1" si="23"/>
        <v>-0.8466666666666659</v>
      </c>
      <c r="K84" s="9">
        <f t="shared" ca="1" si="23"/>
        <v>199.98273921471042</v>
      </c>
      <c r="L84" s="9">
        <f t="shared" ca="1" si="23"/>
        <v>64.056517093079464</v>
      </c>
      <c r="M84">
        <f t="shared" ca="1" si="21"/>
        <v>55.584791666666668</v>
      </c>
      <c r="N84">
        <f t="shared" ca="1" si="22"/>
        <v>31.969303626543208</v>
      </c>
    </row>
    <row r="85" spans="1:14" x14ac:dyDescent="0.25">
      <c r="A85" s="4">
        <f t="shared" si="15"/>
        <v>0.43055555555555558</v>
      </c>
      <c r="B85" s="3">
        <f>Params!D$29+MINUTE(A85-Params!C$29)*60+SECOND(A85-Params!C$29)</f>
        <v>1553301200</v>
      </c>
      <c r="C85">
        <f t="shared" si="16"/>
        <v>2</v>
      </c>
      <c r="D85">
        <f t="shared" ca="1" si="17"/>
        <v>7</v>
      </c>
      <c r="E85">
        <f t="shared" ca="1" si="18"/>
        <v>-59343.523580925015</v>
      </c>
      <c r="F85">
        <f t="shared" ca="1" si="19"/>
        <v>-28871.645341266667</v>
      </c>
      <c r="G85">
        <f t="shared" ca="1" si="20"/>
        <v>8204.2000000000007</v>
      </c>
      <c r="H85" s="9">
        <f t="shared" ca="1" si="23"/>
        <v>179.82968312583333</v>
      </c>
      <c r="I85" s="9">
        <f t="shared" ca="1" si="23"/>
        <v>87.489319637777783</v>
      </c>
      <c r="J85" s="9">
        <f t="shared" ca="1" si="23"/>
        <v>-0.8466666666666659</v>
      </c>
      <c r="K85" s="9">
        <f t="shared" ca="1" si="23"/>
        <v>199.98273921471042</v>
      </c>
      <c r="L85" s="9">
        <f t="shared" ca="1" si="23"/>
        <v>64.056517093079464</v>
      </c>
      <c r="M85">
        <f t="shared" ca="1" si="21"/>
        <v>55.588750000000005</v>
      </c>
      <c r="N85">
        <f t="shared" ca="1" si="22"/>
        <v>31.983692129629627</v>
      </c>
    </row>
    <row r="86" spans="1:14" x14ac:dyDescent="0.25">
      <c r="A86" s="4">
        <f t="shared" si="15"/>
        <v>0.43061342592592594</v>
      </c>
      <c r="B86" s="3">
        <f>Params!D$29+MINUTE(A86-Params!C$29)*60+SECOND(A86-Params!C$29)</f>
        <v>1553301205</v>
      </c>
      <c r="C86">
        <f t="shared" si="16"/>
        <v>2</v>
      </c>
      <c r="D86">
        <f t="shared" ca="1" si="17"/>
        <v>7</v>
      </c>
      <c r="E86">
        <f t="shared" ca="1" si="18"/>
        <v>-58444.375165295845</v>
      </c>
      <c r="F86">
        <f t="shared" ca="1" si="19"/>
        <v>-28434.198743077781</v>
      </c>
      <c r="G86">
        <f t="shared" ca="1" si="20"/>
        <v>8199.9666666666672</v>
      </c>
      <c r="H86" s="9">
        <f t="shared" ca="1" si="23"/>
        <v>179.82968312583333</v>
      </c>
      <c r="I86" s="9">
        <f t="shared" ca="1" si="23"/>
        <v>87.489319637777783</v>
      </c>
      <c r="J86" s="9">
        <f t="shared" ca="1" si="23"/>
        <v>-0.8466666666666659</v>
      </c>
      <c r="K86" s="9">
        <f t="shared" ca="1" si="23"/>
        <v>199.98273921471042</v>
      </c>
      <c r="L86" s="9">
        <f t="shared" ca="1" si="23"/>
        <v>64.056517093079464</v>
      </c>
      <c r="M86">
        <f t="shared" ca="1" si="21"/>
        <v>55.592708333333334</v>
      </c>
      <c r="N86">
        <f t="shared" ca="1" si="22"/>
        <v>31.998080632716047</v>
      </c>
    </row>
    <row r="87" spans="1:14" x14ac:dyDescent="0.25">
      <c r="A87" s="4">
        <f t="shared" si="15"/>
        <v>0.43067129629629625</v>
      </c>
      <c r="B87" s="3">
        <f>Params!D$29+MINUTE(A87-Params!C$29)*60+SECOND(A87-Params!C$29)</f>
        <v>1553301210</v>
      </c>
      <c r="C87">
        <f t="shared" si="16"/>
        <v>2</v>
      </c>
      <c r="D87">
        <f t="shared" ca="1" si="17"/>
        <v>7</v>
      </c>
      <c r="E87">
        <f t="shared" ca="1" si="18"/>
        <v>-57545.226749666675</v>
      </c>
      <c r="F87">
        <f t="shared" ca="1" si="19"/>
        <v>-27996.752144888887</v>
      </c>
      <c r="G87">
        <f t="shared" ca="1" si="20"/>
        <v>8195.7333333333336</v>
      </c>
      <c r="H87" s="9">
        <f t="shared" ca="1" si="23"/>
        <v>179.82968312583333</v>
      </c>
      <c r="I87" s="9">
        <f t="shared" ca="1" si="23"/>
        <v>87.489319637777783</v>
      </c>
      <c r="J87" s="9">
        <f t="shared" ca="1" si="23"/>
        <v>-0.8466666666666659</v>
      </c>
      <c r="K87" s="9">
        <f t="shared" ca="1" si="23"/>
        <v>199.98273921471042</v>
      </c>
      <c r="L87" s="9">
        <f t="shared" ca="1" si="23"/>
        <v>64.056517093079464</v>
      </c>
      <c r="M87">
        <f t="shared" ca="1" si="21"/>
        <v>55.596666666666671</v>
      </c>
      <c r="N87">
        <f t="shared" ca="1" si="22"/>
        <v>32.012469135802469</v>
      </c>
    </row>
    <row r="88" spans="1:14" x14ac:dyDescent="0.25">
      <c r="A88" s="4">
        <f t="shared" si="15"/>
        <v>0.43072916666666666</v>
      </c>
      <c r="B88" s="3">
        <f>Params!D$29+MINUTE(A88-Params!C$29)*60+SECOND(A88-Params!C$29)</f>
        <v>1553301215</v>
      </c>
      <c r="C88">
        <f t="shared" si="16"/>
        <v>2</v>
      </c>
      <c r="D88">
        <f t="shared" ca="1" si="17"/>
        <v>7</v>
      </c>
      <c r="E88">
        <f t="shared" ca="1" si="18"/>
        <v>-56646.078334037506</v>
      </c>
      <c r="F88">
        <f t="shared" ca="1" si="19"/>
        <v>-27559.305546700001</v>
      </c>
      <c r="G88">
        <f t="shared" ca="1" si="20"/>
        <v>8191.5</v>
      </c>
      <c r="H88" s="9">
        <f t="shared" ca="1" si="23"/>
        <v>179.82968312583333</v>
      </c>
      <c r="I88" s="9">
        <f t="shared" ca="1" si="23"/>
        <v>87.489319637777783</v>
      </c>
      <c r="J88" s="9">
        <f t="shared" ca="1" si="23"/>
        <v>-0.8466666666666659</v>
      </c>
      <c r="K88" s="9">
        <f t="shared" ca="1" si="23"/>
        <v>199.98273921471042</v>
      </c>
      <c r="L88" s="9">
        <f t="shared" ca="1" si="23"/>
        <v>64.056517093079464</v>
      </c>
      <c r="M88">
        <f t="shared" ca="1" si="21"/>
        <v>55.600625000000001</v>
      </c>
      <c r="N88">
        <f t="shared" ca="1" si="22"/>
        <v>32.026857638888885</v>
      </c>
    </row>
    <row r="89" spans="1:14" x14ac:dyDescent="0.25">
      <c r="A89" s="4">
        <f t="shared" si="15"/>
        <v>0.43078703703703702</v>
      </c>
      <c r="B89" s="3">
        <f>Params!D$29+MINUTE(A89-Params!C$29)*60+SECOND(A89-Params!C$29)</f>
        <v>1553301220</v>
      </c>
      <c r="C89">
        <f t="shared" si="16"/>
        <v>2</v>
      </c>
      <c r="D89">
        <f t="shared" ca="1" si="17"/>
        <v>7</v>
      </c>
      <c r="E89">
        <f t="shared" ca="1" si="18"/>
        <v>-55746.929918408336</v>
      </c>
      <c r="F89">
        <f t="shared" ca="1" si="19"/>
        <v>-27121.858948511115</v>
      </c>
      <c r="G89">
        <f t="shared" ca="1" si="20"/>
        <v>8187.2666666666664</v>
      </c>
      <c r="H89" s="9">
        <f t="shared" ca="1" si="23"/>
        <v>179.82968312583333</v>
      </c>
      <c r="I89" s="9">
        <f t="shared" ca="1" si="23"/>
        <v>87.489319637777783</v>
      </c>
      <c r="J89" s="9">
        <f t="shared" ca="1" si="23"/>
        <v>-0.8466666666666659</v>
      </c>
      <c r="K89" s="9">
        <f t="shared" ca="1" si="23"/>
        <v>199.98273921471042</v>
      </c>
      <c r="L89" s="9">
        <f t="shared" ca="1" si="23"/>
        <v>64.056517093079464</v>
      </c>
      <c r="M89">
        <f t="shared" ca="1" si="21"/>
        <v>55.604583333333338</v>
      </c>
      <c r="N89">
        <f t="shared" ca="1" si="22"/>
        <v>32.041246141975307</v>
      </c>
    </row>
    <row r="90" spans="1:14" x14ac:dyDescent="0.25">
      <c r="A90" s="4">
        <f t="shared" si="15"/>
        <v>0.43084490740740744</v>
      </c>
      <c r="B90" s="3">
        <f>Params!D$29+MINUTE(A90-Params!C$29)*60+SECOND(A90-Params!C$29)</f>
        <v>1553301225</v>
      </c>
      <c r="C90">
        <f t="shared" si="16"/>
        <v>2</v>
      </c>
      <c r="D90">
        <f t="shared" ca="1" si="17"/>
        <v>7</v>
      </c>
      <c r="E90">
        <f t="shared" ca="1" si="18"/>
        <v>-54847.78150277918</v>
      </c>
      <c r="F90">
        <f t="shared" ca="1" si="19"/>
        <v>-26684.412350322222</v>
      </c>
      <c r="G90">
        <f t="shared" ca="1" si="20"/>
        <v>8183.0333333333328</v>
      </c>
      <c r="H90" s="9">
        <f t="shared" ca="1" si="23"/>
        <v>179.82968312583333</v>
      </c>
      <c r="I90" s="9">
        <f t="shared" ca="1" si="23"/>
        <v>87.489319637777783</v>
      </c>
      <c r="J90" s="9">
        <f t="shared" ca="1" si="23"/>
        <v>-0.8466666666666659</v>
      </c>
      <c r="K90" s="9">
        <f t="shared" ca="1" si="23"/>
        <v>199.98273921471042</v>
      </c>
      <c r="L90" s="9">
        <f t="shared" ca="1" si="23"/>
        <v>64.056517093079464</v>
      </c>
      <c r="M90">
        <f t="shared" ca="1" si="21"/>
        <v>55.608541666666667</v>
      </c>
      <c r="N90">
        <f t="shared" ca="1" si="22"/>
        <v>32.05563464506173</v>
      </c>
    </row>
    <row r="91" spans="1:14" x14ac:dyDescent="0.25">
      <c r="A91" s="4">
        <f t="shared" si="15"/>
        <v>0.4309027777777778</v>
      </c>
      <c r="B91" s="3">
        <f>Params!D$29+MINUTE(A91-Params!C$29)*60+SECOND(A91-Params!C$29)</f>
        <v>1553301230</v>
      </c>
      <c r="C91">
        <f t="shared" si="16"/>
        <v>2</v>
      </c>
      <c r="D91">
        <f t="shared" ca="1" si="17"/>
        <v>7</v>
      </c>
      <c r="E91">
        <f t="shared" ca="1" si="18"/>
        <v>-53948.63308715001</v>
      </c>
      <c r="F91">
        <f t="shared" ca="1" si="19"/>
        <v>-26246.965752133336</v>
      </c>
      <c r="G91">
        <f t="shared" ca="1" si="20"/>
        <v>8178.8</v>
      </c>
      <c r="H91" s="9">
        <f t="shared" ca="1" si="23"/>
        <v>179.82968312583333</v>
      </c>
      <c r="I91" s="9">
        <f t="shared" ca="1" si="23"/>
        <v>87.489319637777783</v>
      </c>
      <c r="J91" s="9">
        <f t="shared" ca="1" si="23"/>
        <v>-0.8466666666666659</v>
      </c>
      <c r="K91" s="9">
        <f t="shared" ca="1" si="23"/>
        <v>199.98273921471042</v>
      </c>
      <c r="L91" s="9">
        <f t="shared" ca="1" si="23"/>
        <v>64.056517093079464</v>
      </c>
      <c r="M91">
        <f t="shared" ca="1" si="21"/>
        <v>55.612500000000004</v>
      </c>
      <c r="N91">
        <f t="shared" ca="1" si="22"/>
        <v>32.070023148148145</v>
      </c>
    </row>
    <row r="92" spans="1:14" x14ac:dyDescent="0.25">
      <c r="A92" s="4">
        <f t="shared" si="15"/>
        <v>0.43096064814814811</v>
      </c>
      <c r="B92" s="3">
        <f>Params!D$29+MINUTE(A92-Params!C$29)*60+SECOND(A92-Params!C$29)</f>
        <v>1553301235</v>
      </c>
      <c r="C92">
        <f t="shared" si="16"/>
        <v>2</v>
      </c>
      <c r="D92">
        <f t="shared" ca="1" si="17"/>
        <v>7</v>
      </c>
      <c r="E92">
        <f t="shared" ca="1" si="18"/>
        <v>-53049.48467152084</v>
      </c>
      <c r="F92">
        <f t="shared" ca="1" si="19"/>
        <v>-25809.519153944442</v>
      </c>
      <c r="G92">
        <f t="shared" ca="1" si="20"/>
        <v>8174.5666666666666</v>
      </c>
      <c r="H92" s="9">
        <f t="shared" ca="1" si="23"/>
        <v>179.82968312583333</v>
      </c>
      <c r="I92" s="9">
        <f t="shared" ca="1" si="23"/>
        <v>87.489319637777783</v>
      </c>
      <c r="J92" s="9">
        <f t="shared" ca="1" si="23"/>
        <v>-0.8466666666666659</v>
      </c>
      <c r="K92" s="9">
        <f t="shared" ca="1" si="23"/>
        <v>199.98273921471042</v>
      </c>
      <c r="L92" s="9">
        <f t="shared" ca="1" si="23"/>
        <v>64.056517093079464</v>
      </c>
      <c r="M92">
        <f t="shared" ca="1" si="21"/>
        <v>55.616458333333334</v>
      </c>
      <c r="N92">
        <f t="shared" ca="1" si="22"/>
        <v>32.084411651234568</v>
      </c>
    </row>
    <row r="93" spans="1:14" x14ac:dyDescent="0.25">
      <c r="A93" s="4">
        <f t="shared" si="15"/>
        <v>0.43101851851851852</v>
      </c>
      <c r="B93" s="3">
        <f>Params!D$29+MINUTE(A93-Params!C$29)*60+SECOND(A93-Params!C$29)</f>
        <v>1553301240</v>
      </c>
      <c r="C93">
        <f t="shared" si="16"/>
        <v>2</v>
      </c>
      <c r="D93">
        <f t="shared" ca="1" si="17"/>
        <v>7</v>
      </c>
      <c r="E93">
        <f t="shared" ca="1" si="18"/>
        <v>-52150.336255891671</v>
      </c>
      <c r="F93">
        <f t="shared" ca="1" si="19"/>
        <v>-25372.072555755556</v>
      </c>
      <c r="G93">
        <f t="shared" ca="1" si="20"/>
        <v>8170.333333333333</v>
      </c>
      <c r="H93" s="9">
        <f t="shared" ca="1" si="23"/>
        <v>179.82968312583333</v>
      </c>
      <c r="I93" s="9">
        <f t="shared" ca="1" si="23"/>
        <v>87.489319637777783</v>
      </c>
      <c r="J93" s="9">
        <f t="shared" ca="1" si="23"/>
        <v>-0.8466666666666659</v>
      </c>
      <c r="K93" s="9">
        <f t="shared" ca="1" si="23"/>
        <v>199.98273921471042</v>
      </c>
      <c r="L93" s="9">
        <f t="shared" ca="1" si="23"/>
        <v>64.056517093079464</v>
      </c>
      <c r="M93">
        <f t="shared" ca="1" si="21"/>
        <v>55.620416666666671</v>
      </c>
      <c r="N93">
        <f t="shared" ca="1" si="22"/>
        <v>32.098800154320983</v>
      </c>
    </row>
    <row r="94" spans="1:14" x14ac:dyDescent="0.25">
      <c r="A94" s="4">
        <f t="shared" si="15"/>
        <v>0.43107638888888888</v>
      </c>
      <c r="B94" s="3">
        <f>Params!D$29+MINUTE(A94-Params!C$29)*60+SECOND(A94-Params!C$29)</f>
        <v>1553301245</v>
      </c>
      <c r="C94">
        <f t="shared" si="16"/>
        <v>2</v>
      </c>
      <c r="D94">
        <f t="shared" ca="1" si="17"/>
        <v>7</v>
      </c>
      <c r="E94">
        <f t="shared" ca="1" si="18"/>
        <v>-51251.187840262515</v>
      </c>
      <c r="F94">
        <f t="shared" ca="1" si="19"/>
        <v>-24934.62595756667</v>
      </c>
      <c r="G94">
        <f t="shared" ca="1" si="20"/>
        <v>8166.1</v>
      </c>
      <c r="H94" s="9">
        <f t="shared" ca="1" si="23"/>
        <v>179.82968312583333</v>
      </c>
      <c r="I94" s="9">
        <f t="shared" ca="1" si="23"/>
        <v>87.489319637777783</v>
      </c>
      <c r="J94" s="9">
        <f t="shared" ca="1" si="23"/>
        <v>-0.8466666666666659</v>
      </c>
      <c r="K94" s="9">
        <f t="shared" ca="1" si="23"/>
        <v>199.98273921471042</v>
      </c>
      <c r="L94" s="9">
        <f t="shared" ca="1" si="23"/>
        <v>64.056517093079464</v>
      </c>
      <c r="M94">
        <f t="shared" ca="1" si="21"/>
        <v>55.624375000000001</v>
      </c>
      <c r="N94">
        <f t="shared" ca="1" si="22"/>
        <v>32.113188657407406</v>
      </c>
    </row>
    <row r="95" spans="1:14" x14ac:dyDescent="0.25">
      <c r="A95" s="4">
        <f t="shared" si="15"/>
        <v>0.43113425925925924</v>
      </c>
      <c r="B95" s="3">
        <f>Params!D$29+MINUTE(A95-Params!C$29)*60+SECOND(A95-Params!C$29)</f>
        <v>1553301250</v>
      </c>
      <c r="C95">
        <f t="shared" si="16"/>
        <v>2</v>
      </c>
      <c r="D95">
        <f t="shared" ca="1" si="17"/>
        <v>7</v>
      </c>
      <c r="E95">
        <f t="shared" ca="1" si="18"/>
        <v>-50352.039424633345</v>
      </c>
      <c r="F95">
        <f t="shared" ca="1" si="19"/>
        <v>-24497.179359377777</v>
      </c>
      <c r="G95">
        <f t="shared" ca="1" si="20"/>
        <v>8161.8666666666668</v>
      </c>
      <c r="H95" s="9">
        <f t="shared" ca="1" si="23"/>
        <v>179.82968312583333</v>
      </c>
      <c r="I95" s="9">
        <f t="shared" ca="1" si="23"/>
        <v>87.489319637777783</v>
      </c>
      <c r="J95" s="9">
        <f t="shared" ca="1" si="23"/>
        <v>-0.8466666666666659</v>
      </c>
      <c r="K95" s="9">
        <f t="shared" ca="1" si="23"/>
        <v>199.98273921471042</v>
      </c>
      <c r="L95" s="9">
        <f t="shared" ca="1" si="23"/>
        <v>64.056517093079464</v>
      </c>
      <c r="M95">
        <f t="shared" ca="1" si="21"/>
        <v>55.628333333333337</v>
      </c>
      <c r="N95">
        <f t="shared" ca="1" si="22"/>
        <v>32.127577160493829</v>
      </c>
    </row>
    <row r="96" spans="1:14" x14ac:dyDescent="0.25">
      <c r="A96" s="4">
        <f t="shared" si="15"/>
        <v>0.43119212962962966</v>
      </c>
      <c r="B96" s="3">
        <f>Params!D$29+MINUTE(A96-Params!C$29)*60+SECOND(A96-Params!C$29)</f>
        <v>1553301255</v>
      </c>
      <c r="C96">
        <f t="shared" si="16"/>
        <v>2</v>
      </c>
      <c r="D96">
        <f t="shared" ca="1" si="17"/>
        <v>7</v>
      </c>
      <c r="E96">
        <f t="shared" ca="1" si="18"/>
        <v>-49452.891009004175</v>
      </c>
      <c r="F96">
        <f t="shared" ca="1" si="19"/>
        <v>-24059.73276118889</v>
      </c>
      <c r="G96">
        <f t="shared" ca="1" si="20"/>
        <v>8157.6333333333332</v>
      </c>
      <c r="H96" s="9">
        <f t="shared" ca="1" si="23"/>
        <v>179.82968312583333</v>
      </c>
      <c r="I96" s="9">
        <f t="shared" ca="1" si="23"/>
        <v>87.489319637777783</v>
      </c>
      <c r="J96" s="9">
        <f t="shared" ca="1" si="23"/>
        <v>-0.8466666666666659</v>
      </c>
      <c r="K96" s="9">
        <f t="shared" ca="1" si="23"/>
        <v>199.98273921471042</v>
      </c>
      <c r="L96" s="9">
        <f t="shared" ca="1" si="23"/>
        <v>64.056517093079464</v>
      </c>
      <c r="M96">
        <f t="shared" ca="1" si="21"/>
        <v>55.632291666666667</v>
      </c>
      <c r="N96">
        <f t="shared" ca="1" si="22"/>
        <v>32.141965663580244</v>
      </c>
    </row>
    <row r="97" spans="1:14" x14ac:dyDescent="0.25">
      <c r="A97" s="4">
        <f t="shared" si="15"/>
        <v>0.43124999999999997</v>
      </c>
      <c r="B97" s="3">
        <f>Params!D$29+MINUTE(A97-Params!C$29)*60+SECOND(A97-Params!C$29)</f>
        <v>1553301260</v>
      </c>
      <c r="C97">
        <f t="shared" si="16"/>
        <v>2</v>
      </c>
      <c r="D97">
        <f t="shared" ca="1" si="17"/>
        <v>7</v>
      </c>
      <c r="E97">
        <f t="shared" ca="1" si="18"/>
        <v>-48553.742593375006</v>
      </c>
      <c r="F97">
        <f t="shared" ca="1" si="19"/>
        <v>-23622.286163000004</v>
      </c>
      <c r="G97">
        <f t="shared" ca="1" si="20"/>
        <v>8153.4</v>
      </c>
      <c r="H97" s="9">
        <f t="shared" ca="1" si="23"/>
        <v>179.82968312583333</v>
      </c>
      <c r="I97" s="9">
        <f t="shared" ca="1" si="23"/>
        <v>87.489319637777783</v>
      </c>
      <c r="J97" s="9">
        <f t="shared" ca="1" si="23"/>
        <v>-0.8466666666666659</v>
      </c>
      <c r="K97" s="9">
        <f t="shared" ca="1" si="23"/>
        <v>199.98273921471042</v>
      </c>
      <c r="L97" s="9">
        <f t="shared" ca="1" si="23"/>
        <v>64.056517093079464</v>
      </c>
      <c r="M97">
        <f t="shared" ca="1" si="21"/>
        <v>55.636250000000004</v>
      </c>
      <c r="N97">
        <f t="shared" ca="1" si="22"/>
        <v>32.156354166666667</v>
      </c>
    </row>
    <row r="98" spans="1:14" x14ac:dyDescent="0.25">
      <c r="A98" s="4">
        <f t="shared" si="15"/>
        <v>0.43130787037037038</v>
      </c>
      <c r="B98" s="3">
        <f>Params!D$29+MINUTE(A98-Params!C$29)*60+SECOND(A98-Params!C$29)</f>
        <v>1553301265</v>
      </c>
      <c r="C98">
        <f t="shared" si="16"/>
        <v>2</v>
      </c>
      <c r="D98">
        <f t="shared" ca="1" si="17"/>
        <v>7</v>
      </c>
      <c r="E98">
        <f t="shared" ca="1" si="18"/>
        <v>-47654.594177745836</v>
      </c>
      <c r="F98">
        <f t="shared" ca="1" si="19"/>
        <v>-23184.839564811111</v>
      </c>
      <c r="G98">
        <f t="shared" ca="1" si="20"/>
        <v>8149.166666666667</v>
      </c>
      <c r="H98" s="9">
        <f t="shared" ca="1" si="23"/>
        <v>179.82968312583333</v>
      </c>
      <c r="I98" s="9">
        <f t="shared" ca="1" si="23"/>
        <v>87.489319637777783</v>
      </c>
      <c r="J98" s="9">
        <f t="shared" ca="1" si="23"/>
        <v>-0.8466666666666659</v>
      </c>
      <c r="K98" s="9">
        <f t="shared" ca="1" si="23"/>
        <v>199.98273921471042</v>
      </c>
      <c r="L98" s="9">
        <f t="shared" ca="1" si="23"/>
        <v>64.056517093079464</v>
      </c>
      <c r="M98">
        <f t="shared" ca="1" si="21"/>
        <v>55.640208333333334</v>
      </c>
      <c r="N98">
        <f t="shared" ca="1" si="22"/>
        <v>32.170742669753082</v>
      </c>
    </row>
    <row r="99" spans="1:14" x14ac:dyDescent="0.25">
      <c r="A99" s="4">
        <f t="shared" si="15"/>
        <v>0.43136574074074074</v>
      </c>
      <c r="B99" s="3">
        <f>Params!D$29+MINUTE(A99-Params!C$29)*60+SECOND(A99-Params!C$29)</f>
        <v>1553301270</v>
      </c>
      <c r="C99">
        <f t="shared" si="16"/>
        <v>2</v>
      </c>
      <c r="D99">
        <f t="shared" ca="1" si="17"/>
        <v>7</v>
      </c>
      <c r="E99">
        <f t="shared" ca="1" si="18"/>
        <v>-46755.44576211668</v>
      </c>
      <c r="F99">
        <f t="shared" ca="1" si="19"/>
        <v>-22747.392966622225</v>
      </c>
      <c r="G99">
        <f t="shared" ca="1" si="20"/>
        <v>8144.9333333333334</v>
      </c>
      <c r="H99" s="9">
        <f t="shared" ca="1" si="23"/>
        <v>179.82968312583333</v>
      </c>
      <c r="I99" s="9">
        <f t="shared" ca="1" si="23"/>
        <v>87.489319637777783</v>
      </c>
      <c r="J99" s="9">
        <f t="shared" ca="1" si="23"/>
        <v>-0.8466666666666659</v>
      </c>
      <c r="K99" s="9">
        <f t="shared" ca="1" si="23"/>
        <v>199.98273921471042</v>
      </c>
      <c r="L99" s="9">
        <f t="shared" ca="1" si="23"/>
        <v>64.056517093079464</v>
      </c>
      <c r="M99">
        <f t="shared" ca="1" si="21"/>
        <v>55.644166666666671</v>
      </c>
      <c r="N99">
        <f t="shared" ca="1" si="22"/>
        <v>32.185131172839505</v>
      </c>
    </row>
    <row r="100" spans="1:14" x14ac:dyDescent="0.25">
      <c r="A100" s="4">
        <f t="shared" si="15"/>
        <v>0.4314236111111111</v>
      </c>
      <c r="B100" s="3">
        <f>Params!D$29+MINUTE(A100-Params!C$29)*60+SECOND(A100-Params!C$29)</f>
        <v>1553301275</v>
      </c>
      <c r="C100">
        <f t="shared" si="16"/>
        <v>2</v>
      </c>
      <c r="D100">
        <f t="shared" ca="1" si="17"/>
        <v>7</v>
      </c>
      <c r="E100">
        <f t="shared" ca="1" si="18"/>
        <v>-45856.29734648751</v>
      </c>
      <c r="F100">
        <f t="shared" ca="1" si="19"/>
        <v>-22309.946368433331</v>
      </c>
      <c r="G100">
        <f t="shared" ca="1" si="20"/>
        <v>8140.7</v>
      </c>
      <c r="H100" s="9">
        <f t="shared" ca="1" si="23"/>
        <v>179.82968312583333</v>
      </c>
      <c r="I100" s="9">
        <f t="shared" ca="1" si="23"/>
        <v>87.489319637777783</v>
      </c>
      <c r="J100" s="9">
        <f t="shared" ca="1" si="23"/>
        <v>-0.8466666666666659</v>
      </c>
      <c r="K100" s="9">
        <f t="shared" ca="1" si="23"/>
        <v>199.98273921471042</v>
      </c>
      <c r="L100" s="9">
        <f t="shared" ca="1" si="23"/>
        <v>64.056517093079464</v>
      </c>
      <c r="M100">
        <f t="shared" ca="1" si="21"/>
        <v>55.648125</v>
      </c>
      <c r="N100">
        <f t="shared" ca="1" si="22"/>
        <v>32.199519675925927</v>
      </c>
    </row>
    <row r="101" spans="1:14" x14ac:dyDescent="0.25">
      <c r="A101" s="4">
        <f t="shared" si="15"/>
        <v>0.43148148148148152</v>
      </c>
      <c r="B101" s="3">
        <f>Params!D$29+MINUTE(A101-Params!C$29)*60+SECOND(A101-Params!C$29)</f>
        <v>1553301280</v>
      </c>
      <c r="C101">
        <f t="shared" si="16"/>
        <v>2</v>
      </c>
      <c r="D101">
        <f t="shared" ca="1" si="17"/>
        <v>7</v>
      </c>
      <c r="E101">
        <f t="shared" ca="1" si="18"/>
        <v>-44957.14893085834</v>
      </c>
      <c r="F101">
        <f t="shared" ca="1" si="19"/>
        <v>-21872.499770244445</v>
      </c>
      <c r="G101">
        <f t="shared" ca="1" si="20"/>
        <v>8136.4666666666662</v>
      </c>
      <c r="H101" s="9">
        <f t="shared" ca="1" si="23"/>
        <v>179.82968312583333</v>
      </c>
      <c r="I101" s="9">
        <f t="shared" ca="1" si="23"/>
        <v>87.489319637777783</v>
      </c>
      <c r="J101" s="9">
        <f t="shared" ca="1" si="23"/>
        <v>-0.8466666666666659</v>
      </c>
      <c r="K101" s="9">
        <f t="shared" ca="1" si="23"/>
        <v>199.98273921471042</v>
      </c>
      <c r="L101" s="9">
        <f t="shared" ca="1" si="23"/>
        <v>64.056517093079464</v>
      </c>
      <c r="M101">
        <f t="shared" ca="1" si="21"/>
        <v>55.652083333333337</v>
      </c>
      <c r="N101">
        <f t="shared" ca="1" si="22"/>
        <v>32.213908179012343</v>
      </c>
    </row>
    <row r="102" spans="1:14" x14ac:dyDescent="0.25">
      <c r="A102" s="4">
        <f t="shared" si="15"/>
        <v>0.43153935185185183</v>
      </c>
      <c r="B102" s="3">
        <f>Params!D$29+MINUTE(A102-Params!C$29)*60+SECOND(A102-Params!C$29)</f>
        <v>1553301285</v>
      </c>
      <c r="C102">
        <f t="shared" si="16"/>
        <v>2</v>
      </c>
      <c r="D102">
        <f t="shared" ca="1" si="17"/>
        <v>7</v>
      </c>
      <c r="E102">
        <f t="shared" ca="1" si="18"/>
        <v>-44058.000515229171</v>
      </c>
      <c r="F102">
        <f t="shared" ca="1" si="19"/>
        <v>-21435.053172055559</v>
      </c>
      <c r="G102">
        <f t="shared" ca="1" si="20"/>
        <v>8132.2333333333336</v>
      </c>
      <c r="H102" s="9">
        <f t="shared" ca="1" si="23"/>
        <v>179.82968312583333</v>
      </c>
      <c r="I102" s="9">
        <f t="shared" ca="1" si="23"/>
        <v>87.489319637777783</v>
      </c>
      <c r="J102" s="9">
        <f t="shared" ca="1" si="23"/>
        <v>-0.8466666666666659</v>
      </c>
      <c r="K102" s="9">
        <f t="shared" ca="1" si="23"/>
        <v>199.98273921471042</v>
      </c>
      <c r="L102" s="9">
        <f t="shared" ca="1" si="23"/>
        <v>64.056517093079464</v>
      </c>
      <c r="M102">
        <f t="shared" ca="1" si="21"/>
        <v>55.656041666666667</v>
      </c>
      <c r="N102">
        <f t="shared" ca="1" si="22"/>
        <v>32.228296682098765</v>
      </c>
    </row>
    <row r="103" spans="1:14" x14ac:dyDescent="0.25">
      <c r="A103" s="4">
        <f t="shared" si="15"/>
        <v>0.43159722222222219</v>
      </c>
      <c r="B103" s="3">
        <f>Params!D$29+MINUTE(A103-Params!C$29)*60+SECOND(A103-Params!C$29)</f>
        <v>1553301290</v>
      </c>
      <c r="C103">
        <f t="shared" si="16"/>
        <v>2</v>
      </c>
      <c r="D103">
        <f t="shared" ca="1" si="17"/>
        <v>7</v>
      </c>
      <c r="E103">
        <f t="shared" ca="1" si="18"/>
        <v>-43158.852099600015</v>
      </c>
      <c r="F103">
        <f t="shared" ca="1" si="19"/>
        <v>-20997.606573866666</v>
      </c>
      <c r="G103">
        <f t="shared" ca="1" si="20"/>
        <v>8128</v>
      </c>
      <c r="H103" s="9">
        <f t="shared" ca="1" si="23"/>
        <v>179.82968312583333</v>
      </c>
      <c r="I103" s="9">
        <f t="shared" ca="1" si="23"/>
        <v>87.489319637777783</v>
      </c>
      <c r="J103" s="9">
        <f t="shared" ca="1" si="23"/>
        <v>-0.8466666666666659</v>
      </c>
      <c r="K103" s="9">
        <f t="shared" ca="1" si="23"/>
        <v>199.98273921471042</v>
      </c>
      <c r="L103" s="9">
        <f t="shared" ca="1" si="23"/>
        <v>64.056517093079464</v>
      </c>
      <c r="M103">
        <f t="shared" ca="1" si="21"/>
        <v>55.660000000000004</v>
      </c>
      <c r="N103">
        <f t="shared" ca="1" si="22"/>
        <v>32.242685185185181</v>
      </c>
    </row>
    <row r="104" spans="1:14" x14ac:dyDescent="0.25">
      <c r="A104" s="4">
        <f t="shared" si="15"/>
        <v>0.4316550925925926</v>
      </c>
      <c r="B104" s="3">
        <f>Params!D$29+MINUTE(A104-Params!C$29)*60+SECOND(A104-Params!C$29)</f>
        <v>1553301295</v>
      </c>
      <c r="C104">
        <f t="shared" si="16"/>
        <v>2</v>
      </c>
      <c r="D104">
        <f t="shared" ca="1" si="17"/>
        <v>7</v>
      </c>
      <c r="E104">
        <f t="shared" ca="1" si="18"/>
        <v>-42259.703683970845</v>
      </c>
      <c r="F104">
        <f t="shared" ca="1" si="19"/>
        <v>-20560.15997567778</v>
      </c>
      <c r="G104">
        <f t="shared" ca="1" si="20"/>
        <v>8123.7666666666664</v>
      </c>
      <c r="H104" s="9">
        <f t="shared" ca="1" si="23"/>
        <v>179.82968312583333</v>
      </c>
      <c r="I104" s="9">
        <f t="shared" ca="1" si="23"/>
        <v>87.489319637777783</v>
      </c>
      <c r="J104" s="9">
        <f t="shared" ca="1" si="23"/>
        <v>-0.8466666666666659</v>
      </c>
      <c r="K104" s="9">
        <f t="shared" ca="1" si="23"/>
        <v>199.98273921471042</v>
      </c>
      <c r="L104" s="9">
        <f t="shared" ca="1" si="23"/>
        <v>64.056517093079464</v>
      </c>
      <c r="M104">
        <f t="shared" ca="1" si="21"/>
        <v>55.663958333333333</v>
      </c>
      <c r="N104">
        <f t="shared" ca="1" si="22"/>
        <v>32.257073688271603</v>
      </c>
    </row>
    <row r="105" spans="1:14" x14ac:dyDescent="0.25">
      <c r="A105" s="4">
        <f t="shared" si="15"/>
        <v>0.43171296296296297</v>
      </c>
      <c r="B105" s="3">
        <f>Params!D$29+MINUTE(A105-Params!C$29)*60+SECOND(A105-Params!C$29)</f>
        <v>1553301300</v>
      </c>
      <c r="C105">
        <f t="shared" si="16"/>
        <v>2</v>
      </c>
      <c r="D105">
        <f t="shared" ca="1" si="17"/>
        <v>7</v>
      </c>
      <c r="E105">
        <f t="shared" ca="1" si="18"/>
        <v>-41360.555268341675</v>
      </c>
      <c r="F105">
        <f t="shared" ca="1" si="19"/>
        <v>-20122.713377488886</v>
      </c>
      <c r="G105">
        <f t="shared" ca="1" si="20"/>
        <v>8119.5333333333338</v>
      </c>
      <c r="H105" s="9">
        <f t="shared" ca="1" si="23"/>
        <v>179.82968312583333</v>
      </c>
      <c r="I105" s="9">
        <f t="shared" ca="1" si="23"/>
        <v>87.489319637777783</v>
      </c>
      <c r="J105" s="9">
        <f t="shared" ca="1" si="23"/>
        <v>-0.8466666666666659</v>
      </c>
      <c r="K105" s="9">
        <f t="shared" ca="1" si="23"/>
        <v>199.98273921471042</v>
      </c>
      <c r="L105" s="9">
        <f t="shared" ca="1" si="23"/>
        <v>64.056517093079464</v>
      </c>
      <c r="M105">
        <f t="shared" ca="1" si="21"/>
        <v>55.66791666666667</v>
      </c>
      <c r="N105">
        <f t="shared" ca="1" si="22"/>
        <v>32.271462191358026</v>
      </c>
    </row>
    <row r="106" spans="1:14" x14ac:dyDescent="0.25">
      <c r="A106" s="4">
        <f t="shared" si="15"/>
        <v>0.43177083333333338</v>
      </c>
      <c r="B106" s="3">
        <f>Params!D$29+MINUTE(A106-Params!C$29)*60+SECOND(A106-Params!C$29)</f>
        <v>1553301305</v>
      </c>
      <c r="C106">
        <f t="shared" si="16"/>
        <v>2</v>
      </c>
      <c r="D106">
        <f t="shared" ca="1" si="17"/>
        <v>7</v>
      </c>
      <c r="E106">
        <f t="shared" ca="1" si="18"/>
        <v>-40461.406852712505</v>
      </c>
      <c r="F106">
        <f t="shared" ca="1" si="19"/>
        <v>-19685.2667793</v>
      </c>
      <c r="G106">
        <f t="shared" ca="1" si="20"/>
        <v>8115.3</v>
      </c>
      <c r="H106" s="9">
        <f t="shared" ca="1" si="23"/>
        <v>179.82968312583333</v>
      </c>
      <c r="I106" s="9">
        <f t="shared" ca="1" si="23"/>
        <v>87.489319637777783</v>
      </c>
      <c r="J106" s="9">
        <f t="shared" ca="1" si="23"/>
        <v>-0.8466666666666659</v>
      </c>
      <c r="K106" s="9">
        <f t="shared" ca="1" si="23"/>
        <v>199.98273921471042</v>
      </c>
      <c r="L106" s="9">
        <f t="shared" ca="1" si="23"/>
        <v>64.056517093079464</v>
      </c>
      <c r="M106">
        <f t="shared" ca="1" si="21"/>
        <v>55.671875</v>
      </c>
      <c r="N106">
        <f t="shared" ca="1" si="22"/>
        <v>32.285850694444441</v>
      </c>
    </row>
    <row r="107" spans="1:14" x14ac:dyDescent="0.25">
      <c r="A107" s="4">
        <f t="shared" si="15"/>
        <v>0.43182870370370369</v>
      </c>
      <c r="B107" s="3">
        <f>Params!D$29+MINUTE(A107-Params!C$29)*60+SECOND(A107-Params!C$29)</f>
        <v>1553301310</v>
      </c>
      <c r="C107">
        <f t="shared" si="16"/>
        <v>2</v>
      </c>
      <c r="D107">
        <f t="shared" ca="1" si="17"/>
        <v>7</v>
      </c>
      <c r="E107">
        <f t="shared" ca="1" si="18"/>
        <v>-39562.258437083336</v>
      </c>
      <c r="F107">
        <f t="shared" ca="1" si="19"/>
        <v>-19247.820181111114</v>
      </c>
      <c r="G107">
        <f t="shared" ca="1" si="20"/>
        <v>8111.0666666666666</v>
      </c>
      <c r="H107" s="9">
        <f t="shared" ca="1" si="23"/>
        <v>179.82968312583333</v>
      </c>
      <c r="I107" s="9">
        <f t="shared" ca="1" si="23"/>
        <v>87.489319637777783</v>
      </c>
      <c r="J107" s="9">
        <f t="shared" ca="1" si="23"/>
        <v>-0.8466666666666659</v>
      </c>
      <c r="K107" s="9">
        <f t="shared" ca="1" si="23"/>
        <v>199.98273921471042</v>
      </c>
      <c r="L107" s="9">
        <f t="shared" ca="1" si="23"/>
        <v>64.056517093079464</v>
      </c>
      <c r="M107">
        <f t="shared" ca="1" si="21"/>
        <v>55.675833333333337</v>
      </c>
      <c r="N107">
        <f t="shared" ca="1" si="22"/>
        <v>32.300239197530864</v>
      </c>
    </row>
    <row r="108" spans="1:14" x14ac:dyDescent="0.25">
      <c r="A108" s="4">
        <f t="shared" si="15"/>
        <v>0.43188657407407405</v>
      </c>
      <c r="B108" s="3">
        <f>Params!D$29+MINUTE(A108-Params!C$29)*60+SECOND(A108-Params!C$29)</f>
        <v>1553301315</v>
      </c>
      <c r="C108">
        <f t="shared" si="16"/>
        <v>2</v>
      </c>
      <c r="D108">
        <f t="shared" ca="1" si="17"/>
        <v>7</v>
      </c>
      <c r="E108">
        <f t="shared" ca="1" si="18"/>
        <v>-38663.11002145418</v>
      </c>
      <c r="F108">
        <f t="shared" ca="1" si="19"/>
        <v>-18810.373582922221</v>
      </c>
      <c r="G108">
        <f t="shared" ca="1" si="20"/>
        <v>8106.833333333333</v>
      </c>
      <c r="H108" s="9">
        <f t="shared" ca="1" si="23"/>
        <v>179.82968312583333</v>
      </c>
      <c r="I108" s="9">
        <f t="shared" ca="1" si="23"/>
        <v>87.489319637777783</v>
      </c>
      <c r="J108" s="9">
        <f t="shared" ca="1" si="23"/>
        <v>-0.8466666666666659</v>
      </c>
      <c r="K108" s="9">
        <f t="shared" ca="1" si="23"/>
        <v>199.98273921471042</v>
      </c>
      <c r="L108" s="9">
        <f t="shared" ca="1" si="23"/>
        <v>64.056517093079464</v>
      </c>
      <c r="M108">
        <f t="shared" ca="1" si="21"/>
        <v>55.679791666666667</v>
      </c>
      <c r="N108">
        <f t="shared" ca="1" si="22"/>
        <v>32.31462770061728</v>
      </c>
    </row>
    <row r="109" spans="1:14" x14ac:dyDescent="0.25">
      <c r="A109" s="4">
        <f t="shared" si="15"/>
        <v>0.43194444444444446</v>
      </c>
      <c r="B109" s="3">
        <f>Params!D$29+MINUTE(A109-Params!C$29)*60+SECOND(A109-Params!C$29)</f>
        <v>1553301320</v>
      </c>
      <c r="C109">
        <f t="shared" si="16"/>
        <v>2</v>
      </c>
      <c r="D109">
        <f t="shared" ca="1" si="17"/>
        <v>7</v>
      </c>
      <c r="E109">
        <f t="shared" ca="1" si="18"/>
        <v>-37763.96160582501</v>
      </c>
      <c r="F109">
        <f t="shared" ca="1" si="19"/>
        <v>-18372.926984733334</v>
      </c>
      <c r="G109">
        <f t="shared" ca="1" si="20"/>
        <v>8102.6</v>
      </c>
      <c r="H109" s="9">
        <f t="shared" ca="1" si="23"/>
        <v>179.82968312583333</v>
      </c>
      <c r="I109" s="9">
        <f t="shared" ca="1" si="23"/>
        <v>87.489319637777783</v>
      </c>
      <c r="J109" s="9">
        <f t="shared" ca="1" si="23"/>
        <v>-0.8466666666666659</v>
      </c>
      <c r="K109" s="9">
        <f t="shared" ca="1" si="23"/>
        <v>199.98273921471042</v>
      </c>
      <c r="L109" s="9">
        <f t="shared" ca="1" si="23"/>
        <v>64.056517093079464</v>
      </c>
      <c r="M109">
        <f t="shared" ca="1" si="21"/>
        <v>55.683750000000003</v>
      </c>
      <c r="N109">
        <f t="shared" ca="1" si="22"/>
        <v>32.329016203703702</v>
      </c>
    </row>
    <row r="110" spans="1:14" x14ac:dyDescent="0.25">
      <c r="A110" s="4">
        <f t="shared" si="15"/>
        <v>0.43200231481481483</v>
      </c>
      <c r="B110" s="3">
        <f>Params!D$29+MINUTE(A110-Params!C$29)*60+SECOND(A110-Params!C$29)</f>
        <v>1553301325</v>
      </c>
      <c r="C110">
        <f t="shared" si="16"/>
        <v>2</v>
      </c>
      <c r="D110">
        <f t="shared" ca="1" si="17"/>
        <v>7</v>
      </c>
      <c r="E110">
        <f t="shared" ca="1" si="18"/>
        <v>-36864.81319019584</v>
      </c>
      <c r="F110">
        <f t="shared" ca="1" si="19"/>
        <v>-17935.480386544448</v>
      </c>
      <c r="G110">
        <f t="shared" ca="1" si="20"/>
        <v>8098.3666666666668</v>
      </c>
      <c r="H110" s="9">
        <f t="shared" ca="1" si="23"/>
        <v>179.82968312583333</v>
      </c>
      <c r="I110" s="9">
        <f t="shared" ca="1" si="23"/>
        <v>87.489319637777783</v>
      </c>
      <c r="J110" s="9">
        <f t="shared" ca="1" si="23"/>
        <v>-0.8466666666666659</v>
      </c>
      <c r="K110" s="9">
        <f t="shared" ca="1" si="23"/>
        <v>199.98273921471042</v>
      </c>
      <c r="L110" s="9">
        <f t="shared" ca="1" si="23"/>
        <v>64.056517093079464</v>
      </c>
      <c r="M110">
        <f t="shared" ca="1" si="21"/>
        <v>55.687708333333333</v>
      </c>
      <c r="N110">
        <f t="shared" ca="1" si="22"/>
        <v>32.343404706790125</v>
      </c>
    </row>
    <row r="111" spans="1:14" x14ac:dyDescent="0.25">
      <c r="A111" s="4">
        <f t="shared" si="15"/>
        <v>0.43206018518518513</v>
      </c>
      <c r="B111" s="3">
        <f>Params!D$29+MINUTE(A111-Params!C$29)*60+SECOND(A111-Params!C$29)</f>
        <v>1553301330</v>
      </c>
      <c r="C111">
        <f t="shared" si="16"/>
        <v>2</v>
      </c>
      <c r="D111">
        <f t="shared" ca="1" si="17"/>
        <v>7</v>
      </c>
      <c r="E111">
        <f t="shared" ca="1" si="18"/>
        <v>-35965.664774566671</v>
      </c>
      <c r="F111">
        <f t="shared" ca="1" si="19"/>
        <v>-17498.033788355555</v>
      </c>
      <c r="G111">
        <f t="shared" ca="1" si="20"/>
        <v>8094.1333333333332</v>
      </c>
      <c r="H111" s="9">
        <f t="shared" ca="1" si="23"/>
        <v>179.82968312583333</v>
      </c>
      <c r="I111" s="9">
        <f t="shared" ca="1" si="23"/>
        <v>87.489319637777783</v>
      </c>
      <c r="J111" s="9">
        <f t="shared" ca="1" si="23"/>
        <v>-0.8466666666666659</v>
      </c>
      <c r="K111" s="9">
        <f t="shared" ca="1" si="23"/>
        <v>199.98273921471042</v>
      </c>
      <c r="L111" s="9">
        <f t="shared" ca="1" si="23"/>
        <v>64.056517093079464</v>
      </c>
      <c r="M111">
        <f t="shared" ca="1" si="21"/>
        <v>55.69166666666667</v>
      </c>
      <c r="N111">
        <f t="shared" ca="1" si="22"/>
        <v>32.35779320987654</v>
      </c>
    </row>
    <row r="112" spans="1:14" x14ac:dyDescent="0.25">
      <c r="A112" s="4">
        <f t="shared" si="15"/>
        <v>0.43211805555555555</v>
      </c>
      <c r="B112" s="3">
        <f>Params!D$29+MINUTE(A112-Params!C$29)*60+SECOND(A112-Params!C$29)</f>
        <v>1553301335</v>
      </c>
      <c r="C112">
        <f t="shared" si="16"/>
        <v>2</v>
      </c>
      <c r="D112">
        <f t="shared" ca="1" si="17"/>
        <v>7</v>
      </c>
      <c r="E112">
        <f t="shared" ca="1" si="18"/>
        <v>-35066.516358937515</v>
      </c>
      <c r="F112">
        <f t="shared" ca="1" si="19"/>
        <v>-17060.587190166669</v>
      </c>
      <c r="G112">
        <f t="shared" ca="1" si="20"/>
        <v>8089.9</v>
      </c>
      <c r="H112" s="9">
        <f t="shared" ca="1" si="23"/>
        <v>179.82968312583333</v>
      </c>
      <c r="I112" s="9">
        <f t="shared" ca="1" si="23"/>
        <v>87.489319637777783</v>
      </c>
      <c r="J112" s="9">
        <f t="shared" ca="1" si="23"/>
        <v>-0.8466666666666659</v>
      </c>
      <c r="K112" s="9">
        <f t="shared" ca="1" si="23"/>
        <v>199.98273921471042</v>
      </c>
      <c r="L112" s="9">
        <f t="shared" ca="1" si="23"/>
        <v>64.056517093079464</v>
      </c>
      <c r="M112">
        <f t="shared" ca="1" si="21"/>
        <v>55.695625</v>
      </c>
      <c r="N112">
        <f t="shared" ca="1" si="22"/>
        <v>32.372181712962963</v>
      </c>
    </row>
    <row r="113" spans="1:15" x14ac:dyDescent="0.25">
      <c r="A113" s="4">
        <f t="shared" si="15"/>
        <v>0.43217592592592591</v>
      </c>
      <c r="B113" s="3">
        <f>Params!D$29+MINUTE(A113-Params!C$29)*60+SECOND(A113-Params!C$29)</f>
        <v>1553301340</v>
      </c>
      <c r="C113">
        <f t="shared" si="16"/>
        <v>2</v>
      </c>
      <c r="D113">
        <f t="shared" ca="1" si="17"/>
        <v>7</v>
      </c>
      <c r="E113">
        <f t="shared" ca="1" si="18"/>
        <v>-34167.367943308345</v>
      </c>
      <c r="F113">
        <f t="shared" ca="1" si="19"/>
        <v>-16623.140591977775</v>
      </c>
      <c r="G113">
        <f t="shared" ca="1" si="20"/>
        <v>8085.666666666667</v>
      </c>
      <c r="H113" s="9">
        <f t="shared" ca="1" si="23"/>
        <v>179.82968312583333</v>
      </c>
      <c r="I113" s="9">
        <f t="shared" ca="1" si="23"/>
        <v>87.489319637777783</v>
      </c>
      <c r="J113" s="9">
        <f t="shared" ca="1" si="23"/>
        <v>-0.8466666666666659</v>
      </c>
      <c r="K113" s="9">
        <f t="shared" ca="1" si="23"/>
        <v>199.98273921471042</v>
      </c>
      <c r="L113" s="9">
        <f t="shared" ca="1" si="23"/>
        <v>64.056517093079464</v>
      </c>
      <c r="M113">
        <f t="shared" ca="1" si="21"/>
        <v>55.699583333333337</v>
      </c>
      <c r="N113">
        <f t="shared" ca="1" si="22"/>
        <v>32.386570216049378</v>
      </c>
    </row>
    <row r="114" spans="1:15" x14ac:dyDescent="0.25">
      <c r="A114" s="4">
        <f t="shared" si="15"/>
        <v>0.43223379629629632</v>
      </c>
      <c r="B114" s="3">
        <f>Params!D$29+MINUTE(A114-Params!C$29)*60+SECOND(A114-Params!C$29)</f>
        <v>1553301345</v>
      </c>
      <c r="C114">
        <f t="shared" si="16"/>
        <v>2</v>
      </c>
      <c r="D114">
        <f t="shared" ca="1" si="17"/>
        <v>7</v>
      </c>
      <c r="E114">
        <f t="shared" ca="1" si="18"/>
        <v>-33268.219527679175</v>
      </c>
      <c r="F114">
        <f t="shared" ca="1" si="19"/>
        <v>-16185.693993788889</v>
      </c>
      <c r="G114">
        <f t="shared" ca="1" si="20"/>
        <v>8081.4333333333334</v>
      </c>
      <c r="H114" s="9">
        <f t="shared" ca="1" si="23"/>
        <v>179.82968312583333</v>
      </c>
      <c r="I114" s="9">
        <f t="shared" ca="1" si="23"/>
        <v>87.489319637777783</v>
      </c>
      <c r="J114" s="9">
        <f t="shared" ca="1" si="23"/>
        <v>-0.8466666666666659</v>
      </c>
      <c r="K114" s="9">
        <f t="shared" ca="1" si="23"/>
        <v>199.98273921471042</v>
      </c>
      <c r="L114" s="9">
        <f t="shared" ca="1" si="23"/>
        <v>64.056517093079464</v>
      </c>
      <c r="M114">
        <f t="shared" ca="1" si="21"/>
        <v>55.703541666666666</v>
      </c>
      <c r="N114">
        <f t="shared" ca="1" si="22"/>
        <v>32.400958719135801</v>
      </c>
    </row>
    <row r="115" spans="1:15" x14ac:dyDescent="0.25">
      <c r="A115" s="4">
        <f t="shared" si="15"/>
        <v>0.43229166666666669</v>
      </c>
      <c r="B115" s="3">
        <f>Params!D$29+MINUTE(A115-Params!C$29)*60+SECOND(A115-Params!C$29)</f>
        <v>1553301350</v>
      </c>
      <c r="C115">
        <f t="shared" si="16"/>
        <v>2</v>
      </c>
      <c r="D115">
        <f t="shared" ca="1" si="17"/>
        <v>7</v>
      </c>
      <c r="E115">
        <f t="shared" ca="1" si="18"/>
        <v>-32369.071112050005</v>
      </c>
      <c r="F115">
        <f t="shared" ca="1" si="19"/>
        <v>-15748.247395600003</v>
      </c>
      <c r="G115">
        <f t="shared" ca="1" si="20"/>
        <v>8077.2</v>
      </c>
      <c r="H115" s="9">
        <f t="shared" ca="1" si="23"/>
        <v>179.82968312583333</v>
      </c>
      <c r="I115" s="9">
        <f t="shared" ca="1" si="23"/>
        <v>87.489319637777783</v>
      </c>
      <c r="J115" s="9">
        <f t="shared" ca="1" si="23"/>
        <v>-0.8466666666666659</v>
      </c>
      <c r="K115" s="9">
        <f t="shared" ca="1" si="23"/>
        <v>199.98273921471042</v>
      </c>
      <c r="L115" s="9">
        <f t="shared" ca="1" si="23"/>
        <v>64.056517093079464</v>
      </c>
      <c r="M115">
        <f t="shared" ca="1" si="21"/>
        <v>55.707500000000003</v>
      </c>
      <c r="N115">
        <f t="shared" ca="1" si="22"/>
        <v>32.415347222222223</v>
      </c>
    </row>
    <row r="116" spans="1:15" x14ac:dyDescent="0.25">
      <c r="A116" s="4">
        <f t="shared" si="15"/>
        <v>0.43234953703703699</v>
      </c>
      <c r="B116" s="3">
        <f>Params!D$29+MINUTE(A116-Params!C$29)*60+SECOND(A116-Params!C$29)</f>
        <v>1553301355</v>
      </c>
      <c r="C116">
        <f t="shared" si="16"/>
        <v>2</v>
      </c>
      <c r="D116">
        <f t="shared" ca="1" si="17"/>
        <v>7</v>
      </c>
      <c r="E116">
        <f t="shared" ca="1" si="18"/>
        <v>-31469.922696420836</v>
      </c>
      <c r="F116">
        <f t="shared" ca="1" si="19"/>
        <v>-15310.80079741111</v>
      </c>
      <c r="G116">
        <f t="shared" ca="1" si="20"/>
        <v>8072.9666666666672</v>
      </c>
      <c r="H116" s="9">
        <f t="shared" ca="1" si="23"/>
        <v>179.82968312583333</v>
      </c>
      <c r="I116" s="9">
        <f t="shared" ca="1" si="23"/>
        <v>87.489319637777783</v>
      </c>
      <c r="J116" s="9">
        <f t="shared" ca="1" si="23"/>
        <v>-0.8466666666666659</v>
      </c>
      <c r="K116" s="9">
        <f t="shared" ca="1" si="23"/>
        <v>199.98273921471042</v>
      </c>
      <c r="L116" s="9">
        <f t="shared" ca="1" si="23"/>
        <v>64.056517093079464</v>
      </c>
      <c r="M116">
        <f t="shared" ca="1" si="21"/>
        <v>55.711458333333333</v>
      </c>
      <c r="N116">
        <f t="shared" ca="1" si="22"/>
        <v>32.429735725308639</v>
      </c>
    </row>
    <row r="117" spans="1:15" x14ac:dyDescent="0.25">
      <c r="A117" s="4">
        <f t="shared" si="15"/>
        <v>0.43240740740740741</v>
      </c>
      <c r="B117" s="3">
        <f>Params!D$29+MINUTE(A117-Params!C$29)*60+SECOND(A117-Params!C$29)</f>
        <v>1553301360</v>
      </c>
      <c r="C117">
        <f t="shared" si="16"/>
        <v>2</v>
      </c>
      <c r="D117">
        <f t="shared" ca="1" si="17"/>
        <v>7</v>
      </c>
      <c r="E117">
        <f t="shared" ca="1" si="18"/>
        <v>-30570.77428079168</v>
      </c>
      <c r="F117">
        <f t="shared" ca="1" si="19"/>
        <v>-14873.354199222224</v>
      </c>
      <c r="G117">
        <f t="shared" ca="1" si="20"/>
        <v>8068.7333333333336</v>
      </c>
      <c r="H117" s="9">
        <f t="shared" ca="1" si="23"/>
        <v>179.82968312583333</v>
      </c>
      <c r="I117" s="9">
        <f t="shared" ca="1" si="23"/>
        <v>87.489319637777783</v>
      </c>
      <c r="J117" s="9">
        <f t="shared" ca="1" si="23"/>
        <v>-0.8466666666666659</v>
      </c>
      <c r="K117" s="9">
        <f t="shared" ca="1" si="23"/>
        <v>199.98273921471042</v>
      </c>
      <c r="L117" s="9">
        <f t="shared" ca="1" si="23"/>
        <v>64.056517093079464</v>
      </c>
      <c r="M117">
        <f t="shared" ca="1" si="21"/>
        <v>55.71541666666667</v>
      </c>
      <c r="N117">
        <f t="shared" ca="1" si="22"/>
        <v>32.444124228395061</v>
      </c>
    </row>
    <row r="118" spans="1:15" x14ac:dyDescent="0.25">
      <c r="A118" s="4">
        <f t="shared" si="15"/>
        <v>0.43246527777777777</v>
      </c>
      <c r="B118" s="3">
        <f>Params!D$29+MINUTE(A118-Params!C$29)*60+SECOND(A118-Params!C$29)</f>
        <v>1553301365</v>
      </c>
      <c r="C118">
        <f t="shared" si="16"/>
        <v>2</v>
      </c>
      <c r="D118">
        <f t="shared" ca="1" si="17"/>
        <v>7</v>
      </c>
      <c r="E118">
        <f t="shared" ca="1" si="18"/>
        <v>-29671.62586516251</v>
      </c>
      <c r="F118">
        <f t="shared" ca="1" si="19"/>
        <v>-14435.907601033337</v>
      </c>
      <c r="G118">
        <f t="shared" ca="1" si="20"/>
        <v>8064.5</v>
      </c>
      <c r="H118" s="9">
        <f t="shared" ca="1" si="23"/>
        <v>179.82968312583333</v>
      </c>
      <c r="I118" s="9">
        <f t="shared" ca="1" si="23"/>
        <v>87.489319637777783</v>
      </c>
      <c r="J118" s="9">
        <f t="shared" ca="1" si="23"/>
        <v>-0.8466666666666659</v>
      </c>
      <c r="K118" s="9">
        <f t="shared" ca="1" si="23"/>
        <v>199.98273921471042</v>
      </c>
      <c r="L118" s="9">
        <f t="shared" ca="1" si="23"/>
        <v>64.056517093079464</v>
      </c>
      <c r="M118">
        <f t="shared" ca="1" si="21"/>
        <v>55.719374999999999</v>
      </c>
      <c r="N118">
        <f t="shared" ca="1" si="22"/>
        <v>32.458512731481477</v>
      </c>
    </row>
    <row r="119" spans="1:15" x14ac:dyDescent="0.25">
      <c r="A119" s="4">
        <f t="shared" si="15"/>
        <v>0.43252314814814818</v>
      </c>
      <c r="B119" s="3">
        <f>Params!D$29+MINUTE(A119-Params!C$29)*60+SECOND(A119-Params!C$29)</f>
        <v>1553301370</v>
      </c>
      <c r="C119">
        <f t="shared" si="16"/>
        <v>2</v>
      </c>
      <c r="D119">
        <f t="shared" ca="1" si="17"/>
        <v>7</v>
      </c>
      <c r="E119">
        <f t="shared" ca="1" si="18"/>
        <v>-28772.47744953334</v>
      </c>
      <c r="F119">
        <f t="shared" ca="1" si="19"/>
        <v>-13998.461002844444</v>
      </c>
      <c r="G119">
        <f t="shared" ca="1" si="20"/>
        <v>8060.2666666666664</v>
      </c>
      <c r="H119" s="9">
        <f t="shared" ca="1" si="23"/>
        <v>179.82968312583333</v>
      </c>
      <c r="I119" s="9">
        <f t="shared" ca="1" si="23"/>
        <v>87.489319637777783</v>
      </c>
      <c r="J119" s="9">
        <f t="shared" ca="1" si="23"/>
        <v>-0.8466666666666659</v>
      </c>
      <c r="K119" s="9">
        <f t="shared" ca="1" si="23"/>
        <v>199.98273921471042</v>
      </c>
      <c r="L119" s="9">
        <f t="shared" ca="1" si="23"/>
        <v>64.056517093079464</v>
      </c>
      <c r="M119">
        <f t="shared" ca="1" si="21"/>
        <v>55.723333333333336</v>
      </c>
      <c r="N119">
        <f t="shared" ca="1" si="22"/>
        <v>32.4729012345679</v>
      </c>
    </row>
    <row r="120" spans="1:15" x14ac:dyDescent="0.25">
      <c r="A120" s="4">
        <f t="shared" si="15"/>
        <v>0.43258101851851855</v>
      </c>
      <c r="B120" s="3">
        <f>Params!D$29+MINUTE(A120-Params!C$29)*60+SECOND(A120-Params!C$29)</f>
        <v>1553301375</v>
      </c>
      <c r="C120">
        <f t="shared" si="16"/>
        <v>2</v>
      </c>
      <c r="D120">
        <f t="shared" ca="1" si="17"/>
        <v>7</v>
      </c>
      <c r="E120">
        <f t="shared" ca="1" si="18"/>
        <v>-27873.329033904171</v>
      </c>
      <c r="F120">
        <f t="shared" ca="1" si="19"/>
        <v>-13561.014404655558</v>
      </c>
      <c r="G120">
        <f t="shared" ca="1" si="20"/>
        <v>8056.0333333333338</v>
      </c>
      <c r="H120" s="9">
        <f t="shared" ca="1" si="23"/>
        <v>179.82968312583333</v>
      </c>
      <c r="I120" s="9">
        <f t="shared" ca="1" si="23"/>
        <v>87.489319637777783</v>
      </c>
      <c r="J120" s="9">
        <f t="shared" ca="1" si="23"/>
        <v>-0.8466666666666659</v>
      </c>
      <c r="K120" s="9">
        <f t="shared" ca="1" si="23"/>
        <v>199.98273921471042</v>
      </c>
      <c r="L120" s="9">
        <f t="shared" ca="1" si="23"/>
        <v>64.056517093079464</v>
      </c>
      <c r="M120">
        <f t="shared" ca="1" si="21"/>
        <v>55.727291666666666</v>
      </c>
      <c r="N120">
        <f t="shared" ca="1" si="22"/>
        <v>32.487289737654322</v>
      </c>
    </row>
    <row r="121" spans="1:15" x14ac:dyDescent="0.25">
      <c r="A121" s="4">
        <f t="shared" si="15"/>
        <v>0.43263888888888885</v>
      </c>
      <c r="B121" s="3">
        <f>Params!D$29+MINUTE(A121-Params!C$29)*60+SECOND(A121-Params!C$29)</f>
        <v>1553301380</v>
      </c>
      <c r="C121">
        <f t="shared" si="16"/>
        <v>2</v>
      </c>
      <c r="D121">
        <f t="shared" ca="1" si="17"/>
        <v>7</v>
      </c>
      <c r="E121">
        <f t="shared" ca="1" si="18"/>
        <v>-26974.180618275015</v>
      </c>
      <c r="F121">
        <f t="shared" ca="1" si="19"/>
        <v>-13123.567806466664</v>
      </c>
      <c r="G121">
        <f t="shared" ca="1" si="20"/>
        <v>8051.8</v>
      </c>
      <c r="H121" s="9">
        <f t="shared" ca="1" si="23"/>
        <v>179.82968312583333</v>
      </c>
      <c r="I121" s="9">
        <f t="shared" ca="1" si="23"/>
        <v>87.489319637777783</v>
      </c>
      <c r="J121" s="9">
        <f t="shared" ca="1" si="23"/>
        <v>-0.8466666666666659</v>
      </c>
      <c r="K121" s="9">
        <f t="shared" ca="1" si="23"/>
        <v>199.98273921471042</v>
      </c>
      <c r="L121" s="9">
        <f t="shared" ca="1" si="23"/>
        <v>64.056517093079464</v>
      </c>
      <c r="M121">
        <f t="shared" ca="1" si="21"/>
        <v>55.731250000000003</v>
      </c>
      <c r="N121">
        <f t="shared" ca="1" si="22"/>
        <v>32.501678240740738</v>
      </c>
    </row>
    <row r="122" spans="1:15" x14ac:dyDescent="0.25">
      <c r="A122" s="4">
        <f t="shared" si="15"/>
        <v>0.43269675925925927</v>
      </c>
      <c r="B122" s="3">
        <f>Params!D$29+MINUTE(A122-Params!C$29)*60+SECOND(A122-Params!C$29)</f>
        <v>1553301385</v>
      </c>
      <c r="C122">
        <f t="shared" si="16"/>
        <v>2</v>
      </c>
      <c r="D122">
        <f t="shared" ca="1" si="17"/>
        <v>7</v>
      </c>
      <c r="E122">
        <f t="shared" ca="1" si="18"/>
        <v>-26075.032202645845</v>
      </c>
      <c r="F122">
        <f t="shared" ca="1" si="19"/>
        <v>-12686.121208277778</v>
      </c>
      <c r="G122">
        <f t="shared" ca="1" si="20"/>
        <v>8047.5666666666666</v>
      </c>
      <c r="H122" s="9">
        <f t="shared" ca="1" si="23"/>
        <v>179.82968312583333</v>
      </c>
      <c r="I122" s="9">
        <f t="shared" ca="1" si="23"/>
        <v>87.489319637777783</v>
      </c>
      <c r="J122" s="9">
        <f t="shared" ca="1" si="23"/>
        <v>-0.8466666666666659</v>
      </c>
      <c r="K122" s="9">
        <f t="shared" ca="1" si="23"/>
        <v>199.98273921471042</v>
      </c>
      <c r="L122" s="9">
        <f t="shared" ca="1" si="23"/>
        <v>64.056517093079464</v>
      </c>
      <c r="M122">
        <f t="shared" ca="1" si="21"/>
        <v>55.735208333333333</v>
      </c>
      <c r="N122">
        <f t="shared" ca="1" si="22"/>
        <v>32.51606674382716</v>
      </c>
    </row>
    <row r="123" spans="1:15" x14ac:dyDescent="0.25">
      <c r="A123" s="4">
        <f t="shared" si="15"/>
        <v>0.43275462962962963</v>
      </c>
      <c r="B123" s="3">
        <f>Params!D$29+MINUTE(A123-Params!C$29)*60+SECOND(A123-Params!C$29)</f>
        <v>1553301390</v>
      </c>
      <c r="C123">
        <f t="shared" si="16"/>
        <v>2</v>
      </c>
      <c r="D123">
        <f t="shared" ca="1" si="17"/>
        <v>7</v>
      </c>
      <c r="E123">
        <f t="shared" ca="1" si="18"/>
        <v>-25175.883787016675</v>
      </c>
      <c r="F123">
        <f t="shared" ca="1" si="19"/>
        <v>-12248.674610088892</v>
      </c>
      <c r="G123">
        <f t="shared" ca="1" si="20"/>
        <v>8043.333333333333</v>
      </c>
      <c r="H123" s="9">
        <f t="shared" ca="1" si="23"/>
        <v>179.82968312583333</v>
      </c>
      <c r="I123" s="9">
        <f t="shared" ca="1" si="23"/>
        <v>87.489319637777783</v>
      </c>
      <c r="J123" s="9">
        <f t="shared" ca="1" si="23"/>
        <v>-0.8466666666666659</v>
      </c>
      <c r="K123" s="9">
        <f t="shared" ca="1" si="23"/>
        <v>199.98273921471042</v>
      </c>
      <c r="L123" s="9">
        <f t="shared" ca="1" si="23"/>
        <v>64.056517093079464</v>
      </c>
      <c r="M123">
        <f t="shared" ca="1" si="21"/>
        <v>55.739166666666669</v>
      </c>
      <c r="N123">
        <f t="shared" ca="1" si="22"/>
        <v>32.530455246913576</v>
      </c>
    </row>
    <row r="124" spans="1:15" x14ac:dyDescent="0.25">
      <c r="A124" s="4">
        <f t="shared" si="15"/>
        <v>0.43281249999999999</v>
      </c>
      <c r="B124" s="3">
        <f>Params!D$29+MINUTE(A124-Params!C$29)*60+SECOND(A124-Params!C$29)</f>
        <v>1553301395</v>
      </c>
      <c r="C124">
        <f t="shared" si="16"/>
        <v>2</v>
      </c>
      <c r="D124">
        <f t="shared" ca="1" si="17"/>
        <v>7</v>
      </c>
      <c r="E124">
        <f t="shared" ca="1" si="18"/>
        <v>-24276.735371387505</v>
      </c>
      <c r="F124">
        <f t="shared" ca="1" si="19"/>
        <v>-11811.228011899999</v>
      </c>
      <c r="G124">
        <f t="shared" ca="1" si="20"/>
        <v>8039.1</v>
      </c>
      <c r="H124" s="9">
        <f t="shared" ca="1" si="23"/>
        <v>179.82968312583333</v>
      </c>
      <c r="I124" s="9">
        <f t="shared" ca="1" si="23"/>
        <v>87.489319637777783</v>
      </c>
      <c r="J124" s="9">
        <f t="shared" ca="1" si="23"/>
        <v>-0.8466666666666659</v>
      </c>
      <c r="K124" s="9">
        <f t="shared" ca="1" si="23"/>
        <v>199.98273921471042</v>
      </c>
      <c r="L124" s="9">
        <f t="shared" ca="1" si="23"/>
        <v>64.056517093079464</v>
      </c>
      <c r="M124">
        <f t="shared" ca="1" si="21"/>
        <v>55.743124999999999</v>
      </c>
      <c r="N124">
        <f t="shared" ca="1" si="22"/>
        <v>32.544843749999998</v>
      </c>
    </row>
    <row r="125" spans="1:15" x14ac:dyDescent="0.25">
      <c r="A125" s="4">
        <f t="shared" si="15"/>
        <v>0.43287037037037041</v>
      </c>
      <c r="B125" s="3">
        <f>Params!D$29+MINUTE(A125-Params!C$29)*60+SECOND(A125-Params!C$29)</f>
        <v>1553301400</v>
      </c>
      <c r="C125">
        <f t="shared" si="16"/>
        <v>2</v>
      </c>
      <c r="D125">
        <f t="shared" ca="1" si="17"/>
        <v>7</v>
      </c>
      <c r="E125">
        <f t="shared" ca="1" si="18"/>
        <v>-23377.58695575835</v>
      </c>
      <c r="F125">
        <f t="shared" ca="1" si="19"/>
        <v>-11373.781413711113</v>
      </c>
      <c r="G125">
        <f t="shared" ca="1" si="20"/>
        <v>8034.8666666666668</v>
      </c>
      <c r="H125" s="9">
        <f t="shared" ca="1" si="23"/>
        <v>179.82968312583333</v>
      </c>
      <c r="I125" s="9">
        <f t="shared" ca="1" si="23"/>
        <v>87.489319637777783</v>
      </c>
      <c r="J125" s="9">
        <f t="shared" ca="1" si="23"/>
        <v>-0.8466666666666659</v>
      </c>
      <c r="K125" s="9">
        <f t="shared" ca="1" si="23"/>
        <v>199.98273921471042</v>
      </c>
      <c r="L125" s="9">
        <f t="shared" ca="1" si="23"/>
        <v>64.056517093079464</v>
      </c>
      <c r="M125">
        <f t="shared" ca="1" si="21"/>
        <v>55.747083333333336</v>
      </c>
      <c r="N125">
        <f t="shared" ca="1" si="22"/>
        <v>32.559232253086414</v>
      </c>
    </row>
    <row r="126" spans="1:15" x14ac:dyDescent="0.25">
      <c r="A126" s="4">
        <f t="shared" si="15"/>
        <v>0.43292824074074071</v>
      </c>
      <c r="B126" s="3">
        <f>Params!D$29+MINUTE(A126-Params!C$29)*60+SECOND(A126-Params!C$29)</f>
        <v>1553301405</v>
      </c>
      <c r="C126">
        <f t="shared" si="16"/>
        <v>2</v>
      </c>
      <c r="D126">
        <f t="shared" ca="1" si="17"/>
        <v>7</v>
      </c>
      <c r="E126">
        <f t="shared" ca="1" si="18"/>
        <v>-22478.43854012918</v>
      </c>
      <c r="F126">
        <f t="shared" ca="1" si="19"/>
        <v>-10936.334815522219</v>
      </c>
      <c r="G126">
        <f t="shared" ca="1" si="20"/>
        <v>8030.6333333333332</v>
      </c>
      <c r="H126" s="9">
        <f t="shared" ref="H126:L176" ca="1" si="24">INDIRECT(ADDRESS($C126,COLUMN()))</f>
        <v>179.82968312583333</v>
      </c>
      <c r="I126" s="9">
        <f t="shared" ca="1" si="24"/>
        <v>87.489319637777783</v>
      </c>
      <c r="J126" s="9">
        <f t="shared" ca="1" si="24"/>
        <v>-0.8466666666666659</v>
      </c>
      <c r="K126" s="9">
        <f t="shared" ca="1" si="24"/>
        <v>199.98273921471042</v>
      </c>
      <c r="L126" s="9">
        <f t="shared" ca="1" si="24"/>
        <v>64.056517093079464</v>
      </c>
      <c r="M126">
        <f t="shared" ca="1" si="21"/>
        <v>55.751041666666666</v>
      </c>
      <c r="N126">
        <f t="shared" ca="1" si="22"/>
        <v>32.573620756172836</v>
      </c>
      <c r="O126" s="12"/>
    </row>
    <row r="127" spans="1:15" x14ac:dyDescent="0.25">
      <c r="A127" s="4">
        <f t="shared" si="15"/>
        <v>0.43298611111111113</v>
      </c>
      <c r="B127" s="3">
        <f>Params!D$29+MINUTE(A127-Params!C$29)*60+SECOND(A127-Params!C$29)</f>
        <v>1553301410</v>
      </c>
      <c r="C127">
        <f t="shared" si="16"/>
        <v>2</v>
      </c>
      <c r="D127">
        <f t="shared" ca="1" si="17"/>
        <v>7</v>
      </c>
      <c r="E127">
        <f t="shared" ca="1" si="18"/>
        <v>-21579.29012450001</v>
      </c>
      <c r="F127">
        <f t="shared" ca="1" si="19"/>
        <v>-10498.888217333333</v>
      </c>
      <c r="G127">
        <f t="shared" ca="1" si="20"/>
        <v>8026.4</v>
      </c>
      <c r="H127" s="9">
        <f t="shared" ca="1" si="24"/>
        <v>179.82968312583333</v>
      </c>
      <c r="I127" s="9">
        <f t="shared" ca="1" si="24"/>
        <v>87.489319637777783</v>
      </c>
      <c r="J127" s="9">
        <f t="shared" ca="1" si="24"/>
        <v>-0.8466666666666659</v>
      </c>
      <c r="K127" s="9">
        <f t="shared" ca="1" si="24"/>
        <v>199.98273921471042</v>
      </c>
      <c r="L127" s="9">
        <f t="shared" ca="1" si="24"/>
        <v>64.056517093079464</v>
      </c>
      <c r="M127">
        <f t="shared" ca="1" si="21"/>
        <v>55.755000000000003</v>
      </c>
      <c r="N127">
        <f t="shared" ca="1" si="22"/>
        <v>32.588009259259259</v>
      </c>
      <c r="O127" s="12"/>
    </row>
    <row r="128" spans="1:15" x14ac:dyDescent="0.25">
      <c r="A128" s="4">
        <f t="shared" si="15"/>
        <v>0.43304398148148149</v>
      </c>
      <c r="B128" s="3">
        <f>Params!D$29+MINUTE(A128-Params!C$29)*60+SECOND(A128-Params!C$29)</f>
        <v>1553301415</v>
      </c>
      <c r="C128">
        <f t="shared" si="16"/>
        <v>2</v>
      </c>
      <c r="D128">
        <f t="shared" ca="1" si="17"/>
        <v>7</v>
      </c>
      <c r="E128">
        <f t="shared" ca="1" si="18"/>
        <v>-20680.14170887084</v>
      </c>
      <c r="F128">
        <f t="shared" ca="1" si="19"/>
        <v>-10061.441619144447</v>
      </c>
      <c r="G128">
        <f t="shared" ca="1" si="20"/>
        <v>8022.166666666667</v>
      </c>
      <c r="H128" s="9">
        <f t="shared" ca="1" si="24"/>
        <v>179.82968312583333</v>
      </c>
      <c r="I128" s="9">
        <f t="shared" ca="1" si="24"/>
        <v>87.489319637777783</v>
      </c>
      <c r="J128" s="9">
        <f t="shared" ca="1" si="24"/>
        <v>-0.8466666666666659</v>
      </c>
      <c r="K128" s="9">
        <f t="shared" ca="1" si="24"/>
        <v>199.98273921471042</v>
      </c>
      <c r="L128" s="9">
        <f t="shared" ca="1" si="24"/>
        <v>64.056517093079464</v>
      </c>
      <c r="M128">
        <f t="shared" ca="1" si="21"/>
        <v>55.758958333333332</v>
      </c>
      <c r="N128">
        <f t="shared" ca="1" si="22"/>
        <v>32.602397762345674</v>
      </c>
      <c r="O128" s="12"/>
    </row>
    <row r="129" spans="1:19" x14ac:dyDescent="0.25">
      <c r="A129" s="4">
        <f t="shared" si="15"/>
        <v>0.43310185185185185</v>
      </c>
      <c r="B129" s="3">
        <f>Params!D$29+MINUTE(A129-Params!C$29)*60+SECOND(A129-Params!C$29)</f>
        <v>1553301420</v>
      </c>
      <c r="C129">
        <f t="shared" si="16"/>
        <v>2</v>
      </c>
      <c r="D129">
        <f t="shared" ca="1" si="17"/>
        <v>7</v>
      </c>
      <c r="E129">
        <f t="shared" ca="1" si="18"/>
        <v>-19780.99329324167</v>
      </c>
      <c r="F129">
        <f t="shared" ca="1" si="19"/>
        <v>-9623.9950209555536</v>
      </c>
      <c r="G129">
        <f t="shared" ca="1" si="20"/>
        <v>8017.9333333333334</v>
      </c>
      <c r="H129" s="9">
        <f t="shared" ca="1" si="24"/>
        <v>179.82968312583333</v>
      </c>
      <c r="I129" s="9">
        <f t="shared" ca="1" si="24"/>
        <v>87.489319637777783</v>
      </c>
      <c r="J129" s="9">
        <f t="shared" ca="1" si="24"/>
        <v>-0.8466666666666659</v>
      </c>
      <c r="K129" s="9">
        <f t="shared" ca="1" si="24"/>
        <v>199.98273921471042</v>
      </c>
      <c r="L129" s="9">
        <f t="shared" ca="1" si="24"/>
        <v>64.056517093079464</v>
      </c>
      <c r="M129">
        <f t="shared" ca="1" si="21"/>
        <v>55.762916666666669</v>
      </c>
      <c r="N129">
        <f t="shared" ca="1" si="22"/>
        <v>32.616786265432097</v>
      </c>
    </row>
    <row r="130" spans="1:19" x14ac:dyDescent="0.25">
      <c r="A130" s="4">
        <f t="shared" si="15"/>
        <v>0.43315972222222227</v>
      </c>
      <c r="B130" s="3">
        <f>Params!D$29+MINUTE(A130-Params!C$29)*60+SECOND(A130-Params!C$29)</f>
        <v>1553301425</v>
      </c>
      <c r="C130">
        <f t="shared" si="16"/>
        <v>2</v>
      </c>
      <c r="D130">
        <f t="shared" ca="1" si="17"/>
        <v>7</v>
      </c>
      <c r="E130">
        <f t="shared" ca="1" si="18"/>
        <v>-18881.844877612515</v>
      </c>
      <c r="F130">
        <f t="shared" ca="1" si="19"/>
        <v>-9186.5484227666675</v>
      </c>
      <c r="G130">
        <f t="shared" ca="1" si="20"/>
        <v>8013.7</v>
      </c>
      <c r="H130" s="9">
        <f t="shared" ca="1" si="24"/>
        <v>179.82968312583333</v>
      </c>
      <c r="I130" s="9">
        <f t="shared" ca="1" si="24"/>
        <v>87.489319637777783</v>
      </c>
      <c r="J130" s="9">
        <f t="shared" ca="1" si="24"/>
        <v>-0.8466666666666659</v>
      </c>
      <c r="K130" s="9">
        <f t="shared" ca="1" si="24"/>
        <v>199.98273921471042</v>
      </c>
      <c r="L130" s="9">
        <f t="shared" ca="1" si="24"/>
        <v>64.056517093079464</v>
      </c>
      <c r="M130">
        <f t="shared" ca="1" si="21"/>
        <v>55.766874999999999</v>
      </c>
      <c r="N130">
        <f t="shared" ca="1" si="22"/>
        <v>32.631174768518513</v>
      </c>
    </row>
    <row r="131" spans="1:19" x14ac:dyDescent="0.25">
      <c r="A131" s="4">
        <f t="shared" si="15"/>
        <v>0.43321759259259257</v>
      </c>
      <c r="B131" s="3">
        <f>Params!D$29+MINUTE(A131-Params!C$29)*60+SECOND(A131-Params!C$29)</f>
        <v>1553301430</v>
      </c>
      <c r="C131">
        <f t="shared" si="16"/>
        <v>2</v>
      </c>
      <c r="D131">
        <f t="shared" ca="1" si="17"/>
        <v>7</v>
      </c>
      <c r="E131">
        <f t="shared" ca="1" si="18"/>
        <v>-17982.696461983345</v>
      </c>
      <c r="F131">
        <f t="shared" ca="1" si="19"/>
        <v>-8749.1018245777814</v>
      </c>
      <c r="G131">
        <f t="shared" ca="1" si="20"/>
        <v>8009.4666666666672</v>
      </c>
      <c r="H131" s="9">
        <f t="shared" ca="1" si="24"/>
        <v>179.82968312583333</v>
      </c>
      <c r="I131" s="9">
        <f t="shared" ca="1" si="24"/>
        <v>87.489319637777783</v>
      </c>
      <c r="J131" s="9">
        <f t="shared" ca="1" si="24"/>
        <v>-0.8466666666666659</v>
      </c>
      <c r="K131" s="9">
        <f t="shared" ca="1" si="24"/>
        <v>199.98273921471042</v>
      </c>
      <c r="L131" s="9">
        <f t="shared" ca="1" si="24"/>
        <v>64.056517093079464</v>
      </c>
      <c r="M131">
        <f t="shared" ca="1" si="21"/>
        <v>55.770833333333336</v>
      </c>
      <c r="N131">
        <f t="shared" ca="1" si="22"/>
        <v>32.645563271604935</v>
      </c>
    </row>
    <row r="132" spans="1:19" x14ac:dyDescent="0.25">
      <c r="A132" s="4">
        <f t="shared" si="15"/>
        <v>0.43327546296296293</v>
      </c>
      <c r="B132" s="3">
        <f>Params!D$29+MINUTE(A132-Params!C$29)*60+SECOND(A132-Params!C$29)</f>
        <v>1553301435</v>
      </c>
      <c r="C132">
        <f t="shared" si="16"/>
        <v>2</v>
      </c>
      <c r="D132">
        <f t="shared" ca="1" si="17"/>
        <v>7</v>
      </c>
      <c r="E132">
        <f t="shared" ca="1" si="18"/>
        <v>-17083.548046354175</v>
      </c>
      <c r="F132">
        <f t="shared" ca="1" si="19"/>
        <v>-8311.655226388888</v>
      </c>
      <c r="G132">
        <f t="shared" ca="1" si="20"/>
        <v>8005.2333333333336</v>
      </c>
      <c r="H132" s="9">
        <f t="shared" ca="1" si="24"/>
        <v>179.82968312583333</v>
      </c>
      <c r="I132" s="9">
        <f t="shared" ca="1" si="24"/>
        <v>87.489319637777783</v>
      </c>
      <c r="J132" s="9">
        <f t="shared" ca="1" si="24"/>
        <v>-0.8466666666666659</v>
      </c>
      <c r="K132" s="9">
        <f t="shared" ca="1" si="24"/>
        <v>199.98273921471042</v>
      </c>
      <c r="L132" s="9">
        <f t="shared" ca="1" si="24"/>
        <v>64.056517093079464</v>
      </c>
      <c r="M132">
        <f t="shared" ca="1" si="21"/>
        <v>55.774791666666665</v>
      </c>
      <c r="N132">
        <f t="shared" ca="1" si="22"/>
        <v>32.659951774691358</v>
      </c>
    </row>
    <row r="133" spans="1:19" x14ac:dyDescent="0.25">
      <c r="A133" s="4">
        <f t="shared" si="15"/>
        <v>0.43333333333333335</v>
      </c>
      <c r="B133" s="3">
        <f>Params!D$29+MINUTE(A133-Params!C$29)*60+SECOND(A133-Params!C$29)</f>
        <v>1553301440</v>
      </c>
      <c r="C133">
        <f t="shared" si="16"/>
        <v>2</v>
      </c>
      <c r="D133">
        <f t="shared" ca="1" si="17"/>
        <v>7</v>
      </c>
      <c r="E133">
        <f t="shared" ca="1" si="18"/>
        <v>-16184.399630725005</v>
      </c>
      <c r="F133">
        <f t="shared" ca="1" si="19"/>
        <v>-7874.2086282000018</v>
      </c>
      <c r="G133">
        <f t="shared" ca="1" si="20"/>
        <v>8001</v>
      </c>
      <c r="H133" s="9">
        <f t="shared" ca="1" si="24"/>
        <v>179.82968312583333</v>
      </c>
      <c r="I133" s="9">
        <f t="shared" ca="1" si="24"/>
        <v>87.489319637777783</v>
      </c>
      <c r="J133" s="9">
        <f t="shared" ca="1" si="24"/>
        <v>-0.8466666666666659</v>
      </c>
      <c r="K133" s="9">
        <f t="shared" ca="1" si="24"/>
        <v>199.98273921471042</v>
      </c>
      <c r="L133" s="9">
        <f t="shared" ca="1" si="24"/>
        <v>64.056517093079464</v>
      </c>
      <c r="M133">
        <f t="shared" ca="1" si="21"/>
        <v>55.778750000000002</v>
      </c>
      <c r="N133">
        <f t="shared" ca="1" si="22"/>
        <v>32.674340277777773</v>
      </c>
    </row>
    <row r="134" spans="1:19" x14ac:dyDescent="0.25">
      <c r="A134" s="4">
        <f t="shared" si="15"/>
        <v>0.43339120370370371</v>
      </c>
      <c r="B134" s="3">
        <f>Params!D$29+MINUTE(A134-Params!C$29)*60+SECOND(A134-Params!C$29)</f>
        <v>1553301445</v>
      </c>
      <c r="C134">
        <f t="shared" si="16"/>
        <v>2</v>
      </c>
      <c r="D134">
        <f t="shared" ca="1" si="17"/>
        <v>7</v>
      </c>
      <c r="E134">
        <f t="shared" ca="1" si="18"/>
        <v>-15285.25121509585</v>
      </c>
      <c r="F134">
        <f t="shared" ca="1" si="19"/>
        <v>-7436.7620300111084</v>
      </c>
      <c r="G134">
        <f t="shared" ca="1" si="20"/>
        <v>7996.7666666666664</v>
      </c>
      <c r="H134" s="9">
        <f t="shared" ca="1" si="24"/>
        <v>179.82968312583333</v>
      </c>
      <c r="I134" s="9">
        <f t="shared" ca="1" si="24"/>
        <v>87.489319637777783</v>
      </c>
      <c r="J134" s="9">
        <f t="shared" ca="1" si="24"/>
        <v>-0.8466666666666659</v>
      </c>
      <c r="K134" s="9">
        <f t="shared" ca="1" si="24"/>
        <v>199.98273921471042</v>
      </c>
      <c r="L134" s="9">
        <f t="shared" ca="1" si="24"/>
        <v>64.056517093079464</v>
      </c>
      <c r="M134">
        <f t="shared" ca="1" si="21"/>
        <v>55.782708333333332</v>
      </c>
      <c r="N134">
        <f t="shared" ca="1" si="22"/>
        <v>32.688728780864196</v>
      </c>
    </row>
    <row r="135" spans="1:19" x14ac:dyDescent="0.25">
      <c r="A135" s="4">
        <f t="shared" si="15"/>
        <v>0.43344907407407413</v>
      </c>
      <c r="B135" s="3">
        <f>Params!D$29+MINUTE(A135-Params!C$29)*60+SECOND(A135-Params!C$29)</f>
        <v>1553301450</v>
      </c>
      <c r="C135">
        <f t="shared" si="16"/>
        <v>2</v>
      </c>
      <c r="D135">
        <f t="shared" ca="1" si="17"/>
        <v>7</v>
      </c>
      <c r="E135">
        <f t="shared" ca="1" si="18"/>
        <v>-14386.10279946668</v>
      </c>
      <c r="F135">
        <f t="shared" ca="1" si="19"/>
        <v>-6999.3154318222223</v>
      </c>
      <c r="G135">
        <f t="shared" ca="1" si="20"/>
        <v>7992.5333333333338</v>
      </c>
      <c r="H135" s="9">
        <f t="shared" ca="1" si="24"/>
        <v>179.82968312583333</v>
      </c>
      <c r="I135" s="9">
        <f t="shared" ca="1" si="24"/>
        <v>87.489319637777783</v>
      </c>
      <c r="J135" s="9">
        <f t="shared" ca="1" si="24"/>
        <v>-0.8466666666666659</v>
      </c>
      <c r="K135" s="9">
        <f t="shared" ca="1" si="24"/>
        <v>199.98273921471042</v>
      </c>
      <c r="L135" s="9">
        <f t="shared" ca="1" si="24"/>
        <v>64.056517093079464</v>
      </c>
      <c r="M135">
        <f t="shared" ca="1" si="21"/>
        <v>55.786666666666669</v>
      </c>
      <c r="N135">
        <f t="shared" ca="1" si="22"/>
        <v>32.703117283950611</v>
      </c>
    </row>
    <row r="136" spans="1:19" x14ac:dyDescent="0.25">
      <c r="A136" s="4">
        <f t="shared" si="15"/>
        <v>0.43350694444444443</v>
      </c>
      <c r="B136" s="3">
        <f>Params!D$29+MINUTE(A136-Params!C$29)*60+SECOND(A136-Params!C$29)</f>
        <v>1553301455</v>
      </c>
      <c r="C136">
        <f t="shared" si="16"/>
        <v>2</v>
      </c>
      <c r="D136">
        <f t="shared" ca="1" si="17"/>
        <v>7</v>
      </c>
      <c r="E136">
        <f t="shared" ca="1" si="18"/>
        <v>-13486.95438383751</v>
      </c>
      <c r="F136">
        <f t="shared" ca="1" si="19"/>
        <v>-6561.8688336333362</v>
      </c>
      <c r="G136">
        <f t="shared" ca="1" si="20"/>
        <v>7988.3</v>
      </c>
      <c r="H136" s="9">
        <f t="shared" ca="1" si="24"/>
        <v>179.82968312583333</v>
      </c>
      <c r="I136" s="9">
        <f t="shared" ca="1" si="24"/>
        <v>87.489319637777783</v>
      </c>
      <c r="J136" s="9">
        <f t="shared" ca="1" si="24"/>
        <v>-0.8466666666666659</v>
      </c>
      <c r="K136" s="9">
        <f t="shared" ca="1" si="24"/>
        <v>199.98273921471042</v>
      </c>
      <c r="L136" s="9">
        <f t="shared" ca="1" si="24"/>
        <v>64.056517093079464</v>
      </c>
      <c r="M136">
        <f t="shared" ca="1" si="21"/>
        <v>55.790624999999999</v>
      </c>
      <c r="N136">
        <f t="shared" ca="1" si="22"/>
        <v>32.717505787037034</v>
      </c>
      <c r="O136" s="14"/>
      <c r="P136" s="14"/>
      <c r="Q136" s="14"/>
      <c r="R136" s="14"/>
      <c r="S136" s="14"/>
    </row>
    <row r="137" spans="1:19" x14ac:dyDescent="0.25">
      <c r="A137" s="4">
        <f t="shared" ref="A137:A200" si="25">TIME(HOUR(A136),MINUTE(A136),SECOND(A136)+5)</f>
        <v>0.43356481481481479</v>
      </c>
      <c r="B137" s="3">
        <f>Params!D$29+MINUTE(A137-Params!C$29)*60+SECOND(A137-Params!C$29)</f>
        <v>1553301460</v>
      </c>
      <c r="C137">
        <f t="shared" ref="C137:C200" si="26">_xlfn.IFNA(VLOOKUP(A137,A$2:D$3,4,FALSE),C136)</f>
        <v>2</v>
      </c>
      <c r="D137">
        <f t="shared" ref="D137:D200" ca="1" si="27">IF(A137=INDIRECT("A"&amp;C137),ROW(),D136)</f>
        <v>7</v>
      </c>
      <c r="E137">
        <f t="shared" ref="E137:E200" ca="1" si="28">INDIRECT("E$"&amp;C137)+INDIRECT("H$"&amp;C137)*($B137-INDIRECT("B$"&amp;D137))</f>
        <v>-12587.80596820834</v>
      </c>
      <c r="F137">
        <f t="shared" ref="F137:F200" ca="1" si="29">INDIRECT("F$"&amp;C137)+INDIRECT("I$"&amp;C137)*($B137-INDIRECT("B$"&amp;D137))</f>
        <v>-6124.4222354444428</v>
      </c>
      <c r="G137">
        <f t="shared" ref="G137:G200" ca="1" si="30">INDIRECT("G$"&amp;C137)+INDIRECT("J$"&amp;C137)*($B137-INDIRECT("B$"&amp;D137))</f>
        <v>7984.0666666666666</v>
      </c>
      <c r="H137" s="9">
        <f t="shared" ca="1" si="24"/>
        <v>179.82968312583333</v>
      </c>
      <c r="I137" s="9">
        <f t="shared" ca="1" si="24"/>
        <v>87.489319637777783</v>
      </c>
      <c r="J137" s="9">
        <f t="shared" ca="1" si="24"/>
        <v>-0.8466666666666659</v>
      </c>
      <c r="K137" s="9">
        <f t="shared" ca="1" si="24"/>
        <v>199.98273921471042</v>
      </c>
      <c r="L137" s="9">
        <f t="shared" ca="1" si="24"/>
        <v>64.056517093079464</v>
      </c>
      <c r="M137">
        <f t="shared" ref="M137:M200" ca="1" si="31">INDIRECT("M$"&amp;C137)+INDIRECT("O$"&amp;C137)*($B137-INDIRECT("B$"&amp;D137))</f>
        <v>55.794583333333335</v>
      </c>
      <c r="N137">
        <f t="shared" ref="N137:N200" ca="1" si="32">INDIRECT("N$"&amp;C137)+INDIRECT("P$"&amp;C137)*($B137-INDIRECT("B$"&amp;D137))</f>
        <v>32.731894290123456</v>
      </c>
      <c r="O137" s="12"/>
    </row>
    <row r="138" spans="1:19" x14ac:dyDescent="0.25">
      <c r="A138" s="4">
        <f t="shared" si="25"/>
        <v>0.43362268518518521</v>
      </c>
      <c r="B138" s="3">
        <f>Params!D$29+MINUTE(A138-Params!C$29)*60+SECOND(A138-Params!C$29)</f>
        <v>1553301465</v>
      </c>
      <c r="C138">
        <f t="shared" si="26"/>
        <v>2</v>
      </c>
      <c r="D138">
        <f t="shared" ca="1" si="27"/>
        <v>7</v>
      </c>
      <c r="E138">
        <f t="shared" ca="1" si="28"/>
        <v>-11688.65755257917</v>
      </c>
      <c r="F138">
        <f t="shared" ca="1" si="29"/>
        <v>-5686.9756372555566</v>
      </c>
      <c r="G138">
        <f t="shared" ca="1" si="30"/>
        <v>7979.8333333333339</v>
      </c>
      <c r="H138" s="9">
        <f t="shared" ca="1" si="24"/>
        <v>179.82968312583333</v>
      </c>
      <c r="I138" s="9">
        <f t="shared" ca="1" si="24"/>
        <v>87.489319637777783</v>
      </c>
      <c r="J138" s="9">
        <f t="shared" ca="1" si="24"/>
        <v>-0.8466666666666659</v>
      </c>
      <c r="K138" s="9">
        <f t="shared" ca="1" si="24"/>
        <v>199.98273921471042</v>
      </c>
      <c r="L138" s="9">
        <f t="shared" ca="1" si="24"/>
        <v>64.056517093079464</v>
      </c>
      <c r="M138">
        <f t="shared" ca="1" si="31"/>
        <v>55.798541666666665</v>
      </c>
      <c r="N138">
        <f t="shared" ca="1" si="32"/>
        <v>32.746282793209872</v>
      </c>
      <c r="O138" s="12"/>
    </row>
    <row r="139" spans="1:19" x14ac:dyDescent="0.25">
      <c r="A139" s="4">
        <f t="shared" si="25"/>
        <v>0.43368055555555557</v>
      </c>
      <c r="B139" s="3">
        <f>Params!D$29+MINUTE(A139-Params!C$29)*60+SECOND(A139-Params!C$29)</f>
        <v>1553301470</v>
      </c>
      <c r="C139">
        <f t="shared" si="26"/>
        <v>2</v>
      </c>
      <c r="D139">
        <f t="shared" ca="1" si="27"/>
        <v>7</v>
      </c>
      <c r="E139">
        <f t="shared" ca="1" si="28"/>
        <v>-10789.509136950015</v>
      </c>
      <c r="F139">
        <f t="shared" ca="1" si="29"/>
        <v>-5249.5290390666632</v>
      </c>
      <c r="G139">
        <f t="shared" ca="1" si="30"/>
        <v>7975.6</v>
      </c>
      <c r="H139" s="9">
        <f t="shared" ca="1" si="24"/>
        <v>179.82968312583333</v>
      </c>
      <c r="I139" s="9">
        <f t="shared" ca="1" si="24"/>
        <v>87.489319637777783</v>
      </c>
      <c r="J139" s="9">
        <f t="shared" ca="1" si="24"/>
        <v>-0.8466666666666659</v>
      </c>
      <c r="K139" s="9">
        <f t="shared" ca="1" si="24"/>
        <v>199.98273921471042</v>
      </c>
      <c r="L139" s="9">
        <f t="shared" ca="1" si="24"/>
        <v>64.056517093079464</v>
      </c>
      <c r="M139">
        <f t="shared" ca="1" si="31"/>
        <v>55.802500000000002</v>
      </c>
      <c r="N139">
        <f t="shared" ca="1" si="32"/>
        <v>32.760671296296294</v>
      </c>
      <c r="O139" s="12"/>
    </row>
    <row r="140" spans="1:19" x14ac:dyDescent="0.25">
      <c r="A140" s="4">
        <f t="shared" si="25"/>
        <v>0.43373842592592587</v>
      </c>
      <c r="B140" s="3">
        <f>Params!D$29+MINUTE(A140-Params!C$29)*60+SECOND(A140-Params!C$29)</f>
        <v>1553301475</v>
      </c>
      <c r="C140">
        <f t="shared" si="26"/>
        <v>2</v>
      </c>
      <c r="D140">
        <f t="shared" ca="1" si="27"/>
        <v>7</v>
      </c>
      <c r="E140">
        <f t="shared" ca="1" si="28"/>
        <v>-9890.3607213208452</v>
      </c>
      <c r="F140">
        <f t="shared" ca="1" si="29"/>
        <v>-4812.0824408777771</v>
      </c>
      <c r="G140">
        <f t="shared" ca="1" si="30"/>
        <v>7971.3666666666668</v>
      </c>
      <c r="H140" s="9">
        <f t="shared" ca="1" si="24"/>
        <v>179.82968312583333</v>
      </c>
      <c r="I140" s="9">
        <f t="shared" ca="1" si="24"/>
        <v>87.489319637777783</v>
      </c>
      <c r="J140" s="9">
        <f t="shared" ca="1" si="24"/>
        <v>-0.8466666666666659</v>
      </c>
      <c r="K140" s="9">
        <f t="shared" ca="1" si="24"/>
        <v>199.98273921471042</v>
      </c>
      <c r="L140" s="9">
        <f t="shared" ca="1" si="24"/>
        <v>64.056517093079464</v>
      </c>
      <c r="M140">
        <f t="shared" ca="1" si="31"/>
        <v>55.806458333333332</v>
      </c>
      <c r="N140">
        <f t="shared" ca="1" si="32"/>
        <v>32.77505979938271</v>
      </c>
      <c r="O140" s="12"/>
    </row>
    <row r="141" spans="1:19" x14ac:dyDescent="0.25">
      <c r="A141" s="4">
        <f t="shared" si="25"/>
        <v>0.43379629629629629</v>
      </c>
      <c r="B141" s="3">
        <f>Params!D$29+MINUTE(A141-Params!C$29)*60+SECOND(A141-Params!C$29)</f>
        <v>1553301480</v>
      </c>
      <c r="C141">
        <f t="shared" si="26"/>
        <v>2</v>
      </c>
      <c r="D141">
        <f t="shared" ca="1" si="27"/>
        <v>7</v>
      </c>
      <c r="E141">
        <f t="shared" ca="1" si="28"/>
        <v>-8991.2123056916753</v>
      </c>
      <c r="F141">
        <f t="shared" ca="1" si="29"/>
        <v>-4374.635842688891</v>
      </c>
      <c r="G141">
        <f t="shared" ca="1" si="30"/>
        <v>7967.1333333333332</v>
      </c>
      <c r="H141" s="9">
        <f t="shared" ca="1" si="24"/>
        <v>179.82968312583333</v>
      </c>
      <c r="I141" s="9">
        <f t="shared" ca="1" si="24"/>
        <v>87.489319637777783</v>
      </c>
      <c r="J141" s="9">
        <f t="shared" ca="1" si="24"/>
        <v>-0.8466666666666659</v>
      </c>
      <c r="K141" s="9">
        <f t="shared" ca="1" si="24"/>
        <v>199.98273921471042</v>
      </c>
      <c r="L141" s="9">
        <f t="shared" ca="1" si="24"/>
        <v>64.056517093079464</v>
      </c>
      <c r="M141">
        <f t="shared" ca="1" si="31"/>
        <v>55.810416666666669</v>
      </c>
      <c r="N141">
        <f t="shared" ca="1" si="32"/>
        <v>32.789448302469133</v>
      </c>
      <c r="O141" s="12"/>
    </row>
    <row r="142" spans="1:19" x14ac:dyDescent="0.25">
      <c r="A142" s="4">
        <f t="shared" si="25"/>
        <v>0.43385416666666665</v>
      </c>
      <c r="B142" s="3">
        <f>Params!D$29+MINUTE(A142-Params!C$29)*60+SECOND(A142-Params!C$29)</f>
        <v>1553301485</v>
      </c>
      <c r="C142">
        <f t="shared" si="26"/>
        <v>2</v>
      </c>
      <c r="D142">
        <f t="shared" ca="1" si="27"/>
        <v>7</v>
      </c>
      <c r="E142">
        <f t="shared" ca="1" si="28"/>
        <v>-8092.0638900625054</v>
      </c>
      <c r="F142">
        <f t="shared" ca="1" si="29"/>
        <v>-3937.1892444999976</v>
      </c>
      <c r="G142">
        <f t="shared" ca="1" si="30"/>
        <v>7962.9000000000005</v>
      </c>
      <c r="H142" s="9">
        <f t="shared" ca="1" si="24"/>
        <v>179.82968312583333</v>
      </c>
      <c r="I142" s="9">
        <f t="shared" ca="1" si="24"/>
        <v>87.489319637777783</v>
      </c>
      <c r="J142" s="9">
        <f t="shared" ca="1" si="24"/>
        <v>-0.8466666666666659</v>
      </c>
      <c r="K142" s="9">
        <f t="shared" ca="1" si="24"/>
        <v>199.98273921471042</v>
      </c>
      <c r="L142" s="9">
        <f t="shared" ca="1" si="24"/>
        <v>64.056517093079464</v>
      </c>
      <c r="M142">
        <f t="shared" ca="1" si="31"/>
        <v>55.814374999999998</v>
      </c>
      <c r="N142">
        <f t="shared" ca="1" si="32"/>
        <v>32.803836805555555</v>
      </c>
    </row>
    <row r="143" spans="1:19" x14ac:dyDescent="0.25">
      <c r="A143" s="4">
        <f t="shared" si="25"/>
        <v>0.43391203703703707</v>
      </c>
      <c r="B143" s="3">
        <f>Params!D$29+MINUTE(A143-Params!C$29)*60+SECOND(A143-Params!C$29)</f>
        <v>1553301490</v>
      </c>
      <c r="C143">
        <f t="shared" si="26"/>
        <v>2</v>
      </c>
      <c r="D143">
        <f t="shared" ca="1" si="27"/>
        <v>7</v>
      </c>
      <c r="E143">
        <f t="shared" ca="1" si="28"/>
        <v>-7192.91547443335</v>
      </c>
      <c r="F143">
        <f t="shared" ca="1" si="29"/>
        <v>-3499.7426463111115</v>
      </c>
      <c r="G143">
        <f t="shared" ca="1" si="30"/>
        <v>7958.666666666667</v>
      </c>
      <c r="H143" s="9">
        <f t="shared" ca="1" si="24"/>
        <v>179.82968312583333</v>
      </c>
      <c r="I143" s="9">
        <f t="shared" ca="1" si="24"/>
        <v>87.489319637777783</v>
      </c>
      <c r="J143" s="9">
        <f t="shared" ca="1" si="24"/>
        <v>-0.8466666666666659</v>
      </c>
      <c r="K143" s="9">
        <f t="shared" ca="1" si="24"/>
        <v>199.98273921471042</v>
      </c>
      <c r="L143" s="9">
        <f t="shared" ca="1" si="24"/>
        <v>64.056517093079464</v>
      </c>
      <c r="M143">
        <f t="shared" ca="1" si="31"/>
        <v>55.818333333333335</v>
      </c>
      <c r="N143">
        <f t="shared" ca="1" si="32"/>
        <v>32.818225308641971</v>
      </c>
    </row>
    <row r="144" spans="1:19" x14ac:dyDescent="0.25">
      <c r="A144" s="4">
        <f t="shared" si="25"/>
        <v>0.43396990740740743</v>
      </c>
      <c r="B144" s="3">
        <f>Params!D$29+MINUTE(A144-Params!C$29)*60+SECOND(A144-Params!C$29)</f>
        <v>1553301495</v>
      </c>
      <c r="C144">
        <f t="shared" si="26"/>
        <v>2</v>
      </c>
      <c r="D144">
        <f t="shared" ca="1" si="27"/>
        <v>7</v>
      </c>
      <c r="E144">
        <f t="shared" ca="1" si="28"/>
        <v>-6293.7670588041801</v>
      </c>
      <c r="F144">
        <f t="shared" ca="1" si="29"/>
        <v>-3062.2960481222253</v>
      </c>
      <c r="G144">
        <f t="shared" ca="1" si="30"/>
        <v>7954.4333333333334</v>
      </c>
      <c r="H144" s="9">
        <f t="shared" ca="1" si="24"/>
        <v>179.82968312583333</v>
      </c>
      <c r="I144" s="9">
        <f t="shared" ca="1" si="24"/>
        <v>87.489319637777783</v>
      </c>
      <c r="J144" s="9">
        <f t="shared" ca="1" si="24"/>
        <v>-0.8466666666666659</v>
      </c>
      <c r="K144" s="9">
        <f t="shared" ca="1" si="24"/>
        <v>199.98273921471042</v>
      </c>
      <c r="L144" s="9">
        <f t="shared" ca="1" si="24"/>
        <v>64.056517093079464</v>
      </c>
      <c r="M144">
        <f t="shared" ca="1" si="31"/>
        <v>55.822291666666665</v>
      </c>
      <c r="N144">
        <f t="shared" ca="1" si="32"/>
        <v>32.832613811728393</v>
      </c>
    </row>
    <row r="145" spans="1:14" x14ac:dyDescent="0.25">
      <c r="A145" s="4">
        <f t="shared" si="25"/>
        <v>0.43402777777777773</v>
      </c>
      <c r="B145" s="3">
        <f>Params!D$29+MINUTE(A145-Params!C$29)*60+SECOND(A145-Params!C$29)</f>
        <v>1553301500</v>
      </c>
      <c r="C145">
        <f t="shared" si="26"/>
        <v>2</v>
      </c>
      <c r="D145">
        <f t="shared" ca="1" si="27"/>
        <v>7</v>
      </c>
      <c r="E145">
        <f t="shared" ca="1" si="28"/>
        <v>-5394.6186431750102</v>
      </c>
      <c r="F145">
        <f t="shared" ca="1" si="29"/>
        <v>-2624.8494499333319</v>
      </c>
      <c r="G145">
        <f t="shared" ca="1" si="30"/>
        <v>7950.2</v>
      </c>
      <c r="H145" s="9">
        <f t="shared" ca="1" si="24"/>
        <v>179.82968312583333</v>
      </c>
      <c r="I145" s="9">
        <f t="shared" ca="1" si="24"/>
        <v>87.489319637777783</v>
      </c>
      <c r="J145" s="9">
        <f t="shared" ca="1" si="24"/>
        <v>-0.8466666666666659</v>
      </c>
      <c r="K145" s="9">
        <f t="shared" ca="1" si="24"/>
        <v>199.98273921471042</v>
      </c>
      <c r="L145" s="9">
        <f t="shared" ca="1" si="24"/>
        <v>64.056517093079464</v>
      </c>
      <c r="M145">
        <f t="shared" ca="1" si="31"/>
        <v>55.826250000000002</v>
      </c>
      <c r="N145">
        <f t="shared" ca="1" si="32"/>
        <v>32.847002314814809</v>
      </c>
    </row>
    <row r="146" spans="1:14" x14ac:dyDescent="0.25">
      <c r="A146" s="4">
        <f t="shared" si="25"/>
        <v>0.43408564814814815</v>
      </c>
      <c r="B146" s="3">
        <f>Params!D$29+MINUTE(A146-Params!C$29)*60+SECOND(A146-Params!C$29)</f>
        <v>1553301505</v>
      </c>
      <c r="C146">
        <f t="shared" si="26"/>
        <v>2</v>
      </c>
      <c r="D146">
        <f t="shared" ca="1" si="27"/>
        <v>7</v>
      </c>
      <c r="E146">
        <f t="shared" ca="1" si="28"/>
        <v>-4495.4702275458403</v>
      </c>
      <c r="F146">
        <f t="shared" ca="1" si="29"/>
        <v>-2187.4028517444458</v>
      </c>
      <c r="G146">
        <f t="shared" ca="1" si="30"/>
        <v>7945.9666666666672</v>
      </c>
      <c r="H146" s="9">
        <f t="shared" ca="1" si="24"/>
        <v>179.82968312583333</v>
      </c>
      <c r="I146" s="9">
        <f t="shared" ca="1" si="24"/>
        <v>87.489319637777783</v>
      </c>
      <c r="J146" s="9">
        <f t="shared" ca="1" si="24"/>
        <v>-0.8466666666666659</v>
      </c>
      <c r="K146" s="9">
        <f t="shared" ca="1" si="24"/>
        <v>199.98273921471042</v>
      </c>
      <c r="L146" s="9">
        <f t="shared" ca="1" si="24"/>
        <v>64.056517093079464</v>
      </c>
      <c r="M146">
        <f t="shared" ca="1" si="31"/>
        <v>55.830208333333331</v>
      </c>
      <c r="N146">
        <f t="shared" ca="1" si="32"/>
        <v>32.861390817901231</v>
      </c>
    </row>
    <row r="147" spans="1:14" x14ac:dyDescent="0.25">
      <c r="A147" s="4">
        <f t="shared" si="25"/>
        <v>0.43414351851851851</v>
      </c>
      <c r="B147" s="3">
        <f>Params!D$29+MINUTE(A147-Params!C$29)*60+SECOND(A147-Params!C$29)</f>
        <v>1553301510</v>
      </c>
      <c r="C147">
        <f t="shared" si="26"/>
        <v>2</v>
      </c>
      <c r="D147">
        <f t="shared" ca="1" si="27"/>
        <v>7</v>
      </c>
      <c r="E147">
        <f t="shared" ca="1" si="28"/>
        <v>-3596.3218119166704</v>
      </c>
      <c r="F147">
        <f t="shared" ca="1" si="29"/>
        <v>-1749.9562535555524</v>
      </c>
      <c r="G147">
        <f t="shared" ca="1" si="30"/>
        <v>7941.7333333333336</v>
      </c>
      <c r="H147" s="9">
        <f t="shared" ca="1" si="24"/>
        <v>179.82968312583333</v>
      </c>
      <c r="I147" s="9">
        <f t="shared" ca="1" si="24"/>
        <v>87.489319637777783</v>
      </c>
      <c r="J147" s="9">
        <f t="shared" ca="1" si="24"/>
        <v>-0.8466666666666659</v>
      </c>
      <c r="K147" s="9">
        <f t="shared" ca="1" si="24"/>
        <v>199.98273921471042</v>
      </c>
      <c r="L147" s="9">
        <f t="shared" ca="1" si="24"/>
        <v>64.056517093079464</v>
      </c>
      <c r="M147">
        <f t="shared" ca="1" si="31"/>
        <v>55.834166666666668</v>
      </c>
      <c r="N147">
        <f t="shared" ca="1" si="32"/>
        <v>32.875779320987654</v>
      </c>
    </row>
    <row r="148" spans="1:14" x14ac:dyDescent="0.25">
      <c r="A148" s="4">
        <f t="shared" si="25"/>
        <v>0.43420138888888887</v>
      </c>
      <c r="B148" s="3">
        <f>Params!D$29+MINUTE(A148-Params!C$29)*60+SECOND(A148-Params!C$29)</f>
        <v>1553301515</v>
      </c>
      <c r="C148">
        <f t="shared" si="26"/>
        <v>2</v>
      </c>
      <c r="D148">
        <f t="shared" ca="1" si="27"/>
        <v>7</v>
      </c>
      <c r="E148">
        <f t="shared" ca="1" si="28"/>
        <v>-2697.1733962875151</v>
      </c>
      <c r="F148">
        <f t="shared" ca="1" si="29"/>
        <v>-1312.5096553666663</v>
      </c>
      <c r="G148">
        <f t="shared" ca="1" si="30"/>
        <v>7937.5</v>
      </c>
      <c r="H148" s="9">
        <f t="shared" ca="1" si="24"/>
        <v>179.82968312583333</v>
      </c>
      <c r="I148" s="9">
        <f t="shared" ca="1" si="24"/>
        <v>87.489319637777783</v>
      </c>
      <c r="J148" s="9">
        <f t="shared" ca="1" si="24"/>
        <v>-0.8466666666666659</v>
      </c>
      <c r="K148" s="9">
        <f t="shared" ca="1" si="24"/>
        <v>199.98273921471042</v>
      </c>
      <c r="L148" s="9">
        <f t="shared" ca="1" si="24"/>
        <v>64.056517093079464</v>
      </c>
      <c r="M148">
        <f t="shared" ca="1" si="31"/>
        <v>55.838124999999998</v>
      </c>
      <c r="N148">
        <f t="shared" ca="1" si="32"/>
        <v>32.890167824074069</v>
      </c>
    </row>
    <row r="149" spans="1:14" x14ac:dyDescent="0.25">
      <c r="A149" s="4">
        <f t="shared" si="25"/>
        <v>0.43425925925925929</v>
      </c>
      <c r="B149" s="3">
        <f>Params!D$29+MINUTE(A149-Params!C$29)*60+SECOND(A149-Params!C$29)</f>
        <v>1553301520</v>
      </c>
      <c r="C149">
        <f t="shared" si="26"/>
        <v>2</v>
      </c>
      <c r="D149">
        <f t="shared" ca="1" si="27"/>
        <v>7</v>
      </c>
      <c r="E149">
        <f t="shared" ca="1" si="28"/>
        <v>-1798.0249806583452</v>
      </c>
      <c r="F149">
        <f t="shared" ca="1" si="29"/>
        <v>-875.06305717778014</v>
      </c>
      <c r="G149">
        <f t="shared" ca="1" si="30"/>
        <v>7933.2666666666664</v>
      </c>
      <c r="H149" s="9">
        <f t="shared" ca="1" si="24"/>
        <v>179.82968312583333</v>
      </c>
      <c r="I149" s="9">
        <f t="shared" ca="1" si="24"/>
        <v>87.489319637777783</v>
      </c>
      <c r="J149" s="9">
        <f t="shared" ca="1" si="24"/>
        <v>-0.8466666666666659</v>
      </c>
      <c r="K149" s="9">
        <f t="shared" ca="1" si="24"/>
        <v>199.98273921471042</v>
      </c>
      <c r="L149" s="9">
        <f t="shared" ca="1" si="24"/>
        <v>64.056517093079464</v>
      </c>
      <c r="M149">
        <f t="shared" ca="1" si="31"/>
        <v>55.842083333333335</v>
      </c>
      <c r="N149">
        <f t="shared" ca="1" si="32"/>
        <v>32.904556327160492</v>
      </c>
    </row>
    <row r="150" spans="1:14" x14ac:dyDescent="0.25">
      <c r="A150" s="4">
        <f t="shared" si="25"/>
        <v>0.43431712962962959</v>
      </c>
      <c r="B150" s="3">
        <f>Params!D$29+MINUTE(A150-Params!C$29)*60+SECOND(A150-Params!C$29)</f>
        <v>1553301525</v>
      </c>
      <c r="C150">
        <f t="shared" si="26"/>
        <v>2</v>
      </c>
      <c r="D150">
        <f t="shared" ca="1" si="27"/>
        <v>7</v>
      </c>
      <c r="E150">
        <f t="shared" ca="1" si="28"/>
        <v>-898.87656502917525</v>
      </c>
      <c r="F150">
        <f t="shared" ca="1" si="29"/>
        <v>-437.61645898888673</v>
      </c>
      <c r="G150">
        <f t="shared" ca="1" si="30"/>
        <v>7929.0333333333338</v>
      </c>
      <c r="H150" s="9">
        <f t="shared" ca="1" si="24"/>
        <v>179.82968312583333</v>
      </c>
      <c r="I150" s="9">
        <f t="shared" ca="1" si="24"/>
        <v>87.489319637777783</v>
      </c>
      <c r="J150" s="9">
        <f t="shared" ca="1" si="24"/>
        <v>-0.8466666666666659</v>
      </c>
      <c r="K150" s="9">
        <f t="shared" ca="1" si="24"/>
        <v>199.98273921471042</v>
      </c>
      <c r="L150" s="9">
        <f t="shared" ca="1" si="24"/>
        <v>64.056517093079464</v>
      </c>
      <c r="M150">
        <f t="shared" ca="1" si="31"/>
        <v>55.846041666666665</v>
      </c>
      <c r="N150">
        <f t="shared" ca="1" si="32"/>
        <v>32.918944830246907</v>
      </c>
    </row>
    <row r="151" spans="1:14" x14ac:dyDescent="0.25">
      <c r="A151" s="4">
        <f t="shared" si="25"/>
        <v>0.43437500000000001</v>
      </c>
      <c r="B151" s="3">
        <f>Params!D$29+MINUTE(A151-Params!C$29)*60+SECOND(A151-Params!C$29)</f>
        <v>1553301530</v>
      </c>
      <c r="C151">
        <f t="shared" si="26"/>
        <v>3</v>
      </c>
      <c r="D151">
        <f t="shared" ca="1" si="27"/>
        <v>151</v>
      </c>
      <c r="E151">
        <f t="shared" ca="1" si="28"/>
        <v>0.2718506</v>
      </c>
      <c r="F151">
        <f t="shared" ca="1" si="29"/>
        <v>-0.16986080000000001</v>
      </c>
      <c r="G151">
        <f t="shared" ca="1" si="30"/>
        <v>7924.8</v>
      </c>
      <c r="H151" s="9">
        <f t="shared" ca="1" si="24"/>
        <v>181.13149007159421</v>
      </c>
      <c r="I151" s="9">
        <f t="shared" ca="1" si="24"/>
        <v>108.48965197217392</v>
      </c>
      <c r="J151" s="9">
        <f t="shared" ca="1" si="24"/>
        <v>-0.88347826086956571</v>
      </c>
      <c r="K151" s="9">
        <f t="shared" ca="1" si="24"/>
        <v>211.13649916724358</v>
      </c>
      <c r="L151" s="9">
        <f t="shared" ca="1" si="24"/>
        <v>59.080279440885654</v>
      </c>
      <c r="M151">
        <f t="shared" ca="1" si="31"/>
        <v>55.85</v>
      </c>
      <c r="N151">
        <f t="shared" ca="1" si="32"/>
        <v>32.93333333333333</v>
      </c>
    </row>
    <row r="152" spans="1:14" x14ac:dyDescent="0.25">
      <c r="A152" s="4">
        <f t="shared" si="25"/>
        <v>0.43443287037037037</v>
      </c>
      <c r="B152" s="3">
        <f>Params!D$29+MINUTE(A152-Params!C$29)*60+SECOND(A152-Params!C$29)</f>
        <v>1553301535</v>
      </c>
      <c r="C152">
        <f t="shared" si="26"/>
        <v>3</v>
      </c>
      <c r="D152">
        <f t="shared" ca="1" si="27"/>
        <v>151</v>
      </c>
      <c r="E152">
        <f t="shared" ca="1" si="28"/>
        <v>905.92930095797112</v>
      </c>
      <c r="F152">
        <f t="shared" ca="1" si="29"/>
        <v>542.27839906086956</v>
      </c>
      <c r="G152">
        <f t="shared" ca="1" si="30"/>
        <v>7920.3826086956524</v>
      </c>
      <c r="H152" s="9">
        <f t="shared" ca="1" si="24"/>
        <v>181.13149007159421</v>
      </c>
      <c r="I152" s="9">
        <f t="shared" ca="1" si="24"/>
        <v>108.48965197217392</v>
      </c>
      <c r="J152" s="9">
        <f t="shared" ca="1" si="24"/>
        <v>-0.88347826086956571</v>
      </c>
      <c r="K152" s="9">
        <f t="shared" ca="1" si="24"/>
        <v>211.13649916724358</v>
      </c>
      <c r="L152" s="9">
        <f t="shared" ca="1" si="24"/>
        <v>59.080279440885654</v>
      </c>
      <c r="M152">
        <f t="shared" ca="1" si="31"/>
        <v>55.854830917874395</v>
      </c>
      <c r="N152">
        <f t="shared" ca="1" si="32"/>
        <v>32.947826086956518</v>
      </c>
    </row>
    <row r="153" spans="1:14" x14ac:dyDescent="0.25">
      <c r="A153" s="4">
        <f t="shared" si="25"/>
        <v>0.43449074074074073</v>
      </c>
      <c r="B153" s="3">
        <f>Params!D$29+MINUTE(A153-Params!C$29)*60+SECOND(A153-Params!C$29)</f>
        <v>1553301540</v>
      </c>
      <c r="C153">
        <f t="shared" si="26"/>
        <v>3</v>
      </c>
      <c r="D153">
        <f t="shared" ca="1" si="27"/>
        <v>151</v>
      </c>
      <c r="E153">
        <f t="shared" ca="1" si="28"/>
        <v>1811.5867513159424</v>
      </c>
      <c r="F153">
        <f t="shared" ca="1" si="29"/>
        <v>1084.7266589217393</v>
      </c>
      <c r="G153">
        <f t="shared" ca="1" si="30"/>
        <v>7915.9652173913046</v>
      </c>
      <c r="H153" s="9">
        <f t="shared" ca="1" si="24"/>
        <v>181.13149007159421</v>
      </c>
      <c r="I153" s="9">
        <f t="shared" ca="1" si="24"/>
        <v>108.48965197217392</v>
      </c>
      <c r="J153" s="9">
        <f t="shared" ca="1" si="24"/>
        <v>-0.88347826086956571</v>
      </c>
      <c r="K153" s="9">
        <f t="shared" ca="1" si="24"/>
        <v>211.13649916724358</v>
      </c>
      <c r="L153" s="9">
        <f t="shared" ca="1" si="24"/>
        <v>59.080279440885654</v>
      </c>
      <c r="M153">
        <f t="shared" ca="1" si="31"/>
        <v>55.859661835748796</v>
      </c>
      <c r="N153">
        <f t="shared" ca="1" si="32"/>
        <v>32.962318840579705</v>
      </c>
    </row>
    <row r="154" spans="1:14" x14ac:dyDescent="0.25">
      <c r="A154" s="4">
        <f t="shared" si="25"/>
        <v>0.43454861111111115</v>
      </c>
      <c r="B154" s="3">
        <f>Params!D$29+MINUTE(A154-Params!C$29)*60+SECOND(A154-Params!C$29)</f>
        <v>1553301545</v>
      </c>
      <c r="C154">
        <f t="shared" si="26"/>
        <v>3</v>
      </c>
      <c r="D154">
        <f t="shared" ca="1" si="27"/>
        <v>151</v>
      </c>
      <c r="E154">
        <f t="shared" ca="1" si="28"/>
        <v>2717.2442016739133</v>
      </c>
      <c r="F154">
        <f t="shared" ca="1" si="29"/>
        <v>1627.1749187826088</v>
      </c>
      <c r="G154">
        <f t="shared" ca="1" si="30"/>
        <v>7911.5478260869568</v>
      </c>
      <c r="H154" s="9">
        <f t="shared" ca="1" si="24"/>
        <v>181.13149007159421</v>
      </c>
      <c r="I154" s="9">
        <f t="shared" ca="1" si="24"/>
        <v>108.48965197217392</v>
      </c>
      <c r="J154" s="9">
        <f t="shared" ca="1" si="24"/>
        <v>-0.88347826086956571</v>
      </c>
      <c r="K154" s="9">
        <f t="shared" ca="1" si="24"/>
        <v>211.13649916724358</v>
      </c>
      <c r="L154" s="9">
        <f t="shared" ca="1" si="24"/>
        <v>59.080279440885654</v>
      </c>
      <c r="M154">
        <f t="shared" ca="1" si="31"/>
        <v>55.864492753623189</v>
      </c>
      <c r="N154">
        <f t="shared" ca="1" si="32"/>
        <v>32.976811594202893</v>
      </c>
    </row>
    <row r="155" spans="1:14" x14ac:dyDescent="0.25">
      <c r="A155" s="4">
        <f t="shared" si="25"/>
        <v>0.43460648148148145</v>
      </c>
      <c r="B155" s="3">
        <f>Params!D$29+MINUTE(A155-Params!C$29)*60+SECOND(A155-Params!C$29)</f>
        <v>1553301550</v>
      </c>
      <c r="C155">
        <f t="shared" si="26"/>
        <v>3</v>
      </c>
      <c r="D155">
        <f t="shared" ca="1" si="27"/>
        <v>151</v>
      </c>
      <c r="E155">
        <f t="shared" ca="1" si="28"/>
        <v>3622.9016520318846</v>
      </c>
      <c r="F155">
        <f t="shared" ca="1" si="29"/>
        <v>2169.6231786434782</v>
      </c>
      <c r="G155">
        <f t="shared" ca="1" si="30"/>
        <v>7907.130434782609</v>
      </c>
      <c r="H155" s="9">
        <f t="shared" ca="1" si="24"/>
        <v>181.13149007159421</v>
      </c>
      <c r="I155" s="9">
        <f t="shared" ca="1" si="24"/>
        <v>108.48965197217392</v>
      </c>
      <c r="J155" s="9">
        <f t="shared" ca="1" si="24"/>
        <v>-0.88347826086956571</v>
      </c>
      <c r="K155" s="9">
        <f t="shared" ca="1" si="24"/>
        <v>211.13649916724358</v>
      </c>
      <c r="L155" s="9">
        <f t="shared" ca="1" si="24"/>
        <v>59.080279440885654</v>
      </c>
      <c r="M155">
        <f t="shared" ca="1" si="31"/>
        <v>55.869323671497582</v>
      </c>
      <c r="N155">
        <f t="shared" ca="1" si="32"/>
        <v>32.99130434782608</v>
      </c>
    </row>
    <row r="156" spans="1:14" x14ac:dyDescent="0.25">
      <c r="A156" s="4">
        <f t="shared" si="25"/>
        <v>0.43466435185185182</v>
      </c>
      <c r="B156" s="3">
        <f>Params!D$29+MINUTE(A156-Params!C$29)*60+SECOND(A156-Params!C$29)</f>
        <v>1553301555</v>
      </c>
      <c r="C156">
        <f t="shared" si="26"/>
        <v>3</v>
      </c>
      <c r="D156">
        <f t="shared" ca="1" si="27"/>
        <v>151</v>
      </c>
      <c r="E156">
        <f t="shared" ca="1" si="28"/>
        <v>4528.5591023898551</v>
      </c>
      <c r="F156">
        <f t="shared" ca="1" si="29"/>
        <v>2712.071438504348</v>
      </c>
      <c r="G156">
        <f t="shared" ca="1" si="30"/>
        <v>7902.7130434782612</v>
      </c>
      <c r="H156" s="9">
        <f t="shared" ca="1" si="24"/>
        <v>181.13149007159421</v>
      </c>
      <c r="I156" s="9">
        <f t="shared" ca="1" si="24"/>
        <v>108.48965197217392</v>
      </c>
      <c r="J156" s="9">
        <f t="shared" ca="1" si="24"/>
        <v>-0.88347826086956571</v>
      </c>
      <c r="K156" s="9">
        <f t="shared" ca="1" si="24"/>
        <v>211.13649916724358</v>
      </c>
      <c r="L156" s="9">
        <f t="shared" ca="1" si="24"/>
        <v>59.080279440885654</v>
      </c>
      <c r="M156">
        <f t="shared" ca="1" si="31"/>
        <v>55.874154589371983</v>
      </c>
      <c r="N156">
        <f t="shared" ca="1" si="32"/>
        <v>33.005797101449275</v>
      </c>
    </row>
    <row r="157" spans="1:14" x14ac:dyDescent="0.25">
      <c r="A157" s="4">
        <f t="shared" si="25"/>
        <v>0.43472222222222223</v>
      </c>
      <c r="B157" s="3">
        <f>Params!D$29+MINUTE(A157-Params!C$29)*60+SECOND(A157-Params!C$29)</f>
        <v>1553301560</v>
      </c>
      <c r="C157">
        <f t="shared" si="26"/>
        <v>3</v>
      </c>
      <c r="D157">
        <f t="shared" ca="1" si="27"/>
        <v>151</v>
      </c>
      <c r="E157">
        <f t="shared" ca="1" si="28"/>
        <v>5434.2165527478264</v>
      </c>
      <c r="F157">
        <f t="shared" ca="1" si="29"/>
        <v>3254.5196983652172</v>
      </c>
      <c r="G157">
        <f t="shared" ca="1" si="30"/>
        <v>7898.2956521739134</v>
      </c>
      <c r="H157" s="9">
        <f t="shared" ca="1" si="24"/>
        <v>181.13149007159421</v>
      </c>
      <c r="I157" s="9">
        <f t="shared" ca="1" si="24"/>
        <v>108.48965197217392</v>
      </c>
      <c r="J157" s="9">
        <f t="shared" ca="1" si="24"/>
        <v>-0.88347826086956571</v>
      </c>
      <c r="K157" s="9">
        <f t="shared" ca="1" si="24"/>
        <v>211.13649916724358</v>
      </c>
      <c r="L157" s="9">
        <f t="shared" ca="1" si="24"/>
        <v>59.080279440885654</v>
      </c>
      <c r="M157">
        <f t="shared" ca="1" si="31"/>
        <v>55.878985507246377</v>
      </c>
      <c r="N157">
        <f t="shared" ca="1" si="32"/>
        <v>33.020289855072463</v>
      </c>
    </row>
    <row r="158" spans="1:14" x14ac:dyDescent="0.25">
      <c r="A158" s="4">
        <f t="shared" si="25"/>
        <v>0.43478009259259259</v>
      </c>
      <c r="B158" s="3">
        <f>Params!D$29+MINUTE(A158-Params!C$29)*60+SECOND(A158-Params!C$29)</f>
        <v>1553301565</v>
      </c>
      <c r="C158">
        <f t="shared" si="26"/>
        <v>3</v>
      </c>
      <c r="D158">
        <f t="shared" ca="1" si="27"/>
        <v>151</v>
      </c>
      <c r="E158">
        <f t="shared" ca="1" si="28"/>
        <v>6339.8740031057978</v>
      </c>
      <c r="F158">
        <f t="shared" ca="1" si="29"/>
        <v>3796.9679582260869</v>
      </c>
      <c r="G158">
        <f t="shared" ca="1" si="30"/>
        <v>7893.8782608695656</v>
      </c>
      <c r="H158" s="9">
        <f t="shared" ca="1" si="24"/>
        <v>181.13149007159421</v>
      </c>
      <c r="I158" s="9">
        <f t="shared" ca="1" si="24"/>
        <v>108.48965197217392</v>
      </c>
      <c r="J158" s="9">
        <f t="shared" ca="1" si="24"/>
        <v>-0.88347826086956571</v>
      </c>
      <c r="K158" s="9">
        <f t="shared" ca="1" si="24"/>
        <v>211.13649916724358</v>
      </c>
      <c r="L158" s="9">
        <f t="shared" ca="1" si="24"/>
        <v>59.080279440885654</v>
      </c>
      <c r="M158">
        <f t="shared" ca="1" si="31"/>
        <v>55.883816425120777</v>
      </c>
      <c r="N158">
        <f t="shared" ca="1" si="32"/>
        <v>33.03478260869565</v>
      </c>
    </row>
    <row r="159" spans="1:14" x14ac:dyDescent="0.25">
      <c r="A159" s="4">
        <f t="shared" si="25"/>
        <v>0.43483796296296301</v>
      </c>
      <c r="B159" s="3">
        <f>Params!D$29+MINUTE(A159-Params!C$29)*60+SECOND(A159-Params!C$29)</f>
        <v>1553301570</v>
      </c>
      <c r="C159">
        <f t="shared" si="26"/>
        <v>3</v>
      </c>
      <c r="D159">
        <f t="shared" ca="1" si="27"/>
        <v>151</v>
      </c>
      <c r="E159">
        <f t="shared" ca="1" si="28"/>
        <v>7245.5314534637691</v>
      </c>
      <c r="F159">
        <f t="shared" ca="1" si="29"/>
        <v>4339.4162180869571</v>
      </c>
      <c r="G159">
        <f t="shared" ca="1" si="30"/>
        <v>7889.4608695652178</v>
      </c>
      <c r="H159" s="9">
        <f t="shared" ca="1" si="24"/>
        <v>181.13149007159421</v>
      </c>
      <c r="I159" s="9">
        <f t="shared" ca="1" si="24"/>
        <v>108.48965197217392</v>
      </c>
      <c r="J159" s="9">
        <f t="shared" ca="1" si="24"/>
        <v>-0.88347826086956571</v>
      </c>
      <c r="K159" s="9">
        <f t="shared" ca="1" si="24"/>
        <v>211.13649916724358</v>
      </c>
      <c r="L159" s="9">
        <f t="shared" ca="1" si="24"/>
        <v>59.080279440885654</v>
      </c>
      <c r="M159">
        <f t="shared" ca="1" si="31"/>
        <v>55.888647342995171</v>
      </c>
      <c r="N159">
        <f t="shared" ca="1" si="32"/>
        <v>33.049275362318838</v>
      </c>
    </row>
    <row r="160" spans="1:14" x14ac:dyDescent="0.25">
      <c r="A160" s="4">
        <f t="shared" si="25"/>
        <v>0.43489583333333331</v>
      </c>
      <c r="B160" s="3">
        <f>Params!D$29+MINUTE(A160-Params!C$29)*60+SECOND(A160-Params!C$29)</f>
        <v>1553301575</v>
      </c>
      <c r="C160">
        <f t="shared" si="26"/>
        <v>3</v>
      </c>
      <c r="D160">
        <f t="shared" ca="1" si="27"/>
        <v>151</v>
      </c>
      <c r="E160">
        <f t="shared" ca="1" si="28"/>
        <v>8151.1889038217396</v>
      </c>
      <c r="F160">
        <f t="shared" ca="1" si="29"/>
        <v>4881.8644779478263</v>
      </c>
      <c r="G160">
        <f t="shared" ca="1" si="30"/>
        <v>7885.04347826087</v>
      </c>
      <c r="H160" s="9">
        <f t="shared" ca="1" si="24"/>
        <v>181.13149007159421</v>
      </c>
      <c r="I160" s="9">
        <f t="shared" ca="1" si="24"/>
        <v>108.48965197217392</v>
      </c>
      <c r="J160" s="9">
        <f t="shared" ca="1" si="24"/>
        <v>-0.88347826086956571</v>
      </c>
      <c r="K160" s="9">
        <f t="shared" ca="1" si="24"/>
        <v>211.13649916724358</v>
      </c>
      <c r="L160" s="9">
        <f t="shared" ca="1" si="24"/>
        <v>59.080279440885654</v>
      </c>
      <c r="M160">
        <f t="shared" ca="1" si="31"/>
        <v>55.893478260869564</v>
      </c>
      <c r="N160">
        <f t="shared" ca="1" si="32"/>
        <v>33.063768115942025</v>
      </c>
    </row>
    <row r="161" spans="1:14" x14ac:dyDescent="0.25">
      <c r="A161" s="4">
        <f t="shared" si="25"/>
        <v>0.43495370370370368</v>
      </c>
      <c r="B161" s="3">
        <f>Params!D$29+MINUTE(A161-Params!C$29)*60+SECOND(A161-Params!C$29)</f>
        <v>1553301580</v>
      </c>
      <c r="C161">
        <f t="shared" si="26"/>
        <v>3</v>
      </c>
      <c r="D161">
        <f t="shared" ca="1" si="27"/>
        <v>151</v>
      </c>
      <c r="E161">
        <f t="shared" ca="1" si="28"/>
        <v>9056.84635417971</v>
      </c>
      <c r="F161">
        <f t="shared" ca="1" si="29"/>
        <v>5424.3127378086965</v>
      </c>
      <c r="G161">
        <f t="shared" ca="1" si="30"/>
        <v>7880.6260869565222</v>
      </c>
      <c r="H161" s="9">
        <f t="shared" ca="1" si="24"/>
        <v>181.13149007159421</v>
      </c>
      <c r="I161" s="9">
        <f t="shared" ca="1" si="24"/>
        <v>108.48965197217392</v>
      </c>
      <c r="J161" s="9">
        <f t="shared" ca="1" si="24"/>
        <v>-0.88347826086956571</v>
      </c>
      <c r="K161" s="9">
        <f t="shared" ca="1" si="24"/>
        <v>211.13649916724358</v>
      </c>
      <c r="L161" s="9">
        <f t="shared" ca="1" si="24"/>
        <v>59.080279440885654</v>
      </c>
      <c r="M161">
        <f t="shared" ca="1" si="31"/>
        <v>55.898309178743965</v>
      </c>
      <c r="N161">
        <f t="shared" ca="1" si="32"/>
        <v>33.078260869565213</v>
      </c>
    </row>
    <row r="162" spans="1:14" x14ac:dyDescent="0.25">
      <c r="A162" s="4">
        <f t="shared" si="25"/>
        <v>0.43501157407407409</v>
      </c>
      <c r="B162" s="3">
        <f>Params!D$29+MINUTE(A162-Params!C$29)*60+SECOND(A162-Params!C$29)</f>
        <v>1553301585</v>
      </c>
      <c r="C162">
        <f t="shared" si="26"/>
        <v>3</v>
      </c>
      <c r="D162">
        <f t="shared" ca="1" si="27"/>
        <v>151</v>
      </c>
      <c r="E162">
        <f t="shared" ca="1" si="28"/>
        <v>9962.5038045376823</v>
      </c>
      <c r="F162">
        <f t="shared" ca="1" si="29"/>
        <v>5966.7609976695658</v>
      </c>
      <c r="G162">
        <f t="shared" ca="1" si="30"/>
        <v>7876.2086956521744</v>
      </c>
      <c r="H162" s="9">
        <f t="shared" ca="1" si="24"/>
        <v>181.13149007159421</v>
      </c>
      <c r="I162" s="9">
        <f t="shared" ca="1" si="24"/>
        <v>108.48965197217392</v>
      </c>
      <c r="J162" s="9">
        <f t="shared" ca="1" si="24"/>
        <v>-0.88347826086956571</v>
      </c>
      <c r="K162" s="9">
        <f t="shared" ca="1" si="24"/>
        <v>211.13649916724358</v>
      </c>
      <c r="L162" s="9">
        <f t="shared" ca="1" si="24"/>
        <v>59.080279440885654</v>
      </c>
      <c r="M162">
        <f t="shared" ca="1" si="31"/>
        <v>55.903140096618358</v>
      </c>
      <c r="N162">
        <f t="shared" ca="1" si="32"/>
        <v>33.092753623188401</v>
      </c>
    </row>
    <row r="163" spans="1:14" x14ac:dyDescent="0.25">
      <c r="A163" s="4">
        <f t="shared" si="25"/>
        <v>0.43506944444444445</v>
      </c>
      <c r="B163" s="3">
        <f>Params!D$29+MINUTE(A163-Params!C$29)*60+SECOND(A163-Params!C$29)</f>
        <v>1553301590</v>
      </c>
      <c r="C163">
        <f t="shared" si="26"/>
        <v>3</v>
      </c>
      <c r="D163">
        <f t="shared" ca="1" si="27"/>
        <v>151</v>
      </c>
      <c r="E163">
        <f t="shared" ca="1" si="28"/>
        <v>10868.161254895653</v>
      </c>
      <c r="F163">
        <f t="shared" ca="1" si="29"/>
        <v>6509.209257530435</v>
      </c>
      <c r="G163">
        <f t="shared" ca="1" si="30"/>
        <v>7871.7913043478266</v>
      </c>
      <c r="H163" s="9">
        <f t="shared" ca="1" si="24"/>
        <v>181.13149007159421</v>
      </c>
      <c r="I163" s="9">
        <f t="shared" ca="1" si="24"/>
        <v>108.48965197217392</v>
      </c>
      <c r="J163" s="9">
        <f t="shared" ca="1" si="24"/>
        <v>-0.88347826086956571</v>
      </c>
      <c r="K163" s="9">
        <f t="shared" ca="1" si="24"/>
        <v>211.13649916724358</v>
      </c>
      <c r="L163" s="9">
        <f t="shared" ca="1" si="24"/>
        <v>59.080279440885654</v>
      </c>
      <c r="M163">
        <f t="shared" ca="1" si="31"/>
        <v>55.907971014492752</v>
      </c>
      <c r="N163">
        <f t="shared" ca="1" si="32"/>
        <v>33.107246376811588</v>
      </c>
    </row>
    <row r="164" spans="1:14" x14ac:dyDescent="0.25">
      <c r="A164" s="4">
        <f t="shared" si="25"/>
        <v>0.43512731481481487</v>
      </c>
      <c r="B164" s="3">
        <f>Params!D$29+MINUTE(A164-Params!C$29)*60+SECOND(A164-Params!C$29)</f>
        <v>1553301595</v>
      </c>
      <c r="C164">
        <f t="shared" si="26"/>
        <v>3</v>
      </c>
      <c r="D164">
        <f t="shared" ca="1" si="27"/>
        <v>151</v>
      </c>
      <c r="E164">
        <f t="shared" ca="1" si="28"/>
        <v>11773.818705253623</v>
      </c>
      <c r="F164">
        <f t="shared" ca="1" si="29"/>
        <v>7051.6575173913052</v>
      </c>
      <c r="G164">
        <f t="shared" ca="1" si="30"/>
        <v>7867.3739130434788</v>
      </c>
      <c r="H164" s="9">
        <f t="shared" ca="1" si="24"/>
        <v>181.13149007159421</v>
      </c>
      <c r="I164" s="9">
        <f t="shared" ca="1" si="24"/>
        <v>108.48965197217392</v>
      </c>
      <c r="J164" s="9">
        <f t="shared" ca="1" si="24"/>
        <v>-0.88347826086956571</v>
      </c>
      <c r="K164" s="9">
        <f t="shared" ca="1" si="24"/>
        <v>211.13649916724358</v>
      </c>
      <c r="L164" s="9">
        <f t="shared" ca="1" si="24"/>
        <v>59.080279440885654</v>
      </c>
      <c r="M164">
        <f t="shared" ca="1" si="31"/>
        <v>55.912801932367152</v>
      </c>
      <c r="N164">
        <f t="shared" ca="1" si="32"/>
        <v>33.121739130434783</v>
      </c>
    </row>
    <row r="165" spans="1:14" x14ac:dyDescent="0.25">
      <c r="A165" s="4">
        <f t="shared" si="25"/>
        <v>0.43518518518518517</v>
      </c>
      <c r="B165" s="3">
        <f>Params!D$29+MINUTE(A165-Params!C$29)*60+SECOND(A165-Params!C$29)</f>
        <v>1553301600</v>
      </c>
      <c r="C165">
        <f t="shared" si="26"/>
        <v>3</v>
      </c>
      <c r="D165">
        <f t="shared" ca="1" si="27"/>
        <v>151</v>
      </c>
      <c r="E165">
        <f t="shared" ca="1" si="28"/>
        <v>12679.476155611595</v>
      </c>
      <c r="F165">
        <f t="shared" ca="1" si="29"/>
        <v>7594.1057772521744</v>
      </c>
      <c r="G165">
        <f t="shared" ca="1" si="30"/>
        <v>7862.9565217391309</v>
      </c>
      <c r="H165" s="9">
        <f t="shared" ca="1" si="24"/>
        <v>181.13149007159421</v>
      </c>
      <c r="I165" s="9">
        <f t="shared" ca="1" si="24"/>
        <v>108.48965197217392</v>
      </c>
      <c r="J165" s="9">
        <f t="shared" ca="1" si="24"/>
        <v>-0.88347826086956571</v>
      </c>
      <c r="K165" s="9">
        <f t="shared" ca="1" si="24"/>
        <v>211.13649916724358</v>
      </c>
      <c r="L165" s="9">
        <f t="shared" ca="1" si="24"/>
        <v>59.080279440885654</v>
      </c>
      <c r="M165">
        <f t="shared" ca="1" si="31"/>
        <v>55.917632850241546</v>
      </c>
      <c r="N165">
        <f t="shared" ca="1" si="32"/>
        <v>33.13623188405797</v>
      </c>
    </row>
    <row r="166" spans="1:14" x14ac:dyDescent="0.25">
      <c r="A166" s="4">
        <f t="shared" si="25"/>
        <v>0.43524305555555554</v>
      </c>
      <c r="B166" s="3">
        <f>Params!D$29+MINUTE(A166-Params!C$29)*60+SECOND(A166-Params!C$29)</f>
        <v>1553301605</v>
      </c>
      <c r="C166">
        <f t="shared" si="26"/>
        <v>3</v>
      </c>
      <c r="D166">
        <f t="shared" ca="1" si="27"/>
        <v>151</v>
      </c>
      <c r="E166">
        <f t="shared" ca="1" si="28"/>
        <v>13585.133605969566</v>
      </c>
      <c r="F166">
        <f t="shared" ca="1" si="29"/>
        <v>8136.5540371130437</v>
      </c>
      <c r="G166">
        <f t="shared" ca="1" si="30"/>
        <v>7858.5391304347831</v>
      </c>
      <c r="H166" s="9">
        <f t="shared" ca="1" si="24"/>
        <v>181.13149007159421</v>
      </c>
      <c r="I166" s="9">
        <f t="shared" ca="1" si="24"/>
        <v>108.48965197217392</v>
      </c>
      <c r="J166" s="9">
        <f t="shared" ca="1" si="24"/>
        <v>-0.88347826086956571</v>
      </c>
      <c r="K166" s="9">
        <f t="shared" ca="1" si="24"/>
        <v>211.13649916724358</v>
      </c>
      <c r="L166" s="9">
        <f t="shared" ca="1" si="24"/>
        <v>59.080279440885654</v>
      </c>
      <c r="M166">
        <f t="shared" ca="1" si="31"/>
        <v>55.922463768115946</v>
      </c>
      <c r="N166">
        <f t="shared" ca="1" si="32"/>
        <v>33.150724637681158</v>
      </c>
    </row>
    <row r="167" spans="1:14" x14ac:dyDescent="0.25">
      <c r="A167" s="4">
        <f t="shared" si="25"/>
        <v>0.43530092592592595</v>
      </c>
      <c r="B167" s="3">
        <f>Params!D$29+MINUTE(A167-Params!C$29)*60+SECOND(A167-Params!C$29)</f>
        <v>1553301610</v>
      </c>
      <c r="C167">
        <f t="shared" si="26"/>
        <v>3</v>
      </c>
      <c r="D167">
        <f t="shared" ca="1" si="27"/>
        <v>151</v>
      </c>
      <c r="E167">
        <f t="shared" ca="1" si="28"/>
        <v>14490.791056327538</v>
      </c>
      <c r="F167">
        <f t="shared" ca="1" si="29"/>
        <v>8679.002296973913</v>
      </c>
      <c r="G167">
        <f t="shared" ca="1" si="30"/>
        <v>7854.1217391304353</v>
      </c>
      <c r="H167" s="9">
        <f t="shared" ca="1" si="24"/>
        <v>181.13149007159421</v>
      </c>
      <c r="I167" s="9">
        <f t="shared" ca="1" si="24"/>
        <v>108.48965197217392</v>
      </c>
      <c r="J167" s="9">
        <f t="shared" ca="1" si="24"/>
        <v>-0.88347826086956571</v>
      </c>
      <c r="K167" s="9">
        <f t="shared" ca="1" si="24"/>
        <v>211.13649916724358</v>
      </c>
      <c r="L167" s="9">
        <f t="shared" ca="1" si="24"/>
        <v>59.080279440885654</v>
      </c>
      <c r="M167">
        <f t="shared" ca="1" si="31"/>
        <v>55.92729468599034</v>
      </c>
      <c r="N167">
        <f t="shared" ca="1" si="32"/>
        <v>33.165217391304346</v>
      </c>
    </row>
    <row r="168" spans="1:14" x14ac:dyDescent="0.25">
      <c r="A168" s="4">
        <f t="shared" si="25"/>
        <v>0.43535879629629631</v>
      </c>
      <c r="B168" s="3">
        <f>Params!D$29+MINUTE(A168-Params!C$29)*60+SECOND(A168-Params!C$29)</f>
        <v>1553301615</v>
      </c>
      <c r="C168">
        <f t="shared" si="26"/>
        <v>3</v>
      </c>
      <c r="D168">
        <f t="shared" ca="1" si="27"/>
        <v>151</v>
      </c>
      <c r="E168">
        <f t="shared" ca="1" si="28"/>
        <v>15396.448506685509</v>
      </c>
      <c r="F168">
        <f t="shared" ca="1" si="29"/>
        <v>9221.4505568347831</v>
      </c>
      <c r="G168">
        <f t="shared" ca="1" si="30"/>
        <v>7849.7043478260875</v>
      </c>
      <c r="H168" s="9">
        <f t="shared" ca="1" si="24"/>
        <v>181.13149007159421</v>
      </c>
      <c r="I168" s="9">
        <f t="shared" ca="1" si="24"/>
        <v>108.48965197217392</v>
      </c>
      <c r="J168" s="9">
        <f t="shared" ca="1" si="24"/>
        <v>-0.88347826086956571</v>
      </c>
      <c r="K168" s="9">
        <f t="shared" ca="1" si="24"/>
        <v>211.13649916724358</v>
      </c>
      <c r="L168" s="9">
        <f t="shared" ca="1" si="24"/>
        <v>59.080279440885654</v>
      </c>
      <c r="M168">
        <f t="shared" ca="1" si="31"/>
        <v>55.932125603864733</v>
      </c>
      <c r="N168">
        <f t="shared" ca="1" si="32"/>
        <v>33.179710144927533</v>
      </c>
    </row>
    <row r="169" spans="1:14" x14ac:dyDescent="0.25">
      <c r="A169" s="4">
        <f t="shared" si="25"/>
        <v>0.43541666666666662</v>
      </c>
      <c r="B169" s="3">
        <f>Params!D$29+MINUTE(A169-Params!C$29)*60+SECOND(A169-Params!C$29)</f>
        <v>1553301620</v>
      </c>
      <c r="C169">
        <f t="shared" si="26"/>
        <v>3</v>
      </c>
      <c r="D169">
        <f t="shared" ca="1" si="27"/>
        <v>151</v>
      </c>
      <c r="E169">
        <f t="shared" ca="1" si="28"/>
        <v>16302.105957043479</v>
      </c>
      <c r="F169">
        <f t="shared" ca="1" si="29"/>
        <v>9763.8988166956515</v>
      </c>
      <c r="G169">
        <f t="shared" ca="1" si="30"/>
        <v>7845.2869565217388</v>
      </c>
      <c r="H169" s="9">
        <f t="shared" ca="1" si="24"/>
        <v>181.13149007159421</v>
      </c>
      <c r="I169" s="9">
        <f t="shared" ca="1" si="24"/>
        <v>108.48965197217392</v>
      </c>
      <c r="J169" s="9">
        <f t="shared" ca="1" si="24"/>
        <v>-0.88347826086956571</v>
      </c>
      <c r="K169" s="9">
        <f t="shared" ca="1" si="24"/>
        <v>211.13649916724358</v>
      </c>
      <c r="L169" s="9">
        <f t="shared" ca="1" si="24"/>
        <v>59.080279440885654</v>
      </c>
      <c r="M169">
        <f t="shared" ca="1" si="31"/>
        <v>55.936956521739134</v>
      </c>
      <c r="N169">
        <f t="shared" ca="1" si="32"/>
        <v>33.194202898550721</v>
      </c>
    </row>
    <row r="170" spans="1:14" x14ac:dyDescent="0.25">
      <c r="A170" s="4">
        <f t="shared" si="25"/>
        <v>0.43547453703703703</v>
      </c>
      <c r="B170" s="3">
        <f>Params!D$29+MINUTE(A170-Params!C$29)*60+SECOND(A170-Params!C$29)</f>
        <v>1553301625</v>
      </c>
      <c r="C170">
        <f t="shared" si="26"/>
        <v>3</v>
      </c>
      <c r="D170">
        <f t="shared" ca="1" si="27"/>
        <v>151</v>
      </c>
      <c r="E170">
        <f t="shared" ca="1" si="28"/>
        <v>17207.76340740145</v>
      </c>
      <c r="F170">
        <f t="shared" ca="1" si="29"/>
        <v>10306.347076556522</v>
      </c>
      <c r="G170">
        <f t="shared" ca="1" si="30"/>
        <v>7840.869565217391</v>
      </c>
      <c r="H170" s="9">
        <f t="shared" ca="1" si="24"/>
        <v>181.13149007159421</v>
      </c>
      <c r="I170" s="9">
        <f t="shared" ca="1" si="24"/>
        <v>108.48965197217392</v>
      </c>
      <c r="J170" s="9">
        <f t="shared" ca="1" si="24"/>
        <v>-0.88347826086956571</v>
      </c>
      <c r="K170" s="9">
        <f t="shared" ca="1" si="24"/>
        <v>211.13649916724358</v>
      </c>
      <c r="L170" s="9">
        <f t="shared" ca="1" si="24"/>
        <v>59.080279440885654</v>
      </c>
      <c r="M170">
        <f t="shared" ca="1" si="31"/>
        <v>55.941787439613528</v>
      </c>
      <c r="N170">
        <f t="shared" ca="1" si="32"/>
        <v>33.208695652173908</v>
      </c>
    </row>
    <row r="171" spans="1:14" x14ac:dyDescent="0.25">
      <c r="A171" s="4">
        <f t="shared" si="25"/>
        <v>0.4355324074074074</v>
      </c>
      <c r="B171" s="3">
        <f>Params!D$29+MINUTE(A171-Params!C$29)*60+SECOND(A171-Params!C$29)</f>
        <v>1553301630</v>
      </c>
      <c r="C171">
        <f t="shared" si="26"/>
        <v>3</v>
      </c>
      <c r="D171">
        <f t="shared" ca="1" si="27"/>
        <v>151</v>
      </c>
      <c r="E171">
        <f t="shared" ca="1" si="28"/>
        <v>18113.420857759418</v>
      </c>
      <c r="F171">
        <f t="shared" ca="1" si="29"/>
        <v>10848.795336417392</v>
      </c>
      <c r="G171">
        <f t="shared" ca="1" si="30"/>
        <v>7836.4521739130432</v>
      </c>
      <c r="H171" s="9">
        <f t="shared" ca="1" si="24"/>
        <v>181.13149007159421</v>
      </c>
      <c r="I171" s="9">
        <f t="shared" ca="1" si="24"/>
        <v>108.48965197217392</v>
      </c>
      <c r="J171" s="9">
        <f t="shared" ca="1" si="24"/>
        <v>-0.88347826086956571</v>
      </c>
      <c r="K171" s="9">
        <f t="shared" ca="1" si="24"/>
        <v>211.13649916724358</v>
      </c>
      <c r="L171" s="9">
        <f t="shared" ca="1" si="24"/>
        <v>59.080279440885654</v>
      </c>
      <c r="M171">
        <f t="shared" ca="1" si="31"/>
        <v>55.946618357487921</v>
      </c>
      <c r="N171">
        <f t="shared" ca="1" si="32"/>
        <v>33.223188405797096</v>
      </c>
    </row>
    <row r="172" spans="1:14" x14ac:dyDescent="0.25">
      <c r="A172" s="4">
        <f t="shared" si="25"/>
        <v>0.43559027777777781</v>
      </c>
      <c r="B172" s="3">
        <f>Params!D$29+MINUTE(A172-Params!C$29)*60+SECOND(A172-Params!C$29)</f>
        <v>1553301635</v>
      </c>
      <c r="C172">
        <f t="shared" si="26"/>
        <v>3</v>
      </c>
      <c r="D172">
        <f t="shared" ca="1" si="27"/>
        <v>151</v>
      </c>
      <c r="E172">
        <f t="shared" ca="1" si="28"/>
        <v>19019.07830811739</v>
      </c>
      <c r="F172">
        <f t="shared" ca="1" si="29"/>
        <v>11391.24359627826</v>
      </c>
      <c r="G172">
        <f t="shared" ca="1" si="30"/>
        <v>7832.0347826086954</v>
      </c>
      <c r="H172" s="9">
        <f t="shared" ca="1" si="24"/>
        <v>181.13149007159421</v>
      </c>
      <c r="I172" s="9">
        <f t="shared" ca="1" si="24"/>
        <v>108.48965197217392</v>
      </c>
      <c r="J172" s="9">
        <f t="shared" ca="1" si="24"/>
        <v>-0.88347826086956571</v>
      </c>
      <c r="K172" s="9">
        <f t="shared" ca="1" si="24"/>
        <v>211.13649916724358</v>
      </c>
      <c r="L172" s="9">
        <f t="shared" ca="1" si="24"/>
        <v>59.080279440885654</v>
      </c>
      <c r="M172">
        <f t="shared" ca="1" si="31"/>
        <v>55.951449275362322</v>
      </c>
      <c r="N172">
        <f t="shared" ca="1" si="32"/>
        <v>33.237681159420283</v>
      </c>
    </row>
    <row r="173" spans="1:14" x14ac:dyDescent="0.25">
      <c r="A173" s="4">
        <f t="shared" si="25"/>
        <v>0.43564814814814817</v>
      </c>
      <c r="B173" s="3">
        <f>Params!D$29+MINUTE(A173-Params!C$29)*60+SECOND(A173-Params!C$29)</f>
        <v>1553301640</v>
      </c>
      <c r="C173">
        <f t="shared" si="26"/>
        <v>3</v>
      </c>
      <c r="D173">
        <f t="shared" ca="1" si="27"/>
        <v>151</v>
      </c>
      <c r="E173">
        <f t="shared" ca="1" si="28"/>
        <v>19924.735758475363</v>
      </c>
      <c r="F173">
        <f t="shared" ca="1" si="29"/>
        <v>11933.69185613913</v>
      </c>
      <c r="G173">
        <f t="shared" ca="1" si="30"/>
        <v>7827.6173913043476</v>
      </c>
      <c r="H173" s="9">
        <f t="shared" ca="1" si="24"/>
        <v>181.13149007159421</v>
      </c>
      <c r="I173" s="9">
        <f t="shared" ca="1" si="24"/>
        <v>108.48965197217392</v>
      </c>
      <c r="J173" s="9">
        <f t="shared" ca="1" si="24"/>
        <v>-0.88347826086956571</v>
      </c>
      <c r="K173" s="9">
        <f t="shared" ca="1" si="24"/>
        <v>211.13649916724358</v>
      </c>
      <c r="L173" s="9">
        <f t="shared" ca="1" si="24"/>
        <v>59.080279440885654</v>
      </c>
      <c r="M173">
        <f t="shared" ca="1" si="31"/>
        <v>55.956280193236715</v>
      </c>
      <c r="N173">
        <f t="shared" ca="1" si="32"/>
        <v>33.252173913043478</v>
      </c>
    </row>
    <row r="174" spans="1:14" x14ac:dyDescent="0.25">
      <c r="A174" s="4">
        <f t="shared" si="25"/>
        <v>0.43570601851851848</v>
      </c>
      <c r="B174" s="3">
        <f>Params!D$29+MINUTE(A174-Params!C$29)*60+SECOND(A174-Params!C$29)</f>
        <v>1553301645</v>
      </c>
      <c r="C174">
        <f t="shared" si="26"/>
        <v>3</v>
      </c>
      <c r="D174">
        <f t="shared" ca="1" si="27"/>
        <v>151</v>
      </c>
      <c r="E174">
        <f t="shared" ca="1" si="28"/>
        <v>20830.393208833331</v>
      </c>
      <c r="F174">
        <f t="shared" ca="1" si="29"/>
        <v>12476.140116</v>
      </c>
      <c r="G174">
        <f t="shared" ca="1" si="30"/>
        <v>7823.2</v>
      </c>
      <c r="H174" s="9">
        <f t="shared" ca="1" si="24"/>
        <v>181.13149007159421</v>
      </c>
      <c r="I174" s="9">
        <f t="shared" ca="1" si="24"/>
        <v>108.48965197217392</v>
      </c>
      <c r="J174" s="9">
        <f t="shared" ca="1" si="24"/>
        <v>-0.88347826086956571</v>
      </c>
      <c r="K174" s="9">
        <f t="shared" ca="1" si="24"/>
        <v>211.13649916724358</v>
      </c>
      <c r="L174" s="9">
        <f t="shared" ca="1" si="24"/>
        <v>59.080279440885654</v>
      </c>
      <c r="M174">
        <f t="shared" ca="1" si="31"/>
        <v>55.961111111111109</v>
      </c>
      <c r="N174">
        <f t="shared" ca="1" si="32"/>
        <v>33.266666666666666</v>
      </c>
    </row>
    <row r="175" spans="1:14" x14ac:dyDescent="0.25">
      <c r="A175" s="4">
        <f t="shared" si="25"/>
        <v>0.4357638888888889</v>
      </c>
      <c r="B175" s="3">
        <f>Params!D$29+MINUTE(A175-Params!C$29)*60+SECOND(A175-Params!C$29)</f>
        <v>1553301650</v>
      </c>
      <c r="C175">
        <f t="shared" si="26"/>
        <v>3</v>
      </c>
      <c r="D175">
        <f t="shared" ca="1" si="27"/>
        <v>151</v>
      </c>
      <c r="E175">
        <f t="shared" ca="1" si="28"/>
        <v>21736.050659191304</v>
      </c>
      <c r="F175">
        <f t="shared" ca="1" si="29"/>
        <v>13018.588375860869</v>
      </c>
      <c r="G175">
        <f t="shared" ca="1" si="30"/>
        <v>7818.782608695652</v>
      </c>
      <c r="H175" s="9">
        <f t="shared" ca="1" si="24"/>
        <v>181.13149007159421</v>
      </c>
      <c r="I175" s="9">
        <f t="shared" ca="1" si="24"/>
        <v>108.48965197217392</v>
      </c>
      <c r="J175" s="9">
        <f t="shared" ca="1" si="24"/>
        <v>-0.88347826086956571</v>
      </c>
      <c r="K175" s="9">
        <f t="shared" ca="1" si="24"/>
        <v>211.13649916724358</v>
      </c>
      <c r="L175" s="9">
        <f t="shared" ca="1" si="24"/>
        <v>59.080279440885654</v>
      </c>
      <c r="M175">
        <f t="shared" ca="1" si="31"/>
        <v>55.965942028985509</v>
      </c>
      <c r="N175">
        <f t="shared" ca="1" si="32"/>
        <v>33.281159420289853</v>
      </c>
    </row>
    <row r="176" spans="1:14" x14ac:dyDescent="0.25">
      <c r="A176" s="4">
        <f t="shared" si="25"/>
        <v>0.43582175925925926</v>
      </c>
      <c r="B176" s="3">
        <f>Params!D$29+MINUTE(A176-Params!C$29)*60+SECOND(A176-Params!C$29)</f>
        <v>1553301655</v>
      </c>
      <c r="C176">
        <f t="shared" si="26"/>
        <v>3</v>
      </c>
      <c r="D176">
        <f t="shared" ca="1" si="27"/>
        <v>151</v>
      </c>
      <c r="E176">
        <f t="shared" ca="1" si="28"/>
        <v>22641.708109549276</v>
      </c>
      <c r="F176">
        <f t="shared" ca="1" si="29"/>
        <v>13561.036635721739</v>
      </c>
      <c r="G176">
        <f t="shared" ca="1" si="30"/>
        <v>7814.3652173913042</v>
      </c>
      <c r="H176" s="9">
        <f t="shared" ca="1" si="24"/>
        <v>181.13149007159421</v>
      </c>
      <c r="I176" s="9">
        <f t="shared" ca="1" si="24"/>
        <v>108.48965197217392</v>
      </c>
      <c r="J176" s="9">
        <f t="shared" ca="1" si="24"/>
        <v>-0.88347826086956571</v>
      </c>
      <c r="K176" s="9">
        <f t="shared" ca="1" si="24"/>
        <v>211.13649916724358</v>
      </c>
      <c r="L176" s="9">
        <f t="shared" ca="1" si="24"/>
        <v>59.080279440885654</v>
      </c>
      <c r="M176">
        <f t="shared" ca="1" si="31"/>
        <v>55.970772946859903</v>
      </c>
      <c r="N176">
        <f t="shared" ca="1" si="32"/>
        <v>33.295652173913041</v>
      </c>
    </row>
    <row r="177" spans="1:14" x14ac:dyDescent="0.25">
      <c r="A177" s="4">
        <f t="shared" si="25"/>
        <v>0.43587962962962962</v>
      </c>
      <c r="B177" s="3">
        <f>Params!D$29+MINUTE(A177-Params!C$29)*60+SECOND(A177-Params!C$29)</f>
        <v>1553301660</v>
      </c>
      <c r="C177">
        <f t="shared" si="26"/>
        <v>3</v>
      </c>
      <c r="D177">
        <f t="shared" ca="1" si="27"/>
        <v>151</v>
      </c>
      <c r="E177">
        <f t="shared" ca="1" si="28"/>
        <v>23547.365559907244</v>
      </c>
      <c r="F177">
        <f t="shared" ca="1" si="29"/>
        <v>14103.484895582609</v>
      </c>
      <c r="G177">
        <f t="shared" ca="1" si="30"/>
        <v>7809.9478260869564</v>
      </c>
      <c r="H177" s="9">
        <f t="shared" ref="H177:L223" ca="1" si="33">INDIRECT(ADDRESS($C177,COLUMN()))</f>
        <v>181.13149007159421</v>
      </c>
      <c r="I177" s="9">
        <f t="shared" ca="1" si="33"/>
        <v>108.48965197217392</v>
      </c>
      <c r="J177" s="9">
        <f t="shared" ca="1" si="33"/>
        <v>-0.88347826086956571</v>
      </c>
      <c r="K177" s="9">
        <f t="shared" ca="1" si="33"/>
        <v>211.13649916724358</v>
      </c>
      <c r="L177" s="9">
        <f t="shared" ca="1" si="33"/>
        <v>59.080279440885654</v>
      </c>
      <c r="M177">
        <f t="shared" ca="1" si="31"/>
        <v>55.975603864734303</v>
      </c>
      <c r="N177">
        <f t="shared" ca="1" si="32"/>
        <v>33.310144927536228</v>
      </c>
    </row>
    <row r="178" spans="1:14" x14ac:dyDescent="0.25">
      <c r="A178" s="4">
        <f t="shared" si="25"/>
        <v>0.43593750000000003</v>
      </c>
      <c r="B178" s="3">
        <f>Params!D$29+MINUTE(A178-Params!C$29)*60+SECOND(A178-Params!C$29)</f>
        <v>1553301665</v>
      </c>
      <c r="C178">
        <f t="shared" si="26"/>
        <v>3</v>
      </c>
      <c r="D178">
        <f t="shared" ca="1" si="27"/>
        <v>151</v>
      </c>
      <c r="E178">
        <f t="shared" ca="1" si="28"/>
        <v>24453.023010265217</v>
      </c>
      <c r="F178">
        <f t="shared" ca="1" si="29"/>
        <v>14645.933155443478</v>
      </c>
      <c r="G178">
        <f t="shared" ca="1" si="30"/>
        <v>7805.5304347826086</v>
      </c>
      <c r="H178" s="9">
        <f t="shared" ca="1" si="33"/>
        <v>181.13149007159421</v>
      </c>
      <c r="I178" s="9">
        <f t="shared" ca="1" si="33"/>
        <v>108.48965197217392</v>
      </c>
      <c r="J178" s="9">
        <f t="shared" ca="1" si="33"/>
        <v>-0.88347826086956571</v>
      </c>
      <c r="K178" s="9">
        <f t="shared" ca="1" si="33"/>
        <v>211.13649916724358</v>
      </c>
      <c r="L178" s="9">
        <f t="shared" ca="1" si="33"/>
        <v>59.080279440885654</v>
      </c>
      <c r="M178">
        <f t="shared" ca="1" si="31"/>
        <v>55.980434782608697</v>
      </c>
      <c r="N178">
        <f t="shared" ca="1" si="32"/>
        <v>33.324637681159416</v>
      </c>
    </row>
    <row r="179" spans="1:14" x14ac:dyDescent="0.25">
      <c r="A179" s="4">
        <f t="shared" si="25"/>
        <v>0.43599537037037034</v>
      </c>
      <c r="B179" s="3">
        <f>Params!D$29+MINUTE(A179-Params!C$29)*60+SECOND(A179-Params!C$29)</f>
        <v>1553301670</v>
      </c>
      <c r="C179">
        <f t="shared" si="26"/>
        <v>3</v>
      </c>
      <c r="D179">
        <f t="shared" ca="1" si="27"/>
        <v>151</v>
      </c>
      <c r="E179">
        <f t="shared" ca="1" si="28"/>
        <v>25358.680460623189</v>
      </c>
      <c r="F179">
        <f t="shared" ca="1" si="29"/>
        <v>15188.381415304348</v>
      </c>
      <c r="G179">
        <f t="shared" ca="1" si="30"/>
        <v>7801.1130434782608</v>
      </c>
      <c r="H179" s="9">
        <f t="shared" ca="1" si="33"/>
        <v>181.13149007159421</v>
      </c>
      <c r="I179" s="9">
        <f t="shared" ca="1" si="33"/>
        <v>108.48965197217392</v>
      </c>
      <c r="J179" s="9">
        <f t="shared" ca="1" si="33"/>
        <v>-0.88347826086956571</v>
      </c>
      <c r="K179" s="9">
        <f t="shared" ca="1" si="33"/>
        <v>211.13649916724358</v>
      </c>
      <c r="L179" s="9">
        <f t="shared" ca="1" si="33"/>
        <v>59.080279440885654</v>
      </c>
      <c r="M179">
        <f t="shared" ca="1" si="31"/>
        <v>55.98526570048309</v>
      </c>
      <c r="N179">
        <f t="shared" ca="1" si="32"/>
        <v>33.339130434782604</v>
      </c>
    </row>
    <row r="180" spans="1:14" x14ac:dyDescent="0.25">
      <c r="A180" s="4">
        <f t="shared" si="25"/>
        <v>0.43605324074074076</v>
      </c>
      <c r="B180" s="3">
        <f>Params!D$29+MINUTE(A180-Params!C$29)*60+SECOND(A180-Params!C$29)</f>
        <v>1553301675</v>
      </c>
      <c r="C180">
        <f t="shared" si="26"/>
        <v>3</v>
      </c>
      <c r="D180">
        <f t="shared" ca="1" si="27"/>
        <v>151</v>
      </c>
      <c r="E180">
        <f t="shared" ca="1" si="28"/>
        <v>26264.337910981158</v>
      </c>
      <c r="F180">
        <f t="shared" ca="1" si="29"/>
        <v>15730.829675165218</v>
      </c>
      <c r="G180">
        <f t="shared" ca="1" si="30"/>
        <v>7796.695652173913</v>
      </c>
      <c r="H180" s="9">
        <f t="shared" ca="1" si="33"/>
        <v>181.13149007159421</v>
      </c>
      <c r="I180" s="9">
        <f t="shared" ca="1" si="33"/>
        <v>108.48965197217392</v>
      </c>
      <c r="J180" s="9">
        <f t="shared" ca="1" si="33"/>
        <v>-0.88347826086956571</v>
      </c>
      <c r="K180" s="9">
        <f t="shared" ca="1" si="33"/>
        <v>211.13649916724358</v>
      </c>
      <c r="L180" s="9">
        <f t="shared" ca="1" si="33"/>
        <v>59.080279440885654</v>
      </c>
      <c r="M180">
        <f t="shared" ca="1" si="31"/>
        <v>55.990096618357491</v>
      </c>
      <c r="N180">
        <f t="shared" ca="1" si="32"/>
        <v>33.353623188405791</v>
      </c>
    </row>
    <row r="181" spans="1:14" x14ac:dyDescent="0.25">
      <c r="A181" s="4">
        <f t="shared" si="25"/>
        <v>0.43611111111111112</v>
      </c>
      <c r="B181" s="3">
        <f>Params!D$29+MINUTE(A181-Params!C$29)*60+SECOND(A181-Params!C$29)</f>
        <v>1553301680</v>
      </c>
      <c r="C181">
        <f t="shared" si="26"/>
        <v>3</v>
      </c>
      <c r="D181">
        <f t="shared" ca="1" si="27"/>
        <v>151</v>
      </c>
      <c r="E181">
        <f t="shared" ca="1" si="28"/>
        <v>27169.99536133913</v>
      </c>
      <c r="F181">
        <f t="shared" ca="1" si="29"/>
        <v>16273.277935026086</v>
      </c>
      <c r="G181">
        <f t="shared" ca="1" si="30"/>
        <v>7792.2782608695652</v>
      </c>
      <c r="H181" s="9">
        <f t="shared" ca="1" si="33"/>
        <v>181.13149007159421</v>
      </c>
      <c r="I181" s="9">
        <f t="shared" ca="1" si="33"/>
        <v>108.48965197217392</v>
      </c>
      <c r="J181" s="9">
        <f t="shared" ca="1" si="33"/>
        <v>-0.88347826086956571</v>
      </c>
      <c r="K181" s="9">
        <f t="shared" ca="1" si="33"/>
        <v>211.13649916724358</v>
      </c>
      <c r="L181" s="9">
        <f t="shared" ca="1" si="33"/>
        <v>59.080279440885654</v>
      </c>
      <c r="M181">
        <f t="shared" ca="1" si="31"/>
        <v>55.994927536231884</v>
      </c>
      <c r="N181">
        <f t="shared" ca="1" si="32"/>
        <v>33.368115942028979</v>
      </c>
    </row>
    <row r="182" spans="1:14" x14ac:dyDescent="0.25">
      <c r="A182" s="4">
        <f t="shared" si="25"/>
        <v>0.43616898148148148</v>
      </c>
      <c r="B182" s="3">
        <f>Params!D$29+MINUTE(A182-Params!C$29)*60+SECOND(A182-Params!C$29)</f>
        <v>1553301685</v>
      </c>
      <c r="C182">
        <f t="shared" si="26"/>
        <v>3</v>
      </c>
      <c r="D182">
        <f t="shared" ca="1" si="27"/>
        <v>151</v>
      </c>
      <c r="E182">
        <f t="shared" ca="1" si="28"/>
        <v>28075.652811697102</v>
      </c>
      <c r="F182">
        <f t="shared" ca="1" si="29"/>
        <v>16815.726194886956</v>
      </c>
      <c r="G182">
        <f t="shared" ca="1" si="30"/>
        <v>7787.8608695652174</v>
      </c>
      <c r="H182" s="9">
        <f t="shared" ca="1" si="33"/>
        <v>181.13149007159421</v>
      </c>
      <c r="I182" s="9">
        <f t="shared" ca="1" si="33"/>
        <v>108.48965197217392</v>
      </c>
      <c r="J182" s="9">
        <f t="shared" ca="1" si="33"/>
        <v>-0.88347826086956571</v>
      </c>
      <c r="K182" s="9">
        <f t="shared" ca="1" si="33"/>
        <v>211.13649916724358</v>
      </c>
      <c r="L182" s="9">
        <f t="shared" ca="1" si="33"/>
        <v>59.080279440885654</v>
      </c>
      <c r="M182">
        <f t="shared" ca="1" si="31"/>
        <v>55.999758454106278</v>
      </c>
      <c r="N182">
        <f t="shared" ca="1" si="32"/>
        <v>33.382608695652173</v>
      </c>
    </row>
    <row r="183" spans="1:14" x14ac:dyDescent="0.25">
      <c r="A183" s="4">
        <f t="shared" si="25"/>
        <v>0.43622685185185189</v>
      </c>
      <c r="B183" s="3">
        <f>Params!D$29+MINUTE(A183-Params!C$29)*60+SECOND(A183-Params!C$29)</f>
        <v>1553301690</v>
      </c>
      <c r="C183">
        <f t="shared" si="26"/>
        <v>3</v>
      </c>
      <c r="D183">
        <f t="shared" ca="1" si="27"/>
        <v>151</v>
      </c>
      <c r="E183">
        <f t="shared" ca="1" si="28"/>
        <v>28981.310262055074</v>
      </c>
      <c r="F183">
        <f t="shared" ca="1" si="29"/>
        <v>17358.174454747827</v>
      </c>
      <c r="G183">
        <f t="shared" ca="1" si="30"/>
        <v>7783.4434782608696</v>
      </c>
      <c r="H183" s="9">
        <f t="shared" ca="1" si="33"/>
        <v>181.13149007159421</v>
      </c>
      <c r="I183" s="9">
        <f t="shared" ca="1" si="33"/>
        <v>108.48965197217392</v>
      </c>
      <c r="J183" s="9">
        <f t="shared" ca="1" si="33"/>
        <v>-0.88347826086956571</v>
      </c>
      <c r="K183" s="9">
        <f t="shared" ca="1" si="33"/>
        <v>211.13649916724358</v>
      </c>
      <c r="L183" s="9">
        <f t="shared" ca="1" si="33"/>
        <v>59.080279440885654</v>
      </c>
      <c r="M183">
        <f t="shared" ca="1" si="31"/>
        <v>56.004589371980678</v>
      </c>
      <c r="N183">
        <f t="shared" ca="1" si="32"/>
        <v>33.397101449275361</v>
      </c>
    </row>
    <row r="184" spans="1:14" x14ac:dyDescent="0.25">
      <c r="A184" s="4">
        <f t="shared" si="25"/>
        <v>0.4362847222222222</v>
      </c>
      <c r="B184" s="3">
        <f>Params!D$29+MINUTE(A184-Params!C$29)*60+SECOND(A184-Params!C$29)</f>
        <v>1553301695</v>
      </c>
      <c r="C184">
        <f t="shared" si="26"/>
        <v>3</v>
      </c>
      <c r="D184">
        <f t="shared" ca="1" si="27"/>
        <v>151</v>
      </c>
      <c r="E184">
        <f t="shared" ca="1" si="28"/>
        <v>29886.967712413043</v>
      </c>
      <c r="F184">
        <f t="shared" ca="1" si="29"/>
        <v>17900.622714608697</v>
      </c>
      <c r="G184">
        <f t="shared" ca="1" si="30"/>
        <v>7779.0260869565218</v>
      </c>
      <c r="H184" s="9">
        <f t="shared" ca="1" si="33"/>
        <v>181.13149007159421</v>
      </c>
      <c r="I184" s="9">
        <f t="shared" ca="1" si="33"/>
        <v>108.48965197217392</v>
      </c>
      <c r="J184" s="9">
        <f t="shared" ca="1" si="33"/>
        <v>-0.88347826086956571</v>
      </c>
      <c r="K184" s="9">
        <f t="shared" ca="1" si="33"/>
        <v>211.13649916724358</v>
      </c>
      <c r="L184" s="9">
        <f t="shared" ca="1" si="33"/>
        <v>59.080279440885654</v>
      </c>
      <c r="M184">
        <f t="shared" ca="1" si="31"/>
        <v>56.009420289855072</v>
      </c>
      <c r="N184">
        <f t="shared" ca="1" si="32"/>
        <v>33.411594202898549</v>
      </c>
    </row>
    <row r="185" spans="1:14" x14ac:dyDescent="0.25">
      <c r="A185" s="4">
        <f t="shared" si="25"/>
        <v>0.43634259259259256</v>
      </c>
      <c r="B185" s="3">
        <f>Params!D$29+MINUTE(A185-Params!C$29)*60+SECOND(A185-Params!C$29)</f>
        <v>1553301700</v>
      </c>
      <c r="C185">
        <f t="shared" si="26"/>
        <v>3</v>
      </c>
      <c r="D185">
        <f t="shared" ca="1" si="27"/>
        <v>151</v>
      </c>
      <c r="E185">
        <f t="shared" ca="1" si="28"/>
        <v>30792.625162771015</v>
      </c>
      <c r="F185">
        <f t="shared" ca="1" si="29"/>
        <v>18443.070974469567</v>
      </c>
      <c r="G185">
        <f t="shared" ca="1" si="30"/>
        <v>7774.608695652174</v>
      </c>
      <c r="H185" s="9">
        <f t="shared" ca="1" si="33"/>
        <v>181.13149007159421</v>
      </c>
      <c r="I185" s="9">
        <f t="shared" ca="1" si="33"/>
        <v>108.48965197217392</v>
      </c>
      <c r="J185" s="9">
        <f t="shared" ca="1" si="33"/>
        <v>-0.88347826086956571</v>
      </c>
      <c r="K185" s="9">
        <f t="shared" ca="1" si="33"/>
        <v>211.13649916724358</v>
      </c>
      <c r="L185" s="9">
        <f t="shared" ca="1" si="33"/>
        <v>59.080279440885654</v>
      </c>
      <c r="M185">
        <f t="shared" ca="1" si="31"/>
        <v>56.014251207729473</v>
      </c>
      <c r="N185">
        <f t="shared" ca="1" si="32"/>
        <v>33.426086956521736</v>
      </c>
    </row>
    <row r="186" spans="1:14" x14ac:dyDescent="0.25">
      <c r="A186" s="4">
        <f t="shared" si="25"/>
        <v>0.43640046296296298</v>
      </c>
      <c r="B186" s="3">
        <f>Params!D$29+MINUTE(A186-Params!C$29)*60+SECOND(A186-Params!C$29)</f>
        <v>1553301705</v>
      </c>
      <c r="C186">
        <f t="shared" si="26"/>
        <v>3</v>
      </c>
      <c r="D186">
        <f t="shared" ca="1" si="27"/>
        <v>151</v>
      </c>
      <c r="E186">
        <f t="shared" ca="1" si="28"/>
        <v>31698.282613128988</v>
      </c>
      <c r="F186">
        <f t="shared" ca="1" si="29"/>
        <v>18985.519234330433</v>
      </c>
      <c r="G186">
        <f t="shared" ca="1" si="30"/>
        <v>7770.1913043478262</v>
      </c>
      <c r="H186" s="9">
        <f t="shared" ca="1" si="33"/>
        <v>181.13149007159421</v>
      </c>
      <c r="I186" s="9">
        <f t="shared" ca="1" si="33"/>
        <v>108.48965197217392</v>
      </c>
      <c r="J186" s="9">
        <f t="shared" ca="1" si="33"/>
        <v>-0.88347826086956571</v>
      </c>
      <c r="K186" s="9">
        <f t="shared" ca="1" si="33"/>
        <v>211.13649916724358</v>
      </c>
      <c r="L186" s="9">
        <f t="shared" ca="1" si="33"/>
        <v>59.080279440885654</v>
      </c>
      <c r="M186">
        <f t="shared" ca="1" si="31"/>
        <v>56.019082125603866</v>
      </c>
      <c r="N186">
        <f t="shared" ca="1" si="32"/>
        <v>33.440579710144924</v>
      </c>
    </row>
    <row r="187" spans="1:14" x14ac:dyDescent="0.25">
      <c r="A187" s="4">
        <f t="shared" si="25"/>
        <v>0.43645833333333334</v>
      </c>
      <c r="B187" s="3">
        <f>Params!D$29+MINUTE(A187-Params!C$29)*60+SECOND(A187-Params!C$29)</f>
        <v>1553301710</v>
      </c>
      <c r="C187">
        <f t="shared" si="26"/>
        <v>3</v>
      </c>
      <c r="D187">
        <f t="shared" ca="1" si="27"/>
        <v>151</v>
      </c>
      <c r="E187">
        <f t="shared" ca="1" si="28"/>
        <v>32603.940063486956</v>
      </c>
      <c r="F187">
        <f t="shared" ca="1" si="29"/>
        <v>19527.967494191304</v>
      </c>
      <c r="G187">
        <f t="shared" ca="1" si="30"/>
        <v>7765.7739130434784</v>
      </c>
      <c r="H187" s="9">
        <f t="shared" ca="1" si="33"/>
        <v>181.13149007159421</v>
      </c>
      <c r="I187" s="9">
        <f t="shared" ca="1" si="33"/>
        <v>108.48965197217392</v>
      </c>
      <c r="J187" s="9">
        <f t="shared" ca="1" si="33"/>
        <v>-0.88347826086956571</v>
      </c>
      <c r="K187" s="9">
        <f t="shared" ca="1" si="33"/>
        <v>211.13649916724358</v>
      </c>
      <c r="L187" s="9">
        <f t="shared" ca="1" si="33"/>
        <v>59.080279440885654</v>
      </c>
      <c r="M187">
        <f t="shared" ca="1" si="31"/>
        <v>56.02391304347826</v>
      </c>
      <c r="N187">
        <f t="shared" ca="1" si="32"/>
        <v>33.455072463768111</v>
      </c>
    </row>
    <row r="188" spans="1:14" x14ac:dyDescent="0.25">
      <c r="A188" s="4">
        <f t="shared" si="25"/>
        <v>0.43651620370370375</v>
      </c>
      <c r="B188" s="3">
        <f>Params!D$29+MINUTE(A188-Params!C$29)*60+SECOND(A188-Params!C$29)</f>
        <v>1553301715</v>
      </c>
      <c r="C188">
        <f t="shared" si="26"/>
        <v>3</v>
      </c>
      <c r="D188">
        <f t="shared" ca="1" si="27"/>
        <v>151</v>
      </c>
      <c r="E188">
        <f t="shared" ca="1" si="28"/>
        <v>33509.597513844928</v>
      </c>
      <c r="F188">
        <f t="shared" ca="1" si="29"/>
        <v>20070.415754052174</v>
      </c>
      <c r="G188">
        <f t="shared" ca="1" si="30"/>
        <v>7761.3565217391306</v>
      </c>
      <c r="H188" s="9">
        <f t="shared" ca="1" si="33"/>
        <v>181.13149007159421</v>
      </c>
      <c r="I188" s="9">
        <f t="shared" ca="1" si="33"/>
        <v>108.48965197217392</v>
      </c>
      <c r="J188" s="9">
        <f t="shared" ca="1" si="33"/>
        <v>-0.88347826086956571</v>
      </c>
      <c r="K188" s="9">
        <f t="shared" ca="1" si="33"/>
        <v>211.13649916724358</v>
      </c>
      <c r="L188" s="9">
        <f t="shared" ca="1" si="33"/>
        <v>59.080279440885654</v>
      </c>
      <c r="M188">
        <f t="shared" ca="1" si="31"/>
        <v>56.02874396135266</v>
      </c>
      <c r="N188">
        <f t="shared" ca="1" si="32"/>
        <v>33.469565217391299</v>
      </c>
    </row>
    <row r="189" spans="1:14" x14ac:dyDescent="0.25">
      <c r="A189" s="4">
        <f t="shared" si="25"/>
        <v>0.43657407407407406</v>
      </c>
      <c r="B189" s="3">
        <f>Params!D$29+MINUTE(A189-Params!C$29)*60+SECOND(A189-Params!C$29)</f>
        <v>1553301720</v>
      </c>
      <c r="C189">
        <f t="shared" si="26"/>
        <v>3</v>
      </c>
      <c r="D189">
        <f t="shared" ca="1" si="27"/>
        <v>151</v>
      </c>
      <c r="E189">
        <f t="shared" ca="1" si="28"/>
        <v>34415.254964202904</v>
      </c>
      <c r="F189">
        <f t="shared" ca="1" si="29"/>
        <v>20612.864013913044</v>
      </c>
      <c r="G189">
        <f t="shared" ca="1" si="30"/>
        <v>7756.9391304347828</v>
      </c>
      <c r="H189" s="9">
        <f t="shared" ca="1" si="33"/>
        <v>181.13149007159421</v>
      </c>
      <c r="I189" s="9">
        <f t="shared" ca="1" si="33"/>
        <v>108.48965197217392</v>
      </c>
      <c r="J189" s="9">
        <f t="shared" ca="1" si="33"/>
        <v>-0.88347826086956571</v>
      </c>
      <c r="K189" s="9">
        <f t="shared" ca="1" si="33"/>
        <v>211.13649916724358</v>
      </c>
      <c r="L189" s="9">
        <f t="shared" ca="1" si="33"/>
        <v>59.080279440885654</v>
      </c>
      <c r="M189">
        <f t="shared" ca="1" si="31"/>
        <v>56.033574879227054</v>
      </c>
      <c r="N189">
        <f t="shared" ca="1" si="32"/>
        <v>33.484057971014487</v>
      </c>
    </row>
    <row r="190" spans="1:14" x14ac:dyDescent="0.25">
      <c r="A190" s="4">
        <f t="shared" si="25"/>
        <v>0.43663194444444442</v>
      </c>
      <c r="B190" s="3">
        <f>Params!D$29+MINUTE(A190-Params!C$29)*60+SECOND(A190-Params!C$29)</f>
        <v>1553301725</v>
      </c>
      <c r="C190">
        <f t="shared" si="26"/>
        <v>3</v>
      </c>
      <c r="D190">
        <f t="shared" ca="1" si="27"/>
        <v>151</v>
      </c>
      <c r="E190">
        <f t="shared" ca="1" si="28"/>
        <v>35320.912414560873</v>
      </c>
      <c r="F190">
        <f t="shared" ca="1" si="29"/>
        <v>21155.312273773914</v>
      </c>
      <c r="G190">
        <f t="shared" ca="1" si="30"/>
        <v>7752.521739130435</v>
      </c>
      <c r="H190" s="9">
        <f t="shared" ca="1" si="33"/>
        <v>181.13149007159421</v>
      </c>
      <c r="I190" s="9">
        <f t="shared" ca="1" si="33"/>
        <v>108.48965197217392</v>
      </c>
      <c r="J190" s="9">
        <f t="shared" ca="1" si="33"/>
        <v>-0.88347826086956571</v>
      </c>
      <c r="K190" s="9">
        <f t="shared" ca="1" si="33"/>
        <v>211.13649916724358</v>
      </c>
      <c r="L190" s="9">
        <f t="shared" ca="1" si="33"/>
        <v>59.080279440885654</v>
      </c>
      <c r="M190">
        <f t="shared" ca="1" si="31"/>
        <v>56.038405797101447</v>
      </c>
      <c r="N190">
        <f t="shared" ca="1" si="32"/>
        <v>33.498550724637681</v>
      </c>
    </row>
    <row r="191" spans="1:14" x14ac:dyDescent="0.25">
      <c r="A191" s="4">
        <f t="shared" si="25"/>
        <v>0.43668981481481484</v>
      </c>
      <c r="B191" s="3">
        <f>Params!D$29+MINUTE(A191-Params!C$29)*60+SECOND(A191-Params!C$29)</f>
        <v>1553301730</v>
      </c>
      <c r="C191">
        <f t="shared" si="26"/>
        <v>3</v>
      </c>
      <c r="D191">
        <f t="shared" ca="1" si="27"/>
        <v>151</v>
      </c>
      <c r="E191">
        <f t="shared" ca="1" si="28"/>
        <v>36226.569864918842</v>
      </c>
      <c r="F191">
        <f t="shared" ca="1" si="29"/>
        <v>21697.760533634784</v>
      </c>
      <c r="G191">
        <f t="shared" ca="1" si="30"/>
        <v>7748.1043478260872</v>
      </c>
      <c r="H191" s="9">
        <f t="shared" ca="1" si="33"/>
        <v>181.13149007159421</v>
      </c>
      <c r="I191" s="9">
        <f t="shared" ca="1" si="33"/>
        <v>108.48965197217392</v>
      </c>
      <c r="J191" s="9">
        <f t="shared" ca="1" si="33"/>
        <v>-0.88347826086956571</v>
      </c>
      <c r="K191" s="9">
        <f t="shared" ca="1" si="33"/>
        <v>211.13649916724358</v>
      </c>
      <c r="L191" s="9">
        <f t="shared" ca="1" si="33"/>
        <v>59.080279440885654</v>
      </c>
      <c r="M191">
        <f t="shared" ca="1" si="31"/>
        <v>56.043236714975848</v>
      </c>
      <c r="N191">
        <f t="shared" ca="1" si="32"/>
        <v>33.513043478260869</v>
      </c>
    </row>
    <row r="192" spans="1:14" x14ac:dyDescent="0.25">
      <c r="A192" s="4">
        <f t="shared" si="25"/>
        <v>0.4367476851851852</v>
      </c>
      <c r="B192" s="3">
        <f>Params!D$29+MINUTE(A192-Params!C$29)*60+SECOND(A192-Params!C$29)</f>
        <v>1553301735</v>
      </c>
      <c r="C192">
        <f t="shared" si="26"/>
        <v>3</v>
      </c>
      <c r="D192">
        <f t="shared" ca="1" si="27"/>
        <v>151</v>
      </c>
      <c r="E192">
        <f t="shared" ca="1" si="28"/>
        <v>37132.227315276818</v>
      </c>
      <c r="F192">
        <f t="shared" ca="1" si="29"/>
        <v>22240.208793495651</v>
      </c>
      <c r="G192">
        <f t="shared" ca="1" si="30"/>
        <v>7743.6869565217394</v>
      </c>
      <c r="H192" s="9">
        <f t="shared" ca="1" si="33"/>
        <v>181.13149007159421</v>
      </c>
      <c r="I192" s="9">
        <f t="shared" ca="1" si="33"/>
        <v>108.48965197217392</v>
      </c>
      <c r="J192" s="9">
        <f t="shared" ca="1" si="33"/>
        <v>-0.88347826086956571</v>
      </c>
      <c r="K192" s="9">
        <f t="shared" ca="1" si="33"/>
        <v>211.13649916724358</v>
      </c>
      <c r="L192" s="9">
        <f t="shared" ca="1" si="33"/>
        <v>59.080279440885654</v>
      </c>
      <c r="M192">
        <f t="shared" ca="1" si="31"/>
        <v>56.048067632850241</v>
      </c>
      <c r="N192">
        <f t="shared" ca="1" si="32"/>
        <v>33.527536231884056</v>
      </c>
    </row>
    <row r="193" spans="1:14" x14ac:dyDescent="0.25">
      <c r="A193" s="4">
        <f t="shared" si="25"/>
        <v>0.4368055555555555</v>
      </c>
      <c r="B193" s="3">
        <f>Params!D$29+MINUTE(A193-Params!C$29)*60+SECOND(A193-Params!C$29)</f>
        <v>1553301740</v>
      </c>
      <c r="C193">
        <f t="shared" si="26"/>
        <v>3</v>
      </c>
      <c r="D193">
        <f t="shared" ca="1" si="27"/>
        <v>151</v>
      </c>
      <c r="E193">
        <f t="shared" ca="1" si="28"/>
        <v>38037.884765634786</v>
      </c>
      <c r="F193">
        <f t="shared" ca="1" si="29"/>
        <v>22782.657053356521</v>
      </c>
      <c r="G193">
        <f t="shared" ca="1" si="30"/>
        <v>7739.2695652173916</v>
      </c>
      <c r="H193" s="9">
        <f t="shared" ca="1" si="33"/>
        <v>181.13149007159421</v>
      </c>
      <c r="I193" s="9">
        <f t="shared" ca="1" si="33"/>
        <v>108.48965197217392</v>
      </c>
      <c r="J193" s="9">
        <f t="shared" ca="1" si="33"/>
        <v>-0.88347826086956571</v>
      </c>
      <c r="K193" s="9">
        <f t="shared" ca="1" si="33"/>
        <v>211.13649916724358</v>
      </c>
      <c r="L193" s="9">
        <f t="shared" ca="1" si="33"/>
        <v>59.080279440885654</v>
      </c>
      <c r="M193">
        <f t="shared" ca="1" si="31"/>
        <v>56.052898550724642</v>
      </c>
      <c r="N193">
        <f t="shared" ca="1" si="32"/>
        <v>33.542028985507244</v>
      </c>
    </row>
    <row r="194" spans="1:14" x14ac:dyDescent="0.25">
      <c r="A194" s="4">
        <f t="shared" si="25"/>
        <v>0.43686342592592592</v>
      </c>
      <c r="B194" s="3">
        <f>Params!D$29+MINUTE(A194-Params!C$29)*60+SECOND(A194-Params!C$29)</f>
        <v>1553301745</v>
      </c>
      <c r="C194">
        <f t="shared" si="26"/>
        <v>3</v>
      </c>
      <c r="D194">
        <f t="shared" ca="1" si="27"/>
        <v>151</v>
      </c>
      <c r="E194">
        <f t="shared" ca="1" si="28"/>
        <v>38943.542215992755</v>
      </c>
      <c r="F194">
        <f t="shared" ca="1" si="29"/>
        <v>23325.105313217391</v>
      </c>
      <c r="G194">
        <f t="shared" ca="1" si="30"/>
        <v>7734.8521739130438</v>
      </c>
      <c r="H194" s="9">
        <f t="shared" ca="1" si="33"/>
        <v>181.13149007159421</v>
      </c>
      <c r="I194" s="9">
        <f t="shared" ca="1" si="33"/>
        <v>108.48965197217392</v>
      </c>
      <c r="J194" s="9">
        <f t="shared" ca="1" si="33"/>
        <v>-0.88347826086956571</v>
      </c>
      <c r="K194" s="9">
        <f t="shared" ca="1" si="33"/>
        <v>211.13649916724358</v>
      </c>
      <c r="L194" s="9">
        <f t="shared" ca="1" si="33"/>
        <v>59.080279440885654</v>
      </c>
      <c r="M194">
        <f t="shared" ca="1" si="31"/>
        <v>56.057729468599035</v>
      </c>
      <c r="N194">
        <f t="shared" ca="1" si="32"/>
        <v>33.556521739130432</v>
      </c>
    </row>
    <row r="195" spans="1:14" x14ac:dyDescent="0.25">
      <c r="A195" s="4">
        <f t="shared" si="25"/>
        <v>0.43692129629629628</v>
      </c>
      <c r="B195" s="3">
        <f>Params!D$29+MINUTE(A195-Params!C$29)*60+SECOND(A195-Params!C$29)</f>
        <v>1553301750</v>
      </c>
      <c r="C195">
        <f t="shared" si="26"/>
        <v>3</v>
      </c>
      <c r="D195">
        <f t="shared" ca="1" si="27"/>
        <v>151</v>
      </c>
      <c r="E195">
        <f t="shared" ca="1" si="28"/>
        <v>39849.199666350731</v>
      </c>
      <c r="F195">
        <f t="shared" ca="1" si="29"/>
        <v>23867.553573078261</v>
      </c>
      <c r="G195">
        <f t="shared" ca="1" si="30"/>
        <v>7730.434782608696</v>
      </c>
      <c r="H195" s="9">
        <f t="shared" ca="1" si="33"/>
        <v>181.13149007159421</v>
      </c>
      <c r="I195" s="9">
        <f t="shared" ca="1" si="33"/>
        <v>108.48965197217392</v>
      </c>
      <c r="J195" s="9">
        <f t="shared" ca="1" si="33"/>
        <v>-0.88347826086956571</v>
      </c>
      <c r="K195" s="9">
        <f t="shared" ca="1" si="33"/>
        <v>211.13649916724358</v>
      </c>
      <c r="L195" s="9">
        <f t="shared" ca="1" si="33"/>
        <v>59.080279440885654</v>
      </c>
      <c r="M195">
        <f t="shared" ca="1" si="31"/>
        <v>56.062560386473429</v>
      </c>
      <c r="N195">
        <f t="shared" ca="1" si="32"/>
        <v>33.571014492753619</v>
      </c>
    </row>
    <row r="196" spans="1:14" x14ac:dyDescent="0.25">
      <c r="A196" s="4">
        <f t="shared" si="25"/>
        <v>0.4369791666666667</v>
      </c>
      <c r="B196" s="3">
        <f>Params!D$29+MINUTE(A196-Params!C$29)*60+SECOND(A196-Params!C$29)</f>
        <v>1553301755</v>
      </c>
      <c r="C196">
        <f t="shared" si="26"/>
        <v>3</v>
      </c>
      <c r="D196">
        <f t="shared" ca="1" si="27"/>
        <v>151</v>
      </c>
      <c r="E196">
        <f t="shared" ca="1" si="28"/>
        <v>40754.857116708699</v>
      </c>
      <c r="F196">
        <f t="shared" ca="1" si="29"/>
        <v>24410.001832939131</v>
      </c>
      <c r="G196">
        <f t="shared" ca="1" si="30"/>
        <v>7726.0173913043482</v>
      </c>
      <c r="H196" s="9">
        <f t="shared" ca="1" si="33"/>
        <v>181.13149007159421</v>
      </c>
      <c r="I196" s="9">
        <f t="shared" ca="1" si="33"/>
        <v>108.48965197217392</v>
      </c>
      <c r="J196" s="9">
        <f t="shared" ca="1" si="33"/>
        <v>-0.88347826086956571</v>
      </c>
      <c r="K196" s="9">
        <f t="shared" ca="1" si="33"/>
        <v>211.13649916724358</v>
      </c>
      <c r="L196" s="9">
        <f t="shared" ca="1" si="33"/>
        <v>59.080279440885654</v>
      </c>
      <c r="M196">
        <f t="shared" ca="1" si="31"/>
        <v>56.067391304347829</v>
      </c>
      <c r="N196">
        <f t="shared" ca="1" si="32"/>
        <v>33.585507246376807</v>
      </c>
    </row>
    <row r="197" spans="1:14" x14ac:dyDescent="0.25">
      <c r="A197" s="4">
        <f t="shared" si="25"/>
        <v>0.43703703703703706</v>
      </c>
      <c r="B197" s="3">
        <f>Params!D$29+MINUTE(A197-Params!C$29)*60+SECOND(A197-Params!C$29)</f>
        <v>1553301760</v>
      </c>
      <c r="C197">
        <f t="shared" si="26"/>
        <v>3</v>
      </c>
      <c r="D197">
        <f t="shared" ca="1" si="27"/>
        <v>151</v>
      </c>
      <c r="E197">
        <f t="shared" ca="1" si="28"/>
        <v>41660.514567066668</v>
      </c>
      <c r="F197">
        <f t="shared" ca="1" si="29"/>
        <v>24952.450092800002</v>
      </c>
      <c r="G197">
        <f t="shared" ca="1" si="30"/>
        <v>7721.6</v>
      </c>
      <c r="H197" s="9">
        <f t="shared" ca="1" si="33"/>
        <v>181.13149007159421</v>
      </c>
      <c r="I197" s="9">
        <f t="shared" ca="1" si="33"/>
        <v>108.48965197217392</v>
      </c>
      <c r="J197" s="9">
        <f t="shared" ca="1" si="33"/>
        <v>-0.88347826086956571</v>
      </c>
      <c r="K197" s="9">
        <f t="shared" ca="1" si="33"/>
        <v>211.13649916724358</v>
      </c>
      <c r="L197" s="9">
        <f t="shared" ca="1" si="33"/>
        <v>59.080279440885654</v>
      </c>
      <c r="M197">
        <f t="shared" ca="1" si="31"/>
        <v>56.072222222222223</v>
      </c>
      <c r="N197">
        <f t="shared" ca="1" si="32"/>
        <v>33.599999999999994</v>
      </c>
    </row>
    <row r="198" spans="1:14" x14ac:dyDescent="0.25">
      <c r="A198" s="4">
        <f t="shared" si="25"/>
        <v>0.43709490740740736</v>
      </c>
      <c r="B198" s="3">
        <f>Params!D$29+MINUTE(A198-Params!C$29)*60+SECOND(A198-Params!C$29)</f>
        <v>1553301765</v>
      </c>
      <c r="C198">
        <f t="shared" si="26"/>
        <v>3</v>
      </c>
      <c r="D198">
        <f t="shared" ca="1" si="27"/>
        <v>151</v>
      </c>
      <c r="E198">
        <f t="shared" ca="1" si="28"/>
        <v>42566.172017424644</v>
      </c>
      <c r="F198">
        <f t="shared" ca="1" si="29"/>
        <v>25494.898352660868</v>
      </c>
      <c r="G198">
        <f t="shared" ca="1" si="30"/>
        <v>7717.1826086956526</v>
      </c>
      <c r="H198" s="9">
        <f t="shared" ca="1" si="33"/>
        <v>181.13149007159421</v>
      </c>
      <c r="I198" s="9">
        <f t="shared" ca="1" si="33"/>
        <v>108.48965197217392</v>
      </c>
      <c r="J198" s="9">
        <f t="shared" ca="1" si="33"/>
        <v>-0.88347826086956571</v>
      </c>
      <c r="K198" s="9">
        <f t="shared" ca="1" si="33"/>
        <v>211.13649916724358</v>
      </c>
      <c r="L198" s="9">
        <f t="shared" ca="1" si="33"/>
        <v>59.080279440885654</v>
      </c>
      <c r="M198">
        <f t="shared" ca="1" si="31"/>
        <v>56.077053140096616</v>
      </c>
      <c r="N198">
        <f t="shared" ca="1" si="32"/>
        <v>33.614492753623182</v>
      </c>
    </row>
    <row r="199" spans="1:14" x14ac:dyDescent="0.25">
      <c r="A199" s="4">
        <f t="shared" si="25"/>
        <v>0.43715277777777778</v>
      </c>
      <c r="B199" s="3">
        <f>Params!D$29+MINUTE(A199-Params!C$29)*60+SECOND(A199-Params!C$29)</f>
        <v>1553301770</v>
      </c>
      <c r="C199">
        <f t="shared" si="26"/>
        <v>3</v>
      </c>
      <c r="D199">
        <f t="shared" ca="1" si="27"/>
        <v>151</v>
      </c>
      <c r="E199">
        <f t="shared" ca="1" si="28"/>
        <v>43471.829467782612</v>
      </c>
      <c r="F199">
        <f t="shared" ca="1" si="29"/>
        <v>26037.346612521738</v>
      </c>
      <c r="G199">
        <f t="shared" ca="1" si="30"/>
        <v>7712.7652173913048</v>
      </c>
      <c r="H199" s="9">
        <f t="shared" ca="1" si="33"/>
        <v>181.13149007159421</v>
      </c>
      <c r="I199" s="9">
        <f t="shared" ca="1" si="33"/>
        <v>108.48965197217392</v>
      </c>
      <c r="J199" s="9">
        <f t="shared" ca="1" si="33"/>
        <v>-0.88347826086956571</v>
      </c>
      <c r="K199" s="9">
        <f t="shared" ca="1" si="33"/>
        <v>211.13649916724358</v>
      </c>
      <c r="L199" s="9">
        <f t="shared" ca="1" si="33"/>
        <v>59.080279440885654</v>
      </c>
      <c r="M199">
        <f t="shared" ca="1" si="31"/>
        <v>56.081884057971017</v>
      </c>
      <c r="N199">
        <f t="shared" ca="1" si="32"/>
        <v>33.628985507246377</v>
      </c>
    </row>
    <row r="200" spans="1:14" x14ac:dyDescent="0.25">
      <c r="A200" s="4">
        <f t="shared" si="25"/>
        <v>0.43721064814814814</v>
      </c>
      <c r="B200" s="3">
        <f>Params!D$29+MINUTE(A200-Params!C$29)*60+SECOND(A200-Params!C$29)</f>
        <v>1553301775</v>
      </c>
      <c r="C200">
        <f t="shared" si="26"/>
        <v>3</v>
      </c>
      <c r="D200">
        <f t="shared" ca="1" si="27"/>
        <v>151</v>
      </c>
      <c r="E200">
        <f t="shared" ca="1" si="28"/>
        <v>44377.486918140581</v>
      </c>
      <c r="F200">
        <f t="shared" ca="1" si="29"/>
        <v>26579.794872382608</v>
      </c>
      <c r="G200">
        <f t="shared" ca="1" si="30"/>
        <v>7708.347826086957</v>
      </c>
      <c r="H200" s="9">
        <f t="shared" ca="1" si="33"/>
        <v>181.13149007159421</v>
      </c>
      <c r="I200" s="9">
        <f t="shared" ca="1" si="33"/>
        <v>108.48965197217392</v>
      </c>
      <c r="J200" s="9">
        <f t="shared" ca="1" si="33"/>
        <v>-0.88347826086956571</v>
      </c>
      <c r="K200" s="9">
        <f t="shared" ca="1" si="33"/>
        <v>211.13649916724358</v>
      </c>
      <c r="L200" s="9">
        <f t="shared" ca="1" si="33"/>
        <v>59.080279440885654</v>
      </c>
      <c r="M200">
        <f t="shared" ca="1" si="31"/>
        <v>56.08671497584541</v>
      </c>
      <c r="N200">
        <f t="shared" ca="1" si="32"/>
        <v>33.643478260869564</v>
      </c>
    </row>
    <row r="201" spans="1:14" x14ac:dyDescent="0.25">
      <c r="A201" s="4">
        <f t="shared" ref="A201:A222" si="34">TIME(HOUR(A200),MINUTE(A200),SECOND(A200)+5)</f>
        <v>0.4372685185185185</v>
      </c>
      <c r="B201" s="3">
        <f>Params!D$29+MINUTE(A201-Params!C$29)*60+SECOND(A201-Params!C$29)</f>
        <v>1553301780</v>
      </c>
      <c r="C201">
        <f t="shared" ref="C201:C222" si="35">_xlfn.IFNA(VLOOKUP(A201,A$2:D$3,4,FALSE),C200)</f>
        <v>3</v>
      </c>
      <c r="D201">
        <f t="shared" ref="D201:D222" ca="1" si="36">IF(A201=INDIRECT("A"&amp;C201),ROW(),D200)</f>
        <v>151</v>
      </c>
      <c r="E201">
        <f t="shared" ref="E201:E222" ca="1" si="37">INDIRECT("E$"&amp;C201)+INDIRECT("H$"&amp;C201)*($B201-INDIRECT("B$"&amp;D201))</f>
        <v>45283.144368498557</v>
      </c>
      <c r="F201">
        <f t="shared" ref="F201:F222" ca="1" si="38">INDIRECT("F$"&amp;C201)+INDIRECT("I$"&amp;C201)*($B201-INDIRECT("B$"&amp;D201))</f>
        <v>27122.243132243479</v>
      </c>
      <c r="G201">
        <f t="shared" ref="G201:G222" ca="1" si="39">INDIRECT("G$"&amp;C201)+INDIRECT("J$"&amp;C201)*($B201-INDIRECT("B$"&amp;D201))</f>
        <v>7703.9304347826092</v>
      </c>
      <c r="H201" s="9">
        <f t="shared" ca="1" si="33"/>
        <v>181.13149007159421</v>
      </c>
      <c r="I201" s="9">
        <f t="shared" ca="1" si="33"/>
        <v>108.48965197217392</v>
      </c>
      <c r="J201" s="9">
        <f t="shared" ca="1" si="33"/>
        <v>-0.88347826086956571</v>
      </c>
      <c r="K201" s="9">
        <f t="shared" ca="1" si="33"/>
        <v>211.13649916724358</v>
      </c>
      <c r="L201" s="9">
        <f t="shared" ca="1" si="33"/>
        <v>59.080279440885654</v>
      </c>
      <c r="M201">
        <f t="shared" ref="M201:M222" ca="1" si="40">INDIRECT("M$"&amp;C201)+INDIRECT("O$"&amp;C201)*($B201-INDIRECT("B$"&amp;D201))</f>
        <v>56.091545893719804</v>
      </c>
      <c r="N201">
        <f t="shared" ref="N201:N222" ca="1" si="41">INDIRECT("N$"&amp;C201)+INDIRECT("P$"&amp;C201)*($B201-INDIRECT("B$"&amp;D201))</f>
        <v>33.657971014492752</v>
      </c>
    </row>
    <row r="202" spans="1:14" x14ac:dyDescent="0.25">
      <c r="A202" s="4">
        <f t="shared" si="34"/>
        <v>0.43732638888888892</v>
      </c>
      <c r="B202" s="3">
        <f>Params!D$29+MINUTE(A202-Params!C$29)*60+SECOND(A202-Params!C$29)</f>
        <v>1553301785</v>
      </c>
      <c r="C202">
        <f t="shared" si="35"/>
        <v>3</v>
      </c>
      <c r="D202">
        <f t="shared" ca="1" si="36"/>
        <v>151</v>
      </c>
      <c r="E202">
        <f t="shared" ca="1" si="37"/>
        <v>46188.801818856526</v>
      </c>
      <c r="F202">
        <f t="shared" ca="1" si="38"/>
        <v>27664.691392104349</v>
      </c>
      <c r="G202">
        <f t="shared" ca="1" si="39"/>
        <v>7699.5130434782614</v>
      </c>
      <c r="H202" s="9">
        <f t="shared" ca="1" si="33"/>
        <v>181.13149007159421</v>
      </c>
      <c r="I202" s="9">
        <f t="shared" ca="1" si="33"/>
        <v>108.48965197217392</v>
      </c>
      <c r="J202" s="9">
        <f t="shared" ca="1" si="33"/>
        <v>-0.88347826086956571</v>
      </c>
      <c r="K202" s="9">
        <f t="shared" ca="1" si="33"/>
        <v>211.13649916724358</v>
      </c>
      <c r="L202" s="9">
        <f t="shared" ca="1" si="33"/>
        <v>59.080279440885654</v>
      </c>
      <c r="M202">
        <f t="shared" ca="1" si="40"/>
        <v>56.096376811594205</v>
      </c>
      <c r="N202">
        <f t="shared" ca="1" si="41"/>
        <v>33.672463768115939</v>
      </c>
    </row>
    <row r="203" spans="1:14" x14ac:dyDescent="0.25">
      <c r="A203" s="4">
        <f t="shared" si="34"/>
        <v>0.43738425925925922</v>
      </c>
      <c r="B203" s="3">
        <f>Params!D$29+MINUTE(A203-Params!C$29)*60+SECOND(A203-Params!C$29)</f>
        <v>1553301790</v>
      </c>
      <c r="C203">
        <f t="shared" si="35"/>
        <v>3</v>
      </c>
      <c r="D203">
        <f t="shared" ca="1" si="36"/>
        <v>151</v>
      </c>
      <c r="E203">
        <f t="shared" ca="1" si="37"/>
        <v>47094.459269214494</v>
      </c>
      <c r="F203">
        <f t="shared" ca="1" si="38"/>
        <v>28207.139651965219</v>
      </c>
      <c r="G203">
        <f t="shared" ca="1" si="39"/>
        <v>7695.0956521739135</v>
      </c>
      <c r="H203" s="9">
        <f t="shared" ca="1" si="33"/>
        <v>181.13149007159421</v>
      </c>
      <c r="I203" s="9">
        <f t="shared" ca="1" si="33"/>
        <v>108.48965197217392</v>
      </c>
      <c r="J203" s="9">
        <f t="shared" ca="1" si="33"/>
        <v>-0.88347826086956571</v>
      </c>
      <c r="K203" s="9">
        <f t="shared" ca="1" si="33"/>
        <v>211.13649916724358</v>
      </c>
      <c r="L203" s="9">
        <f t="shared" ca="1" si="33"/>
        <v>59.080279440885654</v>
      </c>
      <c r="M203">
        <f t="shared" ca="1" si="40"/>
        <v>56.101207729468598</v>
      </c>
      <c r="N203">
        <f t="shared" ca="1" si="41"/>
        <v>33.686956521739127</v>
      </c>
    </row>
    <row r="204" spans="1:14" x14ac:dyDescent="0.25">
      <c r="A204" s="4">
        <f t="shared" si="34"/>
        <v>0.43744212962962964</v>
      </c>
      <c r="B204" s="3">
        <f>Params!D$29+MINUTE(A204-Params!C$29)*60+SECOND(A204-Params!C$29)</f>
        <v>1553301795</v>
      </c>
      <c r="C204">
        <f t="shared" si="35"/>
        <v>3</v>
      </c>
      <c r="D204">
        <f t="shared" ca="1" si="36"/>
        <v>151</v>
      </c>
      <c r="E204">
        <f t="shared" ca="1" si="37"/>
        <v>48000.11671957247</v>
      </c>
      <c r="F204">
        <f t="shared" ca="1" si="38"/>
        <v>28749.587911826089</v>
      </c>
      <c r="G204">
        <f t="shared" ca="1" si="39"/>
        <v>7690.6782608695648</v>
      </c>
      <c r="H204" s="9">
        <f t="shared" ca="1" si="33"/>
        <v>181.13149007159421</v>
      </c>
      <c r="I204" s="9">
        <f t="shared" ca="1" si="33"/>
        <v>108.48965197217392</v>
      </c>
      <c r="J204" s="9">
        <f t="shared" ca="1" si="33"/>
        <v>-0.88347826086956571</v>
      </c>
      <c r="K204" s="9">
        <f t="shared" ca="1" si="33"/>
        <v>211.13649916724358</v>
      </c>
      <c r="L204" s="9">
        <f t="shared" ca="1" si="33"/>
        <v>59.080279440885654</v>
      </c>
      <c r="M204">
        <f t="shared" ca="1" si="40"/>
        <v>56.106038647342999</v>
      </c>
      <c r="N204">
        <f t="shared" ca="1" si="41"/>
        <v>33.701449275362314</v>
      </c>
    </row>
    <row r="205" spans="1:14" x14ac:dyDescent="0.25">
      <c r="A205" s="4">
        <f t="shared" si="34"/>
        <v>0.4375</v>
      </c>
      <c r="B205" s="3">
        <f>Params!D$29+MINUTE(A205-Params!C$29)*60+SECOND(A205-Params!C$29)</f>
        <v>1553301800</v>
      </c>
      <c r="C205">
        <f t="shared" si="35"/>
        <v>3</v>
      </c>
      <c r="D205">
        <f t="shared" ca="1" si="36"/>
        <v>151</v>
      </c>
      <c r="E205">
        <f t="shared" ca="1" si="37"/>
        <v>48905.774169930439</v>
      </c>
      <c r="F205">
        <f t="shared" ca="1" si="38"/>
        <v>29292.036171686956</v>
      </c>
      <c r="G205">
        <f t="shared" ca="1" si="39"/>
        <v>7686.260869565217</v>
      </c>
      <c r="H205" s="9">
        <f t="shared" ca="1" si="33"/>
        <v>181.13149007159421</v>
      </c>
      <c r="I205" s="9">
        <f t="shared" ca="1" si="33"/>
        <v>108.48965197217392</v>
      </c>
      <c r="J205" s="9">
        <f t="shared" ca="1" si="33"/>
        <v>-0.88347826086956571</v>
      </c>
      <c r="K205" s="9">
        <f t="shared" ca="1" si="33"/>
        <v>211.13649916724358</v>
      </c>
      <c r="L205" s="9">
        <f t="shared" ca="1" si="33"/>
        <v>59.080279440885654</v>
      </c>
      <c r="M205">
        <f t="shared" ca="1" si="40"/>
        <v>56.110869565217392</v>
      </c>
      <c r="N205">
        <f t="shared" ca="1" si="41"/>
        <v>33.715942028985502</v>
      </c>
    </row>
    <row r="206" spans="1:14" x14ac:dyDescent="0.25">
      <c r="A206" s="4">
        <f t="shared" si="34"/>
        <v>0.43755787037037036</v>
      </c>
      <c r="B206" s="3">
        <f>Params!D$29+MINUTE(A206-Params!C$29)*60+SECOND(A206-Params!C$29)</f>
        <v>1553301805</v>
      </c>
      <c r="C206">
        <f t="shared" si="35"/>
        <v>3</v>
      </c>
      <c r="D206">
        <f t="shared" ca="1" si="36"/>
        <v>151</v>
      </c>
      <c r="E206">
        <f t="shared" ca="1" si="37"/>
        <v>49811.431620288407</v>
      </c>
      <c r="F206">
        <f t="shared" ca="1" si="38"/>
        <v>29834.484431547826</v>
      </c>
      <c r="G206">
        <f t="shared" ca="1" si="39"/>
        <v>7681.8434782608692</v>
      </c>
      <c r="H206" s="9">
        <f t="shared" ca="1" si="33"/>
        <v>181.13149007159421</v>
      </c>
      <c r="I206" s="9">
        <f t="shared" ca="1" si="33"/>
        <v>108.48965197217392</v>
      </c>
      <c r="J206" s="9">
        <f t="shared" ca="1" si="33"/>
        <v>-0.88347826086956571</v>
      </c>
      <c r="K206" s="9">
        <f t="shared" ca="1" si="33"/>
        <v>211.13649916724358</v>
      </c>
      <c r="L206" s="9">
        <f t="shared" ca="1" si="33"/>
        <v>59.080279440885654</v>
      </c>
      <c r="M206">
        <f t="shared" ca="1" si="40"/>
        <v>56.115700483091786</v>
      </c>
      <c r="N206">
        <f t="shared" ca="1" si="41"/>
        <v>33.73043478260869</v>
      </c>
    </row>
    <row r="207" spans="1:14" x14ac:dyDescent="0.25">
      <c r="A207" s="4">
        <f t="shared" si="34"/>
        <v>0.43761574074074078</v>
      </c>
      <c r="B207" s="3">
        <f>Params!D$29+MINUTE(A207-Params!C$29)*60+SECOND(A207-Params!C$29)</f>
        <v>1553301810</v>
      </c>
      <c r="C207">
        <f t="shared" si="35"/>
        <v>3</v>
      </c>
      <c r="D207">
        <f t="shared" ca="1" si="36"/>
        <v>151</v>
      </c>
      <c r="E207">
        <f t="shared" ca="1" si="37"/>
        <v>50717.089070646383</v>
      </c>
      <c r="F207">
        <f t="shared" ca="1" si="38"/>
        <v>30376.932691408696</v>
      </c>
      <c r="G207">
        <f t="shared" ca="1" si="39"/>
        <v>7677.4260869565214</v>
      </c>
      <c r="H207" s="9">
        <f t="shared" ca="1" si="33"/>
        <v>181.13149007159421</v>
      </c>
      <c r="I207" s="9">
        <f t="shared" ca="1" si="33"/>
        <v>108.48965197217392</v>
      </c>
      <c r="J207" s="9">
        <f t="shared" ca="1" si="33"/>
        <v>-0.88347826086956571</v>
      </c>
      <c r="K207" s="9">
        <f t="shared" ca="1" si="33"/>
        <v>211.13649916724358</v>
      </c>
      <c r="L207" s="9">
        <f t="shared" ca="1" si="33"/>
        <v>59.080279440885654</v>
      </c>
      <c r="M207">
        <f t="shared" ca="1" si="40"/>
        <v>56.120531400966186</v>
      </c>
      <c r="N207">
        <f t="shared" ca="1" si="41"/>
        <v>33.744927536231884</v>
      </c>
    </row>
    <row r="208" spans="1:14" x14ac:dyDescent="0.25">
      <c r="A208" s="4">
        <f t="shared" si="34"/>
        <v>0.43767361111111108</v>
      </c>
      <c r="B208" s="3">
        <f>Params!D$29+MINUTE(A208-Params!C$29)*60+SECOND(A208-Params!C$29)</f>
        <v>1553301815</v>
      </c>
      <c r="C208">
        <f t="shared" si="35"/>
        <v>3</v>
      </c>
      <c r="D208">
        <f t="shared" ca="1" si="36"/>
        <v>151</v>
      </c>
      <c r="E208">
        <f t="shared" ca="1" si="37"/>
        <v>51622.746521004352</v>
      </c>
      <c r="F208">
        <f t="shared" ca="1" si="38"/>
        <v>30919.380951269566</v>
      </c>
      <c r="G208">
        <f t="shared" ca="1" si="39"/>
        <v>7673.0086956521736</v>
      </c>
      <c r="H208" s="9">
        <f t="shared" ca="1" si="33"/>
        <v>181.13149007159421</v>
      </c>
      <c r="I208" s="9">
        <f t="shared" ca="1" si="33"/>
        <v>108.48965197217392</v>
      </c>
      <c r="J208" s="9">
        <f t="shared" ca="1" si="33"/>
        <v>-0.88347826086956571</v>
      </c>
      <c r="K208" s="9">
        <f t="shared" ca="1" si="33"/>
        <v>211.13649916724358</v>
      </c>
      <c r="L208" s="9">
        <f t="shared" ca="1" si="33"/>
        <v>59.080279440885654</v>
      </c>
      <c r="M208">
        <f t="shared" ca="1" si="40"/>
        <v>56.12536231884058</v>
      </c>
      <c r="N208">
        <f t="shared" ca="1" si="41"/>
        <v>33.759420289855072</v>
      </c>
    </row>
    <row r="209" spans="1:14" x14ac:dyDescent="0.25">
      <c r="A209" s="4">
        <f t="shared" si="34"/>
        <v>0.4377314814814815</v>
      </c>
      <c r="B209" s="3">
        <f>Params!D$29+MINUTE(A209-Params!C$29)*60+SECOND(A209-Params!C$29)</f>
        <v>1553301820</v>
      </c>
      <c r="C209">
        <f t="shared" si="35"/>
        <v>3</v>
      </c>
      <c r="D209">
        <f t="shared" ca="1" si="36"/>
        <v>151</v>
      </c>
      <c r="E209">
        <f t="shared" ca="1" si="37"/>
        <v>52528.403971362321</v>
      </c>
      <c r="F209">
        <f t="shared" ca="1" si="38"/>
        <v>31461.829211130436</v>
      </c>
      <c r="G209">
        <f t="shared" ca="1" si="39"/>
        <v>7668.5913043478258</v>
      </c>
      <c r="H209" s="9">
        <f t="shared" ca="1" si="33"/>
        <v>181.13149007159421</v>
      </c>
      <c r="I209" s="9">
        <f t="shared" ca="1" si="33"/>
        <v>108.48965197217392</v>
      </c>
      <c r="J209" s="9">
        <f t="shared" ca="1" si="33"/>
        <v>-0.88347826086956571</v>
      </c>
      <c r="K209" s="9">
        <f t="shared" ca="1" si="33"/>
        <v>211.13649916724358</v>
      </c>
      <c r="L209" s="9">
        <f t="shared" ca="1" si="33"/>
        <v>59.080279440885654</v>
      </c>
      <c r="M209">
        <f t="shared" ca="1" si="40"/>
        <v>56.130193236714973</v>
      </c>
      <c r="N209">
        <f t="shared" ca="1" si="41"/>
        <v>33.77391304347826</v>
      </c>
    </row>
    <row r="210" spans="1:14" x14ac:dyDescent="0.25">
      <c r="A210" s="4">
        <f t="shared" si="34"/>
        <v>0.43778935185185186</v>
      </c>
      <c r="B210" s="3">
        <f>Params!D$29+MINUTE(A210-Params!C$29)*60+SECOND(A210-Params!C$29)</f>
        <v>1553301825</v>
      </c>
      <c r="C210">
        <f t="shared" si="35"/>
        <v>3</v>
      </c>
      <c r="D210">
        <f t="shared" ca="1" si="36"/>
        <v>151</v>
      </c>
      <c r="E210">
        <f t="shared" ca="1" si="37"/>
        <v>53434.061421720296</v>
      </c>
      <c r="F210">
        <f t="shared" ca="1" si="38"/>
        <v>32004.277470991306</v>
      </c>
      <c r="G210">
        <f t="shared" ca="1" si="39"/>
        <v>7664.173913043478</v>
      </c>
      <c r="H210" s="9">
        <f t="shared" ca="1" si="33"/>
        <v>181.13149007159421</v>
      </c>
      <c r="I210" s="9">
        <f t="shared" ca="1" si="33"/>
        <v>108.48965197217392</v>
      </c>
      <c r="J210" s="9">
        <f t="shared" ca="1" si="33"/>
        <v>-0.88347826086956571</v>
      </c>
      <c r="K210" s="9">
        <f t="shared" ca="1" si="33"/>
        <v>211.13649916724358</v>
      </c>
      <c r="L210" s="9">
        <f t="shared" ca="1" si="33"/>
        <v>59.080279440885654</v>
      </c>
      <c r="M210">
        <f t="shared" ca="1" si="40"/>
        <v>56.135024154589374</v>
      </c>
      <c r="N210">
        <f t="shared" ca="1" si="41"/>
        <v>33.788405797101447</v>
      </c>
    </row>
    <row r="211" spans="1:14" x14ac:dyDescent="0.25">
      <c r="A211" s="4">
        <f t="shared" si="34"/>
        <v>0.43784722222222222</v>
      </c>
      <c r="B211" s="3">
        <f>Params!D$29+MINUTE(A211-Params!C$29)*60+SECOND(A211-Params!C$29)</f>
        <v>1553301830</v>
      </c>
      <c r="C211">
        <f t="shared" si="35"/>
        <v>3</v>
      </c>
      <c r="D211">
        <f t="shared" ca="1" si="36"/>
        <v>151</v>
      </c>
      <c r="E211">
        <f t="shared" ca="1" si="37"/>
        <v>54339.718872078265</v>
      </c>
      <c r="F211">
        <f t="shared" ca="1" si="38"/>
        <v>32546.725730852173</v>
      </c>
      <c r="G211">
        <f t="shared" ca="1" si="39"/>
        <v>7659.7565217391302</v>
      </c>
      <c r="H211" s="9">
        <f t="shared" ca="1" si="33"/>
        <v>181.13149007159421</v>
      </c>
      <c r="I211" s="9">
        <f t="shared" ca="1" si="33"/>
        <v>108.48965197217392</v>
      </c>
      <c r="J211" s="9">
        <f t="shared" ca="1" si="33"/>
        <v>-0.88347826086956571</v>
      </c>
      <c r="K211" s="9">
        <f t="shared" ca="1" si="33"/>
        <v>211.13649916724358</v>
      </c>
      <c r="L211" s="9">
        <f t="shared" ca="1" si="33"/>
        <v>59.080279440885654</v>
      </c>
      <c r="M211">
        <f t="shared" ca="1" si="40"/>
        <v>56.139855072463767</v>
      </c>
      <c r="N211">
        <f t="shared" ca="1" si="41"/>
        <v>33.802898550724635</v>
      </c>
    </row>
    <row r="212" spans="1:14" x14ac:dyDescent="0.25">
      <c r="A212" s="4">
        <f t="shared" si="34"/>
        <v>0.43790509259259264</v>
      </c>
      <c r="B212" s="3">
        <f>Params!D$29+MINUTE(A212-Params!C$29)*60+SECOND(A212-Params!C$29)</f>
        <v>1553301835</v>
      </c>
      <c r="C212">
        <f t="shared" si="35"/>
        <v>3</v>
      </c>
      <c r="D212">
        <f t="shared" ca="1" si="36"/>
        <v>151</v>
      </c>
      <c r="E212">
        <f t="shared" ca="1" si="37"/>
        <v>55245.376322436234</v>
      </c>
      <c r="F212">
        <f t="shared" ca="1" si="38"/>
        <v>33089.173990713047</v>
      </c>
      <c r="G212">
        <f t="shared" ca="1" si="39"/>
        <v>7655.3391304347824</v>
      </c>
      <c r="H212" s="9">
        <f t="shared" ca="1" si="33"/>
        <v>181.13149007159421</v>
      </c>
      <c r="I212" s="9">
        <f t="shared" ca="1" si="33"/>
        <v>108.48965197217392</v>
      </c>
      <c r="J212" s="9">
        <f t="shared" ca="1" si="33"/>
        <v>-0.88347826086956571</v>
      </c>
      <c r="K212" s="9">
        <f t="shared" ca="1" si="33"/>
        <v>211.13649916724358</v>
      </c>
      <c r="L212" s="9">
        <f t="shared" ca="1" si="33"/>
        <v>59.080279440885654</v>
      </c>
      <c r="M212">
        <f t="shared" ca="1" si="40"/>
        <v>56.144685990338168</v>
      </c>
      <c r="N212">
        <f t="shared" ca="1" si="41"/>
        <v>33.817391304347822</v>
      </c>
    </row>
    <row r="213" spans="1:14" x14ac:dyDescent="0.25">
      <c r="A213" s="4">
        <f t="shared" si="34"/>
        <v>0.43796296296296294</v>
      </c>
      <c r="B213" s="3">
        <f>Params!D$29+MINUTE(A213-Params!C$29)*60+SECOND(A213-Params!C$29)</f>
        <v>1553301840</v>
      </c>
      <c r="C213">
        <f t="shared" si="35"/>
        <v>3</v>
      </c>
      <c r="D213">
        <f t="shared" ca="1" si="36"/>
        <v>151</v>
      </c>
      <c r="E213">
        <f t="shared" ca="1" si="37"/>
        <v>56151.03377279421</v>
      </c>
      <c r="F213">
        <f t="shared" ca="1" si="38"/>
        <v>33631.622250573913</v>
      </c>
      <c r="G213">
        <f t="shared" ca="1" si="39"/>
        <v>7650.9217391304346</v>
      </c>
      <c r="H213" s="9">
        <f t="shared" ca="1" si="33"/>
        <v>181.13149007159421</v>
      </c>
      <c r="I213" s="9">
        <f t="shared" ca="1" si="33"/>
        <v>108.48965197217392</v>
      </c>
      <c r="J213" s="9">
        <f t="shared" ca="1" si="33"/>
        <v>-0.88347826086956571</v>
      </c>
      <c r="K213" s="9">
        <f t="shared" ca="1" si="33"/>
        <v>211.13649916724358</v>
      </c>
      <c r="L213" s="9">
        <f t="shared" ca="1" si="33"/>
        <v>59.080279440885654</v>
      </c>
      <c r="M213">
        <f t="shared" ca="1" si="40"/>
        <v>56.149516908212561</v>
      </c>
      <c r="N213">
        <f t="shared" ca="1" si="41"/>
        <v>33.83188405797101</v>
      </c>
    </row>
    <row r="214" spans="1:14" x14ac:dyDescent="0.25">
      <c r="A214" s="4">
        <f t="shared" si="34"/>
        <v>0.4380208333333333</v>
      </c>
      <c r="B214" s="3">
        <f>Params!D$29+MINUTE(A214-Params!C$29)*60+SECOND(A214-Params!C$29)</f>
        <v>1553301845</v>
      </c>
      <c r="C214">
        <f t="shared" si="35"/>
        <v>3</v>
      </c>
      <c r="D214">
        <f t="shared" ca="1" si="36"/>
        <v>151</v>
      </c>
      <c r="E214">
        <f t="shared" ca="1" si="37"/>
        <v>57056.691223152178</v>
      </c>
      <c r="F214">
        <f t="shared" ca="1" si="38"/>
        <v>34174.07051043478</v>
      </c>
      <c r="G214">
        <f t="shared" ca="1" si="39"/>
        <v>7646.5043478260868</v>
      </c>
      <c r="H214" s="9">
        <f t="shared" ca="1" si="33"/>
        <v>181.13149007159421</v>
      </c>
      <c r="I214" s="9">
        <f t="shared" ca="1" si="33"/>
        <v>108.48965197217392</v>
      </c>
      <c r="J214" s="9">
        <f t="shared" ca="1" si="33"/>
        <v>-0.88347826086956571</v>
      </c>
      <c r="K214" s="9">
        <f t="shared" ca="1" si="33"/>
        <v>211.13649916724358</v>
      </c>
      <c r="L214" s="9">
        <f t="shared" ca="1" si="33"/>
        <v>59.080279440885654</v>
      </c>
      <c r="M214">
        <f t="shared" ca="1" si="40"/>
        <v>56.154347826086955</v>
      </c>
      <c r="N214">
        <f t="shared" ca="1" si="41"/>
        <v>33.846376811594197</v>
      </c>
    </row>
    <row r="215" spans="1:14" x14ac:dyDescent="0.25">
      <c r="A215" s="4">
        <f t="shared" si="34"/>
        <v>0.43807870370370372</v>
      </c>
      <c r="B215" s="3">
        <f>Params!D$29+MINUTE(A215-Params!C$29)*60+SECOND(A215-Params!C$29)</f>
        <v>1553301850</v>
      </c>
      <c r="C215">
        <f t="shared" si="35"/>
        <v>3</v>
      </c>
      <c r="D215">
        <f t="shared" ca="1" si="36"/>
        <v>151</v>
      </c>
      <c r="E215">
        <f t="shared" ca="1" si="37"/>
        <v>57962.348673510154</v>
      </c>
      <c r="F215">
        <f t="shared" ca="1" si="38"/>
        <v>34716.518770295654</v>
      </c>
      <c r="G215">
        <f t="shared" ca="1" si="39"/>
        <v>7642.086956521739</v>
      </c>
      <c r="H215" s="9">
        <f t="shared" ca="1" si="33"/>
        <v>181.13149007159421</v>
      </c>
      <c r="I215" s="9">
        <f t="shared" ca="1" si="33"/>
        <v>108.48965197217392</v>
      </c>
      <c r="J215" s="9">
        <f t="shared" ca="1" si="33"/>
        <v>-0.88347826086956571</v>
      </c>
      <c r="K215" s="9">
        <f t="shared" ca="1" si="33"/>
        <v>211.13649916724358</v>
      </c>
      <c r="L215" s="9">
        <f t="shared" ca="1" si="33"/>
        <v>59.080279440885654</v>
      </c>
      <c r="M215">
        <f t="shared" ca="1" si="40"/>
        <v>56.159178743961355</v>
      </c>
      <c r="N215">
        <f t="shared" ca="1" si="41"/>
        <v>33.860869565217385</v>
      </c>
    </row>
    <row r="216" spans="1:14" x14ac:dyDescent="0.25">
      <c r="A216" s="4">
        <f t="shared" si="34"/>
        <v>0.43813657407407408</v>
      </c>
      <c r="B216" s="3">
        <f>Params!D$29+MINUTE(A216-Params!C$29)*60+SECOND(A216-Params!C$29)</f>
        <v>1553301855</v>
      </c>
      <c r="C216">
        <f t="shared" si="35"/>
        <v>3</v>
      </c>
      <c r="D216">
        <f t="shared" ca="1" si="36"/>
        <v>151</v>
      </c>
      <c r="E216">
        <f t="shared" ca="1" si="37"/>
        <v>58868.006123868123</v>
      </c>
      <c r="F216">
        <f t="shared" ca="1" si="38"/>
        <v>35258.96703015652</v>
      </c>
      <c r="G216">
        <f t="shared" ca="1" si="39"/>
        <v>7637.6695652173912</v>
      </c>
      <c r="H216" s="9">
        <f t="shared" ca="1" si="33"/>
        <v>181.13149007159421</v>
      </c>
      <c r="I216" s="9">
        <f t="shared" ca="1" si="33"/>
        <v>108.48965197217392</v>
      </c>
      <c r="J216" s="9">
        <f t="shared" ca="1" si="33"/>
        <v>-0.88347826086956571</v>
      </c>
      <c r="K216" s="9">
        <f t="shared" ca="1" si="33"/>
        <v>211.13649916724358</v>
      </c>
      <c r="L216" s="9">
        <f t="shared" ca="1" si="33"/>
        <v>59.080279440885654</v>
      </c>
      <c r="M216">
        <f t="shared" ca="1" si="40"/>
        <v>56.164009661835749</v>
      </c>
      <c r="N216">
        <f t="shared" ca="1" si="41"/>
        <v>33.87536231884058</v>
      </c>
    </row>
    <row r="217" spans="1:14" x14ac:dyDescent="0.25">
      <c r="A217" s="4">
        <f t="shared" si="34"/>
        <v>0.4381944444444445</v>
      </c>
      <c r="B217" s="3">
        <f>Params!D$29+MINUTE(A217-Params!C$29)*60+SECOND(A217-Params!C$29)</f>
        <v>1553301860</v>
      </c>
      <c r="C217">
        <f t="shared" si="35"/>
        <v>3</v>
      </c>
      <c r="D217">
        <f t="shared" ca="1" si="36"/>
        <v>151</v>
      </c>
      <c r="E217">
        <f t="shared" ca="1" si="37"/>
        <v>59773.663574226091</v>
      </c>
      <c r="F217">
        <f t="shared" ca="1" si="38"/>
        <v>35801.415290017394</v>
      </c>
      <c r="G217">
        <f t="shared" ca="1" si="39"/>
        <v>7633.2521739130434</v>
      </c>
      <c r="H217" s="9">
        <f t="shared" ca="1" si="33"/>
        <v>181.13149007159421</v>
      </c>
      <c r="I217" s="9">
        <f t="shared" ca="1" si="33"/>
        <v>108.48965197217392</v>
      </c>
      <c r="J217" s="9">
        <f t="shared" ca="1" si="33"/>
        <v>-0.88347826086956571</v>
      </c>
      <c r="K217" s="9">
        <f t="shared" ca="1" si="33"/>
        <v>211.13649916724358</v>
      </c>
      <c r="L217" s="9">
        <f t="shared" ca="1" si="33"/>
        <v>59.080279440885654</v>
      </c>
      <c r="M217">
        <f t="shared" ca="1" si="40"/>
        <v>56.168840579710142</v>
      </c>
      <c r="N217">
        <f t="shared" ca="1" si="41"/>
        <v>33.889855072463767</v>
      </c>
    </row>
    <row r="218" spans="1:14" x14ac:dyDescent="0.25">
      <c r="A218" s="4">
        <f t="shared" si="34"/>
        <v>0.4382523148148148</v>
      </c>
      <c r="B218" s="3">
        <f>Params!D$29+MINUTE(A218-Params!C$29)*60+SECOND(A218-Params!C$29)</f>
        <v>1553301865</v>
      </c>
      <c r="C218">
        <f t="shared" si="35"/>
        <v>3</v>
      </c>
      <c r="D218">
        <f t="shared" ca="1" si="36"/>
        <v>151</v>
      </c>
      <c r="E218">
        <f t="shared" ca="1" si="37"/>
        <v>60679.321024584067</v>
      </c>
      <c r="F218">
        <f t="shared" ca="1" si="38"/>
        <v>36343.863549878261</v>
      </c>
      <c r="G218">
        <f t="shared" ca="1" si="39"/>
        <v>7628.8347826086956</v>
      </c>
      <c r="H218" s="9">
        <f t="shared" ca="1" si="33"/>
        <v>181.13149007159421</v>
      </c>
      <c r="I218" s="9">
        <f t="shared" ca="1" si="33"/>
        <v>108.48965197217392</v>
      </c>
      <c r="J218" s="9">
        <f t="shared" ca="1" si="33"/>
        <v>-0.88347826086956571</v>
      </c>
      <c r="K218" s="9">
        <f t="shared" ca="1" si="33"/>
        <v>211.13649916724358</v>
      </c>
      <c r="L218" s="9">
        <f t="shared" ca="1" si="33"/>
        <v>59.080279440885654</v>
      </c>
      <c r="M218">
        <f t="shared" ca="1" si="40"/>
        <v>56.173671497584543</v>
      </c>
      <c r="N218">
        <f t="shared" ca="1" si="41"/>
        <v>33.904347826086955</v>
      </c>
    </row>
    <row r="219" spans="1:14" x14ac:dyDescent="0.25">
      <c r="A219" s="4">
        <f t="shared" si="34"/>
        <v>0.43831018518518516</v>
      </c>
      <c r="B219" s="3">
        <f>Params!D$29+MINUTE(A219-Params!C$29)*60+SECOND(A219-Params!C$29)</f>
        <v>1553301870</v>
      </c>
      <c r="C219">
        <f t="shared" si="35"/>
        <v>3</v>
      </c>
      <c r="D219">
        <f t="shared" ca="1" si="36"/>
        <v>151</v>
      </c>
      <c r="E219">
        <f t="shared" ca="1" si="37"/>
        <v>61584.978474942036</v>
      </c>
      <c r="F219">
        <f t="shared" ca="1" si="38"/>
        <v>36886.311809739134</v>
      </c>
      <c r="G219">
        <f t="shared" ca="1" si="39"/>
        <v>7624.4173913043478</v>
      </c>
      <c r="H219" s="9">
        <f t="shared" ca="1" si="33"/>
        <v>181.13149007159421</v>
      </c>
      <c r="I219" s="9">
        <f t="shared" ca="1" si="33"/>
        <v>108.48965197217392</v>
      </c>
      <c r="J219" s="9">
        <f t="shared" ca="1" si="33"/>
        <v>-0.88347826086956571</v>
      </c>
      <c r="K219" s="9">
        <f t="shared" ca="1" si="33"/>
        <v>211.13649916724358</v>
      </c>
      <c r="L219" s="9">
        <f t="shared" ca="1" si="33"/>
        <v>59.080279440885654</v>
      </c>
      <c r="M219">
        <f t="shared" ca="1" si="40"/>
        <v>56.178502415458937</v>
      </c>
      <c r="N219">
        <f t="shared" ca="1" si="41"/>
        <v>33.918840579710142</v>
      </c>
    </row>
    <row r="220" spans="1:14" x14ac:dyDescent="0.25">
      <c r="A220" s="4">
        <f t="shared" si="34"/>
        <v>0.43836805555555558</v>
      </c>
      <c r="B220" s="3">
        <f>Params!D$29+MINUTE(A220-Params!C$29)*60+SECOND(A220-Params!C$29)</f>
        <v>1553301875</v>
      </c>
      <c r="C220">
        <f t="shared" si="35"/>
        <v>3</v>
      </c>
      <c r="D220">
        <f t="shared" ca="1" si="36"/>
        <v>151</v>
      </c>
      <c r="E220">
        <f t="shared" ca="1" si="37"/>
        <v>62490.635925300005</v>
      </c>
      <c r="F220">
        <f t="shared" ca="1" si="38"/>
        <v>37428.760069600001</v>
      </c>
      <c r="G220">
        <f t="shared" ca="1" si="39"/>
        <v>7620</v>
      </c>
      <c r="H220" s="9">
        <f t="shared" ca="1" si="33"/>
        <v>181.13149007159421</v>
      </c>
      <c r="I220" s="9">
        <f t="shared" ca="1" si="33"/>
        <v>108.48965197217392</v>
      </c>
      <c r="J220" s="9">
        <f t="shared" ca="1" si="33"/>
        <v>-0.88347826086956571</v>
      </c>
      <c r="K220" s="9">
        <f t="shared" ca="1" si="33"/>
        <v>211.13649916724358</v>
      </c>
      <c r="L220" s="9">
        <f t="shared" ca="1" si="33"/>
        <v>59.080279440885654</v>
      </c>
      <c r="M220">
        <f t="shared" ca="1" si="40"/>
        <v>56.183333333333337</v>
      </c>
      <c r="N220">
        <f t="shared" ca="1" si="41"/>
        <v>33.93333333333333</v>
      </c>
    </row>
    <row r="221" spans="1:14" x14ac:dyDescent="0.25">
      <c r="A221" s="4">
        <f t="shared" si="34"/>
        <v>0.43842592592592594</v>
      </c>
      <c r="B221" s="3">
        <f>Params!D$29+MINUTE(A221-Params!C$29)*60+SECOND(A221-Params!C$29)</f>
        <v>1553301880</v>
      </c>
      <c r="C221">
        <f t="shared" si="35"/>
        <v>3</v>
      </c>
      <c r="D221">
        <f t="shared" ca="1" si="36"/>
        <v>151</v>
      </c>
      <c r="E221">
        <f t="shared" ca="1" si="37"/>
        <v>63396.293375657981</v>
      </c>
      <c r="F221">
        <f t="shared" ca="1" si="38"/>
        <v>37971.208329460867</v>
      </c>
      <c r="G221">
        <f t="shared" ca="1" si="39"/>
        <v>7615.5826086956522</v>
      </c>
      <c r="H221" s="9">
        <f t="shared" ca="1" si="33"/>
        <v>181.13149007159421</v>
      </c>
      <c r="I221" s="9">
        <f t="shared" ca="1" si="33"/>
        <v>108.48965197217392</v>
      </c>
      <c r="J221" s="9">
        <f t="shared" ca="1" si="33"/>
        <v>-0.88347826086956571</v>
      </c>
      <c r="K221" s="9">
        <f t="shared" ca="1" si="33"/>
        <v>211.13649916724358</v>
      </c>
      <c r="L221" s="9">
        <f t="shared" ca="1" si="33"/>
        <v>59.080279440885654</v>
      </c>
      <c r="M221">
        <f t="shared" ca="1" si="40"/>
        <v>56.188164251207731</v>
      </c>
      <c r="N221">
        <f t="shared" ca="1" si="41"/>
        <v>33.947826086956518</v>
      </c>
    </row>
    <row r="222" spans="1:14" x14ac:dyDescent="0.25">
      <c r="A222" s="4">
        <f t="shared" si="34"/>
        <v>0.43848379629629625</v>
      </c>
      <c r="B222" s="3">
        <f>Params!D$29+MINUTE(A222-Params!C$29)*60+SECOND(A222-Params!C$29)</f>
        <v>1553301885</v>
      </c>
      <c r="C222">
        <f t="shared" si="35"/>
        <v>3</v>
      </c>
      <c r="D222">
        <f t="shared" ca="1" si="36"/>
        <v>151</v>
      </c>
      <c r="E222">
        <f t="shared" ca="1" si="37"/>
        <v>64301.950826015949</v>
      </c>
      <c r="F222">
        <f t="shared" ca="1" si="38"/>
        <v>38513.656589321741</v>
      </c>
      <c r="G222">
        <f t="shared" ca="1" si="39"/>
        <v>7611.1652173913044</v>
      </c>
      <c r="H222" s="9">
        <f t="shared" ca="1" si="33"/>
        <v>181.13149007159421</v>
      </c>
      <c r="I222" s="9">
        <f t="shared" ca="1" si="33"/>
        <v>108.48965197217392</v>
      </c>
      <c r="J222" s="9">
        <f t="shared" ca="1" si="33"/>
        <v>-0.88347826086956571</v>
      </c>
      <c r="K222" s="9">
        <f t="shared" ca="1" si="33"/>
        <v>211.13649916724358</v>
      </c>
      <c r="L222" s="9">
        <f t="shared" ca="1" si="33"/>
        <v>59.080279440885654</v>
      </c>
      <c r="M222">
        <f t="shared" ca="1" si="40"/>
        <v>56.192995169082124</v>
      </c>
      <c r="N222">
        <f t="shared" ca="1" si="41"/>
        <v>33.962318840579705</v>
      </c>
    </row>
    <row r="223" spans="1:14" x14ac:dyDescent="0.25">
      <c r="A223" s="4">
        <f t="shared" ref="A223:A286" si="42">TIME(HOUR(A222),MINUTE(A222),SECOND(A222)+5)</f>
        <v>0.43854166666666666</v>
      </c>
      <c r="B223" s="3">
        <f>Params!D$29+MINUTE(A223-Params!C$29)*60+SECOND(A223-Params!C$29)</f>
        <v>1553301890</v>
      </c>
      <c r="C223">
        <f t="shared" ref="C223:C241" si="43">_xlfn.IFNA(VLOOKUP(A223,A$2:D$3,4,FALSE),C222)</f>
        <v>3</v>
      </c>
      <c r="D223">
        <f t="shared" ref="D223:D241" ca="1" si="44">IF(A223=INDIRECT("A"&amp;C223),ROW(),D222)</f>
        <v>151</v>
      </c>
      <c r="E223">
        <f t="shared" ref="E223:E241" ca="1" si="45">INDIRECT("E$"&amp;C223)+INDIRECT("H$"&amp;C223)*($B223-INDIRECT("B$"&amp;D223))</f>
        <v>65207.608276373918</v>
      </c>
      <c r="F223">
        <f t="shared" ref="F223:F241" ca="1" si="46">INDIRECT("F$"&amp;C223)+INDIRECT("I$"&amp;C223)*($B223-INDIRECT("B$"&amp;D223))</f>
        <v>39056.104849182608</v>
      </c>
      <c r="G223">
        <f t="shared" ref="G223:G241" ca="1" si="47">INDIRECT("G$"&amp;C223)+INDIRECT("J$"&amp;C223)*($B223-INDIRECT("B$"&amp;D223))</f>
        <v>7606.7478260869566</v>
      </c>
      <c r="H223" s="9">
        <f t="shared" ca="1" si="33"/>
        <v>181.13149007159421</v>
      </c>
      <c r="I223" s="9">
        <f t="shared" ca="1" si="33"/>
        <v>108.48965197217392</v>
      </c>
      <c r="J223" s="9">
        <f t="shared" ca="1" si="33"/>
        <v>-0.88347826086956571</v>
      </c>
      <c r="K223" s="9">
        <f t="shared" ca="1" si="33"/>
        <v>211.13649916724358</v>
      </c>
      <c r="L223" s="9">
        <f t="shared" ca="1" si="33"/>
        <v>59.080279440885654</v>
      </c>
      <c r="M223">
        <f t="shared" ref="M223:M241" ca="1" si="48">INDIRECT("M$"&amp;C223)+INDIRECT("O$"&amp;C223)*($B223-INDIRECT("B$"&amp;D223))</f>
        <v>56.197826086956525</v>
      </c>
      <c r="N223">
        <f t="shared" ref="N223:N241" ca="1" si="49">INDIRECT("N$"&amp;C223)+INDIRECT("P$"&amp;C223)*($B223-INDIRECT("B$"&amp;D223))</f>
        <v>33.976811594202893</v>
      </c>
    </row>
    <row r="224" spans="1:14" x14ac:dyDescent="0.25">
      <c r="A224" s="4">
        <f t="shared" si="42"/>
        <v>0.43859953703703702</v>
      </c>
      <c r="B224" s="3">
        <f>Params!D$29+MINUTE(A224-Params!C$29)*60+SECOND(A224-Params!C$29)</f>
        <v>1553301895</v>
      </c>
      <c r="C224">
        <f t="shared" si="43"/>
        <v>3</v>
      </c>
      <c r="D224">
        <f t="shared" ca="1" si="44"/>
        <v>151</v>
      </c>
      <c r="E224">
        <f t="shared" ca="1" si="45"/>
        <v>66113.265726731886</v>
      </c>
      <c r="F224">
        <f t="shared" ca="1" si="46"/>
        <v>39598.553109043482</v>
      </c>
      <c r="G224">
        <f t="shared" ca="1" si="47"/>
        <v>7602.3304347826088</v>
      </c>
      <c r="H224" s="9">
        <f t="shared" ref="H224:L242" ca="1" si="50">INDIRECT(ADDRESS($C224,COLUMN()))</f>
        <v>181.13149007159421</v>
      </c>
      <c r="I224" s="9">
        <f t="shared" ca="1" si="50"/>
        <v>108.48965197217392</v>
      </c>
      <c r="J224" s="9">
        <f t="shared" ca="1" si="50"/>
        <v>-0.88347826086956571</v>
      </c>
      <c r="K224" s="9">
        <f t="shared" ca="1" si="50"/>
        <v>211.13649916724358</v>
      </c>
      <c r="L224" s="9">
        <f t="shared" ca="1" si="50"/>
        <v>59.080279440885654</v>
      </c>
      <c r="M224">
        <f t="shared" ca="1" si="48"/>
        <v>56.202657004830918</v>
      </c>
      <c r="N224">
        <f t="shared" ca="1" si="49"/>
        <v>33.99130434782608</v>
      </c>
    </row>
    <row r="225" spans="1:14" x14ac:dyDescent="0.25">
      <c r="A225" s="4">
        <f t="shared" si="42"/>
        <v>0.43865740740740744</v>
      </c>
      <c r="B225" s="3">
        <f>Params!D$29+MINUTE(A225-Params!C$29)*60+SECOND(A225-Params!C$29)</f>
        <v>1553301900</v>
      </c>
      <c r="C225">
        <f t="shared" si="43"/>
        <v>3</v>
      </c>
      <c r="D225">
        <f t="shared" ca="1" si="44"/>
        <v>151</v>
      </c>
      <c r="E225">
        <f t="shared" ca="1" si="45"/>
        <v>67018.923177089848</v>
      </c>
      <c r="F225">
        <f t="shared" ca="1" si="46"/>
        <v>40141.001368904348</v>
      </c>
      <c r="G225">
        <f t="shared" ca="1" si="47"/>
        <v>7597.913043478261</v>
      </c>
      <c r="H225" s="9">
        <f t="shared" ca="1" si="50"/>
        <v>181.13149007159421</v>
      </c>
      <c r="I225" s="9">
        <f t="shared" ca="1" si="50"/>
        <v>108.48965197217392</v>
      </c>
      <c r="J225" s="9">
        <f t="shared" ca="1" si="50"/>
        <v>-0.88347826086956571</v>
      </c>
      <c r="K225" s="9">
        <f t="shared" ca="1" si="50"/>
        <v>211.13649916724358</v>
      </c>
      <c r="L225" s="9">
        <f t="shared" ca="1" si="50"/>
        <v>59.080279440885654</v>
      </c>
      <c r="M225">
        <f t="shared" ca="1" si="48"/>
        <v>56.207487922705312</v>
      </c>
      <c r="N225">
        <f t="shared" ca="1" si="49"/>
        <v>34.005797101449275</v>
      </c>
    </row>
    <row r="226" spans="1:14" x14ac:dyDescent="0.25">
      <c r="A226" s="4">
        <f t="shared" si="42"/>
        <v>0.4387152777777778</v>
      </c>
      <c r="B226" s="3">
        <f>Params!D$29+MINUTE(A226-Params!C$29)*60+SECOND(A226-Params!C$29)</f>
        <v>1553301905</v>
      </c>
      <c r="C226">
        <f t="shared" si="43"/>
        <v>3</v>
      </c>
      <c r="D226">
        <f t="shared" ca="1" si="44"/>
        <v>151</v>
      </c>
      <c r="E226">
        <f t="shared" ca="1" si="45"/>
        <v>67924.580627447824</v>
      </c>
      <c r="F226">
        <f t="shared" ca="1" si="46"/>
        <v>40683.449628765215</v>
      </c>
      <c r="G226">
        <f t="shared" ca="1" si="47"/>
        <v>7593.4956521739132</v>
      </c>
      <c r="H226" s="9">
        <f t="shared" ca="1" si="50"/>
        <v>181.13149007159421</v>
      </c>
      <c r="I226" s="9">
        <f t="shared" ca="1" si="50"/>
        <v>108.48965197217392</v>
      </c>
      <c r="J226" s="9">
        <f t="shared" ca="1" si="50"/>
        <v>-0.88347826086956571</v>
      </c>
      <c r="K226" s="9">
        <f t="shared" ca="1" si="50"/>
        <v>211.13649916724358</v>
      </c>
      <c r="L226" s="9">
        <f t="shared" ca="1" si="50"/>
        <v>59.080279440885654</v>
      </c>
      <c r="M226">
        <f t="shared" ca="1" si="48"/>
        <v>56.212318840579712</v>
      </c>
      <c r="N226">
        <f t="shared" ca="1" si="49"/>
        <v>34.020289855072463</v>
      </c>
    </row>
    <row r="227" spans="1:14" x14ac:dyDescent="0.25">
      <c r="A227" s="4">
        <f t="shared" si="42"/>
        <v>0.43877314814814811</v>
      </c>
      <c r="B227" s="3">
        <f>Params!D$29+MINUTE(A227-Params!C$29)*60+SECOND(A227-Params!C$29)</f>
        <v>1553301910</v>
      </c>
      <c r="C227">
        <f t="shared" si="43"/>
        <v>3</v>
      </c>
      <c r="D227">
        <f t="shared" ca="1" si="44"/>
        <v>151</v>
      </c>
      <c r="E227">
        <f t="shared" ca="1" si="45"/>
        <v>68830.2380778058</v>
      </c>
      <c r="F227">
        <f t="shared" ca="1" si="46"/>
        <v>41225.897888626088</v>
      </c>
      <c r="G227">
        <f t="shared" ca="1" si="47"/>
        <v>7589.0782608695654</v>
      </c>
      <c r="H227" s="9">
        <f t="shared" ca="1" si="50"/>
        <v>181.13149007159421</v>
      </c>
      <c r="I227" s="9">
        <f t="shared" ca="1" si="50"/>
        <v>108.48965197217392</v>
      </c>
      <c r="J227" s="9">
        <f t="shared" ca="1" si="50"/>
        <v>-0.88347826086956571</v>
      </c>
      <c r="K227" s="9">
        <f t="shared" ca="1" si="50"/>
        <v>211.13649916724358</v>
      </c>
      <c r="L227" s="9">
        <f t="shared" ca="1" si="50"/>
        <v>59.080279440885654</v>
      </c>
      <c r="M227">
        <f t="shared" ca="1" si="48"/>
        <v>56.217149758454106</v>
      </c>
      <c r="N227">
        <f t="shared" ca="1" si="49"/>
        <v>34.03478260869565</v>
      </c>
    </row>
    <row r="228" spans="1:14" x14ac:dyDescent="0.25">
      <c r="A228" s="4">
        <f t="shared" si="42"/>
        <v>0.43883101851851852</v>
      </c>
      <c r="B228" s="3">
        <f>Params!D$29+MINUTE(A228-Params!C$29)*60+SECOND(A228-Params!C$29)</f>
        <v>1553301915</v>
      </c>
      <c r="C228">
        <f t="shared" si="43"/>
        <v>3</v>
      </c>
      <c r="D228">
        <f t="shared" ca="1" si="44"/>
        <v>151</v>
      </c>
      <c r="E228">
        <f t="shared" ca="1" si="45"/>
        <v>69735.895528163761</v>
      </c>
      <c r="F228">
        <f t="shared" ca="1" si="46"/>
        <v>41768.346148486955</v>
      </c>
      <c r="G228">
        <f t="shared" ca="1" si="47"/>
        <v>7584.6608695652176</v>
      </c>
      <c r="H228" s="9">
        <f t="shared" ca="1" si="50"/>
        <v>181.13149007159421</v>
      </c>
      <c r="I228" s="9">
        <f t="shared" ca="1" si="50"/>
        <v>108.48965197217392</v>
      </c>
      <c r="J228" s="9">
        <f t="shared" ca="1" si="50"/>
        <v>-0.88347826086956571</v>
      </c>
      <c r="K228" s="9">
        <f t="shared" ca="1" si="50"/>
        <v>211.13649916724358</v>
      </c>
      <c r="L228" s="9">
        <f t="shared" ca="1" si="50"/>
        <v>59.080279440885654</v>
      </c>
      <c r="M228">
        <f t="shared" ca="1" si="48"/>
        <v>56.221980676328499</v>
      </c>
      <c r="N228">
        <f t="shared" ca="1" si="49"/>
        <v>34.049275362318838</v>
      </c>
    </row>
    <row r="229" spans="1:14" x14ac:dyDescent="0.25">
      <c r="A229" s="4">
        <f t="shared" si="42"/>
        <v>0.43888888888888888</v>
      </c>
      <c r="B229" s="3">
        <f>Params!D$29+MINUTE(A229-Params!C$29)*60+SECOND(A229-Params!C$29)</f>
        <v>1553301920</v>
      </c>
      <c r="C229">
        <f t="shared" si="43"/>
        <v>3</v>
      </c>
      <c r="D229">
        <f t="shared" ca="1" si="44"/>
        <v>151</v>
      </c>
      <c r="E229">
        <f t="shared" ca="1" si="45"/>
        <v>70641.552978521737</v>
      </c>
      <c r="F229">
        <f t="shared" ca="1" si="46"/>
        <v>42310.794408347829</v>
      </c>
      <c r="G229">
        <f t="shared" ca="1" si="47"/>
        <v>7580.2434782608698</v>
      </c>
      <c r="H229" s="9">
        <f t="shared" ca="1" si="50"/>
        <v>181.13149007159421</v>
      </c>
      <c r="I229" s="9">
        <f t="shared" ca="1" si="50"/>
        <v>108.48965197217392</v>
      </c>
      <c r="J229" s="9">
        <f t="shared" ca="1" si="50"/>
        <v>-0.88347826086956571</v>
      </c>
      <c r="K229" s="9">
        <f t="shared" ca="1" si="50"/>
        <v>211.13649916724358</v>
      </c>
      <c r="L229" s="9">
        <f t="shared" ca="1" si="50"/>
        <v>59.080279440885654</v>
      </c>
      <c r="M229">
        <f t="shared" ca="1" si="48"/>
        <v>56.2268115942029</v>
      </c>
      <c r="N229">
        <f t="shared" ca="1" si="49"/>
        <v>34.063768115942025</v>
      </c>
    </row>
    <row r="230" spans="1:14" x14ac:dyDescent="0.25">
      <c r="A230" s="4">
        <f t="shared" si="42"/>
        <v>0.43894675925925924</v>
      </c>
      <c r="B230" s="3">
        <f>Params!D$29+MINUTE(A230-Params!C$29)*60+SECOND(A230-Params!C$29)</f>
        <v>1553301925</v>
      </c>
      <c r="C230">
        <f t="shared" si="43"/>
        <v>3</v>
      </c>
      <c r="D230">
        <f t="shared" ca="1" si="44"/>
        <v>151</v>
      </c>
      <c r="E230">
        <f t="shared" ca="1" si="45"/>
        <v>71547.210428879713</v>
      </c>
      <c r="F230">
        <f t="shared" ca="1" si="46"/>
        <v>42853.242668208695</v>
      </c>
      <c r="G230">
        <f t="shared" ca="1" si="47"/>
        <v>7575.826086956522</v>
      </c>
      <c r="H230" s="9">
        <f t="shared" ca="1" si="50"/>
        <v>181.13149007159421</v>
      </c>
      <c r="I230" s="9">
        <f t="shared" ca="1" si="50"/>
        <v>108.48965197217392</v>
      </c>
      <c r="J230" s="9">
        <f t="shared" ca="1" si="50"/>
        <v>-0.88347826086956571</v>
      </c>
      <c r="K230" s="9">
        <f t="shared" ca="1" si="50"/>
        <v>211.13649916724358</v>
      </c>
      <c r="L230" s="9">
        <f t="shared" ca="1" si="50"/>
        <v>59.080279440885654</v>
      </c>
      <c r="M230">
        <f t="shared" ca="1" si="48"/>
        <v>56.231642512077293</v>
      </c>
      <c r="N230">
        <f t="shared" ca="1" si="49"/>
        <v>34.078260869565213</v>
      </c>
    </row>
    <row r="231" spans="1:14" x14ac:dyDescent="0.25">
      <c r="A231" s="4">
        <f t="shared" si="42"/>
        <v>0.43900462962962966</v>
      </c>
      <c r="B231" s="3">
        <f>Params!D$29+MINUTE(A231-Params!C$29)*60+SECOND(A231-Params!C$29)</f>
        <v>1553301930</v>
      </c>
      <c r="C231">
        <f t="shared" si="43"/>
        <v>3</v>
      </c>
      <c r="D231">
        <f t="shared" ca="1" si="44"/>
        <v>151</v>
      </c>
      <c r="E231">
        <f t="shared" ca="1" si="45"/>
        <v>72452.867879237674</v>
      </c>
      <c r="F231">
        <f t="shared" ca="1" si="46"/>
        <v>43395.690928069569</v>
      </c>
      <c r="G231">
        <f t="shared" ca="1" si="47"/>
        <v>7571.4086956521742</v>
      </c>
      <c r="H231" s="9">
        <f t="shared" ca="1" si="50"/>
        <v>181.13149007159421</v>
      </c>
      <c r="I231" s="9">
        <f t="shared" ca="1" si="50"/>
        <v>108.48965197217392</v>
      </c>
      <c r="J231" s="9">
        <f t="shared" ca="1" si="50"/>
        <v>-0.88347826086956571</v>
      </c>
      <c r="K231" s="9">
        <f t="shared" ca="1" si="50"/>
        <v>211.13649916724358</v>
      </c>
      <c r="L231" s="9">
        <f t="shared" ca="1" si="50"/>
        <v>59.080279440885654</v>
      </c>
      <c r="M231">
        <f t="shared" ca="1" si="48"/>
        <v>56.236473429951694</v>
      </c>
      <c r="N231">
        <f t="shared" ca="1" si="49"/>
        <v>34.092753623188401</v>
      </c>
    </row>
    <row r="232" spans="1:14" x14ac:dyDescent="0.25">
      <c r="A232" s="4">
        <f t="shared" si="42"/>
        <v>0.43906249999999997</v>
      </c>
      <c r="B232" s="3">
        <f>Params!D$29+MINUTE(A232-Params!C$29)*60+SECOND(A232-Params!C$29)</f>
        <v>1553301935</v>
      </c>
      <c r="C232">
        <f t="shared" si="43"/>
        <v>3</v>
      </c>
      <c r="D232">
        <f t="shared" ca="1" si="44"/>
        <v>151</v>
      </c>
      <c r="E232">
        <f t="shared" ca="1" si="45"/>
        <v>73358.52532959565</v>
      </c>
      <c r="F232">
        <f t="shared" ca="1" si="46"/>
        <v>43938.139187930436</v>
      </c>
      <c r="G232">
        <f t="shared" ca="1" si="47"/>
        <v>7566.9913043478264</v>
      </c>
      <c r="H232" s="9">
        <f t="shared" ca="1" si="50"/>
        <v>181.13149007159421</v>
      </c>
      <c r="I232" s="9">
        <f t="shared" ca="1" si="50"/>
        <v>108.48965197217392</v>
      </c>
      <c r="J232" s="9">
        <f t="shared" ca="1" si="50"/>
        <v>-0.88347826086956571</v>
      </c>
      <c r="K232" s="9">
        <f t="shared" ca="1" si="50"/>
        <v>211.13649916724358</v>
      </c>
      <c r="L232" s="9">
        <f t="shared" ca="1" si="50"/>
        <v>59.080279440885654</v>
      </c>
      <c r="M232">
        <f t="shared" ca="1" si="48"/>
        <v>56.241304347826087</v>
      </c>
      <c r="N232">
        <f t="shared" ca="1" si="49"/>
        <v>34.107246376811588</v>
      </c>
    </row>
    <row r="233" spans="1:14" x14ac:dyDescent="0.25">
      <c r="A233" s="4">
        <f t="shared" si="42"/>
        <v>0.43912037037037038</v>
      </c>
      <c r="B233" s="3">
        <f>Params!D$29+MINUTE(A233-Params!C$29)*60+SECOND(A233-Params!C$29)</f>
        <v>1553301940</v>
      </c>
      <c r="C233">
        <f t="shared" si="43"/>
        <v>3</v>
      </c>
      <c r="D233">
        <f t="shared" ca="1" si="44"/>
        <v>151</v>
      </c>
      <c r="E233">
        <f t="shared" ca="1" si="45"/>
        <v>74264.182779953626</v>
      </c>
      <c r="F233">
        <f t="shared" ca="1" si="46"/>
        <v>44480.587447791302</v>
      </c>
      <c r="G233">
        <f t="shared" ca="1" si="47"/>
        <v>7562.5739130434786</v>
      </c>
      <c r="H233" s="9">
        <f t="shared" ca="1" si="50"/>
        <v>181.13149007159421</v>
      </c>
      <c r="I233" s="9">
        <f t="shared" ca="1" si="50"/>
        <v>108.48965197217392</v>
      </c>
      <c r="J233" s="9">
        <f t="shared" ca="1" si="50"/>
        <v>-0.88347826086956571</v>
      </c>
      <c r="K233" s="9">
        <f t="shared" ca="1" si="50"/>
        <v>211.13649916724358</v>
      </c>
      <c r="L233" s="9">
        <f t="shared" ca="1" si="50"/>
        <v>59.080279440885654</v>
      </c>
      <c r="M233">
        <f t="shared" ca="1" si="48"/>
        <v>56.246135265700481</v>
      </c>
      <c r="N233">
        <f t="shared" ca="1" si="49"/>
        <v>34.121739130434776</v>
      </c>
    </row>
    <row r="234" spans="1:14" x14ac:dyDescent="0.25">
      <c r="A234" s="4">
        <f t="shared" si="42"/>
        <v>0.43917824074074074</v>
      </c>
      <c r="B234" s="3">
        <f>Params!D$29+MINUTE(A234-Params!C$29)*60+SECOND(A234-Params!C$29)</f>
        <v>1553301945</v>
      </c>
      <c r="C234">
        <f t="shared" si="43"/>
        <v>3</v>
      </c>
      <c r="D234">
        <f t="shared" ca="1" si="44"/>
        <v>151</v>
      </c>
      <c r="E234">
        <f t="shared" ca="1" si="45"/>
        <v>75169.840230311587</v>
      </c>
      <c r="F234">
        <f t="shared" ca="1" si="46"/>
        <v>45023.035707652176</v>
      </c>
      <c r="G234">
        <f t="shared" ca="1" si="47"/>
        <v>7558.1565217391308</v>
      </c>
      <c r="H234" s="9">
        <f t="shared" ca="1" si="50"/>
        <v>181.13149007159421</v>
      </c>
      <c r="I234" s="9">
        <f t="shared" ca="1" si="50"/>
        <v>108.48965197217392</v>
      </c>
      <c r="J234" s="9">
        <f t="shared" ca="1" si="50"/>
        <v>-0.88347826086956571</v>
      </c>
      <c r="K234" s="9">
        <f t="shared" ca="1" si="50"/>
        <v>211.13649916724358</v>
      </c>
      <c r="L234" s="9">
        <f t="shared" ca="1" si="50"/>
        <v>59.080279440885654</v>
      </c>
      <c r="M234">
        <f t="shared" ca="1" si="48"/>
        <v>56.250966183574882</v>
      </c>
      <c r="N234">
        <f t="shared" ca="1" si="49"/>
        <v>34.13623188405797</v>
      </c>
    </row>
    <row r="235" spans="1:14" x14ac:dyDescent="0.25">
      <c r="A235" s="4">
        <f t="shared" si="42"/>
        <v>0.4392361111111111</v>
      </c>
      <c r="B235" s="3">
        <f>Params!D$29+MINUTE(A235-Params!C$29)*60+SECOND(A235-Params!C$29)</f>
        <v>1553301950</v>
      </c>
      <c r="C235">
        <f t="shared" si="43"/>
        <v>3</v>
      </c>
      <c r="D235">
        <f t="shared" ca="1" si="44"/>
        <v>151</v>
      </c>
      <c r="E235">
        <f t="shared" ca="1" si="45"/>
        <v>76075.497680669563</v>
      </c>
      <c r="F235">
        <f t="shared" ca="1" si="46"/>
        <v>45565.483967513042</v>
      </c>
      <c r="G235">
        <f t="shared" ca="1" si="47"/>
        <v>7553.739130434783</v>
      </c>
      <c r="H235" s="9">
        <f t="shared" ca="1" si="50"/>
        <v>181.13149007159421</v>
      </c>
      <c r="I235" s="9">
        <f t="shared" ca="1" si="50"/>
        <v>108.48965197217392</v>
      </c>
      <c r="J235" s="9">
        <f t="shared" ca="1" si="50"/>
        <v>-0.88347826086956571</v>
      </c>
      <c r="K235" s="9">
        <f t="shared" ca="1" si="50"/>
        <v>211.13649916724358</v>
      </c>
      <c r="L235" s="9">
        <f t="shared" ca="1" si="50"/>
        <v>59.080279440885654</v>
      </c>
      <c r="M235">
        <f t="shared" ca="1" si="48"/>
        <v>56.255797101449275</v>
      </c>
      <c r="N235">
        <f t="shared" ca="1" si="49"/>
        <v>34.150724637681158</v>
      </c>
    </row>
    <row r="236" spans="1:14" x14ac:dyDescent="0.25">
      <c r="A236" s="4">
        <f t="shared" si="42"/>
        <v>0.43929398148148152</v>
      </c>
      <c r="B236" s="3">
        <f>Params!D$29+MINUTE(A236-Params!C$29)*60+SECOND(A236-Params!C$29)</f>
        <v>1553301955</v>
      </c>
      <c r="C236">
        <f t="shared" si="43"/>
        <v>3</v>
      </c>
      <c r="D236">
        <f t="shared" ca="1" si="44"/>
        <v>151</v>
      </c>
      <c r="E236">
        <f t="shared" ca="1" si="45"/>
        <v>76981.155131027539</v>
      </c>
      <c r="F236">
        <f t="shared" ca="1" si="46"/>
        <v>46107.932227373916</v>
      </c>
      <c r="G236">
        <f t="shared" ca="1" si="47"/>
        <v>7549.3217391304352</v>
      </c>
      <c r="H236" s="9">
        <f t="shared" ca="1" si="50"/>
        <v>181.13149007159421</v>
      </c>
      <c r="I236" s="9">
        <f t="shared" ca="1" si="50"/>
        <v>108.48965197217392</v>
      </c>
      <c r="J236" s="9">
        <f t="shared" ca="1" si="50"/>
        <v>-0.88347826086956571</v>
      </c>
      <c r="K236" s="9">
        <f t="shared" ca="1" si="50"/>
        <v>211.13649916724358</v>
      </c>
      <c r="L236" s="9">
        <f t="shared" ca="1" si="50"/>
        <v>59.080279440885654</v>
      </c>
      <c r="M236">
        <f t="shared" ca="1" si="48"/>
        <v>56.260628019323669</v>
      </c>
      <c r="N236">
        <f t="shared" ca="1" si="49"/>
        <v>34.165217391304346</v>
      </c>
    </row>
    <row r="237" spans="1:14" x14ac:dyDescent="0.25">
      <c r="A237" s="4">
        <f t="shared" si="42"/>
        <v>0.43935185185185183</v>
      </c>
      <c r="B237" s="3">
        <f>Params!D$29+MINUTE(A237-Params!C$29)*60+SECOND(A237-Params!C$29)</f>
        <v>1553301960</v>
      </c>
      <c r="C237">
        <f t="shared" si="43"/>
        <v>3</v>
      </c>
      <c r="D237">
        <f t="shared" ca="1" si="44"/>
        <v>151</v>
      </c>
      <c r="E237">
        <f t="shared" ca="1" si="45"/>
        <v>77886.8125813855</v>
      </c>
      <c r="F237">
        <f t="shared" ca="1" si="46"/>
        <v>46650.380487234783</v>
      </c>
      <c r="G237">
        <f t="shared" ca="1" si="47"/>
        <v>7544.9043478260865</v>
      </c>
      <c r="H237" s="9">
        <f t="shared" ca="1" si="50"/>
        <v>181.13149007159421</v>
      </c>
      <c r="I237" s="9">
        <f t="shared" ca="1" si="50"/>
        <v>108.48965197217392</v>
      </c>
      <c r="J237" s="9">
        <f t="shared" ca="1" si="50"/>
        <v>-0.88347826086956571</v>
      </c>
      <c r="K237" s="9">
        <f t="shared" ca="1" si="50"/>
        <v>211.13649916724358</v>
      </c>
      <c r="L237" s="9">
        <f t="shared" ca="1" si="50"/>
        <v>59.080279440885654</v>
      </c>
      <c r="M237">
        <f t="shared" ca="1" si="48"/>
        <v>56.265458937198069</v>
      </c>
      <c r="N237">
        <f t="shared" ca="1" si="49"/>
        <v>34.179710144927533</v>
      </c>
    </row>
    <row r="238" spans="1:14" x14ac:dyDescent="0.25">
      <c r="A238" s="4">
        <f t="shared" si="42"/>
        <v>0.43940972222222219</v>
      </c>
      <c r="B238" s="3">
        <f>Params!D$29+MINUTE(A238-Params!C$29)*60+SECOND(A238-Params!C$29)</f>
        <v>1553301965</v>
      </c>
      <c r="C238">
        <f t="shared" si="43"/>
        <v>3</v>
      </c>
      <c r="D238">
        <f t="shared" ca="1" si="44"/>
        <v>151</v>
      </c>
      <c r="E238">
        <f t="shared" ca="1" si="45"/>
        <v>78792.470031743476</v>
      </c>
      <c r="F238">
        <f t="shared" ca="1" si="46"/>
        <v>47192.828747095657</v>
      </c>
      <c r="G238">
        <f t="shared" ca="1" si="47"/>
        <v>7540.4869565217396</v>
      </c>
      <c r="H238" s="9">
        <f t="shared" ca="1" si="50"/>
        <v>181.13149007159421</v>
      </c>
      <c r="I238" s="9">
        <f t="shared" ca="1" si="50"/>
        <v>108.48965197217392</v>
      </c>
      <c r="J238" s="9">
        <f t="shared" ca="1" si="50"/>
        <v>-0.88347826086956571</v>
      </c>
      <c r="K238" s="9">
        <f t="shared" ca="1" si="50"/>
        <v>211.13649916724358</v>
      </c>
      <c r="L238" s="9">
        <f t="shared" ca="1" si="50"/>
        <v>59.080279440885654</v>
      </c>
      <c r="M238">
        <f t="shared" ca="1" si="48"/>
        <v>56.270289855072463</v>
      </c>
      <c r="N238">
        <f t="shared" ca="1" si="49"/>
        <v>34.194202898550721</v>
      </c>
    </row>
    <row r="239" spans="1:14" x14ac:dyDescent="0.25">
      <c r="A239" s="4">
        <f t="shared" si="42"/>
        <v>0.4394675925925926</v>
      </c>
      <c r="B239" s="3">
        <f>Params!D$29+MINUTE(A239-Params!C$29)*60+SECOND(A239-Params!C$29)</f>
        <v>1553301970</v>
      </c>
      <c r="C239">
        <f t="shared" si="43"/>
        <v>3</v>
      </c>
      <c r="D239">
        <f t="shared" ca="1" si="44"/>
        <v>151</v>
      </c>
      <c r="E239">
        <f t="shared" ca="1" si="45"/>
        <v>79698.127482101452</v>
      </c>
      <c r="F239">
        <f t="shared" ca="1" si="46"/>
        <v>47735.277006956523</v>
      </c>
      <c r="G239">
        <f t="shared" ca="1" si="47"/>
        <v>7536.0695652173908</v>
      </c>
      <c r="H239" s="9">
        <f t="shared" ca="1" si="50"/>
        <v>181.13149007159421</v>
      </c>
      <c r="I239" s="9">
        <f t="shared" ca="1" si="50"/>
        <v>108.48965197217392</v>
      </c>
      <c r="J239" s="9">
        <f t="shared" ca="1" si="50"/>
        <v>-0.88347826086956571</v>
      </c>
      <c r="K239" s="9">
        <f t="shared" ca="1" si="50"/>
        <v>211.13649916724358</v>
      </c>
      <c r="L239" s="9">
        <f t="shared" ca="1" si="50"/>
        <v>59.080279440885654</v>
      </c>
      <c r="M239">
        <f t="shared" ca="1" si="48"/>
        <v>56.275120772946863</v>
      </c>
      <c r="N239">
        <f t="shared" ca="1" si="49"/>
        <v>34.208695652173908</v>
      </c>
    </row>
    <row r="240" spans="1:14" x14ac:dyDescent="0.25">
      <c r="A240" s="4">
        <f t="shared" si="42"/>
        <v>0.43952546296296297</v>
      </c>
      <c r="B240" s="3">
        <f>Params!D$29+MINUTE(A240-Params!C$29)*60+SECOND(A240-Params!C$29)</f>
        <v>1553301975</v>
      </c>
      <c r="C240">
        <f t="shared" si="43"/>
        <v>3</v>
      </c>
      <c r="D240">
        <f t="shared" ca="1" si="44"/>
        <v>151</v>
      </c>
      <c r="E240">
        <f t="shared" ca="1" si="45"/>
        <v>80603.784932459414</v>
      </c>
      <c r="F240">
        <f t="shared" ca="1" si="46"/>
        <v>48277.72526681739</v>
      </c>
      <c r="G240">
        <f t="shared" ca="1" si="47"/>
        <v>7531.652173913043</v>
      </c>
      <c r="H240" s="9">
        <f t="shared" ca="1" si="50"/>
        <v>181.13149007159421</v>
      </c>
      <c r="I240" s="9">
        <f t="shared" ca="1" si="50"/>
        <v>108.48965197217392</v>
      </c>
      <c r="J240" s="9">
        <f t="shared" ca="1" si="50"/>
        <v>-0.88347826086956571</v>
      </c>
      <c r="K240" s="9">
        <f t="shared" ca="1" si="50"/>
        <v>211.13649916724358</v>
      </c>
      <c r="L240" s="9">
        <f t="shared" ca="1" si="50"/>
        <v>59.080279440885654</v>
      </c>
      <c r="M240">
        <f t="shared" ca="1" si="48"/>
        <v>56.279951690821257</v>
      </c>
      <c r="N240">
        <f t="shared" ca="1" si="49"/>
        <v>34.223188405797096</v>
      </c>
    </row>
    <row r="241" spans="1:14" x14ac:dyDescent="0.25">
      <c r="A241" s="4">
        <f t="shared" si="42"/>
        <v>0.43958333333333338</v>
      </c>
      <c r="B241" s="3">
        <f>Params!D$29+MINUTE(A241-Params!C$29)*60+SECOND(A241-Params!C$29)</f>
        <v>1553301980</v>
      </c>
      <c r="C241">
        <f t="shared" si="43"/>
        <v>3</v>
      </c>
      <c r="D241">
        <f t="shared" ca="1" si="44"/>
        <v>151</v>
      </c>
      <c r="E241">
        <f t="shared" ca="1" si="45"/>
        <v>81509.442382817389</v>
      </c>
      <c r="F241">
        <f t="shared" ca="1" si="46"/>
        <v>48820.173526678263</v>
      </c>
      <c r="G241">
        <f t="shared" ca="1" si="47"/>
        <v>7527.2347826086952</v>
      </c>
      <c r="H241" s="9">
        <f t="shared" ca="1" si="50"/>
        <v>181.13149007159421</v>
      </c>
      <c r="I241" s="9">
        <f t="shared" ca="1" si="50"/>
        <v>108.48965197217392</v>
      </c>
      <c r="J241" s="9">
        <f t="shared" ca="1" si="50"/>
        <v>-0.88347826086956571</v>
      </c>
      <c r="K241" s="9">
        <f t="shared" ca="1" si="50"/>
        <v>211.13649916724358</v>
      </c>
      <c r="L241" s="9">
        <f t="shared" ca="1" si="50"/>
        <v>59.080279440885654</v>
      </c>
      <c r="M241">
        <f t="shared" ca="1" si="48"/>
        <v>56.28478260869565</v>
      </c>
      <c r="N241">
        <f t="shared" ca="1" si="49"/>
        <v>34.237681159420283</v>
      </c>
    </row>
    <row r="242" spans="1:14" x14ac:dyDescent="0.25">
      <c r="A242" s="4">
        <f t="shared" si="42"/>
        <v>0.43964120370370369</v>
      </c>
      <c r="B242" s="3">
        <f>Params!D$29+MINUTE(A242-Params!C$29)*60+SECOND(A242-Params!C$29)</f>
        <v>1553301985</v>
      </c>
      <c r="C242">
        <f t="shared" ref="C242:C277" si="51">_xlfn.IFNA(VLOOKUP(A242,A$2:D$3,4,FALSE),C241)</f>
        <v>3</v>
      </c>
      <c r="D242">
        <f t="shared" ref="D242:D277" ca="1" si="52">IF(A242=INDIRECT("A"&amp;C242),ROW(),D241)</f>
        <v>151</v>
      </c>
      <c r="E242">
        <f t="shared" ref="E242:E277" ca="1" si="53">INDIRECT("E$"&amp;C242)+INDIRECT("H$"&amp;C242)*($B242-INDIRECT("B$"&amp;D242))</f>
        <v>82415.099833175365</v>
      </c>
      <c r="F242">
        <f t="shared" ref="F242:F277" ca="1" si="54">INDIRECT("F$"&amp;C242)+INDIRECT("I$"&amp;C242)*($B242-INDIRECT("B$"&amp;D242))</f>
        <v>49362.62178653913</v>
      </c>
      <c r="G242">
        <f t="shared" ref="G242:G277" ca="1" si="55">INDIRECT("G$"&amp;C242)+INDIRECT("J$"&amp;C242)*($B242-INDIRECT("B$"&amp;D242))</f>
        <v>7522.8173913043474</v>
      </c>
      <c r="H242" s="9">
        <f t="shared" ca="1" si="50"/>
        <v>181.13149007159421</v>
      </c>
      <c r="I242" s="9">
        <f t="shared" ca="1" si="50"/>
        <v>108.48965197217392</v>
      </c>
      <c r="J242" s="9">
        <f t="shared" ca="1" si="50"/>
        <v>-0.88347826086956571</v>
      </c>
      <c r="K242" s="9">
        <f t="shared" ca="1" si="50"/>
        <v>211.13649916724358</v>
      </c>
      <c r="L242" s="9">
        <f t="shared" ca="1" si="50"/>
        <v>59.080279440885654</v>
      </c>
      <c r="M242">
        <f t="shared" ref="M242:M277" ca="1" si="56">INDIRECT("M$"&amp;C242)+INDIRECT("O$"&amp;C242)*($B242-INDIRECT("B$"&amp;D242))</f>
        <v>56.289613526570051</v>
      </c>
      <c r="N242">
        <f t="shared" ref="N242:N277" ca="1" si="57">INDIRECT("N$"&amp;C242)+INDIRECT("P$"&amp;C242)*($B242-INDIRECT("B$"&amp;D242))</f>
        <v>34.252173913043478</v>
      </c>
    </row>
    <row r="243" spans="1:14" x14ac:dyDescent="0.25">
      <c r="A243" s="4">
        <f t="shared" si="42"/>
        <v>0.43969907407407405</v>
      </c>
      <c r="B243" s="3">
        <f>Params!D$29+MINUTE(A243-Params!C$29)*60+SECOND(A243-Params!C$29)</f>
        <v>1553301990</v>
      </c>
      <c r="C243">
        <f t="shared" si="51"/>
        <v>3</v>
      </c>
      <c r="D243">
        <f t="shared" ca="1" si="52"/>
        <v>151</v>
      </c>
      <c r="E243">
        <f t="shared" ca="1" si="53"/>
        <v>83320.757283533327</v>
      </c>
      <c r="F243">
        <f t="shared" ca="1" si="54"/>
        <v>49905.070046400004</v>
      </c>
      <c r="G243">
        <f t="shared" ca="1" si="55"/>
        <v>7518.4</v>
      </c>
      <c r="H243" s="9">
        <f t="shared" ref="H243:L278" ca="1" si="58">INDIRECT(ADDRESS($C243,COLUMN()))</f>
        <v>181.13149007159421</v>
      </c>
      <c r="I243" s="9">
        <f t="shared" ca="1" si="58"/>
        <v>108.48965197217392</v>
      </c>
      <c r="J243" s="9">
        <f t="shared" ca="1" si="58"/>
        <v>-0.88347826086956571</v>
      </c>
      <c r="K243" s="9">
        <f t="shared" ca="1" si="58"/>
        <v>211.13649916724358</v>
      </c>
      <c r="L243" s="9">
        <f t="shared" ca="1" si="58"/>
        <v>59.080279440885654</v>
      </c>
      <c r="M243">
        <f t="shared" ca="1" si="56"/>
        <v>56.294444444444444</v>
      </c>
      <c r="N243">
        <f t="shared" ca="1" si="57"/>
        <v>34.266666666666666</v>
      </c>
    </row>
    <row r="244" spans="1:14" x14ac:dyDescent="0.25">
      <c r="A244" s="4">
        <f t="shared" si="42"/>
        <v>0.43975694444444446</v>
      </c>
      <c r="B244" s="3">
        <f>Params!D$29+MINUTE(A244-Params!C$29)*60+SECOND(A244-Params!C$29)</f>
        <v>1553301995</v>
      </c>
      <c r="C244">
        <f t="shared" si="51"/>
        <v>3</v>
      </c>
      <c r="D244">
        <f t="shared" ca="1" si="52"/>
        <v>151</v>
      </c>
      <c r="E244">
        <f t="shared" ca="1" si="53"/>
        <v>84226.414733891303</v>
      </c>
      <c r="F244">
        <f t="shared" ca="1" si="54"/>
        <v>50447.51830626087</v>
      </c>
      <c r="G244">
        <f t="shared" ca="1" si="55"/>
        <v>7513.9826086956518</v>
      </c>
      <c r="H244" s="9">
        <f t="shared" ca="1" si="58"/>
        <v>181.13149007159421</v>
      </c>
      <c r="I244" s="9">
        <f t="shared" ca="1" si="58"/>
        <v>108.48965197217392</v>
      </c>
      <c r="J244" s="9">
        <f t="shared" ca="1" si="58"/>
        <v>-0.88347826086956571</v>
      </c>
      <c r="K244" s="9">
        <f t="shared" ca="1" si="58"/>
        <v>211.13649916724358</v>
      </c>
      <c r="L244" s="9">
        <f t="shared" ca="1" si="58"/>
        <v>59.080279440885654</v>
      </c>
      <c r="M244">
        <f t="shared" ca="1" si="56"/>
        <v>56.299275362318838</v>
      </c>
      <c r="N244">
        <f t="shared" ca="1" si="57"/>
        <v>34.281159420289853</v>
      </c>
    </row>
    <row r="245" spans="1:14" x14ac:dyDescent="0.25">
      <c r="A245" s="4">
        <f t="shared" si="42"/>
        <v>0.43981481481481483</v>
      </c>
      <c r="B245" s="3">
        <f>Params!D$29+MINUTE(A245-Params!C$29)*60+SECOND(A245-Params!C$29)</f>
        <v>1553302000</v>
      </c>
      <c r="C245">
        <f t="shared" si="51"/>
        <v>3</v>
      </c>
      <c r="D245">
        <f t="shared" ca="1" si="52"/>
        <v>151</v>
      </c>
      <c r="E245">
        <f t="shared" ca="1" si="53"/>
        <v>85132.072184249279</v>
      </c>
      <c r="F245">
        <f t="shared" ca="1" si="54"/>
        <v>50989.966566121737</v>
      </c>
      <c r="G245">
        <f t="shared" ca="1" si="55"/>
        <v>7509.565217391304</v>
      </c>
      <c r="H245" s="9">
        <f t="shared" ca="1" si="58"/>
        <v>181.13149007159421</v>
      </c>
      <c r="I245" s="9">
        <f t="shared" ca="1" si="58"/>
        <v>108.48965197217392</v>
      </c>
      <c r="J245" s="9">
        <f t="shared" ca="1" si="58"/>
        <v>-0.88347826086956571</v>
      </c>
      <c r="K245" s="9">
        <f t="shared" ca="1" si="58"/>
        <v>211.13649916724358</v>
      </c>
      <c r="L245" s="9">
        <f t="shared" ca="1" si="58"/>
        <v>59.080279440885654</v>
      </c>
      <c r="M245">
        <f t="shared" ca="1" si="56"/>
        <v>56.304106280193238</v>
      </c>
      <c r="N245">
        <f t="shared" ca="1" si="57"/>
        <v>34.295652173913041</v>
      </c>
    </row>
    <row r="246" spans="1:14" x14ac:dyDescent="0.25">
      <c r="A246" s="4">
        <f t="shared" si="42"/>
        <v>0.43987268518518513</v>
      </c>
      <c r="B246" s="3">
        <f>Params!D$29+MINUTE(A246-Params!C$29)*60+SECOND(A246-Params!C$29)</f>
        <v>1553302005</v>
      </c>
      <c r="C246">
        <f t="shared" si="51"/>
        <v>3</v>
      </c>
      <c r="D246">
        <f t="shared" ca="1" si="52"/>
        <v>151</v>
      </c>
      <c r="E246">
        <f t="shared" ca="1" si="53"/>
        <v>86037.72963460724</v>
      </c>
      <c r="F246">
        <f t="shared" ca="1" si="54"/>
        <v>51532.414825982611</v>
      </c>
      <c r="G246">
        <f t="shared" ca="1" si="55"/>
        <v>7505.1478260869562</v>
      </c>
      <c r="H246" s="9">
        <f t="shared" ca="1" si="58"/>
        <v>181.13149007159421</v>
      </c>
      <c r="I246" s="9">
        <f t="shared" ca="1" si="58"/>
        <v>108.48965197217392</v>
      </c>
      <c r="J246" s="9">
        <f t="shared" ca="1" si="58"/>
        <v>-0.88347826086956571</v>
      </c>
      <c r="K246" s="9">
        <f t="shared" ca="1" si="58"/>
        <v>211.13649916724358</v>
      </c>
      <c r="L246" s="9">
        <f t="shared" ca="1" si="58"/>
        <v>59.080279440885654</v>
      </c>
      <c r="M246">
        <f t="shared" ca="1" si="56"/>
        <v>56.308937198067632</v>
      </c>
      <c r="N246">
        <f t="shared" ca="1" si="57"/>
        <v>34.310144927536228</v>
      </c>
    </row>
    <row r="247" spans="1:14" x14ac:dyDescent="0.25">
      <c r="A247" s="4">
        <f t="shared" si="42"/>
        <v>0.43993055555555555</v>
      </c>
      <c r="B247" s="3">
        <f>Params!D$29+MINUTE(A247-Params!C$29)*60+SECOND(A247-Params!C$29)</f>
        <v>1553302010</v>
      </c>
      <c r="C247">
        <f t="shared" si="51"/>
        <v>3</v>
      </c>
      <c r="D247">
        <f t="shared" ca="1" si="52"/>
        <v>151</v>
      </c>
      <c r="E247">
        <f t="shared" ca="1" si="53"/>
        <v>86943.387084965216</v>
      </c>
      <c r="F247">
        <f t="shared" ca="1" si="54"/>
        <v>52074.863085843477</v>
      </c>
      <c r="G247">
        <f t="shared" ca="1" si="55"/>
        <v>7500.7304347826084</v>
      </c>
      <c r="H247" s="9">
        <f t="shared" ca="1" si="58"/>
        <v>181.13149007159421</v>
      </c>
      <c r="I247" s="9">
        <f t="shared" ca="1" si="58"/>
        <v>108.48965197217392</v>
      </c>
      <c r="J247" s="9">
        <f t="shared" ca="1" si="58"/>
        <v>-0.88347826086956571</v>
      </c>
      <c r="K247" s="9">
        <f t="shared" ca="1" si="58"/>
        <v>211.13649916724358</v>
      </c>
      <c r="L247" s="9">
        <f t="shared" ca="1" si="58"/>
        <v>59.080279440885654</v>
      </c>
      <c r="M247">
        <f t="shared" ca="1" si="56"/>
        <v>56.313768115942025</v>
      </c>
      <c r="N247">
        <f t="shared" ca="1" si="57"/>
        <v>34.324637681159416</v>
      </c>
    </row>
    <row r="248" spans="1:14" x14ac:dyDescent="0.25">
      <c r="A248" s="4">
        <f t="shared" si="42"/>
        <v>0.43998842592592591</v>
      </c>
      <c r="B248" s="3">
        <f>Params!D$29+MINUTE(A248-Params!C$29)*60+SECOND(A248-Params!C$29)</f>
        <v>1553302015</v>
      </c>
      <c r="C248">
        <f t="shared" si="51"/>
        <v>3</v>
      </c>
      <c r="D248">
        <f t="shared" ca="1" si="52"/>
        <v>151</v>
      </c>
      <c r="E248">
        <f t="shared" ca="1" si="53"/>
        <v>87849.044535323192</v>
      </c>
      <c r="F248">
        <f t="shared" ca="1" si="54"/>
        <v>52617.311345704351</v>
      </c>
      <c r="G248">
        <f t="shared" ca="1" si="55"/>
        <v>7496.3130434782606</v>
      </c>
      <c r="H248" s="9">
        <f t="shared" ca="1" si="58"/>
        <v>181.13149007159421</v>
      </c>
      <c r="I248" s="9">
        <f t="shared" ca="1" si="58"/>
        <v>108.48965197217392</v>
      </c>
      <c r="J248" s="9">
        <f t="shared" ca="1" si="58"/>
        <v>-0.88347826086956571</v>
      </c>
      <c r="K248" s="9">
        <f t="shared" ca="1" si="58"/>
        <v>211.13649916724358</v>
      </c>
      <c r="L248" s="9">
        <f t="shared" ca="1" si="58"/>
        <v>59.080279440885654</v>
      </c>
      <c r="M248">
        <f t="shared" ca="1" si="56"/>
        <v>56.318599033816426</v>
      </c>
      <c r="N248">
        <f t="shared" ca="1" si="57"/>
        <v>34.339130434782604</v>
      </c>
    </row>
    <row r="249" spans="1:14" x14ac:dyDescent="0.25">
      <c r="A249" s="4">
        <f t="shared" si="42"/>
        <v>0.44004629629629632</v>
      </c>
      <c r="B249" s="3">
        <f>Params!D$29+MINUTE(A249-Params!C$29)*60+SECOND(A249-Params!C$29)</f>
        <v>1553302020</v>
      </c>
      <c r="C249">
        <f t="shared" si="51"/>
        <v>3</v>
      </c>
      <c r="D249">
        <f t="shared" ca="1" si="52"/>
        <v>151</v>
      </c>
      <c r="E249">
        <f t="shared" ca="1" si="53"/>
        <v>88754.701985681153</v>
      </c>
      <c r="F249">
        <f t="shared" ca="1" si="54"/>
        <v>53159.759605565217</v>
      </c>
      <c r="G249">
        <f t="shared" ca="1" si="55"/>
        <v>7491.8956521739128</v>
      </c>
      <c r="H249" s="9">
        <f t="shared" ca="1" si="58"/>
        <v>181.13149007159421</v>
      </c>
      <c r="I249" s="9">
        <f t="shared" ca="1" si="58"/>
        <v>108.48965197217392</v>
      </c>
      <c r="J249" s="9">
        <f t="shared" ca="1" si="58"/>
        <v>-0.88347826086956571</v>
      </c>
      <c r="K249" s="9">
        <f t="shared" ca="1" si="58"/>
        <v>211.13649916724358</v>
      </c>
      <c r="L249" s="9">
        <f t="shared" ca="1" si="58"/>
        <v>59.080279440885654</v>
      </c>
      <c r="M249">
        <f t="shared" ca="1" si="56"/>
        <v>56.323429951690819</v>
      </c>
      <c r="N249">
        <f t="shared" ca="1" si="57"/>
        <v>34.353623188405791</v>
      </c>
    </row>
    <row r="250" spans="1:14" x14ac:dyDescent="0.25">
      <c r="A250" s="4">
        <f t="shared" si="42"/>
        <v>0.44010416666666669</v>
      </c>
      <c r="B250" s="3">
        <f>Params!D$29+MINUTE(A250-Params!C$29)*60+SECOND(A250-Params!C$29)</f>
        <v>1553302025</v>
      </c>
      <c r="C250">
        <f t="shared" si="51"/>
        <v>3</v>
      </c>
      <c r="D250">
        <f t="shared" ca="1" si="52"/>
        <v>151</v>
      </c>
      <c r="E250">
        <f t="shared" ca="1" si="53"/>
        <v>89660.359436039129</v>
      </c>
      <c r="F250">
        <f t="shared" ca="1" si="54"/>
        <v>53702.207865426091</v>
      </c>
      <c r="G250">
        <f t="shared" ca="1" si="55"/>
        <v>7487.478260869565</v>
      </c>
      <c r="H250" s="9">
        <f t="shared" ca="1" si="58"/>
        <v>181.13149007159421</v>
      </c>
      <c r="I250" s="9">
        <f t="shared" ca="1" si="58"/>
        <v>108.48965197217392</v>
      </c>
      <c r="J250" s="9">
        <f t="shared" ca="1" si="58"/>
        <v>-0.88347826086956571</v>
      </c>
      <c r="K250" s="9">
        <f t="shared" ca="1" si="58"/>
        <v>211.13649916724358</v>
      </c>
      <c r="L250" s="9">
        <f t="shared" ca="1" si="58"/>
        <v>59.080279440885654</v>
      </c>
      <c r="M250">
        <f t="shared" ca="1" si="56"/>
        <v>56.32826086956522</v>
      </c>
      <c r="N250">
        <f t="shared" ca="1" si="57"/>
        <v>34.368115942028979</v>
      </c>
    </row>
    <row r="251" spans="1:14" x14ac:dyDescent="0.25">
      <c r="A251" s="4">
        <f t="shared" si="42"/>
        <v>0.44016203703703699</v>
      </c>
      <c r="B251" s="3">
        <f>Params!D$29+MINUTE(A251-Params!C$29)*60+SECOND(A251-Params!C$29)</f>
        <v>1553302030</v>
      </c>
      <c r="C251">
        <f t="shared" si="51"/>
        <v>3</v>
      </c>
      <c r="D251">
        <f t="shared" ca="1" si="52"/>
        <v>151</v>
      </c>
      <c r="E251">
        <f t="shared" ca="1" si="53"/>
        <v>90566.016886397105</v>
      </c>
      <c r="F251">
        <f t="shared" ca="1" si="54"/>
        <v>54244.656125286958</v>
      </c>
      <c r="G251">
        <f t="shared" ca="1" si="55"/>
        <v>7483.0608695652172</v>
      </c>
      <c r="H251" s="9">
        <f t="shared" ca="1" si="58"/>
        <v>181.13149007159421</v>
      </c>
      <c r="I251" s="9">
        <f t="shared" ca="1" si="58"/>
        <v>108.48965197217392</v>
      </c>
      <c r="J251" s="9">
        <f t="shared" ca="1" si="58"/>
        <v>-0.88347826086956571</v>
      </c>
      <c r="K251" s="9">
        <f t="shared" ca="1" si="58"/>
        <v>211.13649916724358</v>
      </c>
      <c r="L251" s="9">
        <f t="shared" ca="1" si="58"/>
        <v>59.080279440885654</v>
      </c>
      <c r="M251">
        <f t="shared" ca="1" si="56"/>
        <v>56.333091787439614</v>
      </c>
      <c r="N251">
        <f t="shared" ca="1" si="57"/>
        <v>34.382608695652173</v>
      </c>
    </row>
    <row r="252" spans="1:14" x14ac:dyDescent="0.25">
      <c r="A252" s="4">
        <f t="shared" si="42"/>
        <v>0.44021990740740741</v>
      </c>
      <c r="B252" s="3">
        <f>Params!D$29+MINUTE(A252-Params!C$29)*60+SECOND(A252-Params!C$29)</f>
        <v>1553302035</v>
      </c>
      <c r="C252">
        <f t="shared" si="51"/>
        <v>3</v>
      </c>
      <c r="D252">
        <f t="shared" ca="1" si="52"/>
        <v>151</v>
      </c>
      <c r="E252">
        <f t="shared" ca="1" si="53"/>
        <v>91471.674336755066</v>
      </c>
      <c r="F252">
        <f t="shared" ca="1" si="54"/>
        <v>54787.104385147824</v>
      </c>
      <c r="G252">
        <f t="shared" ca="1" si="55"/>
        <v>7478.6434782608694</v>
      </c>
      <c r="H252" s="9">
        <f t="shared" ca="1" si="58"/>
        <v>181.13149007159421</v>
      </c>
      <c r="I252" s="9">
        <f t="shared" ca="1" si="58"/>
        <v>108.48965197217392</v>
      </c>
      <c r="J252" s="9">
        <f t="shared" ca="1" si="58"/>
        <v>-0.88347826086956571</v>
      </c>
      <c r="K252" s="9">
        <f t="shared" ca="1" si="58"/>
        <v>211.13649916724358</v>
      </c>
      <c r="L252" s="9">
        <f t="shared" ca="1" si="58"/>
        <v>59.080279440885654</v>
      </c>
      <c r="M252">
        <f t="shared" ca="1" si="56"/>
        <v>56.337922705314007</v>
      </c>
      <c r="N252">
        <f t="shared" ca="1" si="57"/>
        <v>34.397101449275361</v>
      </c>
    </row>
    <row r="253" spans="1:14" x14ac:dyDescent="0.25">
      <c r="A253" s="4">
        <f t="shared" si="42"/>
        <v>0.44027777777777777</v>
      </c>
      <c r="B253" s="3">
        <f>Params!D$29+MINUTE(A253-Params!C$29)*60+SECOND(A253-Params!C$29)</f>
        <v>1553302040</v>
      </c>
      <c r="C253">
        <f t="shared" si="51"/>
        <v>3</v>
      </c>
      <c r="D253">
        <f t="shared" ca="1" si="52"/>
        <v>151</v>
      </c>
      <c r="E253">
        <f t="shared" ca="1" si="53"/>
        <v>92377.331787113042</v>
      </c>
      <c r="F253">
        <f t="shared" ca="1" si="54"/>
        <v>55329.552645008698</v>
      </c>
      <c r="G253">
        <f t="shared" ca="1" si="55"/>
        <v>7474.2260869565216</v>
      </c>
      <c r="H253" s="9">
        <f t="shared" ca="1" si="58"/>
        <v>181.13149007159421</v>
      </c>
      <c r="I253" s="9">
        <f t="shared" ca="1" si="58"/>
        <v>108.48965197217392</v>
      </c>
      <c r="J253" s="9">
        <f t="shared" ca="1" si="58"/>
        <v>-0.88347826086956571</v>
      </c>
      <c r="K253" s="9">
        <f t="shared" ca="1" si="58"/>
        <v>211.13649916724358</v>
      </c>
      <c r="L253" s="9">
        <f t="shared" ca="1" si="58"/>
        <v>59.080279440885654</v>
      </c>
      <c r="M253">
        <f t="shared" ca="1" si="56"/>
        <v>56.342753623188408</v>
      </c>
      <c r="N253">
        <f t="shared" ca="1" si="57"/>
        <v>34.411594202898549</v>
      </c>
    </row>
    <row r="254" spans="1:14" x14ac:dyDescent="0.25">
      <c r="A254" s="4">
        <f t="shared" si="42"/>
        <v>0.44033564814814818</v>
      </c>
      <c r="B254" s="3">
        <f>Params!D$29+MINUTE(A254-Params!C$29)*60+SECOND(A254-Params!C$29)</f>
        <v>1553302045</v>
      </c>
      <c r="C254">
        <f t="shared" si="51"/>
        <v>3</v>
      </c>
      <c r="D254">
        <f t="shared" ca="1" si="52"/>
        <v>151</v>
      </c>
      <c r="E254">
        <f t="shared" ca="1" si="53"/>
        <v>93282.989237471018</v>
      </c>
      <c r="F254">
        <f t="shared" ca="1" si="54"/>
        <v>55872.000904869565</v>
      </c>
      <c r="G254">
        <f t="shared" ca="1" si="55"/>
        <v>7469.8086956521738</v>
      </c>
      <c r="H254" s="9">
        <f t="shared" ca="1" si="58"/>
        <v>181.13149007159421</v>
      </c>
      <c r="I254" s="9">
        <f t="shared" ca="1" si="58"/>
        <v>108.48965197217392</v>
      </c>
      <c r="J254" s="9">
        <f t="shared" ca="1" si="58"/>
        <v>-0.88347826086956571</v>
      </c>
      <c r="K254" s="9">
        <f t="shared" ca="1" si="58"/>
        <v>211.13649916724358</v>
      </c>
      <c r="L254" s="9">
        <f t="shared" ca="1" si="58"/>
        <v>59.080279440885654</v>
      </c>
      <c r="M254">
        <f t="shared" ca="1" si="56"/>
        <v>56.347584541062801</v>
      </c>
      <c r="N254">
        <f t="shared" ca="1" si="57"/>
        <v>34.426086956521736</v>
      </c>
    </row>
    <row r="255" spans="1:14" x14ac:dyDescent="0.25">
      <c r="A255" s="4">
        <f t="shared" si="42"/>
        <v>0.44039351851851855</v>
      </c>
      <c r="B255" s="3">
        <f>Params!D$29+MINUTE(A255-Params!C$29)*60+SECOND(A255-Params!C$29)</f>
        <v>1553302050</v>
      </c>
      <c r="C255">
        <f t="shared" si="51"/>
        <v>3</v>
      </c>
      <c r="D255">
        <f t="shared" ca="1" si="52"/>
        <v>151</v>
      </c>
      <c r="E255">
        <f t="shared" ca="1" si="53"/>
        <v>94188.646687828979</v>
      </c>
      <c r="F255">
        <f t="shared" ca="1" si="54"/>
        <v>56414.449164730438</v>
      </c>
      <c r="G255">
        <f t="shared" ca="1" si="55"/>
        <v>7465.391304347826</v>
      </c>
      <c r="H255" s="9">
        <f t="shared" ca="1" si="58"/>
        <v>181.13149007159421</v>
      </c>
      <c r="I255" s="9">
        <f t="shared" ca="1" si="58"/>
        <v>108.48965197217392</v>
      </c>
      <c r="J255" s="9">
        <f t="shared" ca="1" si="58"/>
        <v>-0.88347826086956571</v>
      </c>
      <c r="K255" s="9">
        <f t="shared" ca="1" si="58"/>
        <v>211.13649916724358</v>
      </c>
      <c r="L255" s="9">
        <f t="shared" ca="1" si="58"/>
        <v>59.080279440885654</v>
      </c>
      <c r="M255">
        <f t="shared" ca="1" si="56"/>
        <v>56.352415458937195</v>
      </c>
      <c r="N255">
        <f t="shared" ca="1" si="57"/>
        <v>34.440579710144924</v>
      </c>
    </row>
    <row r="256" spans="1:14" x14ac:dyDescent="0.25">
      <c r="A256" s="4">
        <f t="shared" si="42"/>
        <v>0.44045138888888885</v>
      </c>
      <c r="B256" s="3">
        <f>Params!D$29+MINUTE(A256-Params!C$29)*60+SECOND(A256-Params!C$29)</f>
        <v>1553302055</v>
      </c>
      <c r="C256">
        <f t="shared" si="51"/>
        <v>3</v>
      </c>
      <c r="D256">
        <f t="shared" ca="1" si="52"/>
        <v>151</v>
      </c>
      <c r="E256">
        <f t="shared" ca="1" si="53"/>
        <v>95094.304138186955</v>
      </c>
      <c r="F256">
        <f t="shared" ca="1" si="54"/>
        <v>56956.897424591305</v>
      </c>
      <c r="G256">
        <f t="shared" ca="1" si="55"/>
        <v>7460.9739130434782</v>
      </c>
      <c r="H256" s="9">
        <f t="shared" ca="1" si="58"/>
        <v>181.13149007159421</v>
      </c>
      <c r="I256" s="9">
        <f t="shared" ca="1" si="58"/>
        <v>108.48965197217392</v>
      </c>
      <c r="J256" s="9">
        <f t="shared" ca="1" si="58"/>
        <v>-0.88347826086956571</v>
      </c>
      <c r="K256" s="9">
        <f t="shared" ca="1" si="58"/>
        <v>211.13649916724358</v>
      </c>
      <c r="L256" s="9">
        <f t="shared" ca="1" si="58"/>
        <v>59.080279440885654</v>
      </c>
      <c r="M256">
        <f t="shared" ca="1" si="56"/>
        <v>56.357246376811595</v>
      </c>
      <c r="N256">
        <f t="shared" ca="1" si="57"/>
        <v>34.455072463768111</v>
      </c>
    </row>
    <row r="257" spans="1:14" x14ac:dyDescent="0.25">
      <c r="A257" s="4">
        <f t="shared" si="42"/>
        <v>0.44050925925925927</v>
      </c>
      <c r="B257" s="3">
        <f>Params!D$29+MINUTE(A257-Params!C$29)*60+SECOND(A257-Params!C$29)</f>
        <v>1553302060</v>
      </c>
      <c r="C257">
        <f t="shared" si="51"/>
        <v>3</v>
      </c>
      <c r="D257">
        <f t="shared" ca="1" si="52"/>
        <v>151</v>
      </c>
      <c r="E257">
        <f t="shared" ca="1" si="53"/>
        <v>95999.961588544931</v>
      </c>
      <c r="F257">
        <f t="shared" ca="1" si="54"/>
        <v>57499.345684452179</v>
      </c>
      <c r="G257">
        <f t="shared" ca="1" si="55"/>
        <v>7456.5565217391304</v>
      </c>
      <c r="H257" s="9">
        <f t="shared" ca="1" si="58"/>
        <v>181.13149007159421</v>
      </c>
      <c r="I257" s="9">
        <f t="shared" ca="1" si="58"/>
        <v>108.48965197217392</v>
      </c>
      <c r="J257" s="9">
        <f t="shared" ca="1" si="58"/>
        <v>-0.88347826086956571</v>
      </c>
      <c r="K257" s="9">
        <f t="shared" ca="1" si="58"/>
        <v>211.13649916724358</v>
      </c>
      <c r="L257" s="9">
        <f t="shared" ca="1" si="58"/>
        <v>59.080279440885654</v>
      </c>
      <c r="M257">
        <f t="shared" ca="1" si="56"/>
        <v>56.362077294685989</v>
      </c>
      <c r="N257">
        <f t="shared" ca="1" si="57"/>
        <v>34.469565217391299</v>
      </c>
    </row>
    <row r="258" spans="1:14" x14ac:dyDescent="0.25">
      <c r="A258" s="4">
        <f t="shared" si="42"/>
        <v>0.44056712962962963</v>
      </c>
      <c r="B258" s="3">
        <f>Params!D$29+MINUTE(A258-Params!C$29)*60+SECOND(A258-Params!C$29)</f>
        <v>1553302065</v>
      </c>
      <c r="C258">
        <f t="shared" si="51"/>
        <v>3</v>
      </c>
      <c r="D258">
        <f t="shared" ca="1" si="52"/>
        <v>151</v>
      </c>
      <c r="E258">
        <f t="shared" ca="1" si="53"/>
        <v>96905.619038902892</v>
      </c>
      <c r="F258">
        <f t="shared" ca="1" si="54"/>
        <v>58041.793944313045</v>
      </c>
      <c r="G258">
        <f t="shared" ca="1" si="55"/>
        <v>7452.1391304347826</v>
      </c>
      <c r="H258" s="9">
        <f t="shared" ca="1" si="58"/>
        <v>181.13149007159421</v>
      </c>
      <c r="I258" s="9">
        <f t="shared" ca="1" si="58"/>
        <v>108.48965197217392</v>
      </c>
      <c r="J258" s="9">
        <f t="shared" ca="1" si="58"/>
        <v>-0.88347826086956571</v>
      </c>
      <c r="K258" s="9">
        <f t="shared" ca="1" si="58"/>
        <v>211.13649916724358</v>
      </c>
      <c r="L258" s="9">
        <f t="shared" ca="1" si="58"/>
        <v>59.080279440885654</v>
      </c>
      <c r="M258">
        <f t="shared" ca="1" si="56"/>
        <v>56.366908212560389</v>
      </c>
      <c r="N258">
        <f t="shared" ca="1" si="57"/>
        <v>34.484057971014487</v>
      </c>
    </row>
    <row r="259" spans="1:14" x14ac:dyDescent="0.25">
      <c r="A259" s="4">
        <f t="shared" si="42"/>
        <v>0.44062499999999999</v>
      </c>
      <c r="B259" s="3">
        <f>Params!D$29+MINUTE(A259-Params!C$29)*60+SECOND(A259-Params!C$29)</f>
        <v>1553302070</v>
      </c>
      <c r="C259">
        <f t="shared" si="51"/>
        <v>3</v>
      </c>
      <c r="D259">
        <f t="shared" ca="1" si="52"/>
        <v>151</v>
      </c>
      <c r="E259">
        <f t="shared" ca="1" si="53"/>
        <v>97811.276489260868</v>
      </c>
      <c r="F259">
        <f t="shared" ca="1" si="54"/>
        <v>58584.242204173912</v>
      </c>
      <c r="G259">
        <f t="shared" ca="1" si="55"/>
        <v>7447.7217391304348</v>
      </c>
      <c r="H259" s="9">
        <f t="shared" ca="1" si="58"/>
        <v>181.13149007159421</v>
      </c>
      <c r="I259" s="9">
        <f t="shared" ca="1" si="58"/>
        <v>108.48965197217392</v>
      </c>
      <c r="J259" s="9">
        <f t="shared" ca="1" si="58"/>
        <v>-0.88347826086956571</v>
      </c>
      <c r="K259" s="9">
        <f t="shared" ca="1" si="58"/>
        <v>211.13649916724358</v>
      </c>
      <c r="L259" s="9">
        <f t="shared" ca="1" si="58"/>
        <v>59.080279440885654</v>
      </c>
      <c r="M259">
        <f t="shared" ca="1" si="56"/>
        <v>56.371739130434783</v>
      </c>
      <c r="N259">
        <f t="shared" ca="1" si="57"/>
        <v>34.498550724637681</v>
      </c>
    </row>
    <row r="260" spans="1:14" x14ac:dyDescent="0.25">
      <c r="A260" s="4">
        <f t="shared" si="42"/>
        <v>0.44068287037037041</v>
      </c>
      <c r="B260" s="3">
        <f>Params!D$29+MINUTE(A260-Params!C$29)*60+SECOND(A260-Params!C$29)</f>
        <v>1553302075</v>
      </c>
      <c r="C260">
        <f t="shared" si="51"/>
        <v>3</v>
      </c>
      <c r="D260">
        <f t="shared" ca="1" si="52"/>
        <v>151</v>
      </c>
      <c r="E260">
        <f t="shared" ca="1" si="53"/>
        <v>98716.933939618844</v>
      </c>
      <c r="F260">
        <f t="shared" ca="1" si="54"/>
        <v>59126.690464034786</v>
      </c>
      <c r="G260">
        <f t="shared" ca="1" si="55"/>
        <v>7443.304347826087</v>
      </c>
      <c r="H260" s="9">
        <f t="shared" ca="1" si="58"/>
        <v>181.13149007159421</v>
      </c>
      <c r="I260" s="9">
        <f t="shared" ca="1" si="58"/>
        <v>108.48965197217392</v>
      </c>
      <c r="J260" s="9">
        <f t="shared" ca="1" si="58"/>
        <v>-0.88347826086956571</v>
      </c>
      <c r="K260" s="9">
        <f t="shared" ca="1" si="58"/>
        <v>211.13649916724358</v>
      </c>
      <c r="L260" s="9">
        <f t="shared" ca="1" si="58"/>
        <v>59.080279440885654</v>
      </c>
      <c r="M260">
        <f t="shared" ca="1" si="56"/>
        <v>56.376570048309176</v>
      </c>
      <c r="N260">
        <f t="shared" ca="1" si="57"/>
        <v>34.513043478260869</v>
      </c>
    </row>
    <row r="261" spans="1:14" x14ac:dyDescent="0.25">
      <c r="A261" s="4">
        <f t="shared" si="42"/>
        <v>0.44074074074074071</v>
      </c>
      <c r="B261" s="3">
        <f>Params!D$29+MINUTE(A261-Params!C$29)*60+SECOND(A261-Params!C$29)</f>
        <v>1553302080</v>
      </c>
      <c r="C261">
        <f t="shared" si="51"/>
        <v>3</v>
      </c>
      <c r="D261">
        <f t="shared" ca="1" si="52"/>
        <v>151</v>
      </c>
      <c r="E261">
        <f t="shared" ca="1" si="53"/>
        <v>99622.591389976806</v>
      </c>
      <c r="F261">
        <f t="shared" ca="1" si="54"/>
        <v>59669.138723895652</v>
      </c>
      <c r="G261">
        <f t="shared" ca="1" si="55"/>
        <v>7438.8869565217392</v>
      </c>
      <c r="H261" s="9">
        <f t="shared" ca="1" si="58"/>
        <v>181.13149007159421</v>
      </c>
      <c r="I261" s="9">
        <f t="shared" ca="1" si="58"/>
        <v>108.48965197217392</v>
      </c>
      <c r="J261" s="9">
        <f t="shared" ca="1" si="58"/>
        <v>-0.88347826086956571</v>
      </c>
      <c r="K261" s="9">
        <f t="shared" ca="1" si="58"/>
        <v>211.13649916724358</v>
      </c>
      <c r="L261" s="9">
        <f t="shared" ca="1" si="58"/>
        <v>59.080279440885654</v>
      </c>
      <c r="M261">
        <f t="shared" ca="1" si="56"/>
        <v>56.381400966183577</v>
      </c>
      <c r="N261">
        <f t="shared" ca="1" si="57"/>
        <v>34.527536231884056</v>
      </c>
    </row>
    <row r="262" spans="1:14" x14ac:dyDescent="0.25">
      <c r="A262" s="4">
        <f t="shared" si="42"/>
        <v>0.44079861111111113</v>
      </c>
      <c r="B262" s="3">
        <f>Params!D$29+MINUTE(A262-Params!C$29)*60+SECOND(A262-Params!C$29)</f>
        <v>1553302085</v>
      </c>
      <c r="C262">
        <f t="shared" si="51"/>
        <v>3</v>
      </c>
      <c r="D262">
        <f t="shared" ca="1" si="52"/>
        <v>151</v>
      </c>
      <c r="E262">
        <f t="shared" ca="1" si="53"/>
        <v>100528.24884033478</v>
      </c>
      <c r="F262">
        <f t="shared" ca="1" si="54"/>
        <v>60211.586983756526</v>
      </c>
      <c r="G262">
        <f t="shared" ca="1" si="55"/>
        <v>7434.4695652173914</v>
      </c>
      <c r="H262" s="9">
        <f t="shared" ca="1" si="58"/>
        <v>181.13149007159421</v>
      </c>
      <c r="I262" s="9">
        <f t="shared" ca="1" si="58"/>
        <v>108.48965197217392</v>
      </c>
      <c r="J262" s="9">
        <f t="shared" ca="1" si="58"/>
        <v>-0.88347826086956571</v>
      </c>
      <c r="K262" s="9">
        <f t="shared" ca="1" si="58"/>
        <v>211.13649916724358</v>
      </c>
      <c r="L262" s="9">
        <f t="shared" ca="1" si="58"/>
        <v>59.080279440885654</v>
      </c>
      <c r="M262">
        <f t="shared" ca="1" si="56"/>
        <v>56.38623188405797</v>
      </c>
      <c r="N262">
        <f t="shared" ca="1" si="57"/>
        <v>34.542028985507244</v>
      </c>
    </row>
    <row r="263" spans="1:14" x14ac:dyDescent="0.25">
      <c r="A263" s="4">
        <f t="shared" si="42"/>
        <v>0.44085648148148149</v>
      </c>
      <c r="B263" s="3">
        <f>Params!D$29+MINUTE(A263-Params!C$29)*60+SECOND(A263-Params!C$29)</f>
        <v>1553302090</v>
      </c>
      <c r="C263">
        <f t="shared" si="51"/>
        <v>3</v>
      </c>
      <c r="D263">
        <f t="shared" ca="1" si="52"/>
        <v>151</v>
      </c>
      <c r="E263">
        <f t="shared" ca="1" si="53"/>
        <v>101433.90629069276</v>
      </c>
      <c r="F263">
        <f t="shared" ca="1" si="54"/>
        <v>60754.035243617393</v>
      </c>
      <c r="G263">
        <f t="shared" ca="1" si="55"/>
        <v>7430.0521739130436</v>
      </c>
      <c r="H263" s="9">
        <f t="shared" ca="1" si="58"/>
        <v>181.13149007159421</v>
      </c>
      <c r="I263" s="9">
        <f t="shared" ca="1" si="58"/>
        <v>108.48965197217392</v>
      </c>
      <c r="J263" s="9">
        <f t="shared" ca="1" si="58"/>
        <v>-0.88347826086956571</v>
      </c>
      <c r="K263" s="9">
        <f t="shared" ca="1" si="58"/>
        <v>211.13649916724358</v>
      </c>
      <c r="L263" s="9">
        <f t="shared" ca="1" si="58"/>
        <v>59.080279440885654</v>
      </c>
      <c r="M263">
        <f t="shared" ca="1" si="56"/>
        <v>56.391062801932364</v>
      </c>
      <c r="N263">
        <f t="shared" ca="1" si="57"/>
        <v>34.556521739130432</v>
      </c>
    </row>
    <row r="264" spans="1:14" x14ac:dyDescent="0.25">
      <c r="A264" s="4">
        <f t="shared" si="42"/>
        <v>0.44091435185185185</v>
      </c>
      <c r="B264" s="3">
        <f>Params!D$29+MINUTE(A264-Params!C$29)*60+SECOND(A264-Params!C$29)</f>
        <v>1553302095</v>
      </c>
      <c r="C264">
        <f t="shared" si="51"/>
        <v>3</v>
      </c>
      <c r="D264">
        <f t="shared" ca="1" si="52"/>
        <v>151</v>
      </c>
      <c r="E264">
        <f t="shared" ca="1" si="53"/>
        <v>102339.56374105072</v>
      </c>
      <c r="F264">
        <f t="shared" ca="1" si="54"/>
        <v>61296.483503478259</v>
      </c>
      <c r="G264">
        <f t="shared" ca="1" si="55"/>
        <v>7425.6347826086958</v>
      </c>
      <c r="H264" s="9">
        <f t="shared" ca="1" si="58"/>
        <v>181.13149007159421</v>
      </c>
      <c r="I264" s="9">
        <f t="shared" ca="1" si="58"/>
        <v>108.48965197217392</v>
      </c>
      <c r="J264" s="9">
        <f t="shared" ca="1" si="58"/>
        <v>-0.88347826086956571</v>
      </c>
      <c r="K264" s="9">
        <f t="shared" ca="1" si="58"/>
        <v>211.13649916724358</v>
      </c>
      <c r="L264" s="9">
        <f t="shared" ca="1" si="58"/>
        <v>59.080279440885654</v>
      </c>
      <c r="M264">
        <f t="shared" ca="1" si="56"/>
        <v>56.395893719806764</v>
      </c>
      <c r="N264">
        <f t="shared" ca="1" si="57"/>
        <v>34.571014492753619</v>
      </c>
    </row>
    <row r="265" spans="1:14" x14ac:dyDescent="0.25">
      <c r="A265" s="4">
        <f t="shared" si="42"/>
        <v>0.44097222222222227</v>
      </c>
      <c r="B265" s="3">
        <f>Params!D$29+MINUTE(A265-Params!C$29)*60+SECOND(A265-Params!C$29)</f>
        <v>1553302100</v>
      </c>
      <c r="C265">
        <f t="shared" si="51"/>
        <v>3</v>
      </c>
      <c r="D265">
        <f t="shared" ca="1" si="52"/>
        <v>151</v>
      </c>
      <c r="E265">
        <f t="shared" ca="1" si="53"/>
        <v>103245.22119140869</v>
      </c>
      <c r="F265">
        <f t="shared" ca="1" si="54"/>
        <v>61838.931763339133</v>
      </c>
      <c r="G265">
        <f t="shared" ca="1" si="55"/>
        <v>7421.217391304348</v>
      </c>
      <c r="H265" s="9">
        <f t="shared" ca="1" si="58"/>
        <v>181.13149007159421</v>
      </c>
      <c r="I265" s="9">
        <f t="shared" ca="1" si="58"/>
        <v>108.48965197217392</v>
      </c>
      <c r="J265" s="9">
        <f t="shared" ca="1" si="58"/>
        <v>-0.88347826086956571</v>
      </c>
      <c r="K265" s="9">
        <f t="shared" ca="1" si="58"/>
        <v>211.13649916724358</v>
      </c>
      <c r="L265" s="9">
        <f t="shared" ca="1" si="58"/>
        <v>59.080279440885654</v>
      </c>
      <c r="M265">
        <f t="shared" ca="1" si="56"/>
        <v>56.400724637681158</v>
      </c>
      <c r="N265">
        <f t="shared" ca="1" si="57"/>
        <v>34.585507246376807</v>
      </c>
    </row>
    <row r="266" spans="1:14" x14ac:dyDescent="0.25">
      <c r="A266" s="4">
        <f t="shared" si="42"/>
        <v>0.44103009259259257</v>
      </c>
      <c r="B266" s="3">
        <f>Params!D$29+MINUTE(A266-Params!C$29)*60+SECOND(A266-Params!C$29)</f>
        <v>1553302105</v>
      </c>
      <c r="C266">
        <f t="shared" si="51"/>
        <v>3</v>
      </c>
      <c r="D266">
        <f t="shared" ca="1" si="52"/>
        <v>151</v>
      </c>
      <c r="E266">
        <f t="shared" ca="1" si="53"/>
        <v>104150.87864176667</v>
      </c>
      <c r="F266">
        <f t="shared" ca="1" si="54"/>
        <v>62381.380023199999</v>
      </c>
      <c r="G266">
        <f t="shared" ca="1" si="55"/>
        <v>7416.8</v>
      </c>
      <c r="H266" s="9">
        <f t="shared" ca="1" si="58"/>
        <v>181.13149007159421</v>
      </c>
      <c r="I266" s="9">
        <f t="shared" ca="1" si="58"/>
        <v>108.48965197217392</v>
      </c>
      <c r="J266" s="9">
        <f t="shared" ca="1" si="58"/>
        <v>-0.88347826086956571</v>
      </c>
      <c r="K266" s="9">
        <f t="shared" ca="1" si="58"/>
        <v>211.13649916724358</v>
      </c>
      <c r="L266" s="9">
        <f t="shared" ca="1" si="58"/>
        <v>59.080279440885654</v>
      </c>
      <c r="M266">
        <f t="shared" ca="1" si="56"/>
        <v>56.405555555555551</v>
      </c>
      <c r="N266">
        <f t="shared" ca="1" si="57"/>
        <v>34.599999999999994</v>
      </c>
    </row>
    <row r="267" spans="1:14" x14ac:dyDescent="0.25">
      <c r="A267" s="4">
        <f t="shared" si="42"/>
        <v>0.44108796296296293</v>
      </c>
      <c r="B267" s="3">
        <f>Params!D$29+MINUTE(A267-Params!C$29)*60+SECOND(A267-Params!C$29)</f>
        <v>1553302110</v>
      </c>
      <c r="C267">
        <f t="shared" si="51"/>
        <v>3</v>
      </c>
      <c r="D267">
        <f t="shared" ca="1" si="52"/>
        <v>151</v>
      </c>
      <c r="E267">
        <f t="shared" ca="1" si="53"/>
        <v>105056.53609212463</v>
      </c>
      <c r="F267">
        <f t="shared" ca="1" si="54"/>
        <v>62923.828283060873</v>
      </c>
      <c r="G267">
        <f t="shared" ca="1" si="55"/>
        <v>7412.3826086956524</v>
      </c>
      <c r="H267" s="9">
        <f t="shared" ca="1" si="58"/>
        <v>181.13149007159421</v>
      </c>
      <c r="I267" s="9">
        <f t="shared" ca="1" si="58"/>
        <v>108.48965197217392</v>
      </c>
      <c r="J267" s="9">
        <f t="shared" ca="1" si="58"/>
        <v>-0.88347826086956571</v>
      </c>
      <c r="K267" s="9">
        <f t="shared" ca="1" si="58"/>
        <v>211.13649916724358</v>
      </c>
      <c r="L267" s="9">
        <f t="shared" ca="1" si="58"/>
        <v>59.080279440885654</v>
      </c>
      <c r="M267">
        <f t="shared" ca="1" si="56"/>
        <v>56.410386473429952</v>
      </c>
      <c r="N267">
        <f t="shared" ca="1" si="57"/>
        <v>34.614492753623182</v>
      </c>
    </row>
    <row r="268" spans="1:14" x14ac:dyDescent="0.25">
      <c r="A268" s="4">
        <f t="shared" si="42"/>
        <v>0.44114583333333335</v>
      </c>
      <c r="B268" s="3">
        <f>Params!D$29+MINUTE(A268-Params!C$29)*60+SECOND(A268-Params!C$29)</f>
        <v>1553302115</v>
      </c>
      <c r="C268">
        <f t="shared" si="51"/>
        <v>3</v>
      </c>
      <c r="D268">
        <f t="shared" ca="1" si="52"/>
        <v>151</v>
      </c>
      <c r="E268">
        <f t="shared" ca="1" si="53"/>
        <v>105962.19354248261</v>
      </c>
      <c r="F268">
        <f t="shared" ca="1" si="54"/>
        <v>63466.27654292174</v>
      </c>
      <c r="G268">
        <f t="shared" ca="1" si="55"/>
        <v>7407.9652173913046</v>
      </c>
      <c r="H268" s="9">
        <f t="shared" ca="1" si="58"/>
        <v>181.13149007159421</v>
      </c>
      <c r="I268" s="9">
        <f t="shared" ca="1" si="58"/>
        <v>108.48965197217392</v>
      </c>
      <c r="J268" s="9">
        <f t="shared" ca="1" si="58"/>
        <v>-0.88347826086956571</v>
      </c>
      <c r="K268" s="9">
        <f t="shared" ca="1" si="58"/>
        <v>211.13649916724358</v>
      </c>
      <c r="L268" s="9">
        <f t="shared" ca="1" si="58"/>
        <v>59.080279440885654</v>
      </c>
      <c r="M268">
        <f t="shared" ca="1" si="56"/>
        <v>56.415217391304346</v>
      </c>
      <c r="N268">
        <f t="shared" ca="1" si="57"/>
        <v>34.628985507246377</v>
      </c>
    </row>
    <row r="269" spans="1:14" x14ac:dyDescent="0.25">
      <c r="A269" s="4">
        <f t="shared" si="42"/>
        <v>0.44120370370370371</v>
      </c>
      <c r="B269" s="3">
        <f>Params!D$29+MINUTE(A269-Params!C$29)*60+SECOND(A269-Params!C$29)</f>
        <v>1553302120</v>
      </c>
      <c r="C269">
        <f t="shared" si="51"/>
        <v>3</v>
      </c>
      <c r="D269">
        <f t="shared" ca="1" si="52"/>
        <v>151</v>
      </c>
      <c r="E269">
        <f t="shared" ca="1" si="53"/>
        <v>106867.85099284058</v>
      </c>
      <c r="F269">
        <f t="shared" ca="1" si="54"/>
        <v>64008.724802782614</v>
      </c>
      <c r="G269">
        <f t="shared" ca="1" si="55"/>
        <v>7403.5478260869568</v>
      </c>
      <c r="H269" s="9">
        <f t="shared" ca="1" si="58"/>
        <v>181.13149007159421</v>
      </c>
      <c r="I269" s="9">
        <f t="shared" ca="1" si="58"/>
        <v>108.48965197217392</v>
      </c>
      <c r="J269" s="9">
        <f t="shared" ca="1" si="58"/>
        <v>-0.88347826086956571</v>
      </c>
      <c r="K269" s="9">
        <f t="shared" ca="1" si="58"/>
        <v>211.13649916724358</v>
      </c>
      <c r="L269" s="9">
        <f t="shared" ca="1" si="58"/>
        <v>59.080279440885654</v>
      </c>
      <c r="M269">
        <f t="shared" ca="1" si="56"/>
        <v>56.420048309178746</v>
      </c>
      <c r="N269">
        <f t="shared" ca="1" si="57"/>
        <v>34.643478260869564</v>
      </c>
    </row>
    <row r="270" spans="1:14" x14ac:dyDescent="0.25">
      <c r="A270" s="4">
        <f t="shared" si="42"/>
        <v>0.44126157407407413</v>
      </c>
      <c r="B270" s="3">
        <f>Params!D$29+MINUTE(A270-Params!C$29)*60+SECOND(A270-Params!C$29)</f>
        <v>1553302125</v>
      </c>
      <c r="C270">
        <f t="shared" si="51"/>
        <v>3</v>
      </c>
      <c r="D270">
        <f t="shared" ca="1" si="52"/>
        <v>151</v>
      </c>
      <c r="E270">
        <f t="shared" ca="1" si="53"/>
        <v>107773.50844319855</v>
      </c>
      <c r="F270">
        <f t="shared" ca="1" si="54"/>
        <v>64551.17306264348</v>
      </c>
      <c r="G270">
        <f t="shared" ca="1" si="55"/>
        <v>7399.130434782609</v>
      </c>
      <c r="H270" s="9">
        <f t="shared" ca="1" si="58"/>
        <v>181.13149007159421</v>
      </c>
      <c r="I270" s="9">
        <f t="shared" ca="1" si="58"/>
        <v>108.48965197217392</v>
      </c>
      <c r="J270" s="9">
        <f t="shared" ca="1" si="58"/>
        <v>-0.88347826086956571</v>
      </c>
      <c r="K270" s="9">
        <f t="shared" ca="1" si="58"/>
        <v>211.13649916724358</v>
      </c>
      <c r="L270" s="9">
        <f t="shared" ca="1" si="58"/>
        <v>59.080279440885654</v>
      </c>
      <c r="M270">
        <f t="shared" ca="1" si="56"/>
        <v>56.42487922705314</v>
      </c>
      <c r="N270">
        <f t="shared" ca="1" si="57"/>
        <v>34.657971014492752</v>
      </c>
    </row>
    <row r="271" spans="1:14" x14ac:dyDescent="0.25">
      <c r="A271" s="4">
        <f t="shared" si="42"/>
        <v>0.44131944444444443</v>
      </c>
      <c r="B271" s="3">
        <f>Params!D$29+MINUTE(A271-Params!C$29)*60+SECOND(A271-Params!C$29)</f>
        <v>1553302130</v>
      </c>
      <c r="C271">
        <f t="shared" si="51"/>
        <v>3</v>
      </c>
      <c r="D271">
        <f t="shared" ca="1" si="52"/>
        <v>151</v>
      </c>
      <c r="E271">
        <f t="shared" ca="1" si="53"/>
        <v>108679.16589355652</v>
      </c>
      <c r="F271">
        <f t="shared" ca="1" si="54"/>
        <v>65093.621322504347</v>
      </c>
      <c r="G271">
        <f t="shared" ca="1" si="55"/>
        <v>7394.7130434782612</v>
      </c>
      <c r="H271" s="9">
        <f t="shared" ca="1" si="58"/>
        <v>181.13149007159421</v>
      </c>
      <c r="I271" s="9">
        <f t="shared" ca="1" si="58"/>
        <v>108.48965197217392</v>
      </c>
      <c r="J271" s="9">
        <f t="shared" ca="1" si="58"/>
        <v>-0.88347826086956571</v>
      </c>
      <c r="K271" s="9">
        <f t="shared" ca="1" si="58"/>
        <v>211.13649916724358</v>
      </c>
      <c r="L271" s="9">
        <f t="shared" ca="1" si="58"/>
        <v>59.080279440885654</v>
      </c>
      <c r="M271">
        <f t="shared" ca="1" si="56"/>
        <v>56.429710144927533</v>
      </c>
      <c r="N271">
        <f t="shared" ca="1" si="57"/>
        <v>34.672463768115939</v>
      </c>
    </row>
    <row r="272" spans="1:14" x14ac:dyDescent="0.25">
      <c r="A272" s="4">
        <f t="shared" si="42"/>
        <v>0.44137731481481479</v>
      </c>
      <c r="B272" s="3">
        <f>Params!D$29+MINUTE(A272-Params!C$29)*60+SECOND(A272-Params!C$29)</f>
        <v>1553302135</v>
      </c>
      <c r="C272">
        <f t="shared" si="51"/>
        <v>3</v>
      </c>
      <c r="D272">
        <f t="shared" ca="1" si="52"/>
        <v>151</v>
      </c>
      <c r="E272">
        <f t="shared" ca="1" si="53"/>
        <v>109584.8233439145</v>
      </c>
      <c r="F272">
        <f t="shared" ca="1" si="54"/>
        <v>65636.06958236522</v>
      </c>
      <c r="G272">
        <f t="shared" ca="1" si="55"/>
        <v>7390.2956521739125</v>
      </c>
      <c r="H272" s="9">
        <f t="shared" ca="1" si="58"/>
        <v>181.13149007159421</v>
      </c>
      <c r="I272" s="9">
        <f t="shared" ca="1" si="58"/>
        <v>108.48965197217392</v>
      </c>
      <c r="J272" s="9">
        <f t="shared" ca="1" si="58"/>
        <v>-0.88347826086956571</v>
      </c>
      <c r="K272" s="9">
        <f t="shared" ca="1" si="58"/>
        <v>211.13649916724358</v>
      </c>
      <c r="L272" s="9">
        <f t="shared" ca="1" si="58"/>
        <v>59.080279440885654</v>
      </c>
      <c r="M272">
        <f t="shared" ca="1" si="56"/>
        <v>56.434541062801934</v>
      </c>
      <c r="N272">
        <f t="shared" ca="1" si="57"/>
        <v>34.686956521739127</v>
      </c>
    </row>
    <row r="273" spans="1:14" x14ac:dyDescent="0.25">
      <c r="A273" s="4">
        <f t="shared" si="42"/>
        <v>0.44143518518518521</v>
      </c>
      <c r="B273" s="3">
        <f>Params!D$29+MINUTE(A273-Params!C$29)*60+SECOND(A273-Params!C$29)</f>
        <v>1553302140</v>
      </c>
      <c r="C273">
        <f t="shared" si="51"/>
        <v>3</v>
      </c>
      <c r="D273">
        <f t="shared" ca="1" si="52"/>
        <v>151</v>
      </c>
      <c r="E273">
        <f t="shared" ca="1" si="53"/>
        <v>110490.48079427246</v>
      </c>
      <c r="F273">
        <f t="shared" ca="1" si="54"/>
        <v>66178.517842226094</v>
      </c>
      <c r="G273">
        <f t="shared" ca="1" si="55"/>
        <v>7385.8782608695656</v>
      </c>
      <c r="H273" s="9">
        <f t="shared" ca="1" si="58"/>
        <v>181.13149007159421</v>
      </c>
      <c r="I273" s="9">
        <f t="shared" ca="1" si="58"/>
        <v>108.48965197217392</v>
      </c>
      <c r="J273" s="9">
        <f t="shared" ca="1" si="58"/>
        <v>-0.88347826086956571</v>
      </c>
      <c r="K273" s="9">
        <f t="shared" ca="1" si="58"/>
        <v>211.13649916724358</v>
      </c>
      <c r="L273" s="9">
        <f t="shared" ca="1" si="58"/>
        <v>59.080279440885654</v>
      </c>
      <c r="M273">
        <f t="shared" ca="1" si="56"/>
        <v>56.439371980676327</v>
      </c>
      <c r="N273">
        <f t="shared" ca="1" si="57"/>
        <v>34.701449275362314</v>
      </c>
    </row>
    <row r="274" spans="1:14" x14ac:dyDescent="0.25">
      <c r="A274" s="4">
        <f t="shared" si="42"/>
        <v>0.44149305555555557</v>
      </c>
      <c r="B274" s="3">
        <f>Params!D$29+MINUTE(A274-Params!C$29)*60+SECOND(A274-Params!C$29)</f>
        <v>1553302145</v>
      </c>
      <c r="C274">
        <f t="shared" si="51"/>
        <v>3</v>
      </c>
      <c r="D274">
        <f t="shared" ca="1" si="52"/>
        <v>151</v>
      </c>
      <c r="E274">
        <f t="shared" ca="1" si="53"/>
        <v>111396.13824463043</v>
      </c>
      <c r="F274">
        <f t="shared" ca="1" si="54"/>
        <v>66720.966102086953</v>
      </c>
      <c r="G274">
        <f t="shared" ca="1" si="55"/>
        <v>7381.4608695652169</v>
      </c>
      <c r="H274" s="9">
        <f t="shared" ca="1" si="58"/>
        <v>181.13149007159421</v>
      </c>
      <c r="I274" s="9">
        <f t="shared" ca="1" si="58"/>
        <v>108.48965197217392</v>
      </c>
      <c r="J274" s="9">
        <f t="shared" ca="1" si="58"/>
        <v>-0.88347826086956571</v>
      </c>
      <c r="K274" s="9">
        <f t="shared" ca="1" si="58"/>
        <v>211.13649916724358</v>
      </c>
      <c r="L274" s="9">
        <f t="shared" ca="1" si="58"/>
        <v>59.080279440885654</v>
      </c>
      <c r="M274">
        <f t="shared" ca="1" si="56"/>
        <v>56.444202898550721</v>
      </c>
      <c r="N274">
        <f t="shared" ca="1" si="57"/>
        <v>34.715942028985502</v>
      </c>
    </row>
    <row r="275" spans="1:14" x14ac:dyDescent="0.25">
      <c r="A275" s="4">
        <f t="shared" si="42"/>
        <v>0.44155092592592587</v>
      </c>
      <c r="B275" s="3">
        <f>Params!D$29+MINUTE(A275-Params!C$29)*60+SECOND(A275-Params!C$29)</f>
        <v>1553302150</v>
      </c>
      <c r="C275">
        <f t="shared" si="51"/>
        <v>3</v>
      </c>
      <c r="D275">
        <f t="shared" ca="1" si="52"/>
        <v>151</v>
      </c>
      <c r="E275">
        <f t="shared" ca="1" si="53"/>
        <v>112301.79569498841</v>
      </c>
      <c r="F275">
        <f t="shared" ca="1" si="54"/>
        <v>67263.414361947827</v>
      </c>
      <c r="G275">
        <f t="shared" ca="1" si="55"/>
        <v>7377.0434782608691</v>
      </c>
      <c r="H275" s="9">
        <f t="shared" ca="1" si="58"/>
        <v>181.13149007159421</v>
      </c>
      <c r="I275" s="9">
        <f t="shared" ca="1" si="58"/>
        <v>108.48965197217392</v>
      </c>
      <c r="J275" s="9">
        <f t="shared" ca="1" si="58"/>
        <v>-0.88347826086956571</v>
      </c>
      <c r="K275" s="9">
        <f t="shared" ca="1" si="58"/>
        <v>211.13649916724358</v>
      </c>
      <c r="L275" s="9">
        <f t="shared" ca="1" si="58"/>
        <v>59.080279440885654</v>
      </c>
      <c r="M275">
        <f t="shared" ca="1" si="56"/>
        <v>56.449033816425121</v>
      </c>
      <c r="N275">
        <f t="shared" ca="1" si="57"/>
        <v>34.73043478260869</v>
      </c>
    </row>
    <row r="276" spans="1:14" x14ac:dyDescent="0.25">
      <c r="A276" s="4">
        <f t="shared" si="42"/>
        <v>0.44160879629629629</v>
      </c>
      <c r="B276" s="3">
        <f>Params!D$29+MINUTE(A276-Params!C$29)*60+SECOND(A276-Params!C$29)</f>
        <v>1553302155</v>
      </c>
      <c r="C276">
        <f t="shared" si="51"/>
        <v>3</v>
      </c>
      <c r="D276">
        <f t="shared" ca="1" si="52"/>
        <v>151</v>
      </c>
      <c r="E276">
        <f t="shared" ca="1" si="53"/>
        <v>113207.45314534637</v>
      </c>
      <c r="F276">
        <f t="shared" ca="1" si="54"/>
        <v>67805.862621808701</v>
      </c>
      <c r="G276">
        <f t="shared" ca="1" si="55"/>
        <v>7372.6260869565212</v>
      </c>
      <c r="H276" s="9">
        <f t="shared" ca="1" si="58"/>
        <v>181.13149007159421</v>
      </c>
      <c r="I276" s="9">
        <f t="shared" ca="1" si="58"/>
        <v>108.48965197217392</v>
      </c>
      <c r="J276" s="9">
        <f t="shared" ca="1" si="58"/>
        <v>-0.88347826086956571</v>
      </c>
      <c r="K276" s="9">
        <f t="shared" ca="1" si="58"/>
        <v>211.13649916724358</v>
      </c>
      <c r="L276" s="9">
        <f t="shared" ca="1" si="58"/>
        <v>59.080279440885654</v>
      </c>
      <c r="M276">
        <f t="shared" ca="1" si="56"/>
        <v>56.453864734299515</v>
      </c>
      <c r="N276">
        <f t="shared" ca="1" si="57"/>
        <v>34.744927536231884</v>
      </c>
    </row>
    <row r="277" spans="1:14" x14ac:dyDescent="0.25">
      <c r="A277" s="4">
        <f t="shared" si="42"/>
        <v>0.44166666666666665</v>
      </c>
      <c r="B277" s="3">
        <f>Params!D$29+MINUTE(A277-Params!C$29)*60+SECOND(A277-Params!C$29)</f>
        <v>1553302160</v>
      </c>
      <c r="C277">
        <f t="shared" si="51"/>
        <v>3</v>
      </c>
      <c r="D277">
        <f t="shared" ca="1" si="52"/>
        <v>151</v>
      </c>
      <c r="E277">
        <f t="shared" ca="1" si="53"/>
        <v>114113.11059570435</v>
      </c>
      <c r="F277">
        <f t="shared" ca="1" si="54"/>
        <v>68348.31088166956</v>
      </c>
      <c r="G277">
        <f t="shared" ca="1" si="55"/>
        <v>7368.2086956521734</v>
      </c>
      <c r="H277" s="9">
        <f t="shared" ca="1" si="58"/>
        <v>181.13149007159421</v>
      </c>
      <c r="I277" s="9">
        <f t="shared" ca="1" si="58"/>
        <v>108.48965197217392</v>
      </c>
      <c r="J277" s="9">
        <f t="shared" ca="1" si="58"/>
        <v>-0.88347826086956571</v>
      </c>
      <c r="K277" s="9">
        <f t="shared" ca="1" si="58"/>
        <v>211.13649916724358</v>
      </c>
      <c r="L277" s="9">
        <f t="shared" ca="1" si="58"/>
        <v>59.080279440885654</v>
      </c>
      <c r="M277">
        <f t="shared" ca="1" si="56"/>
        <v>56.458695652173915</v>
      </c>
      <c r="N277">
        <f t="shared" ca="1" si="57"/>
        <v>34.759420289855072</v>
      </c>
    </row>
    <row r="278" spans="1:14" x14ac:dyDescent="0.25">
      <c r="A278" s="4">
        <f t="shared" si="42"/>
        <v>0.44172453703703707</v>
      </c>
      <c r="B278" s="3">
        <f>Params!D$29+MINUTE(A278-Params!C$29)*60+SECOND(A278-Params!C$29)</f>
        <v>1553302165</v>
      </c>
      <c r="C278">
        <f t="shared" ref="C278:C289" si="59">_xlfn.IFNA(VLOOKUP(A278,A$2:D$3,4,FALSE),C277)</f>
        <v>3</v>
      </c>
      <c r="D278">
        <f t="shared" ref="D278:D289" ca="1" si="60">IF(A278=INDIRECT("A"&amp;C278),ROW(),D277)</f>
        <v>151</v>
      </c>
      <c r="E278">
        <f t="shared" ref="E278:E289" ca="1" si="61">INDIRECT("E$"&amp;C278)+INDIRECT("H$"&amp;C278)*($B278-INDIRECT("B$"&amp;D278))</f>
        <v>115018.76804606232</v>
      </c>
      <c r="F278">
        <f t="shared" ref="F278:F289" ca="1" si="62">INDIRECT("F$"&amp;C278)+INDIRECT("I$"&amp;C278)*($B278-INDIRECT("B$"&amp;D278))</f>
        <v>68890.759141530434</v>
      </c>
      <c r="G278">
        <f t="shared" ref="G278:G289" ca="1" si="63">INDIRECT("G$"&amp;C278)+INDIRECT("J$"&amp;C278)*($B278-INDIRECT("B$"&amp;D278))</f>
        <v>7363.7913043478256</v>
      </c>
      <c r="H278" s="9">
        <f t="shared" ca="1" si="58"/>
        <v>181.13149007159421</v>
      </c>
      <c r="I278" s="9">
        <f t="shared" ca="1" si="58"/>
        <v>108.48965197217392</v>
      </c>
      <c r="J278" s="9">
        <f t="shared" ca="1" si="58"/>
        <v>-0.88347826086956571</v>
      </c>
      <c r="K278" s="9">
        <f t="shared" ca="1" si="58"/>
        <v>211.13649916724358</v>
      </c>
      <c r="L278" s="9">
        <f t="shared" ca="1" si="58"/>
        <v>59.080279440885654</v>
      </c>
      <c r="M278">
        <f t="shared" ref="M278:M289" ca="1" si="64">INDIRECT("M$"&amp;C278)+INDIRECT("O$"&amp;C278)*($B278-INDIRECT("B$"&amp;D278))</f>
        <v>56.463526570048309</v>
      </c>
      <c r="N278">
        <f t="shared" ref="N278:N289" ca="1" si="65">INDIRECT("N$"&amp;C278)+INDIRECT("P$"&amp;C278)*($B278-INDIRECT("B$"&amp;D278))</f>
        <v>34.77391304347826</v>
      </c>
    </row>
    <row r="279" spans="1:14" x14ac:dyDescent="0.25">
      <c r="A279" s="4">
        <f t="shared" si="42"/>
        <v>0.44178240740740743</v>
      </c>
      <c r="B279" s="3">
        <f>Params!D$29+MINUTE(A279-Params!C$29)*60+SECOND(A279-Params!C$29)</f>
        <v>1553302170</v>
      </c>
      <c r="C279">
        <f t="shared" si="59"/>
        <v>3</v>
      </c>
      <c r="D279">
        <f t="shared" ca="1" si="60"/>
        <v>151</v>
      </c>
      <c r="E279">
        <f t="shared" ca="1" si="61"/>
        <v>115924.4254964203</v>
      </c>
      <c r="F279">
        <f t="shared" ca="1" si="62"/>
        <v>69433.207401391308</v>
      </c>
      <c r="G279">
        <f t="shared" ca="1" si="63"/>
        <v>7359.3739130434778</v>
      </c>
      <c r="H279" s="9">
        <f t="shared" ref="H279:L289" ca="1" si="66">INDIRECT(ADDRESS($C279,COLUMN()))</f>
        <v>181.13149007159421</v>
      </c>
      <c r="I279" s="9">
        <f t="shared" ca="1" si="66"/>
        <v>108.48965197217392</v>
      </c>
      <c r="J279" s="9">
        <f t="shared" ca="1" si="66"/>
        <v>-0.88347826086956571</v>
      </c>
      <c r="K279" s="9">
        <f t="shared" ca="1" si="66"/>
        <v>211.13649916724358</v>
      </c>
      <c r="L279" s="9">
        <f t="shared" ca="1" si="66"/>
        <v>59.080279440885654</v>
      </c>
      <c r="M279">
        <f t="shared" ca="1" si="64"/>
        <v>56.468357487922702</v>
      </c>
      <c r="N279">
        <f t="shared" ca="1" si="65"/>
        <v>34.788405797101447</v>
      </c>
    </row>
    <row r="280" spans="1:14" x14ac:dyDescent="0.25">
      <c r="A280" s="4">
        <f t="shared" si="42"/>
        <v>0.44184027777777773</v>
      </c>
      <c r="B280" s="3">
        <f>Params!D$29+MINUTE(A280-Params!C$29)*60+SECOND(A280-Params!C$29)</f>
        <v>1553302175</v>
      </c>
      <c r="C280">
        <f t="shared" si="59"/>
        <v>3</v>
      </c>
      <c r="D280">
        <f t="shared" ca="1" si="60"/>
        <v>151</v>
      </c>
      <c r="E280">
        <f t="shared" ca="1" si="61"/>
        <v>116830.08294677826</v>
      </c>
      <c r="F280">
        <f t="shared" ca="1" si="62"/>
        <v>69975.655661252182</v>
      </c>
      <c r="G280">
        <f t="shared" ca="1" si="63"/>
        <v>7354.95652173913</v>
      </c>
      <c r="H280" s="9">
        <f t="shared" ca="1" si="66"/>
        <v>181.13149007159421</v>
      </c>
      <c r="I280" s="9">
        <f t="shared" ca="1" si="66"/>
        <v>108.48965197217392</v>
      </c>
      <c r="J280" s="9">
        <f t="shared" ca="1" si="66"/>
        <v>-0.88347826086956571</v>
      </c>
      <c r="K280" s="9">
        <f t="shared" ca="1" si="66"/>
        <v>211.13649916724358</v>
      </c>
      <c r="L280" s="9">
        <f t="shared" ca="1" si="66"/>
        <v>59.080279440885654</v>
      </c>
      <c r="M280">
        <f t="shared" ca="1" si="64"/>
        <v>56.473188405797103</v>
      </c>
      <c r="N280">
        <f t="shared" ca="1" si="65"/>
        <v>34.802898550724635</v>
      </c>
    </row>
    <row r="281" spans="1:14" x14ac:dyDescent="0.25">
      <c r="A281" s="4">
        <f t="shared" si="42"/>
        <v>0.44189814814814815</v>
      </c>
      <c r="B281" s="3">
        <f>Params!D$29+MINUTE(A281-Params!C$29)*60+SECOND(A281-Params!C$29)</f>
        <v>1553302180</v>
      </c>
      <c r="C281">
        <f t="shared" si="59"/>
        <v>3</v>
      </c>
      <c r="D281">
        <f t="shared" ca="1" si="60"/>
        <v>151</v>
      </c>
      <c r="E281">
        <f t="shared" ca="1" si="61"/>
        <v>117735.74039713624</v>
      </c>
      <c r="F281">
        <f t="shared" ca="1" si="62"/>
        <v>70518.103921113041</v>
      </c>
      <c r="G281">
        <f t="shared" ca="1" si="63"/>
        <v>7350.5391304347822</v>
      </c>
      <c r="H281" s="9">
        <f t="shared" ca="1" si="66"/>
        <v>181.13149007159421</v>
      </c>
      <c r="I281" s="9">
        <f t="shared" ca="1" si="66"/>
        <v>108.48965197217392</v>
      </c>
      <c r="J281" s="9">
        <f t="shared" ca="1" si="66"/>
        <v>-0.88347826086956571</v>
      </c>
      <c r="K281" s="9">
        <f t="shared" ca="1" si="66"/>
        <v>211.13649916724358</v>
      </c>
      <c r="L281" s="9">
        <f t="shared" ca="1" si="66"/>
        <v>59.080279440885654</v>
      </c>
      <c r="M281">
        <f t="shared" ca="1" si="64"/>
        <v>56.478019323671496</v>
      </c>
      <c r="N281">
        <f t="shared" ca="1" si="65"/>
        <v>34.817391304347822</v>
      </c>
    </row>
    <row r="282" spans="1:14" x14ac:dyDescent="0.25">
      <c r="A282" s="4">
        <f t="shared" si="42"/>
        <v>0.44195601851851851</v>
      </c>
      <c r="B282" s="3">
        <f>Params!D$29+MINUTE(A282-Params!C$29)*60+SECOND(A282-Params!C$29)</f>
        <v>1553302185</v>
      </c>
      <c r="C282">
        <f t="shared" si="59"/>
        <v>3</v>
      </c>
      <c r="D282">
        <f t="shared" ca="1" si="60"/>
        <v>151</v>
      </c>
      <c r="E282">
        <f t="shared" ca="1" si="61"/>
        <v>118641.39784749421</v>
      </c>
      <c r="F282">
        <f t="shared" ca="1" si="62"/>
        <v>71060.552180973915</v>
      </c>
      <c r="G282">
        <f t="shared" ca="1" si="63"/>
        <v>7346.1217391304344</v>
      </c>
      <c r="H282" s="9">
        <f t="shared" ca="1" si="66"/>
        <v>181.13149007159421</v>
      </c>
      <c r="I282" s="9">
        <f t="shared" ca="1" si="66"/>
        <v>108.48965197217392</v>
      </c>
      <c r="J282" s="9">
        <f t="shared" ca="1" si="66"/>
        <v>-0.88347826086956571</v>
      </c>
      <c r="K282" s="9">
        <f t="shared" ca="1" si="66"/>
        <v>211.13649916724358</v>
      </c>
      <c r="L282" s="9">
        <f t="shared" ca="1" si="66"/>
        <v>59.080279440885654</v>
      </c>
      <c r="M282">
        <f t="shared" ca="1" si="64"/>
        <v>56.48285024154589</v>
      </c>
      <c r="N282">
        <f t="shared" ca="1" si="65"/>
        <v>34.83188405797101</v>
      </c>
    </row>
    <row r="283" spans="1:14" x14ac:dyDescent="0.25">
      <c r="A283" s="4">
        <f t="shared" si="42"/>
        <v>0.44201388888888887</v>
      </c>
      <c r="B283" s="3">
        <f>Params!D$29+MINUTE(A283-Params!C$29)*60+SECOND(A283-Params!C$29)</f>
        <v>1553302190</v>
      </c>
      <c r="C283">
        <f t="shared" si="59"/>
        <v>3</v>
      </c>
      <c r="D283">
        <f t="shared" ca="1" si="60"/>
        <v>151</v>
      </c>
      <c r="E283">
        <f t="shared" ca="1" si="61"/>
        <v>119547.05529785217</v>
      </c>
      <c r="F283">
        <f t="shared" ca="1" si="62"/>
        <v>71603.000440834789</v>
      </c>
      <c r="G283">
        <f t="shared" ca="1" si="63"/>
        <v>7341.7043478260866</v>
      </c>
      <c r="H283" s="9">
        <f t="shared" ca="1" si="66"/>
        <v>181.13149007159421</v>
      </c>
      <c r="I283" s="9">
        <f t="shared" ca="1" si="66"/>
        <v>108.48965197217392</v>
      </c>
      <c r="J283" s="9">
        <f t="shared" ca="1" si="66"/>
        <v>-0.88347826086956571</v>
      </c>
      <c r="K283" s="9">
        <f t="shared" ca="1" si="66"/>
        <v>211.13649916724358</v>
      </c>
      <c r="L283" s="9">
        <f t="shared" ca="1" si="66"/>
        <v>59.080279440885654</v>
      </c>
      <c r="M283">
        <f t="shared" ca="1" si="64"/>
        <v>56.487681159420291</v>
      </c>
      <c r="N283">
        <f t="shared" ca="1" si="65"/>
        <v>34.846376811594197</v>
      </c>
    </row>
    <row r="284" spans="1:14" x14ac:dyDescent="0.25">
      <c r="A284" s="4">
        <f t="shared" si="42"/>
        <v>0.44207175925925929</v>
      </c>
      <c r="B284" s="3">
        <f>Params!D$29+MINUTE(A284-Params!C$29)*60+SECOND(A284-Params!C$29)</f>
        <v>1553302195</v>
      </c>
      <c r="C284">
        <f t="shared" si="59"/>
        <v>3</v>
      </c>
      <c r="D284">
        <f t="shared" ca="1" si="60"/>
        <v>151</v>
      </c>
      <c r="E284">
        <f t="shared" ca="1" si="61"/>
        <v>120452.71274821015</v>
      </c>
      <c r="F284">
        <f t="shared" ca="1" si="62"/>
        <v>72145.448700695648</v>
      </c>
      <c r="G284">
        <f t="shared" ca="1" si="63"/>
        <v>7337.2869565217388</v>
      </c>
      <c r="H284" s="9">
        <f t="shared" ca="1" si="66"/>
        <v>181.13149007159421</v>
      </c>
      <c r="I284" s="9">
        <f t="shared" ca="1" si="66"/>
        <v>108.48965197217392</v>
      </c>
      <c r="J284" s="9">
        <f t="shared" ca="1" si="66"/>
        <v>-0.88347826086956571</v>
      </c>
      <c r="K284" s="9">
        <f t="shared" ca="1" si="66"/>
        <v>211.13649916724358</v>
      </c>
      <c r="L284" s="9">
        <f t="shared" ca="1" si="66"/>
        <v>59.080279440885654</v>
      </c>
      <c r="M284">
        <f t="shared" ca="1" si="64"/>
        <v>56.492512077294684</v>
      </c>
      <c r="N284">
        <f t="shared" ca="1" si="65"/>
        <v>34.860869565217385</v>
      </c>
    </row>
    <row r="285" spans="1:14" x14ac:dyDescent="0.25">
      <c r="A285" s="4">
        <f t="shared" si="42"/>
        <v>0.44212962962962959</v>
      </c>
      <c r="B285" s="3">
        <f>Params!D$29+MINUTE(A285-Params!C$29)*60+SECOND(A285-Params!C$29)</f>
        <v>1553302200</v>
      </c>
      <c r="C285">
        <f t="shared" si="59"/>
        <v>3</v>
      </c>
      <c r="D285">
        <f t="shared" ca="1" si="60"/>
        <v>151</v>
      </c>
      <c r="E285">
        <f t="shared" ca="1" si="61"/>
        <v>121358.37019856813</v>
      </c>
      <c r="F285">
        <f t="shared" ca="1" si="62"/>
        <v>72687.896960556522</v>
      </c>
      <c r="G285">
        <f t="shared" ca="1" si="63"/>
        <v>7332.869565217391</v>
      </c>
      <c r="H285" s="9">
        <f t="shared" ca="1" si="66"/>
        <v>181.13149007159421</v>
      </c>
      <c r="I285" s="9">
        <f t="shared" ca="1" si="66"/>
        <v>108.48965197217392</v>
      </c>
      <c r="J285" s="9">
        <f t="shared" ca="1" si="66"/>
        <v>-0.88347826086956571</v>
      </c>
      <c r="K285" s="9">
        <f t="shared" ca="1" si="66"/>
        <v>211.13649916724358</v>
      </c>
      <c r="L285" s="9">
        <f t="shared" ca="1" si="66"/>
        <v>59.080279440885654</v>
      </c>
      <c r="M285">
        <f t="shared" ca="1" si="64"/>
        <v>56.497342995169085</v>
      </c>
      <c r="N285">
        <f t="shared" ca="1" si="65"/>
        <v>34.87536231884058</v>
      </c>
    </row>
    <row r="286" spans="1:14" x14ac:dyDescent="0.25">
      <c r="A286" s="4">
        <f t="shared" si="42"/>
        <v>0.44218750000000001</v>
      </c>
      <c r="B286" s="3">
        <f>Params!D$29+MINUTE(A286-Params!C$29)*60+SECOND(A286-Params!C$29)</f>
        <v>1553302205</v>
      </c>
      <c r="C286">
        <f t="shared" si="59"/>
        <v>3</v>
      </c>
      <c r="D286">
        <f t="shared" ca="1" si="60"/>
        <v>151</v>
      </c>
      <c r="E286">
        <f t="shared" ca="1" si="61"/>
        <v>122264.02764892609</v>
      </c>
      <c r="F286">
        <f t="shared" ca="1" si="62"/>
        <v>73230.345220417395</v>
      </c>
      <c r="G286">
        <f t="shared" ca="1" si="63"/>
        <v>7328.4521739130432</v>
      </c>
      <c r="H286" s="9">
        <f t="shared" ca="1" si="66"/>
        <v>181.13149007159421</v>
      </c>
      <c r="I286" s="9">
        <f t="shared" ca="1" si="66"/>
        <v>108.48965197217392</v>
      </c>
      <c r="J286" s="9">
        <f t="shared" ca="1" si="66"/>
        <v>-0.88347826086956571</v>
      </c>
      <c r="K286" s="9">
        <f t="shared" ca="1" si="66"/>
        <v>211.13649916724358</v>
      </c>
      <c r="L286" s="9">
        <f t="shared" ca="1" si="66"/>
        <v>59.080279440885654</v>
      </c>
      <c r="M286">
        <f t="shared" ca="1" si="64"/>
        <v>56.502173913043478</v>
      </c>
      <c r="N286">
        <f t="shared" ca="1" si="65"/>
        <v>34.889855072463767</v>
      </c>
    </row>
    <row r="287" spans="1:14" x14ac:dyDescent="0.25">
      <c r="A287" s="4">
        <f t="shared" ref="A287:A289" si="67">TIME(HOUR(A286),MINUTE(A286),SECOND(A286)+5)</f>
        <v>0.44224537037037037</v>
      </c>
      <c r="B287" s="3">
        <f>Params!D$29+MINUTE(A287-Params!C$29)*60+SECOND(A287-Params!C$29)</f>
        <v>1553302210</v>
      </c>
      <c r="C287">
        <f t="shared" si="59"/>
        <v>3</v>
      </c>
      <c r="D287">
        <f t="shared" ca="1" si="60"/>
        <v>151</v>
      </c>
      <c r="E287">
        <f t="shared" ca="1" si="61"/>
        <v>123169.68509928406</v>
      </c>
      <c r="F287">
        <f t="shared" ca="1" si="62"/>
        <v>73772.793480278269</v>
      </c>
      <c r="G287">
        <f t="shared" ca="1" si="63"/>
        <v>7324.0347826086954</v>
      </c>
      <c r="H287" s="9">
        <f t="shared" ca="1" si="66"/>
        <v>181.13149007159421</v>
      </c>
      <c r="I287" s="9">
        <f t="shared" ca="1" si="66"/>
        <v>108.48965197217392</v>
      </c>
      <c r="J287" s="9">
        <f t="shared" ca="1" si="66"/>
        <v>-0.88347826086956571</v>
      </c>
      <c r="K287" s="9">
        <f t="shared" ca="1" si="66"/>
        <v>211.13649916724358</v>
      </c>
      <c r="L287" s="9">
        <f t="shared" ca="1" si="66"/>
        <v>59.080279440885654</v>
      </c>
      <c r="M287">
        <f t="shared" ca="1" si="64"/>
        <v>56.507004830917872</v>
      </c>
      <c r="N287">
        <f t="shared" ca="1" si="65"/>
        <v>34.904347826086955</v>
      </c>
    </row>
    <row r="288" spans="1:14" x14ac:dyDescent="0.25">
      <c r="A288" s="4">
        <f t="shared" si="67"/>
        <v>0.44230324074074073</v>
      </c>
      <c r="B288" s="3">
        <f>Params!D$29+MINUTE(A288-Params!C$29)*60+SECOND(A288-Params!C$29)</f>
        <v>1553302215</v>
      </c>
      <c r="C288">
        <f t="shared" si="59"/>
        <v>3</v>
      </c>
      <c r="D288">
        <f t="shared" ca="1" si="60"/>
        <v>151</v>
      </c>
      <c r="E288">
        <f t="shared" ca="1" si="61"/>
        <v>124075.34254964204</v>
      </c>
      <c r="F288">
        <f t="shared" ca="1" si="62"/>
        <v>74315.241740139129</v>
      </c>
      <c r="G288">
        <f t="shared" ca="1" si="63"/>
        <v>7319.6173913043476</v>
      </c>
      <c r="H288" s="9">
        <f t="shared" ca="1" si="66"/>
        <v>181.13149007159421</v>
      </c>
      <c r="I288" s="9">
        <f t="shared" ca="1" si="66"/>
        <v>108.48965197217392</v>
      </c>
      <c r="J288" s="9">
        <f t="shared" ca="1" si="66"/>
        <v>-0.88347826086956571</v>
      </c>
      <c r="K288" s="9">
        <f t="shared" ca="1" si="66"/>
        <v>211.13649916724358</v>
      </c>
      <c r="L288" s="9">
        <f t="shared" ca="1" si="66"/>
        <v>59.080279440885654</v>
      </c>
      <c r="M288">
        <f t="shared" ca="1" si="64"/>
        <v>56.511835748792272</v>
      </c>
      <c r="N288">
        <f t="shared" ca="1" si="65"/>
        <v>34.918840579710142</v>
      </c>
    </row>
    <row r="289" spans="1:14" x14ac:dyDescent="0.25">
      <c r="A289" s="4">
        <f t="shared" si="67"/>
        <v>0.44236111111111115</v>
      </c>
      <c r="B289" s="3">
        <f>Params!D$29+MINUTE(A289-Params!C$29)*60+SECOND(A289-Params!C$29)</f>
        <v>1553302220</v>
      </c>
      <c r="C289">
        <f t="shared" si="59"/>
        <v>3</v>
      </c>
      <c r="D289">
        <f t="shared" ca="1" si="60"/>
        <v>151</v>
      </c>
      <c r="E289">
        <f t="shared" ca="1" si="61"/>
        <v>124981</v>
      </c>
      <c r="F289">
        <f t="shared" ca="1" si="62"/>
        <v>74857.69</v>
      </c>
      <c r="G289">
        <f t="shared" ca="1" si="63"/>
        <v>7315.2</v>
      </c>
      <c r="H289" s="9">
        <f t="shared" ca="1" si="66"/>
        <v>181.13149007159421</v>
      </c>
      <c r="I289" s="9">
        <f t="shared" ca="1" si="66"/>
        <v>108.48965197217392</v>
      </c>
      <c r="J289" s="9">
        <f t="shared" ca="1" si="66"/>
        <v>-0.88347826086956571</v>
      </c>
      <c r="K289" s="9">
        <f t="shared" ca="1" si="66"/>
        <v>211.13649916724358</v>
      </c>
      <c r="L289" s="9">
        <f t="shared" ca="1" si="66"/>
        <v>59.080279440885654</v>
      </c>
      <c r="M289">
        <f t="shared" ca="1" si="64"/>
        <v>56.516666666666666</v>
      </c>
      <c r="N289">
        <f t="shared" ca="1" si="65"/>
        <v>34.93333333333333</v>
      </c>
    </row>
    <row r="290" spans="1:14" x14ac:dyDescent="0.25">
      <c r="A290" t="s">
        <v>132</v>
      </c>
      <c r="B290" s="3"/>
      <c r="H290" s="9"/>
      <c r="I290" s="9"/>
      <c r="J290" s="9"/>
      <c r="K290" s="9"/>
      <c r="L290" s="9"/>
    </row>
    <row r="291" spans="1:14" x14ac:dyDescent="0.25">
      <c r="A291" s="4"/>
      <c r="B291" s="3"/>
      <c r="H291" s="9"/>
      <c r="I291" s="9"/>
      <c r="J291" s="9"/>
      <c r="K291" s="9"/>
      <c r="L291" s="9"/>
    </row>
  </sheetData>
  <conditionalFormatting sqref="A8:A289 A291">
    <cfRule type="expression" dxfId="37" priority="2">
      <formula>VLOOKUP(A8,A$2:D$4,4,FALSE)</formula>
    </cfRule>
  </conditionalFormatting>
  <conditionalFormatting sqref="A7">
    <cfRule type="expression" dxfId="36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FFC000"/>
  </sheetPr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 t="s">
        <v>147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0.4284722222222222</v>
      </c>
      <c r="B2" s="51" t="s">
        <v>87</v>
      </c>
      <c r="C2" s="7">
        <v>330</v>
      </c>
      <c r="D2" s="7">
        <f>ROW()</f>
        <v>2</v>
      </c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10058.4</v>
      </c>
      <c r="H2" s="9">
        <f t="shared" ref="H2:J2" si="0">(E3-E2)/(MINUTE($A3-$A2)*60+SECOND($A3-$A2))</f>
        <v>-132.73712499999996</v>
      </c>
      <c r="I2" s="9">
        <f t="shared" si="0"/>
        <v>151.294696875</v>
      </c>
      <c r="J2" s="9">
        <f t="shared" si="0"/>
        <v>0</v>
      </c>
      <c r="K2" s="9">
        <f>SQRT(H2*H2+I2*I2)</f>
        <v>201.26904793277021</v>
      </c>
      <c r="L2" s="9">
        <f>DEGREES(ATAN2(I2,H2))</f>
        <v>-41.261822245719344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1.3524305555555395E-3</v>
      </c>
      <c r="P2" s="10">
        <f>(N3-N2)/(MINUTE($A3-$A2)*60+SECOND($A3-$A2))</f>
        <v>-2.1241319444444519E-3</v>
      </c>
    </row>
    <row r="3" spans="1:16" x14ac:dyDescent="0.25">
      <c r="A3" s="5">
        <v>0.43217592592592591</v>
      </c>
      <c r="B3" s="51" t="s">
        <v>84</v>
      </c>
      <c r="C3" s="7">
        <v>330</v>
      </c>
      <c r="D3" s="7">
        <f>ROW()</f>
        <v>3</v>
      </c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10058.4</v>
      </c>
      <c r="H3" s="9">
        <f t="shared" ref="H3" si="1">(E4-E3)/(MINUTE($A4-$A3)*60+SECOND($A4-$A3))</f>
        <v>-215.51502222222226</v>
      </c>
      <c r="I3" s="9">
        <f t="shared" ref="I3" si="2">(F4-F3)/(MINUTE($A4-$A3)*60+SECOND($A4-$A3))</f>
        <v>36.025566666666677</v>
      </c>
      <c r="J3" s="9">
        <f t="shared" ref="J3" si="3">(G4-G3)/(MINUTE($A4-$A3)*60+SECOND($A4-$A3))</f>
        <v>0</v>
      </c>
      <c r="K3" s="9">
        <f>SQRT(H3*H3+I3*I3)</f>
        <v>218.50530029520885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(M4-M3)/(MINUTE($A4-$A3)*60+SECOND($A4-$A3))</f>
        <v>3.1882716049382666E-4</v>
      </c>
      <c r="P3" s="10">
        <f>(N4-N3)/(MINUTE($A4-$A3)*60+SECOND($A4-$A3))</f>
        <v>-3.4487654320987655E-3</v>
      </c>
    </row>
    <row r="4" spans="1:16" x14ac:dyDescent="0.25">
      <c r="A4" s="5">
        <v>0.44259259259259259</v>
      </c>
      <c r="B4" s="51" t="s">
        <v>97</v>
      </c>
      <c r="C4" s="7">
        <v>330</v>
      </c>
      <c r="D4" s="7">
        <f>ROW()</f>
        <v>4</v>
      </c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10058.4</v>
      </c>
      <c r="M4" s="7">
        <f>VLOOKUP($B4,Beacons!$A$6:$O$30,8,FALSE)</f>
        <v>56.553055555555552</v>
      </c>
      <c r="N4" s="7">
        <f>VLOOKUP($B4,Beacons!$A$6:$O$30,9,FALSE)</f>
        <v>31.076111111111111</v>
      </c>
    </row>
    <row r="5" spans="1:16" x14ac:dyDescent="0.25">
      <c r="A5" s="5"/>
      <c r="B5" s="2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0.4284722222222222</v>
      </c>
      <c r="B7" s="3">
        <f>Params!D$29+MINUTE(A7-Params!C$29)*60+SECOND(A7-Params!C$29)</f>
        <v>1553301020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10058.4</v>
      </c>
      <c r="H7" s="9">
        <f ca="1">INDIRECT(ADDRESS($C7,COLUMN()))</f>
        <v>-132.73712499999996</v>
      </c>
      <c r="I7" s="9">
        <f t="shared" ref="I7:L22" ca="1" si="4">INDIRECT(ADDRESS($C7,COLUMN()))</f>
        <v>151.294696875</v>
      </c>
      <c r="J7" s="9">
        <f t="shared" ca="1" si="4"/>
        <v>0</v>
      </c>
      <c r="K7" s="9">
        <f t="shared" ca="1" si="4"/>
        <v>201.26904793277021</v>
      </c>
      <c r="L7" s="9">
        <f t="shared" ca="1" si="4"/>
        <v>-41.261822245719344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TIME(HOUR(A7),MINUTE(A7),SECOND(A7)+5)</f>
        <v>0.42853009259259256</v>
      </c>
      <c r="B8" s="3">
        <f>Params!D$29+MINUTE(A8-Params!C$29)*60+SECOND(A8-Params!C$29)</f>
        <v>1553301025</v>
      </c>
      <c r="C8">
        <f t="shared" ref="C8" si="5">_xlfn.IFNA(VLOOKUP(A8,A$2:D$3,4,FALSE),C7)</f>
        <v>2</v>
      </c>
      <c r="D8">
        <f t="shared" ref="D8" ca="1" si="6">IF(A8=INDIRECT("A"&amp;C8),ROW(),D7)</f>
        <v>7</v>
      </c>
      <c r="E8">
        <f ca="1">INDIRECT("E$"&amp;C8)+INDIRECT("H$"&amp;C8)*($B8-INDIRECT("B$"&amp;D8))</f>
        <v>119717.214375</v>
      </c>
      <c r="F8">
        <f ca="1">INDIRECT("F$"&amp;C8)+INDIRECT("I$"&amp;C8)*($B8-INDIRECT("B$"&amp;D8))</f>
        <v>-1099.0195156249999</v>
      </c>
      <c r="G8">
        <f t="shared" ref="G8" ca="1" si="7">INDIRECT("G$"&amp;C8)+INDIRECT("J$"&amp;C8)*($B8-INDIRECT("B$"&amp;D8))</f>
        <v>10058.4</v>
      </c>
      <c r="H8" s="9">
        <f t="shared" ref="H8:L23" ca="1" si="8">INDIRECT(ADDRESS($C8,COLUMN()))</f>
        <v>-132.73712499999996</v>
      </c>
      <c r="I8" s="9">
        <f t="shared" ca="1" si="4"/>
        <v>151.294696875</v>
      </c>
      <c r="J8" s="9">
        <f t="shared" ca="1" si="4"/>
        <v>0</v>
      </c>
      <c r="K8" s="9">
        <f t="shared" ca="1" si="4"/>
        <v>201.26904793277021</v>
      </c>
      <c r="L8" s="9">
        <f t="shared" ca="1" si="4"/>
        <v>-41.261822245719344</v>
      </c>
      <c r="M8">
        <f ca="1">INDIRECT("M$"&amp;C8)+INDIRECT("O$"&amp;C8)*($B8-INDIRECT("B$"&amp;D8))</f>
        <v>55.84009548611111</v>
      </c>
      <c r="N8">
        <f ca="1">INDIRECT("N$"&amp;C8)+INDIRECT("P$"&amp;C8)*($B8-INDIRECT("B$"&amp;D8))</f>
        <v>34.849101562500003</v>
      </c>
      <c r="P8" s="3"/>
    </row>
    <row r="9" spans="1:16" x14ac:dyDescent="0.25">
      <c r="A9" s="4">
        <f t="shared" ref="A9:A72" si="9">TIME(HOUR(A8),MINUTE(A8),SECOND(A8)+5)</f>
        <v>0.42858796296296298</v>
      </c>
      <c r="B9" s="3">
        <f>Params!D$29+MINUTE(A9-Params!C$29)*60+SECOND(A9-Params!C$29)</f>
        <v>1553301030</v>
      </c>
      <c r="C9">
        <f t="shared" ref="C9:C72" si="10">_xlfn.IFNA(VLOOKUP(A9,A$2:D$3,4,FALSE),C8)</f>
        <v>2</v>
      </c>
      <c r="D9">
        <f t="shared" ref="D9:D72" ca="1" si="11">IF(A9=INDIRECT("A"&amp;C9),ROW(),D8)</f>
        <v>7</v>
      </c>
      <c r="E9">
        <f t="shared" ref="E9:E72" ca="1" si="12">INDIRECT("E$"&amp;C9)+INDIRECT("H$"&amp;C9)*($B9-INDIRECT("B$"&amp;D9))</f>
        <v>119053.52875</v>
      </c>
      <c r="F9">
        <f t="shared" ref="F9:F72" ca="1" si="13">INDIRECT("F$"&amp;C9)+INDIRECT("I$"&amp;C9)*($B9-INDIRECT("B$"&amp;D9))</f>
        <v>-342.54603124999994</v>
      </c>
      <c r="G9">
        <f t="shared" ref="G9:G72" ca="1" si="14">INDIRECT("G$"&amp;C9)+INDIRECT("J$"&amp;C9)*($B9-INDIRECT("B$"&amp;D9))</f>
        <v>10058.4</v>
      </c>
      <c r="H9" s="9">
        <f t="shared" ca="1" si="8"/>
        <v>-132.73712499999996</v>
      </c>
      <c r="I9" s="9">
        <f t="shared" ca="1" si="4"/>
        <v>151.294696875</v>
      </c>
      <c r="J9" s="9">
        <f t="shared" ca="1" si="4"/>
        <v>0</v>
      </c>
      <c r="K9" s="9">
        <f t="shared" ca="1" si="4"/>
        <v>201.26904793277021</v>
      </c>
      <c r="L9" s="9">
        <f t="shared" ca="1" si="4"/>
        <v>-41.261822245719344</v>
      </c>
      <c r="M9">
        <f t="shared" ref="M9:M72" ca="1" si="15">INDIRECT("M$"&amp;C9)+INDIRECT("O$"&amp;C9)*($B9-INDIRECT("B$"&amp;D9))</f>
        <v>55.846857638888892</v>
      </c>
      <c r="N9">
        <f t="shared" ref="N9:N72" ca="1" si="16">INDIRECT("N$"&amp;C9)+INDIRECT("P$"&amp;C9)*($B9-INDIRECT("B$"&amp;D9))</f>
        <v>34.838480902777782</v>
      </c>
      <c r="P9" s="3"/>
    </row>
    <row r="10" spans="1:16" x14ac:dyDescent="0.25">
      <c r="A10" s="4">
        <f t="shared" si="9"/>
        <v>0.42864583333333334</v>
      </c>
      <c r="B10" s="3">
        <f>Params!D$29+MINUTE(A10-Params!C$29)*60+SECOND(A10-Params!C$29)</f>
        <v>1553301035</v>
      </c>
      <c r="C10">
        <f t="shared" si="10"/>
        <v>2</v>
      </c>
      <c r="D10">
        <f t="shared" ca="1" si="11"/>
        <v>7</v>
      </c>
      <c r="E10">
        <f t="shared" ca="1" si="12"/>
        <v>118389.843125</v>
      </c>
      <c r="F10">
        <f t="shared" ca="1" si="13"/>
        <v>413.92745312499983</v>
      </c>
      <c r="G10">
        <f t="shared" ca="1" si="14"/>
        <v>10058.4</v>
      </c>
      <c r="H10" s="9">
        <f t="shared" ca="1" si="8"/>
        <v>-132.73712499999996</v>
      </c>
      <c r="I10" s="9">
        <f t="shared" ca="1" si="4"/>
        <v>151.294696875</v>
      </c>
      <c r="J10" s="9">
        <f t="shared" ca="1" si="4"/>
        <v>0</v>
      </c>
      <c r="K10" s="9">
        <f t="shared" ca="1" si="4"/>
        <v>201.26904793277021</v>
      </c>
      <c r="L10" s="9">
        <f t="shared" ca="1" si="4"/>
        <v>-41.261822245719344</v>
      </c>
      <c r="M10">
        <f t="shared" ca="1" si="15"/>
        <v>55.853619791666667</v>
      </c>
      <c r="N10">
        <f t="shared" ca="1" si="16"/>
        <v>34.827860243055561</v>
      </c>
    </row>
    <row r="11" spans="1:16" x14ac:dyDescent="0.25">
      <c r="A11" s="4">
        <f t="shared" si="9"/>
        <v>0.42870370370370375</v>
      </c>
      <c r="B11" s="3">
        <f>Params!D$29+MINUTE(A11-Params!C$29)*60+SECOND(A11-Params!C$29)</f>
        <v>1553301040</v>
      </c>
      <c r="C11">
        <f t="shared" si="10"/>
        <v>2</v>
      </c>
      <c r="D11">
        <f t="shared" ca="1" si="11"/>
        <v>7</v>
      </c>
      <c r="E11">
        <f t="shared" ca="1" si="12"/>
        <v>117726.1575</v>
      </c>
      <c r="F11">
        <f t="shared" ca="1" si="13"/>
        <v>1170.4009375000001</v>
      </c>
      <c r="G11">
        <f t="shared" ca="1" si="14"/>
        <v>10058.4</v>
      </c>
      <c r="H11" s="9">
        <f t="shared" ca="1" si="8"/>
        <v>-132.73712499999996</v>
      </c>
      <c r="I11" s="9">
        <f t="shared" ca="1" si="4"/>
        <v>151.294696875</v>
      </c>
      <c r="J11" s="9">
        <f t="shared" ca="1" si="4"/>
        <v>0</v>
      </c>
      <c r="K11" s="9">
        <f t="shared" ca="1" si="4"/>
        <v>201.26904793277021</v>
      </c>
      <c r="L11" s="9">
        <f t="shared" ca="1" si="4"/>
        <v>-41.261822245719344</v>
      </c>
      <c r="M11">
        <f t="shared" ca="1" si="15"/>
        <v>55.860381944444448</v>
      </c>
      <c r="N11">
        <f t="shared" ca="1" si="16"/>
        <v>34.817239583333333</v>
      </c>
      <c r="P11" s="9"/>
    </row>
    <row r="12" spans="1:16" x14ac:dyDescent="0.25">
      <c r="A12" s="4">
        <f t="shared" si="9"/>
        <v>0.42876157407407406</v>
      </c>
      <c r="B12" s="3">
        <f>Params!D$29+MINUTE(A12-Params!C$29)*60+SECOND(A12-Params!C$29)</f>
        <v>1553301045</v>
      </c>
      <c r="C12">
        <f t="shared" si="10"/>
        <v>2</v>
      </c>
      <c r="D12">
        <f t="shared" ca="1" si="11"/>
        <v>7</v>
      </c>
      <c r="E12">
        <f t="shared" ca="1" si="12"/>
        <v>117062.47187499999</v>
      </c>
      <c r="F12">
        <f t="shared" ca="1" si="13"/>
        <v>1926.8744218750003</v>
      </c>
      <c r="G12">
        <f t="shared" ca="1" si="14"/>
        <v>10058.4</v>
      </c>
      <c r="H12" s="9">
        <f t="shared" ca="1" si="8"/>
        <v>-132.73712499999996</v>
      </c>
      <c r="I12" s="9">
        <f t="shared" ca="1" si="4"/>
        <v>151.294696875</v>
      </c>
      <c r="J12" s="9">
        <f t="shared" ca="1" si="4"/>
        <v>0</v>
      </c>
      <c r="K12" s="9">
        <f t="shared" ca="1" si="4"/>
        <v>201.26904793277021</v>
      </c>
      <c r="L12" s="9">
        <f t="shared" ca="1" si="4"/>
        <v>-41.261822245719344</v>
      </c>
      <c r="M12">
        <f t="shared" ca="1" si="15"/>
        <v>55.867144097222223</v>
      </c>
      <c r="N12">
        <f t="shared" ca="1" si="16"/>
        <v>34.806618923611111</v>
      </c>
    </row>
    <row r="13" spans="1:16" x14ac:dyDescent="0.25">
      <c r="A13" s="4">
        <f t="shared" si="9"/>
        <v>0.42881944444444442</v>
      </c>
      <c r="B13" s="3">
        <f>Params!D$29+MINUTE(A13-Params!C$29)*60+SECOND(A13-Params!C$29)</f>
        <v>1553301050</v>
      </c>
      <c r="C13">
        <f t="shared" si="10"/>
        <v>2</v>
      </c>
      <c r="D13">
        <f t="shared" ca="1" si="11"/>
        <v>7</v>
      </c>
      <c r="E13">
        <f t="shared" ca="1" si="12"/>
        <v>116398.78624999999</v>
      </c>
      <c r="F13">
        <f t="shared" ca="1" si="13"/>
        <v>2683.3479062499996</v>
      </c>
      <c r="G13">
        <f t="shared" ca="1" si="14"/>
        <v>10058.4</v>
      </c>
      <c r="H13" s="9">
        <f t="shared" ca="1" si="8"/>
        <v>-132.73712499999996</v>
      </c>
      <c r="I13" s="9">
        <f t="shared" ca="1" si="4"/>
        <v>151.294696875</v>
      </c>
      <c r="J13" s="9">
        <f t="shared" ca="1" si="4"/>
        <v>0</v>
      </c>
      <c r="K13" s="9">
        <f t="shared" ca="1" si="4"/>
        <v>201.26904793277021</v>
      </c>
      <c r="L13" s="9">
        <f t="shared" ca="1" si="4"/>
        <v>-41.261822245719344</v>
      </c>
      <c r="M13">
        <f t="shared" ca="1" si="15"/>
        <v>55.873906250000005</v>
      </c>
      <c r="N13">
        <f t="shared" ca="1" si="16"/>
        <v>34.79599826388889</v>
      </c>
    </row>
    <row r="14" spans="1:16" x14ac:dyDescent="0.25">
      <c r="A14" s="4">
        <f t="shared" si="9"/>
        <v>0.42887731481481484</v>
      </c>
      <c r="B14" s="3">
        <f>Params!D$29+MINUTE(A14-Params!C$29)*60+SECOND(A14-Params!C$29)</f>
        <v>1553301055</v>
      </c>
      <c r="C14">
        <f t="shared" si="10"/>
        <v>2</v>
      </c>
      <c r="D14">
        <f t="shared" ca="1" si="11"/>
        <v>7</v>
      </c>
      <c r="E14">
        <f t="shared" ca="1" si="12"/>
        <v>115735.10062499999</v>
      </c>
      <c r="F14">
        <f t="shared" ca="1" si="13"/>
        <v>3439.8213906249998</v>
      </c>
      <c r="G14">
        <f t="shared" ca="1" si="14"/>
        <v>10058.4</v>
      </c>
      <c r="H14" s="9">
        <f t="shared" ca="1" si="8"/>
        <v>-132.73712499999996</v>
      </c>
      <c r="I14" s="9">
        <f t="shared" ca="1" si="4"/>
        <v>151.294696875</v>
      </c>
      <c r="J14" s="9">
        <f t="shared" ca="1" si="4"/>
        <v>0</v>
      </c>
      <c r="K14" s="9">
        <f t="shared" ca="1" si="4"/>
        <v>201.26904793277021</v>
      </c>
      <c r="L14" s="9">
        <f t="shared" ca="1" si="4"/>
        <v>-41.261822245719344</v>
      </c>
      <c r="M14">
        <f t="shared" ca="1" si="15"/>
        <v>55.880668402777779</v>
      </c>
      <c r="N14">
        <f t="shared" ca="1" si="16"/>
        <v>34.785377604166669</v>
      </c>
    </row>
    <row r="15" spans="1:16" x14ac:dyDescent="0.25">
      <c r="A15" s="4">
        <f t="shared" si="9"/>
        <v>0.4289351851851852</v>
      </c>
      <c r="B15" s="3">
        <f>Params!D$29+MINUTE(A15-Params!C$29)*60+SECOND(A15-Params!C$29)</f>
        <v>1553301060</v>
      </c>
      <c r="C15">
        <f t="shared" si="10"/>
        <v>2</v>
      </c>
      <c r="D15">
        <f t="shared" ca="1" si="11"/>
        <v>7</v>
      </c>
      <c r="E15">
        <f t="shared" ca="1" si="12"/>
        <v>115071.41499999999</v>
      </c>
      <c r="F15">
        <f t="shared" ca="1" si="13"/>
        <v>4196.2948749999996</v>
      </c>
      <c r="G15">
        <f t="shared" ca="1" si="14"/>
        <v>10058.4</v>
      </c>
      <c r="H15" s="9">
        <f t="shared" ca="1" si="8"/>
        <v>-132.73712499999996</v>
      </c>
      <c r="I15" s="9">
        <f t="shared" ca="1" si="4"/>
        <v>151.294696875</v>
      </c>
      <c r="J15" s="9">
        <f t="shared" ca="1" si="4"/>
        <v>0</v>
      </c>
      <c r="K15" s="9">
        <f t="shared" ca="1" si="4"/>
        <v>201.26904793277021</v>
      </c>
      <c r="L15" s="9">
        <f t="shared" ca="1" si="4"/>
        <v>-41.261822245719344</v>
      </c>
      <c r="M15">
        <f t="shared" ca="1" si="15"/>
        <v>55.887430555555554</v>
      </c>
      <c r="N15">
        <f t="shared" ca="1" si="16"/>
        <v>34.774756944444448</v>
      </c>
    </row>
    <row r="16" spans="1:16" x14ac:dyDescent="0.25">
      <c r="A16" s="4">
        <f t="shared" si="9"/>
        <v>0.4289930555555555</v>
      </c>
      <c r="B16" s="3">
        <f>Params!D$29+MINUTE(A16-Params!C$29)*60+SECOND(A16-Params!C$29)</f>
        <v>1553301065</v>
      </c>
      <c r="C16">
        <f t="shared" si="10"/>
        <v>2</v>
      </c>
      <c r="D16">
        <f t="shared" ca="1" si="11"/>
        <v>7</v>
      </c>
      <c r="E16">
        <f t="shared" ca="1" si="12"/>
        <v>114407.729375</v>
      </c>
      <c r="F16">
        <f t="shared" ca="1" si="13"/>
        <v>4952.7683593750007</v>
      </c>
      <c r="G16">
        <f t="shared" ca="1" si="14"/>
        <v>10058.4</v>
      </c>
      <c r="H16" s="9">
        <f t="shared" ca="1" si="8"/>
        <v>-132.73712499999996</v>
      </c>
      <c r="I16" s="9">
        <f t="shared" ca="1" si="4"/>
        <v>151.294696875</v>
      </c>
      <c r="J16" s="9">
        <f t="shared" ca="1" si="4"/>
        <v>0</v>
      </c>
      <c r="K16" s="9">
        <f t="shared" ca="1" si="4"/>
        <v>201.26904793277021</v>
      </c>
      <c r="L16" s="9">
        <f t="shared" ca="1" si="4"/>
        <v>-41.261822245719344</v>
      </c>
      <c r="M16">
        <f t="shared" ca="1" si="15"/>
        <v>55.894192708333335</v>
      </c>
      <c r="N16">
        <f t="shared" ca="1" si="16"/>
        <v>34.764136284722227</v>
      </c>
    </row>
    <row r="17" spans="1:14" x14ac:dyDescent="0.25">
      <c r="A17" s="4">
        <f t="shared" si="9"/>
        <v>0.42905092592592592</v>
      </c>
      <c r="B17" s="3">
        <f>Params!D$29+MINUTE(A17-Params!C$29)*60+SECOND(A17-Params!C$29)</f>
        <v>1553301070</v>
      </c>
      <c r="C17">
        <f t="shared" si="10"/>
        <v>2</v>
      </c>
      <c r="D17">
        <f t="shared" ca="1" si="11"/>
        <v>7</v>
      </c>
      <c r="E17">
        <f t="shared" ca="1" si="12"/>
        <v>113744.04375</v>
      </c>
      <c r="F17">
        <f t="shared" ca="1" si="13"/>
        <v>5709.24184375</v>
      </c>
      <c r="G17">
        <f t="shared" ca="1" si="14"/>
        <v>10058.4</v>
      </c>
      <c r="H17" s="9">
        <f t="shared" ca="1" si="8"/>
        <v>-132.73712499999996</v>
      </c>
      <c r="I17" s="9">
        <f t="shared" ca="1" si="4"/>
        <v>151.294696875</v>
      </c>
      <c r="J17" s="9">
        <f t="shared" ca="1" si="4"/>
        <v>0</v>
      </c>
      <c r="K17" s="9">
        <f t="shared" ca="1" si="4"/>
        <v>201.26904793277021</v>
      </c>
      <c r="L17" s="9">
        <f t="shared" ca="1" si="4"/>
        <v>-41.261822245719344</v>
      </c>
      <c r="M17">
        <f t="shared" ca="1" si="15"/>
        <v>55.90095486111111</v>
      </c>
      <c r="N17">
        <f t="shared" ca="1" si="16"/>
        <v>34.753515624999999</v>
      </c>
    </row>
    <row r="18" spans="1:14" x14ac:dyDescent="0.25">
      <c r="A18" s="4">
        <f t="shared" si="9"/>
        <v>0.42910879629629628</v>
      </c>
      <c r="B18" s="3">
        <f>Params!D$29+MINUTE(A18-Params!C$29)*60+SECOND(A18-Params!C$29)</f>
        <v>1553301075</v>
      </c>
      <c r="C18">
        <f t="shared" si="10"/>
        <v>2</v>
      </c>
      <c r="D18">
        <f t="shared" ca="1" si="11"/>
        <v>7</v>
      </c>
      <c r="E18">
        <f t="shared" ca="1" si="12"/>
        <v>113080.358125</v>
      </c>
      <c r="F18">
        <f t="shared" ca="1" si="13"/>
        <v>6465.7153281249994</v>
      </c>
      <c r="G18">
        <f t="shared" ca="1" si="14"/>
        <v>10058.4</v>
      </c>
      <c r="H18" s="9">
        <f t="shared" ca="1" si="8"/>
        <v>-132.73712499999996</v>
      </c>
      <c r="I18" s="9">
        <f t="shared" ca="1" si="4"/>
        <v>151.294696875</v>
      </c>
      <c r="J18" s="9">
        <f t="shared" ca="1" si="4"/>
        <v>0</v>
      </c>
      <c r="K18" s="9">
        <f t="shared" ca="1" si="4"/>
        <v>201.26904793277021</v>
      </c>
      <c r="L18" s="9">
        <f t="shared" ca="1" si="4"/>
        <v>-41.261822245719344</v>
      </c>
      <c r="M18">
        <f t="shared" ca="1" si="15"/>
        <v>55.907717013888892</v>
      </c>
      <c r="N18">
        <f t="shared" ca="1" si="16"/>
        <v>34.742894965277777</v>
      </c>
    </row>
    <row r="19" spans="1:14" x14ac:dyDescent="0.25">
      <c r="A19" s="4">
        <f t="shared" si="9"/>
        <v>0.4291666666666667</v>
      </c>
      <c r="B19" s="3">
        <f>Params!D$29+MINUTE(A19-Params!C$29)*60+SECOND(A19-Params!C$29)</f>
        <v>1553301080</v>
      </c>
      <c r="C19">
        <f t="shared" si="10"/>
        <v>2</v>
      </c>
      <c r="D19">
        <f t="shared" ca="1" si="11"/>
        <v>7</v>
      </c>
      <c r="E19">
        <f t="shared" ca="1" si="12"/>
        <v>112416.6725</v>
      </c>
      <c r="F19">
        <f t="shared" ca="1" si="13"/>
        <v>7222.1888124999987</v>
      </c>
      <c r="G19">
        <f t="shared" ca="1" si="14"/>
        <v>10058.4</v>
      </c>
      <c r="H19" s="9">
        <f t="shared" ca="1" si="8"/>
        <v>-132.73712499999996</v>
      </c>
      <c r="I19" s="9">
        <f t="shared" ca="1" si="4"/>
        <v>151.294696875</v>
      </c>
      <c r="J19" s="9">
        <f t="shared" ca="1" si="4"/>
        <v>0</v>
      </c>
      <c r="K19" s="9">
        <f t="shared" ca="1" si="4"/>
        <v>201.26904793277021</v>
      </c>
      <c r="L19" s="9">
        <f t="shared" ca="1" si="4"/>
        <v>-41.261822245719344</v>
      </c>
      <c r="M19">
        <f t="shared" ca="1" si="15"/>
        <v>55.914479166666666</v>
      </c>
      <c r="N19">
        <f t="shared" ca="1" si="16"/>
        <v>34.732274305555556</v>
      </c>
    </row>
    <row r="20" spans="1:14" x14ac:dyDescent="0.25">
      <c r="A20" s="4">
        <f t="shared" si="9"/>
        <v>0.42922453703703706</v>
      </c>
      <c r="B20" s="3">
        <f>Params!D$29+MINUTE(A20-Params!C$29)*60+SECOND(A20-Params!C$29)</f>
        <v>1553301085</v>
      </c>
      <c r="C20">
        <f t="shared" si="10"/>
        <v>2</v>
      </c>
      <c r="D20">
        <f t="shared" ca="1" si="11"/>
        <v>7</v>
      </c>
      <c r="E20">
        <f t="shared" ca="1" si="12"/>
        <v>111752.986875</v>
      </c>
      <c r="F20">
        <f t="shared" ca="1" si="13"/>
        <v>7978.6622968749998</v>
      </c>
      <c r="G20">
        <f t="shared" ca="1" si="14"/>
        <v>10058.4</v>
      </c>
      <c r="H20" s="9">
        <f t="shared" ca="1" si="8"/>
        <v>-132.73712499999996</v>
      </c>
      <c r="I20" s="9">
        <f t="shared" ca="1" si="4"/>
        <v>151.294696875</v>
      </c>
      <c r="J20" s="9">
        <f t="shared" ca="1" si="4"/>
        <v>0</v>
      </c>
      <c r="K20" s="9">
        <f t="shared" ca="1" si="4"/>
        <v>201.26904793277021</v>
      </c>
      <c r="L20" s="9">
        <f t="shared" ca="1" si="4"/>
        <v>-41.261822245719344</v>
      </c>
      <c r="M20">
        <f t="shared" ca="1" si="15"/>
        <v>55.921241319444448</v>
      </c>
      <c r="N20">
        <f t="shared" ca="1" si="16"/>
        <v>34.721653645833335</v>
      </c>
    </row>
    <row r="21" spans="1:14" x14ac:dyDescent="0.25">
      <c r="A21" s="4">
        <f t="shared" si="9"/>
        <v>0.42928240740740736</v>
      </c>
      <c r="B21" s="3">
        <f>Params!D$29+MINUTE(A21-Params!C$29)*60+SECOND(A21-Params!C$29)</f>
        <v>1553301090</v>
      </c>
      <c r="C21">
        <f t="shared" si="10"/>
        <v>2</v>
      </c>
      <c r="D21">
        <f t="shared" ca="1" si="11"/>
        <v>7</v>
      </c>
      <c r="E21">
        <f t="shared" ca="1" si="12"/>
        <v>111089.30124999999</v>
      </c>
      <c r="F21">
        <f t="shared" ca="1" si="13"/>
        <v>8735.1357812499991</v>
      </c>
      <c r="G21">
        <f t="shared" ca="1" si="14"/>
        <v>10058.4</v>
      </c>
      <c r="H21" s="9">
        <f t="shared" ca="1" si="8"/>
        <v>-132.73712499999996</v>
      </c>
      <c r="I21" s="9">
        <f t="shared" ca="1" si="4"/>
        <v>151.294696875</v>
      </c>
      <c r="J21" s="9">
        <f t="shared" ca="1" si="4"/>
        <v>0</v>
      </c>
      <c r="K21" s="9">
        <f t="shared" ca="1" si="4"/>
        <v>201.26904793277021</v>
      </c>
      <c r="L21" s="9">
        <f t="shared" ca="1" si="4"/>
        <v>-41.261822245719344</v>
      </c>
      <c r="M21">
        <f t="shared" ca="1" si="15"/>
        <v>55.928003472222223</v>
      </c>
      <c r="N21">
        <f t="shared" ca="1" si="16"/>
        <v>34.711032986111114</v>
      </c>
    </row>
    <row r="22" spans="1:14" x14ac:dyDescent="0.25">
      <c r="A22" s="4">
        <f t="shared" si="9"/>
        <v>0.42934027777777778</v>
      </c>
      <c r="B22" s="3">
        <f>Params!D$29+MINUTE(A22-Params!C$29)*60+SECOND(A22-Params!C$29)</f>
        <v>1553301095</v>
      </c>
      <c r="C22">
        <f t="shared" si="10"/>
        <v>2</v>
      </c>
      <c r="D22">
        <f t="shared" ca="1" si="11"/>
        <v>7</v>
      </c>
      <c r="E22">
        <f t="shared" ca="1" si="12"/>
        <v>110425.61562499999</v>
      </c>
      <c r="F22">
        <f t="shared" ca="1" si="13"/>
        <v>9491.6092656250003</v>
      </c>
      <c r="G22">
        <f t="shared" ca="1" si="14"/>
        <v>10058.4</v>
      </c>
      <c r="H22" s="9">
        <f t="shared" ca="1" si="8"/>
        <v>-132.73712499999996</v>
      </c>
      <c r="I22" s="9">
        <f t="shared" ca="1" si="4"/>
        <v>151.294696875</v>
      </c>
      <c r="J22" s="9">
        <f t="shared" ca="1" si="4"/>
        <v>0</v>
      </c>
      <c r="K22" s="9">
        <f t="shared" ca="1" si="4"/>
        <v>201.26904793277021</v>
      </c>
      <c r="L22" s="9">
        <f t="shared" ca="1" si="4"/>
        <v>-41.261822245719344</v>
      </c>
      <c r="M22">
        <f t="shared" ca="1" si="15"/>
        <v>55.934765625000004</v>
      </c>
      <c r="N22">
        <f t="shared" ca="1" si="16"/>
        <v>34.700412326388893</v>
      </c>
    </row>
    <row r="23" spans="1:14" x14ac:dyDescent="0.25">
      <c r="A23" s="4">
        <f t="shared" si="9"/>
        <v>0.42939814814814814</v>
      </c>
      <c r="B23" s="3">
        <f>Params!D$29+MINUTE(A23-Params!C$29)*60+SECOND(A23-Params!C$29)</f>
        <v>1553301100</v>
      </c>
      <c r="C23">
        <f t="shared" si="10"/>
        <v>2</v>
      </c>
      <c r="D23">
        <f t="shared" ca="1" si="11"/>
        <v>7</v>
      </c>
      <c r="E23">
        <f t="shared" ca="1" si="12"/>
        <v>109761.93</v>
      </c>
      <c r="F23">
        <f t="shared" ca="1" si="13"/>
        <v>10248.08275</v>
      </c>
      <c r="G23">
        <f t="shared" ca="1" si="14"/>
        <v>10058.4</v>
      </c>
      <c r="H23" s="9">
        <f t="shared" ca="1" si="8"/>
        <v>-132.73712499999996</v>
      </c>
      <c r="I23" s="9">
        <f t="shared" ca="1" si="8"/>
        <v>151.294696875</v>
      </c>
      <c r="J23" s="9">
        <f t="shared" ca="1" si="8"/>
        <v>0</v>
      </c>
      <c r="K23" s="9">
        <f t="shared" ca="1" si="8"/>
        <v>201.26904793277021</v>
      </c>
      <c r="L23" s="9">
        <f t="shared" ca="1" si="8"/>
        <v>-41.261822245719344</v>
      </c>
      <c r="M23">
        <f t="shared" ca="1" si="15"/>
        <v>55.941527777777779</v>
      </c>
      <c r="N23">
        <f t="shared" ca="1" si="16"/>
        <v>34.689791666666665</v>
      </c>
    </row>
    <row r="24" spans="1:14" x14ac:dyDescent="0.25">
      <c r="A24" s="4">
        <f t="shared" si="9"/>
        <v>0.4294560185185185</v>
      </c>
      <c r="B24" s="3">
        <f>Params!D$29+MINUTE(A24-Params!C$29)*60+SECOND(A24-Params!C$29)</f>
        <v>1553301105</v>
      </c>
      <c r="C24">
        <f t="shared" si="10"/>
        <v>2</v>
      </c>
      <c r="D24">
        <f t="shared" ca="1" si="11"/>
        <v>7</v>
      </c>
      <c r="E24">
        <f t="shared" ca="1" si="12"/>
        <v>109098.24437499999</v>
      </c>
      <c r="F24">
        <f t="shared" ca="1" si="13"/>
        <v>11004.556234374999</v>
      </c>
      <c r="G24">
        <f t="shared" ca="1" si="14"/>
        <v>10058.4</v>
      </c>
      <c r="H24" s="9">
        <f t="shared" ref="H24:L74" ca="1" si="17">INDIRECT(ADDRESS($C24,COLUMN()))</f>
        <v>-132.73712499999996</v>
      </c>
      <c r="I24" s="9">
        <f t="shared" ca="1" si="17"/>
        <v>151.294696875</v>
      </c>
      <c r="J24" s="9">
        <f t="shared" ca="1" si="17"/>
        <v>0</v>
      </c>
      <c r="K24" s="9">
        <f t="shared" ca="1" si="17"/>
        <v>201.26904793277021</v>
      </c>
      <c r="L24" s="9">
        <f t="shared" ca="1" si="17"/>
        <v>-41.261822245719344</v>
      </c>
      <c r="M24">
        <f t="shared" ca="1" si="15"/>
        <v>55.948289930555553</v>
      </c>
      <c r="N24">
        <f t="shared" ca="1" si="16"/>
        <v>34.679171006944443</v>
      </c>
    </row>
    <row r="25" spans="1:14" x14ac:dyDescent="0.25">
      <c r="A25" s="4">
        <f t="shared" si="9"/>
        <v>0.42951388888888892</v>
      </c>
      <c r="B25" s="3">
        <f>Params!D$29+MINUTE(A25-Params!C$29)*60+SECOND(A25-Params!C$29)</f>
        <v>1553301110</v>
      </c>
      <c r="C25">
        <f t="shared" si="10"/>
        <v>2</v>
      </c>
      <c r="D25">
        <f t="shared" ca="1" si="11"/>
        <v>7</v>
      </c>
      <c r="E25">
        <f t="shared" ca="1" si="12"/>
        <v>108434.55875</v>
      </c>
      <c r="F25">
        <f t="shared" ca="1" si="13"/>
        <v>11761.02971875</v>
      </c>
      <c r="G25">
        <f t="shared" ca="1" si="14"/>
        <v>10058.4</v>
      </c>
      <c r="H25" s="9">
        <f t="shared" ca="1" si="17"/>
        <v>-132.73712499999996</v>
      </c>
      <c r="I25" s="9">
        <f t="shared" ca="1" si="17"/>
        <v>151.294696875</v>
      </c>
      <c r="J25" s="9">
        <f t="shared" ca="1" si="17"/>
        <v>0</v>
      </c>
      <c r="K25" s="9">
        <f t="shared" ca="1" si="17"/>
        <v>201.26904793277021</v>
      </c>
      <c r="L25" s="9">
        <f t="shared" ca="1" si="17"/>
        <v>-41.261822245719344</v>
      </c>
      <c r="M25">
        <f t="shared" ca="1" si="15"/>
        <v>55.955052083333335</v>
      </c>
      <c r="N25">
        <f t="shared" ca="1" si="16"/>
        <v>34.668550347222222</v>
      </c>
    </row>
    <row r="26" spans="1:14" x14ac:dyDescent="0.25">
      <c r="A26" s="4">
        <f t="shared" si="9"/>
        <v>0.42957175925925922</v>
      </c>
      <c r="B26" s="3">
        <f>Params!D$29+MINUTE(A26-Params!C$29)*60+SECOND(A26-Params!C$29)</f>
        <v>1553301115</v>
      </c>
      <c r="C26">
        <f t="shared" si="10"/>
        <v>2</v>
      </c>
      <c r="D26">
        <f t="shared" ca="1" si="11"/>
        <v>7</v>
      </c>
      <c r="E26">
        <f t="shared" ca="1" si="12"/>
        <v>107770.873125</v>
      </c>
      <c r="F26">
        <f t="shared" ca="1" si="13"/>
        <v>12517.503203124999</v>
      </c>
      <c r="G26">
        <f t="shared" ca="1" si="14"/>
        <v>10058.4</v>
      </c>
      <c r="H26" s="9">
        <f t="shared" ca="1" si="17"/>
        <v>-132.73712499999996</v>
      </c>
      <c r="I26" s="9">
        <f t="shared" ca="1" si="17"/>
        <v>151.294696875</v>
      </c>
      <c r="J26" s="9">
        <f t="shared" ca="1" si="17"/>
        <v>0</v>
      </c>
      <c r="K26" s="9">
        <f t="shared" ca="1" si="17"/>
        <v>201.26904793277021</v>
      </c>
      <c r="L26" s="9">
        <f t="shared" ca="1" si="17"/>
        <v>-41.261822245719344</v>
      </c>
      <c r="M26">
        <f t="shared" ca="1" si="15"/>
        <v>55.96181423611111</v>
      </c>
      <c r="N26">
        <f t="shared" ca="1" si="16"/>
        <v>34.657929687500001</v>
      </c>
    </row>
    <row r="27" spans="1:14" x14ac:dyDescent="0.25">
      <c r="A27" s="4">
        <f t="shared" si="9"/>
        <v>0.42962962962962964</v>
      </c>
      <c r="B27" s="3">
        <f>Params!D$29+MINUTE(A27-Params!C$29)*60+SECOND(A27-Params!C$29)</f>
        <v>1553301120</v>
      </c>
      <c r="C27">
        <f t="shared" si="10"/>
        <v>2</v>
      </c>
      <c r="D27">
        <f t="shared" ca="1" si="11"/>
        <v>7</v>
      </c>
      <c r="E27">
        <f t="shared" ca="1" si="12"/>
        <v>107107.1875</v>
      </c>
      <c r="F27">
        <f t="shared" ca="1" si="13"/>
        <v>13273.9766875</v>
      </c>
      <c r="G27">
        <f t="shared" ca="1" si="14"/>
        <v>10058.4</v>
      </c>
      <c r="H27" s="9">
        <f t="shared" ca="1" si="17"/>
        <v>-132.73712499999996</v>
      </c>
      <c r="I27" s="9">
        <f t="shared" ca="1" si="17"/>
        <v>151.294696875</v>
      </c>
      <c r="J27" s="9">
        <f t="shared" ca="1" si="17"/>
        <v>0</v>
      </c>
      <c r="K27" s="9">
        <f t="shared" ca="1" si="17"/>
        <v>201.26904793277021</v>
      </c>
      <c r="L27" s="9">
        <f t="shared" ca="1" si="17"/>
        <v>-41.261822245719344</v>
      </c>
      <c r="M27">
        <f t="shared" ca="1" si="15"/>
        <v>55.968576388888891</v>
      </c>
      <c r="N27">
        <f t="shared" ca="1" si="16"/>
        <v>34.64730902777778</v>
      </c>
    </row>
    <row r="28" spans="1:14" x14ac:dyDescent="0.25">
      <c r="A28" s="4">
        <f t="shared" si="9"/>
        <v>0.4296875</v>
      </c>
      <c r="B28" s="3">
        <f>Params!D$29+MINUTE(A28-Params!C$29)*60+SECOND(A28-Params!C$29)</f>
        <v>1553301125</v>
      </c>
      <c r="C28">
        <f t="shared" si="10"/>
        <v>2</v>
      </c>
      <c r="D28">
        <f t="shared" ca="1" si="11"/>
        <v>7</v>
      </c>
      <c r="E28">
        <f t="shared" ca="1" si="12"/>
        <v>106443.501875</v>
      </c>
      <c r="F28">
        <f t="shared" ca="1" si="13"/>
        <v>14030.450171875</v>
      </c>
      <c r="G28">
        <f t="shared" ca="1" si="14"/>
        <v>10058.4</v>
      </c>
      <c r="H28" s="9">
        <f t="shared" ca="1" si="17"/>
        <v>-132.73712499999996</v>
      </c>
      <c r="I28" s="9">
        <f t="shared" ca="1" si="17"/>
        <v>151.294696875</v>
      </c>
      <c r="J28" s="9">
        <f t="shared" ca="1" si="17"/>
        <v>0</v>
      </c>
      <c r="K28" s="9">
        <f t="shared" ca="1" si="17"/>
        <v>201.26904793277021</v>
      </c>
      <c r="L28" s="9">
        <f t="shared" ca="1" si="17"/>
        <v>-41.261822245719344</v>
      </c>
      <c r="M28">
        <f t="shared" ca="1" si="15"/>
        <v>55.975338541666666</v>
      </c>
      <c r="N28">
        <f t="shared" ca="1" si="16"/>
        <v>34.636688368055559</v>
      </c>
    </row>
    <row r="29" spans="1:14" x14ac:dyDescent="0.25">
      <c r="A29" s="4">
        <f t="shared" si="9"/>
        <v>0.42974537037037036</v>
      </c>
      <c r="B29" s="3">
        <f>Params!D$29+MINUTE(A29-Params!C$29)*60+SECOND(A29-Params!C$29)</f>
        <v>1553301130</v>
      </c>
      <c r="C29">
        <f t="shared" si="10"/>
        <v>2</v>
      </c>
      <c r="D29">
        <f t="shared" ca="1" si="11"/>
        <v>7</v>
      </c>
      <c r="E29">
        <f t="shared" ca="1" si="12"/>
        <v>105779.81625</v>
      </c>
      <c r="F29">
        <f t="shared" ca="1" si="13"/>
        <v>14786.923656249999</v>
      </c>
      <c r="G29">
        <f t="shared" ca="1" si="14"/>
        <v>10058.4</v>
      </c>
      <c r="H29" s="9">
        <f t="shared" ca="1" si="17"/>
        <v>-132.73712499999996</v>
      </c>
      <c r="I29" s="9">
        <f t="shared" ca="1" si="17"/>
        <v>151.294696875</v>
      </c>
      <c r="J29" s="9">
        <f t="shared" ca="1" si="17"/>
        <v>0</v>
      </c>
      <c r="K29" s="9">
        <f t="shared" ca="1" si="17"/>
        <v>201.26904793277021</v>
      </c>
      <c r="L29" s="9">
        <f t="shared" ca="1" si="17"/>
        <v>-41.261822245719344</v>
      </c>
      <c r="M29">
        <f t="shared" ca="1" si="15"/>
        <v>55.982100694444448</v>
      </c>
      <c r="N29">
        <f t="shared" ca="1" si="16"/>
        <v>34.626067708333338</v>
      </c>
    </row>
    <row r="30" spans="1:14" x14ac:dyDescent="0.25">
      <c r="A30" s="4">
        <f t="shared" si="9"/>
        <v>0.42980324074074078</v>
      </c>
      <c r="B30" s="3">
        <f>Params!D$29+MINUTE(A30-Params!C$29)*60+SECOND(A30-Params!C$29)</f>
        <v>1553301135</v>
      </c>
      <c r="C30">
        <f t="shared" si="10"/>
        <v>2</v>
      </c>
      <c r="D30">
        <f t="shared" ca="1" si="11"/>
        <v>7</v>
      </c>
      <c r="E30">
        <f t="shared" ca="1" si="12"/>
        <v>105116.13062499999</v>
      </c>
      <c r="F30">
        <f t="shared" ca="1" si="13"/>
        <v>15543.397140625</v>
      </c>
      <c r="G30">
        <f t="shared" ca="1" si="14"/>
        <v>10058.4</v>
      </c>
      <c r="H30" s="9">
        <f t="shared" ca="1" si="17"/>
        <v>-132.73712499999996</v>
      </c>
      <c r="I30" s="9">
        <f t="shared" ca="1" si="17"/>
        <v>151.294696875</v>
      </c>
      <c r="J30" s="9">
        <f t="shared" ca="1" si="17"/>
        <v>0</v>
      </c>
      <c r="K30" s="9">
        <f t="shared" ca="1" si="17"/>
        <v>201.26904793277021</v>
      </c>
      <c r="L30" s="9">
        <f t="shared" ca="1" si="17"/>
        <v>-41.261822245719344</v>
      </c>
      <c r="M30">
        <f t="shared" ca="1" si="15"/>
        <v>55.988862847222222</v>
      </c>
      <c r="N30">
        <f t="shared" ca="1" si="16"/>
        <v>34.615447048611109</v>
      </c>
    </row>
    <row r="31" spans="1:14" x14ac:dyDescent="0.25">
      <c r="A31" s="4">
        <f t="shared" si="9"/>
        <v>0.42986111111111108</v>
      </c>
      <c r="B31" s="3">
        <f>Params!D$29+MINUTE(A31-Params!C$29)*60+SECOND(A31-Params!C$29)</f>
        <v>1553301140</v>
      </c>
      <c r="C31">
        <f t="shared" si="10"/>
        <v>2</v>
      </c>
      <c r="D31">
        <f t="shared" ca="1" si="11"/>
        <v>7</v>
      </c>
      <c r="E31">
        <f t="shared" ca="1" si="12"/>
        <v>104452.44499999999</v>
      </c>
      <c r="F31">
        <f t="shared" ca="1" si="13"/>
        <v>16299.870624999998</v>
      </c>
      <c r="G31">
        <f t="shared" ca="1" si="14"/>
        <v>10058.4</v>
      </c>
      <c r="H31" s="9">
        <f t="shared" ca="1" si="17"/>
        <v>-132.73712499999996</v>
      </c>
      <c r="I31" s="9">
        <f t="shared" ca="1" si="17"/>
        <v>151.294696875</v>
      </c>
      <c r="J31" s="9">
        <f t="shared" ca="1" si="17"/>
        <v>0</v>
      </c>
      <c r="K31" s="9">
        <f t="shared" ca="1" si="17"/>
        <v>201.26904793277021</v>
      </c>
      <c r="L31" s="9">
        <f t="shared" ca="1" si="17"/>
        <v>-41.261822245719344</v>
      </c>
      <c r="M31">
        <f t="shared" ca="1" si="15"/>
        <v>55.995625000000004</v>
      </c>
      <c r="N31">
        <f t="shared" ca="1" si="16"/>
        <v>34.604826388888888</v>
      </c>
    </row>
    <row r="32" spans="1:14" x14ac:dyDescent="0.25">
      <c r="A32" s="4">
        <f t="shared" si="9"/>
        <v>0.4299189814814815</v>
      </c>
      <c r="B32" s="3">
        <f>Params!D$29+MINUTE(A32-Params!C$29)*60+SECOND(A32-Params!C$29)</f>
        <v>1553301145</v>
      </c>
      <c r="C32">
        <f t="shared" si="10"/>
        <v>2</v>
      </c>
      <c r="D32">
        <f t="shared" ca="1" si="11"/>
        <v>7</v>
      </c>
      <c r="E32">
        <f t="shared" ca="1" si="12"/>
        <v>103788.75937499999</v>
      </c>
      <c r="F32">
        <f t="shared" ca="1" si="13"/>
        <v>17056.344109375001</v>
      </c>
      <c r="G32">
        <f t="shared" ca="1" si="14"/>
        <v>10058.4</v>
      </c>
      <c r="H32" s="9">
        <f t="shared" ca="1" si="17"/>
        <v>-132.73712499999996</v>
      </c>
      <c r="I32" s="9">
        <f t="shared" ca="1" si="17"/>
        <v>151.294696875</v>
      </c>
      <c r="J32" s="9">
        <f t="shared" ca="1" si="17"/>
        <v>0</v>
      </c>
      <c r="K32" s="9">
        <f t="shared" ca="1" si="17"/>
        <v>201.26904793277021</v>
      </c>
      <c r="L32" s="9">
        <f t="shared" ca="1" si="17"/>
        <v>-41.261822245719344</v>
      </c>
      <c r="M32">
        <f t="shared" ca="1" si="15"/>
        <v>56.002387152777779</v>
      </c>
      <c r="N32">
        <f t="shared" ca="1" si="16"/>
        <v>34.594205729166667</v>
      </c>
    </row>
    <row r="33" spans="1:14" x14ac:dyDescent="0.25">
      <c r="A33" s="4">
        <f t="shared" si="9"/>
        <v>0.42997685185185186</v>
      </c>
      <c r="B33" s="3">
        <f>Params!D$29+MINUTE(A33-Params!C$29)*60+SECOND(A33-Params!C$29)</f>
        <v>1553301150</v>
      </c>
      <c r="C33">
        <f t="shared" si="10"/>
        <v>2</v>
      </c>
      <c r="D33">
        <f t="shared" ca="1" si="11"/>
        <v>7</v>
      </c>
      <c r="E33">
        <f t="shared" ca="1" si="12"/>
        <v>103125.07375</v>
      </c>
      <c r="F33">
        <f t="shared" ca="1" si="13"/>
        <v>17812.817593750002</v>
      </c>
      <c r="G33">
        <f t="shared" ca="1" si="14"/>
        <v>10058.4</v>
      </c>
      <c r="H33" s="9">
        <f t="shared" ca="1" si="17"/>
        <v>-132.73712499999996</v>
      </c>
      <c r="I33" s="9">
        <f t="shared" ca="1" si="17"/>
        <v>151.294696875</v>
      </c>
      <c r="J33" s="9">
        <f t="shared" ca="1" si="17"/>
        <v>0</v>
      </c>
      <c r="K33" s="9">
        <f t="shared" ca="1" si="17"/>
        <v>201.26904793277021</v>
      </c>
      <c r="L33" s="9">
        <f t="shared" ca="1" si="17"/>
        <v>-41.261822245719344</v>
      </c>
      <c r="M33">
        <f t="shared" ca="1" si="15"/>
        <v>56.009149305555553</v>
      </c>
      <c r="N33">
        <f t="shared" ca="1" si="16"/>
        <v>34.583585069444446</v>
      </c>
    </row>
    <row r="34" spans="1:14" x14ac:dyDescent="0.25">
      <c r="A34" s="4">
        <f t="shared" si="9"/>
        <v>0.43003472222222222</v>
      </c>
      <c r="B34" s="3">
        <f>Params!D$29+MINUTE(A34-Params!C$29)*60+SECOND(A34-Params!C$29)</f>
        <v>1553301155</v>
      </c>
      <c r="C34">
        <f t="shared" si="10"/>
        <v>2</v>
      </c>
      <c r="D34">
        <f t="shared" ca="1" si="11"/>
        <v>7</v>
      </c>
      <c r="E34">
        <f t="shared" ca="1" si="12"/>
        <v>102461.388125</v>
      </c>
      <c r="F34">
        <f t="shared" ca="1" si="13"/>
        <v>18569.291078125003</v>
      </c>
      <c r="G34">
        <f t="shared" ca="1" si="14"/>
        <v>10058.4</v>
      </c>
      <c r="H34" s="9">
        <f t="shared" ca="1" si="17"/>
        <v>-132.73712499999996</v>
      </c>
      <c r="I34" s="9">
        <f t="shared" ca="1" si="17"/>
        <v>151.294696875</v>
      </c>
      <c r="J34" s="9">
        <f t="shared" ca="1" si="17"/>
        <v>0</v>
      </c>
      <c r="K34" s="9">
        <f t="shared" ca="1" si="17"/>
        <v>201.26904793277021</v>
      </c>
      <c r="L34" s="9">
        <f t="shared" ca="1" si="17"/>
        <v>-41.261822245719344</v>
      </c>
      <c r="M34">
        <f t="shared" ca="1" si="15"/>
        <v>56.015911458333335</v>
      </c>
      <c r="N34">
        <f t="shared" ca="1" si="16"/>
        <v>34.572964409722225</v>
      </c>
    </row>
    <row r="35" spans="1:14" x14ac:dyDescent="0.25">
      <c r="A35" s="4">
        <f t="shared" si="9"/>
        <v>0.43009259259259264</v>
      </c>
      <c r="B35" s="3">
        <f>Params!D$29+MINUTE(A35-Params!C$29)*60+SECOND(A35-Params!C$29)</f>
        <v>1553301160</v>
      </c>
      <c r="C35">
        <f t="shared" si="10"/>
        <v>2</v>
      </c>
      <c r="D35">
        <f t="shared" ca="1" si="11"/>
        <v>7</v>
      </c>
      <c r="E35">
        <f t="shared" ca="1" si="12"/>
        <v>101797.7025</v>
      </c>
      <c r="F35">
        <f t="shared" ca="1" si="13"/>
        <v>19325.7645625</v>
      </c>
      <c r="G35">
        <f t="shared" ca="1" si="14"/>
        <v>10058.4</v>
      </c>
      <c r="H35" s="9">
        <f t="shared" ca="1" si="17"/>
        <v>-132.73712499999996</v>
      </c>
      <c r="I35" s="9">
        <f t="shared" ca="1" si="17"/>
        <v>151.294696875</v>
      </c>
      <c r="J35" s="9">
        <f t="shared" ca="1" si="17"/>
        <v>0</v>
      </c>
      <c r="K35" s="9">
        <f t="shared" ca="1" si="17"/>
        <v>201.26904793277021</v>
      </c>
      <c r="L35" s="9">
        <f t="shared" ca="1" si="17"/>
        <v>-41.261822245719344</v>
      </c>
      <c r="M35">
        <f t="shared" ca="1" si="15"/>
        <v>56.022673611111109</v>
      </c>
      <c r="N35">
        <f t="shared" ca="1" si="16"/>
        <v>34.562343750000004</v>
      </c>
    </row>
    <row r="36" spans="1:14" x14ac:dyDescent="0.25">
      <c r="A36" s="4">
        <f t="shared" si="9"/>
        <v>0.43015046296296294</v>
      </c>
      <c r="B36" s="3">
        <f>Params!D$29+MINUTE(A36-Params!C$29)*60+SECOND(A36-Params!C$29)</f>
        <v>1553301165</v>
      </c>
      <c r="C36">
        <f t="shared" si="10"/>
        <v>2</v>
      </c>
      <c r="D36">
        <f t="shared" ca="1" si="11"/>
        <v>7</v>
      </c>
      <c r="E36">
        <f t="shared" ca="1" si="12"/>
        <v>101134.016875</v>
      </c>
      <c r="F36">
        <f t="shared" ca="1" si="13"/>
        <v>20082.238046875002</v>
      </c>
      <c r="G36">
        <f t="shared" ca="1" si="14"/>
        <v>10058.4</v>
      </c>
      <c r="H36" s="9">
        <f t="shared" ca="1" si="17"/>
        <v>-132.73712499999996</v>
      </c>
      <c r="I36" s="9">
        <f t="shared" ca="1" si="17"/>
        <v>151.294696875</v>
      </c>
      <c r="J36" s="9">
        <f t="shared" ca="1" si="17"/>
        <v>0</v>
      </c>
      <c r="K36" s="9">
        <f t="shared" ca="1" si="17"/>
        <v>201.26904793277021</v>
      </c>
      <c r="L36" s="9">
        <f t="shared" ca="1" si="17"/>
        <v>-41.261822245719344</v>
      </c>
      <c r="M36">
        <f t="shared" ca="1" si="15"/>
        <v>56.029435763888891</v>
      </c>
      <c r="N36">
        <f t="shared" ca="1" si="16"/>
        <v>34.551723090277775</v>
      </c>
    </row>
    <row r="37" spans="1:14" x14ac:dyDescent="0.25">
      <c r="A37" s="4">
        <f t="shared" si="9"/>
        <v>0.4302083333333333</v>
      </c>
      <c r="B37" s="3">
        <f>Params!D$29+MINUTE(A37-Params!C$29)*60+SECOND(A37-Params!C$29)</f>
        <v>1553301170</v>
      </c>
      <c r="C37">
        <f t="shared" si="10"/>
        <v>2</v>
      </c>
      <c r="D37">
        <f t="shared" ca="1" si="11"/>
        <v>7</v>
      </c>
      <c r="E37">
        <f t="shared" ca="1" si="12"/>
        <v>100470.33125</v>
      </c>
      <c r="F37">
        <f t="shared" ca="1" si="13"/>
        <v>20838.711531250003</v>
      </c>
      <c r="G37">
        <f t="shared" ca="1" si="14"/>
        <v>10058.4</v>
      </c>
      <c r="H37" s="9">
        <f t="shared" ca="1" si="17"/>
        <v>-132.73712499999996</v>
      </c>
      <c r="I37" s="9">
        <f t="shared" ca="1" si="17"/>
        <v>151.294696875</v>
      </c>
      <c r="J37" s="9">
        <f t="shared" ca="1" si="17"/>
        <v>0</v>
      </c>
      <c r="K37" s="9">
        <f t="shared" ca="1" si="17"/>
        <v>201.26904793277021</v>
      </c>
      <c r="L37" s="9">
        <f t="shared" ca="1" si="17"/>
        <v>-41.261822245719344</v>
      </c>
      <c r="M37">
        <f t="shared" ca="1" si="15"/>
        <v>56.036197916666666</v>
      </c>
      <c r="N37">
        <f t="shared" ca="1" si="16"/>
        <v>34.541102430555554</v>
      </c>
    </row>
    <row r="38" spans="1:14" x14ac:dyDescent="0.25">
      <c r="A38" s="4">
        <f t="shared" si="9"/>
        <v>0.43026620370370372</v>
      </c>
      <c r="B38" s="3">
        <f>Params!D$29+MINUTE(A38-Params!C$29)*60+SECOND(A38-Params!C$29)</f>
        <v>1553301175</v>
      </c>
      <c r="C38">
        <f t="shared" si="10"/>
        <v>2</v>
      </c>
      <c r="D38">
        <f t="shared" ca="1" si="11"/>
        <v>7</v>
      </c>
      <c r="E38">
        <f t="shared" ca="1" si="12"/>
        <v>99806.645625000005</v>
      </c>
      <c r="F38">
        <f t="shared" ca="1" si="13"/>
        <v>21595.185015625</v>
      </c>
      <c r="G38">
        <f t="shared" ca="1" si="14"/>
        <v>10058.4</v>
      </c>
      <c r="H38" s="9">
        <f t="shared" ca="1" si="17"/>
        <v>-132.73712499999996</v>
      </c>
      <c r="I38" s="9">
        <f t="shared" ca="1" si="17"/>
        <v>151.294696875</v>
      </c>
      <c r="J38" s="9">
        <f t="shared" ca="1" si="17"/>
        <v>0</v>
      </c>
      <c r="K38" s="9">
        <f t="shared" ca="1" si="17"/>
        <v>201.26904793277021</v>
      </c>
      <c r="L38" s="9">
        <f t="shared" ca="1" si="17"/>
        <v>-41.261822245719344</v>
      </c>
      <c r="M38">
        <f t="shared" ca="1" si="15"/>
        <v>56.042960069444447</v>
      </c>
      <c r="N38">
        <f t="shared" ca="1" si="16"/>
        <v>34.530481770833333</v>
      </c>
    </row>
    <row r="39" spans="1:14" x14ac:dyDescent="0.25">
      <c r="A39" s="4">
        <f t="shared" si="9"/>
        <v>0.43032407407407408</v>
      </c>
      <c r="B39" s="3">
        <f>Params!D$29+MINUTE(A39-Params!C$29)*60+SECOND(A39-Params!C$29)</f>
        <v>1553301180</v>
      </c>
      <c r="C39">
        <f t="shared" si="10"/>
        <v>2</v>
      </c>
      <c r="D39">
        <f t="shared" ca="1" si="11"/>
        <v>7</v>
      </c>
      <c r="E39">
        <f t="shared" ca="1" si="12"/>
        <v>99142.959999999992</v>
      </c>
      <c r="F39">
        <f t="shared" ca="1" si="13"/>
        <v>22351.658500000001</v>
      </c>
      <c r="G39">
        <f t="shared" ca="1" si="14"/>
        <v>10058.4</v>
      </c>
      <c r="H39" s="9">
        <f t="shared" ca="1" si="17"/>
        <v>-132.73712499999996</v>
      </c>
      <c r="I39" s="9">
        <f t="shared" ca="1" si="17"/>
        <v>151.294696875</v>
      </c>
      <c r="J39" s="9">
        <f t="shared" ca="1" si="17"/>
        <v>0</v>
      </c>
      <c r="K39" s="9">
        <f t="shared" ca="1" si="17"/>
        <v>201.26904793277021</v>
      </c>
      <c r="L39" s="9">
        <f t="shared" ca="1" si="17"/>
        <v>-41.261822245719344</v>
      </c>
      <c r="M39">
        <f t="shared" ca="1" si="15"/>
        <v>56.049722222222222</v>
      </c>
      <c r="N39">
        <f t="shared" ca="1" si="16"/>
        <v>34.519861111111112</v>
      </c>
    </row>
    <row r="40" spans="1:14" x14ac:dyDescent="0.25">
      <c r="A40" s="4">
        <f t="shared" si="9"/>
        <v>0.4303819444444445</v>
      </c>
      <c r="B40" s="3">
        <f>Params!D$29+MINUTE(A40-Params!C$29)*60+SECOND(A40-Params!C$29)</f>
        <v>1553301185</v>
      </c>
      <c r="C40">
        <f t="shared" si="10"/>
        <v>2</v>
      </c>
      <c r="D40">
        <f t="shared" ca="1" si="11"/>
        <v>7</v>
      </c>
      <c r="E40">
        <f t="shared" ca="1" si="12"/>
        <v>98479.274375000008</v>
      </c>
      <c r="F40">
        <f t="shared" ca="1" si="13"/>
        <v>23108.131984375003</v>
      </c>
      <c r="G40">
        <f t="shared" ca="1" si="14"/>
        <v>10058.4</v>
      </c>
      <c r="H40" s="9">
        <f t="shared" ca="1" si="17"/>
        <v>-132.73712499999996</v>
      </c>
      <c r="I40" s="9">
        <f t="shared" ca="1" si="17"/>
        <v>151.294696875</v>
      </c>
      <c r="J40" s="9">
        <f t="shared" ca="1" si="17"/>
        <v>0</v>
      </c>
      <c r="K40" s="9">
        <f t="shared" ca="1" si="17"/>
        <v>201.26904793277021</v>
      </c>
      <c r="L40" s="9">
        <f t="shared" ca="1" si="17"/>
        <v>-41.261822245719344</v>
      </c>
      <c r="M40">
        <f t="shared" ca="1" si="15"/>
        <v>56.056484374999997</v>
      </c>
      <c r="N40">
        <f t="shared" ca="1" si="16"/>
        <v>34.509240451388891</v>
      </c>
    </row>
    <row r="41" spans="1:14" x14ac:dyDescent="0.25">
      <c r="A41" s="4">
        <f t="shared" si="9"/>
        <v>0.4304398148148148</v>
      </c>
      <c r="B41" s="3">
        <f>Params!D$29+MINUTE(A41-Params!C$29)*60+SECOND(A41-Params!C$29)</f>
        <v>1553301190</v>
      </c>
      <c r="C41">
        <f t="shared" si="10"/>
        <v>2</v>
      </c>
      <c r="D41">
        <f t="shared" ca="1" si="11"/>
        <v>7</v>
      </c>
      <c r="E41">
        <f t="shared" ca="1" si="12"/>
        <v>97815.588749999995</v>
      </c>
      <c r="F41">
        <f t="shared" ca="1" si="13"/>
        <v>23864.60546875</v>
      </c>
      <c r="G41">
        <f t="shared" ca="1" si="14"/>
        <v>10058.4</v>
      </c>
      <c r="H41" s="9">
        <f t="shared" ca="1" si="17"/>
        <v>-132.73712499999996</v>
      </c>
      <c r="I41" s="9">
        <f t="shared" ca="1" si="17"/>
        <v>151.294696875</v>
      </c>
      <c r="J41" s="9">
        <f t="shared" ca="1" si="17"/>
        <v>0</v>
      </c>
      <c r="K41" s="9">
        <f t="shared" ca="1" si="17"/>
        <v>201.26904793277021</v>
      </c>
      <c r="L41" s="9">
        <f t="shared" ca="1" si="17"/>
        <v>-41.261822245719344</v>
      </c>
      <c r="M41">
        <f t="shared" ca="1" si="15"/>
        <v>56.063246527777778</v>
      </c>
      <c r="N41">
        <f t="shared" ca="1" si="16"/>
        <v>34.49861979166667</v>
      </c>
    </row>
    <row r="42" spans="1:14" x14ac:dyDescent="0.25">
      <c r="A42" s="4">
        <f t="shared" si="9"/>
        <v>0.43049768518518516</v>
      </c>
      <c r="B42" s="3">
        <f>Params!D$29+MINUTE(A42-Params!C$29)*60+SECOND(A42-Params!C$29)</f>
        <v>1553301195</v>
      </c>
      <c r="C42">
        <f t="shared" si="10"/>
        <v>2</v>
      </c>
      <c r="D42">
        <f t="shared" ca="1" si="11"/>
        <v>7</v>
      </c>
      <c r="E42">
        <f t="shared" ca="1" si="12"/>
        <v>97151.903124999997</v>
      </c>
      <c r="F42">
        <f t="shared" ca="1" si="13"/>
        <v>24621.078953125001</v>
      </c>
      <c r="G42">
        <f t="shared" ca="1" si="14"/>
        <v>10058.4</v>
      </c>
      <c r="H42" s="9">
        <f t="shared" ca="1" si="17"/>
        <v>-132.73712499999996</v>
      </c>
      <c r="I42" s="9">
        <f t="shared" ca="1" si="17"/>
        <v>151.294696875</v>
      </c>
      <c r="J42" s="9">
        <f t="shared" ca="1" si="17"/>
        <v>0</v>
      </c>
      <c r="K42" s="9">
        <f t="shared" ca="1" si="17"/>
        <v>201.26904793277021</v>
      </c>
      <c r="L42" s="9">
        <f t="shared" ca="1" si="17"/>
        <v>-41.261822245719344</v>
      </c>
      <c r="M42">
        <f t="shared" ca="1" si="15"/>
        <v>56.070008680555553</v>
      </c>
      <c r="N42">
        <f t="shared" ca="1" si="16"/>
        <v>34.487999131944449</v>
      </c>
    </row>
    <row r="43" spans="1:14" x14ac:dyDescent="0.25">
      <c r="A43" s="4">
        <f t="shared" si="9"/>
        <v>0.43055555555555558</v>
      </c>
      <c r="B43" s="3">
        <f>Params!D$29+MINUTE(A43-Params!C$29)*60+SECOND(A43-Params!C$29)</f>
        <v>1553301200</v>
      </c>
      <c r="C43">
        <f t="shared" si="10"/>
        <v>2</v>
      </c>
      <c r="D43">
        <f t="shared" ca="1" si="11"/>
        <v>7</v>
      </c>
      <c r="E43">
        <f t="shared" ca="1" si="12"/>
        <v>96488.217499999999</v>
      </c>
      <c r="F43">
        <f t="shared" ca="1" si="13"/>
        <v>25377.552437500002</v>
      </c>
      <c r="G43">
        <f t="shared" ca="1" si="14"/>
        <v>10058.4</v>
      </c>
      <c r="H43" s="9">
        <f t="shared" ca="1" si="17"/>
        <v>-132.73712499999996</v>
      </c>
      <c r="I43" s="9">
        <f t="shared" ca="1" si="17"/>
        <v>151.294696875</v>
      </c>
      <c r="J43" s="9">
        <f t="shared" ca="1" si="17"/>
        <v>0</v>
      </c>
      <c r="K43" s="9">
        <f t="shared" ca="1" si="17"/>
        <v>201.26904793277021</v>
      </c>
      <c r="L43" s="9">
        <f t="shared" ca="1" si="17"/>
        <v>-41.261822245719344</v>
      </c>
      <c r="M43">
        <f t="shared" ca="1" si="15"/>
        <v>56.076770833333335</v>
      </c>
      <c r="N43">
        <f t="shared" ca="1" si="16"/>
        <v>34.47737847222222</v>
      </c>
    </row>
    <row r="44" spans="1:14" x14ac:dyDescent="0.25">
      <c r="A44" s="4">
        <f t="shared" si="9"/>
        <v>0.43061342592592594</v>
      </c>
      <c r="B44" s="3">
        <f>Params!D$29+MINUTE(A44-Params!C$29)*60+SECOND(A44-Params!C$29)</f>
        <v>1553301205</v>
      </c>
      <c r="C44">
        <f t="shared" si="10"/>
        <v>2</v>
      </c>
      <c r="D44">
        <f t="shared" ca="1" si="11"/>
        <v>7</v>
      </c>
      <c r="E44">
        <f t="shared" ca="1" si="12"/>
        <v>95824.531875000001</v>
      </c>
      <c r="F44">
        <f t="shared" ca="1" si="13"/>
        <v>26134.025921875</v>
      </c>
      <c r="G44">
        <f t="shared" ca="1" si="14"/>
        <v>10058.4</v>
      </c>
      <c r="H44" s="9">
        <f t="shared" ca="1" si="17"/>
        <v>-132.73712499999996</v>
      </c>
      <c r="I44" s="9">
        <f t="shared" ca="1" si="17"/>
        <v>151.294696875</v>
      </c>
      <c r="J44" s="9">
        <f t="shared" ca="1" si="17"/>
        <v>0</v>
      </c>
      <c r="K44" s="9">
        <f t="shared" ca="1" si="17"/>
        <v>201.26904793277021</v>
      </c>
      <c r="L44" s="9">
        <f t="shared" ca="1" si="17"/>
        <v>-41.261822245719344</v>
      </c>
      <c r="M44">
        <f t="shared" ca="1" si="15"/>
        <v>56.083532986111109</v>
      </c>
      <c r="N44">
        <f t="shared" ca="1" si="16"/>
        <v>34.466757812499999</v>
      </c>
    </row>
    <row r="45" spans="1:14" x14ac:dyDescent="0.25">
      <c r="A45" s="4">
        <f t="shared" si="9"/>
        <v>0.43067129629629625</v>
      </c>
      <c r="B45" s="3">
        <f>Params!D$29+MINUTE(A45-Params!C$29)*60+SECOND(A45-Params!C$29)</f>
        <v>1553301210</v>
      </c>
      <c r="C45">
        <f t="shared" si="10"/>
        <v>2</v>
      </c>
      <c r="D45">
        <f t="shared" ca="1" si="11"/>
        <v>7</v>
      </c>
      <c r="E45">
        <f t="shared" ca="1" si="12"/>
        <v>95160.846250000002</v>
      </c>
      <c r="F45">
        <f t="shared" ca="1" si="13"/>
        <v>26890.499406250001</v>
      </c>
      <c r="G45">
        <f t="shared" ca="1" si="14"/>
        <v>10058.4</v>
      </c>
      <c r="H45" s="9">
        <f t="shared" ca="1" si="17"/>
        <v>-132.73712499999996</v>
      </c>
      <c r="I45" s="9">
        <f t="shared" ca="1" si="17"/>
        <v>151.294696875</v>
      </c>
      <c r="J45" s="9">
        <f t="shared" ca="1" si="17"/>
        <v>0</v>
      </c>
      <c r="K45" s="9">
        <f t="shared" ca="1" si="17"/>
        <v>201.26904793277021</v>
      </c>
      <c r="L45" s="9">
        <f t="shared" ca="1" si="17"/>
        <v>-41.261822245719344</v>
      </c>
      <c r="M45">
        <f t="shared" ca="1" si="15"/>
        <v>56.090295138888891</v>
      </c>
      <c r="N45">
        <f t="shared" ca="1" si="16"/>
        <v>34.456137152777778</v>
      </c>
    </row>
    <row r="46" spans="1:14" x14ac:dyDescent="0.25">
      <c r="A46" s="4">
        <f t="shared" si="9"/>
        <v>0.43072916666666666</v>
      </c>
      <c r="B46" s="3">
        <f>Params!D$29+MINUTE(A46-Params!C$29)*60+SECOND(A46-Params!C$29)</f>
        <v>1553301215</v>
      </c>
      <c r="C46">
        <f t="shared" si="10"/>
        <v>2</v>
      </c>
      <c r="D46">
        <f t="shared" ca="1" si="11"/>
        <v>7</v>
      </c>
      <c r="E46">
        <f t="shared" ca="1" si="12"/>
        <v>94497.160625000004</v>
      </c>
      <c r="F46">
        <f t="shared" ca="1" si="13"/>
        <v>27646.972890625002</v>
      </c>
      <c r="G46">
        <f t="shared" ca="1" si="14"/>
        <v>10058.4</v>
      </c>
      <c r="H46" s="9">
        <f t="shared" ca="1" si="17"/>
        <v>-132.73712499999996</v>
      </c>
      <c r="I46" s="9">
        <f t="shared" ca="1" si="17"/>
        <v>151.294696875</v>
      </c>
      <c r="J46" s="9">
        <f t="shared" ca="1" si="17"/>
        <v>0</v>
      </c>
      <c r="K46" s="9">
        <f t="shared" ca="1" si="17"/>
        <v>201.26904793277021</v>
      </c>
      <c r="L46" s="9">
        <f t="shared" ca="1" si="17"/>
        <v>-41.261822245719344</v>
      </c>
      <c r="M46">
        <f t="shared" ca="1" si="15"/>
        <v>56.097057291666665</v>
      </c>
      <c r="N46">
        <f t="shared" ca="1" si="16"/>
        <v>34.445516493055557</v>
      </c>
    </row>
    <row r="47" spans="1:14" x14ac:dyDescent="0.25">
      <c r="A47" s="4">
        <f t="shared" si="9"/>
        <v>0.43078703703703702</v>
      </c>
      <c r="B47" s="3">
        <f>Params!D$29+MINUTE(A47-Params!C$29)*60+SECOND(A47-Params!C$29)</f>
        <v>1553301220</v>
      </c>
      <c r="C47">
        <f t="shared" si="10"/>
        <v>2</v>
      </c>
      <c r="D47">
        <f t="shared" ca="1" si="11"/>
        <v>7</v>
      </c>
      <c r="E47">
        <f t="shared" ca="1" si="12"/>
        <v>93833.475000000006</v>
      </c>
      <c r="F47">
        <f t="shared" ca="1" si="13"/>
        <v>28403.446375000003</v>
      </c>
      <c r="G47">
        <f t="shared" ca="1" si="14"/>
        <v>10058.4</v>
      </c>
      <c r="H47" s="9">
        <f t="shared" ca="1" si="17"/>
        <v>-132.73712499999996</v>
      </c>
      <c r="I47" s="9">
        <f t="shared" ca="1" si="17"/>
        <v>151.294696875</v>
      </c>
      <c r="J47" s="9">
        <f t="shared" ca="1" si="17"/>
        <v>0</v>
      </c>
      <c r="K47" s="9">
        <f t="shared" ca="1" si="17"/>
        <v>201.26904793277021</v>
      </c>
      <c r="L47" s="9">
        <f t="shared" ca="1" si="17"/>
        <v>-41.261822245719344</v>
      </c>
      <c r="M47">
        <f t="shared" ca="1" si="15"/>
        <v>56.10381944444444</v>
      </c>
      <c r="N47">
        <f t="shared" ca="1" si="16"/>
        <v>34.434895833333336</v>
      </c>
    </row>
    <row r="48" spans="1:14" x14ac:dyDescent="0.25">
      <c r="A48" s="4">
        <f t="shared" si="9"/>
        <v>0.43084490740740744</v>
      </c>
      <c r="B48" s="3">
        <f>Params!D$29+MINUTE(A48-Params!C$29)*60+SECOND(A48-Params!C$29)</f>
        <v>1553301225</v>
      </c>
      <c r="C48">
        <f t="shared" si="10"/>
        <v>2</v>
      </c>
      <c r="D48">
        <f t="shared" ca="1" si="11"/>
        <v>7</v>
      </c>
      <c r="E48">
        <f t="shared" ca="1" si="12"/>
        <v>93169.789374999993</v>
      </c>
      <c r="F48">
        <f t="shared" ca="1" si="13"/>
        <v>29159.919859375001</v>
      </c>
      <c r="G48">
        <f t="shared" ca="1" si="14"/>
        <v>10058.4</v>
      </c>
      <c r="H48" s="9">
        <f t="shared" ca="1" si="17"/>
        <v>-132.73712499999996</v>
      </c>
      <c r="I48" s="9">
        <f t="shared" ca="1" si="17"/>
        <v>151.294696875</v>
      </c>
      <c r="J48" s="9">
        <f t="shared" ca="1" si="17"/>
        <v>0</v>
      </c>
      <c r="K48" s="9">
        <f t="shared" ca="1" si="17"/>
        <v>201.26904793277021</v>
      </c>
      <c r="L48" s="9">
        <f t="shared" ca="1" si="17"/>
        <v>-41.261822245719344</v>
      </c>
      <c r="M48">
        <f t="shared" ca="1" si="15"/>
        <v>56.110581597222222</v>
      </c>
      <c r="N48">
        <f t="shared" ca="1" si="16"/>
        <v>34.424275173611115</v>
      </c>
    </row>
    <row r="49" spans="1:19" x14ac:dyDescent="0.25">
      <c r="A49" s="4">
        <f t="shared" si="9"/>
        <v>0.4309027777777778</v>
      </c>
      <c r="B49" s="3">
        <f>Params!D$29+MINUTE(A49-Params!C$29)*60+SECOND(A49-Params!C$29)</f>
        <v>1553301230</v>
      </c>
      <c r="C49">
        <f t="shared" si="10"/>
        <v>2</v>
      </c>
      <c r="D49">
        <f t="shared" ca="1" si="11"/>
        <v>7</v>
      </c>
      <c r="E49">
        <f t="shared" ca="1" si="12"/>
        <v>92506.103750000009</v>
      </c>
      <c r="F49">
        <f t="shared" ca="1" si="13"/>
        <v>29916.393343750002</v>
      </c>
      <c r="G49">
        <f t="shared" ca="1" si="14"/>
        <v>10058.4</v>
      </c>
      <c r="H49" s="9">
        <f t="shared" ca="1" si="17"/>
        <v>-132.73712499999996</v>
      </c>
      <c r="I49" s="9">
        <f t="shared" ca="1" si="17"/>
        <v>151.294696875</v>
      </c>
      <c r="J49" s="9">
        <f t="shared" ca="1" si="17"/>
        <v>0</v>
      </c>
      <c r="K49" s="9">
        <f t="shared" ca="1" si="17"/>
        <v>201.26904793277021</v>
      </c>
      <c r="L49" s="9">
        <f t="shared" ca="1" si="17"/>
        <v>-41.261822245719344</v>
      </c>
      <c r="M49">
        <f t="shared" ca="1" si="15"/>
        <v>56.117343749999996</v>
      </c>
      <c r="N49">
        <f t="shared" ca="1" si="16"/>
        <v>34.413654513888886</v>
      </c>
    </row>
    <row r="50" spans="1:19" x14ac:dyDescent="0.25">
      <c r="A50" s="4">
        <f t="shared" si="9"/>
        <v>0.43096064814814811</v>
      </c>
      <c r="B50" s="3">
        <f>Params!D$29+MINUTE(A50-Params!C$29)*60+SECOND(A50-Params!C$29)</f>
        <v>1553301235</v>
      </c>
      <c r="C50">
        <f t="shared" si="10"/>
        <v>2</v>
      </c>
      <c r="D50">
        <f t="shared" ca="1" si="11"/>
        <v>7</v>
      </c>
      <c r="E50">
        <f t="shared" ca="1" si="12"/>
        <v>91842.418124999997</v>
      </c>
      <c r="F50">
        <f t="shared" ca="1" si="13"/>
        <v>30672.866828125003</v>
      </c>
      <c r="G50">
        <f t="shared" ca="1" si="14"/>
        <v>10058.4</v>
      </c>
      <c r="H50" s="9">
        <f t="shared" ca="1" si="17"/>
        <v>-132.73712499999996</v>
      </c>
      <c r="I50" s="9">
        <f t="shared" ca="1" si="17"/>
        <v>151.294696875</v>
      </c>
      <c r="J50" s="9">
        <f t="shared" ca="1" si="17"/>
        <v>0</v>
      </c>
      <c r="K50" s="9">
        <f t="shared" ca="1" si="17"/>
        <v>201.26904793277021</v>
      </c>
      <c r="L50" s="9">
        <f t="shared" ca="1" si="17"/>
        <v>-41.261822245719344</v>
      </c>
      <c r="M50">
        <f t="shared" ca="1" si="15"/>
        <v>56.124105902777778</v>
      </c>
      <c r="N50">
        <f t="shared" ca="1" si="16"/>
        <v>34.403033854166665</v>
      </c>
    </row>
    <row r="51" spans="1:19" x14ac:dyDescent="0.25">
      <c r="A51" s="4">
        <f t="shared" si="9"/>
        <v>0.43101851851851852</v>
      </c>
      <c r="B51" s="3">
        <f>Params!D$29+MINUTE(A51-Params!C$29)*60+SECOND(A51-Params!C$29)</f>
        <v>1553301240</v>
      </c>
      <c r="C51">
        <f t="shared" si="10"/>
        <v>2</v>
      </c>
      <c r="D51">
        <f t="shared" ca="1" si="11"/>
        <v>7</v>
      </c>
      <c r="E51">
        <f t="shared" ca="1" si="12"/>
        <v>91178.732499999998</v>
      </c>
      <c r="F51">
        <f t="shared" ca="1" si="13"/>
        <v>31429.3403125</v>
      </c>
      <c r="G51">
        <f t="shared" ca="1" si="14"/>
        <v>10058.4</v>
      </c>
      <c r="H51" s="9">
        <f t="shared" ca="1" si="17"/>
        <v>-132.73712499999996</v>
      </c>
      <c r="I51" s="9">
        <f t="shared" ca="1" si="17"/>
        <v>151.294696875</v>
      </c>
      <c r="J51" s="9">
        <f t="shared" ca="1" si="17"/>
        <v>0</v>
      </c>
      <c r="K51" s="9">
        <f t="shared" ca="1" si="17"/>
        <v>201.26904793277021</v>
      </c>
      <c r="L51" s="9">
        <f t="shared" ca="1" si="17"/>
        <v>-41.261822245719344</v>
      </c>
      <c r="M51">
        <f t="shared" ca="1" si="15"/>
        <v>56.130868055555553</v>
      </c>
      <c r="N51">
        <f t="shared" ca="1" si="16"/>
        <v>34.392413194444444</v>
      </c>
    </row>
    <row r="52" spans="1:19" x14ac:dyDescent="0.25">
      <c r="A52" s="4">
        <f t="shared" si="9"/>
        <v>0.43107638888888888</v>
      </c>
      <c r="B52" s="3">
        <f>Params!D$29+MINUTE(A52-Params!C$29)*60+SECOND(A52-Params!C$29)</f>
        <v>1553301245</v>
      </c>
      <c r="C52">
        <f t="shared" si="10"/>
        <v>2</v>
      </c>
      <c r="D52">
        <f t="shared" ca="1" si="11"/>
        <v>7</v>
      </c>
      <c r="E52">
        <f t="shared" ca="1" si="12"/>
        <v>90515.046875</v>
      </c>
      <c r="F52">
        <f t="shared" ca="1" si="13"/>
        <v>32185.813796874998</v>
      </c>
      <c r="G52">
        <f t="shared" ca="1" si="14"/>
        <v>10058.4</v>
      </c>
      <c r="H52" s="9">
        <f t="shared" ca="1" si="17"/>
        <v>-132.73712499999996</v>
      </c>
      <c r="I52" s="9">
        <f t="shared" ca="1" si="17"/>
        <v>151.294696875</v>
      </c>
      <c r="J52" s="9">
        <f t="shared" ca="1" si="17"/>
        <v>0</v>
      </c>
      <c r="K52" s="9">
        <f t="shared" ca="1" si="17"/>
        <v>201.26904793277021</v>
      </c>
      <c r="L52" s="9">
        <f t="shared" ca="1" si="17"/>
        <v>-41.261822245719344</v>
      </c>
      <c r="M52">
        <f t="shared" ca="1" si="15"/>
        <v>56.137630208333334</v>
      </c>
      <c r="N52">
        <f t="shared" ca="1" si="16"/>
        <v>34.381792534722223</v>
      </c>
      <c r="O52" s="16"/>
      <c r="P52" s="16"/>
      <c r="Q52" s="16"/>
      <c r="R52" s="16"/>
      <c r="S52" s="16"/>
    </row>
    <row r="53" spans="1:19" x14ac:dyDescent="0.25">
      <c r="A53" s="4">
        <f t="shared" si="9"/>
        <v>0.43113425925925924</v>
      </c>
      <c r="B53" s="3">
        <f>Params!D$29+MINUTE(A53-Params!C$29)*60+SECOND(A53-Params!C$29)</f>
        <v>1553301250</v>
      </c>
      <c r="C53">
        <f t="shared" si="10"/>
        <v>2</v>
      </c>
      <c r="D53">
        <f t="shared" ca="1" si="11"/>
        <v>7</v>
      </c>
      <c r="E53">
        <f t="shared" ca="1" si="12"/>
        <v>89851.361250000002</v>
      </c>
      <c r="F53">
        <f t="shared" ca="1" si="13"/>
        <v>32942.287281249999</v>
      </c>
      <c r="G53">
        <f t="shared" ca="1" si="14"/>
        <v>10058.4</v>
      </c>
      <c r="H53" s="9">
        <f t="shared" ca="1" si="17"/>
        <v>-132.73712499999996</v>
      </c>
      <c r="I53" s="9">
        <f t="shared" ca="1" si="17"/>
        <v>151.294696875</v>
      </c>
      <c r="J53" s="9">
        <f t="shared" ca="1" si="17"/>
        <v>0</v>
      </c>
      <c r="K53" s="9">
        <f t="shared" ca="1" si="17"/>
        <v>201.26904793277021</v>
      </c>
      <c r="L53" s="9">
        <f t="shared" ca="1" si="17"/>
        <v>-41.261822245719344</v>
      </c>
      <c r="M53">
        <f t="shared" ca="1" si="15"/>
        <v>56.144392361111109</v>
      </c>
      <c r="N53">
        <f t="shared" ca="1" si="16"/>
        <v>34.371171875000002</v>
      </c>
    </row>
    <row r="54" spans="1:19" x14ac:dyDescent="0.25">
      <c r="A54" s="4">
        <f t="shared" si="9"/>
        <v>0.43119212962962966</v>
      </c>
      <c r="B54" s="3">
        <f>Params!D$29+MINUTE(A54-Params!C$29)*60+SECOND(A54-Params!C$29)</f>
        <v>1553301255</v>
      </c>
      <c r="C54">
        <f t="shared" si="10"/>
        <v>2</v>
      </c>
      <c r="D54">
        <f t="shared" ca="1" si="11"/>
        <v>7</v>
      </c>
      <c r="E54">
        <f t="shared" ca="1" si="12"/>
        <v>89187.675625000003</v>
      </c>
      <c r="F54">
        <f t="shared" ca="1" si="13"/>
        <v>33698.760765624997</v>
      </c>
      <c r="G54">
        <f t="shared" ca="1" si="14"/>
        <v>10058.4</v>
      </c>
      <c r="H54" s="9">
        <f t="shared" ca="1" si="17"/>
        <v>-132.73712499999996</v>
      </c>
      <c r="I54" s="9">
        <f t="shared" ca="1" si="17"/>
        <v>151.294696875</v>
      </c>
      <c r="J54" s="9">
        <f t="shared" ca="1" si="17"/>
        <v>0</v>
      </c>
      <c r="K54" s="9">
        <f t="shared" ca="1" si="17"/>
        <v>201.26904793277021</v>
      </c>
      <c r="L54" s="9">
        <f t="shared" ca="1" si="17"/>
        <v>-41.261822245719344</v>
      </c>
      <c r="M54">
        <f t="shared" ca="1" si="15"/>
        <v>56.151154513888891</v>
      </c>
      <c r="N54">
        <f t="shared" ca="1" si="16"/>
        <v>34.360551215277781</v>
      </c>
    </row>
    <row r="55" spans="1:19" x14ac:dyDescent="0.25">
      <c r="A55" s="4">
        <f t="shared" si="9"/>
        <v>0.43124999999999997</v>
      </c>
      <c r="B55" s="3">
        <f>Params!D$29+MINUTE(A55-Params!C$29)*60+SECOND(A55-Params!C$29)</f>
        <v>1553301260</v>
      </c>
      <c r="C55">
        <f t="shared" si="10"/>
        <v>2</v>
      </c>
      <c r="D55">
        <f t="shared" ca="1" si="11"/>
        <v>7</v>
      </c>
      <c r="E55">
        <f t="shared" ca="1" si="12"/>
        <v>88523.99</v>
      </c>
      <c r="F55">
        <f t="shared" ca="1" si="13"/>
        <v>34455.234249999994</v>
      </c>
      <c r="G55">
        <f t="shared" ca="1" si="14"/>
        <v>10058.4</v>
      </c>
      <c r="H55" s="9">
        <f t="shared" ca="1" si="17"/>
        <v>-132.73712499999996</v>
      </c>
      <c r="I55" s="9">
        <f t="shared" ca="1" si="17"/>
        <v>151.294696875</v>
      </c>
      <c r="J55" s="9">
        <f t="shared" ca="1" si="17"/>
        <v>0</v>
      </c>
      <c r="K55" s="9">
        <f t="shared" ca="1" si="17"/>
        <v>201.26904793277021</v>
      </c>
      <c r="L55" s="9">
        <f t="shared" ca="1" si="17"/>
        <v>-41.261822245719344</v>
      </c>
      <c r="M55">
        <f t="shared" ca="1" si="15"/>
        <v>56.157916666666665</v>
      </c>
      <c r="N55">
        <f t="shared" ca="1" si="16"/>
        <v>34.349930555555559</v>
      </c>
    </row>
    <row r="56" spans="1:19" x14ac:dyDescent="0.25">
      <c r="A56" s="4">
        <f t="shared" si="9"/>
        <v>0.43130787037037038</v>
      </c>
      <c r="B56" s="3">
        <f>Params!D$29+MINUTE(A56-Params!C$29)*60+SECOND(A56-Params!C$29)</f>
        <v>1553301265</v>
      </c>
      <c r="C56">
        <f t="shared" si="10"/>
        <v>2</v>
      </c>
      <c r="D56">
        <f t="shared" ca="1" si="11"/>
        <v>7</v>
      </c>
      <c r="E56">
        <f t="shared" ca="1" si="12"/>
        <v>87860.304375000007</v>
      </c>
      <c r="F56">
        <f t="shared" ca="1" si="13"/>
        <v>35211.707734374999</v>
      </c>
      <c r="G56">
        <f t="shared" ca="1" si="14"/>
        <v>10058.4</v>
      </c>
      <c r="H56" s="9">
        <f t="shared" ca="1" si="17"/>
        <v>-132.73712499999996</v>
      </c>
      <c r="I56" s="9">
        <f t="shared" ca="1" si="17"/>
        <v>151.294696875</v>
      </c>
      <c r="J56" s="9">
        <f t="shared" ca="1" si="17"/>
        <v>0</v>
      </c>
      <c r="K56" s="9">
        <f t="shared" ca="1" si="17"/>
        <v>201.26904793277021</v>
      </c>
      <c r="L56" s="9">
        <f t="shared" ca="1" si="17"/>
        <v>-41.261822245719344</v>
      </c>
      <c r="M56">
        <f t="shared" ca="1" si="15"/>
        <v>56.16467881944444</v>
      </c>
      <c r="N56">
        <f t="shared" ca="1" si="16"/>
        <v>34.339309895833331</v>
      </c>
    </row>
    <row r="57" spans="1:19" x14ac:dyDescent="0.25">
      <c r="A57" s="4">
        <f t="shared" si="9"/>
        <v>0.43136574074074074</v>
      </c>
      <c r="B57" s="3">
        <f>Params!D$29+MINUTE(A57-Params!C$29)*60+SECOND(A57-Params!C$29)</f>
        <v>1553301270</v>
      </c>
      <c r="C57">
        <f t="shared" si="10"/>
        <v>2</v>
      </c>
      <c r="D57">
        <f t="shared" ca="1" si="11"/>
        <v>7</v>
      </c>
      <c r="E57">
        <f t="shared" ca="1" si="12"/>
        <v>87196.618749999994</v>
      </c>
      <c r="F57">
        <f t="shared" ca="1" si="13"/>
        <v>35968.181218749996</v>
      </c>
      <c r="G57">
        <f t="shared" ca="1" si="14"/>
        <v>10058.4</v>
      </c>
      <c r="H57" s="9">
        <f t="shared" ca="1" si="17"/>
        <v>-132.73712499999996</v>
      </c>
      <c r="I57" s="9">
        <f t="shared" ca="1" si="17"/>
        <v>151.294696875</v>
      </c>
      <c r="J57" s="9">
        <f t="shared" ca="1" si="17"/>
        <v>0</v>
      </c>
      <c r="K57" s="9">
        <f t="shared" ca="1" si="17"/>
        <v>201.26904793277021</v>
      </c>
      <c r="L57" s="9">
        <f t="shared" ca="1" si="17"/>
        <v>-41.261822245719344</v>
      </c>
      <c r="M57">
        <f t="shared" ca="1" si="15"/>
        <v>56.171440972222221</v>
      </c>
      <c r="N57">
        <f t="shared" ca="1" si="16"/>
        <v>34.32868923611111</v>
      </c>
    </row>
    <row r="58" spans="1:19" x14ac:dyDescent="0.25">
      <c r="A58" s="4">
        <f t="shared" si="9"/>
        <v>0.4314236111111111</v>
      </c>
      <c r="B58" s="3">
        <f>Params!D$29+MINUTE(A58-Params!C$29)*60+SECOND(A58-Params!C$29)</f>
        <v>1553301275</v>
      </c>
      <c r="C58">
        <f t="shared" si="10"/>
        <v>2</v>
      </c>
      <c r="D58">
        <f t="shared" ca="1" si="11"/>
        <v>7</v>
      </c>
      <c r="E58">
        <f t="shared" ca="1" si="12"/>
        <v>86532.93312500001</v>
      </c>
      <c r="F58">
        <f t="shared" ca="1" si="13"/>
        <v>36724.654703125001</v>
      </c>
      <c r="G58">
        <f t="shared" ca="1" si="14"/>
        <v>10058.4</v>
      </c>
      <c r="H58" s="9">
        <f t="shared" ca="1" si="17"/>
        <v>-132.73712499999996</v>
      </c>
      <c r="I58" s="9">
        <f t="shared" ca="1" si="17"/>
        <v>151.294696875</v>
      </c>
      <c r="J58" s="9">
        <f t="shared" ca="1" si="17"/>
        <v>0</v>
      </c>
      <c r="K58" s="9">
        <f t="shared" ca="1" si="17"/>
        <v>201.26904793277021</v>
      </c>
      <c r="L58" s="9">
        <f t="shared" ca="1" si="17"/>
        <v>-41.261822245719344</v>
      </c>
      <c r="M58">
        <f t="shared" ca="1" si="15"/>
        <v>56.178203124999996</v>
      </c>
      <c r="N58">
        <f t="shared" ca="1" si="16"/>
        <v>34.318068576388889</v>
      </c>
    </row>
    <row r="59" spans="1:19" x14ac:dyDescent="0.25">
      <c r="A59" s="4">
        <f t="shared" si="9"/>
        <v>0.43148148148148152</v>
      </c>
      <c r="B59" s="3">
        <f>Params!D$29+MINUTE(A59-Params!C$29)*60+SECOND(A59-Params!C$29)</f>
        <v>1553301280</v>
      </c>
      <c r="C59">
        <f t="shared" si="10"/>
        <v>2</v>
      </c>
      <c r="D59">
        <f t="shared" ca="1" si="11"/>
        <v>7</v>
      </c>
      <c r="E59">
        <f t="shared" ca="1" si="12"/>
        <v>85869.247499999998</v>
      </c>
      <c r="F59">
        <f t="shared" ca="1" si="13"/>
        <v>37481.128187499999</v>
      </c>
      <c r="G59">
        <f t="shared" ca="1" si="14"/>
        <v>10058.4</v>
      </c>
      <c r="H59" s="9">
        <f t="shared" ca="1" si="17"/>
        <v>-132.73712499999996</v>
      </c>
      <c r="I59" s="9">
        <f t="shared" ca="1" si="17"/>
        <v>151.294696875</v>
      </c>
      <c r="J59" s="9">
        <f t="shared" ca="1" si="17"/>
        <v>0</v>
      </c>
      <c r="K59" s="9">
        <f t="shared" ca="1" si="17"/>
        <v>201.26904793277021</v>
      </c>
      <c r="L59" s="9">
        <f t="shared" ca="1" si="17"/>
        <v>-41.261822245719344</v>
      </c>
      <c r="M59">
        <f t="shared" ca="1" si="15"/>
        <v>56.184965277777778</v>
      </c>
      <c r="N59">
        <f t="shared" ca="1" si="16"/>
        <v>34.307447916666668</v>
      </c>
    </row>
    <row r="60" spans="1:19" x14ac:dyDescent="0.25">
      <c r="A60" s="4">
        <f t="shared" si="9"/>
        <v>0.43153935185185183</v>
      </c>
      <c r="B60" s="3">
        <f>Params!D$29+MINUTE(A60-Params!C$29)*60+SECOND(A60-Params!C$29)</f>
        <v>1553301285</v>
      </c>
      <c r="C60">
        <f t="shared" si="10"/>
        <v>2</v>
      </c>
      <c r="D60">
        <f t="shared" ca="1" si="11"/>
        <v>7</v>
      </c>
      <c r="E60">
        <f t="shared" ca="1" si="12"/>
        <v>85205.561875000014</v>
      </c>
      <c r="F60">
        <f t="shared" ca="1" si="13"/>
        <v>38237.601671874996</v>
      </c>
      <c r="G60">
        <f t="shared" ca="1" si="14"/>
        <v>10058.4</v>
      </c>
      <c r="H60" s="9">
        <f t="shared" ca="1" si="17"/>
        <v>-132.73712499999996</v>
      </c>
      <c r="I60" s="9">
        <f t="shared" ca="1" si="17"/>
        <v>151.294696875</v>
      </c>
      <c r="J60" s="9">
        <f t="shared" ca="1" si="17"/>
        <v>0</v>
      </c>
      <c r="K60" s="9">
        <f t="shared" ca="1" si="17"/>
        <v>201.26904793277021</v>
      </c>
      <c r="L60" s="9">
        <f t="shared" ca="1" si="17"/>
        <v>-41.261822245719344</v>
      </c>
      <c r="M60">
        <f t="shared" ca="1" si="15"/>
        <v>56.191727430555552</v>
      </c>
      <c r="N60">
        <f t="shared" ca="1" si="16"/>
        <v>34.296827256944447</v>
      </c>
    </row>
    <row r="61" spans="1:19" x14ac:dyDescent="0.25">
      <c r="A61" s="4">
        <f t="shared" si="9"/>
        <v>0.43159722222222219</v>
      </c>
      <c r="B61" s="3">
        <f>Params!D$29+MINUTE(A61-Params!C$29)*60+SECOND(A61-Params!C$29)</f>
        <v>1553301290</v>
      </c>
      <c r="C61">
        <f t="shared" si="10"/>
        <v>2</v>
      </c>
      <c r="D61">
        <f t="shared" ca="1" si="11"/>
        <v>7</v>
      </c>
      <c r="E61">
        <f t="shared" ca="1" si="12"/>
        <v>84541.876250000001</v>
      </c>
      <c r="F61">
        <f t="shared" ca="1" si="13"/>
        <v>38994.075156250001</v>
      </c>
      <c r="G61">
        <f t="shared" ca="1" si="14"/>
        <v>10058.4</v>
      </c>
      <c r="H61" s="9">
        <f t="shared" ca="1" si="17"/>
        <v>-132.73712499999996</v>
      </c>
      <c r="I61" s="9">
        <f t="shared" ca="1" si="17"/>
        <v>151.294696875</v>
      </c>
      <c r="J61" s="9">
        <f t="shared" ca="1" si="17"/>
        <v>0</v>
      </c>
      <c r="K61" s="9">
        <f t="shared" ca="1" si="17"/>
        <v>201.26904793277021</v>
      </c>
      <c r="L61" s="9">
        <f t="shared" ca="1" si="17"/>
        <v>-41.261822245719344</v>
      </c>
      <c r="M61">
        <f t="shared" ca="1" si="15"/>
        <v>56.198489583333334</v>
      </c>
      <c r="N61">
        <f t="shared" ca="1" si="16"/>
        <v>34.286206597222225</v>
      </c>
    </row>
    <row r="62" spans="1:19" x14ac:dyDescent="0.25">
      <c r="A62" s="4">
        <f t="shared" si="9"/>
        <v>0.4316550925925926</v>
      </c>
      <c r="B62" s="3">
        <f>Params!D$29+MINUTE(A62-Params!C$29)*60+SECOND(A62-Params!C$29)</f>
        <v>1553301295</v>
      </c>
      <c r="C62">
        <f t="shared" si="10"/>
        <v>2</v>
      </c>
      <c r="D62">
        <f t="shared" ca="1" si="11"/>
        <v>7</v>
      </c>
      <c r="E62">
        <f t="shared" ca="1" si="12"/>
        <v>83878.190625000003</v>
      </c>
      <c r="F62">
        <f t="shared" ca="1" si="13"/>
        <v>39750.548640624998</v>
      </c>
      <c r="G62">
        <f t="shared" ca="1" si="14"/>
        <v>10058.4</v>
      </c>
      <c r="H62" s="9">
        <f t="shared" ca="1" si="17"/>
        <v>-132.73712499999996</v>
      </c>
      <c r="I62" s="9">
        <f t="shared" ca="1" si="17"/>
        <v>151.294696875</v>
      </c>
      <c r="J62" s="9">
        <f t="shared" ca="1" si="17"/>
        <v>0</v>
      </c>
      <c r="K62" s="9">
        <f t="shared" ca="1" si="17"/>
        <v>201.26904793277021</v>
      </c>
      <c r="L62" s="9">
        <f t="shared" ca="1" si="17"/>
        <v>-41.261822245719344</v>
      </c>
      <c r="M62">
        <f t="shared" ca="1" si="15"/>
        <v>56.205251736111109</v>
      </c>
      <c r="N62">
        <f t="shared" ca="1" si="16"/>
        <v>34.275585937499997</v>
      </c>
    </row>
    <row r="63" spans="1:19" x14ac:dyDescent="0.25">
      <c r="A63" s="4">
        <f t="shared" si="9"/>
        <v>0.43171296296296297</v>
      </c>
      <c r="B63" s="3">
        <f>Params!D$29+MINUTE(A63-Params!C$29)*60+SECOND(A63-Params!C$29)</f>
        <v>1553301300</v>
      </c>
      <c r="C63">
        <f t="shared" si="10"/>
        <v>2</v>
      </c>
      <c r="D63">
        <f t="shared" ca="1" si="11"/>
        <v>7</v>
      </c>
      <c r="E63">
        <f t="shared" ca="1" si="12"/>
        <v>83214.505000000005</v>
      </c>
      <c r="F63">
        <f t="shared" ca="1" si="13"/>
        <v>40507.022124999996</v>
      </c>
      <c r="G63">
        <f t="shared" ca="1" si="14"/>
        <v>10058.4</v>
      </c>
      <c r="H63" s="9">
        <f t="shared" ca="1" si="17"/>
        <v>-132.73712499999996</v>
      </c>
      <c r="I63" s="9">
        <f t="shared" ca="1" si="17"/>
        <v>151.294696875</v>
      </c>
      <c r="J63" s="9">
        <f t="shared" ca="1" si="17"/>
        <v>0</v>
      </c>
      <c r="K63" s="9">
        <f t="shared" ca="1" si="17"/>
        <v>201.26904793277021</v>
      </c>
      <c r="L63" s="9">
        <f t="shared" ca="1" si="17"/>
        <v>-41.261822245719344</v>
      </c>
      <c r="M63">
        <f t="shared" ca="1" si="15"/>
        <v>56.21201388888889</v>
      </c>
      <c r="N63">
        <f t="shared" ca="1" si="16"/>
        <v>34.264965277777776</v>
      </c>
    </row>
    <row r="64" spans="1:19" x14ac:dyDescent="0.25">
      <c r="A64" s="4">
        <f t="shared" si="9"/>
        <v>0.43177083333333338</v>
      </c>
      <c r="B64" s="3">
        <f>Params!D$29+MINUTE(A64-Params!C$29)*60+SECOND(A64-Params!C$29)</f>
        <v>1553301305</v>
      </c>
      <c r="C64">
        <f t="shared" si="10"/>
        <v>2</v>
      </c>
      <c r="D64">
        <f t="shared" ca="1" si="11"/>
        <v>7</v>
      </c>
      <c r="E64">
        <f t="shared" ca="1" si="12"/>
        <v>82550.819375000006</v>
      </c>
      <c r="F64">
        <f t="shared" ca="1" si="13"/>
        <v>41263.495609375001</v>
      </c>
      <c r="G64">
        <f t="shared" ca="1" si="14"/>
        <v>10058.4</v>
      </c>
      <c r="H64" s="9">
        <f t="shared" ca="1" si="17"/>
        <v>-132.73712499999996</v>
      </c>
      <c r="I64" s="9">
        <f t="shared" ca="1" si="17"/>
        <v>151.294696875</v>
      </c>
      <c r="J64" s="9">
        <f t="shared" ca="1" si="17"/>
        <v>0</v>
      </c>
      <c r="K64" s="9">
        <f t="shared" ca="1" si="17"/>
        <v>201.26904793277021</v>
      </c>
      <c r="L64" s="9">
        <f t="shared" ca="1" si="17"/>
        <v>-41.261822245719344</v>
      </c>
      <c r="M64">
        <f t="shared" ca="1" si="15"/>
        <v>56.218776041666665</v>
      </c>
      <c r="N64">
        <f t="shared" ca="1" si="16"/>
        <v>34.254344618055555</v>
      </c>
    </row>
    <row r="65" spans="1:15" x14ac:dyDescent="0.25">
      <c r="A65" s="4">
        <f t="shared" si="9"/>
        <v>0.43182870370370369</v>
      </c>
      <c r="B65" s="3">
        <f>Params!D$29+MINUTE(A65-Params!C$29)*60+SECOND(A65-Params!C$29)</f>
        <v>1553301310</v>
      </c>
      <c r="C65">
        <f t="shared" si="10"/>
        <v>2</v>
      </c>
      <c r="D65">
        <f t="shared" ca="1" si="11"/>
        <v>7</v>
      </c>
      <c r="E65">
        <f t="shared" ca="1" si="12"/>
        <v>81887.133750000008</v>
      </c>
      <c r="F65">
        <f t="shared" ca="1" si="13"/>
        <v>42019.969093749998</v>
      </c>
      <c r="G65">
        <f t="shared" ca="1" si="14"/>
        <v>10058.4</v>
      </c>
      <c r="H65" s="9">
        <f t="shared" ca="1" si="17"/>
        <v>-132.73712499999996</v>
      </c>
      <c r="I65" s="9">
        <f t="shared" ca="1" si="17"/>
        <v>151.294696875</v>
      </c>
      <c r="J65" s="9">
        <f t="shared" ca="1" si="17"/>
        <v>0</v>
      </c>
      <c r="K65" s="9">
        <f t="shared" ca="1" si="17"/>
        <v>201.26904793277021</v>
      </c>
      <c r="L65" s="9">
        <f t="shared" ca="1" si="17"/>
        <v>-41.261822245719344</v>
      </c>
      <c r="M65">
        <f t="shared" ca="1" si="15"/>
        <v>56.225538194444439</v>
      </c>
      <c r="N65">
        <f t="shared" ca="1" si="16"/>
        <v>34.243723958333334</v>
      </c>
    </row>
    <row r="66" spans="1:15" x14ac:dyDescent="0.25">
      <c r="A66" s="4">
        <f t="shared" si="9"/>
        <v>0.43188657407407405</v>
      </c>
      <c r="B66" s="3">
        <f>Params!D$29+MINUTE(A66-Params!C$29)*60+SECOND(A66-Params!C$29)</f>
        <v>1553301315</v>
      </c>
      <c r="C66">
        <f t="shared" si="10"/>
        <v>2</v>
      </c>
      <c r="D66">
        <f t="shared" ca="1" si="11"/>
        <v>7</v>
      </c>
      <c r="E66">
        <f t="shared" ca="1" si="12"/>
        <v>81223.448124999995</v>
      </c>
      <c r="F66">
        <f t="shared" ca="1" si="13"/>
        <v>42776.442578124996</v>
      </c>
      <c r="G66">
        <f t="shared" ca="1" si="14"/>
        <v>10058.4</v>
      </c>
      <c r="H66" s="9">
        <f t="shared" ca="1" si="17"/>
        <v>-132.73712499999996</v>
      </c>
      <c r="I66" s="9">
        <f t="shared" ca="1" si="17"/>
        <v>151.294696875</v>
      </c>
      <c r="J66" s="9">
        <f t="shared" ca="1" si="17"/>
        <v>0</v>
      </c>
      <c r="K66" s="9">
        <f t="shared" ca="1" si="17"/>
        <v>201.26904793277021</v>
      </c>
      <c r="L66" s="9">
        <f t="shared" ca="1" si="17"/>
        <v>-41.261822245719344</v>
      </c>
      <c r="M66">
        <f t="shared" ca="1" si="15"/>
        <v>56.232300347222221</v>
      </c>
      <c r="N66">
        <f t="shared" ca="1" si="16"/>
        <v>34.233103298611113</v>
      </c>
      <c r="O66" s="12"/>
    </row>
    <row r="67" spans="1:15" x14ac:dyDescent="0.25">
      <c r="A67" s="4">
        <f t="shared" si="9"/>
        <v>0.43194444444444446</v>
      </c>
      <c r="B67" s="3">
        <f>Params!D$29+MINUTE(A67-Params!C$29)*60+SECOND(A67-Params!C$29)</f>
        <v>1553301320</v>
      </c>
      <c r="C67">
        <f t="shared" si="10"/>
        <v>2</v>
      </c>
      <c r="D67">
        <f t="shared" ca="1" si="11"/>
        <v>7</v>
      </c>
      <c r="E67">
        <f t="shared" ca="1" si="12"/>
        <v>80559.762500000012</v>
      </c>
      <c r="F67">
        <f t="shared" ca="1" si="13"/>
        <v>43532.9160625</v>
      </c>
      <c r="G67">
        <f t="shared" ca="1" si="14"/>
        <v>10058.4</v>
      </c>
      <c r="H67" s="9">
        <f t="shared" ca="1" si="17"/>
        <v>-132.73712499999996</v>
      </c>
      <c r="I67" s="9">
        <f t="shared" ca="1" si="17"/>
        <v>151.294696875</v>
      </c>
      <c r="J67" s="9">
        <f t="shared" ca="1" si="17"/>
        <v>0</v>
      </c>
      <c r="K67" s="9">
        <f t="shared" ca="1" si="17"/>
        <v>201.26904793277021</v>
      </c>
      <c r="L67" s="9">
        <f t="shared" ca="1" si="17"/>
        <v>-41.261822245719344</v>
      </c>
      <c r="M67">
        <f t="shared" ca="1" si="15"/>
        <v>56.239062499999996</v>
      </c>
      <c r="N67">
        <f t="shared" ca="1" si="16"/>
        <v>34.222482638888891</v>
      </c>
      <c r="O67" s="12"/>
    </row>
    <row r="68" spans="1:15" x14ac:dyDescent="0.25">
      <c r="A68" s="4">
        <f t="shared" si="9"/>
        <v>0.43200231481481483</v>
      </c>
      <c r="B68" s="3">
        <f>Params!D$29+MINUTE(A68-Params!C$29)*60+SECOND(A68-Params!C$29)</f>
        <v>1553301325</v>
      </c>
      <c r="C68">
        <f t="shared" si="10"/>
        <v>2</v>
      </c>
      <c r="D68">
        <f t="shared" ca="1" si="11"/>
        <v>7</v>
      </c>
      <c r="E68">
        <f t="shared" ca="1" si="12"/>
        <v>79896.076874999999</v>
      </c>
      <c r="F68">
        <f t="shared" ca="1" si="13"/>
        <v>44289.389546874998</v>
      </c>
      <c r="G68">
        <f t="shared" ca="1" si="14"/>
        <v>10058.4</v>
      </c>
      <c r="H68" s="9">
        <f t="shared" ca="1" si="17"/>
        <v>-132.73712499999996</v>
      </c>
      <c r="I68" s="9">
        <f t="shared" ca="1" si="17"/>
        <v>151.294696875</v>
      </c>
      <c r="J68" s="9">
        <f t="shared" ca="1" si="17"/>
        <v>0</v>
      </c>
      <c r="K68" s="9">
        <f t="shared" ca="1" si="17"/>
        <v>201.26904793277021</v>
      </c>
      <c r="L68" s="9">
        <f t="shared" ca="1" si="17"/>
        <v>-41.261822245719344</v>
      </c>
      <c r="M68">
        <f t="shared" ca="1" si="15"/>
        <v>56.245824652777777</v>
      </c>
      <c r="N68">
        <f t="shared" ca="1" si="16"/>
        <v>34.211861979166663</v>
      </c>
      <c r="O68" s="12"/>
    </row>
    <row r="69" spans="1:15" x14ac:dyDescent="0.25">
      <c r="A69" s="4">
        <f t="shared" si="9"/>
        <v>0.43206018518518513</v>
      </c>
      <c r="B69" s="3">
        <f>Params!D$29+MINUTE(A69-Params!C$29)*60+SECOND(A69-Params!C$29)</f>
        <v>1553301330</v>
      </c>
      <c r="C69">
        <f t="shared" si="10"/>
        <v>2</v>
      </c>
      <c r="D69">
        <f t="shared" ca="1" si="11"/>
        <v>7</v>
      </c>
      <c r="E69">
        <f t="shared" ca="1" si="12"/>
        <v>79232.391250000015</v>
      </c>
      <c r="F69">
        <f t="shared" ca="1" si="13"/>
        <v>45045.863031249995</v>
      </c>
      <c r="G69">
        <f t="shared" ca="1" si="14"/>
        <v>10058.4</v>
      </c>
      <c r="H69" s="9">
        <f t="shared" ca="1" si="17"/>
        <v>-132.73712499999996</v>
      </c>
      <c r="I69" s="9">
        <f t="shared" ca="1" si="17"/>
        <v>151.294696875</v>
      </c>
      <c r="J69" s="9">
        <f t="shared" ca="1" si="17"/>
        <v>0</v>
      </c>
      <c r="K69" s="9">
        <f t="shared" ca="1" si="17"/>
        <v>201.26904793277021</v>
      </c>
      <c r="L69" s="9">
        <f t="shared" ca="1" si="17"/>
        <v>-41.261822245719344</v>
      </c>
      <c r="M69">
        <f t="shared" ca="1" si="15"/>
        <v>56.252586805555552</v>
      </c>
      <c r="N69">
        <f t="shared" ca="1" si="16"/>
        <v>34.201241319444442</v>
      </c>
      <c r="O69" s="12"/>
    </row>
    <row r="70" spans="1:15" x14ac:dyDescent="0.25">
      <c r="A70" s="4">
        <f t="shared" si="9"/>
        <v>0.43211805555555555</v>
      </c>
      <c r="B70" s="3">
        <f>Params!D$29+MINUTE(A70-Params!C$29)*60+SECOND(A70-Params!C$29)</f>
        <v>1553301335</v>
      </c>
      <c r="C70">
        <f t="shared" si="10"/>
        <v>2</v>
      </c>
      <c r="D70">
        <f t="shared" ca="1" si="11"/>
        <v>7</v>
      </c>
      <c r="E70">
        <f t="shared" ca="1" si="12"/>
        <v>78568.705625000002</v>
      </c>
      <c r="F70">
        <f t="shared" ca="1" si="13"/>
        <v>45802.336515625</v>
      </c>
      <c r="G70">
        <f t="shared" ca="1" si="14"/>
        <v>10058.4</v>
      </c>
      <c r="H70" s="9">
        <f t="shared" ca="1" si="17"/>
        <v>-132.73712499999996</v>
      </c>
      <c r="I70" s="9">
        <f t="shared" ca="1" si="17"/>
        <v>151.294696875</v>
      </c>
      <c r="J70" s="9">
        <f t="shared" ca="1" si="17"/>
        <v>0</v>
      </c>
      <c r="K70" s="9">
        <f t="shared" ca="1" si="17"/>
        <v>201.26904793277021</v>
      </c>
      <c r="L70" s="9">
        <f t="shared" ca="1" si="17"/>
        <v>-41.261822245719344</v>
      </c>
      <c r="M70">
        <f t="shared" ca="1" si="15"/>
        <v>56.259348958333334</v>
      </c>
      <c r="N70">
        <f t="shared" ca="1" si="16"/>
        <v>34.190620659722221</v>
      </c>
    </row>
    <row r="71" spans="1:15" x14ac:dyDescent="0.25">
      <c r="A71" s="4">
        <f t="shared" si="9"/>
        <v>0.43217592592592591</v>
      </c>
      <c r="B71" s="3">
        <f>Params!D$29+MINUTE(A71-Params!C$29)*60+SECOND(A71-Params!C$29)</f>
        <v>1553301340</v>
      </c>
      <c r="C71">
        <f t="shared" si="10"/>
        <v>3</v>
      </c>
      <c r="D71">
        <f t="shared" ca="1" si="11"/>
        <v>71</v>
      </c>
      <c r="E71">
        <f t="shared" ca="1" si="12"/>
        <v>77905.02</v>
      </c>
      <c r="F71">
        <f t="shared" ca="1" si="13"/>
        <v>46558.81</v>
      </c>
      <c r="G71">
        <f t="shared" ca="1" si="14"/>
        <v>10058.4</v>
      </c>
      <c r="H71" s="9">
        <f t="shared" ca="1" si="17"/>
        <v>-215.51502222222226</v>
      </c>
      <c r="I71" s="9">
        <f t="shared" ca="1" si="17"/>
        <v>36.025566666666677</v>
      </c>
      <c r="J71" s="9">
        <f t="shared" ca="1" si="17"/>
        <v>0</v>
      </c>
      <c r="K71" s="9">
        <f t="shared" ca="1" si="17"/>
        <v>218.50530029520885</v>
      </c>
      <c r="L71" s="9">
        <f t="shared" ca="1" si="17"/>
        <v>-80.510158480007036</v>
      </c>
      <c r="M71">
        <f t="shared" ca="1" si="15"/>
        <v>56.266111111111108</v>
      </c>
      <c r="N71">
        <f t="shared" ca="1" si="16"/>
        <v>34.18</v>
      </c>
    </row>
    <row r="72" spans="1:15" x14ac:dyDescent="0.25">
      <c r="A72" s="4">
        <f t="shared" si="9"/>
        <v>0.43223379629629632</v>
      </c>
      <c r="B72" s="3">
        <f>Params!D$29+MINUTE(A72-Params!C$29)*60+SECOND(A72-Params!C$29)</f>
        <v>1553301345</v>
      </c>
      <c r="C72">
        <f t="shared" si="10"/>
        <v>3</v>
      </c>
      <c r="D72">
        <f t="shared" ca="1" si="11"/>
        <v>71</v>
      </c>
      <c r="E72">
        <f t="shared" ca="1" si="12"/>
        <v>76827.444888888887</v>
      </c>
      <c r="F72">
        <f t="shared" ca="1" si="13"/>
        <v>46738.93783333333</v>
      </c>
      <c r="G72">
        <f t="shared" ca="1" si="14"/>
        <v>10058.4</v>
      </c>
      <c r="H72" s="9">
        <f t="shared" ca="1" si="17"/>
        <v>-215.51502222222226</v>
      </c>
      <c r="I72" s="9">
        <f t="shared" ca="1" si="17"/>
        <v>36.025566666666677</v>
      </c>
      <c r="J72" s="9">
        <f t="shared" ca="1" si="17"/>
        <v>0</v>
      </c>
      <c r="K72" s="9">
        <f t="shared" ca="1" si="17"/>
        <v>218.50530029520885</v>
      </c>
      <c r="L72" s="9">
        <f t="shared" ca="1" si="17"/>
        <v>-80.510158480007036</v>
      </c>
      <c r="M72">
        <f t="shared" ca="1" si="15"/>
        <v>56.267705246913579</v>
      </c>
      <c r="N72">
        <f t="shared" ca="1" si="16"/>
        <v>34.162756172839508</v>
      </c>
    </row>
    <row r="73" spans="1:15" x14ac:dyDescent="0.25">
      <c r="A73" s="4">
        <f t="shared" ref="A73:A136" si="18">TIME(HOUR(A72),MINUTE(A72),SECOND(A72)+5)</f>
        <v>0.43229166666666669</v>
      </c>
      <c r="B73" s="3">
        <f>Params!D$29+MINUTE(A73-Params!C$29)*60+SECOND(A73-Params!C$29)</f>
        <v>1553301350</v>
      </c>
      <c r="C73">
        <f t="shared" ref="C73:C136" si="19">_xlfn.IFNA(VLOOKUP(A73,A$2:D$3,4,FALSE),C72)</f>
        <v>3</v>
      </c>
      <c r="D73">
        <f t="shared" ref="D73:D136" ca="1" si="20">IF(A73=INDIRECT("A"&amp;C73),ROW(),D72)</f>
        <v>71</v>
      </c>
      <c r="E73">
        <f t="shared" ref="E73:E136" ca="1" si="21">INDIRECT("E$"&amp;C73)+INDIRECT("H$"&amp;C73)*($B73-INDIRECT("B$"&amp;D73))</f>
        <v>75749.869777777785</v>
      </c>
      <c r="F73">
        <f t="shared" ref="F73:F136" ca="1" si="22">INDIRECT("F$"&amp;C73)+INDIRECT("I$"&amp;C73)*($B73-INDIRECT("B$"&amp;D73))</f>
        <v>46919.065666666662</v>
      </c>
      <c r="G73">
        <f t="shared" ref="G73:G136" ca="1" si="23">INDIRECT("G$"&amp;C73)+INDIRECT("J$"&amp;C73)*($B73-INDIRECT("B$"&amp;D73))</f>
        <v>10058.4</v>
      </c>
      <c r="H73" s="9">
        <f t="shared" ca="1" si="17"/>
        <v>-215.51502222222226</v>
      </c>
      <c r="I73" s="9">
        <f t="shared" ca="1" si="17"/>
        <v>36.025566666666677</v>
      </c>
      <c r="J73" s="9">
        <f t="shared" ca="1" si="17"/>
        <v>0</v>
      </c>
      <c r="K73" s="9">
        <f t="shared" ca="1" si="17"/>
        <v>218.50530029520885</v>
      </c>
      <c r="L73" s="9">
        <f t="shared" ca="1" si="17"/>
        <v>-80.510158480007036</v>
      </c>
      <c r="M73">
        <f t="shared" ref="M73:M136" ca="1" si="24">INDIRECT("M$"&amp;C73)+INDIRECT("O$"&amp;C73)*($B73-INDIRECT("B$"&amp;D73))</f>
        <v>56.269299382716049</v>
      </c>
      <c r="N73">
        <f t="shared" ref="N73:N136" ca="1" si="25">INDIRECT("N$"&amp;C73)+INDIRECT("P$"&amp;C73)*($B73-INDIRECT("B$"&amp;D73))</f>
        <v>34.145512345679009</v>
      </c>
    </row>
    <row r="74" spans="1:15" x14ac:dyDescent="0.25">
      <c r="A74" s="4">
        <f t="shared" si="18"/>
        <v>0.43234953703703699</v>
      </c>
      <c r="B74" s="3">
        <f>Params!D$29+MINUTE(A74-Params!C$29)*60+SECOND(A74-Params!C$29)</f>
        <v>1553301355</v>
      </c>
      <c r="C74">
        <f t="shared" si="19"/>
        <v>3</v>
      </c>
      <c r="D74">
        <f t="shared" ca="1" si="20"/>
        <v>71</v>
      </c>
      <c r="E74">
        <f t="shared" ca="1" si="21"/>
        <v>74672.294666666668</v>
      </c>
      <c r="F74">
        <f t="shared" ca="1" si="22"/>
        <v>47099.193500000001</v>
      </c>
      <c r="G74">
        <f t="shared" ca="1" si="23"/>
        <v>10058.4</v>
      </c>
      <c r="H74" s="9">
        <f t="shared" ca="1" si="17"/>
        <v>-215.51502222222226</v>
      </c>
      <c r="I74" s="9">
        <f t="shared" ca="1" si="17"/>
        <v>36.025566666666677</v>
      </c>
      <c r="J74" s="9">
        <f t="shared" ca="1" si="17"/>
        <v>0</v>
      </c>
      <c r="K74" s="9">
        <f t="shared" ca="1" si="17"/>
        <v>218.50530029520885</v>
      </c>
      <c r="L74" s="9">
        <f t="shared" ca="1" si="17"/>
        <v>-80.510158480007036</v>
      </c>
      <c r="M74">
        <f t="shared" ca="1" si="24"/>
        <v>56.270893518518513</v>
      </c>
      <c r="N74">
        <f t="shared" ca="1" si="25"/>
        <v>34.128268518518517</v>
      </c>
    </row>
    <row r="75" spans="1:15" x14ac:dyDescent="0.25">
      <c r="A75" s="4">
        <f t="shared" si="18"/>
        <v>0.43240740740740741</v>
      </c>
      <c r="B75" s="3">
        <f>Params!D$29+MINUTE(A75-Params!C$29)*60+SECOND(A75-Params!C$29)</f>
        <v>1553301360</v>
      </c>
      <c r="C75">
        <f t="shared" si="19"/>
        <v>3</v>
      </c>
      <c r="D75">
        <f t="shared" ca="1" si="20"/>
        <v>71</v>
      </c>
      <c r="E75">
        <f t="shared" ca="1" si="21"/>
        <v>73594.719555555552</v>
      </c>
      <c r="F75">
        <f t="shared" ca="1" si="22"/>
        <v>47279.321333333333</v>
      </c>
      <c r="G75">
        <f t="shared" ca="1" si="23"/>
        <v>10058.4</v>
      </c>
      <c r="H75" s="9">
        <f t="shared" ref="H75:L125" ca="1" si="26">INDIRECT(ADDRESS($C75,COLUMN()))</f>
        <v>-215.51502222222226</v>
      </c>
      <c r="I75" s="9">
        <f t="shared" ca="1" si="26"/>
        <v>36.025566666666677</v>
      </c>
      <c r="J75" s="9">
        <f t="shared" ca="1" si="26"/>
        <v>0</v>
      </c>
      <c r="K75" s="9">
        <f t="shared" ca="1" si="26"/>
        <v>218.50530029520885</v>
      </c>
      <c r="L75" s="9">
        <f t="shared" ca="1" si="26"/>
        <v>-80.510158480007036</v>
      </c>
      <c r="M75">
        <f t="shared" ca="1" si="24"/>
        <v>56.272487654320983</v>
      </c>
      <c r="N75">
        <f t="shared" ca="1" si="25"/>
        <v>34.111024691358026</v>
      </c>
    </row>
    <row r="76" spans="1:15" x14ac:dyDescent="0.25">
      <c r="A76" s="4">
        <f t="shared" si="18"/>
        <v>0.43246527777777777</v>
      </c>
      <c r="B76" s="3">
        <f>Params!D$29+MINUTE(A76-Params!C$29)*60+SECOND(A76-Params!C$29)</f>
        <v>1553301365</v>
      </c>
      <c r="C76">
        <f t="shared" si="19"/>
        <v>3</v>
      </c>
      <c r="D76">
        <f t="shared" ca="1" si="20"/>
        <v>71</v>
      </c>
      <c r="E76">
        <f t="shared" ca="1" si="21"/>
        <v>72517.14444444445</v>
      </c>
      <c r="F76">
        <f t="shared" ca="1" si="22"/>
        <v>47459.449166666665</v>
      </c>
      <c r="G76">
        <f t="shared" ca="1" si="23"/>
        <v>10058.4</v>
      </c>
      <c r="H76" s="9">
        <f t="shared" ca="1" si="26"/>
        <v>-215.51502222222226</v>
      </c>
      <c r="I76" s="9">
        <f t="shared" ca="1" si="26"/>
        <v>36.025566666666677</v>
      </c>
      <c r="J76" s="9">
        <f t="shared" ca="1" si="26"/>
        <v>0</v>
      </c>
      <c r="K76" s="9">
        <f t="shared" ca="1" si="26"/>
        <v>218.50530029520885</v>
      </c>
      <c r="L76" s="9">
        <f t="shared" ca="1" si="26"/>
        <v>-80.510158480007036</v>
      </c>
      <c r="M76">
        <f t="shared" ca="1" si="24"/>
        <v>56.274081790123454</v>
      </c>
      <c r="N76">
        <f t="shared" ca="1" si="25"/>
        <v>34.093780864197534</v>
      </c>
    </row>
    <row r="77" spans="1:15" x14ac:dyDescent="0.25">
      <c r="A77" s="4">
        <f t="shared" si="18"/>
        <v>0.43252314814814818</v>
      </c>
      <c r="B77" s="3">
        <f>Params!D$29+MINUTE(A77-Params!C$29)*60+SECOND(A77-Params!C$29)</f>
        <v>1553301370</v>
      </c>
      <c r="C77">
        <f t="shared" si="19"/>
        <v>3</v>
      </c>
      <c r="D77">
        <f t="shared" ca="1" si="20"/>
        <v>71</v>
      </c>
      <c r="E77">
        <f t="shared" ca="1" si="21"/>
        <v>71439.569333333333</v>
      </c>
      <c r="F77">
        <f t="shared" ca="1" si="22"/>
        <v>47639.576999999997</v>
      </c>
      <c r="G77">
        <f t="shared" ca="1" si="23"/>
        <v>10058.4</v>
      </c>
      <c r="H77" s="9">
        <f t="shared" ca="1" si="26"/>
        <v>-215.51502222222226</v>
      </c>
      <c r="I77" s="9">
        <f t="shared" ca="1" si="26"/>
        <v>36.025566666666677</v>
      </c>
      <c r="J77" s="9">
        <f t="shared" ca="1" si="26"/>
        <v>0</v>
      </c>
      <c r="K77" s="9">
        <f t="shared" ca="1" si="26"/>
        <v>218.50530029520885</v>
      </c>
      <c r="L77" s="9">
        <f t="shared" ca="1" si="26"/>
        <v>-80.510158480007036</v>
      </c>
      <c r="M77">
        <f t="shared" ca="1" si="24"/>
        <v>56.275675925925924</v>
      </c>
      <c r="N77">
        <f t="shared" ca="1" si="25"/>
        <v>34.076537037037035</v>
      </c>
    </row>
    <row r="78" spans="1:15" x14ac:dyDescent="0.25">
      <c r="A78" s="4">
        <f t="shared" si="18"/>
        <v>0.43258101851851855</v>
      </c>
      <c r="B78" s="3">
        <f>Params!D$29+MINUTE(A78-Params!C$29)*60+SECOND(A78-Params!C$29)</f>
        <v>1553301375</v>
      </c>
      <c r="C78">
        <f t="shared" si="19"/>
        <v>3</v>
      </c>
      <c r="D78">
        <f t="shared" ca="1" si="20"/>
        <v>71</v>
      </c>
      <c r="E78">
        <f t="shared" ca="1" si="21"/>
        <v>70361.994222222231</v>
      </c>
      <c r="F78">
        <f t="shared" ca="1" si="22"/>
        <v>47819.70483333333</v>
      </c>
      <c r="G78">
        <f t="shared" ca="1" si="23"/>
        <v>10058.4</v>
      </c>
      <c r="H78" s="9">
        <f t="shared" ca="1" si="26"/>
        <v>-215.51502222222226</v>
      </c>
      <c r="I78" s="9">
        <f t="shared" ca="1" si="26"/>
        <v>36.025566666666677</v>
      </c>
      <c r="J78" s="9">
        <f t="shared" ca="1" si="26"/>
        <v>0</v>
      </c>
      <c r="K78" s="9">
        <f t="shared" ca="1" si="26"/>
        <v>218.50530029520885</v>
      </c>
      <c r="L78" s="9">
        <f t="shared" ca="1" si="26"/>
        <v>-80.510158480007036</v>
      </c>
      <c r="M78">
        <f t="shared" ca="1" si="24"/>
        <v>56.277270061728395</v>
      </c>
      <c r="N78">
        <f t="shared" ca="1" si="25"/>
        <v>34.059293209876543</v>
      </c>
    </row>
    <row r="79" spans="1:15" x14ac:dyDescent="0.25">
      <c r="A79" s="4">
        <f t="shared" si="18"/>
        <v>0.43263888888888885</v>
      </c>
      <c r="B79" s="3">
        <f>Params!D$29+MINUTE(A79-Params!C$29)*60+SECOND(A79-Params!C$29)</f>
        <v>1553301380</v>
      </c>
      <c r="C79">
        <f t="shared" si="19"/>
        <v>3</v>
      </c>
      <c r="D79">
        <f t="shared" ca="1" si="20"/>
        <v>71</v>
      </c>
      <c r="E79">
        <f t="shared" ca="1" si="21"/>
        <v>69284.419111111114</v>
      </c>
      <c r="F79">
        <f t="shared" ca="1" si="22"/>
        <v>47999.832666666662</v>
      </c>
      <c r="G79">
        <f t="shared" ca="1" si="23"/>
        <v>10058.4</v>
      </c>
      <c r="H79" s="9">
        <f t="shared" ca="1" si="26"/>
        <v>-215.51502222222226</v>
      </c>
      <c r="I79" s="9">
        <f t="shared" ca="1" si="26"/>
        <v>36.025566666666677</v>
      </c>
      <c r="J79" s="9">
        <f t="shared" ca="1" si="26"/>
        <v>0</v>
      </c>
      <c r="K79" s="9">
        <f t="shared" ca="1" si="26"/>
        <v>218.50530029520885</v>
      </c>
      <c r="L79" s="9">
        <f t="shared" ca="1" si="26"/>
        <v>-80.510158480007036</v>
      </c>
      <c r="M79">
        <f t="shared" ca="1" si="24"/>
        <v>56.278864197530858</v>
      </c>
      <c r="N79">
        <f t="shared" ca="1" si="25"/>
        <v>34.042049382716051</v>
      </c>
    </row>
    <row r="80" spans="1:15" x14ac:dyDescent="0.25">
      <c r="A80" s="4">
        <f t="shared" si="18"/>
        <v>0.43269675925925927</v>
      </c>
      <c r="B80" s="3">
        <f>Params!D$29+MINUTE(A80-Params!C$29)*60+SECOND(A80-Params!C$29)</f>
        <v>1553301385</v>
      </c>
      <c r="C80">
        <f t="shared" si="19"/>
        <v>3</v>
      </c>
      <c r="D80">
        <f t="shared" ca="1" si="20"/>
        <v>71</v>
      </c>
      <c r="E80">
        <f t="shared" ca="1" si="21"/>
        <v>68206.843999999997</v>
      </c>
      <c r="F80">
        <f t="shared" ca="1" si="22"/>
        <v>48179.960500000001</v>
      </c>
      <c r="G80">
        <f t="shared" ca="1" si="23"/>
        <v>10058.4</v>
      </c>
      <c r="H80" s="9">
        <f t="shared" ca="1" si="26"/>
        <v>-215.51502222222226</v>
      </c>
      <c r="I80" s="9">
        <f t="shared" ca="1" si="26"/>
        <v>36.025566666666677</v>
      </c>
      <c r="J80" s="9">
        <f t="shared" ca="1" si="26"/>
        <v>0</v>
      </c>
      <c r="K80" s="9">
        <f t="shared" ca="1" si="26"/>
        <v>218.50530029520885</v>
      </c>
      <c r="L80" s="9">
        <f t="shared" ca="1" si="26"/>
        <v>-80.510158480007036</v>
      </c>
      <c r="M80">
        <f t="shared" ca="1" si="24"/>
        <v>56.280458333333328</v>
      </c>
      <c r="N80">
        <f t="shared" ca="1" si="25"/>
        <v>34.024805555555552</v>
      </c>
    </row>
    <row r="81" spans="1:14" x14ac:dyDescent="0.25">
      <c r="A81" s="4">
        <f t="shared" si="18"/>
        <v>0.43275462962962963</v>
      </c>
      <c r="B81" s="3">
        <f>Params!D$29+MINUTE(A81-Params!C$29)*60+SECOND(A81-Params!C$29)</f>
        <v>1553301390</v>
      </c>
      <c r="C81">
        <f t="shared" si="19"/>
        <v>3</v>
      </c>
      <c r="D81">
        <f t="shared" ca="1" si="20"/>
        <v>71</v>
      </c>
      <c r="E81">
        <f t="shared" ca="1" si="21"/>
        <v>67129.268888888895</v>
      </c>
      <c r="F81">
        <f t="shared" ca="1" si="22"/>
        <v>48360.088333333333</v>
      </c>
      <c r="G81">
        <f t="shared" ca="1" si="23"/>
        <v>10058.4</v>
      </c>
      <c r="H81" s="9">
        <f t="shared" ca="1" si="26"/>
        <v>-215.51502222222226</v>
      </c>
      <c r="I81" s="9">
        <f t="shared" ca="1" si="26"/>
        <v>36.025566666666677</v>
      </c>
      <c r="J81" s="9">
        <f t="shared" ca="1" si="26"/>
        <v>0</v>
      </c>
      <c r="K81" s="9">
        <f t="shared" ca="1" si="26"/>
        <v>218.50530029520885</v>
      </c>
      <c r="L81" s="9">
        <f t="shared" ca="1" si="26"/>
        <v>-80.510158480007036</v>
      </c>
      <c r="M81">
        <f t="shared" ca="1" si="24"/>
        <v>56.282052469135799</v>
      </c>
      <c r="N81">
        <f t="shared" ca="1" si="25"/>
        <v>34.007561728395061</v>
      </c>
    </row>
    <row r="82" spans="1:14" x14ac:dyDescent="0.25">
      <c r="A82" s="4">
        <f t="shared" si="18"/>
        <v>0.43281249999999999</v>
      </c>
      <c r="B82" s="3">
        <f>Params!D$29+MINUTE(A82-Params!C$29)*60+SECOND(A82-Params!C$29)</f>
        <v>1553301395</v>
      </c>
      <c r="C82">
        <f t="shared" si="19"/>
        <v>3</v>
      </c>
      <c r="D82">
        <f t="shared" ca="1" si="20"/>
        <v>71</v>
      </c>
      <c r="E82">
        <f t="shared" ca="1" si="21"/>
        <v>66051.693777777778</v>
      </c>
      <c r="F82">
        <f t="shared" ca="1" si="22"/>
        <v>48540.216166666665</v>
      </c>
      <c r="G82">
        <f t="shared" ca="1" si="23"/>
        <v>10058.4</v>
      </c>
      <c r="H82" s="9">
        <f t="shared" ca="1" si="26"/>
        <v>-215.51502222222226</v>
      </c>
      <c r="I82" s="9">
        <f t="shared" ca="1" si="26"/>
        <v>36.025566666666677</v>
      </c>
      <c r="J82" s="9">
        <f t="shared" ca="1" si="26"/>
        <v>0</v>
      </c>
      <c r="K82" s="9">
        <f t="shared" ca="1" si="26"/>
        <v>218.50530029520885</v>
      </c>
      <c r="L82" s="9">
        <f t="shared" ca="1" si="26"/>
        <v>-80.510158480007036</v>
      </c>
      <c r="M82">
        <f t="shared" ca="1" si="24"/>
        <v>56.283646604938269</v>
      </c>
      <c r="N82">
        <f t="shared" ca="1" si="25"/>
        <v>33.990317901234569</v>
      </c>
    </row>
    <row r="83" spans="1:14" x14ac:dyDescent="0.25">
      <c r="A83" s="4">
        <f t="shared" si="18"/>
        <v>0.43287037037037041</v>
      </c>
      <c r="B83" s="3">
        <f>Params!D$29+MINUTE(A83-Params!C$29)*60+SECOND(A83-Params!C$29)</f>
        <v>1553301400</v>
      </c>
      <c r="C83">
        <f t="shared" si="19"/>
        <v>3</v>
      </c>
      <c r="D83">
        <f t="shared" ca="1" si="20"/>
        <v>71</v>
      </c>
      <c r="E83">
        <f t="shared" ca="1" si="21"/>
        <v>64974.118666666669</v>
      </c>
      <c r="F83">
        <f t="shared" ca="1" si="22"/>
        <v>48720.343999999997</v>
      </c>
      <c r="G83">
        <f t="shared" ca="1" si="23"/>
        <v>10058.4</v>
      </c>
      <c r="H83" s="9">
        <f t="shared" ca="1" si="26"/>
        <v>-215.51502222222226</v>
      </c>
      <c r="I83" s="9">
        <f t="shared" ca="1" si="26"/>
        <v>36.025566666666677</v>
      </c>
      <c r="J83" s="9">
        <f t="shared" ca="1" si="26"/>
        <v>0</v>
      </c>
      <c r="K83" s="9">
        <f t="shared" ca="1" si="26"/>
        <v>218.50530029520885</v>
      </c>
      <c r="L83" s="9">
        <f t="shared" ca="1" si="26"/>
        <v>-80.510158480007036</v>
      </c>
      <c r="M83">
        <f t="shared" ca="1" si="24"/>
        <v>56.28524074074074</v>
      </c>
      <c r="N83">
        <f t="shared" ca="1" si="25"/>
        <v>33.973074074074077</v>
      </c>
    </row>
    <row r="84" spans="1:14" x14ac:dyDescent="0.25">
      <c r="A84" s="4">
        <f t="shared" si="18"/>
        <v>0.43292824074074071</v>
      </c>
      <c r="B84" s="3">
        <f>Params!D$29+MINUTE(A84-Params!C$29)*60+SECOND(A84-Params!C$29)</f>
        <v>1553301405</v>
      </c>
      <c r="C84">
        <f t="shared" si="19"/>
        <v>3</v>
      </c>
      <c r="D84">
        <f t="shared" ca="1" si="20"/>
        <v>71</v>
      </c>
      <c r="E84">
        <f t="shared" ca="1" si="21"/>
        <v>63896.54355555556</v>
      </c>
      <c r="F84">
        <f t="shared" ca="1" si="22"/>
        <v>48900.471833333329</v>
      </c>
      <c r="G84">
        <f t="shared" ca="1" si="23"/>
        <v>10058.4</v>
      </c>
      <c r="H84" s="9">
        <f t="shared" ca="1" si="26"/>
        <v>-215.51502222222226</v>
      </c>
      <c r="I84" s="9">
        <f t="shared" ca="1" si="26"/>
        <v>36.025566666666677</v>
      </c>
      <c r="J84" s="9">
        <f t="shared" ca="1" si="26"/>
        <v>0</v>
      </c>
      <c r="K84" s="9">
        <f t="shared" ca="1" si="26"/>
        <v>218.50530029520885</v>
      </c>
      <c r="L84" s="9">
        <f t="shared" ca="1" si="26"/>
        <v>-80.510158480007036</v>
      </c>
      <c r="M84">
        <f t="shared" ca="1" si="24"/>
        <v>56.28683487654321</v>
      </c>
      <c r="N84">
        <f t="shared" ca="1" si="25"/>
        <v>33.955830246913578</v>
      </c>
    </row>
    <row r="85" spans="1:14" x14ac:dyDescent="0.25">
      <c r="A85" s="4">
        <f t="shared" si="18"/>
        <v>0.43298611111111113</v>
      </c>
      <c r="B85" s="3">
        <f>Params!D$29+MINUTE(A85-Params!C$29)*60+SECOND(A85-Params!C$29)</f>
        <v>1553301410</v>
      </c>
      <c r="C85">
        <f t="shared" si="19"/>
        <v>3</v>
      </c>
      <c r="D85">
        <f t="shared" ca="1" si="20"/>
        <v>71</v>
      </c>
      <c r="E85">
        <f t="shared" ca="1" si="21"/>
        <v>62818.968444444443</v>
      </c>
      <c r="F85">
        <f t="shared" ca="1" si="22"/>
        <v>49080.599666666662</v>
      </c>
      <c r="G85">
        <f t="shared" ca="1" si="23"/>
        <v>10058.4</v>
      </c>
      <c r="H85" s="9">
        <f t="shared" ca="1" si="26"/>
        <v>-215.51502222222226</v>
      </c>
      <c r="I85" s="9">
        <f t="shared" ca="1" si="26"/>
        <v>36.025566666666677</v>
      </c>
      <c r="J85" s="9">
        <f t="shared" ca="1" si="26"/>
        <v>0</v>
      </c>
      <c r="K85" s="9">
        <f t="shared" ca="1" si="26"/>
        <v>218.50530029520885</v>
      </c>
      <c r="L85" s="9">
        <f t="shared" ca="1" si="26"/>
        <v>-80.510158480007036</v>
      </c>
      <c r="M85">
        <f t="shared" ca="1" si="24"/>
        <v>56.288429012345674</v>
      </c>
      <c r="N85">
        <f t="shared" ca="1" si="25"/>
        <v>33.938586419753086</v>
      </c>
    </row>
    <row r="86" spans="1:14" x14ac:dyDescent="0.25">
      <c r="A86" s="4">
        <f t="shared" si="18"/>
        <v>0.43304398148148149</v>
      </c>
      <c r="B86" s="3">
        <f>Params!D$29+MINUTE(A86-Params!C$29)*60+SECOND(A86-Params!C$29)</f>
        <v>1553301415</v>
      </c>
      <c r="C86">
        <f t="shared" si="19"/>
        <v>3</v>
      </c>
      <c r="D86">
        <f t="shared" ca="1" si="20"/>
        <v>71</v>
      </c>
      <c r="E86">
        <f t="shared" ca="1" si="21"/>
        <v>61741.393333333333</v>
      </c>
      <c r="F86">
        <f t="shared" ca="1" si="22"/>
        <v>49260.727500000001</v>
      </c>
      <c r="G86">
        <f t="shared" ca="1" si="23"/>
        <v>10058.4</v>
      </c>
      <c r="H86" s="9">
        <f t="shared" ca="1" si="26"/>
        <v>-215.51502222222226</v>
      </c>
      <c r="I86" s="9">
        <f t="shared" ca="1" si="26"/>
        <v>36.025566666666677</v>
      </c>
      <c r="J86" s="9">
        <f t="shared" ca="1" si="26"/>
        <v>0</v>
      </c>
      <c r="K86" s="9">
        <f t="shared" ca="1" si="26"/>
        <v>218.50530029520885</v>
      </c>
      <c r="L86" s="9">
        <f t="shared" ca="1" si="26"/>
        <v>-80.510158480007036</v>
      </c>
      <c r="M86">
        <f t="shared" ca="1" si="24"/>
        <v>56.290023148148144</v>
      </c>
      <c r="N86">
        <f t="shared" ca="1" si="25"/>
        <v>33.921342592592595</v>
      </c>
    </row>
    <row r="87" spans="1:14" x14ac:dyDescent="0.25">
      <c r="A87" s="4">
        <f t="shared" si="18"/>
        <v>0.43310185185185185</v>
      </c>
      <c r="B87" s="3">
        <f>Params!D$29+MINUTE(A87-Params!C$29)*60+SECOND(A87-Params!C$29)</f>
        <v>1553301420</v>
      </c>
      <c r="C87">
        <f t="shared" si="19"/>
        <v>3</v>
      </c>
      <c r="D87">
        <f t="shared" ca="1" si="20"/>
        <v>71</v>
      </c>
      <c r="E87">
        <f t="shared" ca="1" si="21"/>
        <v>60663.818222222224</v>
      </c>
      <c r="F87">
        <f t="shared" ca="1" si="22"/>
        <v>49440.855333333333</v>
      </c>
      <c r="G87">
        <f t="shared" ca="1" si="23"/>
        <v>10058.4</v>
      </c>
      <c r="H87" s="9">
        <f t="shared" ca="1" si="26"/>
        <v>-215.51502222222226</v>
      </c>
      <c r="I87" s="9">
        <f t="shared" ca="1" si="26"/>
        <v>36.025566666666677</v>
      </c>
      <c r="J87" s="9">
        <f t="shared" ca="1" si="26"/>
        <v>0</v>
      </c>
      <c r="K87" s="9">
        <f t="shared" ca="1" si="26"/>
        <v>218.50530029520885</v>
      </c>
      <c r="L87" s="9">
        <f t="shared" ca="1" si="26"/>
        <v>-80.510158480007036</v>
      </c>
      <c r="M87">
        <f t="shared" ca="1" si="24"/>
        <v>56.291617283950615</v>
      </c>
      <c r="N87">
        <f t="shared" ca="1" si="25"/>
        <v>33.904098765432096</v>
      </c>
    </row>
    <row r="88" spans="1:14" x14ac:dyDescent="0.25">
      <c r="A88" s="4">
        <f t="shared" si="18"/>
        <v>0.43315972222222227</v>
      </c>
      <c r="B88" s="3">
        <f>Params!D$29+MINUTE(A88-Params!C$29)*60+SECOND(A88-Params!C$29)</f>
        <v>1553301425</v>
      </c>
      <c r="C88">
        <f t="shared" si="19"/>
        <v>3</v>
      </c>
      <c r="D88">
        <f t="shared" ca="1" si="20"/>
        <v>71</v>
      </c>
      <c r="E88">
        <f t="shared" ca="1" si="21"/>
        <v>59586.243111111107</v>
      </c>
      <c r="F88">
        <f t="shared" ca="1" si="22"/>
        <v>49620.983166666665</v>
      </c>
      <c r="G88">
        <f t="shared" ca="1" si="23"/>
        <v>10058.4</v>
      </c>
      <c r="H88" s="9">
        <f t="shared" ca="1" si="26"/>
        <v>-215.51502222222226</v>
      </c>
      <c r="I88" s="9">
        <f t="shared" ca="1" si="26"/>
        <v>36.025566666666677</v>
      </c>
      <c r="J88" s="9">
        <f t="shared" ca="1" si="26"/>
        <v>0</v>
      </c>
      <c r="K88" s="9">
        <f t="shared" ca="1" si="26"/>
        <v>218.50530029520885</v>
      </c>
      <c r="L88" s="9">
        <f t="shared" ca="1" si="26"/>
        <v>-80.510158480007036</v>
      </c>
      <c r="M88">
        <f t="shared" ca="1" si="24"/>
        <v>56.293211419753085</v>
      </c>
      <c r="N88">
        <f t="shared" ca="1" si="25"/>
        <v>33.886854938271604</v>
      </c>
    </row>
    <row r="89" spans="1:14" x14ac:dyDescent="0.25">
      <c r="A89" s="4">
        <f t="shared" si="18"/>
        <v>0.43321759259259257</v>
      </c>
      <c r="B89" s="3">
        <f>Params!D$29+MINUTE(A89-Params!C$29)*60+SECOND(A89-Params!C$29)</f>
        <v>1553301430</v>
      </c>
      <c r="C89">
        <f t="shared" si="19"/>
        <v>3</v>
      </c>
      <c r="D89">
        <f t="shared" ca="1" si="20"/>
        <v>71</v>
      </c>
      <c r="E89">
        <f t="shared" ca="1" si="21"/>
        <v>58508.668000000005</v>
      </c>
      <c r="F89">
        <f t="shared" ca="1" si="22"/>
        <v>49801.110999999997</v>
      </c>
      <c r="G89">
        <f t="shared" ca="1" si="23"/>
        <v>10058.4</v>
      </c>
      <c r="H89" s="9">
        <f t="shared" ca="1" si="26"/>
        <v>-215.51502222222226</v>
      </c>
      <c r="I89" s="9">
        <f t="shared" ca="1" si="26"/>
        <v>36.025566666666677</v>
      </c>
      <c r="J89" s="9">
        <f t="shared" ca="1" si="26"/>
        <v>0</v>
      </c>
      <c r="K89" s="9">
        <f t="shared" ca="1" si="26"/>
        <v>218.50530029520885</v>
      </c>
      <c r="L89" s="9">
        <f t="shared" ca="1" si="26"/>
        <v>-80.510158480007036</v>
      </c>
      <c r="M89">
        <f t="shared" ca="1" si="24"/>
        <v>56.294805555555556</v>
      </c>
      <c r="N89">
        <f t="shared" ca="1" si="25"/>
        <v>33.869611111111112</v>
      </c>
    </row>
    <row r="90" spans="1:14" x14ac:dyDescent="0.25">
      <c r="A90" s="4">
        <f t="shared" si="18"/>
        <v>0.43327546296296293</v>
      </c>
      <c r="B90" s="3">
        <f>Params!D$29+MINUTE(A90-Params!C$29)*60+SECOND(A90-Params!C$29)</f>
        <v>1553301435</v>
      </c>
      <c r="C90">
        <f t="shared" si="19"/>
        <v>3</v>
      </c>
      <c r="D90">
        <f t="shared" ca="1" si="20"/>
        <v>71</v>
      </c>
      <c r="E90">
        <f t="shared" ca="1" si="21"/>
        <v>57431.092888888888</v>
      </c>
      <c r="F90">
        <f t="shared" ca="1" si="22"/>
        <v>49981.238833333329</v>
      </c>
      <c r="G90">
        <f t="shared" ca="1" si="23"/>
        <v>10058.4</v>
      </c>
      <c r="H90" s="9">
        <f t="shared" ca="1" si="26"/>
        <v>-215.51502222222226</v>
      </c>
      <c r="I90" s="9">
        <f t="shared" ca="1" si="26"/>
        <v>36.025566666666677</v>
      </c>
      <c r="J90" s="9">
        <f t="shared" ca="1" si="26"/>
        <v>0</v>
      </c>
      <c r="K90" s="9">
        <f t="shared" ca="1" si="26"/>
        <v>218.50530029520885</v>
      </c>
      <c r="L90" s="9">
        <f t="shared" ca="1" si="26"/>
        <v>-80.510158480007036</v>
      </c>
      <c r="M90">
        <f t="shared" ca="1" si="24"/>
        <v>56.296399691358019</v>
      </c>
      <c r="N90">
        <f t="shared" ca="1" si="25"/>
        <v>33.85236728395062</v>
      </c>
    </row>
    <row r="91" spans="1:14" x14ac:dyDescent="0.25">
      <c r="A91" s="4">
        <f t="shared" si="18"/>
        <v>0.43333333333333335</v>
      </c>
      <c r="B91" s="3">
        <f>Params!D$29+MINUTE(A91-Params!C$29)*60+SECOND(A91-Params!C$29)</f>
        <v>1553301440</v>
      </c>
      <c r="C91">
        <f t="shared" si="19"/>
        <v>3</v>
      </c>
      <c r="D91">
        <f t="shared" ca="1" si="20"/>
        <v>71</v>
      </c>
      <c r="E91">
        <f t="shared" ca="1" si="21"/>
        <v>56353.517777777779</v>
      </c>
      <c r="F91">
        <f t="shared" ca="1" si="22"/>
        <v>50161.366666666669</v>
      </c>
      <c r="G91">
        <f t="shared" ca="1" si="23"/>
        <v>10058.4</v>
      </c>
      <c r="H91" s="9">
        <f t="shared" ca="1" si="26"/>
        <v>-215.51502222222226</v>
      </c>
      <c r="I91" s="9">
        <f t="shared" ca="1" si="26"/>
        <v>36.025566666666677</v>
      </c>
      <c r="J91" s="9">
        <f t="shared" ca="1" si="26"/>
        <v>0</v>
      </c>
      <c r="K91" s="9">
        <f t="shared" ca="1" si="26"/>
        <v>218.50530029520885</v>
      </c>
      <c r="L91" s="9">
        <f t="shared" ca="1" si="26"/>
        <v>-80.510158480007036</v>
      </c>
      <c r="M91">
        <f t="shared" ca="1" si="24"/>
        <v>56.297993827160489</v>
      </c>
      <c r="N91">
        <f t="shared" ca="1" si="25"/>
        <v>33.835123456790122</v>
      </c>
    </row>
    <row r="92" spans="1:14" x14ac:dyDescent="0.25">
      <c r="A92" s="4">
        <f t="shared" si="18"/>
        <v>0.43339120370370371</v>
      </c>
      <c r="B92" s="3">
        <f>Params!D$29+MINUTE(A92-Params!C$29)*60+SECOND(A92-Params!C$29)</f>
        <v>1553301445</v>
      </c>
      <c r="C92">
        <f t="shared" si="19"/>
        <v>3</v>
      </c>
      <c r="D92">
        <f t="shared" ca="1" si="20"/>
        <v>71</v>
      </c>
      <c r="E92">
        <f t="shared" ca="1" si="21"/>
        <v>55275.94266666667</v>
      </c>
      <c r="F92">
        <f t="shared" ca="1" si="22"/>
        <v>50341.494500000001</v>
      </c>
      <c r="G92">
        <f t="shared" ca="1" si="23"/>
        <v>10058.4</v>
      </c>
      <c r="H92" s="9">
        <f t="shared" ca="1" si="26"/>
        <v>-215.51502222222226</v>
      </c>
      <c r="I92" s="9">
        <f t="shared" ca="1" si="26"/>
        <v>36.025566666666677</v>
      </c>
      <c r="J92" s="9">
        <f t="shared" ca="1" si="26"/>
        <v>0</v>
      </c>
      <c r="K92" s="9">
        <f t="shared" ca="1" si="26"/>
        <v>218.50530029520885</v>
      </c>
      <c r="L92" s="9">
        <f t="shared" ca="1" si="26"/>
        <v>-80.510158480007036</v>
      </c>
      <c r="M92">
        <f t="shared" ca="1" si="24"/>
        <v>56.29958796296296</v>
      </c>
      <c r="N92">
        <f t="shared" ca="1" si="25"/>
        <v>33.81787962962963</v>
      </c>
    </row>
    <row r="93" spans="1:14" x14ac:dyDescent="0.25">
      <c r="A93" s="4">
        <f t="shared" si="18"/>
        <v>0.43344907407407413</v>
      </c>
      <c r="B93" s="3">
        <f>Params!D$29+MINUTE(A93-Params!C$29)*60+SECOND(A93-Params!C$29)</f>
        <v>1553301450</v>
      </c>
      <c r="C93">
        <f t="shared" si="19"/>
        <v>3</v>
      </c>
      <c r="D93">
        <f t="shared" ca="1" si="20"/>
        <v>71</v>
      </c>
      <c r="E93">
        <f t="shared" ca="1" si="21"/>
        <v>54198.367555555553</v>
      </c>
      <c r="F93">
        <f t="shared" ca="1" si="22"/>
        <v>50521.622333333333</v>
      </c>
      <c r="G93">
        <f t="shared" ca="1" si="23"/>
        <v>10058.4</v>
      </c>
      <c r="H93" s="9">
        <f t="shared" ca="1" si="26"/>
        <v>-215.51502222222226</v>
      </c>
      <c r="I93" s="9">
        <f t="shared" ca="1" si="26"/>
        <v>36.025566666666677</v>
      </c>
      <c r="J93" s="9">
        <f t="shared" ca="1" si="26"/>
        <v>0</v>
      </c>
      <c r="K93" s="9">
        <f t="shared" ca="1" si="26"/>
        <v>218.50530029520885</v>
      </c>
      <c r="L93" s="9">
        <f t="shared" ca="1" si="26"/>
        <v>-80.510158480007036</v>
      </c>
      <c r="M93">
        <f t="shared" ca="1" si="24"/>
        <v>56.30118209876543</v>
      </c>
      <c r="N93">
        <f t="shared" ca="1" si="25"/>
        <v>33.800635802469138</v>
      </c>
    </row>
    <row r="94" spans="1:14" x14ac:dyDescent="0.25">
      <c r="A94" s="4">
        <f t="shared" si="18"/>
        <v>0.43350694444444443</v>
      </c>
      <c r="B94" s="3">
        <f>Params!D$29+MINUTE(A94-Params!C$29)*60+SECOND(A94-Params!C$29)</f>
        <v>1553301455</v>
      </c>
      <c r="C94">
        <f t="shared" si="19"/>
        <v>3</v>
      </c>
      <c r="D94">
        <f t="shared" ca="1" si="20"/>
        <v>71</v>
      </c>
      <c r="E94">
        <f t="shared" ca="1" si="21"/>
        <v>53120.792444444443</v>
      </c>
      <c r="F94">
        <f t="shared" ca="1" si="22"/>
        <v>50701.750166666665</v>
      </c>
      <c r="G94">
        <f t="shared" ca="1" si="23"/>
        <v>10058.4</v>
      </c>
      <c r="H94" s="9">
        <f t="shared" ca="1" si="26"/>
        <v>-215.51502222222226</v>
      </c>
      <c r="I94" s="9">
        <f t="shared" ca="1" si="26"/>
        <v>36.025566666666677</v>
      </c>
      <c r="J94" s="9">
        <f t="shared" ca="1" si="26"/>
        <v>0</v>
      </c>
      <c r="K94" s="9">
        <f t="shared" ca="1" si="26"/>
        <v>218.50530029520885</v>
      </c>
      <c r="L94" s="9">
        <f t="shared" ca="1" si="26"/>
        <v>-80.510158480007036</v>
      </c>
      <c r="M94">
        <f t="shared" ca="1" si="24"/>
        <v>56.302776234567901</v>
      </c>
      <c r="N94">
        <f t="shared" ca="1" si="25"/>
        <v>33.783391975308639</v>
      </c>
    </row>
    <row r="95" spans="1:14" x14ac:dyDescent="0.25">
      <c r="A95" s="4">
        <f t="shared" si="18"/>
        <v>0.43356481481481479</v>
      </c>
      <c r="B95" s="3">
        <f>Params!D$29+MINUTE(A95-Params!C$29)*60+SECOND(A95-Params!C$29)</f>
        <v>1553301460</v>
      </c>
      <c r="C95">
        <f t="shared" si="19"/>
        <v>3</v>
      </c>
      <c r="D95">
        <f t="shared" ca="1" si="20"/>
        <v>71</v>
      </c>
      <c r="E95">
        <f t="shared" ca="1" si="21"/>
        <v>52043.217333333334</v>
      </c>
      <c r="F95">
        <f t="shared" ca="1" si="22"/>
        <v>50881.877999999997</v>
      </c>
      <c r="G95">
        <f t="shared" ca="1" si="23"/>
        <v>10058.4</v>
      </c>
      <c r="H95" s="9">
        <f t="shared" ca="1" si="26"/>
        <v>-215.51502222222226</v>
      </c>
      <c r="I95" s="9">
        <f t="shared" ca="1" si="26"/>
        <v>36.025566666666677</v>
      </c>
      <c r="J95" s="9">
        <f t="shared" ca="1" si="26"/>
        <v>0</v>
      </c>
      <c r="K95" s="9">
        <f t="shared" ca="1" si="26"/>
        <v>218.50530029520885</v>
      </c>
      <c r="L95" s="9">
        <f t="shared" ca="1" si="26"/>
        <v>-80.510158480007036</v>
      </c>
      <c r="M95">
        <f t="shared" ca="1" si="24"/>
        <v>56.304370370370364</v>
      </c>
      <c r="N95">
        <f t="shared" ca="1" si="25"/>
        <v>33.766148148148147</v>
      </c>
    </row>
    <row r="96" spans="1:14" x14ac:dyDescent="0.25">
      <c r="A96" s="4">
        <f t="shared" si="18"/>
        <v>0.43362268518518521</v>
      </c>
      <c r="B96" s="3">
        <f>Params!D$29+MINUTE(A96-Params!C$29)*60+SECOND(A96-Params!C$29)</f>
        <v>1553301465</v>
      </c>
      <c r="C96">
        <f t="shared" si="19"/>
        <v>3</v>
      </c>
      <c r="D96">
        <f t="shared" ca="1" si="20"/>
        <v>71</v>
      </c>
      <c r="E96">
        <f t="shared" ca="1" si="21"/>
        <v>50965.642222222217</v>
      </c>
      <c r="F96">
        <f t="shared" ca="1" si="22"/>
        <v>51062.005833333329</v>
      </c>
      <c r="G96">
        <f t="shared" ca="1" si="23"/>
        <v>10058.4</v>
      </c>
      <c r="H96" s="9">
        <f t="shared" ca="1" si="26"/>
        <v>-215.51502222222226</v>
      </c>
      <c r="I96" s="9">
        <f t="shared" ca="1" si="26"/>
        <v>36.025566666666677</v>
      </c>
      <c r="J96" s="9">
        <f t="shared" ca="1" si="26"/>
        <v>0</v>
      </c>
      <c r="K96" s="9">
        <f t="shared" ca="1" si="26"/>
        <v>218.50530029520885</v>
      </c>
      <c r="L96" s="9">
        <f t="shared" ca="1" si="26"/>
        <v>-80.510158480007036</v>
      </c>
      <c r="M96">
        <f t="shared" ca="1" si="24"/>
        <v>56.305964506172835</v>
      </c>
      <c r="N96">
        <f t="shared" ca="1" si="25"/>
        <v>33.748904320987656</v>
      </c>
    </row>
    <row r="97" spans="1:14" x14ac:dyDescent="0.25">
      <c r="A97" s="4">
        <f t="shared" si="18"/>
        <v>0.43368055555555557</v>
      </c>
      <c r="B97" s="3">
        <f>Params!D$29+MINUTE(A97-Params!C$29)*60+SECOND(A97-Params!C$29)</f>
        <v>1553301470</v>
      </c>
      <c r="C97">
        <f t="shared" si="19"/>
        <v>3</v>
      </c>
      <c r="D97">
        <f t="shared" ca="1" si="20"/>
        <v>71</v>
      </c>
      <c r="E97">
        <f t="shared" ca="1" si="21"/>
        <v>49888.067111111115</v>
      </c>
      <c r="F97">
        <f t="shared" ca="1" si="22"/>
        <v>51242.133666666668</v>
      </c>
      <c r="G97">
        <f t="shared" ca="1" si="23"/>
        <v>10058.4</v>
      </c>
      <c r="H97" s="9">
        <f t="shared" ca="1" si="26"/>
        <v>-215.51502222222226</v>
      </c>
      <c r="I97" s="9">
        <f t="shared" ca="1" si="26"/>
        <v>36.025566666666677</v>
      </c>
      <c r="J97" s="9">
        <f t="shared" ca="1" si="26"/>
        <v>0</v>
      </c>
      <c r="K97" s="9">
        <f t="shared" ca="1" si="26"/>
        <v>218.50530029520885</v>
      </c>
      <c r="L97" s="9">
        <f t="shared" ca="1" si="26"/>
        <v>-80.510158480007036</v>
      </c>
      <c r="M97">
        <f t="shared" ca="1" si="24"/>
        <v>56.307558641975305</v>
      </c>
      <c r="N97">
        <f t="shared" ca="1" si="25"/>
        <v>33.731660493827157</v>
      </c>
    </row>
    <row r="98" spans="1:14" x14ac:dyDescent="0.25">
      <c r="A98" s="4">
        <f t="shared" si="18"/>
        <v>0.43373842592592587</v>
      </c>
      <c r="B98" s="3">
        <f>Params!D$29+MINUTE(A98-Params!C$29)*60+SECOND(A98-Params!C$29)</f>
        <v>1553301475</v>
      </c>
      <c r="C98">
        <f t="shared" si="19"/>
        <v>3</v>
      </c>
      <c r="D98">
        <f t="shared" ca="1" si="20"/>
        <v>71</v>
      </c>
      <c r="E98">
        <f t="shared" ca="1" si="21"/>
        <v>48810.491999999998</v>
      </c>
      <c r="F98">
        <f t="shared" ca="1" si="22"/>
        <v>51422.261500000001</v>
      </c>
      <c r="G98">
        <f t="shared" ca="1" si="23"/>
        <v>10058.4</v>
      </c>
      <c r="H98" s="9">
        <f t="shared" ca="1" si="26"/>
        <v>-215.51502222222226</v>
      </c>
      <c r="I98" s="9">
        <f t="shared" ca="1" si="26"/>
        <v>36.025566666666677</v>
      </c>
      <c r="J98" s="9">
        <f t="shared" ca="1" si="26"/>
        <v>0</v>
      </c>
      <c r="K98" s="9">
        <f t="shared" ca="1" si="26"/>
        <v>218.50530029520885</v>
      </c>
      <c r="L98" s="9">
        <f t="shared" ca="1" si="26"/>
        <v>-80.510158480007036</v>
      </c>
      <c r="M98">
        <f t="shared" ca="1" si="24"/>
        <v>56.309152777777776</v>
      </c>
      <c r="N98">
        <f t="shared" ca="1" si="25"/>
        <v>33.714416666666665</v>
      </c>
    </row>
    <row r="99" spans="1:14" x14ac:dyDescent="0.25">
      <c r="A99" s="4">
        <f t="shared" si="18"/>
        <v>0.43379629629629629</v>
      </c>
      <c r="B99" s="3">
        <f>Params!D$29+MINUTE(A99-Params!C$29)*60+SECOND(A99-Params!C$29)</f>
        <v>1553301480</v>
      </c>
      <c r="C99">
        <f t="shared" si="19"/>
        <v>3</v>
      </c>
      <c r="D99">
        <f t="shared" ca="1" si="20"/>
        <v>71</v>
      </c>
      <c r="E99">
        <f t="shared" ca="1" si="21"/>
        <v>47732.916888888889</v>
      </c>
      <c r="F99">
        <f t="shared" ca="1" si="22"/>
        <v>51602.389333333333</v>
      </c>
      <c r="G99">
        <f t="shared" ca="1" si="23"/>
        <v>10058.4</v>
      </c>
      <c r="H99" s="9">
        <f t="shared" ca="1" si="26"/>
        <v>-215.51502222222226</v>
      </c>
      <c r="I99" s="9">
        <f t="shared" ca="1" si="26"/>
        <v>36.025566666666677</v>
      </c>
      <c r="J99" s="9">
        <f t="shared" ca="1" si="26"/>
        <v>0</v>
      </c>
      <c r="K99" s="9">
        <f t="shared" ca="1" si="26"/>
        <v>218.50530029520885</v>
      </c>
      <c r="L99" s="9">
        <f t="shared" ca="1" si="26"/>
        <v>-80.510158480007036</v>
      </c>
      <c r="M99">
        <f t="shared" ca="1" si="24"/>
        <v>56.310746913580246</v>
      </c>
      <c r="N99">
        <f t="shared" ca="1" si="25"/>
        <v>33.697172839506173</v>
      </c>
    </row>
    <row r="100" spans="1:14" x14ac:dyDescent="0.25">
      <c r="A100" s="4">
        <f t="shared" si="18"/>
        <v>0.43385416666666665</v>
      </c>
      <c r="B100" s="3">
        <f>Params!D$29+MINUTE(A100-Params!C$29)*60+SECOND(A100-Params!C$29)</f>
        <v>1553301485</v>
      </c>
      <c r="C100">
        <f t="shared" si="19"/>
        <v>3</v>
      </c>
      <c r="D100">
        <f t="shared" ca="1" si="20"/>
        <v>71</v>
      </c>
      <c r="E100">
        <f t="shared" ca="1" si="21"/>
        <v>46655.341777777779</v>
      </c>
      <c r="F100">
        <f t="shared" ca="1" si="22"/>
        <v>51782.517166666665</v>
      </c>
      <c r="G100">
        <f t="shared" ca="1" si="23"/>
        <v>10058.4</v>
      </c>
      <c r="H100" s="9">
        <f t="shared" ca="1" si="26"/>
        <v>-215.51502222222226</v>
      </c>
      <c r="I100" s="9">
        <f t="shared" ca="1" si="26"/>
        <v>36.025566666666677</v>
      </c>
      <c r="J100" s="9">
        <f t="shared" ca="1" si="26"/>
        <v>0</v>
      </c>
      <c r="K100" s="9">
        <f t="shared" ca="1" si="26"/>
        <v>218.50530029520885</v>
      </c>
      <c r="L100" s="9">
        <f t="shared" ca="1" si="26"/>
        <v>-80.510158480007036</v>
      </c>
      <c r="M100">
        <f t="shared" ca="1" si="24"/>
        <v>56.312341049382717</v>
      </c>
      <c r="N100">
        <f t="shared" ca="1" si="25"/>
        <v>33.679929012345681</v>
      </c>
    </row>
    <row r="101" spans="1:14" x14ac:dyDescent="0.25">
      <c r="A101" s="4">
        <f t="shared" si="18"/>
        <v>0.43391203703703707</v>
      </c>
      <c r="B101" s="3">
        <f>Params!D$29+MINUTE(A101-Params!C$29)*60+SECOND(A101-Params!C$29)</f>
        <v>1553301490</v>
      </c>
      <c r="C101">
        <f t="shared" si="19"/>
        <v>3</v>
      </c>
      <c r="D101">
        <f t="shared" ca="1" si="20"/>
        <v>71</v>
      </c>
      <c r="E101">
        <f t="shared" ca="1" si="21"/>
        <v>45577.766666666663</v>
      </c>
      <c r="F101">
        <f t="shared" ca="1" si="22"/>
        <v>51962.644999999997</v>
      </c>
      <c r="G101">
        <f t="shared" ca="1" si="23"/>
        <v>10058.4</v>
      </c>
      <c r="H101" s="9">
        <f t="shared" ca="1" si="26"/>
        <v>-215.51502222222226</v>
      </c>
      <c r="I101" s="9">
        <f t="shared" ca="1" si="26"/>
        <v>36.025566666666677</v>
      </c>
      <c r="J101" s="9">
        <f t="shared" ca="1" si="26"/>
        <v>0</v>
      </c>
      <c r="K101" s="9">
        <f t="shared" ca="1" si="26"/>
        <v>218.50530029520885</v>
      </c>
      <c r="L101" s="9">
        <f t="shared" ca="1" si="26"/>
        <v>-80.510158480007036</v>
      </c>
      <c r="M101">
        <f t="shared" ca="1" si="24"/>
        <v>56.31393518518518</v>
      </c>
      <c r="N101">
        <f t="shared" ca="1" si="25"/>
        <v>33.662685185185182</v>
      </c>
    </row>
    <row r="102" spans="1:14" x14ac:dyDescent="0.25">
      <c r="A102" s="4">
        <f t="shared" si="18"/>
        <v>0.43396990740740743</v>
      </c>
      <c r="B102" s="3">
        <f>Params!D$29+MINUTE(A102-Params!C$29)*60+SECOND(A102-Params!C$29)</f>
        <v>1553301495</v>
      </c>
      <c r="C102">
        <f t="shared" si="19"/>
        <v>3</v>
      </c>
      <c r="D102">
        <f t="shared" ca="1" si="20"/>
        <v>71</v>
      </c>
      <c r="E102">
        <f t="shared" ca="1" si="21"/>
        <v>44500.191555555553</v>
      </c>
      <c r="F102">
        <f t="shared" ca="1" si="22"/>
        <v>52142.772833333336</v>
      </c>
      <c r="G102">
        <f t="shared" ca="1" si="23"/>
        <v>10058.4</v>
      </c>
      <c r="H102" s="9">
        <f t="shared" ca="1" si="26"/>
        <v>-215.51502222222226</v>
      </c>
      <c r="I102" s="9">
        <f t="shared" ca="1" si="26"/>
        <v>36.025566666666677</v>
      </c>
      <c r="J102" s="9">
        <f t="shared" ca="1" si="26"/>
        <v>0</v>
      </c>
      <c r="K102" s="9">
        <f t="shared" ca="1" si="26"/>
        <v>218.50530029520885</v>
      </c>
      <c r="L102" s="9">
        <f t="shared" ca="1" si="26"/>
        <v>-80.510158480007036</v>
      </c>
      <c r="M102">
        <f t="shared" ca="1" si="24"/>
        <v>56.31552932098765</v>
      </c>
      <c r="N102">
        <f t="shared" ca="1" si="25"/>
        <v>33.645441358024691</v>
      </c>
    </row>
    <row r="103" spans="1:14" x14ac:dyDescent="0.25">
      <c r="A103" s="4">
        <f t="shared" si="18"/>
        <v>0.43402777777777773</v>
      </c>
      <c r="B103" s="3">
        <f>Params!D$29+MINUTE(A103-Params!C$29)*60+SECOND(A103-Params!C$29)</f>
        <v>1553301500</v>
      </c>
      <c r="C103">
        <f t="shared" si="19"/>
        <v>3</v>
      </c>
      <c r="D103">
        <f t="shared" ca="1" si="20"/>
        <v>71</v>
      </c>
      <c r="E103">
        <f t="shared" ca="1" si="21"/>
        <v>43422.616444444444</v>
      </c>
      <c r="F103">
        <f t="shared" ca="1" si="22"/>
        <v>52322.900666666668</v>
      </c>
      <c r="G103">
        <f t="shared" ca="1" si="23"/>
        <v>10058.4</v>
      </c>
      <c r="H103" s="9">
        <f t="shared" ca="1" si="26"/>
        <v>-215.51502222222226</v>
      </c>
      <c r="I103" s="9">
        <f t="shared" ca="1" si="26"/>
        <v>36.025566666666677</v>
      </c>
      <c r="J103" s="9">
        <f t="shared" ca="1" si="26"/>
        <v>0</v>
      </c>
      <c r="K103" s="9">
        <f t="shared" ca="1" si="26"/>
        <v>218.50530029520885</v>
      </c>
      <c r="L103" s="9">
        <f t="shared" ca="1" si="26"/>
        <v>-80.510158480007036</v>
      </c>
      <c r="M103">
        <f t="shared" ca="1" si="24"/>
        <v>56.317123456790121</v>
      </c>
      <c r="N103">
        <f t="shared" ca="1" si="25"/>
        <v>33.628197530864199</v>
      </c>
    </row>
    <row r="104" spans="1:14" x14ac:dyDescent="0.25">
      <c r="A104" s="4">
        <f t="shared" si="18"/>
        <v>0.43408564814814815</v>
      </c>
      <c r="B104" s="3">
        <f>Params!D$29+MINUTE(A104-Params!C$29)*60+SECOND(A104-Params!C$29)</f>
        <v>1553301505</v>
      </c>
      <c r="C104">
        <f t="shared" si="19"/>
        <v>3</v>
      </c>
      <c r="D104">
        <f t="shared" ca="1" si="20"/>
        <v>71</v>
      </c>
      <c r="E104">
        <f t="shared" ca="1" si="21"/>
        <v>42345.041333333334</v>
      </c>
      <c r="F104">
        <f t="shared" ca="1" si="22"/>
        <v>52503.0285</v>
      </c>
      <c r="G104">
        <f t="shared" ca="1" si="23"/>
        <v>10058.4</v>
      </c>
      <c r="H104" s="9">
        <f t="shared" ca="1" si="26"/>
        <v>-215.51502222222226</v>
      </c>
      <c r="I104" s="9">
        <f t="shared" ca="1" si="26"/>
        <v>36.025566666666677</v>
      </c>
      <c r="J104" s="9">
        <f t="shared" ca="1" si="26"/>
        <v>0</v>
      </c>
      <c r="K104" s="9">
        <f t="shared" ca="1" si="26"/>
        <v>218.50530029520885</v>
      </c>
      <c r="L104" s="9">
        <f t="shared" ca="1" si="26"/>
        <v>-80.510158480007036</v>
      </c>
      <c r="M104">
        <f t="shared" ca="1" si="24"/>
        <v>56.318717592592591</v>
      </c>
      <c r="N104">
        <f t="shared" ca="1" si="25"/>
        <v>33.6109537037037</v>
      </c>
    </row>
    <row r="105" spans="1:14" x14ac:dyDescent="0.25">
      <c r="A105" s="4">
        <f t="shared" si="18"/>
        <v>0.43414351851851851</v>
      </c>
      <c r="B105" s="3">
        <f>Params!D$29+MINUTE(A105-Params!C$29)*60+SECOND(A105-Params!C$29)</f>
        <v>1553301510</v>
      </c>
      <c r="C105">
        <f t="shared" si="19"/>
        <v>3</v>
      </c>
      <c r="D105">
        <f t="shared" ca="1" si="20"/>
        <v>71</v>
      </c>
      <c r="E105">
        <f t="shared" ca="1" si="21"/>
        <v>41267.466222222218</v>
      </c>
      <c r="F105">
        <f t="shared" ca="1" si="22"/>
        <v>52683.156333333332</v>
      </c>
      <c r="G105">
        <f t="shared" ca="1" si="23"/>
        <v>10058.4</v>
      </c>
      <c r="H105" s="9">
        <f t="shared" ca="1" si="26"/>
        <v>-215.51502222222226</v>
      </c>
      <c r="I105" s="9">
        <f t="shared" ca="1" si="26"/>
        <v>36.025566666666677</v>
      </c>
      <c r="J105" s="9">
        <f t="shared" ca="1" si="26"/>
        <v>0</v>
      </c>
      <c r="K105" s="9">
        <f t="shared" ca="1" si="26"/>
        <v>218.50530029520885</v>
      </c>
      <c r="L105" s="9">
        <f t="shared" ca="1" si="26"/>
        <v>-80.510158480007036</v>
      </c>
      <c r="M105">
        <f t="shared" ca="1" si="24"/>
        <v>56.320311728395062</v>
      </c>
      <c r="N105">
        <f t="shared" ca="1" si="25"/>
        <v>33.593709876543208</v>
      </c>
    </row>
    <row r="106" spans="1:14" x14ac:dyDescent="0.25">
      <c r="A106" s="4">
        <f t="shared" si="18"/>
        <v>0.43420138888888887</v>
      </c>
      <c r="B106" s="3">
        <f>Params!D$29+MINUTE(A106-Params!C$29)*60+SECOND(A106-Params!C$29)</f>
        <v>1553301515</v>
      </c>
      <c r="C106">
        <f t="shared" si="19"/>
        <v>3</v>
      </c>
      <c r="D106">
        <f t="shared" ca="1" si="20"/>
        <v>71</v>
      </c>
      <c r="E106">
        <f t="shared" ca="1" si="21"/>
        <v>40189.891111111108</v>
      </c>
      <c r="F106">
        <f t="shared" ca="1" si="22"/>
        <v>52863.284166666665</v>
      </c>
      <c r="G106">
        <f t="shared" ca="1" si="23"/>
        <v>10058.4</v>
      </c>
      <c r="H106" s="9">
        <f t="shared" ca="1" si="26"/>
        <v>-215.51502222222226</v>
      </c>
      <c r="I106" s="9">
        <f t="shared" ca="1" si="26"/>
        <v>36.025566666666677</v>
      </c>
      <c r="J106" s="9">
        <f t="shared" ca="1" si="26"/>
        <v>0</v>
      </c>
      <c r="K106" s="9">
        <f t="shared" ca="1" si="26"/>
        <v>218.50530029520885</v>
      </c>
      <c r="L106" s="9">
        <f t="shared" ca="1" si="26"/>
        <v>-80.510158480007036</v>
      </c>
      <c r="M106">
        <f t="shared" ca="1" si="24"/>
        <v>56.321905864197525</v>
      </c>
      <c r="N106">
        <f t="shared" ca="1" si="25"/>
        <v>33.576466049382717</v>
      </c>
    </row>
    <row r="107" spans="1:14" x14ac:dyDescent="0.25">
      <c r="A107" s="4">
        <f t="shared" si="18"/>
        <v>0.43425925925925929</v>
      </c>
      <c r="B107" s="3">
        <f>Params!D$29+MINUTE(A107-Params!C$29)*60+SECOND(A107-Params!C$29)</f>
        <v>1553301520</v>
      </c>
      <c r="C107">
        <f t="shared" si="19"/>
        <v>3</v>
      </c>
      <c r="D107">
        <f t="shared" ca="1" si="20"/>
        <v>71</v>
      </c>
      <c r="E107">
        <f t="shared" ca="1" si="21"/>
        <v>39112.315999999999</v>
      </c>
      <c r="F107">
        <f t="shared" ca="1" si="22"/>
        <v>53043.411999999997</v>
      </c>
      <c r="G107">
        <f t="shared" ca="1" si="23"/>
        <v>10058.4</v>
      </c>
      <c r="H107" s="9">
        <f t="shared" ca="1" si="26"/>
        <v>-215.51502222222226</v>
      </c>
      <c r="I107" s="9">
        <f t="shared" ca="1" si="26"/>
        <v>36.025566666666677</v>
      </c>
      <c r="J107" s="9">
        <f t="shared" ca="1" si="26"/>
        <v>0</v>
      </c>
      <c r="K107" s="9">
        <f t="shared" ca="1" si="26"/>
        <v>218.50530029520885</v>
      </c>
      <c r="L107" s="9">
        <f t="shared" ca="1" si="26"/>
        <v>-80.510158480007036</v>
      </c>
      <c r="M107">
        <f t="shared" ca="1" si="24"/>
        <v>56.323499999999996</v>
      </c>
      <c r="N107">
        <f t="shared" ca="1" si="25"/>
        <v>33.559222222222225</v>
      </c>
    </row>
    <row r="108" spans="1:14" x14ac:dyDescent="0.25">
      <c r="A108" s="4">
        <f t="shared" si="18"/>
        <v>0.43431712962962959</v>
      </c>
      <c r="B108" s="3">
        <f>Params!D$29+MINUTE(A108-Params!C$29)*60+SECOND(A108-Params!C$29)</f>
        <v>1553301525</v>
      </c>
      <c r="C108">
        <f t="shared" si="19"/>
        <v>3</v>
      </c>
      <c r="D108">
        <f t="shared" ca="1" si="20"/>
        <v>71</v>
      </c>
      <c r="E108">
        <f t="shared" ca="1" si="21"/>
        <v>38034.740888888889</v>
      </c>
      <c r="F108">
        <f t="shared" ca="1" si="22"/>
        <v>53223.539833333336</v>
      </c>
      <c r="G108">
        <f t="shared" ca="1" si="23"/>
        <v>10058.4</v>
      </c>
      <c r="H108" s="9">
        <f t="shared" ca="1" si="26"/>
        <v>-215.51502222222226</v>
      </c>
      <c r="I108" s="9">
        <f t="shared" ca="1" si="26"/>
        <v>36.025566666666677</v>
      </c>
      <c r="J108" s="9">
        <f t="shared" ca="1" si="26"/>
        <v>0</v>
      </c>
      <c r="K108" s="9">
        <f t="shared" ca="1" si="26"/>
        <v>218.50530029520885</v>
      </c>
      <c r="L108" s="9">
        <f t="shared" ca="1" si="26"/>
        <v>-80.510158480007036</v>
      </c>
      <c r="M108">
        <f t="shared" ca="1" si="24"/>
        <v>56.325094135802466</v>
      </c>
      <c r="N108">
        <f t="shared" ca="1" si="25"/>
        <v>33.541978395061726</v>
      </c>
    </row>
    <row r="109" spans="1:14" x14ac:dyDescent="0.25">
      <c r="A109" s="4">
        <f t="shared" si="18"/>
        <v>0.43437500000000001</v>
      </c>
      <c r="B109" s="3">
        <f>Params!D$29+MINUTE(A109-Params!C$29)*60+SECOND(A109-Params!C$29)</f>
        <v>1553301530</v>
      </c>
      <c r="C109">
        <f t="shared" si="19"/>
        <v>3</v>
      </c>
      <c r="D109">
        <f t="shared" ca="1" si="20"/>
        <v>71</v>
      </c>
      <c r="E109">
        <f t="shared" ca="1" si="21"/>
        <v>36957.165777777773</v>
      </c>
      <c r="F109">
        <f t="shared" ca="1" si="22"/>
        <v>53403.667666666668</v>
      </c>
      <c r="G109">
        <f t="shared" ca="1" si="23"/>
        <v>10058.4</v>
      </c>
      <c r="H109" s="9">
        <f t="shared" ca="1" si="26"/>
        <v>-215.51502222222226</v>
      </c>
      <c r="I109" s="9">
        <f t="shared" ca="1" si="26"/>
        <v>36.025566666666677</v>
      </c>
      <c r="J109" s="9">
        <f t="shared" ca="1" si="26"/>
        <v>0</v>
      </c>
      <c r="K109" s="9">
        <f t="shared" ca="1" si="26"/>
        <v>218.50530029520885</v>
      </c>
      <c r="L109" s="9">
        <f t="shared" ca="1" si="26"/>
        <v>-80.510158480007036</v>
      </c>
      <c r="M109">
        <f t="shared" ca="1" si="24"/>
        <v>56.326688271604937</v>
      </c>
      <c r="N109">
        <f t="shared" ca="1" si="25"/>
        <v>33.524734567901234</v>
      </c>
    </row>
    <row r="110" spans="1:14" x14ac:dyDescent="0.25">
      <c r="A110" s="4">
        <f t="shared" si="18"/>
        <v>0.43443287037037037</v>
      </c>
      <c r="B110" s="3">
        <f>Params!D$29+MINUTE(A110-Params!C$29)*60+SECOND(A110-Params!C$29)</f>
        <v>1553301535</v>
      </c>
      <c r="C110">
        <f t="shared" si="19"/>
        <v>3</v>
      </c>
      <c r="D110">
        <f t="shared" ca="1" si="20"/>
        <v>71</v>
      </c>
      <c r="E110">
        <f t="shared" ca="1" si="21"/>
        <v>35879.590666666663</v>
      </c>
      <c r="F110">
        <f t="shared" ca="1" si="22"/>
        <v>53583.7955</v>
      </c>
      <c r="G110">
        <f t="shared" ca="1" si="23"/>
        <v>10058.4</v>
      </c>
      <c r="H110" s="9">
        <f t="shared" ca="1" si="26"/>
        <v>-215.51502222222226</v>
      </c>
      <c r="I110" s="9">
        <f t="shared" ca="1" si="26"/>
        <v>36.025566666666677</v>
      </c>
      <c r="J110" s="9">
        <f t="shared" ca="1" si="26"/>
        <v>0</v>
      </c>
      <c r="K110" s="9">
        <f t="shared" ca="1" si="26"/>
        <v>218.50530029520885</v>
      </c>
      <c r="L110" s="9">
        <f t="shared" ca="1" si="26"/>
        <v>-80.510158480007036</v>
      </c>
      <c r="M110">
        <f t="shared" ca="1" si="24"/>
        <v>56.328282407407407</v>
      </c>
      <c r="N110">
        <f t="shared" ca="1" si="25"/>
        <v>33.507490740740742</v>
      </c>
    </row>
    <row r="111" spans="1:14" x14ac:dyDescent="0.25">
      <c r="A111" s="4">
        <f t="shared" si="18"/>
        <v>0.43449074074074073</v>
      </c>
      <c r="B111" s="3">
        <f>Params!D$29+MINUTE(A111-Params!C$29)*60+SECOND(A111-Params!C$29)</f>
        <v>1553301540</v>
      </c>
      <c r="C111">
        <f t="shared" si="19"/>
        <v>3</v>
      </c>
      <c r="D111">
        <f t="shared" ca="1" si="20"/>
        <v>71</v>
      </c>
      <c r="E111">
        <f t="shared" ca="1" si="21"/>
        <v>34802.015555555554</v>
      </c>
      <c r="F111">
        <f t="shared" ca="1" si="22"/>
        <v>53763.923333333332</v>
      </c>
      <c r="G111">
        <f t="shared" ca="1" si="23"/>
        <v>10058.4</v>
      </c>
      <c r="H111" s="9">
        <f t="shared" ca="1" si="26"/>
        <v>-215.51502222222226</v>
      </c>
      <c r="I111" s="9">
        <f t="shared" ca="1" si="26"/>
        <v>36.025566666666677</v>
      </c>
      <c r="J111" s="9">
        <f t="shared" ca="1" si="26"/>
        <v>0</v>
      </c>
      <c r="K111" s="9">
        <f t="shared" ca="1" si="26"/>
        <v>218.50530029520885</v>
      </c>
      <c r="L111" s="9">
        <f t="shared" ca="1" si="26"/>
        <v>-80.510158480007036</v>
      </c>
      <c r="M111">
        <f t="shared" ca="1" si="24"/>
        <v>56.32987654320987</v>
      </c>
      <c r="N111">
        <f t="shared" ca="1" si="25"/>
        <v>33.490246913580243</v>
      </c>
    </row>
    <row r="112" spans="1:14" x14ac:dyDescent="0.25">
      <c r="A112" s="4">
        <f t="shared" si="18"/>
        <v>0.43454861111111115</v>
      </c>
      <c r="B112" s="3">
        <f>Params!D$29+MINUTE(A112-Params!C$29)*60+SECOND(A112-Params!C$29)</f>
        <v>1553301545</v>
      </c>
      <c r="C112">
        <f t="shared" si="19"/>
        <v>3</v>
      </c>
      <c r="D112">
        <f t="shared" ca="1" si="20"/>
        <v>71</v>
      </c>
      <c r="E112">
        <f t="shared" ca="1" si="21"/>
        <v>33724.440444444444</v>
      </c>
      <c r="F112">
        <f t="shared" ca="1" si="22"/>
        <v>53944.051166666664</v>
      </c>
      <c r="G112">
        <f t="shared" ca="1" si="23"/>
        <v>10058.4</v>
      </c>
      <c r="H112" s="9">
        <f t="shared" ca="1" si="26"/>
        <v>-215.51502222222226</v>
      </c>
      <c r="I112" s="9">
        <f t="shared" ca="1" si="26"/>
        <v>36.025566666666677</v>
      </c>
      <c r="J112" s="9">
        <f t="shared" ca="1" si="26"/>
        <v>0</v>
      </c>
      <c r="K112" s="9">
        <f t="shared" ca="1" si="26"/>
        <v>218.50530029520885</v>
      </c>
      <c r="L112" s="9">
        <f t="shared" ca="1" si="26"/>
        <v>-80.510158480007036</v>
      </c>
      <c r="M112">
        <f t="shared" ca="1" si="24"/>
        <v>56.331470679012341</v>
      </c>
      <c r="N112">
        <f t="shared" ca="1" si="25"/>
        <v>33.473003086419752</v>
      </c>
    </row>
    <row r="113" spans="1:15" x14ac:dyDescent="0.25">
      <c r="A113" s="4">
        <f t="shared" si="18"/>
        <v>0.43460648148148145</v>
      </c>
      <c r="B113" s="3">
        <f>Params!D$29+MINUTE(A113-Params!C$29)*60+SECOND(A113-Params!C$29)</f>
        <v>1553301550</v>
      </c>
      <c r="C113">
        <f t="shared" si="19"/>
        <v>3</v>
      </c>
      <c r="D113">
        <f t="shared" ca="1" si="20"/>
        <v>71</v>
      </c>
      <c r="E113">
        <f t="shared" ca="1" si="21"/>
        <v>32646.865333333328</v>
      </c>
      <c r="F113">
        <f t="shared" ca="1" si="22"/>
        <v>54124.179000000004</v>
      </c>
      <c r="G113">
        <f t="shared" ca="1" si="23"/>
        <v>10058.4</v>
      </c>
      <c r="H113" s="9">
        <f t="shared" ca="1" si="26"/>
        <v>-215.51502222222226</v>
      </c>
      <c r="I113" s="9">
        <f t="shared" ca="1" si="26"/>
        <v>36.025566666666677</v>
      </c>
      <c r="J113" s="9">
        <f t="shared" ca="1" si="26"/>
        <v>0</v>
      </c>
      <c r="K113" s="9">
        <f t="shared" ca="1" si="26"/>
        <v>218.50530029520885</v>
      </c>
      <c r="L113" s="9">
        <f t="shared" ca="1" si="26"/>
        <v>-80.510158480007036</v>
      </c>
      <c r="M113">
        <f t="shared" ca="1" si="24"/>
        <v>56.333064814814811</v>
      </c>
      <c r="N113">
        <f t="shared" ca="1" si="25"/>
        <v>33.45575925925926</v>
      </c>
    </row>
    <row r="114" spans="1:15" x14ac:dyDescent="0.25">
      <c r="A114" s="4">
        <f t="shared" si="18"/>
        <v>0.43466435185185182</v>
      </c>
      <c r="B114" s="3">
        <f>Params!D$29+MINUTE(A114-Params!C$29)*60+SECOND(A114-Params!C$29)</f>
        <v>1553301555</v>
      </c>
      <c r="C114">
        <f t="shared" si="19"/>
        <v>3</v>
      </c>
      <c r="D114">
        <f t="shared" ca="1" si="20"/>
        <v>71</v>
      </c>
      <c r="E114">
        <f t="shared" ca="1" si="21"/>
        <v>31569.290222222218</v>
      </c>
      <c r="F114">
        <f t="shared" ca="1" si="22"/>
        <v>54304.306833333336</v>
      </c>
      <c r="G114">
        <f t="shared" ca="1" si="23"/>
        <v>10058.4</v>
      </c>
      <c r="H114" s="9">
        <f t="shared" ca="1" si="26"/>
        <v>-215.51502222222226</v>
      </c>
      <c r="I114" s="9">
        <f t="shared" ca="1" si="26"/>
        <v>36.025566666666677</v>
      </c>
      <c r="J114" s="9">
        <f t="shared" ca="1" si="26"/>
        <v>0</v>
      </c>
      <c r="K114" s="9">
        <f t="shared" ca="1" si="26"/>
        <v>218.50530029520885</v>
      </c>
      <c r="L114" s="9">
        <f t="shared" ca="1" si="26"/>
        <v>-80.510158480007036</v>
      </c>
      <c r="M114">
        <f t="shared" ca="1" si="24"/>
        <v>56.334658950617282</v>
      </c>
      <c r="N114">
        <f t="shared" ca="1" si="25"/>
        <v>33.438515432098768</v>
      </c>
    </row>
    <row r="115" spans="1:15" x14ac:dyDescent="0.25">
      <c r="A115" s="4">
        <f t="shared" si="18"/>
        <v>0.43472222222222223</v>
      </c>
      <c r="B115" s="3">
        <f>Params!D$29+MINUTE(A115-Params!C$29)*60+SECOND(A115-Params!C$29)</f>
        <v>1553301560</v>
      </c>
      <c r="C115">
        <f t="shared" si="19"/>
        <v>3</v>
      </c>
      <c r="D115">
        <f t="shared" ca="1" si="20"/>
        <v>71</v>
      </c>
      <c r="E115">
        <f t="shared" ca="1" si="21"/>
        <v>30491.715111111109</v>
      </c>
      <c r="F115">
        <f t="shared" ca="1" si="22"/>
        <v>54484.434666666668</v>
      </c>
      <c r="G115">
        <f t="shared" ca="1" si="23"/>
        <v>10058.4</v>
      </c>
      <c r="H115" s="9">
        <f t="shared" ca="1" si="26"/>
        <v>-215.51502222222226</v>
      </c>
      <c r="I115" s="9">
        <f t="shared" ca="1" si="26"/>
        <v>36.025566666666677</v>
      </c>
      <c r="J115" s="9">
        <f t="shared" ca="1" si="26"/>
        <v>0</v>
      </c>
      <c r="K115" s="9">
        <f t="shared" ca="1" si="26"/>
        <v>218.50530029520885</v>
      </c>
      <c r="L115" s="9">
        <f t="shared" ca="1" si="26"/>
        <v>-80.510158480007036</v>
      </c>
      <c r="M115">
        <f t="shared" ca="1" si="24"/>
        <v>56.336253086419752</v>
      </c>
      <c r="N115">
        <f t="shared" ca="1" si="25"/>
        <v>33.421271604938269</v>
      </c>
    </row>
    <row r="116" spans="1:15" x14ac:dyDescent="0.25">
      <c r="A116" s="4">
        <f t="shared" si="18"/>
        <v>0.43478009259259259</v>
      </c>
      <c r="B116" s="3">
        <f>Params!D$29+MINUTE(A116-Params!C$29)*60+SECOND(A116-Params!C$29)</f>
        <v>1553301565</v>
      </c>
      <c r="C116">
        <f t="shared" si="19"/>
        <v>3</v>
      </c>
      <c r="D116">
        <f t="shared" ca="1" si="20"/>
        <v>71</v>
      </c>
      <c r="E116">
        <f t="shared" ca="1" si="21"/>
        <v>29414.14</v>
      </c>
      <c r="F116">
        <f t="shared" ca="1" si="22"/>
        <v>54664.5625</v>
      </c>
      <c r="G116">
        <f t="shared" ca="1" si="23"/>
        <v>10058.4</v>
      </c>
      <c r="H116" s="9">
        <f t="shared" ca="1" si="26"/>
        <v>-215.51502222222226</v>
      </c>
      <c r="I116" s="9">
        <f t="shared" ca="1" si="26"/>
        <v>36.025566666666677</v>
      </c>
      <c r="J116" s="9">
        <f t="shared" ca="1" si="26"/>
        <v>0</v>
      </c>
      <c r="K116" s="9">
        <f t="shared" ca="1" si="26"/>
        <v>218.50530029520885</v>
      </c>
      <c r="L116" s="9">
        <f t="shared" ca="1" si="26"/>
        <v>-80.510158480007036</v>
      </c>
      <c r="M116">
        <f t="shared" ca="1" si="24"/>
        <v>56.337847222222223</v>
      </c>
      <c r="N116">
        <f t="shared" ca="1" si="25"/>
        <v>33.404027777777777</v>
      </c>
    </row>
    <row r="117" spans="1:15" x14ac:dyDescent="0.25">
      <c r="A117" s="4">
        <f t="shared" si="18"/>
        <v>0.43483796296296301</v>
      </c>
      <c r="B117" s="3">
        <f>Params!D$29+MINUTE(A117-Params!C$29)*60+SECOND(A117-Params!C$29)</f>
        <v>1553301570</v>
      </c>
      <c r="C117">
        <f t="shared" si="19"/>
        <v>3</v>
      </c>
      <c r="D117">
        <f t="shared" ca="1" si="20"/>
        <v>71</v>
      </c>
      <c r="E117">
        <f t="shared" ca="1" si="21"/>
        <v>28336.564888888883</v>
      </c>
      <c r="F117">
        <f t="shared" ca="1" si="22"/>
        <v>54844.690333333332</v>
      </c>
      <c r="G117">
        <f t="shared" ca="1" si="23"/>
        <v>10058.4</v>
      </c>
      <c r="H117" s="9">
        <f t="shared" ca="1" si="26"/>
        <v>-215.51502222222226</v>
      </c>
      <c r="I117" s="9">
        <f t="shared" ca="1" si="26"/>
        <v>36.025566666666677</v>
      </c>
      <c r="J117" s="9">
        <f t="shared" ca="1" si="26"/>
        <v>0</v>
      </c>
      <c r="K117" s="9">
        <f t="shared" ca="1" si="26"/>
        <v>218.50530029520885</v>
      </c>
      <c r="L117" s="9">
        <f t="shared" ca="1" si="26"/>
        <v>-80.510158480007036</v>
      </c>
      <c r="M117">
        <f t="shared" ca="1" si="24"/>
        <v>56.339441358024686</v>
      </c>
      <c r="N117">
        <f t="shared" ca="1" si="25"/>
        <v>33.386783950617286</v>
      </c>
    </row>
    <row r="118" spans="1:15" x14ac:dyDescent="0.25">
      <c r="A118" s="4">
        <f t="shared" si="18"/>
        <v>0.43489583333333331</v>
      </c>
      <c r="B118" s="3">
        <f>Params!D$29+MINUTE(A118-Params!C$29)*60+SECOND(A118-Params!C$29)</f>
        <v>1553301575</v>
      </c>
      <c r="C118">
        <f t="shared" si="19"/>
        <v>3</v>
      </c>
      <c r="D118">
        <f t="shared" ca="1" si="20"/>
        <v>71</v>
      </c>
      <c r="E118">
        <f t="shared" ca="1" si="21"/>
        <v>27258.989777777773</v>
      </c>
      <c r="F118">
        <f t="shared" ca="1" si="22"/>
        <v>55024.818166666664</v>
      </c>
      <c r="G118">
        <f t="shared" ca="1" si="23"/>
        <v>10058.4</v>
      </c>
      <c r="H118" s="9">
        <f t="shared" ca="1" si="26"/>
        <v>-215.51502222222226</v>
      </c>
      <c r="I118" s="9">
        <f t="shared" ca="1" si="26"/>
        <v>36.025566666666677</v>
      </c>
      <c r="J118" s="9">
        <f t="shared" ca="1" si="26"/>
        <v>0</v>
      </c>
      <c r="K118" s="9">
        <f t="shared" ca="1" si="26"/>
        <v>218.50530029520885</v>
      </c>
      <c r="L118" s="9">
        <f t="shared" ca="1" si="26"/>
        <v>-80.510158480007036</v>
      </c>
      <c r="M118">
        <f t="shared" ca="1" si="24"/>
        <v>56.341035493827157</v>
      </c>
      <c r="N118">
        <f t="shared" ca="1" si="25"/>
        <v>33.369540123456787</v>
      </c>
    </row>
    <row r="119" spans="1:15" x14ac:dyDescent="0.25">
      <c r="A119" s="4">
        <f t="shared" si="18"/>
        <v>0.43495370370370368</v>
      </c>
      <c r="B119" s="3">
        <f>Params!D$29+MINUTE(A119-Params!C$29)*60+SECOND(A119-Params!C$29)</f>
        <v>1553301580</v>
      </c>
      <c r="C119">
        <f t="shared" si="19"/>
        <v>3</v>
      </c>
      <c r="D119">
        <f t="shared" ca="1" si="20"/>
        <v>71</v>
      </c>
      <c r="E119">
        <f t="shared" ca="1" si="21"/>
        <v>26181.414666666664</v>
      </c>
      <c r="F119">
        <f t="shared" ca="1" si="22"/>
        <v>55204.945999999996</v>
      </c>
      <c r="G119">
        <f t="shared" ca="1" si="23"/>
        <v>10058.4</v>
      </c>
      <c r="H119" s="9">
        <f t="shared" ca="1" si="26"/>
        <v>-215.51502222222226</v>
      </c>
      <c r="I119" s="9">
        <f t="shared" ca="1" si="26"/>
        <v>36.025566666666677</v>
      </c>
      <c r="J119" s="9">
        <f t="shared" ca="1" si="26"/>
        <v>0</v>
      </c>
      <c r="K119" s="9">
        <f t="shared" ca="1" si="26"/>
        <v>218.50530029520885</v>
      </c>
      <c r="L119" s="9">
        <f t="shared" ca="1" si="26"/>
        <v>-80.510158480007036</v>
      </c>
      <c r="M119">
        <f t="shared" ca="1" si="24"/>
        <v>56.342629629629627</v>
      </c>
      <c r="N119">
        <f t="shared" ca="1" si="25"/>
        <v>33.352296296296295</v>
      </c>
    </row>
    <row r="120" spans="1:15" x14ac:dyDescent="0.25">
      <c r="A120" s="4">
        <f t="shared" si="18"/>
        <v>0.43501157407407409</v>
      </c>
      <c r="B120" s="3">
        <f>Params!D$29+MINUTE(A120-Params!C$29)*60+SECOND(A120-Params!C$29)</f>
        <v>1553301585</v>
      </c>
      <c r="C120">
        <f t="shared" si="19"/>
        <v>3</v>
      </c>
      <c r="D120">
        <f t="shared" ca="1" si="20"/>
        <v>71</v>
      </c>
      <c r="E120">
        <f t="shared" ca="1" si="21"/>
        <v>25103.839555555554</v>
      </c>
      <c r="F120">
        <f t="shared" ca="1" si="22"/>
        <v>55385.073833333336</v>
      </c>
      <c r="G120">
        <f t="shared" ca="1" si="23"/>
        <v>10058.4</v>
      </c>
      <c r="H120" s="9">
        <f t="shared" ca="1" si="26"/>
        <v>-215.51502222222226</v>
      </c>
      <c r="I120" s="9">
        <f t="shared" ca="1" si="26"/>
        <v>36.025566666666677</v>
      </c>
      <c r="J120" s="9">
        <f t="shared" ca="1" si="26"/>
        <v>0</v>
      </c>
      <c r="K120" s="9">
        <f t="shared" ca="1" si="26"/>
        <v>218.50530029520885</v>
      </c>
      <c r="L120" s="9">
        <f t="shared" ca="1" si="26"/>
        <v>-80.510158480007036</v>
      </c>
      <c r="M120">
        <f t="shared" ca="1" si="24"/>
        <v>56.344223765432098</v>
      </c>
      <c r="N120">
        <f t="shared" ca="1" si="25"/>
        <v>33.335052469135803</v>
      </c>
    </row>
    <row r="121" spans="1:15" x14ac:dyDescent="0.25">
      <c r="A121" s="4">
        <f t="shared" si="18"/>
        <v>0.43506944444444445</v>
      </c>
      <c r="B121" s="3">
        <f>Params!D$29+MINUTE(A121-Params!C$29)*60+SECOND(A121-Params!C$29)</f>
        <v>1553301590</v>
      </c>
      <c r="C121">
        <f t="shared" si="19"/>
        <v>3</v>
      </c>
      <c r="D121">
        <f t="shared" ca="1" si="20"/>
        <v>71</v>
      </c>
      <c r="E121">
        <f t="shared" ca="1" si="21"/>
        <v>24026.264444444438</v>
      </c>
      <c r="F121">
        <f t="shared" ca="1" si="22"/>
        <v>55565.201666666668</v>
      </c>
      <c r="G121">
        <f t="shared" ca="1" si="23"/>
        <v>10058.4</v>
      </c>
      <c r="H121" s="9">
        <f t="shared" ca="1" si="26"/>
        <v>-215.51502222222226</v>
      </c>
      <c r="I121" s="9">
        <f t="shared" ca="1" si="26"/>
        <v>36.025566666666677</v>
      </c>
      <c r="J121" s="9">
        <f t="shared" ca="1" si="26"/>
        <v>0</v>
      </c>
      <c r="K121" s="9">
        <f t="shared" ca="1" si="26"/>
        <v>218.50530029520885</v>
      </c>
      <c r="L121" s="9">
        <f t="shared" ca="1" si="26"/>
        <v>-80.510158480007036</v>
      </c>
      <c r="M121">
        <f t="shared" ca="1" si="24"/>
        <v>56.345817901234568</v>
      </c>
      <c r="N121">
        <f t="shared" ca="1" si="25"/>
        <v>33.317808641975311</v>
      </c>
    </row>
    <row r="122" spans="1:15" x14ac:dyDescent="0.25">
      <c r="A122" s="4">
        <f t="shared" si="18"/>
        <v>0.43512731481481487</v>
      </c>
      <c r="B122" s="3">
        <f>Params!D$29+MINUTE(A122-Params!C$29)*60+SECOND(A122-Params!C$29)</f>
        <v>1553301595</v>
      </c>
      <c r="C122">
        <f t="shared" si="19"/>
        <v>3</v>
      </c>
      <c r="D122">
        <f t="shared" ca="1" si="20"/>
        <v>71</v>
      </c>
      <c r="E122">
        <f t="shared" ca="1" si="21"/>
        <v>22948.689333333328</v>
      </c>
      <c r="F122">
        <f t="shared" ca="1" si="22"/>
        <v>55745.3295</v>
      </c>
      <c r="G122">
        <f t="shared" ca="1" si="23"/>
        <v>10058.4</v>
      </c>
      <c r="H122" s="9">
        <f t="shared" ca="1" si="26"/>
        <v>-215.51502222222226</v>
      </c>
      <c r="I122" s="9">
        <f t="shared" ca="1" si="26"/>
        <v>36.025566666666677</v>
      </c>
      <c r="J122" s="9">
        <f t="shared" ca="1" si="26"/>
        <v>0</v>
      </c>
      <c r="K122" s="9">
        <f t="shared" ca="1" si="26"/>
        <v>218.50530029520885</v>
      </c>
      <c r="L122" s="9">
        <f t="shared" ca="1" si="26"/>
        <v>-80.510158480007036</v>
      </c>
      <c r="M122">
        <f t="shared" ca="1" si="24"/>
        <v>56.347412037037031</v>
      </c>
      <c r="N122">
        <f t="shared" ca="1" si="25"/>
        <v>33.300564814814813</v>
      </c>
    </row>
    <row r="123" spans="1:15" x14ac:dyDescent="0.25">
      <c r="A123" s="4">
        <f t="shared" si="18"/>
        <v>0.43518518518518517</v>
      </c>
      <c r="B123" s="3">
        <f>Params!D$29+MINUTE(A123-Params!C$29)*60+SECOND(A123-Params!C$29)</f>
        <v>1553301600</v>
      </c>
      <c r="C123">
        <f t="shared" si="19"/>
        <v>3</v>
      </c>
      <c r="D123">
        <f t="shared" ca="1" si="20"/>
        <v>71</v>
      </c>
      <c r="E123">
        <f t="shared" ca="1" si="21"/>
        <v>21871.114222222219</v>
      </c>
      <c r="F123">
        <f t="shared" ca="1" si="22"/>
        <v>55925.457333333332</v>
      </c>
      <c r="G123">
        <f t="shared" ca="1" si="23"/>
        <v>10058.4</v>
      </c>
      <c r="H123" s="9">
        <f t="shared" ca="1" si="26"/>
        <v>-215.51502222222226</v>
      </c>
      <c r="I123" s="9">
        <f t="shared" ca="1" si="26"/>
        <v>36.025566666666677</v>
      </c>
      <c r="J123" s="9">
        <f t="shared" ca="1" si="26"/>
        <v>0</v>
      </c>
      <c r="K123" s="9">
        <f t="shared" ca="1" si="26"/>
        <v>218.50530029520885</v>
      </c>
      <c r="L123" s="9">
        <f t="shared" ca="1" si="26"/>
        <v>-80.510158480007036</v>
      </c>
      <c r="M123">
        <f t="shared" ca="1" si="24"/>
        <v>56.349006172839502</v>
      </c>
      <c r="N123">
        <f t="shared" ca="1" si="25"/>
        <v>33.283320987654321</v>
      </c>
    </row>
    <row r="124" spans="1:15" x14ac:dyDescent="0.25">
      <c r="A124" s="4">
        <f t="shared" si="18"/>
        <v>0.43524305555555554</v>
      </c>
      <c r="B124" s="3">
        <f>Params!D$29+MINUTE(A124-Params!C$29)*60+SECOND(A124-Params!C$29)</f>
        <v>1553301605</v>
      </c>
      <c r="C124">
        <f t="shared" si="19"/>
        <v>3</v>
      </c>
      <c r="D124">
        <f t="shared" ca="1" si="20"/>
        <v>71</v>
      </c>
      <c r="E124">
        <f t="shared" ca="1" si="21"/>
        <v>20793.539111111109</v>
      </c>
      <c r="F124">
        <f t="shared" ca="1" si="22"/>
        <v>56105.585166666671</v>
      </c>
      <c r="G124">
        <f t="shared" ca="1" si="23"/>
        <v>10058.4</v>
      </c>
      <c r="H124" s="9">
        <f t="shared" ca="1" si="26"/>
        <v>-215.51502222222226</v>
      </c>
      <c r="I124" s="9">
        <f t="shared" ca="1" si="26"/>
        <v>36.025566666666677</v>
      </c>
      <c r="J124" s="9">
        <f t="shared" ca="1" si="26"/>
        <v>0</v>
      </c>
      <c r="K124" s="9">
        <f t="shared" ca="1" si="26"/>
        <v>218.50530029520885</v>
      </c>
      <c r="L124" s="9">
        <f t="shared" ca="1" si="26"/>
        <v>-80.510158480007036</v>
      </c>
      <c r="M124">
        <f t="shared" ca="1" si="24"/>
        <v>56.350600308641972</v>
      </c>
      <c r="N124">
        <f t="shared" ca="1" si="25"/>
        <v>33.266077160493829</v>
      </c>
    </row>
    <row r="125" spans="1:15" x14ac:dyDescent="0.25">
      <c r="A125" s="4">
        <f t="shared" si="18"/>
        <v>0.43530092592592595</v>
      </c>
      <c r="B125" s="3">
        <f>Params!D$29+MINUTE(A125-Params!C$29)*60+SECOND(A125-Params!C$29)</f>
        <v>1553301610</v>
      </c>
      <c r="C125">
        <f t="shared" si="19"/>
        <v>3</v>
      </c>
      <c r="D125">
        <f t="shared" ca="1" si="20"/>
        <v>71</v>
      </c>
      <c r="E125">
        <f t="shared" ca="1" si="21"/>
        <v>19715.963999999993</v>
      </c>
      <c r="F125">
        <f t="shared" ca="1" si="22"/>
        <v>56285.713000000003</v>
      </c>
      <c r="G125">
        <f t="shared" ca="1" si="23"/>
        <v>10058.4</v>
      </c>
      <c r="H125" s="9">
        <f t="shared" ca="1" si="26"/>
        <v>-215.51502222222226</v>
      </c>
      <c r="I125" s="9">
        <f t="shared" ca="1" si="26"/>
        <v>36.025566666666677</v>
      </c>
      <c r="J125" s="9">
        <f t="shared" ca="1" si="26"/>
        <v>0</v>
      </c>
      <c r="K125" s="9">
        <f t="shared" ca="1" si="26"/>
        <v>218.50530029520885</v>
      </c>
      <c r="L125" s="9">
        <f t="shared" ca="1" si="26"/>
        <v>-80.510158480007036</v>
      </c>
      <c r="M125">
        <f t="shared" ca="1" si="24"/>
        <v>56.352194444444443</v>
      </c>
      <c r="N125">
        <f t="shared" ca="1" si="25"/>
        <v>33.24883333333333</v>
      </c>
    </row>
    <row r="126" spans="1:15" x14ac:dyDescent="0.25">
      <c r="A126" s="4">
        <f t="shared" si="18"/>
        <v>0.43535879629629631</v>
      </c>
      <c r="B126" s="3">
        <f>Params!D$29+MINUTE(A126-Params!C$29)*60+SECOND(A126-Params!C$29)</f>
        <v>1553301615</v>
      </c>
      <c r="C126">
        <f t="shared" si="19"/>
        <v>3</v>
      </c>
      <c r="D126">
        <f t="shared" ca="1" si="20"/>
        <v>71</v>
      </c>
      <c r="E126">
        <f t="shared" ca="1" si="21"/>
        <v>18638.388888888883</v>
      </c>
      <c r="F126">
        <f t="shared" ca="1" si="22"/>
        <v>56465.840833333335</v>
      </c>
      <c r="G126">
        <f t="shared" ca="1" si="23"/>
        <v>10058.4</v>
      </c>
      <c r="H126" s="9">
        <f t="shared" ref="H126:L176" ca="1" si="27">INDIRECT(ADDRESS($C126,COLUMN()))</f>
        <v>-215.51502222222226</v>
      </c>
      <c r="I126" s="9">
        <f t="shared" ca="1" si="27"/>
        <v>36.025566666666677</v>
      </c>
      <c r="J126" s="9">
        <f t="shared" ca="1" si="27"/>
        <v>0</v>
      </c>
      <c r="K126" s="9">
        <f t="shared" ca="1" si="27"/>
        <v>218.50530029520885</v>
      </c>
      <c r="L126" s="9">
        <f t="shared" ca="1" si="27"/>
        <v>-80.510158480007036</v>
      </c>
      <c r="M126">
        <f t="shared" ca="1" si="24"/>
        <v>56.353788580246913</v>
      </c>
      <c r="N126">
        <f t="shared" ca="1" si="25"/>
        <v>33.231589506172838</v>
      </c>
      <c r="O126" s="12"/>
    </row>
    <row r="127" spans="1:15" x14ac:dyDescent="0.25">
      <c r="A127" s="4">
        <f t="shared" si="18"/>
        <v>0.43541666666666662</v>
      </c>
      <c r="B127" s="3">
        <f>Params!D$29+MINUTE(A127-Params!C$29)*60+SECOND(A127-Params!C$29)</f>
        <v>1553301620</v>
      </c>
      <c r="C127">
        <f t="shared" si="19"/>
        <v>3</v>
      </c>
      <c r="D127">
        <f t="shared" ca="1" si="20"/>
        <v>71</v>
      </c>
      <c r="E127">
        <f t="shared" ca="1" si="21"/>
        <v>17560.813777777774</v>
      </c>
      <c r="F127">
        <f t="shared" ca="1" si="22"/>
        <v>56645.968666666668</v>
      </c>
      <c r="G127">
        <f t="shared" ca="1" si="23"/>
        <v>10058.4</v>
      </c>
      <c r="H127" s="9">
        <f t="shared" ca="1" si="27"/>
        <v>-215.51502222222226</v>
      </c>
      <c r="I127" s="9">
        <f t="shared" ca="1" si="27"/>
        <v>36.025566666666677</v>
      </c>
      <c r="J127" s="9">
        <f t="shared" ca="1" si="27"/>
        <v>0</v>
      </c>
      <c r="K127" s="9">
        <f t="shared" ca="1" si="27"/>
        <v>218.50530029520885</v>
      </c>
      <c r="L127" s="9">
        <f t="shared" ca="1" si="27"/>
        <v>-80.510158480007036</v>
      </c>
      <c r="M127">
        <f t="shared" ca="1" si="24"/>
        <v>56.355382716049377</v>
      </c>
      <c r="N127">
        <f t="shared" ca="1" si="25"/>
        <v>33.214345679012347</v>
      </c>
      <c r="O127" s="12"/>
    </row>
    <row r="128" spans="1:15" x14ac:dyDescent="0.25">
      <c r="A128" s="4">
        <f t="shared" si="18"/>
        <v>0.43547453703703703</v>
      </c>
      <c r="B128" s="3">
        <f>Params!D$29+MINUTE(A128-Params!C$29)*60+SECOND(A128-Params!C$29)</f>
        <v>1553301625</v>
      </c>
      <c r="C128">
        <f t="shared" si="19"/>
        <v>3</v>
      </c>
      <c r="D128">
        <f t="shared" ca="1" si="20"/>
        <v>71</v>
      </c>
      <c r="E128">
        <f t="shared" ca="1" si="21"/>
        <v>16483.238666666664</v>
      </c>
      <c r="F128">
        <f t="shared" ca="1" si="22"/>
        <v>56826.0965</v>
      </c>
      <c r="G128">
        <f t="shared" ca="1" si="23"/>
        <v>10058.4</v>
      </c>
      <c r="H128" s="9">
        <f t="shared" ca="1" si="27"/>
        <v>-215.51502222222226</v>
      </c>
      <c r="I128" s="9">
        <f t="shared" ca="1" si="27"/>
        <v>36.025566666666677</v>
      </c>
      <c r="J128" s="9">
        <f t="shared" ca="1" si="27"/>
        <v>0</v>
      </c>
      <c r="K128" s="9">
        <f t="shared" ca="1" si="27"/>
        <v>218.50530029520885</v>
      </c>
      <c r="L128" s="9">
        <f t="shared" ca="1" si="27"/>
        <v>-80.510158480007036</v>
      </c>
      <c r="M128">
        <f t="shared" ca="1" si="24"/>
        <v>56.356976851851847</v>
      </c>
      <c r="N128">
        <f t="shared" ca="1" si="25"/>
        <v>33.197101851851855</v>
      </c>
      <c r="O128" s="12"/>
    </row>
    <row r="129" spans="1:19" x14ac:dyDescent="0.25">
      <c r="A129" s="4">
        <f t="shared" si="18"/>
        <v>0.4355324074074074</v>
      </c>
      <c r="B129" s="3">
        <f>Params!D$29+MINUTE(A129-Params!C$29)*60+SECOND(A129-Params!C$29)</f>
        <v>1553301630</v>
      </c>
      <c r="C129">
        <f t="shared" si="19"/>
        <v>3</v>
      </c>
      <c r="D129">
        <f t="shared" ca="1" si="20"/>
        <v>71</v>
      </c>
      <c r="E129">
        <f t="shared" ca="1" si="21"/>
        <v>15405.663555555548</v>
      </c>
      <c r="F129">
        <f t="shared" ca="1" si="22"/>
        <v>57006.224333333332</v>
      </c>
      <c r="G129">
        <f t="shared" ca="1" si="23"/>
        <v>10058.4</v>
      </c>
      <c r="H129" s="9">
        <f t="shared" ca="1" si="27"/>
        <v>-215.51502222222226</v>
      </c>
      <c r="I129" s="9">
        <f t="shared" ca="1" si="27"/>
        <v>36.025566666666677</v>
      </c>
      <c r="J129" s="9">
        <f t="shared" ca="1" si="27"/>
        <v>0</v>
      </c>
      <c r="K129" s="9">
        <f t="shared" ca="1" si="27"/>
        <v>218.50530029520885</v>
      </c>
      <c r="L129" s="9">
        <f t="shared" ca="1" si="27"/>
        <v>-80.510158480007036</v>
      </c>
      <c r="M129">
        <f t="shared" ca="1" si="24"/>
        <v>56.358570987654318</v>
      </c>
      <c r="N129">
        <f t="shared" ca="1" si="25"/>
        <v>33.179858024691356</v>
      </c>
    </row>
    <row r="130" spans="1:19" x14ac:dyDescent="0.25">
      <c r="A130" s="4">
        <f t="shared" si="18"/>
        <v>0.43559027777777781</v>
      </c>
      <c r="B130" s="3">
        <f>Params!D$29+MINUTE(A130-Params!C$29)*60+SECOND(A130-Params!C$29)</f>
        <v>1553301635</v>
      </c>
      <c r="C130">
        <f t="shared" si="19"/>
        <v>3</v>
      </c>
      <c r="D130">
        <f t="shared" ca="1" si="20"/>
        <v>71</v>
      </c>
      <c r="E130">
        <f t="shared" ca="1" si="21"/>
        <v>14328.088444444438</v>
      </c>
      <c r="F130">
        <f t="shared" ca="1" si="22"/>
        <v>57186.352166666664</v>
      </c>
      <c r="G130">
        <f t="shared" ca="1" si="23"/>
        <v>10058.4</v>
      </c>
      <c r="H130" s="9">
        <f t="shared" ca="1" si="27"/>
        <v>-215.51502222222226</v>
      </c>
      <c r="I130" s="9">
        <f t="shared" ca="1" si="27"/>
        <v>36.025566666666677</v>
      </c>
      <c r="J130" s="9">
        <f t="shared" ca="1" si="27"/>
        <v>0</v>
      </c>
      <c r="K130" s="9">
        <f t="shared" ca="1" si="27"/>
        <v>218.50530029520885</v>
      </c>
      <c r="L130" s="9">
        <f t="shared" ca="1" si="27"/>
        <v>-80.510158480007036</v>
      </c>
      <c r="M130">
        <f t="shared" ca="1" si="24"/>
        <v>56.360165123456788</v>
      </c>
      <c r="N130">
        <f t="shared" ca="1" si="25"/>
        <v>33.162614197530864</v>
      </c>
    </row>
    <row r="131" spans="1:19" x14ac:dyDescent="0.25">
      <c r="A131" s="4">
        <f t="shared" si="18"/>
        <v>0.43564814814814817</v>
      </c>
      <c r="B131" s="3">
        <f>Params!D$29+MINUTE(A131-Params!C$29)*60+SECOND(A131-Params!C$29)</f>
        <v>1553301640</v>
      </c>
      <c r="C131">
        <f t="shared" si="19"/>
        <v>3</v>
      </c>
      <c r="D131">
        <f t="shared" ca="1" si="20"/>
        <v>71</v>
      </c>
      <c r="E131">
        <f t="shared" ca="1" si="21"/>
        <v>13250.513333333329</v>
      </c>
      <c r="F131">
        <f t="shared" ca="1" si="22"/>
        <v>57366.48</v>
      </c>
      <c r="G131">
        <f t="shared" ca="1" si="23"/>
        <v>10058.4</v>
      </c>
      <c r="H131" s="9">
        <f t="shared" ca="1" si="27"/>
        <v>-215.51502222222226</v>
      </c>
      <c r="I131" s="9">
        <f t="shared" ca="1" si="27"/>
        <v>36.025566666666677</v>
      </c>
      <c r="J131" s="9">
        <f t="shared" ca="1" si="27"/>
        <v>0</v>
      </c>
      <c r="K131" s="9">
        <f t="shared" ca="1" si="27"/>
        <v>218.50530029520885</v>
      </c>
      <c r="L131" s="9">
        <f t="shared" ca="1" si="27"/>
        <v>-80.510158480007036</v>
      </c>
      <c r="M131">
        <f t="shared" ca="1" si="24"/>
        <v>56.361759259259259</v>
      </c>
      <c r="N131">
        <f t="shared" ca="1" si="25"/>
        <v>33.145370370370372</v>
      </c>
    </row>
    <row r="132" spans="1:19" x14ac:dyDescent="0.25">
      <c r="A132" s="4">
        <f t="shared" si="18"/>
        <v>0.43570601851851848</v>
      </c>
      <c r="B132" s="3">
        <f>Params!D$29+MINUTE(A132-Params!C$29)*60+SECOND(A132-Params!C$29)</f>
        <v>1553301645</v>
      </c>
      <c r="C132">
        <f t="shared" si="19"/>
        <v>3</v>
      </c>
      <c r="D132">
        <f t="shared" ca="1" si="20"/>
        <v>71</v>
      </c>
      <c r="E132">
        <f t="shared" ca="1" si="21"/>
        <v>12172.938222222219</v>
      </c>
      <c r="F132">
        <f t="shared" ca="1" si="22"/>
        <v>57546.607833333335</v>
      </c>
      <c r="G132">
        <f t="shared" ca="1" si="23"/>
        <v>10058.4</v>
      </c>
      <c r="H132" s="9">
        <f t="shared" ca="1" si="27"/>
        <v>-215.51502222222226</v>
      </c>
      <c r="I132" s="9">
        <f t="shared" ca="1" si="27"/>
        <v>36.025566666666677</v>
      </c>
      <c r="J132" s="9">
        <f t="shared" ca="1" si="27"/>
        <v>0</v>
      </c>
      <c r="K132" s="9">
        <f t="shared" ca="1" si="27"/>
        <v>218.50530029520885</v>
      </c>
      <c r="L132" s="9">
        <f t="shared" ca="1" si="27"/>
        <v>-80.510158480007036</v>
      </c>
      <c r="M132">
        <f t="shared" ca="1" si="24"/>
        <v>56.363353395061722</v>
      </c>
      <c r="N132">
        <f t="shared" ca="1" si="25"/>
        <v>33.128126543209873</v>
      </c>
    </row>
    <row r="133" spans="1:19" x14ac:dyDescent="0.25">
      <c r="A133" s="4">
        <f t="shared" si="18"/>
        <v>0.4357638888888889</v>
      </c>
      <c r="B133" s="3">
        <f>Params!D$29+MINUTE(A133-Params!C$29)*60+SECOND(A133-Params!C$29)</f>
        <v>1553301650</v>
      </c>
      <c r="C133">
        <f t="shared" si="19"/>
        <v>3</v>
      </c>
      <c r="D133">
        <f t="shared" ca="1" si="20"/>
        <v>71</v>
      </c>
      <c r="E133">
        <f t="shared" ca="1" si="21"/>
        <v>11095.363111111103</v>
      </c>
      <c r="F133">
        <f t="shared" ca="1" si="22"/>
        <v>57726.735666666667</v>
      </c>
      <c r="G133">
        <f t="shared" ca="1" si="23"/>
        <v>10058.4</v>
      </c>
      <c r="H133" s="9">
        <f t="shared" ca="1" si="27"/>
        <v>-215.51502222222226</v>
      </c>
      <c r="I133" s="9">
        <f t="shared" ca="1" si="27"/>
        <v>36.025566666666677</v>
      </c>
      <c r="J133" s="9">
        <f t="shared" ca="1" si="27"/>
        <v>0</v>
      </c>
      <c r="K133" s="9">
        <f t="shared" ca="1" si="27"/>
        <v>218.50530029520885</v>
      </c>
      <c r="L133" s="9">
        <f t="shared" ca="1" si="27"/>
        <v>-80.510158480007036</v>
      </c>
      <c r="M133">
        <f t="shared" ca="1" si="24"/>
        <v>56.364947530864193</v>
      </c>
      <c r="N133">
        <f t="shared" ca="1" si="25"/>
        <v>33.110882716049382</v>
      </c>
    </row>
    <row r="134" spans="1:19" x14ac:dyDescent="0.25">
      <c r="A134" s="4">
        <f t="shared" si="18"/>
        <v>0.43582175925925926</v>
      </c>
      <c r="B134" s="3">
        <f>Params!D$29+MINUTE(A134-Params!C$29)*60+SECOND(A134-Params!C$29)</f>
        <v>1553301655</v>
      </c>
      <c r="C134">
        <f t="shared" si="19"/>
        <v>3</v>
      </c>
      <c r="D134">
        <f t="shared" ca="1" si="20"/>
        <v>71</v>
      </c>
      <c r="E134">
        <f t="shared" ca="1" si="21"/>
        <v>10017.788</v>
      </c>
      <c r="F134">
        <f t="shared" ca="1" si="22"/>
        <v>57906.863499999999</v>
      </c>
      <c r="G134">
        <f t="shared" ca="1" si="23"/>
        <v>10058.4</v>
      </c>
      <c r="H134" s="9">
        <f t="shared" ca="1" si="27"/>
        <v>-215.51502222222226</v>
      </c>
      <c r="I134" s="9">
        <f t="shared" ca="1" si="27"/>
        <v>36.025566666666677</v>
      </c>
      <c r="J134" s="9">
        <f t="shared" ca="1" si="27"/>
        <v>0</v>
      </c>
      <c r="K134" s="9">
        <f t="shared" ca="1" si="27"/>
        <v>218.50530029520885</v>
      </c>
      <c r="L134" s="9">
        <f t="shared" ca="1" si="27"/>
        <v>-80.510158480007036</v>
      </c>
      <c r="M134">
        <f t="shared" ca="1" si="24"/>
        <v>56.366541666666663</v>
      </c>
      <c r="N134">
        <f t="shared" ca="1" si="25"/>
        <v>33.09363888888889</v>
      </c>
    </row>
    <row r="135" spans="1:19" x14ac:dyDescent="0.25">
      <c r="A135" s="4">
        <f t="shared" si="18"/>
        <v>0.43587962962962962</v>
      </c>
      <c r="B135" s="3">
        <f>Params!D$29+MINUTE(A135-Params!C$29)*60+SECOND(A135-Params!C$29)</f>
        <v>1553301660</v>
      </c>
      <c r="C135">
        <f t="shared" si="19"/>
        <v>3</v>
      </c>
      <c r="D135">
        <f t="shared" ca="1" si="20"/>
        <v>71</v>
      </c>
      <c r="E135">
        <f t="shared" ca="1" si="21"/>
        <v>8940.2128888888838</v>
      </c>
      <c r="F135">
        <f t="shared" ca="1" si="22"/>
        <v>58086.991333333339</v>
      </c>
      <c r="G135">
        <f t="shared" ca="1" si="23"/>
        <v>10058.4</v>
      </c>
      <c r="H135" s="9">
        <f t="shared" ca="1" si="27"/>
        <v>-215.51502222222226</v>
      </c>
      <c r="I135" s="9">
        <f t="shared" ca="1" si="27"/>
        <v>36.025566666666677</v>
      </c>
      <c r="J135" s="9">
        <f t="shared" ca="1" si="27"/>
        <v>0</v>
      </c>
      <c r="K135" s="9">
        <f t="shared" ca="1" si="27"/>
        <v>218.50530029520885</v>
      </c>
      <c r="L135" s="9">
        <f t="shared" ca="1" si="27"/>
        <v>-80.510158480007036</v>
      </c>
      <c r="M135">
        <f t="shared" ca="1" si="24"/>
        <v>56.368135802469133</v>
      </c>
      <c r="N135">
        <f t="shared" ca="1" si="25"/>
        <v>33.076395061728398</v>
      </c>
    </row>
    <row r="136" spans="1:19" x14ac:dyDescent="0.25">
      <c r="A136" s="4">
        <f t="shared" si="18"/>
        <v>0.43593750000000003</v>
      </c>
      <c r="B136" s="3">
        <f>Params!D$29+MINUTE(A136-Params!C$29)*60+SECOND(A136-Params!C$29)</f>
        <v>1553301665</v>
      </c>
      <c r="C136">
        <f t="shared" si="19"/>
        <v>3</v>
      </c>
      <c r="D136">
        <f t="shared" ca="1" si="20"/>
        <v>71</v>
      </c>
      <c r="E136">
        <f t="shared" ca="1" si="21"/>
        <v>7862.637777777767</v>
      </c>
      <c r="F136">
        <f t="shared" ca="1" si="22"/>
        <v>58267.119166666671</v>
      </c>
      <c r="G136">
        <f t="shared" ca="1" si="23"/>
        <v>10058.4</v>
      </c>
      <c r="H136" s="9">
        <f t="shared" ca="1" si="27"/>
        <v>-215.51502222222226</v>
      </c>
      <c r="I136" s="9">
        <f t="shared" ca="1" si="27"/>
        <v>36.025566666666677</v>
      </c>
      <c r="J136" s="9">
        <f t="shared" ca="1" si="27"/>
        <v>0</v>
      </c>
      <c r="K136" s="9">
        <f t="shared" ca="1" si="27"/>
        <v>218.50530029520885</v>
      </c>
      <c r="L136" s="9">
        <f t="shared" ca="1" si="27"/>
        <v>-80.510158480007036</v>
      </c>
      <c r="M136">
        <f t="shared" ca="1" si="24"/>
        <v>56.369729938271604</v>
      </c>
      <c r="N136">
        <f t="shared" ca="1" si="25"/>
        <v>33.059151234567899</v>
      </c>
      <c r="O136" s="16"/>
      <c r="P136" s="16"/>
      <c r="Q136" s="16"/>
      <c r="R136" s="16"/>
      <c r="S136" s="16"/>
    </row>
    <row r="137" spans="1:19" x14ac:dyDescent="0.25">
      <c r="A137" s="4">
        <f t="shared" ref="A137:A200" si="28">TIME(HOUR(A136),MINUTE(A136),SECOND(A136)+5)</f>
        <v>0.43599537037037034</v>
      </c>
      <c r="B137" s="3">
        <f>Params!D$29+MINUTE(A137-Params!C$29)*60+SECOND(A137-Params!C$29)</f>
        <v>1553301670</v>
      </c>
      <c r="C137">
        <f t="shared" ref="C137:C191" si="29">_xlfn.IFNA(VLOOKUP(A137,A$2:D$3,4,FALSE),C136)</f>
        <v>3</v>
      </c>
      <c r="D137">
        <f t="shared" ref="D137:D191" ca="1" si="30">IF(A137=INDIRECT("A"&amp;C137),ROW(),D136)</f>
        <v>71</v>
      </c>
      <c r="E137">
        <f t="shared" ref="E137:E191" ca="1" si="31">INDIRECT("E$"&amp;C137)+INDIRECT("H$"&amp;C137)*($B137-INDIRECT("B$"&amp;D137))</f>
        <v>6785.0626666666649</v>
      </c>
      <c r="F137">
        <f t="shared" ref="F137:F191" ca="1" si="32">INDIRECT("F$"&amp;C137)+INDIRECT("I$"&amp;C137)*($B137-INDIRECT("B$"&amp;D137))</f>
        <v>58447.247000000003</v>
      </c>
      <c r="G137">
        <f t="shared" ref="G137:G191" ca="1" si="33">INDIRECT("G$"&amp;C137)+INDIRECT("J$"&amp;C137)*($B137-INDIRECT("B$"&amp;D137))</f>
        <v>10058.4</v>
      </c>
      <c r="H137" s="9">
        <f t="shared" ca="1" si="27"/>
        <v>-215.51502222222226</v>
      </c>
      <c r="I137" s="9">
        <f t="shared" ca="1" si="27"/>
        <v>36.025566666666677</v>
      </c>
      <c r="J137" s="9">
        <f t="shared" ca="1" si="27"/>
        <v>0</v>
      </c>
      <c r="K137" s="9">
        <f t="shared" ca="1" si="27"/>
        <v>218.50530029520885</v>
      </c>
      <c r="L137" s="9">
        <f t="shared" ca="1" si="27"/>
        <v>-80.510158480007036</v>
      </c>
      <c r="M137">
        <f t="shared" ref="M137:M191" ca="1" si="34">INDIRECT("M$"&amp;C137)+INDIRECT("O$"&amp;C137)*($B137-INDIRECT("B$"&amp;D137))</f>
        <v>56.371324074074074</v>
      </c>
      <c r="N137">
        <f t="shared" ref="N137:N191" ca="1" si="35">INDIRECT("N$"&amp;C137)+INDIRECT("P$"&amp;C137)*($B137-INDIRECT("B$"&amp;D137))</f>
        <v>33.041907407407408</v>
      </c>
      <c r="O137" s="12"/>
    </row>
    <row r="138" spans="1:19" x14ac:dyDescent="0.25">
      <c r="A138" s="4">
        <f t="shared" si="28"/>
        <v>0.43605324074074076</v>
      </c>
      <c r="B138" s="3">
        <f>Params!D$29+MINUTE(A138-Params!C$29)*60+SECOND(A138-Params!C$29)</f>
        <v>1553301675</v>
      </c>
      <c r="C138">
        <f t="shared" si="29"/>
        <v>3</v>
      </c>
      <c r="D138">
        <f t="shared" ca="1" si="30"/>
        <v>71</v>
      </c>
      <c r="E138">
        <f t="shared" ca="1" si="31"/>
        <v>5707.4875555555482</v>
      </c>
      <c r="F138">
        <f t="shared" ca="1" si="32"/>
        <v>58627.374833333335</v>
      </c>
      <c r="G138">
        <f t="shared" ca="1" si="33"/>
        <v>10058.4</v>
      </c>
      <c r="H138" s="9">
        <f t="shared" ca="1" si="27"/>
        <v>-215.51502222222226</v>
      </c>
      <c r="I138" s="9">
        <f t="shared" ca="1" si="27"/>
        <v>36.025566666666677</v>
      </c>
      <c r="J138" s="9">
        <f t="shared" ca="1" si="27"/>
        <v>0</v>
      </c>
      <c r="K138" s="9">
        <f t="shared" ca="1" si="27"/>
        <v>218.50530029520885</v>
      </c>
      <c r="L138" s="9">
        <f t="shared" ca="1" si="27"/>
        <v>-80.510158480007036</v>
      </c>
      <c r="M138">
        <f t="shared" ca="1" si="34"/>
        <v>56.372918209876538</v>
      </c>
      <c r="N138">
        <f t="shared" ca="1" si="35"/>
        <v>33.024663580246916</v>
      </c>
      <c r="O138" s="12"/>
    </row>
    <row r="139" spans="1:19" x14ac:dyDescent="0.25">
      <c r="A139" s="4">
        <f t="shared" si="28"/>
        <v>0.43611111111111112</v>
      </c>
      <c r="B139" s="3">
        <f>Params!D$29+MINUTE(A139-Params!C$29)*60+SECOND(A139-Params!C$29)</f>
        <v>1553301680</v>
      </c>
      <c r="C139">
        <f t="shared" si="29"/>
        <v>3</v>
      </c>
      <c r="D139">
        <f t="shared" ca="1" si="30"/>
        <v>71</v>
      </c>
      <c r="E139">
        <f t="shared" ca="1" si="31"/>
        <v>4629.9124444444315</v>
      </c>
      <c r="F139">
        <f t="shared" ca="1" si="32"/>
        <v>58807.502666666667</v>
      </c>
      <c r="G139">
        <f t="shared" ca="1" si="33"/>
        <v>10058.4</v>
      </c>
      <c r="H139" s="9">
        <f t="shared" ca="1" si="27"/>
        <v>-215.51502222222226</v>
      </c>
      <c r="I139" s="9">
        <f t="shared" ca="1" si="27"/>
        <v>36.025566666666677</v>
      </c>
      <c r="J139" s="9">
        <f t="shared" ca="1" si="27"/>
        <v>0</v>
      </c>
      <c r="K139" s="9">
        <f t="shared" ca="1" si="27"/>
        <v>218.50530029520885</v>
      </c>
      <c r="L139" s="9">
        <f t="shared" ca="1" si="27"/>
        <v>-80.510158480007036</v>
      </c>
      <c r="M139">
        <f t="shared" ca="1" si="34"/>
        <v>56.374512345679008</v>
      </c>
      <c r="N139">
        <f t="shared" ca="1" si="35"/>
        <v>33.007419753086417</v>
      </c>
      <c r="O139" s="12"/>
    </row>
    <row r="140" spans="1:19" x14ac:dyDescent="0.25">
      <c r="A140" s="4">
        <f t="shared" si="28"/>
        <v>0.43616898148148148</v>
      </c>
      <c r="B140" s="3">
        <f>Params!D$29+MINUTE(A140-Params!C$29)*60+SECOND(A140-Params!C$29)</f>
        <v>1553301685</v>
      </c>
      <c r="C140">
        <f t="shared" si="29"/>
        <v>3</v>
      </c>
      <c r="D140">
        <f t="shared" ca="1" si="30"/>
        <v>71</v>
      </c>
      <c r="E140">
        <f t="shared" ca="1" si="31"/>
        <v>3552.3373333333293</v>
      </c>
      <c r="F140">
        <f t="shared" ca="1" si="32"/>
        <v>58987.630499999999</v>
      </c>
      <c r="G140">
        <f t="shared" ca="1" si="33"/>
        <v>10058.4</v>
      </c>
      <c r="H140" s="9">
        <f t="shared" ca="1" si="27"/>
        <v>-215.51502222222226</v>
      </c>
      <c r="I140" s="9">
        <f t="shared" ca="1" si="27"/>
        <v>36.025566666666677</v>
      </c>
      <c r="J140" s="9">
        <f t="shared" ca="1" si="27"/>
        <v>0</v>
      </c>
      <c r="K140" s="9">
        <f t="shared" ca="1" si="27"/>
        <v>218.50530029520885</v>
      </c>
      <c r="L140" s="9">
        <f t="shared" ca="1" si="27"/>
        <v>-80.510158480007036</v>
      </c>
      <c r="M140">
        <f t="shared" ca="1" si="34"/>
        <v>56.376106481481479</v>
      </c>
      <c r="N140">
        <f t="shared" ca="1" si="35"/>
        <v>32.990175925925925</v>
      </c>
      <c r="O140" s="12"/>
    </row>
    <row r="141" spans="1:19" x14ac:dyDescent="0.25">
      <c r="A141" s="4">
        <f t="shared" si="28"/>
        <v>0.43622685185185189</v>
      </c>
      <c r="B141" s="3">
        <f>Params!D$29+MINUTE(A141-Params!C$29)*60+SECOND(A141-Params!C$29)</f>
        <v>1553301690</v>
      </c>
      <c r="C141">
        <f t="shared" si="29"/>
        <v>3</v>
      </c>
      <c r="D141">
        <f t="shared" ca="1" si="30"/>
        <v>71</v>
      </c>
      <c r="E141">
        <f t="shared" ca="1" si="31"/>
        <v>2474.7622222222126</v>
      </c>
      <c r="F141">
        <f t="shared" ca="1" si="32"/>
        <v>59167.758333333331</v>
      </c>
      <c r="G141">
        <f t="shared" ca="1" si="33"/>
        <v>10058.4</v>
      </c>
      <c r="H141" s="9">
        <f t="shared" ca="1" si="27"/>
        <v>-215.51502222222226</v>
      </c>
      <c r="I141" s="9">
        <f t="shared" ca="1" si="27"/>
        <v>36.025566666666677</v>
      </c>
      <c r="J141" s="9">
        <f t="shared" ca="1" si="27"/>
        <v>0</v>
      </c>
      <c r="K141" s="9">
        <f t="shared" ca="1" si="27"/>
        <v>218.50530029520885</v>
      </c>
      <c r="L141" s="9">
        <f t="shared" ca="1" si="27"/>
        <v>-80.510158480007036</v>
      </c>
      <c r="M141">
        <f t="shared" ca="1" si="34"/>
        <v>56.377700617283949</v>
      </c>
      <c r="N141">
        <f t="shared" ca="1" si="35"/>
        <v>32.972932098765433</v>
      </c>
      <c r="O141" s="12"/>
    </row>
    <row r="142" spans="1:19" x14ac:dyDescent="0.25">
      <c r="A142" s="4">
        <f t="shared" si="28"/>
        <v>0.4362847222222222</v>
      </c>
      <c r="B142" s="3">
        <f>Params!D$29+MINUTE(A142-Params!C$29)*60+SECOND(A142-Params!C$29)</f>
        <v>1553301695</v>
      </c>
      <c r="C142">
        <f t="shared" si="29"/>
        <v>3</v>
      </c>
      <c r="D142">
        <f t="shared" ca="1" si="30"/>
        <v>71</v>
      </c>
      <c r="E142">
        <f t="shared" ca="1" si="31"/>
        <v>1397.1871111110959</v>
      </c>
      <c r="F142">
        <f t="shared" ca="1" si="32"/>
        <v>59347.886166666663</v>
      </c>
      <c r="G142">
        <f t="shared" ca="1" si="33"/>
        <v>10058.4</v>
      </c>
      <c r="H142" s="9">
        <f t="shared" ca="1" si="27"/>
        <v>-215.51502222222226</v>
      </c>
      <c r="I142" s="9">
        <f t="shared" ca="1" si="27"/>
        <v>36.025566666666677</v>
      </c>
      <c r="J142" s="9">
        <f t="shared" ca="1" si="27"/>
        <v>0</v>
      </c>
      <c r="K142" s="9">
        <f t="shared" ca="1" si="27"/>
        <v>218.50530029520885</v>
      </c>
      <c r="L142" s="9">
        <f t="shared" ca="1" si="27"/>
        <v>-80.510158480007036</v>
      </c>
      <c r="M142">
        <f t="shared" ca="1" si="34"/>
        <v>56.37929475308642</v>
      </c>
      <c r="N142">
        <f t="shared" ca="1" si="35"/>
        <v>32.955688271604942</v>
      </c>
    </row>
    <row r="143" spans="1:19" x14ac:dyDescent="0.25">
      <c r="A143" s="4">
        <f t="shared" si="28"/>
        <v>0.43634259259259256</v>
      </c>
      <c r="B143" s="3">
        <f>Params!D$29+MINUTE(A143-Params!C$29)*60+SECOND(A143-Params!C$29)</f>
        <v>1553301700</v>
      </c>
      <c r="C143">
        <f t="shared" si="29"/>
        <v>3</v>
      </c>
      <c r="D143">
        <f t="shared" ca="1" si="30"/>
        <v>71</v>
      </c>
      <c r="E143">
        <f t="shared" ca="1" si="31"/>
        <v>319.61199999999371</v>
      </c>
      <c r="F143">
        <f t="shared" ca="1" si="32"/>
        <v>59528.014000000003</v>
      </c>
      <c r="G143">
        <f t="shared" ca="1" si="33"/>
        <v>10058.4</v>
      </c>
      <c r="H143" s="9">
        <f t="shared" ca="1" si="27"/>
        <v>-215.51502222222226</v>
      </c>
      <c r="I143" s="9">
        <f t="shared" ca="1" si="27"/>
        <v>36.025566666666677</v>
      </c>
      <c r="J143" s="9">
        <f t="shared" ca="1" si="27"/>
        <v>0</v>
      </c>
      <c r="K143" s="9">
        <f t="shared" ca="1" si="27"/>
        <v>218.50530029520885</v>
      </c>
      <c r="L143" s="9">
        <f t="shared" ca="1" si="27"/>
        <v>-80.510158480007036</v>
      </c>
      <c r="M143">
        <f t="shared" ca="1" si="34"/>
        <v>56.380888888888883</v>
      </c>
      <c r="N143">
        <f t="shared" ca="1" si="35"/>
        <v>32.938444444444443</v>
      </c>
    </row>
    <row r="144" spans="1:19" x14ac:dyDescent="0.25">
      <c r="A144" s="4">
        <f t="shared" si="28"/>
        <v>0.43640046296296298</v>
      </c>
      <c r="B144" s="3">
        <f>Params!D$29+MINUTE(A144-Params!C$29)*60+SECOND(A144-Params!C$29)</f>
        <v>1553301705</v>
      </c>
      <c r="C144">
        <f t="shared" si="29"/>
        <v>3</v>
      </c>
      <c r="D144">
        <f t="shared" ca="1" si="30"/>
        <v>71</v>
      </c>
      <c r="E144">
        <f t="shared" ca="1" si="31"/>
        <v>-757.963111111123</v>
      </c>
      <c r="F144">
        <f t="shared" ca="1" si="32"/>
        <v>59708.141833333335</v>
      </c>
      <c r="G144">
        <f t="shared" ca="1" si="33"/>
        <v>10058.4</v>
      </c>
      <c r="H144" s="9">
        <f t="shared" ca="1" si="27"/>
        <v>-215.51502222222226</v>
      </c>
      <c r="I144" s="9">
        <f t="shared" ca="1" si="27"/>
        <v>36.025566666666677</v>
      </c>
      <c r="J144" s="9">
        <f t="shared" ca="1" si="27"/>
        <v>0</v>
      </c>
      <c r="K144" s="9">
        <f t="shared" ca="1" si="27"/>
        <v>218.50530029520885</v>
      </c>
      <c r="L144" s="9">
        <f t="shared" ca="1" si="27"/>
        <v>-80.510158480007036</v>
      </c>
      <c r="M144">
        <f t="shared" ca="1" si="34"/>
        <v>56.382483024691354</v>
      </c>
      <c r="N144">
        <f t="shared" ca="1" si="35"/>
        <v>32.921200617283951</v>
      </c>
    </row>
    <row r="145" spans="1:14" x14ac:dyDescent="0.25">
      <c r="A145" s="4">
        <f t="shared" si="28"/>
        <v>0.43645833333333334</v>
      </c>
      <c r="B145" s="3">
        <f>Params!D$29+MINUTE(A145-Params!C$29)*60+SECOND(A145-Params!C$29)</f>
        <v>1553301710</v>
      </c>
      <c r="C145">
        <f t="shared" si="29"/>
        <v>3</v>
      </c>
      <c r="D145">
        <f t="shared" ca="1" si="30"/>
        <v>71</v>
      </c>
      <c r="E145">
        <f t="shared" ca="1" si="31"/>
        <v>-1835.5382222222252</v>
      </c>
      <c r="F145">
        <f t="shared" ca="1" si="32"/>
        <v>59888.269666666667</v>
      </c>
      <c r="G145">
        <f t="shared" ca="1" si="33"/>
        <v>10058.4</v>
      </c>
      <c r="H145" s="9">
        <f t="shared" ca="1" si="27"/>
        <v>-215.51502222222226</v>
      </c>
      <c r="I145" s="9">
        <f t="shared" ca="1" si="27"/>
        <v>36.025566666666677</v>
      </c>
      <c r="J145" s="9">
        <f t="shared" ca="1" si="27"/>
        <v>0</v>
      </c>
      <c r="K145" s="9">
        <f t="shared" ca="1" si="27"/>
        <v>218.50530029520885</v>
      </c>
      <c r="L145" s="9">
        <f t="shared" ca="1" si="27"/>
        <v>-80.510158480007036</v>
      </c>
      <c r="M145">
        <f t="shared" ca="1" si="34"/>
        <v>56.384077160493824</v>
      </c>
      <c r="N145">
        <f t="shared" ca="1" si="35"/>
        <v>32.903956790123459</v>
      </c>
    </row>
    <row r="146" spans="1:14" x14ac:dyDescent="0.25">
      <c r="A146" s="4">
        <f t="shared" si="28"/>
        <v>0.43651620370370375</v>
      </c>
      <c r="B146" s="3">
        <f>Params!D$29+MINUTE(A146-Params!C$29)*60+SECOND(A146-Params!C$29)</f>
        <v>1553301715</v>
      </c>
      <c r="C146">
        <f t="shared" si="29"/>
        <v>3</v>
      </c>
      <c r="D146">
        <f t="shared" ca="1" si="30"/>
        <v>71</v>
      </c>
      <c r="E146">
        <f t="shared" ca="1" si="31"/>
        <v>-2913.1133333333419</v>
      </c>
      <c r="F146">
        <f t="shared" ca="1" si="32"/>
        <v>60068.397499999999</v>
      </c>
      <c r="G146">
        <f t="shared" ca="1" si="33"/>
        <v>10058.4</v>
      </c>
      <c r="H146" s="9">
        <f t="shared" ca="1" si="27"/>
        <v>-215.51502222222226</v>
      </c>
      <c r="I146" s="9">
        <f t="shared" ca="1" si="27"/>
        <v>36.025566666666677</v>
      </c>
      <c r="J146" s="9">
        <f t="shared" ca="1" si="27"/>
        <v>0</v>
      </c>
      <c r="K146" s="9">
        <f t="shared" ca="1" si="27"/>
        <v>218.50530029520885</v>
      </c>
      <c r="L146" s="9">
        <f t="shared" ca="1" si="27"/>
        <v>-80.510158480007036</v>
      </c>
      <c r="M146">
        <f t="shared" ca="1" si="34"/>
        <v>56.385671296296294</v>
      </c>
      <c r="N146">
        <f t="shared" ca="1" si="35"/>
        <v>32.88671296296296</v>
      </c>
    </row>
    <row r="147" spans="1:14" x14ac:dyDescent="0.25">
      <c r="A147" s="4">
        <f t="shared" si="28"/>
        <v>0.43657407407407406</v>
      </c>
      <c r="B147" s="3">
        <f>Params!D$29+MINUTE(A147-Params!C$29)*60+SECOND(A147-Params!C$29)</f>
        <v>1553301720</v>
      </c>
      <c r="C147">
        <f t="shared" si="29"/>
        <v>3</v>
      </c>
      <c r="D147">
        <f t="shared" ca="1" si="30"/>
        <v>71</v>
      </c>
      <c r="E147">
        <f t="shared" ca="1" si="31"/>
        <v>-3990.6884444444586</v>
      </c>
      <c r="F147">
        <f t="shared" ca="1" si="32"/>
        <v>60248.525333333338</v>
      </c>
      <c r="G147">
        <f t="shared" ca="1" si="33"/>
        <v>10058.4</v>
      </c>
      <c r="H147" s="9">
        <f t="shared" ca="1" si="27"/>
        <v>-215.51502222222226</v>
      </c>
      <c r="I147" s="9">
        <f t="shared" ca="1" si="27"/>
        <v>36.025566666666677</v>
      </c>
      <c r="J147" s="9">
        <f t="shared" ca="1" si="27"/>
        <v>0</v>
      </c>
      <c r="K147" s="9">
        <f t="shared" ca="1" si="27"/>
        <v>218.50530029520885</v>
      </c>
      <c r="L147" s="9">
        <f t="shared" ca="1" si="27"/>
        <v>-80.510158480007036</v>
      </c>
      <c r="M147">
        <f t="shared" ca="1" si="34"/>
        <v>56.387265432098765</v>
      </c>
      <c r="N147">
        <f t="shared" ca="1" si="35"/>
        <v>32.869469135802468</v>
      </c>
    </row>
    <row r="148" spans="1:14" x14ac:dyDescent="0.25">
      <c r="A148" s="4">
        <f t="shared" si="28"/>
        <v>0.43663194444444442</v>
      </c>
      <c r="B148" s="3">
        <f>Params!D$29+MINUTE(A148-Params!C$29)*60+SECOND(A148-Params!C$29)</f>
        <v>1553301725</v>
      </c>
      <c r="C148">
        <f t="shared" si="29"/>
        <v>3</v>
      </c>
      <c r="D148">
        <f t="shared" ca="1" si="30"/>
        <v>71</v>
      </c>
      <c r="E148">
        <f t="shared" ca="1" si="31"/>
        <v>-5068.2635555555607</v>
      </c>
      <c r="F148">
        <f t="shared" ca="1" si="32"/>
        <v>60428.653166666671</v>
      </c>
      <c r="G148">
        <f t="shared" ca="1" si="33"/>
        <v>10058.4</v>
      </c>
      <c r="H148" s="9">
        <f t="shared" ca="1" si="27"/>
        <v>-215.51502222222226</v>
      </c>
      <c r="I148" s="9">
        <f t="shared" ca="1" si="27"/>
        <v>36.025566666666677</v>
      </c>
      <c r="J148" s="9">
        <f t="shared" ca="1" si="27"/>
        <v>0</v>
      </c>
      <c r="K148" s="9">
        <f t="shared" ca="1" si="27"/>
        <v>218.50530029520885</v>
      </c>
      <c r="L148" s="9">
        <f t="shared" ca="1" si="27"/>
        <v>-80.510158480007036</v>
      </c>
      <c r="M148">
        <f t="shared" ca="1" si="34"/>
        <v>56.388859567901228</v>
      </c>
      <c r="N148">
        <f t="shared" ca="1" si="35"/>
        <v>32.852225308641977</v>
      </c>
    </row>
    <row r="149" spans="1:14" x14ac:dyDescent="0.25">
      <c r="A149" s="4">
        <f t="shared" si="28"/>
        <v>0.43668981481481484</v>
      </c>
      <c r="B149" s="3">
        <f>Params!D$29+MINUTE(A149-Params!C$29)*60+SECOND(A149-Params!C$29)</f>
        <v>1553301730</v>
      </c>
      <c r="C149">
        <f t="shared" si="29"/>
        <v>3</v>
      </c>
      <c r="D149">
        <f t="shared" ca="1" si="30"/>
        <v>71</v>
      </c>
      <c r="E149">
        <f t="shared" ca="1" si="31"/>
        <v>-6145.8386666666775</v>
      </c>
      <c r="F149">
        <f t="shared" ca="1" si="32"/>
        <v>60608.781000000003</v>
      </c>
      <c r="G149">
        <f t="shared" ca="1" si="33"/>
        <v>10058.4</v>
      </c>
      <c r="H149" s="9">
        <f t="shared" ca="1" si="27"/>
        <v>-215.51502222222226</v>
      </c>
      <c r="I149" s="9">
        <f t="shared" ca="1" si="27"/>
        <v>36.025566666666677</v>
      </c>
      <c r="J149" s="9">
        <f t="shared" ca="1" si="27"/>
        <v>0</v>
      </c>
      <c r="K149" s="9">
        <f t="shared" ca="1" si="27"/>
        <v>218.50530029520885</v>
      </c>
      <c r="L149" s="9">
        <f t="shared" ca="1" si="27"/>
        <v>-80.510158480007036</v>
      </c>
      <c r="M149">
        <f t="shared" ca="1" si="34"/>
        <v>56.390453703703699</v>
      </c>
      <c r="N149">
        <f t="shared" ca="1" si="35"/>
        <v>32.834981481481478</v>
      </c>
    </row>
    <row r="150" spans="1:14" x14ac:dyDescent="0.25">
      <c r="A150" s="4">
        <f t="shared" si="28"/>
        <v>0.4367476851851852</v>
      </c>
      <c r="B150" s="3">
        <f>Params!D$29+MINUTE(A150-Params!C$29)*60+SECOND(A150-Params!C$29)</f>
        <v>1553301735</v>
      </c>
      <c r="C150">
        <f t="shared" si="29"/>
        <v>3</v>
      </c>
      <c r="D150">
        <f t="shared" ca="1" si="30"/>
        <v>71</v>
      </c>
      <c r="E150">
        <f t="shared" ca="1" si="31"/>
        <v>-7223.4137777777942</v>
      </c>
      <c r="F150">
        <f t="shared" ca="1" si="32"/>
        <v>60788.908833333335</v>
      </c>
      <c r="G150">
        <f t="shared" ca="1" si="33"/>
        <v>10058.4</v>
      </c>
      <c r="H150" s="9">
        <f t="shared" ca="1" si="27"/>
        <v>-215.51502222222226</v>
      </c>
      <c r="I150" s="9">
        <f t="shared" ca="1" si="27"/>
        <v>36.025566666666677</v>
      </c>
      <c r="J150" s="9">
        <f t="shared" ca="1" si="27"/>
        <v>0</v>
      </c>
      <c r="K150" s="9">
        <f t="shared" ca="1" si="27"/>
        <v>218.50530029520885</v>
      </c>
      <c r="L150" s="9">
        <f t="shared" ca="1" si="27"/>
        <v>-80.510158480007036</v>
      </c>
      <c r="M150">
        <f t="shared" ca="1" si="34"/>
        <v>56.392047839506169</v>
      </c>
      <c r="N150">
        <f t="shared" ca="1" si="35"/>
        <v>32.817737654320986</v>
      </c>
    </row>
    <row r="151" spans="1:14" x14ac:dyDescent="0.25">
      <c r="A151" s="4">
        <f t="shared" si="28"/>
        <v>0.4368055555555555</v>
      </c>
      <c r="B151" s="3">
        <f>Params!D$29+MINUTE(A151-Params!C$29)*60+SECOND(A151-Params!C$29)</f>
        <v>1553301740</v>
      </c>
      <c r="C151">
        <f t="shared" si="29"/>
        <v>3</v>
      </c>
      <c r="D151">
        <f t="shared" ca="1" si="30"/>
        <v>71</v>
      </c>
      <c r="E151">
        <f t="shared" ca="1" si="31"/>
        <v>-8300.9888888888963</v>
      </c>
      <c r="F151">
        <f t="shared" ca="1" si="32"/>
        <v>60969.036666666667</v>
      </c>
      <c r="G151">
        <f t="shared" ca="1" si="33"/>
        <v>10058.4</v>
      </c>
      <c r="H151" s="9">
        <f t="shared" ca="1" si="27"/>
        <v>-215.51502222222226</v>
      </c>
      <c r="I151" s="9">
        <f t="shared" ca="1" si="27"/>
        <v>36.025566666666677</v>
      </c>
      <c r="J151" s="9">
        <f t="shared" ca="1" si="27"/>
        <v>0</v>
      </c>
      <c r="K151" s="9">
        <f t="shared" ca="1" si="27"/>
        <v>218.50530029520885</v>
      </c>
      <c r="L151" s="9">
        <f t="shared" ca="1" si="27"/>
        <v>-80.510158480007036</v>
      </c>
      <c r="M151">
        <f t="shared" ca="1" si="34"/>
        <v>56.39364197530864</v>
      </c>
      <c r="N151">
        <f t="shared" ca="1" si="35"/>
        <v>32.800493827160494</v>
      </c>
    </row>
    <row r="152" spans="1:14" x14ac:dyDescent="0.25">
      <c r="A152" s="4">
        <f t="shared" si="28"/>
        <v>0.43686342592592592</v>
      </c>
      <c r="B152" s="3">
        <f>Params!D$29+MINUTE(A152-Params!C$29)*60+SECOND(A152-Params!C$29)</f>
        <v>1553301745</v>
      </c>
      <c r="C152">
        <f t="shared" si="29"/>
        <v>3</v>
      </c>
      <c r="D152">
        <f t="shared" ca="1" si="30"/>
        <v>71</v>
      </c>
      <c r="E152">
        <f t="shared" ca="1" si="31"/>
        <v>-9378.564000000013</v>
      </c>
      <c r="F152">
        <f t="shared" ca="1" si="32"/>
        <v>61149.164499999999</v>
      </c>
      <c r="G152">
        <f t="shared" ca="1" si="33"/>
        <v>10058.4</v>
      </c>
      <c r="H152" s="9">
        <f t="shared" ca="1" si="27"/>
        <v>-215.51502222222226</v>
      </c>
      <c r="I152" s="9">
        <f t="shared" ca="1" si="27"/>
        <v>36.025566666666677</v>
      </c>
      <c r="J152" s="9">
        <f t="shared" ca="1" si="27"/>
        <v>0</v>
      </c>
      <c r="K152" s="9">
        <f t="shared" ca="1" si="27"/>
        <v>218.50530029520885</v>
      </c>
      <c r="L152" s="9">
        <f t="shared" ca="1" si="27"/>
        <v>-80.510158480007036</v>
      </c>
      <c r="M152">
        <f t="shared" ca="1" si="34"/>
        <v>56.39523611111111</v>
      </c>
      <c r="N152">
        <f t="shared" ca="1" si="35"/>
        <v>32.783250000000002</v>
      </c>
    </row>
    <row r="153" spans="1:14" x14ac:dyDescent="0.25">
      <c r="A153" s="4">
        <f t="shared" si="28"/>
        <v>0.43692129629629628</v>
      </c>
      <c r="B153" s="3">
        <f>Params!D$29+MINUTE(A153-Params!C$29)*60+SECOND(A153-Params!C$29)</f>
        <v>1553301750</v>
      </c>
      <c r="C153">
        <f t="shared" si="29"/>
        <v>3</v>
      </c>
      <c r="D153">
        <f t="shared" ca="1" si="30"/>
        <v>71</v>
      </c>
      <c r="E153">
        <f t="shared" ca="1" si="31"/>
        <v>-10456.139111111115</v>
      </c>
      <c r="F153">
        <f t="shared" ca="1" si="32"/>
        <v>61329.292333333331</v>
      </c>
      <c r="G153">
        <f t="shared" ca="1" si="33"/>
        <v>10058.4</v>
      </c>
      <c r="H153" s="9">
        <f t="shared" ca="1" si="27"/>
        <v>-215.51502222222226</v>
      </c>
      <c r="I153" s="9">
        <f t="shared" ca="1" si="27"/>
        <v>36.025566666666677</v>
      </c>
      <c r="J153" s="9">
        <f t="shared" ca="1" si="27"/>
        <v>0</v>
      </c>
      <c r="K153" s="9">
        <f t="shared" ca="1" si="27"/>
        <v>218.50530029520885</v>
      </c>
      <c r="L153" s="9">
        <f t="shared" ca="1" si="27"/>
        <v>-80.510158480007036</v>
      </c>
      <c r="M153">
        <f t="shared" ca="1" si="34"/>
        <v>56.396830246913581</v>
      </c>
      <c r="N153">
        <f t="shared" ca="1" si="35"/>
        <v>32.766006172839504</v>
      </c>
    </row>
    <row r="154" spans="1:14" x14ac:dyDescent="0.25">
      <c r="A154" s="4">
        <f t="shared" si="28"/>
        <v>0.4369791666666667</v>
      </c>
      <c r="B154" s="3">
        <f>Params!D$29+MINUTE(A154-Params!C$29)*60+SECOND(A154-Params!C$29)</f>
        <v>1553301755</v>
      </c>
      <c r="C154">
        <f t="shared" si="29"/>
        <v>3</v>
      </c>
      <c r="D154">
        <f t="shared" ca="1" si="30"/>
        <v>71</v>
      </c>
      <c r="E154">
        <f t="shared" ca="1" si="31"/>
        <v>-11533.714222222232</v>
      </c>
      <c r="F154">
        <f t="shared" ca="1" si="32"/>
        <v>61509.42016666667</v>
      </c>
      <c r="G154">
        <f t="shared" ca="1" si="33"/>
        <v>10058.4</v>
      </c>
      <c r="H154" s="9">
        <f t="shared" ca="1" si="27"/>
        <v>-215.51502222222226</v>
      </c>
      <c r="I154" s="9">
        <f t="shared" ca="1" si="27"/>
        <v>36.025566666666677</v>
      </c>
      <c r="J154" s="9">
        <f t="shared" ca="1" si="27"/>
        <v>0</v>
      </c>
      <c r="K154" s="9">
        <f t="shared" ca="1" si="27"/>
        <v>218.50530029520885</v>
      </c>
      <c r="L154" s="9">
        <f t="shared" ca="1" si="27"/>
        <v>-80.510158480007036</v>
      </c>
      <c r="M154">
        <f t="shared" ca="1" si="34"/>
        <v>56.398424382716044</v>
      </c>
      <c r="N154">
        <f t="shared" ca="1" si="35"/>
        <v>32.748762345679012</v>
      </c>
    </row>
    <row r="155" spans="1:14" x14ac:dyDescent="0.25">
      <c r="A155" s="4">
        <f t="shared" si="28"/>
        <v>0.43703703703703706</v>
      </c>
      <c r="B155" s="3">
        <f>Params!D$29+MINUTE(A155-Params!C$29)*60+SECOND(A155-Params!C$29)</f>
        <v>1553301760</v>
      </c>
      <c r="C155">
        <f t="shared" si="29"/>
        <v>3</v>
      </c>
      <c r="D155">
        <f t="shared" ca="1" si="30"/>
        <v>71</v>
      </c>
      <c r="E155">
        <f t="shared" ca="1" si="31"/>
        <v>-12611.289333333349</v>
      </c>
      <c r="F155">
        <f t="shared" ca="1" si="32"/>
        <v>61689.548000000003</v>
      </c>
      <c r="G155">
        <f t="shared" ca="1" si="33"/>
        <v>10058.4</v>
      </c>
      <c r="H155" s="9">
        <f t="shared" ca="1" si="27"/>
        <v>-215.51502222222226</v>
      </c>
      <c r="I155" s="9">
        <f t="shared" ca="1" si="27"/>
        <v>36.025566666666677</v>
      </c>
      <c r="J155" s="9">
        <f t="shared" ca="1" si="27"/>
        <v>0</v>
      </c>
      <c r="K155" s="9">
        <f t="shared" ca="1" si="27"/>
        <v>218.50530029520885</v>
      </c>
      <c r="L155" s="9">
        <f t="shared" ca="1" si="27"/>
        <v>-80.510158480007036</v>
      </c>
      <c r="M155">
        <f t="shared" ca="1" si="34"/>
        <v>56.400018518518515</v>
      </c>
      <c r="N155">
        <f t="shared" ca="1" si="35"/>
        <v>32.73151851851852</v>
      </c>
    </row>
    <row r="156" spans="1:14" x14ac:dyDescent="0.25">
      <c r="A156" s="4">
        <f t="shared" si="28"/>
        <v>0.43709490740740736</v>
      </c>
      <c r="B156" s="3">
        <f>Params!D$29+MINUTE(A156-Params!C$29)*60+SECOND(A156-Params!C$29)</f>
        <v>1553301765</v>
      </c>
      <c r="C156">
        <f t="shared" si="29"/>
        <v>3</v>
      </c>
      <c r="D156">
        <f t="shared" ca="1" si="30"/>
        <v>71</v>
      </c>
      <c r="E156">
        <f t="shared" ca="1" si="31"/>
        <v>-13688.864444444451</v>
      </c>
      <c r="F156">
        <f t="shared" ca="1" si="32"/>
        <v>61869.675833333335</v>
      </c>
      <c r="G156">
        <f t="shared" ca="1" si="33"/>
        <v>10058.4</v>
      </c>
      <c r="H156" s="9">
        <f t="shared" ca="1" si="27"/>
        <v>-215.51502222222226</v>
      </c>
      <c r="I156" s="9">
        <f t="shared" ca="1" si="27"/>
        <v>36.025566666666677</v>
      </c>
      <c r="J156" s="9">
        <f t="shared" ca="1" si="27"/>
        <v>0</v>
      </c>
      <c r="K156" s="9">
        <f t="shared" ca="1" si="27"/>
        <v>218.50530029520885</v>
      </c>
      <c r="L156" s="9">
        <f t="shared" ca="1" si="27"/>
        <v>-80.510158480007036</v>
      </c>
      <c r="M156">
        <f t="shared" ca="1" si="34"/>
        <v>56.401612654320985</v>
      </c>
      <c r="N156">
        <f t="shared" ca="1" si="35"/>
        <v>32.714274691358021</v>
      </c>
    </row>
    <row r="157" spans="1:14" x14ac:dyDescent="0.25">
      <c r="A157" s="4">
        <f t="shared" si="28"/>
        <v>0.43715277777777778</v>
      </c>
      <c r="B157" s="3">
        <f>Params!D$29+MINUTE(A157-Params!C$29)*60+SECOND(A157-Params!C$29)</f>
        <v>1553301770</v>
      </c>
      <c r="C157">
        <f t="shared" si="29"/>
        <v>3</v>
      </c>
      <c r="D157">
        <f t="shared" ca="1" si="30"/>
        <v>71</v>
      </c>
      <c r="E157">
        <f t="shared" ca="1" si="31"/>
        <v>-14766.439555555567</v>
      </c>
      <c r="F157">
        <f t="shared" ca="1" si="32"/>
        <v>62049.803666666667</v>
      </c>
      <c r="G157">
        <f t="shared" ca="1" si="33"/>
        <v>10058.4</v>
      </c>
      <c r="H157" s="9">
        <f t="shared" ca="1" si="27"/>
        <v>-215.51502222222226</v>
      </c>
      <c r="I157" s="9">
        <f t="shared" ca="1" si="27"/>
        <v>36.025566666666677</v>
      </c>
      <c r="J157" s="9">
        <f t="shared" ca="1" si="27"/>
        <v>0</v>
      </c>
      <c r="K157" s="9">
        <f t="shared" ca="1" si="27"/>
        <v>218.50530029520885</v>
      </c>
      <c r="L157" s="9">
        <f t="shared" ca="1" si="27"/>
        <v>-80.510158480007036</v>
      </c>
      <c r="M157">
        <f t="shared" ca="1" si="34"/>
        <v>56.403206790123456</v>
      </c>
      <c r="N157">
        <f t="shared" ca="1" si="35"/>
        <v>32.697030864197529</v>
      </c>
    </row>
    <row r="158" spans="1:14" x14ac:dyDescent="0.25">
      <c r="A158" s="4">
        <f t="shared" si="28"/>
        <v>0.43721064814814814</v>
      </c>
      <c r="B158" s="3">
        <f>Params!D$29+MINUTE(A158-Params!C$29)*60+SECOND(A158-Params!C$29)</f>
        <v>1553301775</v>
      </c>
      <c r="C158">
        <f t="shared" si="29"/>
        <v>3</v>
      </c>
      <c r="D158">
        <f t="shared" ca="1" si="30"/>
        <v>71</v>
      </c>
      <c r="E158">
        <f t="shared" ca="1" si="31"/>
        <v>-15844.014666666684</v>
      </c>
      <c r="F158">
        <f t="shared" ca="1" si="32"/>
        <v>62229.931500000006</v>
      </c>
      <c r="G158">
        <f t="shared" ca="1" si="33"/>
        <v>10058.4</v>
      </c>
      <c r="H158" s="9">
        <f t="shared" ca="1" si="27"/>
        <v>-215.51502222222226</v>
      </c>
      <c r="I158" s="9">
        <f t="shared" ca="1" si="27"/>
        <v>36.025566666666677</v>
      </c>
      <c r="J158" s="9">
        <f t="shared" ca="1" si="27"/>
        <v>0</v>
      </c>
      <c r="K158" s="9">
        <f t="shared" ca="1" si="27"/>
        <v>218.50530029520885</v>
      </c>
      <c r="L158" s="9">
        <f t="shared" ca="1" si="27"/>
        <v>-80.510158480007036</v>
      </c>
      <c r="M158">
        <f t="shared" ca="1" si="34"/>
        <v>56.404800925925926</v>
      </c>
      <c r="N158">
        <f t="shared" ca="1" si="35"/>
        <v>32.679787037037038</v>
      </c>
    </row>
    <row r="159" spans="1:14" x14ac:dyDescent="0.25">
      <c r="A159" s="4">
        <f t="shared" si="28"/>
        <v>0.4372685185185185</v>
      </c>
      <c r="B159" s="3">
        <f>Params!D$29+MINUTE(A159-Params!C$29)*60+SECOND(A159-Params!C$29)</f>
        <v>1553301780</v>
      </c>
      <c r="C159">
        <f t="shared" si="29"/>
        <v>3</v>
      </c>
      <c r="D159">
        <f t="shared" ca="1" si="30"/>
        <v>71</v>
      </c>
      <c r="E159">
        <f t="shared" ca="1" si="31"/>
        <v>-16921.589777777786</v>
      </c>
      <c r="F159">
        <f t="shared" ca="1" si="32"/>
        <v>62410.059333333338</v>
      </c>
      <c r="G159">
        <f t="shared" ca="1" si="33"/>
        <v>10058.4</v>
      </c>
      <c r="H159" s="9">
        <f t="shared" ca="1" si="27"/>
        <v>-215.51502222222226</v>
      </c>
      <c r="I159" s="9">
        <f t="shared" ca="1" si="27"/>
        <v>36.025566666666677</v>
      </c>
      <c r="J159" s="9">
        <f t="shared" ca="1" si="27"/>
        <v>0</v>
      </c>
      <c r="K159" s="9">
        <f t="shared" ca="1" si="27"/>
        <v>218.50530029520885</v>
      </c>
      <c r="L159" s="9">
        <f t="shared" ca="1" si="27"/>
        <v>-80.510158480007036</v>
      </c>
      <c r="M159">
        <f t="shared" ca="1" si="34"/>
        <v>56.406395061728389</v>
      </c>
      <c r="N159">
        <f t="shared" ca="1" si="35"/>
        <v>32.662543209876546</v>
      </c>
    </row>
    <row r="160" spans="1:14" x14ac:dyDescent="0.25">
      <c r="A160" s="4">
        <f t="shared" si="28"/>
        <v>0.43732638888888892</v>
      </c>
      <c r="B160" s="3">
        <f>Params!D$29+MINUTE(A160-Params!C$29)*60+SECOND(A160-Params!C$29)</f>
        <v>1553301785</v>
      </c>
      <c r="C160">
        <f t="shared" si="29"/>
        <v>3</v>
      </c>
      <c r="D160">
        <f t="shared" ca="1" si="30"/>
        <v>71</v>
      </c>
      <c r="E160">
        <f t="shared" ca="1" si="31"/>
        <v>-17999.164888888903</v>
      </c>
      <c r="F160">
        <f t="shared" ca="1" si="32"/>
        <v>62590.18716666667</v>
      </c>
      <c r="G160">
        <f t="shared" ca="1" si="33"/>
        <v>10058.4</v>
      </c>
      <c r="H160" s="9">
        <f t="shared" ca="1" si="27"/>
        <v>-215.51502222222226</v>
      </c>
      <c r="I160" s="9">
        <f t="shared" ca="1" si="27"/>
        <v>36.025566666666677</v>
      </c>
      <c r="J160" s="9">
        <f t="shared" ca="1" si="27"/>
        <v>0</v>
      </c>
      <c r="K160" s="9">
        <f t="shared" ca="1" si="27"/>
        <v>218.50530029520885</v>
      </c>
      <c r="L160" s="9">
        <f t="shared" ca="1" si="27"/>
        <v>-80.510158480007036</v>
      </c>
      <c r="M160">
        <f t="shared" ca="1" si="34"/>
        <v>56.40798919753086</v>
      </c>
      <c r="N160">
        <f t="shared" ca="1" si="35"/>
        <v>32.645299382716047</v>
      </c>
    </row>
    <row r="161" spans="1:14" x14ac:dyDescent="0.25">
      <c r="A161" s="4">
        <f t="shared" si="28"/>
        <v>0.43738425925925922</v>
      </c>
      <c r="B161" s="3">
        <f>Params!D$29+MINUTE(A161-Params!C$29)*60+SECOND(A161-Params!C$29)</f>
        <v>1553301790</v>
      </c>
      <c r="C161">
        <f t="shared" si="29"/>
        <v>3</v>
      </c>
      <c r="D161">
        <f t="shared" ca="1" si="30"/>
        <v>71</v>
      </c>
      <c r="E161">
        <f t="shared" ca="1" si="31"/>
        <v>-19076.740000000005</v>
      </c>
      <c r="F161">
        <f t="shared" ca="1" si="32"/>
        <v>62770.315000000002</v>
      </c>
      <c r="G161">
        <f t="shared" ca="1" si="33"/>
        <v>10058.4</v>
      </c>
      <c r="H161" s="9">
        <f t="shared" ca="1" si="27"/>
        <v>-215.51502222222226</v>
      </c>
      <c r="I161" s="9">
        <f t="shared" ca="1" si="27"/>
        <v>36.025566666666677</v>
      </c>
      <c r="J161" s="9">
        <f t="shared" ca="1" si="27"/>
        <v>0</v>
      </c>
      <c r="K161" s="9">
        <f t="shared" ca="1" si="27"/>
        <v>218.50530029520885</v>
      </c>
      <c r="L161" s="9">
        <f t="shared" ca="1" si="27"/>
        <v>-80.510158480007036</v>
      </c>
      <c r="M161">
        <f t="shared" ca="1" si="34"/>
        <v>56.40958333333333</v>
      </c>
      <c r="N161">
        <f t="shared" ca="1" si="35"/>
        <v>32.628055555555555</v>
      </c>
    </row>
    <row r="162" spans="1:14" x14ac:dyDescent="0.25">
      <c r="A162" s="4">
        <f t="shared" si="28"/>
        <v>0.43744212962962964</v>
      </c>
      <c r="B162" s="3">
        <f>Params!D$29+MINUTE(A162-Params!C$29)*60+SECOND(A162-Params!C$29)</f>
        <v>1553301795</v>
      </c>
      <c r="C162">
        <f t="shared" si="29"/>
        <v>3</v>
      </c>
      <c r="D162">
        <f t="shared" ca="1" si="30"/>
        <v>71</v>
      </c>
      <c r="E162">
        <f t="shared" ca="1" si="31"/>
        <v>-20154.315111111122</v>
      </c>
      <c r="F162">
        <f t="shared" ca="1" si="32"/>
        <v>62950.442833333334</v>
      </c>
      <c r="G162">
        <f t="shared" ca="1" si="33"/>
        <v>10058.4</v>
      </c>
      <c r="H162" s="9">
        <f t="shared" ca="1" si="27"/>
        <v>-215.51502222222226</v>
      </c>
      <c r="I162" s="9">
        <f t="shared" ca="1" si="27"/>
        <v>36.025566666666677</v>
      </c>
      <c r="J162" s="9">
        <f t="shared" ca="1" si="27"/>
        <v>0</v>
      </c>
      <c r="K162" s="9">
        <f t="shared" ca="1" si="27"/>
        <v>218.50530029520885</v>
      </c>
      <c r="L162" s="9">
        <f t="shared" ca="1" si="27"/>
        <v>-80.510158480007036</v>
      </c>
      <c r="M162">
        <f t="shared" ca="1" si="34"/>
        <v>56.411177469135801</v>
      </c>
      <c r="N162">
        <f t="shared" ca="1" si="35"/>
        <v>32.610811728395063</v>
      </c>
    </row>
    <row r="163" spans="1:14" x14ac:dyDescent="0.25">
      <c r="A163" s="4">
        <f t="shared" si="28"/>
        <v>0.4375</v>
      </c>
      <c r="B163" s="3">
        <f>Params!D$29+MINUTE(A163-Params!C$29)*60+SECOND(A163-Params!C$29)</f>
        <v>1553301800</v>
      </c>
      <c r="C163">
        <f t="shared" si="29"/>
        <v>3</v>
      </c>
      <c r="D163">
        <f t="shared" ca="1" si="30"/>
        <v>71</v>
      </c>
      <c r="E163">
        <f t="shared" ca="1" si="31"/>
        <v>-21231.890222222239</v>
      </c>
      <c r="F163">
        <f t="shared" ca="1" si="32"/>
        <v>63130.570666666667</v>
      </c>
      <c r="G163">
        <f t="shared" ca="1" si="33"/>
        <v>10058.4</v>
      </c>
      <c r="H163" s="9">
        <f t="shared" ca="1" si="27"/>
        <v>-215.51502222222226</v>
      </c>
      <c r="I163" s="9">
        <f t="shared" ca="1" si="27"/>
        <v>36.025566666666677</v>
      </c>
      <c r="J163" s="9">
        <f t="shared" ca="1" si="27"/>
        <v>0</v>
      </c>
      <c r="K163" s="9">
        <f t="shared" ca="1" si="27"/>
        <v>218.50530029520885</v>
      </c>
      <c r="L163" s="9">
        <f t="shared" ca="1" si="27"/>
        <v>-80.510158480007036</v>
      </c>
      <c r="M163">
        <f t="shared" ca="1" si="34"/>
        <v>56.412771604938271</v>
      </c>
      <c r="N163">
        <f t="shared" ca="1" si="35"/>
        <v>32.593567901234564</v>
      </c>
    </row>
    <row r="164" spans="1:14" x14ac:dyDescent="0.25">
      <c r="A164" s="4">
        <f t="shared" si="28"/>
        <v>0.43755787037037036</v>
      </c>
      <c r="B164" s="3">
        <f>Params!D$29+MINUTE(A164-Params!C$29)*60+SECOND(A164-Params!C$29)</f>
        <v>1553301805</v>
      </c>
      <c r="C164">
        <f t="shared" si="29"/>
        <v>3</v>
      </c>
      <c r="D164">
        <f t="shared" ca="1" si="30"/>
        <v>71</v>
      </c>
      <c r="E164">
        <f t="shared" ca="1" si="31"/>
        <v>-22309.465333333341</v>
      </c>
      <c r="F164">
        <f t="shared" ca="1" si="32"/>
        <v>63310.698499999999</v>
      </c>
      <c r="G164">
        <f t="shared" ca="1" si="33"/>
        <v>10058.4</v>
      </c>
      <c r="H164" s="9">
        <f t="shared" ca="1" si="27"/>
        <v>-215.51502222222226</v>
      </c>
      <c r="I164" s="9">
        <f t="shared" ca="1" si="27"/>
        <v>36.025566666666677</v>
      </c>
      <c r="J164" s="9">
        <f t="shared" ca="1" si="27"/>
        <v>0</v>
      </c>
      <c r="K164" s="9">
        <f t="shared" ca="1" si="27"/>
        <v>218.50530029520885</v>
      </c>
      <c r="L164" s="9">
        <f t="shared" ca="1" si="27"/>
        <v>-80.510158480007036</v>
      </c>
      <c r="M164">
        <f t="shared" ca="1" si="34"/>
        <v>56.414365740740735</v>
      </c>
      <c r="N164">
        <f t="shared" ca="1" si="35"/>
        <v>32.576324074074073</v>
      </c>
    </row>
    <row r="165" spans="1:14" x14ac:dyDescent="0.25">
      <c r="A165" s="4">
        <f t="shared" si="28"/>
        <v>0.43761574074074078</v>
      </c>
      <c r="B165" s="3">
        <f>Params!D$29+MINUTE(A165-Params!C$29)*60+SECOND(A165-Params!C$29)</f>
        <v>1553301810</v>
      </c>
      <c r="C165">
        <f t="shared" si="29"/>
        <v>3</v>
      </c>
      <c r="D165">
        <f t="shared" ca="1" si="30"/>
        <v>71</v>
      </c>
      <c r="E165">
        <f t="shared" ca="1" si="31"/>
        <v>-23387.040444444458</v>
      </c>
      <c r="F165">
        <f t="shared" ca="1" si="32"/>
        <v>63490.826333333331</v>
      </c>
      <c r="G165">
        <f t="shared" ca="1" si="33"/>
        <v>10058.4</v>
      </c>
      <c r="H165" s="9">
        <f t="shared" ca="1" si="27"/>
        <v>-215.51502222222226</v>
      </c>
      <c r="I165" s="9">
        <f t="shared" ca="1" si="27"/>
        <v>36.025566666666677</v>
      </c>
      <c r="J165" s="9">
        <f t="shared" ca="1" si="27"/>
        <v>0</v>
      </c>
      <c r="K165" s="9">
        <f t="shared" ca="1" si="27"/>
        <v>218.50530029520885</v>
      </c>
      <c r="L165" s="9">
        <f t="shared" ca="1" si="27"/>
        <v>-80.510158480007036</v>
      </c>
      <c r="M165">
        <f t="shared" ca="1" si="34"/>
        <v>56.415959876543205</v>
      </c>
      <c r="N165">
        <f t="shared" ca="1" si="35"/>
        <v>32.559080246913581</v>
      </c>
    </row>
    <row r="166" spans="1:14" x14ac:dyDescent="0.25">
      <c r="A166" s="4">
        <f t="shared" si="28"/>
        <v>0.43767361111111108</v>
      </c>
      <c r="B166" s="3">
        <f>Params!D$29+MINUTE(A166-Params!C$29)*60+SECOND(A166-Params!C$29)</f>
        <v>1553301815</v>
      </c>
      <c r="C166">
        <f t="shared" si="29"/>
        <v>3</v>
      </c>
      <c r="D166">
        <f t="shared" ca="1" si="30"/>
        <v>71</v>
      </c>
      <c r="E166">
        <f t="shared" ca="1" si="31"/>
        <v>-24464.615555555574</v>
      </c>
      <c r="F166">
        <f t="shared" ca="1" si="32"/>
        <v>63670.95416666667</v>
      </c>
      <c r="G166">
        <f t="shared" ca="1" si="33"/>
        <v>10058.4</v>
      </c>
      <c r="H166" s="9">
        <f t="shared" ca="1" si="27"/>
        <v>-215.51502222222226</v>
      </c>
      <c r="I166" s="9">
        <f t="shared" ca="1" si="27"/>
        <v>36.025566666666677</v>
      </c>
      <c r="J166" s="9">
        <f t="shared" ca="1" si="27"/>
        <v>0</v>
      </c>
      <c r="K166" s="9">
        <f t="shared" ca="1" si="27"/>
        <v>218.50530029520885</v>
      </c>
      <c r="L166" s="9">
        <f t="shared" ca="1" si="27"/>
        <v>-80.510158480007036</v>
      </c>
      <c r="M166">
        <f t="shared" ca="1" si="34"/>
        <v>56.417554012345676</v>
      </c>
      <c r="N166">
        <f t="shared" ca="1" si="35"/>
        <v>32.541836419753089</v>
      </c>
    </row>
    <row r="167" spans="1:14" x14ac:dyDescent="0.25">
      <c r="A167" s="4">
        <f t="shared" si="28"/>
        <v>0.4377314814814815</v>
      </c>
      <c r="B167" s="3">
        <f>Params!D$29+MINUTE(A167-Params!C$29)*60+SECOND(A167-Params!C$29)</f>
        <v>1553301820</v>
      </c>
      <c r="C167">
        <f t="shared" si="29"/>
        <v>3</v>
      </c>
      <c r="D167">
        <f t="shared" ca="1" si="30"/>
        <v>71</v>
      </c>
      <c r="E167">
        <f t="shared" ca="1" si="31"/>
        <v>-25542.190666666676</v>
      </c>
      <c r="F167">
        <f t="shared" ca="1" si="32"/>
        <v>63851.082000000002</v>
      </c>
      <c r="G167">
        <f t="shared" ca="1" si="33"/>
        <v>10058.4</v>
      </c>
      <c r="H167" s="9">
        <f t="shared" ca="1" si="27"/>
        <v>-215.51502222222226</v>
      </c>
      <c r="I167" s="9">
        <f t="shared" ca="1" si="27"/>
        <v>36.025566666666677</v>
      </c>
      <c r="J167" s="9">
        <f t="shared" ca="1" si="27"/>
        <v>0</v>
      </c>
      <c r="K167" s="9">
        <f t="shared" ca="1" si="27"/>
        <v>218.50530029520885</v>
      </c>
      <c r="L167" s="9">
        <f t="shared" ca="1" si="27"/>
        <v>-80.510158480007036</v>
      </c>
      <c r="M167">
        <f t="shared" ca="1" si="34"/>
        <v>56.419148148148146</v>
      </c>
      <c r="N167">
        <f t="shared" ca="1" si="35"/>
        <v>32.52459259259259</v>
      </c>
    </row>
    <row r="168" spans="1:14" x14ac:dyDescent="0.25">
      <c r="A168" s="4">
        <f t="shared" si="28"/>
        <v>0.43778935185185186</v>
      </c>
      <c r="B168" s="3">
        <f>Params!D$29+MINUTE(A168-Params!C$29)*60+SECOND(A168-Params!C$29)</f>
        <v>1553301825</v>
      </c>
      <c r="C168">
        <f t="shared" si="29"/>
        <v>3</v>
      </c>
      <c r="D168">
        <f t="shared" ca="1" si="30"/>
        <v>71</v>
      </c>
      <c r="E168">
        <f t="shared" ca="1" si="31"/>
        <v>-26619.765777777793</v>
      </c>
      <c r="F168">
        <f t="shared" ca="1" si="32"/>
        <v>64031.209833333334</v>
      </c>
      <c r="G168">
        <f t="shared" ca="1" si="33"/>
        <v>10058.4</v>
      </c>
      <c r="H168" s="9">
        <f t="shared" ca="1" si="27"/>
        <v>-215.51502222222226</v>
      </c>
      <c r="I168" s="9">
        <f t="shared" ca="1" si="27"/>
        <v>36.025566666666677</v>
      </c>
      <c r="J168" s="9">
        <f t="shared" ca="1" si="27"/>
        <v>0</v>
      </c>
      <c r="K168" s="9">
        <f t="shared" ca="1" si="27"/>
        <v>218.50530029520885</v>
      </c>
      <c r="L168" s="9">
        <f t="shared" ca="1" si="27"/>
        <v>-80.510158480007036</v>
      </c>
      <c r="M168">
        <f t="shared" ca="1" si="34"/>
        <v>56.420742283950617</v>
      </c>
      <c r="N168">
        <f t="shared" ca="1" si="35"/>
        <v>32.507348765432099</v>
      </c>
    </row>
    <row r="169" spans="1:14" x14ac:dyDescent="0.25">
      <c r="A169" s="4">
        <f t="shared" si="28"/>
        <v>0.43784722222222222</v>
      </c>
      <c r="B169" s="3">
        <f>Params!D$29+MINUTE(A169-Params!C$29)*60+SECOND(A169-Params!C$29)</f>
        <v>1553301830</v>
      </c>
      <c r="C169">
        <f t="shared" si="29"/>
        <v>3</v>
      </c>
      <c r="D169">
        <f t="shared" ca="1" si="30"/>
        <v>71</v>
      </c>
      <c r="E169">
        <f t="shared" ca="1" si="31"/>
        <v>-27697.340888888895</v>
      </c>
      <c r="F169">
        <f t="shared" ca="1" si="32"/>
        <v>64211.337666666674</v>
      </c>
      <c r="G169">
        <f t="shared" ca="1" si="33"/>
        <v>10058.4</v>
      </c>
      <c r="H169" s="9">
        <f t="shared" ca="1" si="27"/>
        <v>-215.51502222222226</v>
      </c>
      <c r="I169" s="9">
        <f t="shared" ca="1" si="27"/>
        <v>36.025566666666677</v>
      </c>
      <c r="J169" s="9">
        <f t="shared" ca="1" si="27"/>
        <v>0</v>
      </c>
      <c r="K169" s="9">
        <f t="shared" ca="1" si="27"/>
        <v>218.50530029520885</v>
      </c>
      <c r="L169" s="9">
        <f t="shared" ca="1" si="27"/>
        <v>-80.510158480007036</v>
      </c>
      <c r="M169">
        <f t="shared" ca="1" si="34"/>
        <v>56.42233641975308</v>
      </c>
      <c r="N169">
        <f t="shared" ca="1" si="35"/>
        <v>32.490104938271607</v>
      </c>
    </row>
    <row r="170" spans="1:14" x14ac:dyDescent="0.25">
      <c r="A170" s="4">
        <f t="shared" si="28"/>
        <v>0.43790509259259264</v>
      </c>
      <c r="B170" s="3">
        <f>Params!D$29+MINUTE(A170-Params!C$29)*60+SECOND(A170-Params!C$29)</f>
        <v>1553301835</v>
      </c>
      <c r="C170">
        <f t="shared" si="29"/>
        <v>3</v>
      </c>
      <c r="D170">
        <f t="shared" ca="1" si="30"/>
        <v>71</v>
      </c>
      <c r="E170">
        <f t="shared" ca="1" si="31"/>
        <v>-28774.916000000012</v>
      </c>
      <c r="F170">
        <f t="shared" ca="1" si="32"/>
        <v>64391.465500000006</v>
      </c>
      <c r="G170">
        <f t="shared" ca="1" si="33"/>
        <v>10058.4</v>
      </c>
      <c r="H170" s="9">
        <f t="shared" ca="1" si="27"/>
        <v>-215.51502222222226</v>
      </c>
      <c r="I170" s="9">
        <f t="shared" ca="1" si="27"/>
        <v>36.025566666666677</v>
      </c>
      <c r="J170" s="9">
        <f t="shared" ca="1" si="27"/>
        <v>0</v>
      </c>
      <c r="K170" s="9">
        <f t="shared" ca="1" si="27"/>
        <v>218.50530029520885</v>
      </c>
      <c r="L170" s="9">
        <f t="shared" ca="1" si="27"/>
        <v>-80.510158480007036</v>
      </c>
      <c r="M170">
        <f t="shared" ca="1" si="34"/>
        <v>56.42393055555555</v>
      </c>
      <c r="N170">
        <f t="shared" ca="1" si="35"/>
        <v>32.472861111111108</v>
      </c>
    </row>
    <row r="171" spans="1:14" x14ac:dyDescent="0.25">
      <c r="A171" s="4">
        <f t="shared" si="28"/>
        <v>0.43796296296296294</v>
      </c>
      <c r="B171" s="3">
        <f>Params!D$29+MINUTE(A171-Params!C$29)*60+SECOND(A171-Params!C$29)</f>
        <v>1553301840</v>
      </c>
      <c r="C171">
        <f t="shared" si="29"/>
        <v>3</v>
      </c>
      <c r="D171">
        <f t="shared" ca="1" si="30"/>
        <v>71</v>
      </c>
      <c r="E171">
        <f t="shared" ca="1" si="31"/>
        <v>-29852.491111111129</v>
      </c>
      <c r="F171">
        <f t="shared" ca="1" si="32"/>
        <v>64571.593333333338</v>
      </c>
      <c r="G171">
        <f t="shared" ca="1" si="33"/>
        <v>10058.4</v>
      </c>
      <c r="H171" s="9">
        <f t="shared" ca="1" si="27"/>
        <v>-215.51502222222226</v>
      </c>
      <c r="I171" s="9">
        <f t="shared" ca="1" si="27"/>
        <v>36.025566666666677</v>
      </c>
      <c r="J171" s="9">
        <f t="shared" ca="1" si="27"/>
        <v>0</v>
      </c>
      <c r="K171" s="9">
        <f t="shared" ca="1" si="27"/>
        <v>218.50530029520885</v>
      </c>
      <c r="L171" s="9">
        <f t="shared" ca="1" si="27"/>
        <v>-80.510158480007036</v>
      </c>
      <c r="M171">
        <f t="shared" ca="1" si="34"/>
        <v>56.425524691358021</v>
      </c>
      <c r="N171">
        <f t="shared" ca="1" si="35"/>
        <v>32.455617283950616</v>
      </c>
    </row>
    <row r="172" spans="1:14" x14ac:dyDescent="0.25">
      <c r="A172" s="4">
        <f t="shared" si="28"/>
        <v>0.4380208333333333</v>
      </c>
      <c r="B172" s="3">
        <f>Params!D$29+MINUTE(A172-Params!C$29)*60+SECOND(A172-Params!C$29)</f>
        <v>1553301845</v>
      </c>
      <c r="C172">
        <f t="shared" si="29"/>
        <v>3</v>
      </c>
      <c r="D172">
        <f t="shared" ca="1" si="30"/>
        <v>71</v>
      </c>
      <c r="E172">
        <f t="shared" ca="1" si="31"/>
        <v>-30930.066222222231</v>
      </c>
      <c r="F172">
        <f t="shared" ca="1" si="32"/>
        <v>64751.72116666667</v>
      </c>
      <c r="G172">
        <f t="shared" ca="1" si="33"/>
        <v>10058.4</v>
      </c>
      <c r="H172" s="9">
        <f t="shared" ca="1" si="27"/>
        <v>-215.51502222222226</v>
      </c>
      <c r="I172" s="9">
        <f t="shared" ca="1" si="27"/>
        <v>36.025566666666677</v>
      </c>
      <c r="J172" s="9">
        <f t="shared" ca="1" si="27"/>
        <v>0</v>
      </c>
      <c r="K172" s="9">
        <f t="shared" ca="1" si="27"/>
        <v>218.50530029520885</v>
      </c>
      <c r="L172" s="9">
        <f t="shared" ca="1" si="27"/>
        <v>-80.510158480007036</v>
      </c>
      <c r="M172">
        <f t="shared" ca="1" si="34"/>
        <v>56.427118827160491</v>
      </c>
      <c r="N172">
        <f t="shared" ca="1" si="35"/>
        <v>32.438373456790124</v>
      </c>
    </row>
    <row r="173" spans="1:14" x14ac:dyDescent="0.25">
      <c r="A173" s="4">
        <f t="shared" si="28"/>
        <v>0.43807870370370372</v>
      </c>
      <c r="B173" s="3">
        <f>Params!D$29+MINUTE(A173-Params!C$29)*60+SECOND(A173-Params!C$29)</f>
        <v>1553301850</v>
      </c>
      <c r="C173">
        <f t="shared" si="29"/>
        <v>3</v>
      </c>
      <c r="D173">
        <f t="shared" ca="1" si="30"/>
        <v>71</v>
      </c>
      <c r="E173">
        <f t="shared" ca="1" si="31"/>
        <v>-32007.641333333348</v>
      </c>
      <c r="F173">
        <f t="shared" ca="1" si="32"/>
        <v>64931.849000000002</v>
      </c>
      <c r="G173">
        <f t="shared" ca="1" si="33"/>
        <v>10058.4</v>
      </c>
      <c r="H173" s="9">
        <f t="shared" ca="1" si="27"/>
        <v>-215.51502222222226</v>
      </c>
      <c r="I173" s="9">
        <f t="shared" ca="1" si="27"/>
        <v>36.025566666666677</v>
      </c>
      <c r="J173" s="9">
        <f t="shared" ca="1" si="27"/>
        <v>0</v>
      </c>
      <c r="K173" s="9">
        <f t="shared" ca="1" si="27"/>
        <v>218.50530029520885</v>
      </c>
      <c r="L173" s="9">
        <f t="shared" ca="1" si="27"/>
        <v>-80.510158480007036</v>
      </c>
      <c r="M173">
        <f t="shared" ca="1" si="34"/>
        <v>56.428712962962962</v>
      </c>
      <c r="N173">
        <f t="shared" ca="1" si="35"/>
        <v>32.421129629629633</v>
      </c>
    </row>
    <row r="174" spans="1:14" x14ac:dyDescent="0.25">
      <c r="A174" s="4">
        <f t="shared" si="28"/>
        <v>0.43813657407407408</v>
      </c>
      <c r="B174" s="3">
        <f>Params!D$29+MINUTE(A174-Params!C$29)*60+SECOND(A174-Params!C$29)</f>
        <v>1553301855</v>
      </c>
      <c r="C174">
        <f t="shared" si="29"/>
        <v>3</v>
      </c>
      <c r="D174">
        <f t="shared" ca="1" si="30"/>
        <v>71</v>
      </c>
      <c r="E174">
        <f t="shared" ca="1" si="31"/>
        <v>-33085.216444444464</v>
      </c>
      <c r="F174">
        <f t="shared" ca="1" si="32"/>
        <v>65111.976833333334</v>
      </c>
      <c r="G174">
        <f t="shared" ca="1" si="33"/>
        <v>10058.4</v>
      </c>
      <c r="H174" s="9">
        <f t="shared" ca="1" si="27"/>
        <v>-215.51502222222226</v>
      </c>
      <c r="I174" s="9">
        <f t="shared" ca="1" si="27"/>
        <v>36.025566666666677</v>
      </c>
      <c r="J174" s="9">
        <f t="shared" ca="1" si="27"/>
        <v>0</v>
      </c>
      <c r="K174" s="9">
        <f t="shared" ca="1" si="27"/>
        <v>218.50530029520885</v>
      </c>
      <c r="L174" s="9">
        <f t="shared" ca="1" si="27"/>
        <v>-80.510158480007036</v>
      </c>
      <c r="M174">
        <f t="shared" ca="1" si="34"/>
        <v>56.430307098765432</v>
      </c>
      <c r="N174">
        <f t="shared" ca="1" si="35"/>
        <v>32.403885802469134</v>
      </c>
    </row>
    <row r="175" spans="1:14" x14ac:dyDescent="0.25">
      <c r="A175" s="4">
        <f t="shared" si="28"/>
        <v>0.4381944444444445</v>
      </c>
      <c r="B175" s="3">
        <f>Params!D$29+MINUTE(A175-Params!C$29)*60+SECOND(A175-Params!C$29)</f>
        <v>1553301860</v>
      </c>
      <c r="C175">
        <f t="shared" si="29"/>
        <v>3</v>
      </c>
      <c r="D175">
        <f t="shared" ca="1" si="30"/>
        <v>71</v>
      </c>
      <c r="E175">
        <f t="shared" ca="1" si="31"/>
        <v>-34162.791555555566</v>
      </c>
      <c r="F175">
        <f t="shared" ca="1" si="32"/>
        <v>65292.104666666666</v>
      </c>
      <c r="G175">
        <f t="shared" ca="1" si="33"/>
        <v>10058.4</v>
      </c>
      <c r="H175" s="9">
        <f t="shared" ca="1" si="27"/>
        <v>-215.51502222222226</v>
      </c>
      <c r="I175" s="9">
        <f t="shared" ca="1" si="27"/>
        <v>36.025566666666677</v>
      </c>
      <c r="J175" s="9">
        <f t="shared" ca="1" si="27"/>
        <v>0</v>
      </c>
      <c r="K175" s="9">
        <f t="shared" ca="1" si="27"/>
        <v>218.50530029520885</v>
      </c>
      <c r="L175" s="9">
        <f t="shared" ca="1" si="27"/>
        <v>-80.510158480007036</v>
      </c>
      <c r="M175">
        <f t="shared" ca="1" si="34"/>
        <v>56.431901234567896</v>
      </c>
      <c r="N175">
        <f t="shared" ca="1" si="35"/>
        <v>32.386641975308642</v>
      </c>
    </row>
    <row r="176" spans="1:14" x14ac:dyDescent="0.25">
      <c r="A176" s="4">
        <f t="shared" si="28"/>
        <v>0.4382523148148148</v>
      </c>
      <c r="B176" s="3">
        <f>Params!D$29+MINUTE(A176-Params!C$29)*60+SECOND(A176-Params!C$29)</f>
        <v>1553301865</v>
      </c>
      <c r="C176">
        <f t="shared" si="29"/>
        <v>3</v>
      </c>
      <c r="D176">
        <f t="shared" ca="1" si="30"/>
        <v>71</v>
      </c>
      <c r="E176">
        <f t="shared" ca="1" si="31"/>
        <v>-35240.366666666683</v>
      </c>
      <c r="F176">
        <f t="shared" ca="1" si="32"/>
        <v>65472.232499999998</v>
      </c>
      <c r="G176">
        <f t="shared" ca="1" si="33"/>
        <v>10058.4</v>
      </c>
      <c r="H176" s="9">
        <f t="shared" ca="1" si="27"/>
        <v>-215.51502222222226</v>
      </c>
      <c r="I176" s="9">
        <f t="shared" ca="1" si="27"/>
        <v>36.025566666666677</v>
      </c>
      <c r="J176" s="9">
        <f t="shared" ca="1" si="27"/>
        <v>0</v>
      </c>
      <c r="K176" s="9">
        <f t="shared" ca="1" si="27"/>
        <v>218.50530029520885</v>
      </c>
      <c r="L176" s="9">
        <f t="shared" ca="1" si="27"/>
        <v>-80.510158480007036</v>
      </c>
      <c r="M176">
        <f t="shared" ca="1" si="34"/>
        <v>56.433495370370366</v>
      </c>
      <c r="N176">
        <f t="shared" ca="1" si="35"/>
        <v>32.36939814814815</v>
      </c>
    </row>
    <row r="177" spans="1:14" x14ac:dyDescent="0.25">
      <c r="A177" s="4">
        <f t="shared" si="28"/>
        <v>0.43831018518518516</v>
      </c>
      <c r="B177" s="3">
        <f>Params!D$29+MINUTE(A177-Params!C$29)*60+SECOND(A177-Params!C$29)</f>
        <v>1553301870</v>
      </c>
      <c r="C177">
        <f t="shared" si="29"/>
        <v>3</v>
      </c>
      <c r="D177">
        <f t="shared" ca="1" si="30"/>
        <v>71</v>
      </c>
      <c r="E177">
        <f t="shared" ca="1" si="31"/>
        <v>-36317.941777777785</v>
      </c>
      <c r="F177">
        <f t="shared" ca="1" si="32"/>
        <v>65652.360333333345</v>
      </c>
      <c r="G177">
        <f t="shared" ca="1" si="33"/>
        <v>10058.4</v>
      </c>
      <c r="H177" s="9">
        <f t="shared" ref="H177:L192" ca="1" si="36">INDIRECT(ADDRESS($C177,COLUMN()))</f>
        <v>-215.51502222222226</v>
      </c>
      <c r="I177" s="9">
        <f t="shared" ca="1" si="36"/>
        <v>36.025566666666677</v>
      </c>
      <c r="J177" s="9">
        <f t="shared" ca="1" si="36"/>
        <v>0</v>
      </c>
      <c r="K177" s="9">
        <f t="shared" ca="1" si="36"/>
        <v>218.50530029520885</v>
      </c>
      <c r="L177" s="9">
        <f t="shared" ca="1" si="36"/>
        <v>-80.510158480007036</v>
      </c>
      <c r="M177">
        <f t="shared" ca="1" si="34"/>
        <v>56.435089506172837</v>
      </c>
      <c r="N177">
        <f t="shared" ca="1" si="35"/>
        <v>32.352154320987651</v>
      </c>
    </row>
    <row r="178" spans="1:14" x14ac:dyDescent="0.25">
      <c r="A178" s="4">
        <f t="shared" si="28"/>
        <v>0.43836805555555558</v>
      </c>
      <c r="B178" s="3">
        <f>Params!D$29+MINUTE(A178-Params!C$29)*60+SECOND(A178-Params!C$29)</f>
        <v>1553301875</v>
      </c>
      <c r="C178">
        <f t="shared" si="29"/>
        <v>3</v>
      </c>
      <c r="D178">
        <f t="shared" ca="1" si="30"/>
        <v>71</v>
      </c>
      <c r="E178">
        <f t="shared" ca="1" si="31"/>
        <v>-37395.516888888902</v>
      </c>
      <c r="F178">
        <f t="shared" ca="1" si="32"/>
        <v>65832.488166666677</v>
      </c>
      <c r="G178">
        <f t="shared" ca="1" si="33"/>
        <v>10058.4</v>
      </c>
      <c r="H178" s="9">
        <f t="shared" ca="1" si="36"/>
        <v>-215.51502222222226</v>
      </c>
      <c r="I178" s="9">
        <f t="shared" ca="1" si="36"/>
        <v>36.025566666666677</v>
      </c>
      <c r="J178" s="9">
        <f t="shared" ca="1" si="36"/>
        <v>0</v>
      </c>
      <c r="K178" s="9">
        <f t="shared" ca="1" si="36"/>
        <v>218.50530029520885</v>
      </c>
      <c r="L178" s="9">
        <f t="shared" ca="1" si="36"/>
        <v>-80.510158480007036</v>
      </c>
      <c r="M178">
        <f t="shared" ca="1" si="34"/>
        <v>56.436683641975307</v>
      </c>
      <c r="N178">
        <f t="shared" ca="1" si="35"/>
        <v>32.334910493827159</v>
      </c>
    </row>
    <row r="179" spans="1:14" x14ac:dyDescent="0.25">
      <c r="A179" s="4">
        <f t="shared" si="28"/>
        <v>0.43842592592592594</v>
      </c>
      <c r="B179" s="3">
        <f>Params!D$29+MINUTE(A179-Params!C$29)*60+SECOND(A179-Params!C$29)</f>
        <v>1553301880</v>
      </c>
      <c r="C179">
        <f t="shared" si="29"/>
        <v>3</v>
      </c>
      <c r="D179">
        <f t="shared" ca="1" si="30"/>
        <v>71</v>
      </c>
      <c r="E179">
        <f t="shared" ca="1" si="31"/>
        <v>-38473.092000000019</v>
      </c>
      <c r="F179">
        <f t="shared" ca="1" si="32"/>
        <v>66012.616000000009</v>
      </c>
      <c r="G179">
        <f t="shared" ca="1" si="33"/>
        <v>10058.4</v>
      </c>
      <c r="H179" s="9">
        <f t="shared" ca="1" si="36"/>
        <v>-215.51502222222226</v>
      </c>
      <c r="I179" s="9">
        <f t="shared" ca="1" si="36"/>
        <v>36.025566666666677</v>
      </c>
      <c r="J179" s="9">
        <f t="shared" ca="1" si="36"/>
        <v>0</v>
      </c>
      <c r="K179" s="9">
        <f t="shared" ca="1" si="36"/>
        <v>218.50530029520885</v>
      </c>
      <c r="L179" s="9">
        <f t="shared" ca="1" si="36"/>
        <v>-80.510158480007036</v>
      </c>
      <c r="M179">
        <f t="shared" ca="1" si="34"/>
        <v>56.438277777777778</v>
      </c>
      <c r="N179">
        <f t="shared" ca="1" si="35"/>
        <v>32.317666666666668</v>
      </c>
    </row>
    <row r="180" spans="1:14" x14ac:dyDescent="0.25">
      <c r="A180" s="4">
        <f t="shared" si="28"/>
        <v>0.43848379629629625</v>
      </c>
      <c r="B180" s="3">
        <f>Params!D$29+MINUTE(A180-Params!C$29)*60+SECOND(A180-Params!C$29)</f>
        <v>1553301885</v>
      </c>
      <c r="C180">
        <f t="shared" si="29"/>
        <v>3</v>
      </c>
      <c r="D180">
        <f t="shared" ca="1" si="30"/>
        <v>71</v>
      </c>
      <c r="E180">
        <f t="shared" ca="1" si="31"/>
        <v>-39550.667111111121</v>
      </c>
      <c r="F180">
        <f t="shared" ca="1" si="32"/>
        <v>66192.743833333341</v>
      </c>
      <c r="G180">
        <f t="shared" ca="1" si="33"/>
        <v>10058.4</v>
      </c>
      <c r="H180" s="9">
        <f t="shared" ca="1" si="36"/>
        <v>-215.51502222222226</v>
      </c>
      <c r="I180" s="9">
        <f t="shared" ca="1" si="36"/>
        <v>36.025566666666677</v>
      </c>
      <c r="J180" s="9">
        <f t="shared" ca="1" si="36"/>
        <v>0</v>
      </c>
      <c r="K180" s="9">
        <f t="shared" ca="1" si="36"/>
        <v>218.50530029520885</v>
      </c>
      <c r="L180" s="9">
        <f t="shared" ca="1" si="36"/>
        <v>-80.510158480007036</v>
      </c>
      <c r="M180">
        <f t="shared" ca="1" si="34"/>
        <v>56.439871913580241</v>
      </c>
      <c r="N180">
        <f t="shared" ca="1" si="35"/>
        <v>32.300422839506176</v>
      </c>
    </row>
    <row r="181" spans="1:14" x14ac:dyDescent="0.25">
      <c r="A181" s="4">
        <f t="shared" si="28"/>
        <v>0.43854166666666666</v>
      </c>
      <c r="B181" s="3">
        <f>Params!D$29+MINUTE(A181-Params!C$29)*60+SECOND(A181-Params!C$29)</f>
        <v>1553301890</v>
      </c>
      <c r="C181">
        <f t="shared" si="29"/>
        <v>3</v>
      </c>
      <c r="D181">
        <f t="shared" ca="1" si="30"/>
        <v>71</v>
      </c>
      <c r="E181">
        <f t="shared" ca="1" si="31"/>
        <v>-40628.242222222238</v>
      </c>
      <c r="F181">
        <f t="shared" ca="1" si="32"/>
        <v>66372.871666666673</v>
      </c>
      <c r="G181">
        <f t="shared" ca="1" si="33"/>
        <v>10058.4</v>
      </c>
      <c r="H181" s="9">
        <f t="shared" ca="1" si="36"/>
        <v>-215.51502222222226</v>
      </c>
      <c r="I181" s="9">
        <f t="shared" ca="1" si="36"/>
        <v>36.025566666666677</v>
      </c>
      <c r="J181" s="9">
        <f t="shared" ca="1" si="36"/>
        <v>0</v>
      </c>
      <c r="K181" s="9">
        <f t="shared" ca="1" si="36"/>
        <v>218.50530029520885</v>
      </c>
      <c r="L181" s="9">
        <f t="shared" ca="1" si="36"/>
        <v>-80.510158480007036</v>
      </c>
      <c r="M181">
        <f t="shared" ca="1" si="34"/>
        <v>56.441466049382711</v>
      </c>
      <c r="N181">
        <f t="shared" ca="1" si="35"/>
        <v>32.283179012345677</v>
      </c>
    </row>
    <row r="182" spans="1:14" x14ac:dyDescent="0.25">
      <c r="A182" s="4">
        <f t="shared" si="28"/>
        <v>0.43859953703703702</v>
      </c>
      <c r="B182" s="3">
        <f>Params!D$29+MINUTE(A182-Params!C$29)*60+SECOND(A182-Params!C$29)</f>
        <v>1553301895</v>
      </c>
      <c r="C182">
        <f t="shared" si="29"/>
        <v>3</v>
      </c>
      <c r="D182">
        <f t="shared" ca="1" si="30"/>
        <v>71</v>
      </c>
      <c r="E182">
        <f t="shared" ca="1" si="31"/>
        <v>-41705.817333333354</v>
      </c>
      <c r="F182">
        <f t="shared" ca="1" si="32"/>
        <v>66552.999500000005</v>
      </c>
      <c r="G182">
        <f t="shared" ca="1" si="33"/>
        <v>10058.4</v>
      </c>
      <c r="H182" s="9">
        <f t="shared" ca="1" si="36"/>
        <v>-215.51502222222226</v>
      </c>
      <c r="I182" s="9">
        <f t="shared" ca="1" si="36"/>
        <v>36.025566666666677</v>
      </c>
      <c r="J182" s="9">
        <f t="shared" ca="1" si="36"/>
        <v>0</v>
      </c>
      <c r="K182" s="9">
        <f t="shared" ca="1" si="36"/>
        <v>218.50530029520885</v>
      </c>
      <c r="L182" s="9">
        <f t="shared" ca="1" si="36"/>
        <v>-80.510158480007036</v>
      </c>
      <c r="M182">
        <f t="shared" ca="1" si="34"/>
        <v>56.443060185185182</v>
      </c>
      <c r="N182">
        <f t="shared" ca="1" si="35"/>
        <v>32.265935185185185</v>
      </c>
    </row>
    <row r="183" spans="1:14" x14ac:dyDescent="0.25">
      <c r="A183" s="4">
        <f t="shared" si="28"/>
        <v>0.43865740740740744</v>
      </c>
      <c r="B183" s="3">
        <f>Params!D$29+MINUTE(A183-Params!C$29)*60+SECOND(A183-Params!C$29)</f>
        <v>1553301900</v>
      </c>
      <c r="C183">
        <f t="shared" si="29"/>
        <v>3</v>
      </c>
      <c r="D183">
        <f t="shared" ca="1" si="30"/>
        <v>71</v>
      </c>
      <c r="E183">
        <f t="shared" ca="1" si="31"/>
        <v>-42783.392444444456</v>
      </c>
      <c r="F183">
        <f t="shared" ca="1" si="32"/>
        <v>66733.127333333337</v>
      </c>
      <c r="G183">
        <f t="shared" ca="1" si="33"/>
        <v>10058.4</v>
      </c>
      <c r="H183" s="9">
        <f t="shared" ca="1" si="36"/>
        <v>-215.51502222222226</v>
      </c>
      <c r="I183" s="9">
        <f t="shared" ca="1" si="36"/>
        <v>36.025566666666677</v>
      </c>
      <c r="J183" s="9">
        <f t="shared" ca="1" si="36"/>
        <v>0</v>
      </c>
      <c r="K183" s="9">
        <f t="shared" ca="1" si="36"/>
        <v>218.50530029520885</v>
      </c>
      <c r="L183" s="9">
        <f t="shared" ca="1" si="36"/>
        <v>-80.510158480007036</v>
      </c>
      <c r="M183">
        <f t="shared" ca="1" si="34"/>
        <v>56.444654320987652</v>
      </c>
      <c r="N183">
        <f t="shared" ca="1" si="35"/>
        <v>32.248691358024693</v>
      </c>
    </row>
    <row r="184" spans="1:14" x14ac:dyDescent="0.25">
      <c r="A184" s="4">
        <f t="shared" si="28"/>
        <v>0.4387152777777778</v>
      </c>
      <c r="B184" s="3">
        <f>Params!D$29+MINUTE(A184-Params!C$29)*60+SECOND(A184-Params!C$29)</f>
        <v>1553301905</v>
      </c>
      <c r="C184">
        <f t="shared" si="29"/>
        <v>3</v>
      </c>
      <c r="D184">
        <f t="shared" ca="1" si="30"/>
        <v>71</v>
      </c>
      <c r="E184">
        <f t="shared" ca="1" si="31"/>
        <v>-43860.967555555573</v>
      </c>
      <c r="F184">
        <f t="shared" ca="1" si="32"/>
        <v>66913.25516666667</v>
      </c>
      <c r="G184">
        <f t="shared" ca="1" si="33"/>
        <v>10058.4</v>
      </c>
      <c r="H184" s="9">
        <f t="shared" ca="1" si="36"/>
        <v>-215.51502222222226</v>
      </c>
      <c r="I184" s="9">
        <f t="shared" ca="1" si="36"/>
        <v>36.025566666666677</v>
      </c>
      <c r="J184" s="9">
        <f t="shared" ca="1" si="36"/>
        <v>0</v>
      </c>
      <c r="K184" s="9">
        <f t="shared" ca="1" si="36"/>
        <v>218.50530029520885</v>
      </c>
      <c r="L184" s="9">
        <f t="shared" ca="1" si="36"/>
        <v>-80.510158480007036</v>
      </c>
      <c r="M184">
        <f t="shared" ca="1" si="34"/>
        <v>56.446248456790123</v>
      </c>
      <c r="N184">
        <f t="shared" ca="1" si="35"/>
        <v>32.231447530864195</v>
      </c>
    </row>
    <row r="185" spans="1:14" x14ac:dyDescent="0.25">
      <c r="A185" s="4">
        <f t="shared" si="28"/>
        <v>0.43877314814814811</v>
      </c>
      <c r="B185" s="3">
        <f>Params!D$29+MINUTE(A185-Params!C$29)*60+SECOND(A185-Params!C$29)</f>
        <v>1553301910</v>
      </c>
      <c r="C185">
        <f t="shared" si="29"/>
        <v>3</v>
      </c>
      <c r="D185">
        <f t="shared" ca="1" si="30"/>
        <v>71</v>
      </c>
      <c r="E185">
        <f t="shared" ca="1" si="31"/>
        <v>-44938.542666666675</v>
      </c>
      <c r="F185">
        <f t="shared" ca="1" si="32"/>
        <v>67093.383000000002</v>
      </c>
      <c r="G185">
        <f t="shared" ca="1" si="33"/>
        <v>10058.4</v>
      </c>
      <c r="H185" s="9">
        <f t="shared" ca="1" si="36"/>
        <v>-215.51502222222226</v>
      </c>
      <c r="I185" s="9">
        <f t="shared" ca="1" si="36"/>
        <v>36.025566666666677</v>
      </c>
      <c r="J185" s="9">
        <f t="shared" ca="1" si="36"/>
        <v>0</v>
      </c>
      <c r="K185" s="9">
        <f t="shared" ca="1" si="36"/>
        <v>218.50530029520885</v>
      </c>
      <c r="L185" s="9">
        <f t="shared" ca="1" si="36"/>
        <v>-80.510158480007036</v>
      </c>
      <c r="M185">
        <f t="shared" ca="1" si="34"/>
        <v>56.447842592592586</v>
      </c>
      <c r="N185">
        <f t="shared" ca="1" si="35"/>
        <v>32.214203703703703</v>
      </c>
    </row>
    <row r="186" spans="1:14" x14ac:dyDescent="0.25">
      <c r="A186" s="4">
        <f t="shared" si="28"/>
        <v>0.43883101851851852</v>
      </c>
      <c r="B186" s="3">
        <f>Params!D$29+MINUTE(A186-Params!C$29)*60+SECOND(A186-Params!C$29)</f>
        <v>1553301915</v>
      </c>
      <c r="C186">
        <f t="shared" si="29"/>
        <v>3</v>
      </c>
      <c r="D186">
        <f t="shared" ca="1" si="30"/>
        <v>71</v>
      </c>
      <c r="E186">
        <f t="shared" ca="1" si="31"/>
        <v>-46016.117777777792</v>
      </c>
      <c r="F186">
        <f t="shared" ca="1" si="32"/>
        <v>67273.510833333334</v>
      </c>
      <c r="G186">
        <f t="shared" ca="1" si="33"/>
        <v>10058.4</v>
      </c>
      <c r="H186" s="9">
        <f t="shared" ca="1" si="36"/>
        <v>-215.51502222222226</v>
      </c>
      <c r="I186" s="9">
        <f t="shared" ca="1" si="36"/>
        <v>36.025566666666677</v>
      </c>
      <c r="J186" s="9">
        <f t="shared" ca="1" si="36"/>
        <v>0</v>
      </c>
      <c r="K186" s="9">
        <f t="shared" ca="1" si="36"/>
        <v>218.50530029520885</v>
      </c>
      <c r="L186" s="9">
        <f t="shared" ca="1" si="36"/>
        <v>-80.510158480007036</v>
      </c>
      <c r="M186">
        <f t="shared" ca="1" si="34"/>
        <v>56.449436728395057</v>
      </c>
      <c r="N186">
        <f t="shared" ca="1" si="35"/>
        <v>32.196959876543211</v>
      </c>
    </row>
    <row r="187" spans="1:14" x14ac:dyDescent="0.25">
      <c r="A187" s="4">
        <f t="shared" si="28"/>
        <v>0.43888888888888888</v>
      </c>
      <c r="B187" s="3">
        <f>Params!D$29+MINUTE(A187-Params!C$29)*60+SECOND(A187-Params!C$29)</f>
        <v>1553301920</v>
      </c>
      <c r="C187">
        <f t="shared" si="29"/>
        <v>3</v>
      </c>
      <c r="D187">
        <f t="shared" ca="1" si="30"/>
        <v>71</v>
      </c>
      <c r="E187">
        <f t="shared" ca="1" si="31"/>
        <v>-47093.692888888909</v>
      </c>
      <c r="F187">
        <f t="shared" ca="1" si="32"/>
        <v>67453.638666666666</v>
      </c>
      <c r="G187">
        <f t="shared" ca="1" si="33"/>
        <v>10058.4</v>
      </c>
      <c r="H187" s="9">
        <f t="shared" ca="1" si="36"/>
        <v>-215.51502222222226</v>
      </c>
      <c r="I187" s="9">
        <f t="shared" ca="1" si="36"/>
        <v>36.025566666666677</v>
      </c>
      <c r="J187" s="9">
        <f t="shared" ca="1" si="36"/>
        <v>0</v>
      </c>
      <c r="K187" s="9">
        <f t="shared" ca="1" si="36"/>
        <v>218.50530029520885</v>
      </c>
      <c r="L187" s="9">
        <f t="shared" ca="1" si="36"/>
        <v>-80.510158480007036</v>
      </c>
      <c r="M187">
        <f t="shared" ca="1" si="34"/>
        <v>56.451030864197527</v>
      </c>
      <c r="N187">
        <f t="shared" ca="1" si="35"/>
        <v>32.179716049382719</v>
      </c>
    </row>
    <row r="188" spans="1:14" x14ac:dyDescent="0.25">
      <c r="A188" s="4">
        <f t="shared" si="28"/>
        <v>0.43894675925925924</v>
      </c>
      <c r="B188" s="3">
        <f>Params!D$29+MINUTE(A188-Params!C$29)*60+SECOND(A188-Params!C$29)</f>
        <v>1553301925</v>
      </c>
      <c r="C188">
        <f t="shared" si="29"/>
        <v>3</v>
      </c>
      <c r="D188">
        <f t="shared" ca="1" si="30"/>
        <v>71</v>
      </c>
      <c r="E188">
        <f t="shared" ca="1" si="31"/>
        <v>-48171.268000000011</v>
      </c>
      <c r="F188">
        <f t="shared" ca="1" si="32"/>
        <v>67633.766499999998</v>
      </c>
      <c r="G188">
        <f t="shared" ca="1" si="33"/>
        <v>10058.4</v>
      </c>
      <c r="H188" s="9">
        <f t="shared" ca="1" si="36"/>
        <v>-215.51502222222226</v>
      </c>
      <c r="I188" s="9">
        <f t="shared" ca="1" si="36"/>
        <v>36.025566666666677</v>
      </c>
      <c r="J188" s="9">
        <f t="shared" ca="1" si="36"/>
        <v>0</v>
      </c>
      <c r="K188" s="9">
        <f t="shared" ca="1" si="36"/>
        <v>218.50530029520885</v>
      </c>
      <c r="L188" s="9">
        <f t="shared" ca="1" si="36"/>
        <v>-80.510158480007036</v>
      </c>
      <c r="M188">
        <f t="shared" ca="1" si="34"/>
        <v>56.452624999999998</v>
      </c>
      <c r="N188">
        <f t="shared" ca="1" si="35"/>
        <v>32.16247222222222</v>
      </c>
    </row>
    <row r="189" spans="1:14" x14ac:dyDescent="0.25">
      <c r="A189" s="4">
        <f t="shared" si="28"/>
        <v>0.43900462962962966</v>
      </c>
      <c r="B189" s="3">
        <f>Params!D$29+MINUTE(A189-Params!C$29)*60+SECOND(A189-Params!C$29)</f>
        <v>1553301930</v>
      </c>
      <c r="C189">
        <f t="shared" si="29"/>
        <v>3</v>
      </c>
      <c r="D189">
        <f t="shared" ca="1" si="30"/>
        <v>71</v>
      </c>
      <c r="E189">
        <f t="shared" ca="1" si="31"/>
        <v>-49248.843111111128</v>
      </c>
      <c r="F189">
        <f t="shared" ca="1" si="32"/>
        <v>67813.89433333333</v>
      </c>
      <c r="G189">
        <f t="shared" ca="1" si="33"/>
        <v>10058.4</v>
      </c>
      <c r="H189" s="9">
        <f t="shared" ca="1" si="36"/>
        <v>-215.51502222222226</v>
      </c>
      <c r="I189" s="9">
        <f t="shared" ca="1" si="36"/>
        <v>36.025566666666677</v>
      </c>
      <c r="J189" s="9">
        <f t="shared" ca="1" si="36"/>
        <v>0</v>
      </c>
      <c r="K189" s="9">
        <f t="shared" ca="1" si="36"/>
        <v>218.50530029520885</v>
      </c>
      <c r="L189" s="9">
        <f t="shared" ca="1" si="36"/>
        <v>-80.510158480007036</v>
      </c>
      <c r="M189">
        <f t="shared" ca="1" si="34"/>
        <v>56.454219135802468</v>
      </c>
      <c r="N189">
        <f t="shared" ca="1" si="35"/>
        <v>32.145228395061729</v>
      </c>
    </row>
    <row r="190" spans="1:14" x14ac:dyDescent="0.25">
      <c r="A190" s="4">
        <f t="shared" si="28"/>
        <v>0.43906249999999997</v>
      </c>
      <c r="B190" s="3">
        <f>Params!D$29+MINUTE(A190-Params!C$29)*60+SECOND(A190-Params!C$29)</f>
        <v>1553301935</v>
      </c>
      <c r="C190">
        <f t="shared" si="29"/>
        <v>3</v>
      </c>
      <c r="D190">
        <f t="shared" ca="1" si="30"/>
        <v>71</v>
      </c>
      <c r="E190">
        <f t="shared" ca="1" si="31"/>
        <v>-50326.418222222244</v>
      </c>
      <c r="F190">
        <f t="shared" ca="1" si="32"/>
        <v>67994.022166666662</v>
      </c>
      <c r="G190">
        <f t="shared" ca="1" si="33"/>
        <v>10058.4</v>
      </c>
      <c r="H190" s="9">
        <f t="shared" ca="1" si="36"/>
        <v>-215.51502222222226</v>
      </c>
      <c r="I190" s="9">
        <f t="shared" ca="1" si="36"/>
        <v>36.025566666666677</v>
      </c>
      <c r="J190" s="9">
        <f t="shared" ca="1" si="36"/>
        <v>0</v>
      </c>
      <c r="K190" s="9">
        <f t="shared" ca="1" si="36"/>
        <v>218.50530029520885</v>
      </c>
      <c r="L190" s="9">
        <f t="shared" ca="1" si="36"/>
        <v>-80.510158480007036</v>
      </c>
      <c r="M190">
        <f t="shared" ca="1" si="34"/>
        <v>56.455813271604939</v>
      </c>
      <c r="N190">
        <f t="shared" ca="1" si="35"/>
        <v>32.127984567901237</v>
      </c>
    </row>
    <row r="191" spans="1:14" x14ac:dyDescent="0.25">
      <c r="A191" s="4">
        <f t="shared" si="28"/>
        <v>0.43912037037037038</v>
      </c>
      <c r="B191" s="3">
        <f>Params!D$29+MINUTE(A191-Params!C$29)*60+SECOND(A191-Params!C$29)</f>
        <v>1553301940</v>
      </c>
      <c r="C191">
        <f t="shared" si="29"/>
        <v>3</v>
      </c>
      <c r="D191">
        <f t="shared" ca="1" si="30"/>
        <v>71</v>
      </c>
      <c r="E191">
        <f t="shared" ca="1" si="31"/>
        <v>-51403.993333333347</v>
      </c>
      <c r="F191">
        <f t="shared" ca="1" si="32"/>
        <v>68174.150000000009</v>
      </c>
      <c r="G191">
        <f t="shared" ca="1" si="33"/>
        <v>10058.4</v>
      </c>
      <c r="H191" s="9">
        <f t="shared" ca="1" si="36"/>
        <v>-215.51502222222226</v>
      </c>
      <c r="I191" s="9">
        <f t="shared" ca="1" si="36"/>
        <v>36.025566666666677</v>
      </c>
      <c r="J191" s="9">
        <f t="shared" ca="1" si="36"/>
        <v>0</v>
      </c>
      <c r="K191" s="9">
        <f t="shared" ca="1" si="36"/>
        <v>218.50530029520885</v>
      </c>
      <c r="L191" s="9">
        <f t="shared" ca="1" si="36"/>
        <v>-80.510158480007036</v>
      </c>
      <c r="M191">
        <f t="shared" ca="1" si="34"/>
        <v>56.457407407407402</v>
      </c>
      <c r="N191">
        <f t="shared" ca="1" si="35"/>
        <v>32.110740740740738</v>
      </c>
    </row>
    <row r="192" spans="1:14" x14ac:dyDescent="0.25">
      <c r="A192" s="4">
        <f t="shared" si="28"/>
        <v>0.43917824074074074</v>
      </c>
      <c r="B192" s="3">
        <f>Params!D$29+MINUTE(A192-Params!C$29)*60+SECOND(A192-Params!C$29)</f>
        <v>1553301945</v>
      </c>
      <c r="C192">
        <f t="shared" ref="C192:C223" si="37">_xlfn.IFNA(VLOOKUP(A192,A$2:D$3,4,FALSE),C191)</f>
        <v>3</v>
      </c>
      <c r="D192">
        <f t="shared" ref="D192:D223" ca="1" si="38">IF(A192=INDIRECT("A"&amp;C192),ROW(),D191)</f>
        <v>71</v>
      </c>
      <c r="E192">
        <f t="shared" ref="E192:E223" ca="1" si="39">INDIRECT("E$"&amp;C192)+INDIRECT("H$"&amp;C192)*($B192-INDIRECT("B$"&amp;D192))</f>
        <v>-52481.568444444463</v>
      </c>
      <c r="F192">
        <f t="shared" ref="F192:F223" ca="1" si="40">INDIRECT("F$"&amp;C192)+INDIRECT("I$"&amp;C192)*($B192-INDIRECT("B$"&amp;D192))</f>
        <v>68354.277833333341</v>
      </c>
      <c r="G192">
        <f t="shared" ref="G192:G223" ca="1" si="41">INDIRECT("G$"&amp;C192)+INDIRECT("J$"&amp;C192)*($B192-INDIRECT("B$"&amp;D192))</f>
        <v>10058.4</v>
      </c>
      <c r="H192" s="9">
        <f t="shared" ca="1" si="36"/>
        <v>-215.51502222222226</v>
      </c>
      <c r="I192" s="9">
        <f t="shared" ca="1" si="36"/>
        <v>36.025566666666677</v>
      </c>
      <c r="J192" s="9">
        <f t="shared" ca="1" si="36"/>
        <v>0</v>
      </c>
      <c r="K192" s="9">
        <f t="shared" ca="1" si="36"/>
        <v>218.50530029520885</v>
      </c>
      <c r="L192" s="9">
        <f t="shared" ca="1" si="36"/>
        <v>-80.510158480007036</v>
      </c>
      <c r="M192">
        <f t="shared" ref="M192:M223" ca="1" si="42">INDIRECT("M$"&amp;C192)+INDIRECT("O$"&amp;C192)*($B192-INDIRECT("B$"&amp;D192))</f>
        <v>56.459001543209872</v>
      </c>
      <c r="N192">
        <f t="shared" ref="N192:N223" ca="1" si="43">INDIRECT("N$"&amp;C192)+INDIRECT("P$"&amp;C192)*($B192-INDIRECT("B$"&amp;D192))</f>
        <v>32.093496913580246</v>
      </c>
    </row>
    <row r="193" spans="1:14" x14ac:dyDescent="0.25">
      <c r="A193" s="4">
        <f t="shared" si="28"/>
        <v>0.4392361111111111</v>
      </c>
      <c r="B193" s="3">
        <f>Params!D$29+MINUTE(A193-Params!C$29)*60+SECOND(A193-Params!C$29)</f>
        <v>1553301950</v>
      </c>
      <c r="C193">
        <f t="shared" si="37"/>
        <v>3</v>
      </c>
      <c r="D193">
        <f t="shared" ca="1" si="38"/>
        <v>71</v>
      </c>
      <c r="E193">
        <f t="shared" ca="1" si="39"/>
        <v>-53559.143555555565</v>
      </c>
      <c r="F193">
        <f t="shared" ca="1" si="40"/>
        <v>68534.405666666673</v>
      </c>
      <c r="G193">
        <f t="shared" ca="1" si="41"/>
        <v>10058.4</v>
      </c>
      <c r="H193" s="9">
        <f t="shared" ref="H193:L224" ca="1" si="44">INDIRECT(ADDRESS($C193,COLUMN()))</f>
        <v>-215.51502222222226</v>
      </c>
      <c r="I193" s="9">
        <f t="shared" ca="1" si="44"/>
        <v>36.025566666666677</v>
      </c>
      <c r="J193" s="9">
        <f t="shared" ca="1" si="44"/>
        <v>0</v>
      </c>
      <c r="K193" s="9">
        <f t="shared" ca="1" si="44"/>
        <v>218.50530029520885</v>
      </c>
      <c r="L193" s="9">
        <f t="shared" ca="1" si="44"/>
        <v>-80.510158480007036</v>
      </c>
      <c r="M193">
        <f t="shared" ca="1" si="42"/>
        <v>56.460595679012343</v>
      </c>
      <c r="N193">
        <f t="shared" ca="1" si="43"/>
        <v>32.076253086419754</v>
      </c>
    </row>
    <row r="194" spans="1:14" x14ac:dyDescent="0.25">
      <c r="A194" s="4">
        <f t="shared" si="28"/>
        <v>0.43929398148148152</v>
      </c>
      <c r="B194" s="3">
        <f>Params!D$29+MINUTE(A194-Params!C$29)*60+SECOND(A194-Params!C$29)</f>
        <v>1553301955</v>
      </c>
      <c r="C194">
        <f t="shared" si="37"/>
        <v>3</v>
      </c>
      <c r="D194">
        <f t="shared" ca="1" si="38"/>
        <v>71</v>
      </c>
      <c r="E194">
        <f t="shared" ca="1" si="39"/>
        <v>-54636.718666666697</v>
      </c>
      <c r="F194">
        <f t="shared" ca="1" si="40"/>
        <v>68714.533500000005</v>
      </c>
      <c r="G194">
        <f t="shared" ca="1" si="41"/>
        <v>10058.4</v>
      </c>
      <c r="H194" s="9">
        <f t="shared" ca="1" si="44"/>
        <v>-215.51502222222226</v>
      </c>
      <c r="I194" s="9">
        <f t="shared" ca="1" si="44"/>
        <v>36.025566666666677</v>
      </c>
      <c r="J194" s="9">
        <f t="shared" ca="1" si="44"/>
        <v>0</v>
      </c>
      <c r="K194" s="9">
        <f t="shared" ca="1" si="44"/>
        <v>218.50530029520885</v>
      </c>
      <c r="L194" s="9">
        <f t="shared" ca="1" si="44"/>
        <v>-80.510158480007036</v>
      </c>
      <c r="M194">
        <f t="shared" ca="1" si="42"/>
        <v>56.462189814814813</v>
      </c>
      <c r="N194">
        <f t="shared" ca="1" si="43"/>
        <v>32.059009259259255</v>
      </c>
    </row>
    <row r="195" spans="1:14" x14ac:dyDescent="0.25">
      <c r="A195" s="4">
        <f t="shared" si="28"/>
        <v>0.43935185185185183</v>
      </c>
      <c r="B195" s="3">
        <f>Params!D$29+MINUTE(A195-Params!C$29)*60+SECOND(A195-Params!C$29)</f>
        <v>1553301960</v>
      </c>
      <c r="C195">
        <f t="shared" si="37"/>
        <v>3</v>
      </c>
      <c r="D195">
        <f t="shared" ca="1" si="38"/>
        <v>71</v>
      </c>
      <c r="E195">
        <f t="shared" ca="1" si="39"/>
        <v>-55714.293777777799</v>
      </c>
      <c r="F195">
        <f t="shared" ca="1" si="40"/>
        <v>68894.661333333337</v>
      </c>
      <c r="G195">
        <f t="shared" ca="1" si="41"/>
        <v>10058.4</v>
      </c>
      <c r="H195" s="9">
        <f t="shared" ca="1" si="44"/>
        <v>-215.51502222222226</v>
      </c>
      <c r="I195" s="9">
        <f t="shared" ca="1" si="44"/>
        <v>36.025566666666677</v>
      </c>
      <c r="J195" s="9">
        <f t="shared" ca="1" si="44"/>
        <v>0</v>
      </c>
      <c r="K195" s="9">
        <f t="shared" ca="1" si="44"/>
        <v>218.50530029520885</v>
      </c>
      <c r="L195" s="9">
        <f t="shared" ca="1" si="44"/>
        <v>-80.510158480007036</v>
      </c>
      <c r="M195">
        <f t="shared" ca="1" si="42"/>
        <v>56.463783950617284</v>
      </c>
      <c r="N195">
        <f t="shared" ca="1" si="43"/>
        <v>32.041765432098764</v>
      </c>
    </row>
    <row r="196" spans="1:14" x14ac:dyDescent="0.25">
      <c r="A196" s="4">
        <f t="shared" si="28"/>
        <v>0.43940972222222219</v>
      </c>
      <c r="B196" s="3">
        <f>Params!D$29+MINUTE(A196-Params!C$29)*60+SECOND(A196-Params!C$29)</f>
        <v>1553301965</v>
      </c>
      <c r="C196">
        <f t="shared" si="37"/>
        <v>3</v>
      </c>
      <c r="D196">
        <f t="shared" ca="1" si="38"/>
        <v>71</v>
      </c>
      <c r="E196">
        <f t="shared" ca="1" si="39"/>
        <v>-56791.868888888901</v>
      </c>
      <c r="F196">
        <f t="shared" ca="1" si="40"/>
        <v>69074.789166666669</v>
      </c>
      <c r="G196">
        <f t="shared" ca="1" si="41"/>
        <v>10058.4</v>
      </c>
      <c r="H196" s="9">
        <f t="shared" ca="1" si="44"/>
        <v>-215.51502222222226</v>
      </c>
      <c r="I196" s="9">
        <f t="shared" ca="1" si="44"/>
        <v>36.025566666666677</v>
      </c>
      <c r="J196" s="9">
        <f t="shared" ca="1" si="44"/>
        <v>0</v>
      </c>
      <c r="K196" s="9">
        <f t="shared" ca="1" si="44"/>
        <v>218.50530029520885</v>
      </c>
      <c r="L196" s="9">
        <f t="shared" ca="1" si="44"/>
        <v>-80.510158480007036</v>
      </c>
      <c r="M196">
        <f t="shared" ca="1" si="42"/>
        <v>56.465378086419747</v>
      </c>
      <c r="N196">
        <f t="shared" ca="1" si="43"/>
        <v>32.024521604938272</v>
      </c>
    </row>
    <row r="197" spans="1:14" x14ac:dyDescent="0.25">
      <c r="A197" s="4">
        <f t="shared" si="28"/>
        <v>0.4394675925925926</v>
      </c>
      <c r="B197" s="3">
        <f>Params!D$29+MINUTE(A197-Params!C$29)*60+SECOND(A197-Params!C$29)</f>
        <v>1553301970</v>
      </c>
      <c r="C197">
        <f t="shared" si="37"/>
        <v>3</v>
      </c>
      <c r="D197">
        <f t="shared" ca="1" si="38"/>
        <v>71</v>
      </c>
      <c r="E197">
        <f t="shared" ca="1" si="39"/>
        <v>-57869.444000000003</v>
      </c>
      <c r="F197">
        <f t="shared" ca="1" si="40"/>
        <v>69254.917000000001</v>
      </c>
      <c r="G197">
        <f t="shared" ca="1" si="41"/>
        <v>10058.4</v>
      </c>
      <c r="H197" s="9">
        <f t="shared" ca="1" si="44"/>
        <v>-215.51502222222226</v>
      </c>
      <c r="I197" s="9">
        <f t="shared" ca="1" si="44"/>
        <v>36.025566666666677</v>
      </c>
      <c r="J197" s="9">
        <f t="shared" ca="1" si="44"/>
        <v>0</v>
      </c>
      <c r="K197" s="9">
        <f t="shared" ca="1" si="44"/>
        <v>218.50530029520885</v>
      </c>
      <c r="L197" s="9">
        <f t="shared" ca="1" si="44"/>
        <v>-80.510158480007036</v>
      </c>
      <c r="M197">
        <f t="shared" ca="1" si="42"/>
        <v>56.466972222222218</v>
      </c>
      <c r="N197">
        <f t="shared" ca="1" si="43"/>
        <v>32.00727777777778</v>
      </c>
    </row>
    <row r="198" spans="1:14" x14ac:dyDescent="0.25">
      <c r="A198" s="4">
        <f t="shared" si="28"/>
        <v>0.43952546296296297</v>
      </c>
      <c r="B198" s="3">
        <f>Params!D$29+MINUTE(A198-Params!C$29)*60+SECOND(A198-Params!C$29)</f>
        <v>1553301975</v>
      </c>
      <c r="C198">
        <f t="shared" si="37"/>
        <v>3</v>
      </c>
      <c r="D198">
        <f t="shared" ca="1" si="38"/>
        <v>71</v>
      </c>
      <c r="E198">
        <f t="shared" ca="1" si="39"/>
        <v>-58947.019111111134</v>
      </c>
      <c r="F198">
        <f t="shared" ca="1" si="40"/>
        <v>69435.044833333333</v>
      </c>
      <c r="G198">
        <f t="shared" ca="1" si="41"/>
        <v>10058.4</v>
      </c>
      <c r="H198" s="9">
        <f t="shared" ca="1" si="44"/>
        <v>-215.51502222222226</v>
      </c>
      <c r="I198" s="9">
        <f t="shared" ca="1" si="44"/>
        <v>36.025566666666677</v>
      </c>
      <c r="J198" s="9">
        <f t="shared" ca="1" si="44"/>
        <v>0</v>
      </c>
      <c r="K198" s="9">
        <f t="shared" ca="1" si="44"/>
        <v>218.50530029520885</v>
      </c>
      <c r="L198" s="9">
        <f t="shared" ca="1" si="44"/>
        <v>-80.510158480007036</v>
      </c>
      <c r="M198">
        <f t="shared" ca="1" si="42"/>
        <v>56.468566358024688</v>
      </c>
      <c r="N198">
        <f t="shared" ca="1" si="43"/>
        <v>31.990033950617285</v>
      </c>
    </row>
    <row r="199" spans="1:14" x14ac:dyDescent="0.25">
      <c r="A199" s="4">
        <f t="shared" si="28"/>
        <v>0.43958333333333338</v>
      </c>
      <c r="B199" s="3">
        <f>Params!D$29+MINUTE(A199-Params!C$29)*60+SECOND(A199-Params!C$29)</f>
        <v>1553301980</v>
      </c>
      <c r="C199">
        <f t="shared" si="37"/>
        <v>3</v>
      </c>
      <c r="D199">
        <f t="shared" ca="1" si="38"/>
        <v>71</v>
      </c>
      <c r="E199">
        <f t="shared" ca="1" si="39"/>
        <v>-60024.594222222237</v>
      </c>
      <c r="F199">
        <f t="shared" ca="1" si="40"/>
        <v>69615.17266666668</v>
      </c>
      <c r="G199">
        <f t="shared" ca="1" si="41"/>
        <v>10058.4</v>
      </c>
      <c r="H199" s="9">
        <f t="shared" ca="1" si="44"/>
        <v>-215.51502222222226</v>
      </c>
      <c r="I199" s="9">
        <f t="shared" ca="1" si="44"/>
        <v>36.025566666666677</v>
      </c>
      <c r="J199" s="9">
        <f t="shared" ca="1" si="44"/>
        <v>0</v>
      </c>
      <c r="K199" s="9">
        <f t="shared" ca="1" si="44"/>
        <v>218.50530029520885</v>
      </c>
      <c r="L199" s="9">
        <f t="shared" ca="1" si="44"/>
        <v>-80.510158480007036</v>
      </c>
      <c r="M199">
        <f t="shared" ca="1" si="42"/>
        <v>56.470160493827159</v>
      </c>
      <c r="N199">
        <f t="shared" ca="1" si="43"/>
        <v>31.97279012345679</v>
      </c>
    </row>
    <row r="200" spans="1:14" x14ac:dyDescent="0.25">
      <c r="A200" s="4">
        <f t="shared" si="28"/>
        <v>0.43964120370370369</v>
      </c>
      <c r="B200" s="3">
        <f>Params!D$29+MINUTE(A200-Params!C$29)*60+SECOND(A200-Params!C$29)</f>
        <v>1553301985</v>
      </c>
      <c r="C200">
        <f t="shared" si="37"/>
        <v>3</v>
      </c>
      <c r="D200">
        <f t="shared" ca="1" si="38"/>
        <v>71</v>
      </c>
      <c r="E200">
        <f t="shared" ca="1" si="39"/>
        <v>-61102.169333333339</v>
      </c>
      <c r="F200">
        <f t="shared" ca="1" si="40"/>
        <v>69795.300500000012</v>
      </c>
      <c r="G200">
        <f t="shared" ca="1" si="41"/>
        <v>10058.4</v>
      </c>
      <c r="H200" s="9">
        <f t="shared" ca="1" si="44"/>
        <v>-215.51502222222226</v>
      </c>
      <c r="I200" s="9">
        <f t="shared" ca="1" si="44"/>
        <v>36.025566666666677</v>
      </c>
      <c r="J200" s="9">
        <f t="shared" ca="1" si="44"/>
        <v>0</v>
      </c>
      <c r="K200" s="9">
        <f t="shared" ca="1" si="44"/>
        <v>218.50530029520885</v>
      </c>
      <c r="L200" s="9">
        <f t="shared" ca="1" si="44"/>
        <v>-80.510158480007036</v>
      </c>
      <c r="M200">
        <f t="shared" ca="1" si="42"/>
        <v>56.471754629629629</v>
      </c>
      <c r="N200">
        <f t="shared" ca="1" si="43"/>
        <v>31.955546296296298</v>
      </c>
    </row>
    <row r="201" spans="1:14" x14ac:dyDescent="0.25">
      <c r="A201" s="4">
        <f t="shared" ref="A201:A251" si="45">TIME(HOUR(A200),MINUTE(A200),SECOND(A200)+5)</f>
        <v>0.43969907407407405</v>
      </c>
      <c r="B201" s="3">
        <f>Params!D$29+MINUTE(A201-Params!C$29)*60+SECOND(A201-Params!C$29)</f>
        <v>1553301990</v>
      </c>
      <c r="C201">
        <f t="shared" si="37"/>
        <v>3</v>
      </c>
      <c r="D201">
        <f t="shared" ca="1" si="38"/>
        <v>71</v>
      </c>
      <c r="E201">
        <f t="shared" ca="1" si="39"/>
        <v>-62179.74444444447</v>
      </c>
      <c r="F201">
        <f t="shared" ca="1" si="40"/>
        <v>69975.428333333344</v>
      </c>
      <c r="G201">
        <f t="shared" ca="1" si="41"/>
        <v>10058.4</v>
      </c>
      <c r="H201" s="9">
        <f t="shared" ca="1" si="44"/>
        <v>-215.51502222222226</v>
      </c>
      <c r="I201" s="9">
        <f t="shared" ca="1" si="44"/>
        <v>36.025566666666677</v>
      </c>
      <c r="J201" s="9">
        <f t="shared" ca="1" si="44"/>
        <v>0</v>
      </c>
      <c r="K201" s="9">
        <f t="shared" ca="1" si="44"/>
        <v>218.50530029520885</v>
      </c>
      <c r="L201" s="9">
        <f t="shared" ca="1" si="44"/>
        <v>-80.510158480007036</v>
      </c>
      <c r="M201">
        <f t="shared" ca="1" si="42"/>
        <v>56.473348765432092</v>
      </c>
      <c r="N201">
        <f t="shared" ca="1" si="43"/>
        <v>31.938302469135802</v>
      </c>
    </row>
    <row r="202" spans="1:14" x14ac:dyDescent="0.25">
      <c r="A202" s="4">
        <f t="shared" si="45"/>
        <v>0.43975694444444446</v>
      </c>
      <c r="B202" s="3">
        <f>Params!D$29+MINUTE(A202-Params!C$29)*60+SECOND(A202-Params!C$29)</f>
        <v>1553301995</v>
      </c>
      <c r="C202">
        <f t="shared" si="37"/>
        <v>3</v>
      </c>
      <c r="D202">
        <f t="shared" ca="1" si="38"/>
        <v>71</v>
      </c>
      <c r="E202">
        <f t="shared" ca="1" si="39"/>
        <v>-63257.319555555572</v>
      </c>
      <c r="F202">
        <f t="shared" ca="1" si="40"/>
        <v>70155.556166666676</v>
      </c>
      <c r="G202">
        <f t="shared" ca="1" si="41"/>
        <v>10058.4</v>
      </c>
      <c r="H202" s="9">
        <f t="shared" ca="1" si="44"/>
        <v>-215.51502222222226</v>
      </c>
      <c r="I202" s="9">
        <f t="shared" ca="1" si="44"/>
        <v>36.025566666666677</v>
      </c>
      <c r="J202" s="9">
        <f t="shared" ca="1" si="44"/>
        <v>0</v>
      </c>
      <c r="K202" s="9">
        <f t="shared" ca="1" si="44"/>
        <v>218.50530029520885</v>
      </c>
      <c r="L202" s="9">
        <f t="shared" ca="1" si="44"/>
        <v>-80.510158480007036</v>
      </c>
      <c r="M202">
        <f t="shared" ca="1" si="42"/>
        <v>56.474942901234563</v>
      </c>
      <c r="N202">
        <f t="shared" ca="1" si="43"/>
        <v>31.921058641975307</v>
      </c>
    </row>
    <row r="203" spans="1:14" x14ac:dyDescent="0.25">
      <c r="A203" s="4">
        <f t="shared" si="45"/>
        <v>0.43981481481481483</v>
      </c>
      <c r="B203" s="3">
        <f>Params!D$29+MINUTE(A203-Params!C$29)*60+SECOND(A203-Params!C$29)</f>
        <v>1553302000</v>
      </c>
      <c r="C203">
        <f t="shared" si="37"/>
        <v>3</v>
      </c>
      <c r="D203">
        <f t="shared" ca="1" si="38"/>
        <v>71</v>
      </c>
      <c r="E203">
        <f t="shared" ca="1" si="39"/>
        <v>-64334.894666666674</v>
      </c>
      <c r="F203">
        <f t="shared" ca="1" si="40"/>
        <v>70335.684000000008</v>
      </c>
      <c r="G203">
        <f t="shared" ca="1" si="41"/>
        <v>10058.4</v>
      </c>
      <c r="H203" s="9">
        <f t="shared" ca="1" si="44"/>
        <v>-215.51502222222226</v>
      </c>
      <c r="I203" s="9">
        <f t="shared" ca="1" si="44"/>
        <v>36.025566666666677</v>
      </c>
      <c r="J203" s="9">
        <f t="shared" ca="1" si="44"/>
        <v>0</v>
      </c>
      <c r="K203" s="9">
        <f t="shared" ca="1" si="44"/>
        <v>218.50530029520885</v>
      </c>
      <c r="L203" s="9">
        <f t="shared" ca="1" si="44"/>
        <v>-80.510158480007036</v>
      </c>
      <c r="M203">
        <f t="shared" ca="1" si="42"/>
        <v>56.476537037037033</v>
      </c>
      <c r="N203">
        <f t="shared" ca="1" si="43"/>
        <v>31.903814814814815</v>
      </c>
    </row>
    <row r="204" spans="1:14" x14ac:dyDescent="0.25">
      <c r="A204" s="4">
        <f t="shared" si="45"/>
        <v>0.43987268518518513</v>
      </c>
      <c r="B204" s="3">
        <f>Params!D$29+MINUTE(A204-Params!C$29)*60+SECOND(A204-Params!C$29)</f>
        <v>1553302005</v>
      </c>
      <c r="C204">
        <f t="shared" si="37"/>
        <v>3</v>
      </c>
      <c r="D204">
        <f t="shared" ca="1" si="38"/>
        <v>71</v>
      </c>
      <c r="E204">
        <f t="shared" ca="1" si="39"/>
        <v>-65412.469777777806</v>
      </c>
      <c r="F204">
        <f t="shared" ca="1" si="40"/>
        <v>70515.81183333334</v>
      </c>
      <c r="G204">
        <f t="shared" ca="1" si="41"/>
        <v>10058.4</v>
      </c>
      <c r="H204" s="9">
        <f t="shared" ca="1" si="44"/>
        <v>-215.51502222222226</v>
      </c>
      <c r="I204" s="9">
        <f t="shared" ca="1" si="44"/>
        <v>36.025566666666677</v>
      </c>
      <c r="J204" s="9">
        <f t="shared" ca="1" si="44"/>
        <v>0</v>
      </c>
      <c r="K204" s="9">
        <f t="shared" ca="1" si="44"/>
        <v>218.50530029520885</v>
      </c>
      <c r="L204" s="9">
        <f t="shared" ca="1" si="44"/>
        <v>-80.510158480007036</v>
      </c>
      <c r="M204">
        <f t="shared" ca="1" si="42"/>
        <v>56.478131172839504</v>
      </c>
      <c r="N204">
        <f t="shared" ca="1" si="43"/>
        <v>31.88657098765432</v>
      </c>
    </row>
    <row r="205" spans="1:14" x14ac:dyDescent="0.25">
      <c r="A205" s="4">
        <f t="shared" si="45"/>
        <v>0.43993055555555555</v>
      </c>
      <c r="B205" s="3">
        <f>Params!D$29+MINUTE(A205-Params!C$29)*60+SECOND(A205-Params!C$29)</f>
        <v>1553302010</v>
      </c>
      <c r="C205">
        <f t="shared" si="37"/>
        <v>3</v>
      </c>
      <c r="D205">
        <f t="shared" ca="1" si="38"/>
        <v>71</v>
      </c>
      <c r="E205">
        <f t="shared" ca="1" si="39"/>
        <v>-66490.044888888908</v>
      </c>
      <c r="F205">
        <f t="shared" ca="1" si="40"/>
        <v>70695.939666666673</v>
      </c>
      <c r="G205">
        <f t="shared" ca="1" si="41"/>
        <v>10058.4</v>
      </c>
      <c r="H205" s="9">
        <f t="shared" ca="1" si="44"/>
        <v>-215.51502222222226</v>
      </c>
      <c r="I205" s="9">
        <f t="shared" ca="1" si="44"/>
        <v>36.025566666666677</v>
      </c>
      <c r="J205" s="9">
        <f t="shared" ca="1" si="44"/>
        <v>0</v>
      </c>
      <c r="K205" s="9">
        <f t="shared" ca="1" si="44"/>
        <v>218.50530029520885</v>
      </c>
      <c r="L205" s="9">
        <f t="shared" ca="1" si="44"/>
        <v>-80.510158480007036</v>
      </c>
      <c r="M205">
        <f t="shared" ca="1" si="42"/>
        <v>56.479725308641974</v>
      </c>
      <c r="N205">
        <f t="shared" ca="1" si="43"/>
        <v>31.869327160493828</v>
      </c>
    </row>
    <row r="206" spans="1:14" x14ac:dyDescent="0.25">
      <c r="A206" s="4">
        <f t="shared" si="45"/>
        <v>0.43998842592592591</v>
      </c>
      <c r="B206" s="3">
        <f>Params!D$29+MINUTE(A206-Params!C$29)*60+SECOND(A206-Params!C$29)</f>
        <v>1553302015</v>
      </c>
      <c r="C206">
        <f t="shared" si="37"/>
        <v>3</v>
      </c>
      <c r="D206">
        <f t="shared" ca="1" si="38"/>
        <v>71</v>
      </c>
      <c r="E206">
        <f t="shared" ca="1" si="39"/>
        <v>-67567.62000000001</v>
      </c>
      <c r="F206">
        <f t="shared" ca="1" si="40"/>
        <v>70876.067500000005</v>
      </c>
      <c r="G206">
        <f t="shared" ca="1" si="41"/>
        <v>10058.4</v>
      </c>
      <c r="H206" s="9">
        <f t="shared" ca="1" si="44"/>
        <v>-215.51502222222226</v>
      </c>
      <c r="I206" s="9">
        <f t="shared" ca="1" si="44"/>
        <v>36.025566666666677</v>
      </c>
      <c r="J206" s="9">
        <f t="shared" ca="1" si="44"/>
        <v>0</v>
      </c>
      <c r="K206" s="9">
        <f t="shared" ca="1" si="44"/>
        <v>218.50530029520885</v>
      </c>
      <c r="L206" s="9">
        <f t="shared" ca="1" si="44"/>
        <v>-80.510158480007036</v>
      </c>
      <c r="M206">
        <f t="shared" ca="1" si="42"/>
        <v>56.481319444444438</v>
      </c>
      <c r="N206">
        <f t="shared" ca="1" si="43"/>
        <v>31.852083333333333</v>
      </c>
    </row>
    <row r="207" spans="1:14" x14ac:dyDescent="0.25">
      <c r="A207" s="4">
        <f t="shared" si="45"/>
        <v>0.44004629629629632</v>
      </c>
      <c r="B207" s="3">
        <f>Params!D$29+MINUTE(A207-Params!C$29)*60+SECOND(A207-Params!C$29)</f>
        <v>1553302020</v>
      </c>
      <c r="C207">
        <f t="shared" si="37"/>
        <v>3</v>
      </c>
      <c r="D207">
        <f t="shared" ca="1" si="38"/>
        <v>71</v>
      </c>
      <c r="E207">
        <f t="shared" ca="1" si="39"/>
        <v>-68645.195111111141</v>
      </c>
      <c r="F207">
        <f t="shared" ca="1" si="40"/>
        <v>71056.195333333337</v>
      </c>
      <c r="G207">
        <f t="shared" ca="1" si="41"/>
        <v>10058.4</v>
      </c>
      <c r="H207" s="9">
        <f t="shared" ca="1" si="44"/>
        <v>-215.51502222222226</v>
      </c>
      <c r="I207" s="9">
        <f t="shared" ca="1" si="44"/>
        <v>36.025566666666677</v>
      </c>
      <c r="J207" s="9">
        <f t="shared" ca="1" si="44"/>
        <v>0</v>
      </c>
      <c r="K207" s="9">
        <f t="shared" ca="1" si="44"/>
        <v>218.50530029520885</v>
      </c>
      <c r="L207" s="9">
        <f t="shared" ca="1" si="44"/>
        <v>-80.510158480007036</v>
      </c>
      <c r="M207">
        <f t="shared" ca="1" si="42"/>
        <v>56.482913580246908</v>
      </c>
      <c r="N207">
        <f t="shared" ca="1" si="43"/>
        <v>31.834839506172841</v>
      </c>
    </row>
    <row r="208" spans="1:14" x14ac:dyDescent="0.25">
      <c r="A208" s="4">
        <f t="shared" si="45"/>
        <v>0.44010416666666669</v>
      </c>
      <c r="B208" s="3">
        <f>Params!D$29+MINUTE(A208-Params!C$29)*60+SECOND(A208-Params!C$29)</f>
        <v>1553302025</v>
      </c>
      <c r="C208">
        <f t="shared" si="37"/>
        <v>3</v>
      </c>
      <c r="D208">
        <f t="shared" ca="1" si="38"/>
        <v>71</v>
      </c>
      <c r="E208">
        <f t="shared" ca="1" si="39"/>
        <v>-69722.770222222243</v>
      </c>
      <c r="F208">
        <f t="shared" ca="1" si="40"/>
        <v>71236.323166666669</v>
      </c>
      <c r="G208">
        <f t="shared" ca="1" si="41"/>
        <v>10058.4</v>
      </c>
      <c r="H208" s="9">
        <f t="shared" ca="1" si="44"/>
        <v>-215.51502222222226</v>
      </c>
      <c r="I208" s="9">
        <f t="shared" ca="1" si="44"/>
        <v>36.025566666666677</v>
      </c>
      <c r="J208" s="9">
        <f t="shared" ca="1" si="44"/>
        <v>0</v>
      </c>
      <c r="K208" s="9">
        <f t="shared" ca="1" si="44"/>
        <v>218.50530029520885</v>
      </c>
      <c r="L208" s="9">
        <f t="shared" ca="1" si="44"/>
        <v>-80.510158480007036</v>
      </c>
      <c r="M208">
        <f t="shared" ca="1" si="42"/>
        <v>56.484507716049379</v>
      </c>
      <c r="N208">
        <f t="shared" ca="1" si="43"/>
        <v>31.817595679012346</v>
      </c>
    </row>
    <row r="209" spans="1:14" x14ac:dyDescent="0.25">
      <c r="A209" s="4">
        <f t="shared" si="45"/>
        <v>0.44016203703703699</v>
      </c>
      <c r="B209" s="3">
        <f>Params!D$29+MINUTE(A209-Params!C$29)*60+SECOND(A209-Params!C$29)</f>
        <v>1553302030</v>
      </c>
      <c r="C209">
        <f t="shared" si="37"/>
        <v>3</v>
      </c>
      <c r="D209">
        <f t="shared" ca="1" si="38"/>
        <v>71</v>
      </c>
      <c r="E209">
        <f t="shared" ca="1" si="39"/>
        <v>-70800.345333333345</v>
      </c>
      <c r="F209">
        <f t="shared" ca="1" si="40"/>
        <v>71416.451000000001</v>
      </c>
      <c r="G209">
        <f t="shared" ca="1" si="41"/>
        <v>10058.4</v>
      </c>
      <c r="H209" s="9">
        <f t="shared" ca="1" si="44"/>
        <v>-215.51502222222226</v>
      </c>
      <c r="I209" s="9">
        <f t="shared" ca="1" si="44"/>
        <v>36.025566666666677</v>
      </c>
      <c r="J209" s="9">
        <f t="shared" ca="1" si="44"/>
        <v>0</v>
      </c>
      <c r="K209" s="9">
        <f t="shared" ca="1" si="44"/>
        <v>218.50530029520885</v>
      </c>
      <c r="L209" s="9">
        <f t="shared" ca="1" si="44"/>
        <v>-80.510158480007036</v>
      </c>
      <c r="M209">
        <f t="shared" ca="1" si="42"/>
        <v>56.486101851851849</v>
      </c>
      <c r="N209">
        <f t="shared" ca="1" si="43"/>
        <v>31.80035185185185</v>
      </c>
    </row>
    <row r="210" spans="1:14" x14ac:dyDescent="0.25">
      <c r="A210" s="4">
        <f t="shared" si="45"/>
        <v>0.44021990740740741</v>
      </c>
      <c r="B210" s="3">
        <f>Params!D$29+MINUTE(A210-Params!C$29)*60+SECOND(A210-Params!C$29)</f>
        <v>1553302035</v>
      </c>
      <c r="C210">
        <f t="shared" si="37"/>
        <v>3</v>
      </c>
      <c r="D210">
        <f t="shared" ca="1" si="38"/>
        <v>71</v>
      </c>
      <c r="E210">
        <f t="shared" ca="1" si="39"/>
        <v>-71877.920444444477</v>
      </c>
      <c r="F210">
        <f t="shared" ca="1" si="40"/>
        <v>71596.578833333333</v>
      </c>
      <c r="G210">
        <f t="shared" ca="1" si="41"/>
        <v>10058.4</v>
      </c>
      <c r="H210" s="9">
        <f t="shared" ca="1" si="44"/>
        <v>-215.51502222222226</v>
      </c>
      <c r="I210" s="9">
        <f t="shared" ca="1" si="44"/>
        <v>36.025566666666677</v>
      </c>
      <c r="J210" s="9">
        <f t="shared" ca="1" si="44"/>
        <v>0</v>
      </c>
      <c r="K210" s="9">
        <f t="shared" ca="1" si="44"/>
        <v>218.50530029520885</v>
      </c>
      <c r="L210" s="9">
        <f t="shared" ca="1" si="44"/>
        <v>-80.510158480007036</v>
      </c>
      <c r="M210">
        <f t="shared" ca="1" si="42"/>
        <v>56.48769598765432</v>
      </c>
      <c r="N210">
        <f t="shared" ca="1" si="43"/>
        <v>31.783108024691359</v>
      </c>
    </row>
    <row r="211" spans="1:14" x14ac:dyDescent="0.25">
      <c r="A211" s="4">
        <f t="shared" si="45"/>
        <v>0.44027777777777777</v>
      </c>
      <c r="B211" s="3">
        <f>Params!D$29+MINUTE(A211-Params!C$29)*60+SECOND(A211-Params!C$29)</f>
        <v>1553302040</v>
      </c>
      <c r="C211">
        <f t="shared" si="37"/>
        <v>3</v>
      </c>
      <c r="D211">
        <f t="shared" ca="1" si="38"/>
        <v>71</v>
      </c>
      <c r="E211">
        <f t="shared" ca="1" si="39"/>
        <v>-72955.495555555579</v>
      </c>
      <c r="F211">
        <f t="shared" ca="1" si="40"/>
        <v>71776.706666666665</v>
      </c>
      <c r="G211">
        <f t="shared" ca="1" si="41"/>
        <v>10058.4</v>
      </c>
      <c r="H211" s="9">
        <f t="shared" ca="1" si="44"/>
        <v>-215.51502222222226</v>
      </c>
      <c r="I211" s="9">
        <f t="shared" ca="1" si="44"/>
        <v>36.025566666666677</v>
      </c>
      <c r="J211" s="9">
        <f t="shared" ca="1" si="44"/>
        <v>0</v>
      </c>
      <c r="K211" s="9">
        <f t="shared" ca="1" si="44"/>
        <v>218.50530029520885</v>
      </c>
      <c r="L211" s="9">
        <f t="shared" ca="1" si="44"/>
        <v>-80.510158480007036</v>
      </c>
      <c r="M211">
        <f t="shared" ca="1" si="42"/>
        <v>56.48929012345679</v>
      </c>
      <c r="N211">
        <f t="shared" ca="1" si="43"/>
        <v>31.765864197530863</v>
      </c>
    </row>
    <row r="212" spans="1:14" x14ac:dyDescent="0.25">
      <c r="A212" s="4">
        <f t="shared" si="45"/>
        <v>0.44033564814814818</v>
      </c>
      <c r="B212" s="3">
        <f>Params!D$29+MINUTE(A212-Params!C$29)*60+SECOND(A212-Params!C$29)</f>
        <v>1553302045</v>
      </c>
      <c r="C212">
        <f t="shared" si="37"/>
        <v>3</v>
      </c>
      <c r="D212">
        <f t="shared" ca="1" si="38"/>
        <v>71</v>
      </c>
      <c r="E212">
        <f t="shared" ca="1" si="39"/>
        <v>-74033.070666666681</v>
      </c>
      <c r="F212">
        <f t="shared" ca="1" si="40"/>
        <v>71956.834499999997</v>
      </c>
      <c r="G212">
        <f t="shared" ca="1" si="41"/>
        <v>10058.4</v>
      </c>
      <c r="H212" s="9">
        <f t="shared" ca="1" si="44"/>
        <v>-215.51502222222226</v>
      </c>
      <c r="I212" s="9">
        <f t="shared" ca="1" si="44"/>
        <v>36.025566666666677</v>
      </c>
      <c r="J212" s="9">
        <f t="shared" ca="1" si="44"/>
        <v>0</v>
      </c>
      <c r="K212" s="9">
        <f t="shared" ca="1" si="44"/>
        <v>218.50530029520885</v>
      </c>
      <c r="L212" s="9">
        <f t="shared" ca="1" si="44"/>
        <v>-80.510158480007036</v>
      </c>
      <c r="M212">
        <f t="shared" ca="1" si="42"/>
        <v>56.490884259259253</v>
      </c>
      <c r="N212">
        <f t="shared" ca="1" si="43"/>
        <v>31.748620370370372</v>
      </c>
    </row>
    <row r="213" spans="1:14" x14ac:dyDescent="0.25">
      <c r="A213" s="4">
        <f t="shared" si="45"/>
        <v>0.44039351851851855</v>
      </c>
      <c r="B213" s="3">
        <f>Params!D$29+MINUTE(A213-Params!C$29)*60+SECOND(A213-Params!C$29)</f>
        <v>1553302050</v>
      </c>
      <c r="C213">
        <f t="shared" si="37"/>
        <v>3</v>
      </c>
      <c r="D213">
        <f t="shared" ca="1" si="38"/>
        <v>71</v>
      </c>
      <c r="E213">
        <f t="shared" ca="1" si="39"/>
        <v>-75110.645777777812</v>
      </c>
      <c r="F213">
        <f t="shared" ca="1" si="40"/>
        <v>72136.962333333329</v>
      </c>
      <c r="G213">
        <f t="shared" ca="1" si="41"/>
        <v>10058.4</v>
      </c>
      <c r="H213" s="9">
        <f t="shared" ca="1" si="44"/>
        <v>-215.51502222222226</v>
      </c>
      <c r="I213" s="9">
        <f t="shared" ca="1" si="44"/>
        <v>36.025566666666677</v>
      </c>
      <c r="J213" s="9">
        <f t="shared" ca="1" si="44"/>
        <v>0</v>
      </c>
      <c r="K213" s="9">
        <f t="shared" ca="1" si="44"/>
        <v>218.50530029520885</v>
      </c>
      <c r="L213" s="9">
        <f t="shared" ca="1" si="44"/>
        <v>-80.510158480007036</v>
      </c>
      <c r="M213">
        <f t="shared" ca="1" si="42"/>
        <v>56.492478395061724</v>
      </c>
      <c r="N213">
        <f t="shared" ca="1" si="43"/>
        <v>31.731376543209876</v>
      </c>
    </row>
    <row r="214" spans="1:14" x14ac:dyDescent="0.25">
      <c r="A214" s="4">
        <f t="shared" si="45"/>
        <v>0.44045138888888885</v>
      </c>
      <c r="B214" s="3">
        <f>Params!D$29+MINUTE(A214-Params!C$29)*60+SECOND(A214-Params!C$29)</f>
        <v>1553302055</v>
      </c>
      <c r="C214">
        <f t="shared" si="37"/>
        <v>3</v>
      </c>
      <c r="D214">
        <f t="shared" ca="1" si="38"/>
        <v>71</v>
      </c>
      <c r="E214">
        <f t="shared" ca="1" si="39"/>
        <v>-76188.220888888914</v>
      </c>
      <c r="F214">
        <f t="shared" ca="1" si="40"/>
        <v>72317.090166666676</v>
      </c>
      <c r="G214">
        <f t="shared" ca="1" si="41"/>
        <v>10058.4</v>
      </c>
      <c r="H214" s="9">
        <f t="shared" ca="1" si="44"/>
        <v>-215.51502222222226</v>
      </c>
      <c r="I214" s="9">
        <f t="shared" ca="1" si="44"/>
        <v>36.025566666666677</v>
      </c>
      <c r="J214" s="9">
        <f t="shared" ca="1" si="44"/>
        <v>0</v>
      </c>
      <c r="K214" s="9">
        <f t="shared" ca="1" si="44"/>
        <v>218.50530029520885</v>
      </c>
      <c r="L214" s="9">
        <f t="shared" ca="1" si="44"/>
        <v>-80.510158480007036</v>
      </c>
      <c r="M214">
        <f t="shared" ca="1" si="42"/>
        <v>56.494072530864194</v>
      </c>
      <c r="N214">
        <f t="shared" ca="1" si="43"/>
        <v>31.714132716049381</v>
      </c>
    </row>
    <row r="215" spans="1:14" x14ac:dyDescent="0.25">
      <c r="A215" s="4">
        <f t="shared" si="45"/>
        <v>0.44050925925925927</v>
      </c>
      <c r="B215" s="3">
        <f>Params!D$29+MINUTE(A215-Params!C$29)*60+SECOND(A215-Params!C$29)</f>
        <v>1553302060</v>
      </c>
      <c r="C215">
        <f t="shared" si="37"/>
        <v>3</v>
      </c>
      <c r="D215">
        <f t="shared" ca="1" si="38"/>
        <v>71</v>
      </c>
      <c r="E215">
        <f t="shared" ca="1" si="39"/>
        <v>-77265.796000000017</v>
      </c>
      <c r="F215">
        <f t="shared" ca="1" si="40"/>
        <v>72497.218000000008</v>
      </c>
      <c r="G215">
        <f t="shared" ca="1" si="41"/>
        <v>10058.4</v>
      </c>
      <c r="H215" s="9">
        <f t="shared" ca="1" si="44"/>
        <v>-215.51502222222226</v>
      </c>
      <c r="I215" s="9">
        <f t="shared" ca="1" si="44"/>
        <v>36.025566666666677</v>
      </c>
      <c r="J215" s="9">
        <f t="shared" ca="1" si="44"/>
        <v>0</v>
      </c>
      <c r="K215" s="9">
        <f t="shared" ca="1" si="44"/>
        <v>218.50530029520885</v>
      </c>
      <c r="L215" s="9">
        <f t="shared" ca="1" si="44"/>
        <v>-80.510158480007036</v>
      </c>
      <c r="M215">
        <f t="shared" ca="1" si="42"/>
        <v>56.495666666666665</v>
      </c>
      <c r="N215">
        <f t="shared" ca="1" si="43"/>
        <v>31.696888888888889</v>
      </c>
    </row>
    <row r="216" spans="1:14" x14ac:dyDescent="0.25">
      <c r="A216" s="4">
        <f t="shared" si="45"/>
        <v>0.44056712962962963</v>
      </c>
      <c r="B216" s="3">
        <f>Params!D$29+MINUTE(A216-Params!C$29)*60+SECOND(A216-Params!C$29)</f>
        <v>1553302065</v>
      </c>
      <c r="C216">
        <f t="shared" si="37"/>
        <v>3</v>
      </c>
      <c r="D216">
        <f t="shared" ca="1" si="38"/>
        <v>71</v>
      </c>
      <c r="E216">
        <f t="shared" ca="1" si="39"/>
        <v>-78343.371111111119</v>
      </c>
      <c r="F216">
        <f t="shared" ca="1" si="40"/>
        <v>72677.34583333334</v>
      </c>
      <c r="G216">
        <f t="shared" ca="1" si="41"/>
        <v>10058.4</v>
      </c>
      <c r="H216" s="9">
        <f t="shared" ca="1" si="44"/>
        <v>-215.51502222222226</v>
      </c>
      <c r="I216" s="9">
        <f t="shared" ca="1" si="44"/>
        <v>36.025566666666677</v>
      </c>
      <c r="J216" s="9">
        <f t="shared" ca="1" si="44"/>
        <v>0</v>
      </c>
      <c r="K216" s="9">
        <f t="shared" ca="1" si="44"/>
        <v>218.50530029520885</v>
      </c>
      <c r="L216" s="9">
        <f t="shared" ca="1" si="44"/>
        <v>-80.510158480007036</v>
      </c>
      <c r="M216">
        <f t="shared" ca="1" si="42"/>
        <v>56.497260802469135</v>
      </c>
      <c r="N216">
        <f t="shared" ca="1" si="43"/>
        <v>31.679645061728394</v>
      </c>
    </row>
    <row r="217" spans="1:14" x14ac:dyDescent="0.25">
      <c r="A217" s="4">
        <f t="shared" si="45"/>
        <v>0.44062499999999999</v>
      </c>
      <c r="B217" s="3">
        <f>Params!D$29+MINUTE(A217-Params!C$29)*60+SECOND(A217-Params!C$29)</f>
        <v>1553302070</v>
      </c>
      <c r="C217">
        <f t="shared" si="37"/>
        <v>3</v>
      </c>
      <c r="D217">
        <f t="shared" ca="1" si="38"/>
        <v>71</v>
      </c>
      <c r="E217">
        <f t="shared" ca="1" si="39"/>
        <v>-79420.94622222225</v>
      </c>
      <c r="F217">
        <f t="shared" ca="1" si="40"/>
        <v>72857.473666666672</v>
      </c>
      <c r="G217">
        <f t="shared" ca="1" si="41"/>
        <v>10058.4</v>
      </c>
      <c r="H217" s="9">
        <f t="shared" ca="1" si="44"/>
        <v>-215.51502222222226</v>
      </c>
      <c r="I217" s="9">
        <f t="shared" ca="1" si="44"/>
        <v>36.025566666666677</v>
      </c>
      <c r="J217" s="9">
        <f t="shared" ca="1" si="44"/>
        <v>0</v>
      </c>
      <c r="K217" s="9">
        <f t="shared" ca="1" si="44"/>
        <v>218.50530029520885</v>
      </c>
      <c r="L217" s="9">
        <f t="shared" ca="1" si="44"/>
        <v>-80.510158480007036</v>
      </c>
      <c r="M217">
        <f t="shared" ca="1" si="42"/>
        <v>56.498854938271599</v>
      </c>
      <c r="N217">
        <f t="shared" ca="1" si="43"/>
        <v>31.662401234567902</v>
      </c>
    </row>
    <row r="218" spans="1:14" x14ac:dyDescent="0.25">
      <c r="A218" s="4">
        <f t="shared" si="45"/>
        <v>0.44068287037037041</v>
      </c>
      <c r="B218" s="3">
        <f>Params!D$29+MINUTE(A218-Params!C$29)*60+SECOND(A218-Params!C$29)</f>
        <v>1553302075</v>
      </c>
      <c r="C218">
        <f t="shared" si="37"/>
        <v>3</v>
      </c>
      <c r="D218">
        <f t="shared" ca="1" si="38"/>
        <v>71</v>
      </c>
      <c r="E218">
        <f t="shared" ca="1" si="39"/>
        <v>-80498.521333333352</v>
      </c>
      <c r="F218">
        <f t="shared" ca="1" si="40"/>
        <v>73037.601500000004</v>
      </c>
      <c r="G218">
        <f t="shared" ca="1" si="41"/>
        <v>10058.4</v>
      </c>
      <c r="H218" s="9">
        <f t="shared" ca="1" si="44"/>
        <v>-215.51502222222226</v>
      </c>
      <c r="I218" s="9">
        <f t="shared" ca="1" si="44"/>
        <v>36.025566666666677</v>
      </c>
      <c r="J218" s="9">
        <f t="shared" ca="1" si="44"/>
        <v>0</v>
      </c>
      <c r="K218" s="9">
        <f t="shared" ca="1" si="44"/>
        <v>218.50530029520885</v>
      </c>
      <c r="L218" s="9">
        <f t="shared" ca="1" si="44"/>
        <v>-80.510158480007036</v>
      </c>
      <c r="M218">
        <f t="shared" ca="1" si="42"/>
        <v>56.500449074074069</v>
      </c>
      <c r="N218">
        <f t="shared" ca="1" si="43"/>
        <v>31.645157407407407</v>
      </c>
    </row>
    <row r="219" spans="1:14" x14ac:dyDescent="0.25">
      <c r="A219" s="4">
        <f t="shared" si="45"/>
        <v>0.44074074074074071</v>
      </c>
      <c r="B219" s="3">
        <f>Params!D$29+MINUTE(A219-Params!C$29)*60+SECOND(A219-Params!C$29)</f>
        <v>1553302080</v>
      </c>
      <c r="C219">
        <f t="shared" si="37"/>
        <v>3</v>
      </c>
      <c r="D219">
        <f t="shared" ca="1" si="38"/>
        <v>71</v>
      </c>
      <c r="E219">
        <f t="shared" ca="1" si="39"/>
        <v>-81576.096444444454</v>
      </c>
      <c r="F219">
        <f t="shared" ca="1" si="40"/>
        <v>73217.729333333336</v>
      </c>
      <c r="G219">
        <f t="shared" ca="1" si="41"/>
        <v>10058.4</v>
      </c>
      <c r="H219" s="9">
        <f t="shared" ca="1" si="44"/>
        <v>-215.51502222222226</v>
      </c>
      <c r="I219" s="9">
        <f t="shared" ca="1" si="44"/>
        <v>36.025566666666677</v>
      </c>
      <c r="J219" s="9">
        <f t="shared" ca="1" si="44"/>
        <v>0</v>
      </c>
      <c r="K219" s="9">
        <f t="shared" ca="1" si="44"/>
        <v>218.50530029520885</v>
      </c>
      <c r="L219" s="9">
        <f t="shared" ca="1" si="44"/>
        <v>-80.510158480007036</v>
      </c>
      <c r="M219">
        <f t="shared" ca="1" si="42"/>
        <v>56.50204320987654</v>
      </c>
      <c r="N219">
        <f t="shared" ca="1" si="43"/>
        <v>31.627913580246911</v>
      </c>
    </row>
    <row r="220" spans="1:14" x14ac:dyDescent="0.25">
      <c r="A220" s="4">
        <f t="shared" si="45"/>
        <v>0.44079861111111113</v>
      </c>
      <c r="B220" s="3">
        <f>Params!D$29+MINUTE(A220-Params!C$29)*60+SECOND(A220-Params!C$29)</f>
        <v>1553302085</v>
      </c>
      <c r="C220">
        <f t="shared" si="37"/>
        <v>3</v>
      </c>
      <c r="D220">
        <f t="shared" ca="1" si="38"/>
        <v>71</v>
      </c>
      <c r="E220">
        <f t="shared" ca="1" si="39"/>
        <v>-82653.671555555586</v>
      </c>
      <c r="F220">
        <f t="shared" ca="1" si="40"/>
        <v>73397.857166666668</v>
      </c>
      <c r="G220">
        <f t="shared" ca="1" si="41"/>
        <v>10058.4</v>
      </c>
      <c r="H220" s="9">
        <f t="shared" ca="1" si="44"/>
        <v>-215.51502222222226</v>
      </c>
      <c r="I220" s="9">
        <f t="shared" ca="1" si="44"/>
        <v>36.025566666666677</v>
      </c>
      <c r="J220" s="9">
        <f t="shared" ca="1" si="44"/>
        <v>0</v>
      </c>
      <c r="K220" s="9">
        <f t="shared" ca="1" si="44"/>
        <v>218.50530029520885</v>
      </c>
      <c r="L220" s="9">
        <f t="shared" ca="1" si="44"/>
        <v>-80.510158480007036</v>
      </c>
      <c r="M220">
        <f t="shared" ca="1" si="42"/>
        <v>56.50363734567901</v>
      </c>
      <c r="N220">
        <f t="shared" ca="1" si="43"/>
        <v>31.61066975308642</v>
      </c>
    </row>
    <row r="221" spans="1:14" x14ac:dyDescent="0.25">
      <c r="A221" s="4">
        <f t="shared" si="45"/>
        <v>0.44085648148148149</v>
      </c>
      <c r="B221" s="3">
        <f>Params!D$29+MINUTE(A221-Params!C$29)*60+SECOND(A221-Params!C$29)</f>
        <v>1553302090</v>
      </c>
      <c r="C221">
        <f t="shared" si="37"/>
        <v>3</v>
      </c>
      <c r="D221">
        <f t="shared" ca="1" si="38"/>
        <v>71</v>
      </c>
      <c r="E221">
        <f t="shared" ca="1" si="39"/>
        <v>-83731.246666666688</v>
      </c>
      <c r="F221">
        <f t="shared" ca="1" si="40"/>
        <v>73577.985000000001</v>
      </c>
      <c r="G221">
        <f t="shared" ca="1" si="41"/>
        <v>10058.4</v>
      </c>
      <c r="H221" s="9">
        <f t="shared" ca="1" si="44"/>
        <v>-215.51502222222226</v>
      </c>
      <c r="I221" s="9">
        <f t="shared" ca="1" si="44"/>
        <v>36.025566666666677</v>
      </c>
      <c r="J221" s="9">
        <f t="shared" ca="1" si="44"/>
        <v>0</v>
      </c>
      <c r="K221" s="9">
        <f t="shared" ca="1" si="44"/>
        <v>218.50530029520885</v>
      </c>
      <c r="L221" s="9">
        <f t="shared" ca="1" si="44"/>
        <v>-80.510158480007036</v>
      </c>
      <c r="M221">
        <f t="shared" ca="1" si="42"/>
        <v>56.505231481481481</v>
      </c>
      <c r="N221">
        <f t="shared" ca="1" si="43"/>
        <v>31.593425925925924</v>
      </c>
    </row>
    <row r="222" spans="1:14" x14ac:dyDescent="0.25">
      <c r="A222" s="4">
        <f t="shared" si="45"/>
        <v>0.44091435185185185</v>
      </c>
      <c r="B222" s="3">
        <f>Params!D$29+MINUTE(A222-Params!C$29)*60+SECOND(A222-Params!C$29)</f>
        <v>1553302095</v>
      </c>
      <c r="C222">
        <f t="shared" si="37"/>
        <v>3</v>
      </c>
      <c r="D222">
        <f t="shared" ca="1" si="38"/>
        <v>71</v>
      </c>
      <c r="E222">
        <f t="shared" ca="1" si="39"/>
        <v>-84808.82177777779</v>
      </c>
      <c r="F222">
        <f t="shared" ca="1" si="40"/>
        <v>73758.112833333347</v>
      </c>
      <c r="G222">
        <f t="shared" ca="1" si="41"/>
        <v>10058.4</v>
      </c>
      <c r="H222" s="9">
        <f t="shared" ca="1" si="44"/>
        <v>-215.51502222222226</v>
      </c>
      <c r="I222" s="9">
        <f t="shared" ca="1" si="44"/>
        <v>36.025566666666677</v>
      </c>
      <c r="J222" s="9">
        <f t="shared" ca="1" si="44"/>
        <v>0</v>
      </c>
      <c r="K222" s="9">
        <f t="shared" ca="1" si="44"/>
        <v>218.50530029520885</v>
      </c>
      <c r="L222" s="9">
        <f t="shared" ca="1" si="44"/>
        <v>-80.510158480007036</v>
      </c>
      <c r="M222">
        <f t="shared" ca="1" si="42"/>
        <v>56.506825617283944</v>
      </c>
      <c r="N222">
        <f t="shared" ca="1" si="43"/>
        <v>31.576182098765432</v>
      </c>
    </row>
    <row r="223" spans="1:14" x14ac:dyDescent="0.25">
      <c r="A223" s="4">
        <f t="shared" si="45"/>
        <v>0.44097222222222227</v>
      </c>
      <c r="B223" s="3">
        <f>Params!D$29+MINUTE(A223-Params!C$29)*60+SECOND(A223-Params!C$29)</f>
        <v>1553302100</v>
      </c>
      <c r="C223">
        <f t="shared" si="37"/>
        <v>3</v>
      </c>
      <c r="D223">
        <f t="shared" ca="1" si="38"/>
        <v>71</v>
      </c>
      <c r="E223">
        <f t="shared" ca="1" si="39"/>
        <v>-85886.396888888921</v>
      </c>
      <c r="F223">
        <f t="shared" ca="1" si="40"/>
        <v>73938.240666666679</v>
      </c>
      <c r="G223">
        <f t="shared" ca="1" si="41"/>
        <v>10058.4</v>
      </c>
      <c r="H223" s="9">
        <f t="shared" ca="1" si="44"/>
        <v>-215.51502222222226</v>
      </c>
      <c r="I223" s="9">
        <f t="shared" ca="1" si="44"/>
        <v>36.025566666666677</v>
      </c>
      <c r="J223" s="9">
        <f t="shared" ca="1" si="44"/>
        <v>0</v>
      </c>
      <c r="K223" s="9">
        <f t="shared" ca="1" si="44"/>
        <v>218.50530029520885</v>
      </c>
      <c r="L223" s="9">
        <f t="shared" ca="1" si="44"/>
        <v>-80.510158480007036</v>
      </c>
      <c r="M223">
        <f t="shared" ca="1" si="42"/>
        <v>56.508419753086415</v>
      </c>
      <c r="N223">
        <f t="shared" ca="1" si="43"/>
        <v>31.558938271604937</v>
      </c>
    </row>
    <row r="224" spans="1:14" x14ac:dyDescent="0.25">
      <c r="A224" s="4">
        <f t="shared" si="45"/>
        <v>0.44103009259259257</v>
      </c>
      <c r="B224" s="3">
        <f>Params!D$29+MINUTE(A224-Params!C$29)*60+SECOND(A224-Params!C$29)</f>
        <v>1553302105</v>
      </c>
      <c r="C224">
        <f t="shared" ref="C224:C251" si="46">_xlfn.IFNA(VLOOKUP(A224,A$2:D$3,4,FALSE),C223)</f>
        <v>3</v>
      </c>
      <c r="D224">
        <f t="shared" ref="D224:D251" ca="1" si="47">IF(A224=INDIRECT("A"&amp;C224),ROW(),D223)</f>
        <v>71</v>
      </c>
      <c r="E224">
        <f t="shared" ref="E224:E251" ca="1" si="48">INDIRECT("E$"&amp;C224)+INDIRECT("H$"&amp;C224)*($B224-INDIRECT("B$"&amp;D224))</f>
        <v>-86963.972000000023</v>
      </c>
      <c r="F224">
        <f t="shared" ref="F224:F251" ca="1" si="49">INDIRECT("F$"&amp;C224)+INDIRECT("I$"&amp;C224)*($B224-INDIRECT("B$"&amp;D224))</f>
        <v>74118.368500000011</v>
      </c>
      <c r="G224">
        <f t="shared" ref="G224:G251" ca="1" si="50">INDIRECT("G$"&amp;C224)+INDIRECT("J$"&amp;C224)*($B224-INDIRECT("B$"&amp;D224))</f>
        <v>10058.4</v>
      </c>
      <c r="H224" s="9">
        <f t="shared" ca="1" si="44"/>
        <v>-215.51502222222226</v>
      </c>
      <c r="I224" s="9">
        <f t="shared" ca="1" si="44"/>
        <v>36.025566666666677</v>
      </c>
      <c r="J224" s="9">
        <f t="shared" ca="1" si="44"/>
        <v>0</v>
      </c>
      <c r="K224" s="9">
        <f t="shared" ca="1" si="44"/>
        <v>218.50530029520885</v>
      </c>
      <c r="L224" s="9">
        <f t="shared" ca="1" si="44"/>
        <v>-80.510158480007036</v>
      </c>
      <c r="M224">
        <f t="shared" ref="M224:M251" ca="1" si="51">INDIRECT("M$"&amp;C224)+INDIRECT("O$"&amp;C224)*($B224-INDIRECT("B$"&amp;D224))</f>
        <v>56.510013888888885</v>
      </c>
      <c r="N224">
        <f t="shared" ref="N224:N251" ca="1" si="52">INDIRECT("N$"&amp;C224)+INDIRECT("P$"&amp;C224)*($B224-INDIRECT("B$"&amp;D224))</f>
        <v>31.541694444444445</v>
      </c>
    </row>
    <row r="225" spans="1:14" x14ac:dyDescent="0.25">
      <c r="A225" s="4">
        <f t="shared" si="45"/>
        <v>0.44108796296296293</v>
      </c>
      <c r="B225" s="3">
        <f>Params!D$29+MINUTE(A225-Params!C$29)*60+SECOND(A225-Params!C$29)</f>
        <v>1553302110</v>
      </c>
      <c r="C225">
        <f t="shared" si="46"/>
        <v>3</v>
      </c>
      <c r="D225">
        <f t="shared" ca="1" si="47"/>
        <v>71</v>
      </c>
      <c r="E225">
        <f t="shared" ca="1" si="48"/>
        <v>-88041.547111111126</v>
      </c>
      <c r="F225">
        <f t="shared" ca="1" si="49"/>
        <v>74298.496333333344</v>
      </c>
      <c r="G225">
        <f t="shared" ca="1" si="50"/>
        <v>10058.4</v>
      </c>
      <c r="H225" s="9">
        <f t="shared" ref="H225:L251" ca="1" si="53">INDIRECT(ADDRESS($C225,COLUMN()))</f>
        <v>-215.51502222222226</v>
      </c>
      <c r="I225" s="9">
        <f t="shared" ca="1" si="53"/>
        <v>36.025566666666677</v>
      </c>
      <c r="J225" s="9">
        <f t="shared" ca="1" si="53"/>
        <v>0</v>
      </c>
      <c r="K225" s="9">
        <f t="shared" ca="1" si="53"/>
        <v>218.50530029520885</v>
      </c>
      <c r="L225" s="9">
        <f t="shared" ca="1" si="53"/>
        <v>-80.510158480007036</v>
      </c>
      <c r="M225">
        <f t="shared" ca="1" si="51"/>
        <v>56.511608024691355</v>
      </c>
      <c r="N225">
        <f t="shared" ca="1" si="52"/>
        <v>31.52445061728395</v>
      </c>
    </row>
    <row r="226" spans="1:14" x14ac:dyDescent="0.25">
      <c r="A226" s="4">
        <f t="shared" si="45"/>
        <v>0.44114583333333335</v>
      </c>
      <c r="B226" s="3">
        <f>Params!D$29+MINUTE(A226-Params!C$29)*60+SECOND(A226-Params!C$29)</f>
        <v>1553302115</v>
      </c>
      <c r="C226">
        <f t="shared" si="46"/>
        <v>3</v>
      </c>
      <c r="D226">
        <f t="shared" ca="1" si="47"/>
        <v>71</v>
      </c>
      <c r="E226">
        <f t="shared" ca="1" si="48"/>
        <v>-89119.122222222257</v>
      </c>
      <c r="F226">
        <f t="shared" ca="1" si="49"/>
        <v>74478.624166666676</v>
      </c>
      <c r="G226">
        <f t="shared" ca="1" si="50"/>
        <v>10058.4</v>
      </c>
      <c r="H226" s="9">
        <f t="shared" ca="1" si="53"/>
        <v>-215.51502222222226</v>
      </c>
      <c r="I226" s="9">
        <f t="shared" ca="1" si="53"/>
        <v>36.025566666666677</v>
      </c>
      <c r="J226" s="9">
        <f t="shared" ca="1" si="53"/>
        <v>0</v>
      </c>
      <c r="K226" s="9">
        <f t="shared" ca="1" si="53"/>
        <v>218.50530029520885</v>
      </c>
      <c r="L226" s="9">
        <f t="shared" ca="1" si="53"/>
        <v>-80.510158480007036</v>
      </c>
      <c r="M226">
        <f t="shared" ca="1" si="51"/>
        <v>56.513202160493826</v>
      </c>
      <c r="N226">
        <f t="shared" ca="1" si="52"/>
        <v>31.507206790123455</v>
      </c>
    </row>
    <row r="227" spans="1:14" x14ac:dyDescent="0.25">
      <c r="A227" s="4">
        <f t="shared" si="45"/>
        <v>0.44120370370370371</v>
      </c>
      <c r="B227" s="3">
        <f>Params!D$29+MINUTE(A227-Params!C$29)*60+SECOND(A227-Params!C$29)</f>
        <v>1553302120</v>
      </c>
      <c r="C227">
        <f t="shared" si="46"/>
        <v>3</v>
      </c>
      <c r="D227">
        <f t="shared" ca="1" si="47"/>
        <v>71</v>
      </c>
      <c r="E227">
        <f t="shared" ca="1" si="48"/>
        <v>-90196.697333333359</v>
      </c>
      <c r="F227">
        <f t="shared" ca="1" si="49"/>
        <v>74658.752000000008</v>
      </c>
      <c r="G227">
        <f t="shared" ca="1" si="50"/>
        <v>10058.4</v>
      </c>
      <c r="H227" s="9">
        <f t="shared" ca="1" si="53"/>
        <v>-215.51502222222226</v>
      </c>
      <c r="I227" s="9">
        <f t="shared" ca="1" si="53"/>
        <v>36.025566666666677</v>
      </c>
      <c r="J227" s="9">
        <f t="shared" ca="1" si="53"/>
        <v>0</v>
      </c>
      <c r="K227" s="9">
        <f t="shared" ca="1" si="53"/>
        <v>218.50530029520885</v>
      </c>
      <c r="L227" s="9">
        <f t="shared" ca="1" si="53"/>
        <v>-80.510158480007036</v>
      </c>
      <c r="M227">
        <f t="shared" ca="1" si="51"/>
        <v>56.514796296296296</v>
      </c>
      <c r="N227">
        <f t="shared" ca="1" si="52"/>
        <v>31.489962962962963</v>
      </c>
    </row>
    <row r="228" spans="1:14" x14ac:dyDescent="0.25">
      <c r="A228" s="4">
        <f t="shared" si="45"/>
        <v>0.44126157407407413</v>
      </c>
      <c r="B228" s="3">
        <f>Params!D$29+MINUTE(A228-Params!C$29)*60+SECOND(A228-Params!C$29)</f>
        <v>1553302125</v>
      </c>
      <c r="C228">
        <f t="shared" si="46"/>
        <v>3</v>
      </c>
      <c r="D228">
        <f t="shared" ca="1" si="47"/>
        <v>71</v>
      </c>
      <c r="E228">
        <f t="shared" ca="1" si="48"/>
        <v>-91274.272444444461</v>
      </c>
      <c r="F228">
        <f t="shared" ca="1" si="49"/>
        <v>74838.87983333334</v>
      </c>
      <c r="G228">
        <f t="shared" ca="1" si="50"/>
        <v>10058.4</v>
      </c>
      <c r="H228" s="9">
        <f t="shared" ca="1" si="53"/>
        <v>-215.51502222222226</v>
      </c>
      <c r="I228" s="9">
        <f t="shared" ca="1" si="53"/>
        <v>36.025566666666677</v>
      </c>
      <c r="J228" s="9">
        <f t="shared" ca="1" si="53"/>
        <v>0</v>
      </c>
      <c r="K228" s="9">
        <f t="shared" ca="1" si="53"/>
        <v>218.50530029520885</v>
      </c>
      <c r="L228" s="9">
        <f t="shared" ca="1" si="53"/>
        <v>-80.510158480007036</v>
      </c>
      <c r="M228">
        <f t="shared" ca="1" si="51"/>
        <v>56.51639043209876</v>
      </c>
      <c r="N228">
        <f t="shared" ca="1" si="52"/>
        <v>31.472719135802468</v>
      </c>
    </row>
    <row r="229" spans="1:14" x14ac:dyDescent="0.25">
      <c r="A229" s="4">
        <f t="shared" si="45"/>
        <v>0.44131944444444443</v>
      </c>
      <c r="B229" s="3">
        <f>Params!D$29+MINUTE(A229-Params!C$29)*60+SECOND(A229-Params!C$29)</f>
        <v>1553302130</v>
      </c>
      <c r="C229">
        <f t="shared" si="46"/>
        <v>3</v>
      </c>
      <c r="D229">
        <f t="shared" ca="1" si="47"/>
        <v>71</v>
      </c>
      <c r="E229">
        <f t="shared" ca="1" si="48"/>
        <v>-92351.847555555592</v>
      </c>
      <c r="F229">
        <f t="shared" ca="1" si="49"/>
        <v>75019.007666666672</v>
      </c>
      <c r="G229">
        <f t="shared" ca="1" si="50"/>
        <v>10058.4</v>
      </c>
      <c r="H229" s="9">
        <f t="shared" ca="1" si="53"/>
        <v>-215.51502222222226</v>
      </c>
      <c r="I229" s="9">
        <f t="shared" ca="1" si="53"/>
        <v>36.025566666666677</v>
      </c>
      <c r="J229" s="9">
        <f t="shared" ca="1" si="53"/>
        <v>0</v>
      </c>
      <c r="K229" s="9">
        <f t="shared" ca="1" si="53"/>
        <v>218.50530029520885</v>
      </c>
      <c r="L229" s="9">
        <f t="shared" ca="1" si="53"/>
        <v>-80.510158480007036</v>
      </c>
      <c r="M229">
        <f t="shared" ca="1" si="51"/>
        <v>56.51798456790123</v>
      </c>
      <c r="N229">
        <f t="shared" ca="1" si="52"/>
        <v>31.455475308641976</v>
      </c>
    </row>
    <row r="230" spans="1:14" x14ac:dyDescent="0.25">
      <c r="A230" s="4">
        <f t="shared" si="45"/>
        <v>0.44137731481481479</v>
      </c>
      <c r="B230" s="3">
        <f>Params!D$29+MINUTE(A230-Params!C$29)*60+SECOND(A230-Params!C$29)</f>
        <v>1553302135</v>
      </c>
      <c r="C230">
        <f t="shared" si="46"/>
        <v>3</v>
      </c>
      <c r="D230">
        <f t="shared" ca="1" si="47"/>
        <v>71</v>
      </c>
      <c r="E230">
        <f t="shared" ca="1" si="48"/>
        <v>-93429.422666666695</v>
      </c>
      <c r="F230">
        <f t="shared" ca="1" si="49"/>
        <v>75199.135500000004</v>
      </c>
      <c r="G230">
        <f t="shared" ca="1" si="50"/>
        <v>10058.4</v>
      </c>
      <c r="H230" s="9">
        <f t="shared" ca="1" si="53"/>
        <v>-215.51502222222226</v>
      </c>
      <c r="I230" s="9">
        <f t="shared" ca="1" si="53"/>
        <v>36.025566666666677</v>
      </c>
      <c r="J230" s="9">
        <f t="shared" ca="1" si="53"/>
        <v>0</v>
      </c>
      <c r="K230" s="9">
        <f t="shared" ca="1" si="53"/>
        <v>218.50530029520885</v>
      </c>
      <c r="L230" s="9">
        <f t="shared" ca="1" si="53"/>
        <v>-80.510158480007036</v>
      </c>
      <c r="M230">
        <f t="shared" ca="1" si="51"/>
        <v>56.519578703703701</v>
      </c>
      <c r="N230">
        <f t="shared" ca="1" si="52"/>
        <v>31.438231481481481</v>
      </c>
    </row>
    <row r="231" spans="1:14" x14ac:dyDescent="0.25">
      <c r="A231" s="4">
        <f t="shared" si="45"/>
        <v>0.44143518518518521</v>
      </c>
      <c r="B231" s="3">
        <f>Params!D$29+MINUTE(A231-Params!C$29)*60+SECOND(A231-Params!C$29)</f>
        <v>1553302140</v>
      </c>
      <c r="C231">
        <f t="shared" si="46"/>
        <v>3</v>
      </c>
      <c r="D231">
        <f t="shared" ca="1" si="47"/>
        <v>71</v>
      </c>
      <c r="E231">
        <f t="shared" ca="1" si="48"/>
        <v>-94506.997777777797</v>
      </c>
      <c r="F231">
        <f t="shared" ca="1" si="49"/>
        <v>75379.263333333336</v>
      </c>
      <c r="G231">
        <f t="shared" ca="1" si="50"/>
        <v>10058.4</v>
      </c>
      <c r="H231" s="9">
        <f t="shared" ca="1" si="53"/>
        <v>-215.51502222222226</v>
      </c>
      <c r="I231" s="9">
        <f t="shared" ca="1" si="53"/>
        <v>36.025566666666677</v>
      </c>
      <c r="J231" s="9">
        <f t="shared" ca="1" si="53"/>
        <v>0</v>
      </c>
      <c r="K231" s="9">
        <f t="shared" ca="1" si="53"/>
        <v>218.50530029520885</v>
      </c>
      <c r="L231" s="9">
        <f t="shared" ca="1" si="53"/>
        <v>-80.510158480007036</v>
      </c>
      <c r="M231">
        <f t="shared" ca="1" si="51"/>
        <v>56.521172839506171</v>
      </c>
      <c r="N231">
        <f t="shared" ca="1" si="52"/>
        <v>31.420987654320989</v>
      </c>
    </row>
    <row r="232" spans="1:14" x14ac:dyDescent="0.25">
      <c r="A232" s="4">
        <f t="shared" si="45"/>
        <v>0.44149305555555557</v>
      </c>
      <c r="B232" s="3">
        <f>Params!D$29+MINUTE(A232-Params!C$29)*60+SECOND(A232-Params!C$29)</f>
        <v>1553302145</v>
      </c>
      <c r="C232">
        <f t="shared" si="46"/>
        <v>3</v>
      </c>
      <c r="D232">
        <f t="shared" ca="1" si="47"/>
        <v>71</v>
      </c>
      <c r="E232">
        <f t="shared" ca="1" si="48"/>
        <v>-95584.572888888899</v>
      </c>
      <c r="F232">
        <f t="shared" ca="1" si="49"/>
        <v>75559.391166666668</v>
      </c>
      <c r="G232">
        <f t="shared" ca="1" si="50"/>
        <v>10058.4</v>
      </c>
      <c r="H232" s="9">
        <f t="shared" ca="1" si="53"/>
        <v>-215.51502222222226</v>
      </c>
      <c r="I232" s="9">
        <f t="shared" ca="1" si="53"/>
        <v>36.025566666666677</v>
      </c>
      <c r="J232" s="9">
        <f t="shared" ca="1" si="53"/>
        <v>0</v>
      </c>
      <c r="K232" s="9">
        <f t="shared" ca="1" si="53"/>
        <v>218.50530029520885</v>
      </c>
      <c r="L232" s="9">
        <f t="shared" ca="1" si="53"/>
        <v>-80.510158480007036</v>
      </c>
      <c r="M232">
        <f t="shared" ca="1" si="51"/>
        <v>56.522766975308642</v>
      </c>
      <c r="N232">
        <f t="shared" ca="1" si="52"/>
        <v>31.403743827160493</v>
      </c>
    </row>
    <row r="233" spans="1:14" x14ac:dyDescent="0.25">
      <c r="A233" s="4">
        <f t="shared" si="45"/>
        <v>0.44155092592592587</v>
      </c>
      <c r="B233" s="3">
        <f>Params!D$29+MINUTE(A233-Params!C$29)*60+SECOND(A233-Params!C$29)</f>
        <v>1553302150</v>
      </c>
      <c r="C233">
        <f t="shared" si="46"/>
        <v>3</v>
      </c>
      <c r="D233">
        <f t="shared" ca="1" si="47"/>
        <v>71</v>
      </c>
      <c r="E233">
        <f t="shared" ca="1" si="48"/>
        <v>-96662.14800000003</v>
      </c>
      <c r="F233">
        <f t="shared" ca="1" si="49"/>
        <v>75739.519</v>
      </c>
      <c r="G233">
        <f t="shared" ca="1" si="50"/>
        <v>10058.4</v>
      </c>
      <c r="H233" s="9">
        <f t="shared" ca="1" si="53"/>
        <v>-215.51502222222226</v>
      </c>
      <c r="I233" s="9">
        <f t="shared" ca="1" si="53"/>
        <v>36.025566666666677</v>
      </c>
      <c r="J233" s="9">
        <f t="shared" ca="1" si="53"/>
        <v>0</v>
      </c>
      <c r="K233" s="9">
        <f t="shared" ca="1" si="53"/>
        <v>218.50530029520885</v>
      </c>
      <c r="L233" s="9">
        <f t="shared" ca="1" si="53"/>
        <v>-80.510158480007036</v>
      </c>
      <c r="M233">
        <f t="shared" ca="1" si="51"/>
        <v>56.524361111111105</v>
      </c>
      <c r="N233">
        <f t="shared" ca="1" si="52"/>
        <v>31.386499999999998</v>
      </c>
    </row>
    <row r="234" spans="1:14" x14ac:dyDescent="0.25">
      <c r="A234" s="4">
        <f t="shared" si="45"/>
        <v>0.44160879629629629</v>
      </c>
      <c r="B234" s="3">
        <f>Params!D$29+MINUTE(A234-Params!C$29)*60+SECOND(A234-Params!C$29)</f>
        <v>1553302155</v>
      </c>
      <c r="C234">
        <f t="shared" si="46"/>
        <v>3</v>
      </c>
      <c r="D234">
        <f t="shared" ca="1" si="47"/>
        <v>71</v>
      </c>
      <c r="E234">
        <f t="shared" ca="1" si="48"/>
        <v>-97739.723111111132</v>
      </c>
      <c r="F234">
        <f t="shared" ca="1" si="49"/>
        <v>75919.646833333332</v>
      </c>
      <c r="G234">
        <f t="shared" ca="1" si="50"/>
        <v>10058.4</v>
      </c>
      <c r="H234" s="9">
        <f t="shared" ca="1" si="53"/>
        <v>-215.51502222222226</v>
      </c>
      <c r="I234" s="9">
        <f t="shared" ca="1" si="53"/>
        <v>36.025566666666677</v>
      </c>
      <c r="J234" s="9">
        <f t="shared" ca="1" si="53"/>
        <v>0</v>
      </c>
      <c r="K234" s="9">
        <f t="shared" ca="1" si="53"/>
        <v>218.50530029520885</v>
      </c>
      <c r="L234" s="9">
        <f t="shared" ca="1" si="53"/>
        <v>-80.510158480007036</v>
      </c>
      <c r="M234">
        <f t="shared" ca="1" si="51"/>
        <v>56.525955246913576</v>
      </c>
      <c r="N234">
        <f t="shared" ca="1" si="52"/>
        <v>31.369256172839506</v>
      </c>
    </row>
    <row r="235" spans="1:14" x14ac:dyDescent="0.25">
      <c r="A235" s="4">
        <f t="shared" si="45"/>
        <v>0.44166666666666665</v>
      </c>
      <c r="B235" s="3">
        <f>Params!D$29+MINUTE(A235-Params!C$29)*60+SECOND(A235-Params!C$29)</f>
        <v>1553302160</v>
      </c>
      <c r="C235">
        <f t="shared" si="46"/>
        <v>3</v>
      </c>
      <c r="D235">
        <f t="shared" ca="1" si="47"/>
        <v>71</v>
      </c>
      <c r="E235">
        <f t="shared" ca="1" si="48"/>
        <v>-98817.298222222234</v>
      </c>
      <c r="F235">
        <f t="shared" ca="1" si="49"/>
        <v>76099.774666666664</v>
      </c>
      <c r="G235">
        <f t="shared" ca="1" si="50"/>
        <v>10058.4</v>
      </c>
      <c r="H235" s="9">
        <f t="shared" ca="1" si="53"/>
        <v>-215.51502222222226</v>
      </c>
      <c r="I235" s="9">
        <f t="shared" ca="1" si="53"/>
        <v>36.025566666666677</v>
      </c>
      <c r="J235" s="9">
        <f t="shared" ca="1" si="53"/>
        <v>0</v>
      </c>
      <c r="K235" s="9">
        <f t="shared" ca="1" si="53"/>
        <v>218.50530029520885</v>
      </c>
      <c r="L235" s="9">
        <f t="shared" ca="1" si="53"/>
        <v>-80.510158480007036</v>
      </c>
      <c r="M235">
        <f t="shared" ca="1" si="51"/>
        <v>56.527549382716046</v>
      </c>
      <c r="N235">
        <f t="shared" ca="1" si="52"/>
        <v>31.352012345679011</v>
      </c>
    </row>
    <row r="236" spans="1:14" x14ac:dyDescent="0.25">
      <c r="A236" s="4">
        <f t="shared" si="45"/>
        <v>0.44172453703703707</v>
      </c>
      <c r="B236" s="3">
        <f>Params!D$29+MINUTE(A236-Params!C$29)*60+SECOND(A236-Params!C$29)</f>
        <v>1553302165</v>
      </c>
      <c r="C236">
        <f t="shared" si="46"/>
        <v>3</v>
      </c>
      <c r="D236">
        <f t="shared" ca="1" si="47"/>
        <v>71</v>
      </c>
      <c r="E236">
        <f t="shared" ca="1" si="48"/>
        <v>-99894.873333333366</v>
      </c>
      <c r="F236">
        <f t="shared" ca="1" si="49"/>
        <v>76279.902500000011</v>
      </c>
      <c r="G236">
        <f t="shared" ca="1" si="50"/>
        <v>10058.4</v>
      </c>
      <c r="H236" s="9">
        <f t="shared" ca="1" si="53"/>
        <v>-215.51502222222226</v>
      </c>
      <c r="I236" s="9">
        <f t="shared" ca="1" si="53"/>
        <v>36.025566666666677</v>
      </c>
      <c r="J236" s="9">
        <f t="shared" ca="1" si="53"/>
        <v>0</v>
      </c>
      <c r="K236" s="9">
        <f t="shared" ca="1" si="53"/>
        <v>218.50530029520885</v>
      </c>
      <c r="L236" s="9">
        <f t="shared" ca="1" si="53"/>
        <v>-80.510158480007036</v>
      </c>
      <c r="M236">
        <f t="shared" ca="1" si="51"/>
        <v>56.529143518518516</v>
      </c>
      <c r="N236">
        <f t="shared" ca="1" si="52"/>
        <v>31.334768518518519</v>
      </c>
    </row>
    <row r="237" spans="1:14" x14ac:dyDescent="0.25">
      <c r="A237" s="4">
        <f t="shared" si="45"/>
        <v>0.44178240740740743</v>
      </c>
      <c r="B237" s="3">
        <f>Params!D$29+MINUTE(A237-Params!C$29)*60+SECOND(A237-Params!C$29)</f>
        <v>1553302170</v>
      </c>
      <c r="C237">
        <f t="shared" si="46"/>
        <v>3</v>
      </c>
      <c r="D237">
        <f t="shared" ca="1" si="47"/>
        <v>71</v>
      </c>
      <c r="E237">
        <f t="shared" ca="1" si="48"/>
        <v>-100972.44844444447</v>
      </c>
      <c r="F237">
        <f t="shared" ca="1" si="49"/>
        <v>76460.030333333343</v>
      </c>
      <c r="G237">
        <f t="shared" ca="1" si="50"/>
        <v>10058.4</v>
      </c>
      <c r="H237" s="9">
        <f t="shared" ca="1" si="53"/>
        <v>-215.51502222222226</v>
      </c>
      <c r="I237" s="9">
        <f t="shared" ca="1" si="53"/>
        <v>36.025566666666677</v>
      </c>
      <c r="J237" s="9">
        <f t="shared" ca="1" si="53"/>
        <v>0</v>
      </c>
      <c r="K237" s="9">
        <f t="shared" ca="1" si="53"/>
        <v>218.50530029520885</v>
      </c>
      <c r="L237" s="9">
        <f t="shared" ca="1" si="53"/>
        <v>-80.510158480007036</v>
      </c>
      <c r="M237">
        <f t="shared" ca="1" si="51"/>
        <v>56.530737654320987</v>
      </c>
      <c r="N237">
        <f t="shared" ca="1" si="52"/>
        <v>31.317524691358024</v>
      </c>
    </row>
    <row r="238" spans="1:14" x14ac:dyDescent="0.25">
      <c r="A238" s="4">
        <f t="shared" si="45"/>
        <v>0.44184027777777773</v>
      </c>
      <c r="B238" s="3">
        <f>Params!D$29+MINUTE(A238-Params!C$29)*60+SECOND(A238-Params!C$29)</f>
        <v>1553302175</v>
      </c>
      <c r="C238">
        <f t="shared" si="46"/>
        <v>3</v>
      </c>
      <c r="D238">
        <f t="shared" ca="1" si="47"/>
        <v>71</v>
      </c>
      <c r="E238">
        <f t="shared" ca="1" si="48"/>
        <v>-102050.02355555557</v>
      </c>
      <c r="F238">
        <f t="shared" ca="1" si="49"/>
        <v>76640.158166666675</v>
      </c>
      <c r="G238">
        <f t="shared" ca="1" si="50"/>
        <v>10058.4</v>
      </c>
      <c r="H238" s="9">
        <f t="shared" ca="1" si="53"/>
        <v>-215.51502222222226</v>
      </c>
      <c r="I238" s="9">
        <f t="shared" ca="1" si="53"/>
        <v>36.025566666666677</v>
      </c>
      <c r="J238" s="9">
        <f t="shared" ca="1" si="53"/>
        <v>0</v>
      </c>
      <c r="K238" s="9">
        <f t="shared" ca="1" si="53"/>
        <v>218.50530029520885</v>
      </c>
      <c r="L238" s="9">
        <f t="shared" ca="1" si="53"/>
        <v>-80.510158480007036</v>
      </c>
      <c r="M238">
        <f t="shared" ca="1" si="51"/>
        <v>56.53233179012345</v>
      </c>
      <c r="N238">
        <f t="shared" ca="1" si="52"/>
        <v>31.300280864197532</v>
      </c>
    </row>
    <row r="239" spans="1:14" x14ac:dyDescent="0.25">
      <c r="A239" s="4">
        <f t="shared" si="45"/>
        <v>0.44189814814814815</v>
      </c>
      <c r="B239" s="3">
        <f>Params!D$29+MINUTE(A239-Params!C$29)*60+SECOND(A239-Params!C$29)</f>
        <v>1553302180</v>
      </c>
      <c r="C239">
        <f t="shared" si="46"/>
        <v>3</v>
      </c>
      <c r="D239">
        <f t="shared" ca="1" si="47"/>
        <v>71</v>
      </c>
      <c r="E239">
        <f t="shared" ca="1" si="48"/>
        <v>-103127.5986666667</v>
      </c>
      <c r="F239">
        <f t="shared" ca="1" si="49"/>
        <v>76820.286000000007</v>
      </c>
      <c r="G239">
        <f t="shared" ca="1" si="50"/>
        <v>10058.4</v>
      </c>
      <c r="H239" s="9">
        <f t="shared" ca="1" si="53"/>
        <v>-215.51502222222226</v>
      </c>
      <c r="I239" s="9">
        <f t="shared" ca="1" si="53"/>
        <v>36.025566666666677</v>
      </c>
      <c r="J239" s="9">
        <f t="shared" ca="1" si="53"/>
        <v>0</v>
      </c>
      <c r="K239" s="9">
        <f t="shared" ca="1" si="53"/>
        <v>218.50530029520885</v>
      </c>
      <c r="L239" s="9">
        <f t="shared" ca="1" si="53"/>
        <v>-80.510158480007036</v>
      </c>
      <c r="M239">
        <f t="shared" ca="1" si="51"/>
        <v>56.533925925925921</v>
      </c>
      <c r="N239">
        <f t="shared" ca="1" si="52"/>
        <v>31.283037037037037</v>
      </c>
    </row>
    <row r="240" spans="1:14" x14ac:dyDescent="0.25">
      <c r="A240" s="4">
        <f t="shared" si="45"/>
        <v>0.44195601851851851</v>
      </c>
      <c r="B240" s="3">
        <f>Params!D$29+MINUTE(A240-Params!C$29)*60+SECOND(A240-Params!C$29)</f>
        <v>1553302185</v>
      </c>
      <c r="C240">
        <f t="shared" si="46"/>
        <v>3</v>
      </c>
      <c r="D240">
        <f t="shared" ca="1" si="47"/>
        <v>71</v>
      </c>
      <c r="E240">
        <f t="shared" ca="1" si="48"/>
        <v>-104205.1737777778</v>
      </c>
      <c r="F240">
        <f t="shared" ca="1" si="49"/>
        <v>77000.413833333339</v>
      </c>
      <c r="G240">
        <f t="shared" ca="1" si="50"/>
        <v>10058.4</v>
      </c>
      <c r="H240" s="9">
        <f t="shared" ca="1" si="53"/>
        <v>-215.51502222222226</v>
      </c>
      <c r="I240" s="9">
        <f t="shared" ca="1" si="53"/>
        <v>36.025566666666677</v>
      </c>
      <c r="J240" s="9">
        <f t="shared" ca="1" si="53"/>
        <v>0</v>
      </c>
      <c r="K240" s="9">
        <f t="shared" ca="1" si="53"/>
        <v>218.50530029520885</v>
      </c>
      <c r="L240" s="9">
        <f t="shared" ca="1" si="53"/>
        <v>-80.510158480007036</v>
      </c>
      <c r="M240">
        <f t="shared" ca="1" si="51"/>
        <v>56.535520061728391</v>
      </c>
      <c r="N240">
        <f t="shared" ca="1" si="52"/>
        <v>31.265793209876541</v>
      </c>
    </row>
    <row r="241" spans="1:14" x14ac:dyDescent="0.25">
      <c r="A241" s="4">
        <f t="shared" si="45"/>
        <v>0.44201388888888887</v>
      </c>
      <c r="B241" s="3">
        <f>Params!D$29+MINUTE(A241-Params!C$29)*60+SECOND(A241-Params!C$29)</f>
        <v>1553302190</v>
      </c>
      <c r="C241">
        <f t="shared" si="46"/>
        <v>3</v>
      </c>
      <c r="D241">
        <f t="shared" ca="1" si="47"/>
        <v>71</v>
      </c>
      <c r="E241">
        <f t="shared" ca="1" si="48"/>
        <v>-105282.74888888891</v>
      </c>
      <c r="F241">
        <f t="shared" ca="1" si="49"/>
        <v>77180.541666666672</v>
      </c>
      <c r="G241">
        <f t="shared" ca="1" si="50"/>
        <v>10058.4</v>
      </c>
      <c r="H241" s="9">
        <f t="shared" ca="1" si="53"/>
        <v>-215.51502222222226</v>
      </c>
      <c r="I241" s="9">
        <f t="shared" ca="1" si="53"/>
        <v>36.025566666666677</v>
      </c>
      <c r="J241" s="9">
        <f t="shared" ca="1" si="53"/>
        <v>0</v>
      </c>
      <c r="K241" s="9">
        <f t="shared" ca="1" si="53"/>
        <v>218.50530029520885</v>
      </c>
      <c r="L241" s="9">
        <f t="shared" ca="1" si="53"/>
        <v>-80.510158480007036</v>
      </c>
      <c r="M241">
        <f t="shared" ca="1" si="51"/>
        <v>56.537114197530862</v>
      </c>
      <c r="N241">
        <f t="shared" ca="1" si="52"/>
        <v>31.24854938271605</v>
      </c>
    </row>
    <row r="242" spans="1:14" x14ac:dyDescent="0.25">
      <c r="A242" s="4">
        <f t="shared" si="45"/>
        <v>0.44207175925925929</v>
      </c>
      <c r="B242" s="3">
        <f>Params!D$29+MINUTE(A242-Params!C$29)*60+SECOND(A242-Params!C$29)</f>
        <v>1553302195</v>
      </c>
      <c r="C242">
        <f t="shared" si="46"/>
        <v>3</v>
      </c>
      <c r="D242">
        <f t="shared" ca="1" si="47"/>
        <v>71</v>
      </c>
      <c r="E242">
        <f t="shared" ca="1" si="48"/>
        <v>-106360.32400000004</v>
      </c>
      <c r="F242">
        <f t="shared" ca="1" si="49"/>
        <v>77360.669500000004</v>
      </c>
      <c r="G242">
        <f t="shared" ca="1" si="50"/>
        <v>10058.4</v>
      </c>
      <c r="H242" s="9">
        <f t="shared" ca="1" si="53"/>
        <v>-215.51502222222226</v>
      </c>
      <c r="I242" s="9">
        <f t="shared" ca="1" si="53"/>
        <v>36.025566666666677</v>
      </c>
      <c r="J242" s="9">
        <f t="shared" ca="1" si="53"/>
        <v>0</v>
      </c>
      <c r="K242" s="9">
        <f t="shared" ca="1" si="53"/>
        <v>218.50530029520885</v>
      </c>
      <c r="L242" s="9">
        <f t="shared" ca="1" si="53"/>
        <v>-80.510158480007036</v>
      </c>
      <c r="M242">
        <f t="shared" ca="1" si="51"/>
        <v>56.538708333333332</v>
      </c>
      <c r="N242">
        <f t="shared" ca="1" si="52"/>
        <v>31.231305555555554</v>
      </c>
    </row>
    <row r="243" spans="1:14" x14ac:dyDescent="0.25">
      <c r="A243" s="4">
        <f t="shared" si="45"/>
        <v>0.44212962962962959</v>
      </c>
      <c r="B243" s="3">
        <f>Params!D$29+MINUTE(A243-Params!C$29)*60+SECOND(A243-Params!C$29)</f>
        <v>1553302200</v>
      </c>
      <c r="C243">
        <f t="shared" si="46"/>
        <v>3</v>
      </c>
      <c r="D243">
        <f t="shared" ca="1" si="47"/>
        <v>71</v>
      </c>
      <c r="E243">
        <f t="shared" ca="1" si="48"/>
        <v>-107437.89911111114</v>
      </c>
      <c r="F243">
        <f t="shared" ca="1" si="49"/>
        <v>77540.797333333336</v>
      </c>
      <c r="G243">
        <f t="shared" ca="1" si="50"/>
        <v>10058.4</v>
      </c>
      <c r="H243" s="9">
        <f t="shared" ca="1" si="53"/>
        <v>-215.51502222222226</v>
      </c>
      <c r="I243" s="9">
        <f t="shared" ca="1" si="53"/>
        <v>36.025566666666677</v>
      </c>
      <c r="J243" s="9">
        <f t="shared" ca="1" si="53"/>
        <v>0</v>
      </c>
      <c r="K243" s="9">
        <f t="shared" ca="1" si="53"/>
        <v>218.50530029520885</v>
      </c>
      <c r="L243" s="9">
        <f t="shared" ca="1" si="53"/>
        <v>-80.510158480007036</v>
      </c>
      <c r="M243">
        <f t="shared" ca="1" si="51"/>
        <v>56.540302469135803</v>
      </c>
      <c r="N243">
        <f t="shared" ca="1" si="52"/>
        <v>31.214061728395063</v>
      </c>
    </row>
    <row r="244" spans="1:14" x14ac:dyDescent="0.25">
      <c r="A244" s="4">
        <f t="shared" si="45"/>
        <v>0.44218750000000001</v>
      </c>
      <c r="B244" s="3">
        <f>Params!D$29+MINUTE(A244-Params!C$29)*60+SECOND(A244-Params!C$29)</f>
        <v>1553302205</v>
      </c>
      <c r="C244">
        <f t="shared" si="46"/>
        <v>3</v>
      </c>
      <c r="D244">
        <f t="shared" ca="1" si="47"/>
        <v>71</v>
      </c>
      <c r="E244">
        <f t="shared" ca="1" si="48"/>
        <v>-108515.47422222224</v>
      </c>
      <c r="F244">
        <f t="shared" ca="1" si="49"/>
        <v>77720.925166666668</v>
      </c>
      <c r="G244">
        <f t="shared" ca="1" si="50"/>
        <v>10058.4</v>
      </c>
      <c r="H244" s="9">
        <f t="shared" ca="1" si="53"/>
        <v>-215.51502222222226</v>
      </c>
      <c r="I244" s="9">
        <f t="shared" ca="1" si="53"/>
        <v>36.025566666666677</v>
      </c>
      <c r="J244" s="9">
        <f t="shared" ca="1" si="53"/>
        <v>0</v>
      </c>
      <c r="K244" s="9">
        <f t="shared" ca="1" si="53"/>
        <v>218.50530029520885</v>
      </c>
      <c r="L244" s="9">
        <f t="shared" ca="1" si="53"/>
        <v>-80.510158480007036</v>
      </c>
      <c r="M244">
        <f t="shared" ca="1" si="51"/>
        <v>56.541896604938266</v>
      </c>
      <c r="N244">
        <f t="shared" ca="1" si="52"/>
        <v>31.196817901234567</v>
      </c>
    </row>
    <row r="245" spans="1:14" x14ac:dyDescent="0.25">
      <c r="A245" s="4">
        <f t="shared" si="45"/>
        <v>0.44224537037037037</v>
      </c>
      <c r="B245" s="3">
        <f>Params!D$29+MINUTE(A245-Params!C$29)*60+SECOND(A245-Params!C$29)</f>
        <v>1553302210</v>
      </c>
      <c r="C245">
        <f t="shared" si="46"/>
        <v>3</v>
      </c>
      <c r="D245">
        <f t="shared" ca="1" si="47"/>
        <v>71</v>
      </c>
      <c r="E245">
        <f t="shared" ca="1" si="48"/>
        <v>-109593.04933333337</v>
      </c>
      <c r="F245">
        <f t="shared" ca="1" si="49"/>
        <v>77901.053000000014</v>
      </c>
      <c r="G245">
        <f t="shared" ca="1" si="50"/>
        <v>10058.4</v>
      </c>
      <c r="H245" s="9">
        <f t="shared" ca="1" si="53"/>
        <v>-215.51502222222226</v>
      </c>
      <c r="I245" s="9">
        <f t="shared" ca="1" si="53"/>
        <v>36.025566666666677</v>
      </c>
      <c r="J245" s="9">
        <f t="shared" ca="1" si="53"/>
        <v>0</v>
      </c>
      <c r="K245" s="9">
        <f t="shared" ca="1" si="53"/>
        <v>218.50530029520885</v>
      </c>
      <c r="L245" s="9">
        <f t="shared" ca="1" si="53"/>
        <v>-80.510158480007036</v>
      </c>
      <c r="M245">
        <f t="shared" ca="1" si="51"/>
        <v>56.543490740740737</v>
      </c>
      <c r="N245">
        <f t="shared" ca="1" si="52"/>
        <v>31.179574074074075</v>
      </c>
    </row>
    <row r="246" spans="1:14" x14ac:dyDescent="0.25">
      <c r="A246" s="4">
        <f t="shared" si="45"/>
        <v>0.44230324074074073</v>
      </c>
      <c r="B246" s="3">
        <f>Params!D$29+MINUTE(A246-Params!C$29)*60+SECOND(A246-Params!C$29)</f>
        <v>1553302215</v>
      </c>
      <c r="C246">
        <f t="shared" si="46"/>
        <v>3</v>
      </c>
      <c r="D246">
        <f t="shared" ca="1" si="47"/>
        <v>71</v>
      </c>
      <c r="E246">
        <f t="shared" ca="1" si="48"/>
        <v>-110670.62444444447</v>
      </c>
      <c r="F246">
        <f t="shared" ca="1" si="49"/>
        <v>78081.180833333347</v>
      </c>
      <c r="G246">
        <f t="shared" ca="1" si="50"/>
        <v>10058.4</v>
      </c>
      <c r="H246" s="9">
        <f t="shared" ca="1" si="53"/>
        <v>-215.51502222222226</v>
      </c>
      <c r="I246" s="9">
        <f t="shared" ca="1" si="53"/>
        <v>36.025566666666677</v>
      </c>
      <c r="J246" s="9">
        <f t="shared" ca="1" si="53"/>
        <v>0</v>
      </c>
      <c r="K246" s="9">
        <f t="shared" ca="1" si="53"/>
        <v>218.50530029520885</v>
      </c>
      <c r="L246" s="9">
        <f t="shared" ca="1" si="53"/>
        <v>-80.510158480007036</v>
      </c>
      <c r="M246">
        <f t="shared" ca="1" si="51"/>
        <v>56.545084876543207</v>
      </c>
      <c r="N246">
        <f t="shared" ca="1" si="52"/>
        <v>31.16233024691358</v>
      </c>
    </row>
    <row r="247" spans="1:14" x14ac:dyDescent="0.25">
      <c r="A247" s="4">
        <f t="shared" si="45"/>
        <v>0.44236111111111115</v>
      </c>
      <c r="B247" s="3">
        <f>Params!D$29+MINUTE(A247-Params!C$29)*60+SECOND(A247-Params!C$29)</f>
        <v>1553302220</v>
      </c>
      <c r="C247">
        <f t="shared" si="46"/>
        <v>3</v>
      </c>
      <c r="D247">
        <f t="shared" ca="1" si="47"/>
        <v>71</v>
      </c>
      <c r="E247">
        <f t="shared" ca="1" si="48"/>
        <v>-111748.19955555558</v>
      </c>
      <c r="F247">
        <f t="shared" ca="1" si="49"/>
        <v>78261.308666666679</v>
      </c>
      <c r="G247">
        <f t="shared" ca="1" si="50"/>
        <v>10058.4</v>
      </c>
      <c r="H247" s="9">
        <f t="shared" ca="1" si="53"/>
        <v>-215.51502222222226</v>
      </c>
      <c r="I247" s="9">
        <f t="shared" ca="1" si="53"/>
        <v>36.025566666666677</v>
      </c>
      <c r="J247" s="9">
        <f t="shared" ca="1" si="53"/>
        <v>0</v>
      </c>
      <c r="K247" s="9">
        <f t="shared" ca="1" si="53"/>
        <v>218.50530029520885</v>
      </c>
      <c r="L247" s="9">
        <f t="shared" ca="1" si="53"/>
        <v>-80.510158480007036</v>
      </c>
      <c r="M247">
        <f t="shared" ca="1" si="51"/>
        <v>56.546679012345678</v>
      </c>
      <c r="N247">
        <f t="shared" ca="1" si="52"/>
        <v>31.145086419753085</v>
      </c>
    </row>
    <row r="248" spans="1:14" x14ac:dyDescent="0.25">
      <c r="A248" s="4">
        <f t="shared" si="45"/>
        <v>0.44241898148148145</v>
      </c>
      <c r="B248" s="3">
        <f>Params!D$29+MINUTE(A248-Params!C$29)*60+SECOND(A248-Params!C$29)</f>
        <v>1553302225</v>
      </c>
      <c r="C248">
        <f t="shared" si="46"/>
        <v>3</v>
      </c>
      <c r="D248">
        <f t="shared" ca="1" si="47"/>
        <v>71</v>
      </c>
      <c r="E248">
        <f t="shared" ca="1" si="48"/>
        <v>-112825.77466666668</v>
      </c>
      <c r="F248">
        <f t="shared" ca="1" si="49"/>
        <v>78441.436500000011</v>
      </c>
      <c r="G248">
        <f t="shared" ca="1" si="50"/>
        <v>10058.4</v>
      </c>
      <c r="H248" s="9">
        <f t="shared" ca="1" si="53"/>
        <v>-215.51502222222226</v>
      </c>
      <c r="I248" s="9">
        <f t="shared" ca="1" si="53"/>
        <v>36.025566666666677</v>
      </c>
      <c r="J248" s="9">
        <f t="shared" ca="1" si="53"/>
        <v>0</v>
      </c>
      <c r="K248" s="9">
        <f t="shared" ca="1" si="53"/>
        <v>218.50530029520885</v>
      </c>
      <c r="L248" s="9">
        <f t="shared" ca="1" si="53"/>
        <v>-80.510158480007036</v>
      </c>
      <c r="M248">
        <f t="shared" ca="1" si="51"/>
        <v>56.548273148148148</v>
      </c>
      <c r="N248">
        <f t="shared" ca="1" si="52"/>
        <v>31.127842592592593</v>
      </c>
    </row>
    <row r="249" spans="1:14" x14ac:dyDescent="0.25">
      <c r="A249" s="4">
        <f t="shared" si="45"/>
        <v>0.44247685185185182</v>
      </c>
      <c r="B249" s="3">
        <f>Params!D$29+MINUTE(A249-Params!C$29)*60+SECOND(A249-Params!C$29)</f>
        <v>1553302230</v>
      </c>
      <c r="C249">
        <f t="shared" si="46"/>
        <v>3</v>
      </c>
      <c r="D249">
        <f t="shared" ca="1" si="47"/>
        <v>71</v>
      </c>
      <c r="E249">
        <f t="shared" ca="1" si="48"/>
        <v>-113903.34977777781</v>
      </c>
      <c r="F249">
        <f t="shared" ca="1" si="49"/>
        <v>78621.564333333343</v>
      </c>
      <c r="G249">
        <f t="shared" ca="1" si="50"/>
        <v>10058.4</v>
      </c>
      <c r="H249" s="9">
        <f t="shared" ca="1" si="53"/>
        <v>-215.51502222222226</v>
      </c>
      <c r="I249" s="9">
        <f t="shared" ca="1" si="53"/>
        <v>36.025566666666677</v>
      </c>
      <c r="J249" s="9">
        <f t="shared" ca="1" si="53"/>
        <v>0</v>
      </c>
      <c r="K249" s="9">
        <f t="shared" ca="1" si="53"/>
        <v>218.50530029520885</v>
      </c>
      <c r="L249" s="9">
        <f t="shared" ca="1" si="53"/>
        <v>-80.510158480007036</v>
      </c>
      <c r="M249">
        <f t="shared" ca="1" si="51"/>
        <v>56.549867283950611</v>
      </c>
      <c r="N249">
        <f t="shared" ca="1" si="52"/>
        <v>31.110598765432098</v>
      </c>
    </row>
    <row r="250" spans="1:14" x14ac:dyDescent="0.25">
      <c r="A250" s="4">
        <f t="shared" si="45"/>
        <v>0.44253472222222223</v>
      </c>
      <c r="B250" s="3">
        <f>Params!D$29+MINUTE(A250-Params!C$29)*60+SECOND(A250-Params!C$29)</f>
        <v>1553302235</v>
      </c>
      <c r="C250">
        <f t="shared" si="46"/>
        <v>3</v>
      </c>
      <c r="D250">
        <f t="shared" ca="1" si="47"/>
        <v>71</v>
      </c>
      <c r="E250">
        <f t="shared" ca="1" si="48"/>
        <v>-114980.92488888891</v>
      </c>
      <c r="F250">
        <f t="shared" ca="1" si="49"/>
        <v>78801.692166666675</v>
      </c>
      <c r="G250">
        <f t="shared" ca="1" si="50"/>
        <v>10058.4</v>
      </c>
      <c r="H250" s="9">
        <f t="shared" ca="1" si="53"/>
        <v>-215.51502222222226</v>
      </c>
      <c r="I250" s="9">
        <f t="shared" ca="1" si="53"/>
        <v>36.025566666666677</v>
      </c>
      <c r="J250" s="9">
        <f t="shared" ca="1" si="53"/>
        <v>0</v>
      </c>
      <c r="K250" s="9">
        <f t="shared" ca="1" si="53"/>
        <v>218.50530029520885</v>
      </c>
      <c r="L250" s="9">
        <f t="shared" ca="1" si="53"/>
        <v>-80.510158480007036</v>
      </c>
      <c r="M250">
        <f t="shared" ca="1" si="51"/>
        <v>56.551461419753082</v>
      </c>
      <c r="N250">
        <f t="shared" ca="1" si="52"/>
        <v>31.093354938271606</v>
      </c>
    </row>
    <row r="251" spans="1:14" x14ac:dyDescent="0.25">
      <c r="A251" s="4">
        <f t="shared" si="45"/>
        <v>0.44259259259259259</v>
      </c>
      <c r="B251" s="3">
        <f>Params!D$29+MINUTE(A251-Params!C$29)*60+SECOND(A251-Params!C$29)</f>
        <v>1553302240</v>
      </c>
      <c r="C251">
        <f t="shared" si="46"/>
        <v>3</v>
      </c>
      <c r="D251">
        <f t="shared" ca="1" si="47"/>
        <v>71</v>
      </c>
      <c r="E251">
        <f t="shared" ca="1" si="48"/>
        <v>-116058.50000000001</v>
      </c>
      <c r="F251">
        <f t="shared" ca="1" si="49"/>
        <v>78981.820000000007</v>
      </c>
      <c r="G251">
        <f t="shared" ca="1" si="50"/>
        <v>10058.4</v>
      </c>
      <c r="H251" s="9">
        <f t="shared" ca="1" si="53"/>
        <v>-215.51502222222226</v>
      </c>
      <c r="I251" s="9">
        <f t="shared" ca="1" si="53"/>
        <v>36.025566666666677</v>
      </c>
      <c r="J251" s="9">
        <f t="shared" ca="1" si="53"/>
        <v>0</v>
      </c>
      <c r="K251" s="9">
        <f t="shared" ca="1" si="53"/>
        <v>218.50530029520885</v>
      </c>
      <c r="L251" s="9">
        <f t="shared" ca="1" si="53"/>
        <v>-80.510158480007036</v>
      </c>
      <c r="M251">
        <f t="shared" ca="1" si="51"/>
        <v>56.553055555555552</v>
      </c>
      <c r="N251">
        <f t="shared" ca="1" si="52"/>
        <v>31.076111111111111</v>
      </c>
    </row>
    <row r="252" spans="1:14" x14ac:dyDescent="0.25">
      <c r="A252" t="s">
        <v>132</v>
      </c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  <row r="255" spans="1:14" x14ac:dyDescent="0.25">
      <c r="B255" s="3"/>
      <c r="H255" s="9"/>
      <c r="I255" s="9"/>
      <c r="J255" s="9"/>
      <c r="K255" s="9"/>
      <c r="L255" s="9"/>
    </row>
    <row r="256" spans="1:14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conditionalFormatting sqref="A8:A251 A253">
    <cfRule type="expression" dxfId="35" priority="2">
      <formula>VLOOKUP(A8,A$2:D$4,4,FALSE)</formula>
    </cfRule>
  </conditionalFormatting>
  <conditionalFormatting sqref="A7">
    <cfRule type="expression" dxfId="34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FFC000"/>
  </sheetPr>
  <dimension ref="A1:S342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 t="s">
        <v>148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0.4223958333333333</v>
      </c>
      <c r="B2" s="51" t="s">
        <v>79</v>
      </c>
      <c r="C2" s="7">
        <v>340</v>
      </c>
      <c r="D2" s="7">
        <f>ROW()</f>
        <v>2</v>
      </c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10363.200000000001</v>
      </c>
      <c r="H2" s="9">
        <f t="shared" ref="H2:J3" si="0">(E3-E2)/(MINUTE($A3-$A2)*60+SECOND($A3-$A2))</f>
        <v>221.32884077025642</v>
      </c>
      <c r="I2" s="9">
        <f t="shared" si="0"/>
        <v>107.67916263111111</v>
      </c>
      <c r="J2" s="9">
        <f t="shared" si="0"/>
        <v>0</v>
      </c>
      <c r="K2" s="9">
        <f>SQRT(H2*H2+I2*I2)</f>
        <v>246.13260211041285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9.7435897435897484E-4</v>
      </c>
      <c r="P2" s="10">
        <f>(N3-N2)/(MINUTE($A3-$A2)*60+SECOND($A3-$A2))</f>
        <v>3.5417853751187017E-3</v>
      </c>
    </row>
    <row r="3" spans="1:16" x14ac:dyDescent="0.25">
      <c r="A3" s="5">
        <v>0.4291666666666667</v>
      </c>
      <c r="B3" s="51" t="s">
        <v>61</v>
      </c>
      <c r="C3" s="7">
        <v>340</v>
      </c>
      <c r="D3" s="7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10363.200000000001</v>
      </c>
      <c r="H3" s="9">
        <f t="shared" si="0"/>
        <v>208.30121358233333</v>
      </c>
      <c r="I3" s="9">
        <f t="shared" si="0"/>
        <v>124.763099768</v>
      </c>
      <c r="J3" s="9">
        <f t="shared" si="0"/>
        <v>-1.0160000000000007</v>
      </c>
      <c r="K3" s="9">
        <f>SQRT(H3*H3+I3*I3)</f>
        <v>242.80697404233013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1.1111111111111072E-3</v>
      </c>
      <c r="P3" s="10">
        <f>(N4-N3)/(MINUTE($A4-$A3)*60+SECOND($A4-$A3))</f>
        <v>3.3333333333333335E-3</v>
      </c>
    </row>
    <row r="4" spans="1:16" x14ac:dyDescent="0.25">
      <c r="A4" s="5">
        <v>0.43611111111111112</v>
      </c>
      <c r="B4" s="51" t="s">
        <v>85</v>
      </c>
      <c r="C4" s="7">
        <v>320</v>
      </c>
      <c r="D4" s="7">
        <f>ROW()</f>
        <v>4</v>
      </c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9753.6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0.4223958333333333</v>
      </c>
      <c r="B7" s="3">
        <f>Params!D$29+MINUTE(A7-Params!C$29)*60+SECOND(A7-Params!C$29)</f>
        <v>1553300495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-129477.1</v>
      </c>
      <c r="F7">
        <f ca="1">INDIRECT("F$"&amp;C7)+INDIRECT("I$"&amp;C7)*($B7-INDIRECT("B$"&amp;D7))</f>
        <v>-62992.480000000003</v>
      </c>
      <c r="G7">
        <f ca="1">INDIRECT("G$"&amp;C7)+INDIRECT("J$"&amp;C7)*($B7-INDIRECT("B$"&amp;D7))</f>
        <v>10363.200000000001</v>
      </c>
      <c r="H7" s="9">
        <f ca="1">INDIRECT(ADDRESS($C7,COLUMN()))</f>
        <v>221.32884077025642</v>
      </c>
      <c r="I7" s="9">
        <f t="shared" ref="I7:L22" ca="1" si="1">INDIRECT(ADDRESS($C7,COLUMN()))</f>
        <v>107.67916263111111</v>
      </c>
      <c r="J7" s="9">
        <f t="shared" ca="1" si="1"/>
        <v>0</v>
      </c>
      <c r="K7" s="9">
        <f t="shared" ca="1" si="1"/>
        <v>246.13260211041285</v>
      </c>
      <c r="L7" s="9">
        <f t="shared" ca="1" si="1"/>
        <v>64.056517093079464</v>
      </c>
      <c r="M7">
        <f ca="1">INDIRECT("M$"&amp;C7)+INDIRECT("O$"&amp;C7)*($B7-INDIRECT("B$"&amp;D7))</f>
        <v>55.28</v>
      </c>
      <c r="N7">
        <f ca="1">INDIRECT("N$"&amp;C7)+INDIRECT("P$"&amp;C7)*($B7-INDIRECT("B$"&amp;D7))</f>
        <v>30.861388888888889</v>
      </c>
      <c r="P7" s="3"/>
    </row>
    <row r="8" spans="1:16" x14ac:dyDescent="0.25">
      <c r="A8" s="4">
        <f>TIME(HOUR(A7),MINUTE(A7),SECOND(A7)+5)</f>
        <v>0.42245370370370372</v>
      </c>
      <c r="B8" s="3">
        <f>Params!D$29+MINUTE(A8-Params!C$29)*60+SECOND(A8-Params!C$29)</f>
        <v>1553300500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-128370.45579614873</v>
      </c>
      <c r="F8">
        <f ca="1">INDIRECT("F$"&amp;C8)+INDIRECT("I$"&amp;C8)*($B8-INDIRECT("B$"&amp;D8))</f>
        <v>-62454.084186844448</v>
      </c>
      <c r="G8">
        <f t="shared" ref="G8" ca="1" si="4">INDIRECT("G$"&amp;C8)+INDIRECT("J$"&amp;C8)*($B8-INDIRECT("B$"&amp;D8))</f>
        <v>10363.200000000001</v>
      </c>
      <c r="H8" s="9">
        <f t="shared" ref="H8:L23" ca="1" si="5">INDIRECT(ADDRESS($C8,COLUMN()))</f>
        <v>221.32884077025642</v>
      </c>
      <c r="I8" s="9">
        <f t="shared" ca="1" si="1"/>
        <v>107.67916263111111</v>
      </c>
      <c r="J8" s="9">
        <f t="shared" ca="1" si="1"/>
        <v>0</v>
      </c>
      <c r="K8" s="9">
        <f t="shared" ca="1" si="1"/>
        <v>246.13260211041285</v>
      </c>
      <c r="L8" s="9">
        <f t="shared" ca="1" si="1"/>
        <v>64.056517093079464</v>
      </c>
      <c r="M8">
        <f ca="1">INDIRECT("M$"&amp;C8)+INDIRECT("O$"&amp;C8)*($B8-INDIRECT("B$"&amp;D8))</f>
        <v>55.284871794871798</v>
      </c>
      <c r="N8">
        <f ca="1">INDIRECT("N$"&amp;C8)+INDIRECT("P$"&amp;C8)*($B8-INDIRECT("B$"&amp;D8))</f>
        <v>30.879097815764482</v>
      </c>
      <c r="P8" s="3"/>
    </row>
    <row r="9" spans="1:16" x14ac:dyDescent="0.25">
      <c r="A9" s="4">
        <f t="shared" ref="A9:A72" si="6">TIME(HOUR(A8),MINUTE(A8),SECOND(A8)+5)</f>
        <v>0.42251157407407408</v>
      </c>
      <c r="B9" s="3">
        <f>Params!D$29+MINUTE(A9-Params!C$29)*60+SECOND(A9-Params!C$29)</f>
        <v>1553300505</v>
      </c>
      <c r="C9">
        <f t="shared" ref="C9:C72" si="7">_xlfn.IFNA(VLOOKUP(A9,A$2:D$3,4,FALSE),C8)</f>
        <v>2</v>
      </c>
      <c r="D9">
        <f t="shared" ref="D9:D72" ca="1" si="8">IF(A9=INDIRECT("A"&amp;C9),ROW(),D8)</f>
        <v>7</v>
      </c>
      <c r="E9">
        <f t="shared" ref="E9:E72" ca="1" si="9">INDIRECT("E$"&amp;C9)+INDIRECT("H$"&amp;C9)*($B9-INDIRECT("B$"&amp;D9))</f>
        <v>-127263.81159229744</v>
      </c>
      <c r="F9">
        <f t="shared" ref="F9:F72" ca="1" si="10">INDIRECT("F$"&amp;C9)+INDIRECT("I$"&amp;C9)*($B9-INDIRECT("B$"&amp;D9))</f>
        <v>-61915.688373688892</v>
      </c>
      <c r="G9">
        <f t="shared" ref="G9:G72" ca="1" si="11">INDIRECT("G$"&amp;C9)+INDIRECT("J$"&amp;C9)*($B9-INDIRECT("B$"&amp;D9))</f>
        <v>10363.200000000001</v>
      </c>
      <c r="H9" s="9">
        <f t="shared" ca="1" si="5"/>
        <v>221.32884077025642</v>
      </c>
      <c r="I9" s="9">
        <f t="shared" ca="1" si="1"/>
        <v>107.67916263111111</v>
      </c>
      <c r="J9" s="9">
        <f t="shared" ca="1" si="1"/>
        <v>0</v>
      </c>
      <c r="K9" s="9">
        <f t="shared" ca="1" si="1"/>
        <v>246.13260211041285</v>
      </c>
      <c r="L9" s="9">
        <f t="shared" ca="1" si="1"/>
        <v>64.056517093079464</v>
      </c>
      <c r="M9">
        <f t="shared" ref="M9:M72" ca="1" si="12">INDIRECT("M$"&amp;C9)+INDIRECT("O$"&amp;C9)*($B9-INDIRECT("B$"&amp;D9))</f>
        <v>55.289743589743594</v>
      </c>
      <c r="N9">
        <f t="shared" ref="N9:N72" ca="1" si="13">INDIRECT("N$"&amp;C9)+INDIRECT("P$"&amp;C9)*($B9-INDIRECT("B$"&amp;D9))</f>
        <v>30.896806742640077</v>
      </c>
      <c r="P9" s="3"/>
    </row>
    <row r="10" spans="1:16" x14ac:dyDescent="0.25">
      <c r="A10" s="4">
        <f t="shared" si="6"/>
        <v>0.4225694444444445</v>
      </c>
      <c r="B10" s="3">
        <f>Params!D$29+MINUTE(A10-Params!C$29)*60+SECOND(A10-Params!C$29)</f>
        <v>1553300510</v>
      </c>
      <c r="C10">
        <f t="shared" si="7"/>
        <v>2</v>
      </c>
      <c r="D10">
        <f t="shared" ca="1" si="8"/>
        <v>7</v>
      </c>
      <c r="E10">
        <f t="shared" ca="1" si="9"/>
        <v>-126157.16738844616</v>
      </c>
      <c r="F10">
        <f t="shared" ca="1" si="10"/>
        <v>-61377.292560533337</v>
      </c>
      <c r="G10">
        <f t="shared" ca="1" si="11"/>
        <v>10363.200000000001</v>
      </c>
      <c r="H10" s="9">
        <f t="shared" ca="1" si="5"/>
        <v>221.32884077025642</v>
      </c>
      <c r="I10" s="9">
        <f t="shared" ca="1" si="1"/>
        <v>107.67916263111111</v>
      </c>
      <c r="J10" s="9">
        <f t="shared" ca="1" si="1"/>
        <v>0</v>
      </c>
      <c r="K10" s="9">
        <f t="shared" ca="1" si="1"/>
        <v>246.13260211041285</v>
      </c>
      <c r="L10" s="9">
        <f t="shared" ca="1" si="1"/>
        <v>64.056517093079464</v>
      </c>
      <c r="M10">
        <f t="shared" ca="1" si="12"/>
        <v>55.294615384615383</v>
      </c>
      <c r="N10">
        <f t="shared" ca="1" si="13"/>
        <v>30.914515669515669</v>
      </c>
    </row>
    <row r="11" spans="1:16" x14ac:dyDescent="0.25">
      <c r="A11" s="4">
        <f t="shared" si="6"/>
        <v>0.4226273148148148</v>
      </c>
      <c r="B11" s="3">
        <f>Params!D$29+MINUTE(A11-Params!C$29)*60+SECOND(A11-Params!C$29)</f>
        <v>1553300515</v>
      </c>
      <c r="C11">
        <f t="shared" si="7"/>
        <v>2</v>
      </c>
      <c r="D11">
        <f t="shared" ca="1" si="8"/>
        <v>7</v>
      </c>
      <c r="E11">
        <f t="shared" ca="1" si="9"/>
        <v>-125050.52318459487</v>
      </c>
      <c r="F11">
        <f t="shared" ca="1" si="10"/>
        <v>-60838.896747377781</v>
      </c>
      <c r="G11">
        <f t="shared" ca="1" si="11"/>
        <v>10363.200000000001</v>
      </c>
      <c r="H11" s="9">
        <f t="shared" ca="1" si="5"/>
        <v>221.32884077025642</v>
      </c>
      <c r="I11" s="9">
        <f t="shared" ca="1" si="1"/>
        <v>107.67916263111111</v>
      </c>
      <c r="J11" s="9">
        <f t="shared" ca="1" si="1"/>
        <v>0</v>
      </c>
      <c r="K11" s="9">
        <f t="shared" ca="1" si="1"/>
        <v>246.13260211041285</v>
      </c>
      <c r="L11" s="9">
        <f t="shared" ca="1" si="1"/>
        <v>64.056517093079464</v>
      </c>
      <c r="M11">
        <f t="shared" ca="1" si="12"/>
        <v>55.29948717948718</v>
      </c>
      <c r="N11">
        <f t="shared" ca="1" si="13"/>
        <v>30.932224596391265</v>
      </c>
      <c r="P11" s="9"/>
    </row>
    <row r="12" spans="1:16" x14ac:dyDescent="0.25">
      <c r="A12" s="4">
        <f t="shared" si="6"/>
        <v>0.42268518518518516</v>
      </c>
      <c r="B12" s="3">
        <f>Params!D$29+MINUTE(A12-Params!C$29)*60+SECOND(A12-Params!C$29)</f>
        <v>1553300520</v>
      </c>
      <c r="C12">
        <f t="shared" si="7"/>
        <v>2</v>
      </c>
      <c r="D12">
        <f t="shared" ca="1" si="8"/>
        <v>7</v>
      </c>
      <c r="E12">
        <f t="shared" ca="1" si="9"/>
        <v>-123943.8789807436</v>
      </c>
      <c r="F12">
        <f t="shared" ca="1" si="10"/>
        <v>-60300.500934222226</v>
      </c>
      <c r="G12">
        <f t="shared" ca="1" si="11"/>
        <v>10363.200000000001</v>
      </c>
      <c r="H12" s="9">
        <f t="shared" ca="1" si="5"/>
        <v>221.32884077025642</v>
      </c>
      <c r="I12" s="9">
        <f t="shared" ca="1" si="1"/>
        <v>107.67916263111111</v>
      </c>
      <c r="J12" s="9">
        <f t="shared" ca="1" si="1"/>
        <v>0</v>
      </c>
      <c r="K12" s="9">
        <f t="shared" ca="1" si="1"/>
        <v>246.13260211041285</v>
      </c>
      <c r="L12" s="9">
        <f t="shared" ca="1" si="1"/>
        <v>64.056517093079464</v>
      </c>
      <c r="M12">
        <f t="shared" ca="1" si="12"/>
        <v>55.304358974358976</v>
      </c>
      <c r="N12">
        <f t="shared" ca="1" si="13"/>
        <v>30.949933523266857</v>
      </c>
    </row>
    <row r="13" spans="1:16" x14ac:dyDescent="0.25">
      <c r="A13" s="4">
        <f t="shared" si="6"/>
        <v>0.42274305555555558</v>
      </c>
      <c r="B13" s="3">
        <f>Params!D$29+MINUTE(A13-Params!C$29)*60+SECOND(A13-Params!C$29)</f>
        <v>1553300525</v>
      </c>
      <c r="C13">
        <f t="shared" si="7"/>
        <v>2</v>
      </c>
      <c r="D13">
        <f t="shared" ca="1" si="8"/>
        <v>7</v>
      </c>
      <c r="E13">
        <f t="shared" ca="1" si="9"/>
        <v>-122837.23477689232</v>
      </c>
      <c r="F13">
        <f t="shared" ca="1" si="10"/>
        <v>-59762.10512106667</v>
      </c>
      <c r="G13">
        <f t="shared" ca="1" si="11"/>
        <v>10363.200000000001</v>
      </c>
      <c r="H13" s="9">
        <f t="shared" ca="1" si="5"/>
        <v>221.32884077025642</v>
      </c>
      <c r="I13" s="9">
        <f t="shared" ca="1" si="1"/>
        <v>107.67916263111111</v>
      </c>
      <c r="J13" s="9">
        <f t="shared" ca="1" si="1"/>
        <v>0</v>
      </c>
      <c r="K13" s="9">
        <f t="shared" ca="1" si="1"/>
        <v>246.13260211041285</v>
      </c>
      <c r="L13" s="9">
        <f t="shared" ca="1" si="1"/>
        <v>64.056517093079464</v>
      </c>
      <c r="M13">
        <f t="shared" ca="1" si="12"/>
        <v>55.309230769230773</v>
      </c>
      <c r="N13">
        <f t="shared" ca="1" si="13"/>
        <v>30.967642450142449</v>
      </c>
    </row>
    <row r="14" spans="1:16" x14ac:dyDescent="0.25">
      <c r="A14" s="4">
        <f t="shared" si="6"/>
        <v>0.42280092592592594</v>
      </c>
      <c r="B14" s="3">
        <f>Params!D$29+MINUTE(A14-Params!C$29)*60+SECOND(A14-Params!C$29)</f>
        <v>1553300530</v>
      </c>
      <c r="C14">
        <f t="shared" si="7"/>
        <v>2</v>
      </c>
      <c r="D14">
        <f t="shared" ca="1" si="8"/>
        <v>7</v>
      </c>
      <c r="E14">
        <f t="shared" ca="1" si="9"/>
        <v>-121730.59057304103</v>
      </c>
      <c r="F14">
        <f t="shared" ca="1" si="10"/>
        <v>-59223.709307911115</v>
      </c>
      <c r="G14">
        <f t="shared" ca="1" si="11"/>
        <v>10363.200000000001</v>
      </c>
      <c r="H14" s="9">
        <f t="shared" ca="1" si="5"/>
        <v>221.32884077025642</v>
      </c>
      <c r="I14" s="9">
        <f t="shared" ca="1" si="1"/>
        <v>107.67916263111111</v>
      </c>
      <c r="J14" s="9">
        <f t="shared" ca="1" si="1"/>
        <v>0</v>
      </c>
      <c r="K14" s="9">
        <f t="shared" ca="1" si="1"/>
        <v>246.13260211041285</v>
      </c>
      <c r="L14" s="9">
        <f t="shared" ca="1" si="1"/>
        <v>64.056517093079464</v>
      </c>
      <c r="M14">
        <f t="shared" ca="1" si="12"/>
        <v>55.314102564102562</v>
      </c>
      <c r="N14">
        <f t="shared" ca="1" si="13"/>
        <v>30.985351377018045</v>
      </c>
    </row>
    <row r="15" spans="1:16" x14ac:dyDescent="0.25">
      <c r="A15" s="4">
        <f t="shared" si="6"/>
        <v>0.42285879629629625</v>
      </c>
      <c r="B15" s="3">
        <f>Params!D$29+MINUTE(A15-Params!C$29)*60+SECOND(A15-Params!C$29)</f>
        <v>1553300535</v>
      </c>
      <c r="C15">
        <f t="shared" si="7"/>
        <v>2</v>
      </c>
      <c r="D15">
        <f t="shared" ca="1" si="8"/>
        <v>7</v>
      </c>
      <c r="E15">
        <f t="shared" ca="1" si="9"/>
        <v>-120623.94636918975</v>
      </c>
      <c r="F15">
        <f t="shared" ca="1" si="10"/>
        <v>-58685.313494755559</v>
      </c>
      <c r="G15">
        <f t="shared" ca="1" si="11"/>
        <v>10363.200000000001</v>
      </c>
      <c r="H15" s="9">
        <f t="shared" ca="1" si="5"/>
        <v>221.32884077025642</v>
      </c>
      <c r="I15" s="9">
        <f t="shared" ca="1" si="1"/>
        <v>107.67916263111111</v>
      </c>
      <c r="J15" s="9">
        <f t="shared" ca="1" si="1"/>
        <v>0</v>
      </c>
      <c r="K15" s="9">
        <f t="shared" ca="1" si="1"/>
        <v>246.13260211041285</v>
      </c>
      <c r="L15" s="9">
        <f t="shared" ca="1" si="1"/>
        <v>64.056517093079464</v>
      </c>
      <c r="M15">
        <f t="shared" ca="1" si="12"/>
        <v>55.318974358974359</v>
      </c>
      <c r="N15">
        <f t="shared" ca="1" si="13"/>
        <v>31.003060303893637</v>
      </c>
    </row>
    <row r="16" spans="1:16" x14ac:dyDescent="0.25">
      <c r="A16" s="4">
        <f t="shared" si="6"/>
        <v>0.42291666666666666</v>
      </c>
      <c r="B16" s="3">
        <f>Params!D$29+MINUTE(A16-Params!C$29)*60+SECOND(A16-Params!C$29)</f>
        <v>1553300540</v>
      </c>
      <c r="C16">
        <f t="shared" si="7"/>
        <v>2</v>
      </c>
      <c r="D16">
        <f t="shared" ca="1" si="8"/>
        <v>7</v>
      </c>
      <c r="E16">
        <f t="shared" ca="1" si="9"/>
        <v>-119517.30216533846</v>
      </c>
      <c r="F16">
        <f t="shared" ca="1" si="10"/>
        <v>-58146.917681600004</v>
      </c>
      <c r="G16">
        <f t="shared" ca="1" si="11"/>
        <v>10363.200000000001</v>
      </c>
      <c r="H16" s="9">
        <f t="shared" ca="1" si="5"/>
        <v>221.32884077025642</v>
      </c>
      <c r="I16" s="9">
        <f t="shared" ca="1" si="1"/>
        <v>107.67916263111111</v>
      </c>
      <c r="J16" s="9">
        <f t="shared" ca="1" si="1"/>
        <v>0</v>
      </c>
      <c r="K16" s="9">
        <f t="shared" ca="1" si="1"/>
        <v>246.13260211041285</v>
      </c>
      <c r="L16" s="9">
        <f t="shared" ca="1" si="1"/>
        <v>64.056517093079464</v>
      </c>
      <c r="M16">
        <f t="shared" ca="1" si="12"/>
        <v>55.323846153846155</v>
      </c>
      <c r="N16">
        <f t="shared" ca="1" si="13"/>
        <v>31.020769230769233</v>
      </c>
    </row>
    <row r="17" spans="1:14" x14ac:dyDescent="0.25">
      <c r="A17" s="4">
        <f t="shared" si="6"/>
        <v>0.42297453703703702</v>
      </c>
      <c r="B17" s="3">
        <f>Params!D$29+MINUTE(A17-Params!C$29)*60+SECOND(A17-Params!C$29)</f>
        <v>1553300545</v>
      </c>
      <c r="C17">
        <f t="shared" si="7"/>
        <v>2</v>
      </c>
      <c r="D17">
        <f t="shared" ca="1" si="8"/>
        <v>7</v>
      </c>
      <c r="E17">
        <f t="shared" ca="1" si="9"/>
        <v>-118410.65796148719</v>
      </c>
      <c r="F17">
        <f t="shared" ca="1" si="10"/>
        <v>-57608.521868444448</v>
      </c>
      <c r="G17">
        <f t="shared" ca="1" si="11"/>
        <v>10363.200000000001</v>
      </c>
      <c r="H17" s="9">
        <f t="shared" ca="1" si="5"/>
        <v>221.32884077025642</v>
      </c>
      <c r="I17" s="9">
        <f t="shared" ca="1" si="1"/>
        <v>107.67916263111111</v>
      </c>
      <c r="J17" s="9">
        <f t="shared" ca="1" si="1"/>
        <v>0</v>
      </c>
      <c r="K17" s="9">
        <f t="shared" ca="1" si="1"/>
        <v>246.13260211041285</v>
      </c>
      <c r="L17" s="9">
        <f t="shared" ca="1" si="1"/>
        <v>64.056517093079464</v>
      </c>
      <c r="M17">
        <f t="shared" ca="1" si="12"/>
        <v>55.328717948717951</v>
      </c>
      <c r="N17">
        <f t="shared" ca="1" si="13"/>
        <v>31.038478157644825</v>
      </c>
    </row>
    <row r="18" spans="1:14" x14ac:dyDescent="0.25">
      <c r="A18" s="4">
        <f t="shared" si="6"/>
        <v>0.42303240740740744</v>
      </c>
      <c r="B18" s="3">
        <f>Params!D$29+MINUTE(A18-Params!C$29)*60+SECOND(A18-Params!C$29)</f>
        <v>1553300550</v>
      </c>
      <c r="C18">
        <f t="shared" si="7"/>
        <v>2</v>
      </c>
      <c r="D18">
        <f t="shared" ca="1" si="8"/>
        <v>7</v>
      </c>
      <c r="E18">
        <f t="shared" ca="1" si="9"/>
        <v>-117304.0137576359</v>
      </c>
      <c r="F18">
        <f t="shared" ca="1" si="10"/>
        <v>-57070.126055288893</v>
      </c>
      <c r="G18">
        <f t="shared" ca="1" si="11"/>
        <v>10363.200000000001</v>
      </c>
      <c r="H18" s="9">
        <f t="shared" ca="1" si="5"/>
        <v>221.32884077025642</v>
      </c>
      <c r="I18" s="9">
        <f t="shared" ca="1" si="1"/>
        <v>107.67916263111111</v>
      </c>
      <c r="J18" s="9">
        <f t="shared" ca="1" si="1"/>
        <v>0</v>
      </c>
      <c r="K18" s="9">
        <f t="shared" ca="1" si="1"/>
        <v>246.13260211041285</v>
      </c>
      <c r="L18" s="9">
        <f t="shared" ca="1" si="1"/>
        <v>64.056517093079464</v>
      </c>
      <c r="M18">
        <f t="shared" ca="1" si="12"/>
        <v>55.333589743589748</v>
      </c>
      <c r="N18">
        <f t="shared" ca="1" si="13"/>
        <v>31.056187084520417</v>
      </c>
    </row>
    <row r="19" spans="1:14" x14ac:dyDescent="0.25">
      <c r="A19" s="4">
        <f t="shared" si="6"/>
        <v>0.4230902777777778</v>
      </c>
      <c r="B19" s="3">
        <f>Params!D$29+MINUTE(A19-Params!C$29)*60+SECOND(A19-Params!C$29)</f>
        <v>1553300555</v>
      </c>
      <c r="C19">
        <f t="shared" si="7"/>
        <v>2</v>
      </c>
      <c r="D19">
        <f t="shared" ca="1" si="8"/>
        <v>7</v>
      </c>
      <c r="E19">
        <f t="shared" ca="1" si="9"/>
        <v>-116197.36955378462</v>
      </c>
      <c r="F19">
        <f t="shared" ca="1" si="10"/>
        <v>-56531.730242133337</v>
      </c>
      <c r="G19">
        <f t="shared" ca="1" si="11"/>
        <v>10363.200000000001</v>
      </c>
      <c r="H19" s="9">
        <f t="shared" ca="1" si="5"/>
        <v>221.32884077025642</v>
      </c>
      <c r="I19" s="9">
        <f t="shared" ca="1" si="1"/>
        <v>107.67916263111111</v>
      </c>
      <c r="J19" s="9">
        <f t="shared" ca="1" si="1"/>
        <v>0</v>
      </c>
      <c r="K19" s="9">
        <f t="shared" ca="1" si="1"/>
        <v>246.13260211041285</v>
      </c>
      <c r="L19" s="9">
        <f t="shared" ca="1" si="1"/>
        <v>64.056517093079464</v>
      </c>
      <c r="M19">
        <f t="shared" ca="1" si="12"/>
        <v>55.338461538461537</v>
      </c>
      <c r="N19">
        <f t="shared" ca="1" si="13"/>
        <v>31.073896011396013</v>
      </c>
    </row>
    <row r="20" spans="1:14" x14ac:dyDescent="0.25">
      <c r="A20" s="4">
        <f t="shared" si="6"/>
        <v>0.42314814814814811</v>
      </c>
      <c r="B20" s="3">
        <f>Params!D$29+MINUTE(A20-Params!C$29)*60+SECOND(A20-Params!C$29)</f>
        <v>1553300560</v>
      </c>
      <c r="C20">
        <f t="shared" si="7"/>
        <v>2</v>
      </c>
      <c r="D20">
        <f t="shared" ca="1" si="8"/>
        <v>7</v>
      </c>
      <c r="E20">
        <f t="shared" ca="1" si="9"/>
        <v>-115090.72534993335</v>
      </c>
      <c r="F20">
        <f t="shared" ca="1" si="10"/>
        <v>-55993.334428977781</v>
      </c>
      <c r="G20">
        <f t="shared" ca="1" si="11"/>
        <v>10363.200000000001</v>
      </c>
      <c r="H20" s="9">
        <f t="shared" ca="1" si="5"/>
        <v>221.32884077025642</v>
      </c>
      <c r="I20" s="9">
        <f t="shared" ca="1" si="1"/>
        <v>107.67916263111111</v>
      </c>
      <c r="J20" s="9">
        <f t="shared" ca="1" si="1"/>
        <v>0</v>
      </c>
      <c r="K20" s="9">
        <f t="shared" ca="1" si="1"/>
        <v>246.13260211041285</v>
      </c>
      <c r="L20" s="9">
        <f t="shared" ca="1" si="1"/>
        <v>64.056517093079464</v>
      </c>
      <c r="M20">
        <f t="shared" ca="1" si="12"/>
        <v>55.343333333333334</v>
      </c>
      <c r="N20">
        <f t="shared" ca="1" si="13"/>
        <v>31.091604938271605</v>
      </c>
    </row>
    <row r="21" spans="1:14" x14ac:dyDescent="0.25">
      <c r="A21" s="4">
        <f t="shared" si="6"/>
        <v>0.42320601851851852</v>
      </c>
      <c r="B21" s="3">
        <f>Params!D$29+MINUTE(A21-Params!C$29)*60+SECOND(A21-Params!C$29)</f>
        <v>1553300565</v>
      </c>
      <c r="C21">
        <f t="shared" si="7"/>
        <v>2</v>
      </c>
      <c r="D21">
        <f t="shared" ca="1" si="8"/>
        <v>7</v>
      </c>
      <c r="E21">
        <f t="shared" ca="1" si="9"/>
        <v>-113984.08114608206</v>
      </c>
      <c r="F21">
        <f t="shared" ca="1" si="10"/>
        <v>-55454.938615822226</v>
      </c>
      <c r="G21">
        <f t="shared" ca="1" si="11"/>
        <v>10363.200000000001</v>
      </c>
      <c r="H21" s="9">
        <f t="shared" ca="1" si="5"/>
        <v>221.32884077025642</v>
      </c>
      <c r="I21" s="9">
        <f t="shared" ca="1" si="1"/>
        <v>107.67916263111111</v>
      </c>
      <c r="J21" s="9">
        <f t="shared" ca="1" si="1"/>
        <v>0</v>
      </c>
      <c r="K21" s="9">
        <f t="shared" ca="1" si="1"/>
        <v>246.13260211041285</v>
      </c>
      <c r="L21" s="9">
        <f t="shared" ca="1" si="1"/>
        <v>64.056517093079464</v>
      </c>
      <c r="M21">
        <f t="shared" ca="1" si="12"/>
        <v>55.34820512820513</v>
      </c>
      <c r="N21">
        <f t="shared" ca="1" si="13"/>
        <v>31.1093138651472</v>
      </c>
    </row>
    <row r="22" spans="1:14" x14ac:dyDescent="0.25">
      <c r="A22" s="4">
        <f t="shared" si="6"/>
        <v>0.42326388888888888</v>
      </c>
      <c r="B22" s="3">
        <f>Params!D$29+MINUTE(A22-Params!C$29)*60+SECOND(A22-Params!C$29)</f>
        <v>1553300570</v>
      </c>
      <c r="C22">
        <f t="shared" si="7"/>
        <v>2</v>
      </c>
      <c r="D22">
        <f t="shared" ca="1" si="8"/>
        <v>7</v>
      </c>
      <c r="E22">
        <f t="shared" ca="1" si="9"/>
        <v>-112877.43694223078</v>
      </c>
      <c r="F22">
        <f t="shared" ca="1" si="10"/>
        <v>-54916.54280266667</v>
      </c>
      <c r="G22">
        <f t="shared" ca="1" si="11"/>
        <v>10363.200000000001</v>
      </c>
      <c r="H22" s="9">
        <f t="shared" ca="1" si="5"/>
        <v>221.32884077025642</v>
      </c>
      <c r="I22" s="9">
        <f t="shared" ca="1" si="1"/>
        <v>107.67916263111111</v>
      </c>
      <c r="J22" s="9">
        <f t="shared" ca="1" si="1"/>
        <v>0</v>
      </c>
      <c r="K22" s="9">
        <f t="shared" ca="1" si="1"/>
        <v>246.13260211041285</v>
      </c>
      <c r="L22" s="9">
        <f t="shared" ca="1" si="1"/>
        <v>64.056517093079464</v>
      </c>
      <c r="M22">
        <f t="shared" ca="1" si="12"/>
        <v>55.353076923076927</v>
      </c>
      <c r="N22">
        <f t="shared" ca="1" si="13"/>
        <v>31.127022792022792</v>
      </c>
    </row>
    <row r="23" spans="1:14" x14ac:dyDescent="0.25">
      <c r="A23" s="4">
        <f t="shared" si="6"/>
        <v>0.42332175925925924</v>
      </c>
      <c r="B23" s="3">
        <f>Params!D$29+MINUTE(A23-Params!C$29)*60+SECOND(A23-Params!C$29)</f>
        <v>1553300575</v>
      </c>
      <c r="C23">
        <f t="shared" si="7"/>
        <v>2</v>
      </c>
      <c r="D23">
        <f t="shared" ca="1" si="8"/>
        <v>7</v>
      </c>
      <c r="E23">
        <f t="shared" ca="1" si="9"/>
        <v>-111770.79273837949</v>
      </c>
      <c r="F23">
        <f t="shared" ca="1" si="10"/>
        <v>-54378.146989511115</v>
      </c>
      <c r="G23">
        <f t="shared" ca="1" si="11"/>
        <v>10363.200000000001</v>
      </c>
      <c r="H23" s="9">
        <f t="shared" ca="1" si="5"/>
        <v>221.32884077025642</v>
      </c>
      <c r="I23" s="9">
        <f t="shared" ca="1" si="5"/>
        <v>107.67916263111111</v>
      </c>
      <c r="J23" s="9">
        <f t="shared" ca="1" si="5"/>
        <v>0</v>
      </c>
      <c r="K23" s="9">
        <f t="shared" ca="1" si="5"/>
        <v>246.13260211041285</v>
      </c>
      <c r="L23" s="9">
        <f t="shared" ca="1" si="5"/>
        <v>64.056517093079464</v>
      </c>
      <c r="M23">
        <f t="shared" ca="1" si="12"/>
        <v>55.357948717948716</v>
      </c>
      <c r="N23">
        <f t="shared" ca="1" si="13"/>
        <v>31.144731718898385</v>
      </c>
    </row>
    <row r="24" spans="1:14" x14ac:dyDescent="0.25">
      <c r="A24" s="4">
        <f t="shared" si="6"/>
        <v>0.42337962962962966</v>
      </c>
      <c r="B24" s="3">
        <f>Params!D$29+MINUTE(A24-Params!C$29)*60+SECOND(A24-Params!C$29)</f>
        <v>1553300580</v>
      </c>
      <c r="C24">
        <f t="shared" si="7"/>
        <v>2</v>
      </c>
      <c r="D24">
        <f t="shared" ca="1" si="8"/>
        <v>7</v>
      </c>
      <c r="E24">
        <f t="shared" ca="1" si="9"/>
        <v>-110664.14853452821</v>
      </c>
      <c r="F24">
        <f t="shared" ca="1" si="10"/>
        <v>-53839.751176355559</v>
      </c>
      <c r="G24">
        <f t="shared" ca="1" si="11"/>
        <v>10363.200000000001</v>
      </c>
      <c r="H24" s="9">
        <f t="shared" ref="H24:L74" ca="1" si="14">INDIRECT(ADDRESS($C24,COLUMN()))</f>
        <v>221.32884077025642</v>
      </c>
      <c r="I24" s="9">
        <f t="shared" ca="1" si="14"/>
        <v>107.67916263111111</v>
      </c>
      <c r="J24" s="9">
        <f t="shared" ca="1" si="14"/>
        <v>0</v>
      </c>
      <c r="K24" s="9">
        <f t="shared" ca="1" si="14"/>
        <v>246.13260211041285</v>
      </c>
      <c r="L24" s="9">
        <f t="shared" ca="1" si="14"/>
        <v>64.056517093079464</v>
      </c>
      <c r="M24">
        <f t="shared" ca="1" si="12"/>
        <v>55.362820512820512</v>
      </c>
      <c r="N24">
        <f t="shared" ca="1" si="13"/>
        <v>31.16244064577398</v>
      </c>
    </row>
    <row r="25" spans="1:14" x14ac:dyDescent="0.25">
      <c r="A25" s="4">
        <f t="shared" si="6"/>
        <v>0.42343749999999997</v>
      </c>
      <c r="B25" s="3">
        <f>Params!D$29+MINUTE(A25-Params!C$29)*60+SECOND(A25-Params!C$29)</f>
        <v>1553300585</v>
      </c>
      <c r="C25">
        <f t="shared" si="7"/>
        <v>2</v>
      </c>
      <c r="D25">
        <f t="shared" ca="1" si="8"/>
        <v>7</v>
      </c>
      <c r="E25">
        <f t="shared" ca="1" si="9"/>
        <v>-109557.50433067692</v>
      </c>
      <c r="F25">
        <f t="shared" ca="1" si="10"/>
        <v>-53301.355363200004</v>
      </c>
      <c r="G25">
        <f t="shared" ca="1" si="11"/>
        <v>10363.200000000001</v>
      </c>
      <c r="H25" s="9">
        <f t="shared" ca="1" si="14"/>
        <v>221.32884077025642</v>
      </c>
      <c r="I25" s="9">
        <f t="shared" ca="1" si="14"/>
        <v>107.67916263111111</v>
      </c>
      <c r="J25" s="9">
        <f t="shared" ca="1" si="14"/>
        <v>0</v>
      </c>
      <c r="K25" s="9">
        <f t="shared" ca="1" si="14"/>
        <v>246.13260211041285</v>
      </c>
      <c r="L25" s="9">
        <f t="shared" ca="1" si="14"/>
        <v>64.056517093079464</v>
      </c>
      <c r="M25">
        <f t="shared" ca="1" si="12"/>
        <v>55.367692307692309</v>
      </c>
      <c r="N25">
        <f t="shared" ca="1" si="13"/>
        <v>31.180149572649572</v>
      </c>
    </row>
    <row r="26" spans="1:14" x14ac:dyDescent="0.25">
      <c r="A26" s="4">
        <f t="shared" si="6"/>
        <v>0.42349537037037038</v>
      </c>
      <c r="B26" s="3">
        <f>Params!D$29+MINUTE(A26-Params!C$29)*60+SECOND(A26-Params!C$29)</f>
        <v>1553300590</v>
      </c>
      <c r="C26">
        <f t="shared" si="7"/>
        <v>2</v>
      </c>
      <c r="D26">
        <f t="shared" ca="1" si="8"/>
        <v>7</v>
      </c>
      <c r="E26">
        <f t="shared" ca="1" si="9"/>
        <v>-108450.86012682565</v>
      </c>
      <c r="F26">
        <f t="shared" ca="1" si="10"/>
        <v>-52762.959550044448</v>
      </c>
      <c r="G26">
        <f t="shared" ca="1" si="11"/>
        <v>10363.200000000001</v>
      </c>
      <c r="H26" s="9">
        <f t="shared" ca="1" si="14"/>
        <v>221.32884077025642</v>
      </c>
      <c r="I26" s="9">
        <f t="shared" ca="1" si="14"/>
        <v>107.67916263111111</v>
      </c>
      <c r="J26" s="9">
        <f t="shared" ca="1" si="14"/>
        <v>0</v>
      </c>
      <c r="K26" s="9">
        <f t="shared" ca="1" si="14"/>
        <v>246.13260211041285</v>
      </c>
      <c r="L26" s="9">
        <f t="shared" ca="1" si="14"/>
        <v>64.056517093079464</v>
      </c>
      <c r="M26">
        <f t="shared" ca="1" si="12"/>
        <v>55.372564102564105</v>
      </c>
      <c r="N26">
        <f t="shared" ca="1" si="13"/>
        <v>31.197858499525164</v>
      </c>
    </row>
    <row r="27" spans="1:14" x14ac:dyDescent="0.25">
      <c r="A27" s="4">
        <f t="shared" si="6"/>
        <v>0.42355324074074074</v>
      </c>
      <c r="B27" s="3">
        <f>Params!D$29+MINUTE(A27-Params!C$29)*60+SECOND(A27-Params!C$29)</f>
        <v>1553300595</v>
      </c>
      <c r="C27">
        <f t="shared" si="7"/>
        <v>2</v>
      </c>
      <c r="D27">
        <f t="shared" ca="1" si="8"/>
        <v>7</v>
      </c>
      <c r="E27">
        <f t="shared" ca="1" si="9"/>
        <v>-107344.21592297437</v>
      </c>
      <c r="F27">
        <f t="shared" ca="1" si="10"/>
        <v>-52224.563736888893</v>
      </c>
      <c r="G27">
        <f t="shared" ca="1" si="11"/>
        <v>10363.200000000001</v>
      </c>
      <c r="H27" s="9">
        <f t="shared" ca="1" si="14"/>
        <v>221.32884077025642</v>
      </c>
      <c r="I27" s="9">
        <f t="shared" ca="1" si="14"/>
        <v>107.67916263111111</v>
      </c>
      <c r="J27" s="9">
        <f t="shared" ca="1" si="14"/>
        <v>0</v>
      </c>
      <c r="K27" s="9">
        <f t="shared" ca="1" si="14"/>
        <v>246.13260211041285</v>
      </c>
      <c r="L27" s="9">
        <f t="shared" ca="1" si="14"/>
        <v>64.056517093079464</v>
      </c>
      <c r="M27">
        <f t="shared" ca="1" si="12"/>
        <v>55.377435897435902</v>
      </c>
      <c r="N27">
        <f t="shared" ca="1" si="13"/>
        <v>31.21556742640076</v>
      </c>
    </row>
    <row r="28" spans="1:14" x14ac:dyDescent="0.25">
      <c r="A28" s="4">
        <f t="shared" si="6"/>
        <v>0.4236111111111111</v>
      </c>
      <c r="B28" s="3">
        <f>Params!D$29+MINUTE(A28-Params!C$29)*60+SECOND(A28-Params!C$29)</f>
        <v>1553300600</v>
      </c>
      <c r="C28">
        <f t="shared" si="7"/>
        <v>2</v>
      </c>
      <c r="D28">
        <f t="shared" ca="1" si="8"/>
        <v>7</v>
      </c>
      <c r="E28">
        <f t="shared" ca="1" si="9"/>
        <v>-106237.57171912308</v>
      </c>
      <c r="F28">
        <f t="shared" ca="1" si="10"/>
        <v>-51686.167923733337</v>
      </c>
      <c r="G28">
        <f t="shared" ca="1" si="11"/>
        <v>10363.200000000001</v>
      </c>
      <c r="H28" s="9">
        <f t="shared" ca="1" si="14"/>
        <v>221.32884077025642</v>
      </c>
      <c r="I28" s="9">
        <f t="shared" ca="1" si="14"/>
        <v>107.67916263111111</v>
      </c>
      <c r="J28" s="9">
        <f t="shared" ca="1" si="14"/>
        <v>0</v>
      </c>
      <c r="K28" s="9">
        <f t="shared" ca="1" si="14"/>
        <v>246.13260211041285</v>
      </c>
      <c r="L28" s="9">
        <f t="shared" ca="1" si="14"/>
        <v>64.056517093079464</v>
      </c>
      <c r="M28">
        <f t="shared" ca="1" si="12"/>
        <v>55.382307692307691</v>
      </c>
      <c r="N28">
        <f t="shared" ca="1" si="13"/>
        <v>31.233276353276352</v>
      </c>
    </row>
    <row r="29" spans="1:14" x14ac:dyDescent="0.25">
      <c r="A29" s="4">
        <f t="shared" si="6"/>
        <v>0.42366898148148152</v>
      </c>
      <c r="B29" s="3">
        <f>Params!D$29+MINUTE(A29-Params!C$29)*60+SECOND(A29-Params!C$29)</f>
        <v>1553300605</v>
      </c>
      <c r="C29">
        <f t="shared" si="7"/>
        <v>2</v>
      </c>
      <c r="D29">
        <f t="shared" ca="1" si="8"/>
        <v>7</v>
      </c>
      <c r="E29">
        <f t="shared" ca="1" si="9"/>
        <v>-105130.9275152718</v>
      </c>
      <c r="F29">
        <f t="shared" ca="1" si="10"/>
        <v>-51147.772110577782</v>
      </c>
      <c r="G29">
        <f t="shared" ca="1" si="11"/>
        <v>10363.200000000001</v>
      </c>
      <c r="H29" s="9">
        <f t="shared" ca="1" si="14"/>
        <v>221.32884077025642</v>
      </c>
      <c r="I29" s="9">
        <f t="shared" ca="1" si="14"/>
        <v>107.67916263111111</v>
      </c>
      <c r="J29" s="9">
        <f t="shared" ca="1" si="14"/>
        <v>0</v>
      </c>
      <c r="K29" s="9">
        <f t="shared" ca="1" si="14"/>
        <v>246.13260211041285</v>
      </c>
      <c r="L29" s="9">
        <f t="shared" ca="1" si="14"/>
        <v>64.056517093079464</v>
      </c>
      <c r="M29">
        <f t="shared" ca="1" si="12"/>
        <v>55.387179487179488</v>
      </c>
      <c r="N29">
        <f t="shared" ca="1" si="13"/>
        <v>31.250985280151948</v>
      </c>
    </row>
    <row r="30" spans="1:14" x14ac:dyDescent="0.25">
      <c r="A30" s="4">
        <f t="shared" si="6"/>
        <v>0.42372685185185183</v>
      </c>
      <c r="B30" s="3">
        <f>Params!D$29+MINUTE(A30-Params!C$29)*60+SECOND(A30-Params!C$29)</f>
        <v>1553300610</v>
      </c>
      <c r="C30">
        <f t="shared" si="7"/>
        <v>2</v>
      </c>
      <c r="D30">
        <f t="shared" ca="1" si="8"/>
        <v>7</v>
      </c>
      <c r="E30">
        <f t="shared" ca="1" si="9"/>
        <v>-104024.28331142051</v>
      </c>
      <c r="F30">
        <f t="shared" ca="1" si="10"/>
        <v>-50609.376297422226</v>
      </c>
      <c r="G30">
        <f t="shared" ca="1" si="11"/>
        <v>10363.200000000001</v>
      </c>
      <c r="H30" s="9">
        <f t="shared" ca="1" si="14"/>
        <v>221.32884077025642</v>
      </c>
      <c r="I30" s="9">
        <f t="shared" ca="1" si="14"/>
        <v>107.67916263111111</v>
      </c>
      <c r="J30" s="9">
        <f t="shared" ca="1" si="14"/>
        <v>0</v>
      </c>
      <c r="K30" s="9">
        <f t="shared" ca="1" si="14"/>
        <v>246.13260211041285</v>
      </c>
      <c r="L30" s="9">
        <f t="shared" ca="1" si="14"/>
        <v>64.056517093079464</v>
      </c>
      <c r="M30">
        <f t="shared" ca="1" si="12"/>
        <v>55.392051282051284</v>
      </c>
      <c r="N30">
        <f t="shared" ca="1" si="13"/>
        <v>31.26869420702754</v>
      </c>
    </row>
    <row r="31" spans="1:14" x14ac:dyDescent="0.25">
      <c r="A31" s="4">
        <f t="shared" si="6"/>
        <v>0.42378472222222219</v>
      </c>
      <c r="B31" s="3">
        <f>Params!D$29+MINUTE(A31-Params!C$29)*60+SECOND(A31-Params!C$29)</f>
        <v>1553300615</v>
      </c>
      <c r="C31">
        <f t="shared" si="7"/>
        <v>2</v>
      </c>
      <c r="D31">
        <f t="shared" ca="1" si="8"/>
        <v>7</v>
      </c>
      <c r="E31">
        <f t="shared" ca="1" si="9"/>
        <v>-102917.63910756924</v>
      </c>
      <c r="F31">
        <f t="shared" ca="1" si="10"/>
        <v>-50070.980484266671</v>
      </c>
      <c r="G31">
        <f t="shared" ca="1" si="11"/>
        <v>10363.200000000001</v>
      </c>
      <c r="H31" s="9">
        <f t="shared" ca="1" si="14"/>
        <v>221.32884077025642</v>
      </c>
      <c r="I31" s="9">
        <f t="shared" ca="1" si="14"/>
        <v>107.67916263111111</v>
      </c>
      <c r="J31" s="9">
        <f t="shared" ca="1" si="14"/>
        <v>0</v>
      </c>
      <c r="K31" s="9">
        <f t="shared" ca="1" si="14"/>
        <v>246.13260211041285</v>
      </c>
      <c r="L31" s="9">
        <f t="shared" ca="1" si="14"/>
        <v>64.056517093079464</v>
      </c>
      <c r="M31">
        <f t="shared" ca="1" si="12"/>
        <v>55.39692307692308</v>
      </c>
      <c r="N31">
        <f t="shared" ca="1" si="13"/>
        <v>31.286403133903132</v>
      </c>
    </row>
    <row r="32" spans="1:14" x14ac:dyDescent="0.25">
      <c r="A32" s="4">
        <f t="shared" si="6"/>
        <v>0.4238425925925926</v>
      </c>
      <c r="B32" s="3">
        <f>Params!D$29+MINUTE(A32-Params!C$29)*60+SECOND(A32-Params!C$29)</f>
        <v>1553300620</v>
      </c>
      <c r="C32">
        <f t="shared" si="7"/>
        <v>2</v>
      </c>
      <c r="D32">
        <f t="shared" ca="1" si="8"/>
        <v>7</v>
      </c>
      <c r="E32">
        <f t="shared" ca="1" si="9"/>
        <v>-101810.99490371795</v>
      </c>
      <c r="F32">
        <f t="shared" ca="1" si="10"/>
        <v>-49532.584671111115</v>
      </c>
      <c r="G32">
        <f t="shared" ca="1" si="11"/>
        <v>10363.200000000001</v>
      </c>
      <c r="H32" s="9">
        <f t="shared" ca="1" si="14"/>
        <v>221.32884077025642</v>
      </c>
      <c r="I32" s="9">
        <f t="shared" ca="1" si="14"/>
        <v>107.67916263111111</v>
      </c>
      <c r="J32" s="9">
        <f t="shared" ca="1" si="14"/>
        <v>0</v>
      </c>
      <c r="K32" s="9">
        <f t="shared" ca="1" si="14"/>
        <v>246.13260211041285</v>
      </c>
      <c r="L32" s="9">
        <f t="shared" ca="1" si="14"/>
        <v>64.056517093079464</v>
      </c>
      <c r="M32">
        <f t="shared" ca="1" si="12"/>
        <v>55.40179487179487</v>
      </c>
      <c r="N32">
        <f t="shared" ca="1" si="13"/>
        <v>31.304112060778728</v>
      </c>
    </row>
    <row r="33" spans="1:14" x14ac:dyDescent="0.25">
      <c r="A33" s="4">
        <f t="shared" si="6"/>
        <v>0.42390046296296297</v>
      </c>
      <c r="B33" s="3">
        <f>Params!D$29+MINUTE(A33-Params!C$29)*60+SECOND(A33-Params!C$29)</f>
        <v>1553300625</v>
      </c>
      <c r="C33">
        <f t="shared" si="7"/>
        <v>2</v>
      </c>
      <c r="D33">
        <f t="shared" ca="1" si="8"/>
        <v>7</v>
      </c>
      <c r="E33">
        <f t="shared" ca="1" si="9"/>
        <v>-100704.35069986667</v>
      </c>
      <c r="F33">
        <f t="shared" ca="1" si="10"/>
        <v>-48994.18885795556</v>
      </c>
      <c r="G33">
        <f t="shared" ca="1" si="11"/>
        <v>10363.200000000001</v>
      </c>
      <c r="H33" s="9">
        <f t="shared" ca="1" si="14"/>
        <v>221.32884077025642</v>
      </c>
      <c r="I33" s="9">
        <f t="shared" ca="1" si="14"/>
        <v>107.67916263111111</v>
      </c>
      <c r="J33" s="9">
        <f t="shared" ca="1" si="14"/>
        <v>0</v>
      </c>
      <c r="K33" s="9">
        <f t="shared" ca="1" si="14"/>
        <v>246.13260211041285</v>
      </c>
      <c r="L33" s="9">
        <f t="shared" ca="1" si="14"/>
        <v>64.056517093079464</v>
      </c>
      <c r="M33">
        <f t="shared" ca="1" si="12"/>
        <v>55.406666666666666</v>
      </c>
      <c r="N33">
        <f t="shared" ca="1" si="13"/>
        <v>31.32182098765432</v>
      </c>
    </row>
    <row r="34" spans="1:14" x14ac:dyDescent="0.25">
      <c r="A34" s="4">
        <f t="shared" si="6"/>
        <v>0.42395833333333338</v>
      </c>
      <c r="B34" s="3">
        <f>Params!D$29+MINUTE(A34-Params!C$29)*60+SECOND(A34-Params!C$29)</f>
        <v>1553300630</v>
      </c>
      <c r="C34">
        <f t="shared" si="7"/>
        <v>2</v>
      </c>
      <c r="D34">
        <f t="shared" ca="1" si="8"/>
        <v>7</v>
      </c>
      <c r="E34">
        <f t="shared" ca="1" si="9"/>
        <v>-99597.706496015395</v>
      </c>
      <c r="F34">
        <f t="shared" ca="1" si="10"/>
        <v>-48455.793044800004</v>
      </c>
      <c r="G34">
        <f t="shared" ca="1" si="11"/>
        <v>10363.200000000001</v>
      </c>
      <c r="H34" s="9">
        <f t="shared" ca="1" si="14"/>
        <v>221.32884077025642</v>
      </c>
      <c r="I34" s="9">
        <f t="shared" ca="1" si="14"/>
        <v>107.67916263111111</v>
      </c>
      <c r="J34" s="9">
        <f t="shared" ca="1" si="14"/>
        <v>0</v>
      </c>
      <c r="K34" s="9">
        <f t="shared" ca="1" si="14"/>
        <v>246.13260211041285</v>
      </c>
      <c r="L34" s="9">
        <f t="shared" ca="1" si="14"/>
        <v>64.056517093079464</v>
      </c>
      <c r="M34">
        <f t="shared" ca="1" si="12"/>
        <v>55.411538461538463</v>
      </c>
      <c r="N34">
        <f t="shared" ca="1" si="13"/>
        <v>31.339529914529916</v>
      </c>
    </row>
    <row r="35" spans="1:14" x14ac:dyDescent="0.25">
      <c r="A35" s="4">
        <f t="shared" si="6"/>
        <v>0.42401620370370369</v>
      </c>
      <c r="B35" s="3">
        <f>Params!D$29+MINUTE(A35-Params!C$29)*60+SECOND(A35-Params!C$29)</f>
        <v>1553300635</v>
      </c>
      <c r="C35">
        <f t="shared" si="7"/>
        <v>2</v>
      </c>
      <c r="D35">
        <f t="shared" ca="1" si="8"/>
        <v>7</v>
      </c>
      <c r="E35">
        <f t="shared" ca="1" si="9"/>
        <v>-98491.062292164104</v>
      </c>
      <c r="F35">
        <f t="shared" ca="1" si="10"/>
        <v>-47917.397231644449</v>
      </c>
      <c r="G35">
        <f t="shared" ca="1" si="11"/>
        <v>10363.200000000001</v>
      </c>
      <c r="H35" s="9">
        <f t="shared" ca="1" si="14"/>
        <v>221.32884077025642</v>
      </c>
      <c r="I35" s="9">
        <f t="shared" ca="1" si="14"/>
        <v>107.67916263111111</v>
      </c>
      <c r="J35" s="9">
        <f t="shared" ca="1" si="14"/>
        <v>0</v>
      </c>
      <c r="K35" s="9">
        <f t="shared" ca="1" si="14"/>
        <v>246.13260211041285</v>
      </c>
      <c r="L35" s="9">
        <f t="shared" ca="1" si="14"/>
        <v>64.056517093079464</v>
      </c>
      <c r="M35">
        <f t="shared" ca="1" si="12"/>
        <v>55.416410256410259</v>
      </c>
      <c r="N35">
        <f t="shared" ca="1" si="13"/>
        <v>31.357238841405508</v>
      </c>
    </row>
    <row r="36" spans="1:14" x14ac:dyDescent="0.25">
      <c r="A36" s="4">
        <f t="shared" si="6"/>
        <v>0.42407407407407405</v>
      </c>
      <c r="B36" s="3">
        <f>Params!D$29+MINUTE(A36-Params!C$29)*60+SECOND(A36-Params!C$29)</f>
        <v>1553300640</v>
      </c>
      <c r="C36">
        <f t="shared" si="7"/>
        <v>2</v>
      </c>
      <c r="D36">
        <f t="shared" ca="1" si="8"/>
        <v>7</v>
      </c>
      <c r="E36">
        <f t="shared" ca="1" si="9"/>
        <v>-97384.418088312828</v>
      </c>
      <c r="F36">
        <f t="shared" ca="1" si="10"/>
        <v>-47379.001418488893</v>
      </c>
      <c r="G36">
        <f t="shared" ca="1" si="11"/>
        <v>10363.200000000001</v>
      </c>
      <c r="H36" s="9">
        <f t="shared" ca="1" si="14"/>
        <v>221.32884077025642</v>
      </c>
      <c r="I36" s="9">
        <f t="shared" ca="1" si="14"/>
        <v>107.67916263111111</v>
      </c>
      <c r="J36" s="9">
        <f t="shared" ca="1" si="14"/>
        <v>0</v>
      </c>
      <c r="K36" s="9">
        <f t="shared" ca="1" si="14"/>
        <v>246.13260211041285</v>
      </c>
      <c r="L36" s="9">
        <f t="shared" ca="1" si="14"/>
        <v>64.056517093079464</v>
      </c>
      <c r="M36">
        <f t="shared" ca="1" si="12"/>
        <v>55.421282051282056</v>
      </c>
      <c r="N36">
        <f t="shared" ca="1" si="13"/>
        <v>31.3749477682811</v>
      </c>
    </row>
    <row r="37" spans="1:14" x14ac:dyDescent="0.25">
      <c r="A37" s="4">
        <f t="shared" si="6"/>
        <v>0.42413194444444446</v>
      </c>
      <c r="B37" s="3">
        <f>Params!D$29+MINUTE(A37-Params!C$29)*60+SECOND(A37-Params!C$29)</f>
        <v>1553300645</v>
      </c>
      <c r="C37">
        <f t="shared" si="7"/>
        <v>2</v>
      </c>
      <c r="D37">
        <f t="shared" ca="1" si="8"/>
        <v>7</v>
      </c>
      <c r="E37">
        <f t="shared" ca="1" si="9"/>
        <v>-96277.773884461552</v>
      </c>
      <c r="F37">
        <f t="shared" ca="1" si="10"/>
        <v>-46840.605605333338</v>
      </c>
      <c r="G37">
        <f t="shared" ca="1" si="11"/>
        <v>10363.200000000001</v>
      </c>
      <c r="H37" s="9">
        <f t="shared" ca="1" si="14"/>
        <v>221.32884077025642</v>
      </c>
      <c r="I37" s="9">
        <f t="shared" ca="1" si="14"/>
        <v>107.67916263111111</v>
      </c>
      <c r="J37" s="9">
        <f t="shared" ca="1" si="14"/>
        <v>0</v>
      </c>
      <c r="K37" s="9">
        <f t="shared" ca="1" si="14"/>
        <v>246.13260211041285</v>
      </c>
      <c r="L37" s="9">
        <f t="shared" ca="1" si="14"/>
        <v>64.056517093079464</v>
      </c>
      <c r="M37">
        <f t="shared" ca="1" si="12"/>
        <v>55.426153846153845</v>
      </c>
      <c r="N37">
        <f t="shared" ca="1" si="13"/>
        <v>31.392656695156695</v>
      </c>
    </row>
    <row r="38" spans="1:14" x14ac:dyDescent="0.25">
      <c r="A38" s="4">
        <f t="shared" si="6"/>
        <v>0.42418981481481483</v>
      </c>
      <c r="B38" s="3">
        <f>Params!D$29+MINUTE(A38-Params!C$29)*60+SECOND(A38-Params!C$29)</f>
        <v>1553300650</v>
      </c>
      <c r="C38">
        <f t="shared" si="7"/>
        <v>2</v>
      </c>
      <c r="D38">
        <f t="shared" ca="1" si="8"/>
        <v>7</v>
      </c>
      <c r="E38">
        <f t="shared" ca="1" si="9"/>
        <v>-95171.129680610262</v>
      </c>
      <c r="F38">
        <f t="shared" ca="1" si="10"/>
        <v>-46302.209792177782</v>
      </c>
      <c r="G38">
        <f t="shared" ca="1" si="11"/>
        <v>10363.200000000001</v>
      </c>
      <c r="H38" s="9">
        <f t="shared" ca="1" si="14"/>
        <v>221.32884077025642</v>
      </c>
      <c r="I38" s="9">
        <f t="shared" ca="1" si="14"/>
        <v>107.67916263111111</v>
      </c>
      <c r="J38" s="9">
        <f t="shared" ca="1" si="14"/>
        <v>0</v>
      </c>
      <c r="K38" s="9">
        <f t="shared" ca="1" si="14"/>
        <v>246.13260211041285</v>
      </c>
      <c r="L38" s="9">
        <f t="shared" ca="1" si="14"/>
        <v>64.056517093079464</v>
      </c>
      <c r="M38">
        <f t="shared" ca="1" si="12"/>
        <v>55.431025641025641</v>
      </c>
      <c r="N38">
        <f t="shared" ca="1" si="13"/>
        <v>31.410365622032288</v>
      </c>
    </row>
    <row r="39" spans="1:14" x14ac:dyDescent="0.25">
      <c r="A39" s="4">
        <f t="shared" si="6"/>
        <v>0.42424768518518513</v>
      </c>
      <c r="B39" s="3">
        <f>Params!D$29+MINUTE(A39-Params!C$29)*60+SECOND(A39-Params!C$29)</f>
        <v>1553300655</v>
      </c>
      <c r="C39">
        <f t="shared" si="7"/>
        <v>2</v>
      </c>
      <c r="D39">
        <f t="shared" ca="1" si="8"/>
        <v>7</v>
      </c>
      <c r="E39">
        <f t="shared" ca="1" si="9"/>
        <v>-94064.485476758971</v>
      </c>
      <c r="F39">
        <f t="shared" ca="1" si="10"/>
        <v>-45763.813979022227</v>
      </c>
      <c r="G39">
        <f t="shared" ca="1" si="11"/>
        <v>10363.200000000001</v>
      </c>
      <c r="H39" s="9">
        <f t="shared" ca="1" si="14"/>
        <v>221.32884077025642</v>
      </c>
      <c r="I39" s="9">
        <f t="shared" ca="1" si="14"/>
        <v>107.67916263111111</v>
      </c>
      <c r="J39" s="9">
        <f t="shared" ca="1" si="14"/>
        <v>0</v>
      </c>
      <c r="K39" s="9">
        <f t="shared" ca="1" si="14"/>
        <v>246.13260211041285</v>
      </c>
      <c r="L39" s="9">
        <f t="shared" ca="1" si="14"/>
        <v>64.056517093079464</v>
      </c>
      <c r="M39">
        <f t="shared" ca="1" si="12"/>
        <v>55.435897435897438</v>
      </c>
      <c r="N39">
        <f t="shared" ca="1" si="13"/>
        <v>31.428074548907883</v>
      </c>
    </row>
    <row r="40" spans="1:14" x14ac:dyDescent="0.25">
      <c r="A40" s="4">
        <f t="shared" si="6"/>
        <v>0.42430555555555555</v>
      </c>
      <c r="B40" s="3">
        <f>Params!D$29+MINUTE(A40-Params!C$29)*60+SECOND(A40-Params!C$29)</f>
        <v>1553300660</v>
      </c>
      <c r="C40">
        <f t="shared" si="7"/>
        <v>2</v>
      </c>
      <c r="D40">
        <f t="shared" ca="1" si="8"/>
        <v>7</v>
      </c>
      <c r="E40">
        <f t="shared" ca="1" si="9"/>
        <v>-92957.841272907695</v>
      </c>
      <c r="F40">
        <f t="shared" ca="1" si="10"/>
        <v>-45225.418165866671</v>
      </c>
      <c r="G40">
        <f t="shared" ca="1" si="11"/>
        <v>10363.200000000001</v>
      </c>
      <c r="H40" s="9">
        <f t="shared" ca="1" si="14"/>
        <v>221.32884077025642</v>
      </c>
      <c r="I40" s="9">
        <f t="shared" ca="1" si="14"/>
        <v>107.67916263111111</v>
      </c>
      <c r="J40" s="9">
        <f t="shared" ca="1" si="14"/>
        <v>0</v>
      </c>
      <c r="K40" s="9">
        <f t="shared" ca="1" si="14"/>
        <v>246.13260211041285</v>
      </c>
      <c r="L40" s="9">
        <f t="shared" ca="1" si="14"/>
        <v>64.056517093079464</v>
      </c>
      <c r="M40">
        <f t="shared" ca="1" si="12"/>
        <v>55.440769230769234</v>
      </c>
      <c r="N40">
        <f t="shared" ca="1" si="13"/>
        <v>31.445783475783475</v>
      </c>
    </row>
    <row r="41" spans="1:14" x14ac:dyDescent="0.25">
      <c r="A41" s="4">
        <f t="shared" si="6"/>
        <v>0.42436342592592591</v>
      </c>
      <c r="B41" s="3">
        <f>Params!D$29+MINUTE(A41-Params!C$29)*60+SECOND(A41-Params!C$29)</f>
        <v>1553300665</v>
      </c>
      <c r="C41">
        <f t="shared" si="7"/>
        <v>2</v>
      </c>
      <c r="D41">
        <f t="shared" ca="1" si="8"/>
        <v>7</v>
      </c>
      <c r="E41">
        <f t="shared" ca="1" si="9"/>
        <v>-91851.197069056419</v>
      </c>
      <c r="F41">
        <f t="shared" ca="1" si="10"/>
        <v>-44687.022352711116</v>
      </c>
      <c r="G41">
        <f t="shared" ca="1" si="11"/>
        <v>10363.200000000001</v>
      </c>
      <c r="H41" s="9">
        <f t="shared" ca="1" si="14"/>
        <v>221.32884077025642</v>
      </c>
      <c r="I41" s="9">
        <f t="shared" ca="1" si="14"/>
        <v>107.67916263111111</v>
      </c>
      <c r="J41" s="9">
        <f t="shared" ca="1" si="14"/>
        <v>0</v>
      </c>
      <c r="K41" s="9">
        <f t="shared" ca="1" si="14"/>
        <v>246.13260211041285</v>
      </c>
      <c r="L41" s="9">
        <f t="shared" ca="1" si="14"/>
        <v>64.056517093079464</v>
      </c>
      <c r="M41">
        <f t="shared" ca="1" si="12"/>
        <v>55.445641025641024</v>
      </c>
      <c r="N41">
        <f t="shared" ca="1" si="13"/>
        <v>31.463492402659067</v>
      </c>
    </row>
    <row r="42" spans="1:14" x14ac:dyDescent="0.25">
      <c r="A42" s="4">
        <f t="shared" si="6"/>
        <v>0.42442129629629632</v>
      </c>
      <c r="B42" s="3">
        <f>Params!D$29+MINUTE(A42-Params!C$29)*60+SECOND(A42-Params!C$29)</f>
        <v>1553300670</v>
      </c>
      <c r="C42">
        <f t="shared" si="7"/>
        <v>2</v>
      </c>
      <c r="D42">
        <f t="shared" ca="1" si="8"/>
        <v>7</v>
      </c>
      <c r="E42">
        <f t="shared" ca="1" si="9"/>
        <v>-90744.552865205129</v>
      </c>
      <c r="F42">
        <f t="shared" ca="1" si="10"/>
        <v>-44148.62653955556</v>
      </c>
      <c r="G42">
        <f t="shared" ca="1" si="11"/>
        <v>10363.200000000001</v>
      </c>
      <c r="H42" s="9">
        <f t="shared" ca="1" si="14"/>
        <v>221.32884077025642</v>
      </c>
      <c r="I42" s="9">
        <f t="shared" ca="1" si="14"/>
        <v>107.67916263111111</v>
      </c>
      <c r="J42" s="9">
        <f t="shared" ca="1" si="14"/>
        <v>0</v>
      </c>
      <c r="K42" s="9">
        <f t="shared" ca="1" si="14"/>
        <v>246.13260211041285</v>
      </c>
      <c r="L42" s="9">
        <f t="shared" ca="1" si="14"/>
        <v>64.056517093079464</v>
      </c>
      <c r="M42">
        <f t="shared" ca="1" si="12"/>
        <v>55.45051282051282</v>
      </c>
      <c r="N42">
        <f t="shared" ca="1" si="13"/>
        <v>31.481201329534663</v>
      </c>
    </row>
    <row r="43" spans="1:14" x14ac:dyDescent="0.25">
      <c r="A43" s="4">
        <f t="shared" si="6"/>
        <v>0.42447916666666669</v>
      </c>
      <c r="B43" s="3">
        <f>Params!D$29+MINUTE(A43-Params!C$29)*60+SECOND(A43-Params!C$29)</f>
        <v>1553300675</v>
      </c>
      <c r="C43">
        <f t="shared" si="7"/>
        <v>2</v>
      </c>
      <c r="D43">
        <f t="shared" ca="1" si="8"/>
        <v>7</v>
      </c>
      <c r="E43">
        <f t="shared" ca="1" si="9"/>
        <v>-89637.908661353853</v>
      </c>
      <c r="F43">
        <f t="shared" ca="1" si="10"/>
        <v>-43610.230726400005</v>
      </c>
      <c r="G43">
        <f t="shared" ca="1" si="11"/>
        <v>10363.200000000001</v>
      </c>
      <c r="H43" s="9">
        <f t="shared" ca="1" si="14"/>
        <v>221.32884077025642</v>
      </c>
      <c r="I43" s="9">
        <f t="shared" ca="1" si="14"/>
        <v>107.67916263111111</v>
      </c>
      <c r="J43" s="9">
        <f t="shared" ca="1" si="14"/>
        <v>0</v>
      </c>
      <c r="K43" s="9">
        <f t="shared" ca="1" si="14"/>
        <v>246.13260211041285</v>
      </c>
      <c r="L43" s="9">
        <f t="shared" ca="1" si="14"/>
        <v>64.056517093079464</v>
      </c>
      <c r="M43">
        <f t="shared" ca="1" si="12"/>
        <v>55.455384615384617</v>
      </c>
      <c r="N43">
        <f t="shared" ca="1" si="13"/>
        <v>31.498910256410255</v>
      </c>
    </row>
    <row r="44" spans="1:14" x14ac:dyDescent="0.25">
      <c r="A44" s="4">
        <f t="shared" si="6"/>
        <v>0.42453703703703699</v>
      </c>
      <c r="B44" s="3">
        <f>Params!D$29+MINUTE(A44-Params!C$29)*60+SECOND(A44-Params!C$29)</f>
        <v>1553300680</v>
      </c>
      <c r="C44">
        <f t="shared" si="7"/>
        <v>2</v>
      </c>
      <c r="D44">
        <f t="shared" ca="1" si="8"/>
        <v>7</v>
      </c>
      <c r="E44">
        <f t="shared" ca="1" si="9"/>
        <v>-88531.264457502577</v>
      </c>
      <c r="F44">
        <f t="shared" ca="1" si="10"/>
        <v>-43071.834913244449</v>
      </c>
      <c r="G44">
        <f t="shared" ca="1" si="11"/>
        <v>10363.200000000001</v>
      </c>
      <c r="H44" s="9">
        <f t="shared" ca="1" si="14"/>
        <v>221.32884077025642</v>
      </c>
      <c r="I44" s="9">
        <f t="shared" ca="1" si="14"/>
        <v>107.67916263111111</v>
      </c>
      <c r="J44" s="9">
        <f t="shared" ca="1" si="14"/>
        <v>0</v>
      </c>
      <c r="K44" s="9">
        <f t="shared" ca="1" si="14"/>
        <v>246.13260211041285</v>
      </c>
      <c r="L44" s="9">
        <f t="shared" ca="1" si="14"/>
        <v>64.056517093079464</v>
      </c>
      <c r="M44">
        <f t="shared" ca="1" si="12"/>
        <v>55.460256410256413</v>
      </c>
      <c r="N44">
        <f t="shared" ca="1" si="13"/>
        <v>31.516619183285851</v>
      </c>
    </row>
    <row r="45" spans="1:14" x14ac:dyDescent="0.25">
      <c r="A45" s="4">
        <f t="shared" si="6"/>
        <v>0.42459490740740741</v>
      </c>
      <c r="B45" s="3">
        <f>Params!D$29+MINUTE(A45-Params!C$29)*60+SECOND(A45-Params!C$29)</f>
        <v>1553300685</v>
      </c>
      <c r="C45">
        <f t="shared" si="7"/>
        <v>2</v>
      </c>
      <c r="D45">
        <f t="shared" ca="1" si="8"/>
        <v>7</v>
      </c>
      <c r="E45">
        <f t="shared" ca="1" si="9"/>
        <v>-87424.620253651286</v>
      </c>
      <c r="F45">
        <f t="shared" ca="1" si="10"/>
        <v>-42533.439100088894</v>
      </c>
      <c r="G45">
        <f t="shared" ca="1" si="11"/>
        <v>10363.200000000001</v>
      </c>
      <c r="H45" s="9">
        <f t="shared" ca="1" si="14"/>
        <v>221.32884077025642</v>
      </c>
      <c r="I45" s="9">
        <f t="shared" ca="1" si="14"/>
        <v>107.67916263111111</v>
      </c>
      <c r="J45" s="9">
        <f t="shared" ca="1" si="14"/>
        <v>0</v>
      </c>
      <c r="K45" s="9">
        <f t="shared" ca="1" si="14"/>
        <v>246.13260211041285</v>
      </c>
      <c r="L45" s="9">
        <f t="shared" ca="1" si="14"/>
        <v>64.056517093079464</v>
      </c>
      <c r="M45">
        <f t="shared" ca="1" si="12"/>
        <v>55.46512820512821</v>
      </c>
      <c r="N45">
        <f t="shared" ca="1" si="13"/>
        <v>31.534328110161443</v>
      </c>
    </row>
    <row r="46" spans="1:14" x14ac:dyDescent="0.25">
      <c r="A46" s="4">
        <f t="shared" si="6"/>
        <v>0.42465277777777777</v>
      </c>
      <c r="B46" s="3">
        <f>Params!D$29+MINUTE(A46-Params!C$29)*60+SECOND(A46-Params!C$29)</f>
        <v>1553300690</v>
      </c>
      <c r="C46">
        <f t="shared" si="7"/>
        <v>2</v>
      </c>
      <c r="D46">
        <f t="shared" ca="1" si="8"/>
        <v>7</v>
      </c>
      <c r="E46">
        <f t="shared" ca="1" si="9"/>
        <v>-86317.976049799996</v>
      </c>
      <c r="F46">
        <f t="shared" ca="1" si="10"/>
        <v>-41995.043286933338</v>
      </c>
      <c r="G46">
        <f t="shared" ca="1" si="11"/>
        <v>10363.200000000001</v>
      </c>
      <c r="H46" s="9">
        <f t="shared" ca="1" si="14"/>
        <v>221.32884077025642</v>
      </c>
      <c r="I46" s="9">
        <f t="shared" ca="1" si="14"/>
        <v>107.67916263111111</v>
      </c>
      <c r="J46" s="9">
        <f t="shared" ca="1" si="14"/>
        <v>0</v>
      </c>
      <c r="K46" s="9">
        <f t="shared" ca="1" si="14"/>
        <v>246.13260211041285</v>
      </c>
      <c r="L46" s="9">
        <f t="shared" ca="1" si="14"/>
        <v>64.056517093079464</v>
      </c>
      <c r="M46">
        <f t="shared" ca="1" si="12"/>
        <v>55.47</v>
      </c>
      <c r="N46">
        <f t="shared" ca="1" si="13"/>
        <v>31.552037037037035</v>
      </c>
    </row>
    <row r="47" spans="1:14" x14ac:dyDescent="0.25">
      <c r="A47" s="4">
        <f t="shared" si="6"/>
        <v>0.42471064814814818</v>
      </c>
      <c r="B47" s="3">
        <f>Params!D$29+MINUTE(A47-Params!C$29)*60+SECOND(A47-Params!C$29)</f>
        <v>1553300695</v>
      </c>
      <c r="C47">
        <f t="shared" si="7"/>
        <v>2</v>
      </c>
      <c r="D47">
        <f t="shared" ca="1" si="8"/>
        <v>7</v>
      </c>
      <c r="E47">
        <f t="shared" ca="1" si="9"/>
        <v>-85211.33184594872</v>
      </c>
      <c r="F47">
        <f t="shared" ca="1" si="10"/>
        <v>-41456.647473777783</v>
      </c>
      <c r="G47">
        <f t="shared" ca="1" si="11"/>
        <v>10363.200000000001</v>
      </c>
      <c r="H47" s="9">
        <f t="shared" ca="1" si="14"/>
        <v>221.32884077025642</v>
      </c>
      <c r="I47" s="9">
        <f t="shared" ca="1" si="14"/>
        <v>107.67916263111111</v>
      </c>
      <c r="J47" s="9">
        <f t="shared" ca="1" si="14"/>
        <v>0</v>
      </c>
      <c r="K47" s="9">
        <f t="shared" ca="1" si="14"/>
        <v>246.13260211041285</v>
      </c>
      <c r="L47" s="9">
        <f t="shared" ca="1" si="14"/>
        <v>64.056517093079464</v>
      </c>
      <c r="M47">
        <f t="shared" ca="1" si="12"/>
        <v>55.474871794871795</v>
      </c>
      <c r="N47">
        <f t="shared" ca="1" si="13"/>
        <v>31.569745963912631</v>
      </c>
    </row>
    <row r="48" spans="1:14" x14ac:dyDescent="0.25">
      <c r="A48" s="4">
        <f t="shared" si="6"/>
        <v>0.42476851851851855</v>
      </c>
      <c r="B48" s="3">
        <f>Params!D$29+MINUTE(A48-Params!C$29)*60+SECOND(A48-Params!C$29)</f>
        <v>1553300700</v>
      </c>
      <c r="C48">
        <f t="shared" si="7"/>
        <v>2</v>
      </c>
      <c r="D48">
        <f t="shared" ca="1" si="8"/>
        <v>7</v>
      </c>
      <c r="E48">
        <f t="shared" ca="1" si="9"/>
        <v>-84104.687642097444</v>
      </c>
      <c r="F48">
        <f t="shared" ca="1" si="10"/>
        <v>-40918.251660622227</v>
      </c>
      <c r="G48">
        <f t="shared" ca="1" si="11"/>
        <v>10363.200000000001</v>
      </c>
      <c r="H48" s="9">
        <f t="shared" ca="1" si="14"/>
        <v>221.32884077025642</v>
      </c>
      <c r="I48" s="9">
        <f t="shared" ca="1" si="14"/>
        <v>107.67916263111111</v>
      </c>
      <c r="J48" s="9">
        <f t="shared" ca="1" si="14"/>
        <v>0</v>
      </c>
      <c r="K48" s="9">
        <f t="shared" ca="1" si="14"/>
        <v>246.13260211041285</v>
      </c>
      <c r="L48" s="9">
        <f t="shared" ca="1" si="14"/>
        <v>64.056517093079464</v>
      </c>
      <c r="M48">
        <f t="shared" ca="1" si="12"/>
        <v>55.479743589743592</v>
      </c>
      <c r="N48">
        <f t="shared" ca="1" si="13"/>
        <v>31.587454890788223</v>
      </c>
    </row>
    <row r="49" spans="1:19" x14ac:dyDescent="0.25">
      <c r="A49" s="4">
        <f t="shared" si="6"/>
        <v>0.42482638888888885</v>
      </c>
      <c r="B49" s="3">
        <f>Params!D$29+MINUTE(A49-Params!C$29)*60+SECOND(A49-Params!C$29)</f>
        <v>1553300705</v>
      </c>
      <c r="C49">
        <f t="shared" si="7"/>
        <v>2</v>
      </c>
      <c r="D49">
        <f t="shared" ca="1" si="8"/>
        <v>7</v>
      </c>
      <c r="E49">
        <f t="shared" ca="1" si="9"/>
        <v>-82998.043438246154</v>
      </c>
      <c r="F49">
        <f t="shared" ca="1" si="10"/>
        <v>-40379.855847466672</v>
      </c>
      <c r="G49">
        <f t="shared" ca="1" si="11"/>
        <v>10363.200000000001</v>
      </c>
      <c r="H49" s="9">
        <f t="shared" ca="1" si="14"/>
        <v>221.32884077025642</v>
      </c>
      <c r="I49" s="9">
        <f t="shared" ca="1" si="14"/>
        <v>107.67916263111111</v>
      </c>
      <c r="J49" s="9">
        <f t="shared" ca="1" si="14"/>
        <v>0</v>
      </c>
      <c r="K49" s="9">
        <f t="shared" ca="1" si="14"/>
        <v>246.13260211041285</v>
      </c>
      <c r="L49" s="9">
        <f t="shared" ca="1" si="14"/>
        <v>64.056517093079464</v>
      </c>
      <c r="M49">
        <f t="shared" ca="1" si="12"/>
        <v>55.484615384615388</v>
      </c>
      <c r="N49">
        <f t="shared" ca="1" si="13"/>
        <v>31.605163817663815</v>
      </c>
    </row>
    <row r="50" spans="1:19" x14ac:dyDescent="0.25">
      <c r="A50" s="4">
        <f t="shared" si="6"/>
        <v>0.42488425925925927</v>
      </c>
      <c r="B50" s="3">
        <f>Params!D$29+MINUTE(A50-Params!C$29)*60+SECOND(A50-Params!C$29)</f>
        <v>1553300710</v>
      </c>
      <c r="C50">
        <f t="shared" si="7"/>
        <v>2</v>
      </c>
      <c r="D50">
        <f t="shared" ca="1" si="8"/>
        <v>7</v>
      </c>
      <c r="E50">
        <f t="shared" ca="1" si="9"/>
        <v>-81891.399234394878</v>
      </c>
      <c r="F50">
        <f t="shared" ca="1" si="10"/>
        <v>-39841.460034311109</v>
      </c>
      <c r="G50">
        <f t="shared" ca="1" si="11"/>
        <v>10363.200000000001</v>
      </c>
      <c r="H50" s="9">
        <f t="shared" ca="1" si="14"/>
        <v>221.32884077025642</v>
      </c>
      <c r="I50" s="9">
        <f t="shared" ca="1" si="14"/>
        <v>107.67916263111111</v>
      </c>
      <c r="J50" s="9">
        <f t="shared" ca="1" si="14"/>
        <v>0</v>
      </c>
      <c r="K50" s="9">
        <f t="shared" ca="1" si="14"/>
        <v>246.13260211041285</v>
      </c>
      <c r="L50" s="9">
        <f t="shared" ca="1" si="14"/>
        <v>64.056517093079464</v>
      </c>
      <c r="M50">
        <f t="shared" ca="1" si="12"/>
        <v>55.489487179487178</v>
      </c>
      <c r="N50">
        <f t="shared" ca="1" si="13"/>
        <v>31.622872744539411</v>
      </c>
    </row>
    <row r="51" spans="1:19" x14ac:dyDescent="0.25">
      <c r="A51" s="4">
        <f t="shared" si="6"/>
        <v>0.42494212962962963</v>
      </c>
      <c r="B51" s="3">
        <f>Params!D$29+MINUTE(A51-Params!C$29)*60+SECOND(A51-Params!C$29)</f>
        <v>1553300715</v>
      </c>
      <c r="C51">
        <f t="shared" si="7"/>
        <v>2</v>
      </c>
      <c r="D51">
        <f t="shared" ca="1" si="8"/>
        <v>7</v>
      </c>
      <c r="E51">
        <f t="shared" ca="1" si="9"/>
        <v>-80784.755030543602</v>
      </c>
      <c r="F51">
        <f t="shared" ca="1" si="10"/>
        <v>-39303.064221155553</v>
      </c>
      <c r="G51">
        <f t="shared" ca="1" si="11"/>
        <v>10363.200000000001</v>
      </c>
      <c r="H51" s="9">
        <f t="shared" ca="1" si="14"/>
        <v>221.32884077025642</v>
      </c>
      <c r="I51" s="9">
        <f t="shared" ca="1" si="14"/>
        <v>107.67916263111111</v>
      </c>
      <c r="J51" s="9">
        <f t="shared" ca="1" si="14"/>
        <v>0</v>
      </c>
      <c r="K51" s="9">
        <f t="shared" ca="1" si="14"/>
        <v>246.13260211041285</v>
      </c>
      <c r="L51" s="9">
        <f t="shared" ca="1" si="14"/>
        <v>64.056517093079464</v>
      </c>
      <c r="M51">
        <f t="shared" ca="1" si="12"/>
        <v>55.494358974358974</v>
      </c>
      <c r="N51">
        <f t="shared" ca="1" si="13"/>
        <v>31.640581671415003</v>
      </c>
    </row>
    <row r="52" spans="1:19" x14ac:dyDescent="0.25">
      <c r="A52" s="4">
        <f t="shared" si="6"/>
        <v>0.42499999999999999</v>
      </c>
      <c r="B52" s="3">
        <f>Params!D$29+MINUTE(A52-Params!C$29)*60+SECOND(A52-Params!C$29)</f>
        <v>1553300720</v>
      </c>
      <c r="C52">
        <f t="shared" si="7"/>
        <v>2</v>
      </c>
      <c r="D52">
        <f t="shared" ca="1" si="8"/>
        <v>7</v>
      </c>
      <c r="E52">
        <f t="shared" ca="1" si="9"/>
        <v>-79678.110826692311</v>
      </c>
      <c r="F52">
        <f t="shared" ca="1" si="10"/>
        <v>-38764.668407999998</v>
      </c>
      <c r="G52">
        <f t="shared" ca="1" si="11"/>
        <v>10363.200000000001</v>
      </c>
      <c r="H52" s="9">
        <f t="shared" ca="1" si="14"/>
        <v>221.32884077025642</v>
      </c>
      <c r="I52" s="9">
        <f t="shared" ca="1" si="14"/>
        <v>107.67916263111111</v>
      </c>
      <c r="J52" s="9">
        <f t="shared" ca="1" si="14"/>
        <v>0</v>
      </c>
      <c r="K52" s="9">
        <f t="shared" ca="1" si="14"/>
        <v>246.13260211041285</v>
      </c>
      <c r="L52" s="9">
        <f t="shared" ca="1" si="14"/>
        <v>64.056517093079464</v>
      </c>
      <c r="M52">
        <f t="shared" ca="1" si="12"/>
        <v>55.49923076923077</v>
      </c>
      <c r="N52">
        <f t="shared" ca="1" si="13"/>
        <v>31.658290598290598</v>
      </c>
      <c r="O52" s="16"/>
      <c r="P52" s="16"/>
      <c r="Q52" s="16"/>
      <c r="R52" s="16"/>
      <c r="S52" s="16"/>
    </row>
    <row r="53" spans="1:19" x14ac:dyDescent="0.25">
      <c r="A53" s="4">
        <f t="shared" si="6"/>
        <v>0.42505787037037041</v>
      </c>
      <c r="B53" s="3">
        <f>Params!D$29+MINUTE(A53-Params!C$29)*60+SECOND(A53-Params!C$29)</f>
        <v>1553300725</v>
      </c>
      <c r="C53">
        <f t="shared" si="7"/>
        <v>2</v>
      </c>
      <c r="D53">
        <f t="shared" ca="1" si="8"/>
        <v>7</v>
      </c>
      <c r="E53">
        <f t="shared" ca="1" si="9"/>
        <v>-78571.466622841021</v>
      </c>
      <c r="F53">
        <f t="shared" ca="1" si="10"/>
        <v>-38226.272594844442</v>
      </c>
      <c r="G53">
        <f t="shared" ca="1" si="11"/>
        <v>10363.200000000001</v>
      </c>
      <c r="H53" s="9">
        <f t="shared" ca="1" si="14"/>
        <v>221.32884077025642</v>
      </c>
      <c r="I53" s="9">
        <f t="shared" ca="1" si="14"/>
        <v>107.67916263111111</v>
      </c>
      <c r="J53" s="9">
        <f t="shared" ca="1" si="14"/>
        <v>0</v>
      </c>
      <c r="K53" s="9">
        <f t="shared" ca="1" si="14"/>
        <v>246.13260211041285</v>
      </c>
      <c r="L53" s="9">
        <f t="shared" ca="1" si="14"/>
        <v>64.056517093079464</v>
      </c>
      <c r="M53">
        <f t="shared" ca="1" si="12"/>
        <v>55.504102564102567</v>
      </c>
      <c r="N53">
        <f t="shared" ca="1" si="13"/>
        <v>31.675999525166191</v>
      </c>
    </row>
    <row r="54" spans="1:19" x14ac:dyDescent="0.25">
      <c r="A54" s="4">
        <f t="shared" si="6"/>
        <v>0.42511574074074071</v>
      </c>
      <c r="B54" s="3">
        <f>Params!D$29+MINUTE(A54-Params!C$29)*60+SECOND(A54-Params!C$29)</f>
        <v>1553300730</v>
      </c>
      <c r="C54">
        <f t="shared" si="7"/>
        <v>2</v>
      </c>
      <c r="D54">
        <f t="shared" ca="1" si="8"/>
        <v>7</v>
      </c>
      <c r="E54">
        <f t="shared" ca="1" si="9"/>
        <v>-77464.822418989745</v>
      </c>
      <c r="F54">
        <f t="shared" ca="1" si="10"/>
        <v>-37687.876781688887</v>
      </c>
      <c r="G54">
        <f t="shared" ca="1" si="11"/>
        <v>10363.200000000001</v>
      </c>
      <c r="H54" s="9">
        <f t="shared" ca="1" si="14"/>
        <v>221.32884077025642</v>
      </c>
      <c r="I54" s="9">
        <f t="shared" ca="1" si="14"/>
        <v>107.67916263111111</v>
      </c>
      <c r="J54" s="9">
        <f t="shared" ca="1" si="14"/>
        <v>0</v>
      </c>
      <c r="K54" s="9">
        <f t="shared" ca="1" si="14"/>
        <v>246.13260211041285</v>
      </c>
      <c r="L54" s="9">
        <f t="shared" ca="1" si="14"/>
        <v>64.056517093079464</v>
      </c>
      <c r="M54">
        <f t="shared" ca="1" si="12"/>
        <v>55.508974358974363</v>
      </c>
      <c r="N54">
        <f t="shared" ca="1" si="13"/>
        <v>31.693708452041783</v>
      </c>
    </row>
    <row r="55" spans="1:19" x14ac:dyDescent="0.25">
      <c r="A55" s="4">
        <f t="shared" si="6"/>
        <v>0.42517361111111113</v>
      </c>
      <c r="B55" s="3">
        <f>Params!D$29+MINUTE(A55-Params!C$29)*60+SECOND(A55-Params!C$29)</f>
        <v>1553300735</v>
      </c>
      <c r="C55">
        <f t="shared" si="7"/>
        <v>2</v>
      </c>
      <c r="D55">
        <f t="shared" ca="1" si="8"/>
        <v>7</v>
      </c>
      <c r="E55">
        <f t="shared" ca="1" si="9"/>
        <v>-76358.178215138469</v>
      </c>
      <c r="F55">
        <f t="shared" ca="1" si="10"/>
        <v>-37149.480968533331</v>
      </c>
      <c r="G55">
        <f t="shared" ca="1" si="11"/>
        <v>10363.200000000001</v>
      </c>
      <c r="H55" s="9">
        <f t="shared" ca="1" si="14"/>
        <v>221.32884077025642</v>
      </c>
      <c r="I55" s="9">
        <f t="shared" ca="1" si="14"/>
        <v>107.67916263111111</v>
      </c>
      <c r="J55" s="9">
        <f t="shared" ca="1" si="14"/>
        <v>0</v>
      </c>
      <c r="K55" s="9">
        <f t="shared" ca="1" si="14"/>
        <v>246.13260211041285</v>
      </c>
      <c r="L55" s="9">
        <f t="shared" ca="1" si="14"/>
        <v>64.056517093079464</v>
      </c>
      <c r="M55">
        <f t="shared" ca="1" si="12"/>
        <v>55.513846153846153</v>
      </c>
      <c r="N55">
        <f t="shared" ca="1" si="13"/>
        <v>31.711417378917378</v>
      </c>
    </row>
    <row r="56" spans="1:19" x14ac:dyDescent="0.25">
      <c r="A56" s="4">
        <f t="shared" si="6"/>
        <v>0.42523148148148149</v>
      </c>
      <c r="B56" s="3">
        <f>Params!D$29+MINUTE(A56-Params!C$29)*60+SECOND(A56-Params!C$29)</f>
        <v>1553300740</v>
      </c>
      <c r="C56">
        <f t="shared" si="7"/>
        <v>2</v>
      </c>
      <c r="D56">
        <f t="shared" ca="1" si="8"/>
        <v>7</v>
      </c>
      <c r="E56">
        <f t="shared" ca="1" si="9"/>
        <v>-75251.534011287178</v>
      </c>
      <c r="F56">
        <f t="shared" ca="1" si="10"/>
        <v>-36611.085155377776</v>
      </c>
      <c r="G56">
        <f t="shared" ca="1" si="11"/>
        <v>10363.200000000001</v>
      </c>
      <c r="H56" s="9">
        <f t="shared" ca="1" si="14"/>
        <v>221.32884077025642</v>
      </c>
      <c r="I56" s="9">
        <f t="shared" ca="1" si="14"/>
        <v>107.67916263111111</v>
      </c>
      <c r="J56" s="9">
        <f t="shared" ca="1" si="14"/>
        <v>0</v>
      </c>
      <c r="K56" s="9">
        <f t="shared" ca="1" si="14"/>
        <v>246.13260211041285</v>
      </c>
      <c r="L56" s="9">
        <f t="shared" ca="1" si="14"/>
        <v>64.056517093079464</v>
      </c>
      <c r="M56">
        <f t="shared" ca="1" si="12"/>
        <v>55.518717948717949</v>
      </c>
      <c r="N56">
        <f t="shared" ca="1" si="13"/>
        <v>31.72912630579297</v>
      </c>
    </row>
    <row r="57" spans="1:19" x14ac:dyDescent="0.25">
      <c r="A57" s="4">
        <f t="shared" si="6"/>
        <v>0.42528935185185185</v>
      </c>
      <c r="B57" s="3">
        <f>Params!D$29+MINUTE(A57-Params!C$29)*60+SECOND(A57-Params!C$29)</f>
        <v>1553300745</v>
      </c>
      <c r="C57">
        <f t="shared" si="7"/>
        <v>2</v>
      </c>
      <c r="D57">
        <f t="shared" ca="1" si="8"/>
        <v>7</v>
      </c>
      <c r="E57">
        <f t="shared" ca="1" si="9"/>
        <v>-74144.889807435902</v>
      </c>
      <c r="F57">
        <f t="shared" ca="1" si="10"/>
        <v>-36072.68934222222</v>
      </c>
      <c r="G57">
        <f t="shared" ca="1" si="11"/>
        <v>10363.200000000001</v>
      </c>
      <c r="H57" s="9">
        <f t="shared" ca="1" si="14"/>
        <v>221.32884077025642</v>
      </c>
      <c r="I57" s="9">
        <f t="shared" ca="1" si="14"/>
        <v>107.67916263111111</v>
      </c>
      <c r="J57" s="9">
        <f t="shared" ca="1" si="14"/>
        <v>0</v>
      </c>
      <c r="K57" s="9">
        <f t="shared" ca="1" si="14"/>
        <v>246.13260211041285</v>
      </c>
      <c r="L57" s="9">
        <f t="shared" ca="1" si="14"/>
        <v>64.056517093079464</v>
      </c>
      <c r="M57">
        <f t="shared" ca="1" si="12"/>
        <v>55.523589743589746</v>
      </c>
      <c r="N57">
        <f t="shared" ca="1" si="13"/>
        <v>31.746835232668566</v>
      </c>
    </row>
    <row r="58" spans="1:19" x14ac:dyDescent="0.25">
      <c r="A58" s="4">
        <f t="shared" si="6"/>
        <v>0.42534722222222227</v>
      </c>
      <c r="B58" s="3">
        <f>Params!D$29+MINUTE(A58-Params!C$29)*60+SECOND(A58-Params!C$29)</f>
        <v>1553300750</v>
      </c>
      <c r="C58">
        <f t="shared" si="7"/>
        <v>2</v>
      </c>
      <c r="D58">
        <f t="shared" ca="1" si="8"/>
        <v>7</v>
      </c>
      <c r="E58">
        <f t="shared" ca="1" si="9"/>
        <v>-73038.245603584626</v>
      </c>
      <c r="F58">
        <f t="shared" ca="1" si="10"/>
        <v>-35534.293529066665</v>
      </c>
      <c r="G58">
        <f t="shared" ca="1" si="11"/>
        <v>10363.200000000001</v>
      </c>
      <c r="H58" s="9">
        <f t="shared" ca="1" si="14"/>
        <v>221.32884077025642</v>
      </c>
      <c r="I58" s="9">
        <f t="shared" ca="1" si="14"/>
        <v>107.67916263111111</v>
      </c>
      <c r="J58" s="9">
        <f t="shared" ca="1" si="14"/>
        <v>0</v>
      </c>
      <c r="K58" s="9">
        <f t="shared" ca="1" si="14"/>
        <v>246.13260211041285</v>
      </c>
      <c r="L58" s="9">
        <f t="shared" ca="1" si="14"/>
        <v>64.056517093079464</v>
      </c>
      <c r="M58">
        <f t="shared" ca="1" si="12"/>
        <v>55.528461538461542</v>
      </c>
      <c r="N58">
        <f t="shared" ca="1" si="13"/>
        <v>31.764544159544158</v>
      </c>
    </row>
    <row r="59" spans="1:19" x14ac:dyDescent="0.25">
      <c r="A59" s="4">
        <f t="shared" si="6"/>
        <v>0.42540509259259257</v>
      </c>
      <c r="B59" s="3">
        <f>Params!D$29+MINUTE(A59-Params!C$29)*60+SECOND(A59-Params!C$29)</f>
        <v>1553300755</v>
      </c>
      <c r="C59">
        <f t="shared" si="7"/>
        <v>2</v>
      </c>
      <c r="D59">
        <f t="shared" ca="1" si="8"/>
        <v>7</v>
      </c>
      <c r="E59">
        <f t="shared" ca="1" si="9"/>
        <v>-71931.601399733336</v>
      </c>
      <c r="F59">
        <f t="shared" ca="1" si="10"/>
        <v>-34995.897715911109</v>
      </c>
      <c r="G59">
        <f t="shared" ca="1" si="11"/>
        <v>10363.200000000001</v>
      </c>
      <c r="H59" s="9">
        <f t="shared" ca="1" si="14"/>
        <v>221.32884077025642</v>
      </c>
      <c r="I59" s="9">
        <f t="shared" ca="1" si="14"/>
        <v>107.67916263111111</v>
      </c>
      <c r="J59" s="9">
        <f t="shared" ca="1" si="14"/>
        <v>0</v>
      </c>
      <c r="K59" s="9">
        <f t="shared" ca="1" si="14"/>
        <v>246.13260211041285</v>
      </c>
      <c r="L59" s="9">
        <f t="shared" ca="1" si="14"/>
        <v>64.056517093079464</v>
      </c>
      <c r="M59">
        <f t="shared" ca="1" si="12"/>
        <v>55.533333333333331</v>
      </c>
      <c r="N59">
        <f t="shared" ca="1" si="13"/>
        <v>31.78225308641975</v>
      </c>
    </row>
    <row r="60" spans="1:19" x14ac:dyDescent="0.25">
      <c r="A60" s="4">
        <f t="shared" si="6"/>
        <v>0.42546296296296293</v>
      </c>
      <c r="B60" s="3">
        <f>Params!D$29+MINUTE(A60-Params!C$29)*60+SECOND(A60-Params!C$29)</f>
        <v>1553300760</v>
      </c>
      <c r="C60">
        <f t="shared" si="7"/>
        <v>2</v>
      </c>
      <c r="D60">
        <f t="shared" ca="1" si="8"/>
        <v>7</v>
      </c>
      <c r="E60">
        <f t="shared" ca="1" si="9"/>
        <v>-70824.957195882045</v>
      </c>
      <c r="F60">
        <f t="shared" ca="1" si="10"/>
        <v>-34457.501902755554</v>
      </c>
      <c r="G60">
        <f t="shared" ca="1" si="11"/>
        <v>10363.200000000001</v>
      </c>
      <c r="H60" s="9">
        <f t="shared" ca="1" si="14"/>
        <v>221.32884077025642</v>
      </c>
      <c r="I60" s="9">
        <f t="shared" ca="1" si="14"/>
        <v>107.67916263111111</v>
      </c>
      <c r="J60" s="9">
        <f t="shared" ca="1" si="14"/>
        <v>0</v>
      </c>
      <c r="K60" s="9">
        <f t="shared" ca="1" si="14"/>
        <v>246.13260211041285</v>
      </c>
      <c r="L60" s="9">
        <f t="shared" ca="1" si="14"/>
        <v>64.056517093079464</v>
      </c>
      <c r="M60">
        <f t="shared" ca="1" si="12"/>
        <v>55.538205128205128</v>
      </c>
      <c r="N60">
        <f t="shared" ca="1" si="13"/>
        <v>31.799962013295346</v>
      </c>
    </row>
    <row r="61" spans="1:19" x14ac:dyDescent="0.25">
      <c r="A61" s="4">
        <f t="shared" si="6"/>
        <v>0.42552083333333335</v>
      </c>
      <c r="B61" s="3">
        <f>Params!D$29+MINUTE(A61-Params!C$29)*60+SECOND(A61-Params!C$29)</f>
        <v>1553300765</v>
      </c>
      <c r="C61">
        <f t="shared" si="7"/>
        <v>2</v>
      </c>
      <c r="D61">
        <f t="shared" ca="1" si="8"/>
        <v>7</v>
      </c>
      <c r="E61">
        <f t="shared" ca="1" si="9"/>
        <v>-69718.312992030769</v>
      </c>
      <c r="F61">
        <f t="shared" ca="1" si="10"/>
        <v>-33919.106089599998</v>
      </c>
      <c r="G61">
        <f t="shared" ca="1" si="11"/>
        <v>10363.200000000001</v>
      </c>
      <c r="H61" s="9">
        <f t="shared" ca="1" si="14"/>
        <v>221.32884077025642</v>
      </c>
      <c r="I61" s="9">
        <f t="shared" ca="1" si="14"/>
        <v>107.67916263111111</v>
      </c>
      <c r="J61" s="9">
        <f t="shared" ca="1" si="14"/>
        <v>0</v>
      </c>
      <c r="K61" s="9">
        <f t="shared" ca="1" si="14"/>
        <v>246.13260211041285</v>
      </c>
      <c r="L61" s="9">
        <f t="shared" ca="1" si="14"/>
        <v>64.056517093079464</v>
      </c>
      <c r="M61">
        <f t="shared" ca="1" si="12"/>
        <v>55.543076923076924</v>
      </c>
      <c r="N61">
        <f t="shared" ca="1" si="13"/>
        <v>31.817670940170938</v>
      </c>
    </row>
    <row r="62" spans="1:19" x14ac:dyDescent="0.25">
      <c r="A62" s="4">
        <f t="shared" si="6"/>
        <v>0.42557870370370371</v>
      </c>
      <c r="B62" s="3">
        <f>Params!D$29+MINUTE(A62-Params!C$29)*60+SECOND(A62-Params!C$29)</f>
        <v>1553300770</v>
      </c>
      <c r="C62">
        <f t="shared" si="7"/>
        <v>2</v>
      </c>
      <c r="D62">
        <f t="shared" ca="1" si="8"/>
        <v>7</v>
      </c>
      <c r="E62">
        <f t="shared" ca="1" si="9"/>
        <v>-68611.668788179493</v>
      </c>
      <c r="F62">
        <f t="shared" ca="1" si="10"/>
        <v>-33380.710276444443</v>
      </c>
      <c r="G62">
        <f t="shared" ca="1" si="11"/>
        <v>10363.200000000001</v>
      </c>
      <c r="H62" s="9">
        <f t="shared" ca="1" si="14"/>
        <v>221.32884077025642</v>
      </c>
      <c r="I62" s="9">
        <f t="shared" ca="1" si="14"/>
        <v>107.67916263111111</v>
      </c>
      <c r="J62" s="9">
        <f t="shared" ca="1" si="14"/>
        <v>0</v>
      </c>
      <c r="K62" s="9">
        <f t="shared" ca="1" si="14"/>
        <v>246.13260211041285</v>
      </c>
      <c r="L62" s="9">
        <f t="shared" ca="1" si="14"/>
        <v>64.056517093079464</v>
      </c>
      <c r="M62">
        <f t="shared" ca="1" si="12"/>
        <v>55.547948717948721</v>
      </c>
      <c r="N62">
        <f t="shared" ca="1" si="13"/>
        <v>31.835379867046534</v>
      </c>
    </row>
    <row r="63" spans="1:19" x14ac:dyDescent="0.25">
      <c r="A63" s="4">
        <f t="shared" si="6"/>
        <v>0.42563657407407413</v>
      </c>
      <c r="B63" s="3">
        <f>Params!D$29+MINUTE(A63-Params!C$29)*60+SECOND(A63-Params!C$29)</f>
        <v>1553300775</v>
      </c>
      <c r="C63">
        <f t="shared" si="7"/>
        <v>2</v>
      </c>
      <c r="D63">
        <f t="shared" ca="1" si="8"/>
        <v>7</v>
      </c>
      <c r="E63">
        <f t="shared" ca="1" si="9"/>
        <v>-67505.024584328203</v>
      </c>
      <c r="F63">
        <f t="shared" ca="1" si="10"/>
        <v>-32842.314463288887</v>
      </c>
      <c r="G63">
        <f t="shared" ca="1" si="11"/>
        <v>10363.200000000001</v>
      </c>
      <c r="H63" s="9">
        <f t="shared" ca="1" si="14"/>
        <v>221.32884077025642</v>
      </c>
      <c r="I63" s="9">
        <f t="shared" ca="1" si="14"/>
        <v>107.67916263111111</v>
      </c>
      <c r="J63" s="9">
        <f t="shared" ca="1" si="14"/>
        <v>0</v>
      </c>
      <c r="K63" s="9">
        <f t="shared" ca="1" si="14"/>
        <v>246.13260211041285</v>
      </c>
      <c r="L63" s="9">
        <f t="shared" ca="1" si="14"/>
        <v>64.056517093079464</v>
      </c>
      <c r="M63">
        <f t="shared" ca="1" si="12"/>
        <v>55.552820512820517</v>
      </c>
      <c r="N63">
        <f t="shared" ca="1" si="13"/>
        <v>31.853088793922126</v>
      </c>
    </row>
    <row r="64" spans="1:19" x14ac:dyDescent="0.25">
      <c r="A64" s="4">
        <f t="shared" si="6"/>
        <v>0.42569444444444443</v>
      </c>
      <c r="B64" s="3">
        <f>Params!D$29+MINUTE(A64-Params!C$29)*60+SECOND(A64-Params!C$29)</f>
        <v>1553300780</v>
      </c>
      <c r="C64">
        <f t="shared" si="7"/>
        <v>2</v>
      </c>
      <c r="D64">
        <f t="shared" ca="1" si="8"/>
        <v>7</v>
      </c>
      <c r="E64">
        <f t="shared" ca="1" si="9"/>
        <v>-66398.380380476927</v>
      </c>
      <c r="F64">
        <f t="shared" ca="1" si="10"/>
        <v>-32303.918650133335</v>
      </c>
      <c r="G64">
        <f t="shared" ca="1" si="11"/>
        <v>10363.200000000001</v>
      </c>
      <c r="H64" s="9">
        <f t="shared" ca="1" si="14"/>
        <v>221.32884077025642</v>
      </c>
      <c r="I64" s="9">
        <f t="shared" ca="1" si="14"/>
        <v>107.67916263111111</v>
      </c>
      <c r="J64" s="9">
        <f t="shared" ca="1" si="14"/>
        <v>0</v>
      </c>
      <c r="K64" s="9">
        <f t="shared" ca="1" si="14"/>
        <v>246.13260211041285</v>
      </c>
      <c r="L64" s="9">
        <f t="shared" ca="1" si="14"/>
        <v>64.056517093079464</v>
      </c>
      <c r="M64">
        <f t="shared" ca="1" si="12"/>
        <v>55.557692307692307</v>
      </c>
      <c r="N64">
        <f t="shared" ca="1" si="13"/>
        <v>31.870797720797718</v>
      </c>
    </row>
    <row r="65" spans="1:15" x14ac:dyDescent="0.25">
      <c r="A65" s="4">
        <f t="shared" si="6"/>
        <v>0.42575231481481479</v>
      </c>
      <c r="B65" s="3">
        <f>Params!D$29+MINUTE(A65-Params!C$29)*60+SECOND(A65-Params!C$29)</f>
        <v>1553300785</v>
      </c>
      <c r="C65">
        <f t="shared" si="7"/>
        <v>2</v>
      </c>
      <c r="D65">
        <f t="shared" ca="1" si="8"/>
        <v>7</v>
      </c>
      <c r="E65">
        <f t="shared" ca="1" si="9"/>
        <v>-65291.736176625644</v>
      </c>
      <c r="F65">
        <f t="shared" ca="1" si="10"/>
        <v>-31765.52283697778</v>
      </c>
      <c r="G65">
        <f t="shared" ca="1" si="11"/>
        <v>10363.200000000001</v>
      </c>
      <c r="H65" s="9">
        <f t="shared" ca="1" si="14"/>
        <v>221.32884077025642</v>
      </c>
      <c r="I65" s="9">
        <f t="shared" ca="1" si="14"/>
        <v>107.67916263111111</v>
      </c>
      <c r="J65" s="9">
        <f t="shared" ca="1" si="14"/>
        <v>0</v>
      </c>
      <c r="K65" s="9">
        <f t="shared" ca="1" si="14"/>
        <v>246.13260211041285</v>
      </c>
      <c r="L65" s="9">
        <f t="shared" ca="1" si="14"/>
        <v>64.056517093079464</v>
      </c>
      <c r="M65">
        <f t="shared" ca="1" si="12"/>
        <v>55.562564102564103</v>
      </c>
      <c r="N65">
        <f t="shared" ca="1" si="13"/>
        <v>31.888506647673314</v>
      </c>
    </row>
    <row r="66" spans="1:15" x14ac:dyDescent="0.25">
      <c r="A66" s="4">
        <f t="shared" si="6"/>
        <v>0.42581018518518521</v>
      </c>
      <c r="B66" s="3">
        <f>Params!D$29+MINUTE(A66-Params!C$29)*60+SECOND(A66-Params!C$29)</f>
        <v>1553300790</v>
      </c>
      <c r="C66">
        <f t="shared" si="7"/>
        <v>2</v>
      </c>
      <c r="D66">
        <f t="shared" ca="1" si="8"/>
        <v>7</v>
      </c>
      <c r="E66">
        <f t="shared" ca="1" si="9"/>
        <v>-64185.09197277436</v>
      </c>
      <c r="F66">
        <f t="shared" ca="1" si="10"/>
        <v>-31227.127023822224</v>
      </c>
      <c r="G66">
        <f t="shared" ca="1" si="11"/>
        <v>10363.200000000001</v>
      </c>
      <c r="H66" s="9">
        <f t="shared" ca="1" si="14"/>
        <v>221.32884077025642</v>
      </c>
      <c r="I66" s="9">
        <f t="shared" ca="1" si="14"/>
        <v>107.67916263111111</v>
      </c>
      <c r="J66" s="9">
        <f t="shared" ca="1" si="14"/>
        <v>0</v>
      </c>
      <c r="K66" s="9">
        <f t="shared" ca="1" si="14"/>
        <v>246.13260211041285</v>
      </c>
      <c r="L66" s="9">
        <f t="shared" ca="1" si="14"/>
        <v>64.056517093079464</v>
      </c>
      <c r="M66">
        <f t="shared" ca="1" si="12"/>
        <v>55.5674358974359</v>
      </c>
      <c r="N66">
        <f t="shared" ca="1" si="13"/>
        <v>31.906215574548906</v>
      </c>
      <c r="O66" s="12"/>
    </row>
    <row r="67" spans="1:15" x14ac:dyDescent="0.25">
      <c r="A67" s="4">
        <f t="shared" si="6"/>
        <v>0.42586805555555557</v>
      </c>
      <c r="B67" s="3">
        <f>Params!D$29+MINUTE(A67-Params!C$29)*60+SECOND(A67-Params!C$29)</f>
        <v>1553300795</v>
      </c>
      <c r="C67">
        <f t="shared" si="7"/>
        <v>2</v>
      </c>
      <c r="D67">
        <f t="shared" ca="1" si="8"/>
        <v>7</v>
      </c>
      <c r="E67">
        <f t="shared" ca="1" si="9"/>
        <v>-63078.447768923084</v>
      </c>
      <c r="F67">
        <f t="shared" ca="1" si="10"/>
        <v>-30688.731210666669</v>
      </c>
      <c r="G67">
        <f t="shared" ca="1" si="11"/>
        <v>10363.200000000001</v>
      </c>
      <c r="H67" s="9">
        <f t="shared" ca="1" si="14"/>
        <v>221.32884077025642</v>
      </c>
      <c r="I67" s="9">
        <f t="shared" ca="1" si="14"/>
        <v>107.67916263111111</v>
      </c>
      <c r="J67" s="9">
        <f t="shared" ca="1" si="14"/>
        <v>0</v>
      </c>
      <c r="K67" s="9">
        <f t="shared" ca="1" si="14"/>
        <v>246.13260211041285</v>
      </c>
      <c r="L67" s="9">
        <f t="shared" ca="1" si="14"/>
        <v>64.056517093079464</v>
      </c>
      <c r="M67">
        <f t="shared" ca="1" si="12"/>
        <v>55.572307692307696</v>
      </c>
      <c r="N67">
        <f t="shared" ca="1" si="13"/>
        <v>31.923924501424501</v>
      </c>
      <c r="O67" s="12"/>
    </row>
    <row r="68" spans="1:15" x14ac:dyDescent="0.25">
      <c r="A68" s="4">
        <f t="shared" si="6"/>
        <v>0.42592592592592587</v>
      </c>
      <c r="B68" s="3">
        <f>Params!D$29+MINUTE(A68-Params!C$29)*60+SECOND(A68-Params!C$29)</f>
        <v>1553300800</v>
      </c>
      <c r="C68">
        <f t="shared" si="7"/>
        <v>2</v>
      </c>
      <c r="D68">
        <f t="shared" ca="1" si="8"/>
        <v>7</v>
      </c>
      <c r="E68">
        <f t="shared" ca="1" si="9"/>
        <v>-61971.803565071794</v>
      </c>
      <c r="F68">
        <f t="shared" ca="1" si="10"/>
        <v>-30150.335397511117</v>
      </c>
      <c r="G68">
        <f t="shared" ca="1" si="11"/>
        <v>10363.200000000001</v>
      </c>
      <c r="H68" s="9">
        <f t="shared" ca="1" si="14"/>
        <v>221.32884077025642</v>
      </c>
      <c r="I68" s="9">
        <f t="shared" ca="1" si="14"/>
        <v>107.67916263111111</v>
      </c>
      <c r="J68" s="9">
        <f t="shared" ca="1" si="14"/>
        <v>0</v>
      </c>
      <c r="K68" s="9">
        <f t="shared" ca="1" si="14"/>
        <v>246.13260211041285</v>
      </c>
      <c r="L68" s="9">
        <f t="shared" ca="1" si="14"/>
        <v>64.056517093079464</v>
      </c>
      <c r="M68">
        <f t="shared" ca="1" si="12"/>
        <v>55.577179487179485</v>
      </c>
      <c r="N68">
        <f t="shared" ca="1" si="13"/>
        <v>31.941633428300094</v>
      </c>
      <c r="O68" s="12"/>
    </row>
    <row r="69" spans="1:15" x14ac:dyDescent="0.25">
      <c r="A69" s="4">
        <f t="shared" si="6"/>
        <v>0.42598379629629629</v>
      </c>
      <c r="B69" s="3">
        <f>Params!D$29+MINUTE(A69-Params!C$29)*60+SECOND(A69-Params!C$29)</f>
        <v>1553300805</v>
      </c>
      <c r="C69">
        <f t="shared" si="7"/>
        <v>2</v>
      </c>
      <c r="D69">
        <f t="shared" ca="1" si="8"/>
        <v>7</v>
      </c>
      <c r="E69">
        <f t="shared" ca="1" si="9"/>
        <v>-60865.159361220518</v>
      </c>
      <c r="F69">
        <f t="shared" ca="1" si="10"/>
        <v>-29611.939584355561</v>
      </c>
      <c r="G69">
        <f t="shared" ca="1" si="11"/>
        <v>10363.200000000001</v>
      </c>
      <c r="H69" s="9">
        <f t="shared" ca="1" si="14"/>
        <v>221.32884077025642</v>
      </c>
      <c r="I69" s="9">
        <f t="shared" ca="1" si="14"/>
        <v>107.67916263111111</v>
      </c>
      <c r="J69" s="9">
        <f t="shared" ca="1" si="14"/>
        <v>0</v>
      </c>
      <c r="K69" s="9">
        <f t="shared" ca="1" si="14"/>
        <v>246.13260211041285</v>
      </c>
      <c r="L69" s="9">
        <f t="shared" ca="1" si="14"/>
        <v>64.056517093079464</v>
      </c>
      <c r="M69">
        <f t="shared" ca="1" si="12"/>
        <v>55.582051282051282</v>
      </c>
      <c r="N69">
        <f t="shared" ca="1" si="13"/>
        <v>31.959342355175686</v>
      </c>
      <c r="O69" s="12"/>
    </row>
    <row r="70" spans="1:15" x14ac:dyDescent="0.25">
      <c r="A70" s="4">
        <f t="shared" si="6"/>
        <v>0.42604166666666665</v>
      </c>
      <c r="B70" s="3">
        <f>Params!D$29+MINUTE(A70-Params!C$29)*60+SECOND(A70-Params!C$29)</f>
        <v>1553300810</v>
      </c>
      <c r="C70">
        <f t="shared" si="7"/>
        <v>2</v>
      </c>
      <c r="D70">
        <f t="shared" ca="1" si="8"/>
        <v>7</v>
      </c>
      <c r="E70">
        <f t="shared" ca="1" si="9"/>
        <v>-59758.515157369227</v>
      </c>
      <c r="F70">
        <f t="shared" ca="1" si="10"/>
        <v>-29073.543771200006</v>
      </c>
      <c r="G70">
        <f t="shared" ca="1" si="11"/>
        <v>10363.200000000001</v>
      </c>
      <c r="H70" s="9">
        <f t="shared" ca="1" si="14"/>
        <v>221.32884077025642</v>
      </c>
      <c r="I70" s="9">
        <f t="shared" ca="1" si="14"/>
        <v>107.67916263111111</v>
      </c>
      <c r="J70" s="9">
        <f t="shared" ca="1" si="14"/>
        <v>0</v>
      </c>
      <c r="K70" s="9">
        <f t="shared" ca="1" si="14"/>
        <v>246.13260211041285</v>
      </c>
      <c r="L70" s="9">
        <f t="shared" ca="1" si="14"/>
        <v>64.056517093079464</v>
      </c>
      <c r="M70">
        <f t="shared" ca="1" si="12"/>
        <v>55.586923076923078</v>
      </c>
      <c r="N70">
        <f t="shared" ca="1" si="13"/>
        <v>31.977051282051281</v>
      </c>
    </row>
    <row r="71" spans="1:15" x14ac:dyDescent="0.25">
      <c r="A71" s="4">
        <f t="shared" si="6"/>
        <v>0.42609953703703707</v>
      </c>
      <c r="B71" s="3">
        <f>Params!D$29+MINUTE(A71-Params!C$29)*60+SECOND(A71-Params!C$29)</f>
        <v>1553300815</v>
      </c>
      <c r="C71">
        <f t="shared" si="7"/>
        <v>2</v>
      </c>
      <c r="D71">
        <f t="shared" ca="1" si="8"/>
        <v>7</v>
      </c>
      <c r="E71">
        <f t="shared" ca="1" si="9"/>
        <v>-58651.870953517951</v>
      </c>
      <c r="F71">
        <f t="shared" ca="1" si="10"/>
        <v>-28535.14795804445</v>
      </c>
      <c r="G71">
        <f t="shared" ca="1" si="11"/>
        <v>10363.200000000001</v>
      </c>
      <c r="H71" s="9">
        <f t="shared" ca="1" si="14"/>
        <v>221.32884077025642</v>
      </c>
      <c r="I71" s="9">
        <f t="shared" ca="1" si="14"/>
        <v>107.67916263111111</v>
      </c>
      <c r="J71" s="9">
        <f t="shared" ca="1" si="14"/>
        <v>0</v>
      </c>
      <c r="K71" s="9">
        <f t="shared" ca="1" si="14"/>
        <v>246.13260211041285</v>
      </c>
      <c r="L71" s="9">
        <f t="shared" ca="1" si="14"/>
        <v>64.056517093079464</v>
      </c>
      <c r="M71">
        <f t="shared" ca="1" si="12"/>
        <v>55.591794871794875</v>
      </c>
      <c r="N71">
        <f t="shared" ca="1" si="13"/>
        <v>31.994760208926873</v>
      </c>
    </row>
    <row r="72" spans="1:15" x14ac:dyDescent="0.25">
      <c r="A72" s="4">
        <f t="shared" si="6"/>
        <v>0.42615740740740743</v>
      </c>
      <c r="B72" s="3">
        <f>Params!D$29+MINUTE(A72-Params!C$29)*60+SECOND(A72-Params!C$29)</f>
        <v>1553300820</v>
      </c>
      <c r="C72">
        <f t="shared" si="7"/>
        <v>2</v>
      </c>
      <c r="D72">
        <f t="shared" ca="1" si="8"/>
        <v>7</v>
      </c>
      <c r="E72">
        <f t="shared" ca="1" si="9"/>
        <v>-57545.226749666675</v>
      </c>
      <c r="F72">
        <f t="shared" ca="1" si="10"/>
        <v>-27996.752144888895</v>
      </c>
      <c r="G72">
        <f t="shared" ca="1" si="11"/>
        <v>10363.200000000001</v>
      </c>
      <c r="H72" s="9">
        <f t="shared" ca="1" si="14"/>
        <v>221.32884077025642</v>
      </c>
      <c r="I72" s="9">
        <f t="shared" ca="1" si="14"/>
        <v>107.67916263111111</v>
      </c>
      <c r="J72" s="9">
        <f t="shared" ca="1" si="14"/>
        <v>0</v>
      </c>
      <c r="K72" s="9">
        <f t="shared" ca="1" si="14"/>
        <v>246.13260211041285</v>
      </c>
      <c r="L72" s="9">
        <f t="shared" ca="1" si="14"/>
        <v>64.056517093079464</v>
      </c>
      <c r="M72">
        <f t="shared" ca="1" si="12"/>
        <v>55.596666666666671</v>
      </c>
      <c r="N72">
        <f t="shared" ca="1" si="13"/>
        <v>32.012469135802469</v>
      </c>
    </row>
    <row r="73" spans="1:15" x14ac:dyDescent="0.25">
      <c r="A73" s="4">
        <f t="shared" ref="A73:A136" si="15">TIME(HOUR(A72),MINUTE(A72),SECOND(A72)+5)</f>
        <v>0.42621527777777773</v>
      </c>
      <c r="B73" s="3">
        <f>Params!D$29+MINUTE(A73-Params!C$29)*60+SECOND(A73-Params!C$29)</f>
        <v>1553300825</v>
      </c>
      <c r="C73">
        <f t="shared" ref="C73:C136" si="16">_xlfn.IFNA(VLOOKUP(A73,A$2:D$3,4,FALSE),C72)</f>
        <v>2</v>
      </c>
      <c r="D73">
        <f t="shared" ref="D73:D136" ca="1" si="17">IF(A73=INDIRECT("A"&amp;C73),ROW(),D72)</f>
        <v>7</v>
      </c>
      <c r="E73">
        <f t="shared" ref="E73:E136" ca="1" si="18">INDIRECT("E$"&amp;C73)+INDIRECT("H$"&amp;C73)*($B73-INDIRECT("B$"&amp;D73))</f>
        <v>-56438.582545815385</v>
      </c>
      <c r="F73">
        <f t="shared" ref="F73:F136" ca="1" si="19">INDIRECT("F$"&amp;C73)+INDIRECT("I$"&amp;C73)*($B73-INDIRECT("B$"&amp;D73))</f>
        <v>-27458.356331733339</v>
      </c>
      <c r="G73">
        <f t="shared" ref="G73:G136" ca="1" si="20">INDIRECT("G$"&amp;C73)+INDIRECT("J$"&amp;C73)*($B73-INDIRECT("B$"&amp;D73))</f>
        <v>10363.200000000001</v>
      </c>
      <c r="H73" s="9">
        <f t="shared" ca="1" si="14"/>
        <v>221.32884077025642</v>
      </c>
      <c r="I73" s="9">
        <f t="shared" ca="1" si="14"/>
        <v>107.67916263111111</v>
      </c>
      <c r="J73" s="9">
        <f t="shared" ca="1" si="14"/>
        <v>0</v>
      </c>
      <c r="K73" s="9">
        <f t="shared" ca="1" si="14"/>
        <v>246.13260211041285</v>
      </c>
      <c r="L73" s="9">
        <f t="shared" ca="1" si="14"/>
        <v>64.056517093079464</v>
      </c>
      <c r="M73">
        <f t="shared" ref="M73:M136" ca="1" si="21">INDIRECT("M$"&amp;C73)+INDIRECT("O$"&amp;C73)*($B73-INDIRECT("B$"&amp;D73))</f>
        <v>55.60153846153846</v>
      </c>
      <c r="N73">
        <f t="shared" ref="N73:N136" ca="1" si="22">INDIRECT("N$"&amp;C73)+INDIRECT("P$"&amp;C73)*($B73-INDIRECT("B$"&amp;D73))</f>
        <v>32.030178062678061</v>
      </c>
    </row>
    <row r="74" spans="1:15" x14ac:dyDescent="0.25">
      <c r="A74" s="4">
        <f t="shared" si="15"/>
        <v>0.42627314814814815</v>
      </c>
      <c r="B74" s="3">
        <f>Params!D$29+MINUTE(A74-Params!C$29)*60+SECOND(A74-Params!C$29)</f>
        <v>1553300830</v>
      </c>
      <c r="C74">
        <f t="shared" si="16"/>
        <v>2</v>
      </c>
      <c r="D74">
        <f t="shared" ca="1" si="17"/>
        <v>7</v>
      </c>
      <c r="E74">
        <f t="shared" ca="1" si="18"/>
        <v>-55331.938341964109</v>
      </c>
      <c r="F74">
        <f t="shared" ca="1" si="19"/>
        <v>-26919.960518577784</v>
      </c>
      <c r="G74">
        <f t="shared" ca="1" si="20"/>
        <v>10363.200000000001</v>
      </c>
      <c r="H74" s="9">
        <f t="shared" ca="1" si="14"/>
        <v>221.32884077025642</v>
      </c>
      <c r="I74" s="9">
        <f t="shared" ca="1" si="14"/>
        <v>107.67916263111111</v>
      </c>
      <c r="J74" s="9">
        <f t="shared" ca="1" si="14"/>
        <v>0</v>
      </c>
      <c r="K74" s="9">
        <f t="shared" ca="1" si="14"/>
        <v>246.13260211041285</v>
      </c>
      <c r="L74" s="9">
        <f t="shared" ca="1" si="14"/>
        <v>64.056517093079464</v>
      </c>
      <c r="M74">
        <f t="shared" ca="1" si="21"/>
        <v>55.606410256410257</v>
      </c>
      <c r="N74">
        <f t="shared" ca="1" si="22"/>
        <v>32.047886989553653</v>
      </c>
    </row>
    <row r="75" spans="1:15" x14ac:dyDescent="0.25">
      <c r="A75" s="4">
        <f t="shared" si="15"/>
        <v>0.42633101851851851</v>
      </c>
      <c r="B75" s="3">
        <f>Params!D$29+MINUTE(A75-Params!C$29)*60+SECOND(A75-Params!C$29)</f>
        <v>1553300835</v>
      </c>
      <c r="C75">
        <f t="shared" si="16"/>
        <v>2</v>
      </c>
      <c r="D75">
        <f t="shared" ca="1" si="17"/>
        <v>7</v>
      </c>
      <c r="E75">
        <f t="shared" ca="1" si="18"/>
        <v>-54225.294138112818</v>
      </c>
      <c r="F75">
        <f t="shared" ca="1" si="19"/>
        <v>-26381.564705422228</v>
      </c>
      <c r="G75">
        <f t="shared" ca="1" si="20"/>
        <v>10363.200000000001</v>
      </c>
      <c r="H75" s="9">
        <f t="shared" ref="H75:L125" ca="1" si="23">INDIRECT(ADDRESS($C75,COLUMN()))</f>
        <v>221.32884077025642</v>
      </c>
      <c r="I75" s="9">
        <f t="shared" ca="1" si="23"/>
        <v>107.67916263111111</v>
      </c>
      <c r="J75" s="9">
        <f t="shared" ca="1" si="23"/>
        <v>0</v>
      </c>
      <c r="K75" s="9">
        <f t="shared" ca="1" si="23"/>
        <v>246.13260211041285</v>
      </c>
      <c r="L75" s="9">
        <f t="shared" ca="1" si="23"/>
        <v>64.056517093079464</v>
      </c>
      <c r="M75">
        <f t="shared" ca="1" si="21"/>
        <v>55.611282051282053</v>
      </c>
      <c r="N75">
        <f t="shared" ca="1" si="22"/>
        <v>32.065595916429245</v>
      </c>
    </row>
    <row r="76" spans="1:15" x14ac:dyDescent="0.25">
      <c r="A76" s="4">
        <f t="shared" si="15"/>
        <v>0.42638888888888887</v>
      </c>
      <c r="B76" s="3">
        <f>Params!D$29+MINUTE(A76-Params!C$29)*60+SECOND(A76-Params!C$29)</f>
        <v>1553300840</v>
      </c>
      <c r="C76">
        <f t="shared" si="16"/>
        <v>2</v>
      </c>
      <c r="D76">
        <f t="shared" ca="1" si="17"/>
        <v>7</v>
      </c>
      <c r="E76">
        <f t="shared" ca="1" si="18"/>
        <v>-53118.649934261543</v>
      </c>
      <c r="F76">
        <f t="shared" ca="1" si="19"/>
        <v>-25843.168892266673</v>
      </c>
      <c r="G76">
        <f t="shared" ca="1" si="20"/>
        <v>10363.200000000001</v>
      </c>
      <c r="H76" s="9">
        <f t="shared" ca="1" si="23"/>
        <v>221.32884077025642</v>
      </c>
      <c r="I76" s="9">
        <f t="shared" ca="1" si="23"/>
        <v>107.67916263111111</v>
      </c>
      <c r="J76" s="9">
        <f t="shared" ca="1" si="23"/>
        <v>0</v>
      </c>
      <c r="K76" s="9">
        <f t="shared" ca="1" si="23"/>
        <v>246.13260211041285</v>
      </c>
      <c r="L76" s="9">
        <f t="shared" ca="1" si="23"/>
        <v>64.056517093079464</v>
      </c>
      <c r="M76">
        <f t="shared" ca="1" si="21"/>
        <v>55.61615384615385</v>
      </c>
      <c r="N76">
        <f t="shared" ca="1" si="22"/>
        <v>32.083304843304845</v>
      </c>
    </row>
    <row r="77" spans="1:15" x14ac:dyDescent="0.25">
      <c r="A77" s="4">
        <f t="shared" si="15"/>
        <v>0.42644675925925929</v>
      </c>
      <c r="B77" s="3">
        <f>Params!D$29+MINUTE(A77-Params!C$29)*60+SECOND(A77-Params!C$29)</f>
        <v>1553300845</v>
      </c>
      <c r="C77">
        <f t="shared" si="16"/>
        <v>2</v>
      </c>
      <c r="D77">
        <f t="shared" ca="1" si="17"/>
        <v>7</v>
      </c>
      <c r="E77">
        <f t="shared" ca="1" si="18"/>
        <v>-52012.005730410252</v>
      </c>
      <c r="F77">
        <f t="shared" ca="1" si="19"/>
        <v>-25304.773079111117</v>
      </c>
      <c r="G77">
        <f t="shared" ca="1" si="20"/>
        <v>10363.200000000001</v>
      </c>
      <c r="H77" s="9">
        <f t="shared" ca="1" si="23"/>
        <v>221.32884077025642</v>
      </c>
      <c r="I77" s="9">
        <f t="shared" ca="1" si="23"/>
        <v>107.67916263111111</v>
      </c>
      <c r="J77" s="9">
        <f t="shared" ca="1" si="23"/>
        <v>0</v>
      </c>
      <c r="K77" s="9">
        <f t="shared" ca="1" si="23"/>
        <v>246.13260211041285</v>
      </c>
      <c r="L77" s="9">
        <f t="shared" ca="1" si="23"/>
        <v>64.056517093079464</v>
      </c>
      <c r="M77">
        <f t="shared" ca="1" si="21"/>
        <v>55.621025641025639</v>
      </c>
      <c r="N77">
        <f t="shared" ca="1" si="22"/>
        <v>32.101013770180437</v>
      </c>
    </row>
    <row r="78" spans="1:15" x14ac:dyDescent="0.25">
      <c r="A78" s="4">
        <f t="shared" si="15"/>
        <v>0.42650462962962959</v>
      </c>
      <c r="B78" s="3">
        <f>Params!D$29+MINUTE(A78-Params!C$29)*60+SECOND(A78-Params!C$29)</f>
        <v>1553300850</v>
      </c>
      <c r="C78">
        <f t="shared" si="16"/>
        <v>2</v>
      </c>
      <c r="D78">
        <f t="shared" ca="1" si="17"/>
        <v>7</v>
      </c>
      <c r="E78">
        <f t="shared" ca="1" si="18"/>
        <v>-50905.361526558976</v>
      </c>
      <c r="F78">
        <f t="shared" ca="1" si="19"/>
        <v>-24766.377265955562</v>
      </c>
      <c r="G78">
        <f t="shared" ca="1" si="20"/>
        <v>10363.200000000001</v>
      </c>
      <c r="H78" s="9">
        <f t="shared" ca="1" si="23"/>
        <v>221.32884077025642</v>
      </c>
      <c r="I78" s="9">
        <f t="shared" ca="1" si="23"/>
        <v>107.67916263111111</v>
      </c>
      <c r="J78" s="9">
        <f t="shared" ca="1" si="23"/>
        <v>0</v>
      </c>
      <c r="K78" s="9">
        <f t="shared" ca="1" si="23"/>
        <v>246.13260211041285</v>
      </c>
      <c r="L78" s="9">
        <f t="shared" ca="1" si="23"/>
        <v>64.056517093079464</v>
      </c>
      <c r="M78">
        <f t="shared" ca="1" si="21"/>
        <v>55.625897435897436</v>
      </c>
      <c r="N78">
        <f t="shared" ca="1" si="22"/>
        <v>32.118722697056029</v>
      </c>
    </row>
    <row r="79" spans="1:15" x14ac:dyDescent="0.25">
      <c r="A79" s="4">
        <f t="shared" si="15"/>
        <v>0.42656250000000001</v>
      </c>
      <c r="B79" s="3">
        <f>Params!D$29+MINUTE(A79-Params!C$29)*60+SECOND(A79-Params!C$29)</f>
        <v>1553300855</v>
      </c>
      <c r="C79">
        <f t="shared" si="16"/>
        <v>2</v>
      </c>
      <c r="D79">
        <f t="shared" ca="1" si="17"/>
        <v>7</v>
      </c>
      <c r="E79">
        <f t="shared" ca="1" si="18"/>
        <v>-49798.7173227077</v>
      </c>
      <c r="F79">
        <f t="shared" ca="1" si="19"/>
        <v>-24227.981452800006</v>
      </c>
      <c r="G79">
        <f t="shared" ca="1" si="20"/>
        <v>10363.200000000001</v>
      </c>
      <c r="H79" s="9">
        <f t="shared" ca="1" si="23"/>
        <v>221.32884077025642</v>
      </c>
      <c r="I79" s="9">
        <f t="shared" ca="1" si="23"/>
        <v>107.67916263111111</v>
      </c>
      <c r="J79" s="9">
        <f t="shared" ca="1" si="23"/>
        <v>0</v>
      </c>
      <c r="K79" s="9">
        <f t="shared" ca="1" si="23"/>
        <v>246.13260211041285</v>
      </c>
      <c r="L79" s="9">
        <f t="shared" ca="1" si="23"/>
        <v>64.056517093079464</v>
      </c>
      <c r="M79">
        <f t="shared" ca="1" si="21"/>
        <v>55.630769230769232</v>
      </c>
      <c r="N79">
        <f t="shared" ca="1" si="22"/>
        <v>32.136431623931621</v>
      </c>
    </row>
    <row r="80" spans="1:15" x14ac:dyDescent="0.25">
      <c r="A80" s="4">
        <f t="shared" si="15"/>
        <v>0.42662037037037037</v>
      </c>
      <c r="B80" s="3">
        <f>Params!D$29+MINUTE(A80-Params!C$29)*60+SECOND(A80-Params!C$29)</f>
        <v>1553300860</v>
      </c>
      <c r="C80">
        <f t="shared" si="16"/>
        <v>2</v>
      </c>
      <c r="D80">
        <f t="shared" ca="1" si="17"/>
        <v>7</v>
      </c>
      <c r="E80">
        <f t="shared" ca="1" si="18"/>
        <v>-48692.07311885641</v>
      </c>
      <c r="F80">
        <f t="shared" ca="1" si="19"/>
        <v>-23689.585639644451</v>
      </c>
      <c r="G80">
        <f t="shared" ca="1" si="20"/>
        <v>10363.200000000001</v>
      </c>
      <c r="H80" s="9">
        <f t="shared" ca="1" si="23"/>
        <v>221.32884077025642</v>
      </c>
      <c r="I80" s="9">
        <f t="shared" ca="1" si="23"/>
        <v>107.67916263111111</v>
      </c>
      <c r="J80" s="9">
        <f t="shared" ca="1" si="23"/>
        <v>0</v>
      </c>
      <c r="K80" s="9">
        <f t="shared" ca="1" si="23"/>
        <v>246.13260211041285</v>
      </c>
      <c r="L80" s="9">
        <f t="shared" ca="1" si="23"/>
        <v>64.056517093079464</v>
      </c>
      <c r="M80">
        <f t="shared" ca="1" si="21"/>
        <v>55.635641025641029</v>
      </c>
      <c r="N80">
        <f t="shared" ca="1" si="22"/>
        <v>32.154140550807213</v>
      </c>
    </row>
    <row r="81" spans="1:14" x14ac:dyDescent="0.25">
      <c r="A81" s="4">
        <f t="shared" si="15"/>
        <v>0.42667824074074073</v>
      </c>
      <c r="B81" s="3">
        <f>Params!D$29+MINUTE(A81-Params!C$29)*60+SECOND(A81-Params!C$29)</f>
        <v>1553300865</v>
      </c>
      <c r="C81">
        <f t="shared" si="16"/>
        <v>2</v>
      </c>
      <c r="D81">
        <f t="shared" ca="1" si="17"/>
        <v>7</v>
      </c>
      <c r="E81">
        <f t="shared" ca="1" si="18"/>
        <v>-47585.428915005134</v>
      </c>
      <c r="F81">
        <f t="shared" ca="1" si="19"/>
        <v>-23151.189826488895</v>
      </c>
      <c r="G81">
        <f t="shared" ca="1" si="20"/>
        <v>10363.200000000001</v>
      </c>
      <c r="H81" s="9">
        <f t="shared" ca="1" si="23"/>
        <v>221.32884077025642</v>
      </c>
      <c r="I81" s="9">
        <f t="shared" ca="1" si="23"/>
        <v>107.67916263111111</v>
      </c>
      <c r="J81" s="9">
        <f t="shared" ca="1" si="23"/>
        <v>0</v>
      </c>
      <c r="K81" s="9">
        <f t="shared" ca="1" si="23"/>
        <v>246.13260211041285</v>
      </c>
      <c r="L81" s="9">
        <f t="shared" ca="1" si="23"/>
        <v>64.056517093079464</v>
      </c>
      <c r="M81">
        <f t="shared" ca="1" si="21"/>
        <v>55.640512820512825</v>
      </c>
      <c r="N81">
        <f t="shared" ca="1" si="22"/>
        <v>32.171849477682812</v>
      </c>
    </row>
    <row r="82" spans="1:14" x14ac:dyDescent="0.25">
      <c r="A82" s="4">
        <f t="shared" si="15"/>
        <v>0.42673611111111115</v>
      </c>
      <c r="B82" s="3">
        <f>Params!D$29+MINUTE(A82-Params!C$29)*60+SECOND(A82-Params!C$29)</f>
        <v>1553300870</v>
      </c>
      <c r="C82">
        <f t="shared" si="16"/>
        <v>2</v>
      </c>
      <c r="D82">
        <f t="shared" ca="1" si="17"/>
        <v>7</v>
      </c>
      <c r="E82">
        <f t="shared" ca="1" si="18"/>
        <v>-46478.784711153843</v>
      </c>
      <c r="F82">
        <f t="shared" ca="1" si="19"/>
        <v>-22612.79401333334</v>
      </c>
      <c r="G82">
        <f t="shared" ca="1" si="20"/>
        <v>10363.200000000001</v>
      </c>
      <c r="H82" s="9">
        <f t="shared" ca="1" si="23"/>
        <v>221.32884077025642</v>
      </c>
      <c r="I82" s="9">
        <f t="shared" ca="1" si="23"/>
        <v>107.67916263111111</v>
      </c>
      <c r="J82" s="9">
        <f t="shared" ca="1" si="23"/>
        <v>0</v>
      </c>
      <c r="K82" s="9">
        <f t="shared" ca="1" si="23"/>
        <v>246.13260211041285</v>
      </c>
      <c r="L82" s="9">
        <f t="shared" ca="1" si="23"/>
        <v>64.056517093079464</v>
      </c>
      <c r="M82">
        <f t="shared" ca="1" si="21"/>
        <v>55.645384615384614</v>
      </c>
      <c r="N82">
        <f t="shared" ca="1" si="22"/>
        <v>32.189558404558404</v>
      </c>
    </row>
    <row r="83" spans="1:14" x14ac:dyDescent="0.25">
      <c r="A83" s="4">
        <f t="shared" si="15"/>
        <v>0.42679398148148145</v>
      </c>
      <c r="B83" s="3">
        <f>Params!D$29+MINUTE(A83-Params!C$29)*60+SECOND(A83-Params!C$29)</f>
        <v>1553300875</v>
      </c>
      <c r="C83">
        <f t="shared" si="16"/>
        <v>2</v>
      </c>
      <c r="D83">
        <f t="shared" ca="1" si="17"/>
        <v>7</v>
      </c>
      <c r="E83">
        <f t="shared" ca="1" si="18"/>
        <v>-45372.140507302567</v>
      </c>
      <c r="F83">
        <f t="shared" ca="1" si="19"/>
        <v>-22074.398200177784</v>
      </c>
      <c r="G83">
        <f t="shared" ca="1" si="20"/>
        <v>10363.200000000001</v>
      </c>
      <c r="H83" s="9">
        <f t="shared" ca="1" si="23"/>
        <v>221.32884077025642</v>
      </c>
      <c r="I83" s="9">
        <f t="shared" ca="1" si="23"/>
        <v>107.67916263111111</v>
      </c>
      <c r="J83" s="9">
        <f t="shared" ca="1" si="23"/>
        <v>0</v>
      </c>
      <c r="K83" s="9">
        <f t="shared" ca="1" si="23"/>
        <v>246.13260211041285</v>
      </c>
      <c r="L83" s="9">
        <f t="shared" ca="1" si="23"/>
        <v>64.056517093079464</v>
      </c>
      <c r="M83">
        <f t="shared" ca="1" si="21"/>
        <v>55.650256410256411</v>
      </c>
      <c r="N83">
        <f t="shared" ca="1" si="22"/>
        <v>32.207267331433997</v>
      </c>
    </row>
    <row r="84" spans="1:14" x14ac:dyDescent="0.25">
      <c r="A84" s="4">
        <f t="shared" si="15"/>
        <v>0.42685185185185182</v>
      </c>
      <c r="B84" s="3">
        <f>Params!D$29+MINUTE(A84-Params!C$29)*60+SECOND(A84-Params!C$29)</f>
        <v>1553300880</v>
      </c>
      <c r="C84">
        <f t="shared" si="16"/>
        <v>2</v>
      </c>
      <c r="D84">
        <f t="shared" ca="1" si="17"/>
        <v>7</v>
      </c>
      <c r="E84">
        <f t="shared" ca="1" si="18"/>
        <v>-44265.496303451291</v>
      </c>
      <c r="F84">
        <f t="shared" ca="1" si="19"/>
        <v>-21536.002387022229</v>
      </c>
      <c r="G84">
        <f t="shared" ca="1" si="20"/>
        <v>10363.200000000001</v>
      </c>
      <c r="H84" s="9">
        <f t="shared" ca="1" si="23"/>
        <v>221.32884077025642</v>
      </c>
      <c r="I84" s="9">
        <f t="shared" ca="1" si="23"/>
        <v>107.67916263111111</v>
      </c>
      <c r="J84" s="9">
        <f t="shared" ca="1" si="23"/>
        <v>0</v>
      </c>
      <c r="K84" s="9">
        <f t="shared" ca="1" si="23"/>
        <v>246.13260211041285</v>
      </c>
      <c r="L84" s="9">
        <f t="shared" ca="1" si="23"/>
        <v>64.056517093079464</v>
      </c>
      <c r="M84">
        <f t="shared" ca="1" si="21"/>
        <v>55.655128205128207</v>
      </c>
      <c r="N84">
        <f t="shared" ca="1" si="22"/>
        <v>32.224976258309589</v>
      </c>
    </row>
    <row r="85" spans="1:14" x14ac:dyDescent="0.25">
      <c r="A85" s="4">
        <f t="shared" si="15"/>
        <v>0.42690972222222223</v>
      </c>
      <c r="B85" s="3">
        <f>Params!D$29+MINUTE(A85-Params!C$29)*60+SECOND(A85-Params!C$29)</f>
        <v>1553300885</v>
      </c>
      <c r="C85">
        <f t="shared" si="16"/>
        <v>2</v>
      </c>
      <c r="D85">
        <f t="shared" ca="1" si="17"/>
        <v>7</v>
      </c>
      <c r="E85">
        <f t="shared" ca="1" si="18"/>
        <v>-43158.852099600001</v>
      </c>
      <c r="F85">
        <f t="shared" ca="1" si="19"/>
        <v>-20997.606573866673</v>
      </c>
      <c r="G85">
        <f t="shared" ca="1" si="20"/>
        <v>10363.200000000001</v>
      </c>
      <c r="H85" s="9">
        <f t="shared" ca="1" si="23"/>
        <v>221.32884077025642</v>
      </c>
      <c r="I85" s="9">
        <f t="shared" ca="1" si="23"/>
        <v>107.67916263111111</v>
      </c>
      <c r="J85" s="9">
        <f t="shared" ca="1" si="23"/>
        <v>0</v>
      </c>
      <c r="K85" s="9">
        <f t="shared" ca="1" si="23"/>
        <v>246.13260211041285</v>
      </c>
      <c r="L85" s="9">
        <f t="shared" ca="1" si="23"/>
        <v>64.056517093079464</v>
      </c>
      <c r="M85">
        <f t="shared" ca="1" si="21"/>
        <v>55.660000000000004</v>
      </c>
      <c r="N85">
        <f t="shared" ca="1" si="22"/>
        <v>32.242685185185181</v>
      </c>
    </row>
    <row r="86" spans="1:14" x14ac:dyDescent="0.25">
      <c r="A86" s="4">
        <f t="shared" si="15"/>
        <v>0.42696759259259259</v>
      </c>
      <c r="B86" s="3">
        <f>Params!D$29+MINUTE(A86-Params!C$29)*60+SECOND(A86-Params!C$29)</f>
        <v>1553300890</v>
      </c>
      <c r="C86">
        <f t="shared" si="16"/>
        <v>2</v>
      </c>
      <c r="D86">
        <f t="shared" ca="1" si="17"/>
        <v>7</v>
      </c>
      <c r="E86">
        <f t="shared" ca="1" si="18"/>
        <v>-42052.207895748725</v>
      </c>
      <c r="F86">
        <f t="shared" ca="1" si="19"/>
        <v>-20459.210760711117</v>
      </c>
      <c r="G86">
        <f t="shared" ca="1" si="20"/>
        <v>10363.200000000001</v>
      </c>
      <c r="H86" s="9">
        <f t="shared" ca="1" si="23"/>
        <v>221.32884077025642</v>
      </c>
      <c r="I86" s="9">
        <f t="shared" ca="1" si="23"/>
        <v>107.67916263111111</v>
      </c>
      <c r="J86" s="9">
        <f t="shared" ca="1" si="23"/>
        <v>0</v>
      </c>
      <c r="K86" s="9">
        <f t="shared" ca="1" si="23"/>
        <v>246.13260211041285</v>
      </c>
      <c r="L86" s="9">
        <f t="shared" ca="1" si="23"/>
        <v>64.056517093079464</v>
      </c>
      <c r="M86">
        <f t="shared" ca="1" si="21"/>
        <v>55.664871794871793</v>
      </c>
      <c r="N86">
        <f t="shared" ca="1" si="22"/>
        <v>32.26039411206078</v>
      </c>
    </row>
    <row r="87" spans="1:14" x14ac:dyDescent="0.25">
      <c r="A87" s="4">
        <f t="shared" si="15"/>
        <v>0.42702546296296301</v>
      </c>
      <c r="B87" s="3">
        <f>Params!D$29+MINUTE(A87-Params!C$29)*60+SECOND(A87-Params!C$29)</f>
        <v>1553300895</v>
      </c>
      <c r="C87">
        <f t="shared" si="16"/>
        <v>2</v>
      </c>
      <c r="D87">
        <f t="shared" ca="1" si="17"/>
        <v>7</v>
      </c>
      <c r="E87">
        <f t="shared" ca="1" si="18"/>
        <v>-40945.563691897434</v>
      </c>
      <c r="F87">
        <f t="shared" ca="1" si="19"/>
        <v>-19920.814947555562</v>
      </c>
      <c r="G87">
        <f t="shared" ca="1" si="20"/>
        <v>10363.200000000001</v>
      </c>
      <c r="H87" s="9">
        <f t="shared" ca="1" si="23"/>
        <v>221.32884077025642</v>
      </c>
      <c r="I87" s="9">
        <f t="shared" ca="1" si="23"/>
        <v>107.67916263111111</v>
      </c>
      <c r="J87" s="9">
        <f t="shared" ca="1" si="23"/>
        <v>0</v>
      </c>
      <c r="K87" s="9">
        <f t="shared" ca="1" si="23"/>
        <v>246.13260211041285</v>
      </c>
      <c r="L87" s="9">
        <f t="shared" ca="1" si="23"/>
        <v>64.056517093079464</v>
      </c>
      <c r="M87">
        <f t="shared" ca="1" si="21"/>
        <v>55.669743589743589</v>
      </c>
      <c r="N87">
        <f t="shared" ca="1" si="22"/>
        <v>32.278103038936372</v>
      </c>
    </row>
    <row r="88" spans="1:14" x14ac:dyDescent="0.25">
      <c r="A88" s="4">
        <f t="shared" si="15"/>
        <v>0.42708333333333331</v>
      </c>
      <c r="B88" s="3">
        <f>Params!D$29+MINUTE(A88-Params!C$29)*60+SECOND(A88-Params!C$29)</f>
        <v>1553300900</v>
      </c>
      <c r="C88">
        <f t="shared" si="16"/>
        <v>2</v>
      </c>
      <c r="D88">
        <f t="shared" ca="1" si="17"/>
        <v>7</v>
      </c>
      <c r="E88">
        <f t="shared" ca="1" si="18"/>
        <v>-39838.919488046158</v>
      </c>
      <c r="F88">
        <f t="shared" ca="1" si="19"/>
        <v>-19382.419134400006</v>
      </c>
      <c r="G88">
        <f t="shared" ca="1" si="20"/>
        <v>10363.200000000001</v>
      </c>
      <c r="H88" s="9">
        <f t="shared" ca="1" si="23"/>
        <v>221.32884077025642</v>
      </c>
      <c r="I88" s="9">
        <f t="shared" ca="1" si="23"/>
        <v>107.67916263111111</v>
      </c>
      <c r="J88" s="9">
        <f t="shared" ca="1" si="23"/>
        <v>0</v>
      </c>
      <c r="K88" s="9">
        <f t="shared" ca="1" si="23"/>
        <v>246.13260211041285</v>
      </c>
      <c r="L88" s="9">
        <f t="shared" ca="1" si="23"/>
        <v>64.056517093079464</v>
      </c>
      <c r="M88">
        <f t="shared" ca="1" si="21"/>
        <v>55.674615384615386</v>
      </c>
      <c r="N88">
        <f t="shared" ca="1" si="22"/>
        <v>32.295811965811964</v>
      </c>
    </row>
    <row r="89" spans="1:14" x14ac:dyDescent="0.25">
      <c r="A89" s="4">
        <f t="shared" si="15"/>
        <v>0.42714120370370368</v>
      </c>
      <c r="B89" s="3">
        <f>Params!D$29+MINUTE(A89-Params!C$29)*60+SECOND(A89-Params!C$29)</f>
        <v>1553300905</v>
      </c>
      <c r="C89">
        <f t="shared" si="16"/>
        <v>2</v>
      </c>
      <c r="D89">
        <f t="shared" ca="1" si="17"/>
        <v>7</v>
      </c>
      <c r="E89">
        <f t="shared" ca="1" si="18"/>
        <v>-38732.275284194868</v>
      </c>
      <c r="F89">
        <f t="shared" ca="1" si="19"/>
        <v>-18844.023321244451</v>
      </c>
      <c r="G89">
        <f t="shared" ca="1" si="20"/>
        <v>10363.200000000001</v>
      </c>
      <c r="H89" s="9">
        <f t="shared" ca="1" si="23"/>
        <v>221.32884077025642</v>
      </c>
      <c r="I89" s="9">
        <f t="shared" ca="1" si="23"/>
        <v>107.67916263111111</v>
      </c>
      <c r="J89" s="9">
        <f t="shared" ca="1" si="23"/>
        <v>0</v>
      </c>
      <c r="K89" s="9">
        <f t="shared" ca="1" si="23"/>
        <v>246.13260211041285</v>
      </c>
      <c r="L89" s="9">
        <f t="shared" ca="1" si="23"/>
        <v>64.056517093079464</v>
      </c>
      <c r="M89">
        <f t="shared" ca="1" si="21"/>
        <v>55.679487179487182</v>
      </c>
      <c r="N89">
        <f t="shared" ca="1" si="22"/>
        <v>32.313520892687556</v>
      </c>
    </row>
    <row r="90" spans="1:14" x14ac:dyDescent="0.25">
      <c r="A90" s="4">
        <f t="shared" si="15"/>
        <v>0.42719907407407409</v>
      </c>
      <c r="B90" s="3">
        <f>Params!D$29+MINUTE(A90-Params!C$29)*60+SECOND(A90-Params!C$29)</f>
        <v>1553300910</v>
      </c>
      <c r="C90">
        <f t="shared" si="16"/>
        <v>2</v>
      </c>
      <c r="D90">
        <f t="shared" ca="1" si="17"/>
        <v>7</v>
      </c>
      <c r="E90">
        <f t="shared" ca="1" si="18"/>
        <v>-37625.631080343592</v>
      </c>
      <c r="F90">
        <f t="shared" ca="1" si="19"/>
        <v>-18305.627508088895</v>
      </c>
      <c r="G90">
        <f t="shared" ca="1" si="20"/>
        <v>10363.200000000001</v>
      </c>
      <c r="H90" s="9">
        <f t="shared" ca="1" si="23"/>
        <v>221.32884077025642</v>
      </c>
      <c r="I90" s="9">
        <f t="shared" ca="1" si="23"/>
        <v>107.67916263111111</v>
      </c>
      <c r="J90" s="9">
        <f t="shared" ca="1" si="23"/>
        <v>0</v>
      </c>
      <c r="K90" s="9">
        <f t="shared" ca="1" si="23"/>
        <v>246.13260211041285</v>
      </c>
      <c r="L90" s="9">
        <f t="shared" ca="1" si="23"/>
        <v>64.056517093079464</v>
      </c>
      <c r="M90">
        <f t="shared" ca="1" si="21"/>
        <v>55.684358974358979</v>
      </c>
      <c r="N90">
        <f t="shared" ca="1" si="22"/>
        <v>32.331229819563148</v>
      </c>
    </row>
    <row r="91" spans="1:14" x14ac:dyDescent="0.25">
      <c r="A91" s="4">
        <f t="shared" si="15"/>
        <v>0.42725694444444445</v>
      </c>
      <c r="B91" s="3">
        <f>Params!D$29+MINUTE(A91-Params!C$29)*60+SECOND(A91-Params!C$29)</f>
        <v>1553300915</v>
      </c>
      <c r="C91">
        <f t="shared" si="16"/>
        <v>2</v>
      </c>
      <c r="D91">
        <f t="shared" ca="1" si="17"/>
        <v>7</v>
      </c>
      <c r="E91">
        <f t="shared" ca="1" si="18"/>
        <v>-36518.986876492316</v>
      </c>
      <c r="F91">
        <f t="shared" ca="1" si="19"/>
        <v>-17767.23169493334</v>
      </c>
      <c r="G91">
        <f t="shared" ca="1" si="20"/>
        <v>10363.200000000001</v>
      </c>
      <c r="H91" s="9">
        <f t="shared" ca="1" si="23"/>
        <v>221.32884077025642</v>
      </c>
      <c r="I91" s="9">
        <f t="shared" ca="1" si="23"/>
        <v>107.67916263111111</v>
      </c>
      <c r="J91" s="9">
        <f t="shared" ca="1" si="23"/>
        <v>0</v>
      </c>
      <c r="K91" s="9">
        <f t="shared" ca="1" si="23"/>
        <v>246.13260211041285</v>
      </c>
      <c r="L91" s="9">
        <f t="shared" ca="1" si="23"/>
        <v>64.056517093079464</v>
      </c>
      <c r="M91">
        <f t="shared" ca="1" si="21"/>
        <v>55.689230769230768</v>
      </c>
      <c r="N91">
        <f t="shared" ca="1" si="22"/>
        <v>32.348938746438748</v>
      </c>
    </row>
    <row r="92" spans="1:14" x14ac:dyDescent="0.25">
      <c r="A92" s="4">
        <f t="shared" si="15"/>
        <v>0.42731481481481487</v>
      </c>
      <c r="B92" s="3">
        <f>Params!D$29+MINUTE(A92-Params!C$29)*60+SECOND(A92-Params!C$29)</f>
        <v>1553300920</v>
      </c>
      <c r="C92">
        <f t="shared" si="16"/>
        <v>2</v>
      </c>
      <c r="D92">
        <f t="shared" ca="1" si="17"/>
        <v>7</v>
      </c>
      <c r="E92">
        <f t="shared" ca="1" si="18"/>
        <v>-35412.342672641025</v>
      </c>
      <c r="F92">
        <f t="shared" ca="1" si="19"/>
        <v>-17228.835881777784</v>
      </c>
      <c r="G92">
        <f t="shared" ca="1" si="20"/>
        <v>10363.200000000001</v>
      </c>
      <c r="H92" s="9">
        <f t="shared" ca="1" si="23"/>
        <v>221.32884077025642</v>
      </c>
      <c r="I92" s="9">
        <f t="shared" ca="1" si="23"/>
        <v>107.67916263111111</v>
      </c>
      <c r="J92" s="9">
        <f t="shared" ca="1" si="23"/>
        <v>0</v>
      </c>
      <c r="K92" s="9">
        <f t="shared" ca="1" si="23"/>
        <v>246.13260211041285</v>
      </c>
      <c r="L92" s="9">
        <f t="shared" ca="1" si="23"/>
        <v>64.056517093079464</v>
      </c>
      <c r="M92">
        <f t="shared" ca="1" si="21"/>
        <v>55.694102564102565</v>
      </c>
      <c r="N92">
        <f t="shared" ca="1" si="22"/>
        <v>32.36664767331434</v>
      </c>
    </row>
    <row r="93" spans="1:14" x14ac:dyDescent="0.25">
      <c r="A93" s="4">
        <f t="shared" si="15"/>
        <v>0.42737268518518517</v>
      </c>
      <c r="B93" s="3">
        <f>Params!D$29+MINUTE(A93-Params!C$29)*60+SECOND(A93-Params!C$29)</f>
        <v>1553300925</v>
      </c>
      <c r="C93">
        <f t="shared" si="16"/>
        <v>2</v>
      </c>
      <c r="D93">
        <f t="shared" ca="1" si="17"/>
        <v>7</v>
      </c>
      <c r="E93">
        <f t="shared" ca="1" si="18"/>
        <v>-34305.698468789749</v>
      </c>
      <c r="F93">
        <f t="shared" ca="1" si="19"/>
        <v>-16690.440068622222</v>
      </c>
      <c r="G93">
        <f t="shared" ca="1" si="20"/>
        <v>10363.200000000001</v>
      </c>
      <c r="H93" s="9">
        <f t="shared" ca="1" si="23"/>
        <v>221.32884077025642</v>
      </c>
      <c r="I93" s="9">
        <f t="shared" ca="1" si="23"/>
        <v>107.67916263111111</v>
      </c>
      <c r="J93" s="9">
        <f t="shared" ca="1" si="23"/>
        <v>0</v>
      </c>
      <c r="K93" s="9">
        <f t="shared" ca="1" si="23"/>
        <v>246.13260211041285</v>
      </c>
      <c r="L93" s="9">
        <f t="shared" ca="1" si="23"/>
        <v>64.056517093079464</v>
      </c>
      <c r="M93">
        <f t="shared" ca="1" si="21"/>
        <v>55.698974358974361</v>
      </c>
      <c r="N93">
        <f t="shared" ca="1" si="22"/>
        <v>32.384356600189932</v>
      </c>
    </row>
    <row r="94" spans="1:14" x14ac:dyDescent="0.25">
      <c r="A94" s="4">
        <f t="shared" si="15"/>
        <v>0.42743055555555554</v>
      </c>
      <c r="B94" s="3">
        <f>Params!D$29+MINUTE(A94-Params!C$29)*60+SECOND(A94-Params!C$29)</f>
        <v>1553300930</v>
      </c>
      <c r="C94">
        <f t="shared" si="16"/>
        <v>2</v>
      </c>
      <c r="D94">
        <f t="shared" ca="1" si="17"/>
        <v>7</v>
      </c>
      <c r="E94">
        <f t="shared" ca="1" si="18"/>
        <v>-33199.054264938459</v>
      </c>
      <c r="F94">
        <f t="shared" ca="1" si="19"/>
        <v>-16152.044255466666</v>
      </c>
      <c r="G94">
        <f t="shared" ca="1" si="20"/>
        <v>10363.200000000001</v>
      </c>
      <c r="H94" s="9">
        <f t="shared" ca="1" si="23"/>
        <v>221.32884077025642</v>
      </c>
      <c r="I94" s="9">
        <f t="shared" ca="1" si="23"/>
        <v>107.67916263111111</v>
      </c>
      <c r="J94" s="9">
        <f t="shared" ca="1" si="23"/>
        <v>0</v>
      </c>
      <c r="K94" s="9">
        <f t="shared" ca="1" si="23"/>
        <v>246.13260211041285</v>
      </c>
      <c r="L94" s="9">
        <f t="shared" ca="1" si="23"/>
        <v>64.056517093079464</v>
      </c>
      <c r="M94">
        <f t="shared" ca="1" si="21"/>
        <v>55.703846153846158</v>
      </c>
      <c r="N94">
        <f t="shared" ca="1" si="22"/>
        <v>32.402065527065524</v>
      </c>
    </row>
    <row r="95" spans="1:14" x14ac:dyDescent="0.25">
      <c r="A95" s="4">
        <f t="shared" si="15"/>
        <v>0.42748842592592595</v>
      </c>
      <c r="B95" s="3">
        <f>Params!D$29+MINUTE(A95-Params!C$29)*60+SECOND(A95-Params!C$29)</f>
        <v>1553300935</v>
      </c>
      <c r="C95">
        <f t="shared" si="16"/>
        <v>2</v>
      </c>
      <c r="D95">
        <f t="shared" ca="1" si="17"/>
        <v>7</v>
      </c>
      <c r="E95">
        <f t="shared" ca="1" si="18"/>
        <v>-32092.410061087183</v>
      </c>
      <c r="F95">
        <f t="shared" ca="1" si="19"/>
        <v>-15613.648442311111</v>
      </c>
      <c r="G95">
        <f t="shared" ca="1" si="20"/>
        <v>10363.200000000001</v>
      </c>
      <c r="H95" s="9">
        <f t="shared" ca="1" si="23"/>
        <v>221.32884077025642</v>
      </c>
      <c r="I95" s="9">
        <f t="shared" ca="1" si="23"/>
        <v>107.67916263111111</v>
      </c>
      <c r="J95" s="9">
        <f t="shared" ca="1" si="23"/>
        <v>0</v>
      </c>
      <c r="K95" s="9">
        <f t="shared" ca="1" si="23"/>
        <v>246.13260211041285</v>
      </c>
      <c r="L95" s="9">
        <f t="shared" ca="1" si="23"/>
        <v>64.056517093079464</v>
      </c>
      <c r="M95">
        <f t="shared" ca="1" si="21"/>
        <v>55.708717948717947</v>
      </c>
      <c r="N95">
        <f t="shared" ca="1" si="22"/>
        <v>32.419774453941116</v>
      </c>
    </row>
    <row r="96" spans="1:14" x14ac:dyDescent="0.25">
      <c r="A96" s="4">
        <f t="shared" si="15"/>
        <v>0.42754629629629631</v>
      </c>
      <c r="B96" s="3">
        <f>Params!D$29+MINUTE(A96-Params!C$29)*60+SECOND(A96-Params!C$29)</f>
        <v>1553300940</v>
      </c>
      <c r="C96">
        <f t="shared" si="16"/>
        <v>2</v>
      </c>
      <c r="D96">
        <f t="shared" ca="1" si="17"/>
        <v>7</v>
      </c>
      <c r="E96">
        <f t="shared" ca="1" si="18"/>
        <v>-30985.765857235892</v>
      </c>
      <c r="F96">
        <f t="shared" ca="1" si="19"/>
        <v>-15075.252629155555</v>
      </c>
      <c r="G96">
        <f t="shared" ca="1" si="20"/>
        <v>10363.200000000001</v>
      </c>
      <c r="H96" s="9">
        <f t="shared" ca="1" si="23"/>
        <v>221.32884077025642</v>
      </c>
      <c r="I96" s="9">
        <f t="shared" ca="1" si="23"/>
        <v>107.67916263111111</v>
      </c>
      <c r="J96" s="9">
        <f t="shared" ca="1" si="23"/>
        <v>0</v>
      </c>
      <c r="K96" s="9">
        <f t="shared" ca="1" si="23"/>
        <v>246.13260211041285</v>
      </c>
      <c r="L96" s="9">
        <f t="shared" ca="1" si="23"/>
        <v>64.056517093079464</v>
      </c>
      <c r="M96">
        <f t="shared" ca="1" si="21"/>
        <v>55.713589743589743</v>
      </c>
      <c r="N96">
        <f t="shared" ca="1" si="22"/>
        <v>32.437483380816715</v>
      </c>
    </row>
    <row r="97" spans="1:14" x14ac:dyDescent="0.25">
      <c r="A97" s="4">
        <f t="shared" si="15"/>
        <v>0.42760416666666662</v>
      </c>
      <c r="B97" s="3">
        <f>Params!D$29+MINUTE(A97-Params!C$29)*60+SECOND(A97-Params!C$29)</f>
        <v>1553300945</v>
      </c>
      <c r="C97">
        <f t="shared" si="16"/>
        <v>2</v>
      </c>
      <c r="D97">
        <f t="shared" ca="1" si="17"/>
        <v>7</v>
      </c>
      <c r="E97">
        <f t="shared" ca="1" si="18"/>
        <v>-29879.121653384616</v>
      </c>
      <c r="F97">
        <f t="shared" ca="1" si="19"/>
        <v>-14536.856816</v>
      </c>
      <c r="G97">
        <f t="shared" ca="1" si="20"/>
        <v>10363.200000000001</v>
      </c>
      <c r="H97" s="9">
        <f t="shared" ca="1" si="23"/>
        <v>221.32884077025642</v>
      </c>
      <c r="I97" s="9">
        <f t="shared" ca="1" si="23"/>
        <v>107.67916263111111</v>
      </c>
      <c r="J97" s="9">
        <f t="shared" ca="1" si="23"/>
        <v>0</v>
      </c>
      <c r="K97" s="9">
        <f t="shared" ca="1" si="23"/>
        <v>246.13260211041285</v>
      </c>
      <c r="L97" s="9">
        <f t="shared" ca="1" si="23"/>
        <v>64.056517093079464</v>
      </c>
      <c r="M97">
        <f t="shared" ca="1" si="21"/>
        <v>55.71846153846154</v>
      </c>
      <c r="N97">
        <f t="shared" ca="1" si="22"/>
        <v>32.455192307692307</v>
      </c>
    </row>
    <row r="98" spans="1:14" x14ac:dyDescent="0.25">
      <c r="A98" s="4">
        <f t="shared" si="15"/>
        <v>0.42766203703703703</v>
      </c>
      <c r="B98" s="3">
        <f>Params!D$29+MINUTE(A98-Params!C$29)*60+SECOND(A98-Params!C$29)</f>
        <v>1553300950</v>
      </c>
      <c r="C98">
        <f t="shared" si="16"/>
        <v>2</v>
      </c>
      <c r="D98">
        <f t="shared" ca="1" si="17"/>
        <v>7</v>
      </c>
      <c r="E98">
        <f t="shared" ca="1" si="18"/>
        <v>-28772.47744953334</v>
      </c>
      <c r="F98">
        <f t="shared" ca="1" si="19"/>
        <v>-13998.461002844444</v>
      </c>
      <c r="G98">
        <f t="shared" ca="1" si="20"/>
        <v>10363.200000000001</v>
      </c>
      <c r="H98" s="9">
        <f t="shared" ca="1" si="23"/>
        <v>221.32884077025642</v>
      </c>
      <c r="I98" s="9">
        <f t="shared" ca="1" si="23"/>
        <v>107.67916263111111</v>
      </c>
      <c r="J98" s="9">
        <f t="shared" ca="1" si="23"/>
        <v>0</v>
      </c>
      <c r="K98" s="9">
        <f t="shared" ca="1" si="23"/>
        <v>246.13260211041285</v>
      </c>
      <c r="L98" s="9">
        <f t="shared" ca="1" si="23"/>
        <v>64.056517093079464</v>
      </c>
      <c r="M98">
        <f t="shared" ca="1" si="21"/>
        <v>55.723333333333336</v>
      </c>
      <c r="N98">
        <f t="shared" ca="1" si="22"/>
        <v>32.4729012345679</v>
      </c>
    </row>
    <row r="99" spans="1:14" x14ac:dyDescent="0.25">
      <c r="A99" s="4">
        <f t="shared" si="15"/>
        <v>0.4277199074074074</v>
      </c>
      <c r="B99" s="3">
        <f>Params!D$29+MINUTE(A99-Params!C$29)*60+SECOND(A99-Params!C$29)</f>
        <v>1553300955</v>
      </c>
      <c r="C99">
        <f t="shared" si="16"/>
        <v>2</v>
      </c>
      <c r="D99">
        <f t="shared" ca="1" si="17"/>
        <v>7</v>
      </c>
      <c r="E99">
        <f t="shared" ca="1" si="18"/>
        <v>-27665.83324568205</v>
      </c>
      <c r="F99">
        <f t="shared" ca="1" si="19"/>
        <v>-13460.065189688888</v>
      </c>
      <c r="G99">
        <f t="shared" ca="1" si="20"/>
        <v>10363.200000000001</v>
      </c>
      <c r="H99" s="9">
        <f t="shared" ca="1" si="23"/>
        <v>221.32884077025642</v>
      </c>
      <c r="I99" s="9">
        <f t="shared" ca="1" si="23"/>
        <v>107.67916263111111</v>
      </c>
      <c r="J99" s="9">
        <f t="shared" ca="1" si="23"/>
        <v>0</v>
      </c>
      <c r="K99" s="9">
        <f t="shared" ca="1" si="23"/>
        <v>246.13260211041285</v>
      </c>
      <c r="L99" s="9">
        <f t="shared" ca="1" si="23"/>
        <v>64.056517093079464</v>
      </c>
      <c r="M99">
        <f t="shared" ca="1" si="21"/>
        <v>55.728205128205133</v>
      </c>
      <c r="N99">
        <f t="shared" ca="1" si="22"/>
        <v>32.490610161443492</v>
      </c>
    </row>
    <row r="100" spans="1:14" x14ac:dyDescent="0.25">
      <c r="A100" s="4">
        <f t="shared" si="15"/>
        <v>0.42777777777777781</v>
      </c>
      <c r="B100" s="3">
        <f>Params!D$29+MINUTE(A100-Params!C$29)*60+SECOND(A100-Params!C$29)</f>
        <v>1553300960</v>
      </c>
      <c r="C100">
        <f t="shared" si="16"/>
        <v>2</v>
      </c>
      <c r="D100">
        <f t="shared" ca="1" si="17"/>
        <v>7</v>
      </c>
      <c r="E100">
        <f t="shared" ca="1" si="18"/>
        <v>-26559.189041830774</v>
      </c>
      <c r="F100">
        <f t="shared" ca="1" si="19"/>
        <v>-12921.669376533333</v>
      </c>
      <c r="G100">
        <f t="shared" ca="1" si="20"/>
        <v>10363.200000000001</v>
      </c>
      <c r="H100" s="9">
        <f t="shared" ca="1" si="23"/>
        <v>221.32884077025642</v>
      </c>
      <c r="I100" s="9">
        <f t="shared" ca="1" si="23"/>
        <v>107.67916263111111</v>
      </c>
      <c r="J100" s="9">
        <f t="shared" ca="1" si="23"/>
        <v>0</v>
      </c>
      <c r="K100" s="9">
        <f t="shared" ca="1" si="23"/>
        <v>246.13260211041285</v>
      </c>
      <c r="L100" s="9">
        <f t="shared" ca="1" si="23"/>
        <v>64.056517093079464</v>
      </c>
      <c r="M100">
        <f t="shared" ca="1" si="21"/>
        <v>55.733076923076922</v>
      </c>
      <c r="N100">
        <f t="shared" ca="1" si="22"/>
        <v>32.508319088319084</v>
      </c>
    </row>
    <row r="101" spans="1:14" x14ac:dyDescent="0.25">
      <c r="A101" s="4">
        <f t="shared" si="15"/>
        <v>0.42783564814814817</v>
      </c>
      <c r="B101" s="3">
        <f>Params!D$29+MINUTE(A101-Params!C$29)*60+SECOND(A101-Params!C$29)</f>
        <v>1553300965</v>
      </c>
      <c r="C101">
        <f t="shared" si="16"/>
        <v>2</v>
      </c>
      <c r="D101">
        <f t="shared" ca="1" si="17"/>
        <v>7</v>
      </c>
      <c r="E101">
        <f t="shared" ca="1" si="18"/>
        <v>-25452.544837979483</v>
      </c>
      <c r="F101">
        <f t="shared" ca="1" si="19"/>
        <v>-12383.273563377777</v>
      </c>
      <c r="G101">
        <f t="shared" ca="1" si="20"/>
        <v>10363.200000000001</v>
      </c>
      <c r="H101" s="9">
        <f t="shared" ca="1" si="23"/>
        <v>221.32884077025642</v>
      </c>
      <c r="I101" s="9">
        <f t="shared" ca="1" si="23"/>
        <v>107.67916263111111</v>
      </c>
      <c r="J101" s="9">
        <f t="shared" ca="1" si="23"/>
        <v>0</v>
      </c>
      <c r="K101" s="9">
        <f t="shared" ca="1" si="23"/>
        <v>246.13260211041285</v>
      </c>
      <c r="L101" s="9">
        <f t="shared" ca="1" si="23"/>
        <v>64.056517093079464</v>
      </c>
      <c r="M101">
        <f t="shared" ca="1" si="21"/>
        <v>55.737948717948719</v>
      </c>
      <c r="N101">
        <f t="shared" ca="1" si="22"/>
        <v>32.526028015194676</v>
      </c>
    </row>
    <row r="102" spans="1:14" x14ac:dyDescent="0.25">
      <c r="A102" s="4">
        <f t="shared" si="15"/>
        <v>0.42789351851851848</v>
      </c>
      <c r="B102" s="3">
        <f>Params!D$29+MINUTE(A102-Params!C$29)*60+SECOND(A102-Params!C$29)</f>
        <v>1553300970</v>
      </c>
      <c r="C102">
        <f t="shared" si="16"/>
        <v>2</v>
      </c>
      <c r="D102">
        <f t="shared" ca="1" si="17"/>
        <v>7</v>
      </c>
      <c r="E102">
        <f t="shared" ca="1" si="18"/>
        <v>-24345.900634128207</v>
      </c>
      <c r="F102">
        <f t="shared" ca="1" si="19"/>
        <v>-11844.877750222222</v>
      </c>
      <c r="G102">
        <f t="shared" ca="1" si="20"/>
        <v>10363.200000000001</v>
      </c>
      <c r="H102" s="9">
        <f t="shared" ca="1" si="23"/>
        <v>221.32884077025642</v>
      </c>
      <c r="I102" s="9">
        <f t="shared" ca="1" si="23"/>
        <v>107.67916263111111</v>
      </c>
      <c r="J102" s="9">
        <f t="shared" ca="1" si="23"/>
        <v>0</v>
      </c>
      <c r="K102" s="9">
        <f t="shared" ca="1" si="23"/>
        <v>246.13260211041285</v>
      </c>
      <c r="L102" s="9">
        <f t="shared" ca="1" si="23"/>
        <v>64.056517093079464</v>
      </c>
      <c r="M102">
        <f t="shared" ca="1" si="21"/>
        <v>55.742820512820515</v>
      </c>
      <c r="N102">
        <f t="shared" ca="1" si="22"/>
        <v>32.543736942070275</v>
      </c>
    </row>
    <row r="103" spans="1:14" x14ac:dyDescent="0.25">
      <c r="A103" s="4">
        <f t="shared" si="15"/>
        <v>0.4279513888888889</v>
      </c>
      <c r="B103" s="3">
        <f>Params!D$29+MINUTE(A103-Params!C$29)*60+SECOND(A103-Params!C$29)</f>
        <v>1553300975</v>
      </c>
      <c r="C103">
        <f t="shared" si="16"/>
        <v>2</v>
      </c>
      <c r="D103">
        <f t="shared" ca="1" si="17"/>
        <v>7</v>
      </c>
      <c r="E103">
        <f t="shared" ca="1" si="18"/>
        <v>-23239.256430276931</v>
      </c>
      <c r="F103">
        <f t="shared" ca="1" si="19"/>
        <v>-11306.481937066666</v>
      </c>
      <c r="G103">
        <f t="shared" ca="1" si="20"/>
        <v>10363.200000000001</v>
      </c>
      <c r="H103" s="9">
        <f t="shared" ca="1" si="23"/>
        <v>221.32884077025642</v>
      </c>
      <c r="I103" s="9">
        <f t="shared" ca="1" si="23"/>
        <v>107.67916263111111</v>
      </c>
      <c r="J103" s="9">
        <f t="shared" ca="1" si="23"/>
        <v>0</v>
      </c>
      <c r="K103" s="9">
        <f t="shared" ca="1" si="23"/>
        <v>246.13260211041285</v>
      </c>
      <c r="L103" s="9">
        <f t="shared" ca="1" si="23"/>
        <v>64.056517093079464</v>
      </c>
      <c r="M103">
        <f t="shared" ca="1" si="21"/>
        <v>55.747692307692311</v>
      </c>
      <c r="N103">
        <f t="shared" ca="1" si="22"/>
        <v>32.561445868945867</v>
      </c>
    </row>
    <row r="104" spans="1:14" x14ac:dyDescent="0.25">
      <c r="A104" s="4">
        <f t="shared" si="15"/>
        <v>0.42800925925925926</v>
      </c>
      <c r="B104" s="3">
        <f>Params!D$29+MINUTE(A104-Params!C$29)*60+SECOND(A104-Params!C$29)</f>
        <v>1553300980</v>
      </c>
      <c r="C104">
        <f t="shared" si="16"/>
        <v>2</v>
      </c>
      <c r="D104">
        <f t="shared" ca="1" si="17"/>
        <v>7</v>
      </c>
      <c r="E104">
        <f t="shared" ca="1" si="18"/>
        <v>-22132.612226425641</v>
      </c>
      <c r="F104">
        <f t="shared" ca="1" si="19"/>
        <v>-10768.086123911111</v>
      </c>
      <c r="G104">
        <f t="shared" ca="1" si="20"/>
        <v>10363.200000000001</v>
      </c>
      <c r="H104" s="9">
        <f t="shared" ca="1" si="23"/>
        <v>221.32884077025642</v>
      </c>
      <c r="I104" s="9">
        <f t="shared" ca="1" si="23"/>
        <v>107.67916263111111</v>
      </c>
      <c r="J104" s="9">
        <f t="shared" ca="1" si="23"/>
        <v>0</v>
      </c>
      <c r="K104" s="9">
        <f t="shared" ca="1" si="23"/>
        <v>246.13260211041285</v>
      </c>
      <c r="L104" s="9">
        <f t="shared" ca="1" si="23"/>
        <v>64.056517093079464</v>
      </c>
      <c r="M104">
        <f t="shared" ca="1" si="21"/>
        <v>55.752564102564101</v>
      </c>
      <c r="N104">
        <f t="shared" ca="1" si="22"/>
        <v>32.579154795821459</v>
      </c>
    </row>
    <row r="105" spans="1:14" x14ac:dyDescent="0.25">
      <c r="A105" s="4">
        <f t="shared" si="15"/>
        <v>0.42806712962962962</v>
      </c>
      <c r="B105" s="3">
        <f>Params!D$29+MINUTE(A105-Params!C$29)*60+SECOND(A105-Params!C$29)</f>
        <v>1553300985</v>
      </c>
      <c r="C105">
        <f t="shared" si="16"/>
        <v>2</v>
      </c>
      <c r="D105">
        <f t="shared" ca="1" si="17"/>
        <v>7</v>
      </c>
      <c r="E105">
        <f t="shared" ca="1" si="18"/>
        <v>-21025.968022574365</v>
      </c>
      <c r="F105">
        <f t="shared" ca="1" si="19"/>
        <v>-10229.690310755555</v>
      </c>
      <c r="G105">
        <f t="shared" ca="1" si="20"/>
        <v>10363.200000000001</v>
      </c>
      <c r="H105" s="9">
        <f t="shared" ca="1" si="23"/>
        <v>221.32884077025642</v>
      </c>
      <c r="I105" s="9">
        <f t="shared" ca="1" si="23"/>
        <v>107.67916263111111</v>
      </c>
      <c r="J105" s="9">
        <f t="shared" ca="1" si="23"/>
        <v>0</v>
      </c>
      <c r="K105" s="9">
        <f t="shared" ca="1" si="23"/>
        <v>246.13260211041285</v>
      </c>
      <c r="L105" s="9">
        <f t="shared" ca="1" si="23"/>
        <v>64.056517093079464</v>
      </c>
      <c r="M105">
        <f t="shared" ca="1" si="21"/>
        <v>55.757435897435897</v>
      </c>
      <c r="N105">
        <f t="shared" ca="1" si="22"/>
        <v>32.596863722697051</v>
      </c>
    </row>
    <row r="106" spans="1:14" x14ac:dyDescent="0.25">
      <c r="A106" s="4">
        <f t="shared" si="15"/>
        <v>0.42812500000000003</v>
      </c>
      <c r="B106" s="3">
        <f>Params!D$29+MINUTE(A106-Params!C$29)*60+SECOND(A106-Params!C$29)</f>
        <v>1553300990</v>
      </c>
      <c r="C106">
        <f t="shared" si="16"/>
        <v>2</v>
      </c>
      <c r="D106">
        <f t="shared" ca="1" si="17"/>
        <v>7</v>
      </c>
      <c r="E106">
        <f t="shared" ca="1" si="18"/>
        <v>-19919.323818723075</v>
      </c>
      <c r="F106">
        <f t="shared" ca="1" si="19"/>
        <v>-9691.2944975999999</v>
      </c>
      <c r="G106">
        <f t="shared" ca="1" si="20"/>
        <v>10363.200000000001</v>
      </c>
      <c r="H106" s="9">
        <f t="shared" ca="1" si="23"/>
        <v>221.32884077025642</v>
      </c>
      <c r="I106" s="9">
        <f t="shared" ca="1" si="23"/>
        <v>107.67916263111111</v>
      </c>
      <c r="J106" s="9">
        <f t="shared" ca="1" si="23"/>
        <v>0</v>
      </c>
      <c r="K106" s="9">
        <f t="shared" ca="1" si="23"/>
        <v>246.13260211041285</v>
      </c>
      <c r="L106" s="9">
        <f t="shared" ca="1" si="23"/>
        <v>64.056517093079464</v>
      </c>
      <c r="M106">
        <f t="shared" ca="1" si="21"/>
        <v>55.762307692307694</v>
      </c>
      <c r="N106">
        <f t="shared" ca="1" si="22"/>
        <v>32.614572649572644</v>
      </c>
    </row>
    <row r="107" spans="1:14" x14ac:dyDescent="0.25">
      <c r="A107" s="4">
        <f t="shared" si="15"/>
        <v>0.42818287037037034</v>
      </c>
      <c r="B107" s="3">
        <f>Params!D$29+MINUTE(A107-Params!C$29)*60+SECOND(A107-Params!C$29)</f>
        <v>1553300995</v>
      </c>
      <c r="C107">
        <f t="shared" si="16"/>
        <v>2</v>
      </c>
      <c r="D107">
        <f t="shared" ca="1" si="17"/>
        <v>7</v>
      </c>
      <c r="E107">
        <f t="shared" ca="1" si="18"/>
        <v>-18812.679614871799</v>
      </c>
      <c r="F107">
        <f t="shared" ca="1" si="19"/>
        <v>-9152.8986844444444</v>
      </c>
      <c r="G107">
        <f t="shared" ca="1" si="20"/>
        <v>10363.200000000001</v>
      </c>
      <c r="H107" s="9">
        <f t="shared" ca="1" si="23"/>
        <v>221.32884077025642</v>
      </c>
      <c r="I107" s="9">
        <f t="shared" ca="1" si="23"/>
        <v>107.67916263111111</v>
      </c>
      <c r="J107" s="9">
        <f t="shared" ca="1" si="23"/>
        <v>0</v>
      </c>
      <c r="K107" s="9">
        <f t="shared" ca="1" si="23"/>
        <v>246.13260211041285</v>
      </c>
      <c r="L107" s="9">
        <f t="shared" ca="1" si="23"/>
        <v>64.056517093079464</v>
      </c>
      <c r="M107">
        <f t="shared" ca="1" si="21"/>
        <v>55.76717948717949</v>
      </c>
      <c r="N107">
        <f t="shared" ca="1" si="22"/>
        <v>32.632281576448243</v>
      </c>
    </row>
    <row r="108" spans="1:14" x14ac:dyDescent="0.25">
      <c r="A108" s="4">
        <f t="shared" si="15"/>
        <v>0.42824074074074076</v>
      </c>
      <c r="B108" s="3">
        <f>Params!D$29+MINUTE(A108-Params!C$29)*60+SECOND(A108-Params!C$29)</f>
        <v>1553301000</v>
      </c>
      <c r="C108">
        <f t="shared" si="16"/>
        <v>2</v>
      </c>
      <c r="D108">
        <f t="shared" ca="1" si="17"/>
        <v>7</v>
      </c>
      <c r="E108">
        <f t="shared" ca="1" si="18"/>
        <v>-17706.035411020508</v>
      </c>
      <c r="F108">
        <f t="shared" ca="1" si="19"/>
        <v>-8614.5028712888889</v>
      </c>
      <c r="G108">
        <f t="shared" ca="1" si="20"/>
        <v>10363.200000000001</v>
      </c>
      <c r="H108" s="9">
        <f t="shared" ca="1" si="23"/>
        <v>221.32884077025642</v>
      </c>
      <c r="I108" s="9">
        <f t="shared" ca="1" si="23"/>
        <v>107.67916263111111</v>
      </c>
      <c r="J108" s="9">
        <f t="shared" ca="1" si="23"/>
        <v>0</v>
      </c>
      <c r="K108" s="9">
        <f t="shared" ca="1" si="23"/>
        <v>246.13260211041285</v>
      </c>
      <c r="L108" s="9">
        <f t="shared" ca="1" si="23"/>
        <v>64.056517093079464</v>
      </c>
      <c r="M108">
        <f t="shared" ca="1" si="21"/>
        <v>55.772051282051287</v>
      </c>
      <c r="N108">
        <f t="shared" ca="1" si="22"/>
        <v>32.649990503323835</v>
      </c>
    </row>
    <row r="109" spans="1:14" x14ac:dyDescent="0.25">
      <c r="A109" s="4">
        <f t="shared" si="15"/>
        <v>0.42829861111111112</v>
      </c>
      <c r="B109" s="3">
        <f>Params!D$29+MINUTE(A109-Params!C$29)*60+SECOND(A109-Params!C$29)</f>
        <v>1553301005</v>
      </c>
      <c r="C109">
        <f t="shared" si="16"/>
        <v>2</v>
      </c>
      <c r="D109">
        <f t="shared" ca="1" si="17"/>
        <v>7</v>
      </c>
      <c r="E109">
        <f t="shared" ca="1" si="18"/>
        <v>-16599.391207169232</v>
      </c>
      <c r="F109">
        <f t="shared" ca="1" si="19"/>
        <v>-8076.1070581333333</v>
      </c>
      <c r="G109">
        <f t="shared" ca="1" si="20"/>
        <v>10363.200000000001</v>
      </c>
      <c r="H109" s="9">
        <f t="shared" ca="1" si="23"/>
        <v>221.32884077025642</v>
      </c>
      <c r="I109" s="9">
        <f t="shared" ca="1" si="23"/>
        <v>107.67916263111111</v>
      </c>
      <c r="J109" s="9">
        <f t="shared" ca="1" si="23"/>
        <v>0</v>
      </c>
      <c r="K109" s="9">
        <f t="shared" ca="1" si="23"/>
        <v>246.13260211041285</v>
      </c>
      <c r="L109" s="9">
        <f t="shared" ca="1" si="23"/>
        <v>64.056517093079464</v>
      </c>
      <c r="M109">
        <f t="shared" ca="1" si="21"/>
        <v>55.776923076923076</v>
      </c>
      <c r="N109">
        <f t="shared" ca="1" si="22"/>
        <v>32.667699430199427</v>
      </c>
    </row>
    <row r="110" spans="1:14" x14ac:dyDescent="0.25">
      <c r="A110" s="4">
        <f t="shared" si="15"/>
        <v>0.42835648148148148</v>
      </c>
      <c r="B110" s="3">
        <f>Params!D$29+MINUTE(A110-Params!C$29)*60+SECOND(A110-Params!C$29)</f>
        <v>1553301010</v>
      </c>
      <c r="C110">
        <f t="shared" si="16"/>
        <v>2</v>
      </c>
      <c r="D110">
        <f t="shared" ca="1" si="17"/>
        <v>7</v>
      </c>
      <c r="E110">
        <f t="shared" ca="1" si="18"/>
        <v>-15492.747003317956</v>
      </c>
      <c r="F110">
        <f t="shared" ca="1" si="19"/>
        <v>-7537.7112449777778</v>
      </c>
      <c r="G110">
        <f t="shared" ca="1" si="20"/>
        <v>10363.200000000001</v>
      </c>
      <c r="H110" s="9">
        <f t="shared" ca="1" si="23"/>
        <v>221.32884077025642</v>
      </c>
      <c r="I110" s="9">
        <f t="shared" ca="1" si="23"/>
        <v>107.67916263111111</v>
      </c>
      <c r="J110" s="9">
        <f t="shared" ca="1" si="23"/>
        <v>0</v>
      </c>
      <c r="K110" s="9">
        <f t="shared" ca="1" si="23"/>
        <v>246.13260211041285</v>
      </c>
      <c r="L110" s="9">
        <f t="shared" ca="1" si="23"/>
        <v>64.056517093079464</v>
      </c>
      <c r="M110">
        <f t="shared" ca="1" si="21"/>
        <v>55.781794871794872</v>
      </c>
      <c r="N110">
        <f t="shared" ca="1" si="22"/>
        <v>32.685408357075019</v>
      </c>
    </row>
    <row r="111" spans="1:14" x14ac:dyDescent="0.25">
      <c r="A111" s="4">
        <f t="shared" si="15"/>
        <v>0.42841435185185189</v>
      </c>
      <c r="B111" s="3">
        <f>Params!D$29+MINUTE(A111-Params!C$29)*60+SECOND(A111-Params!C$29)</f>
        <v>1553301015</v>
      </c>
      <c r="C111">
        <f t="shared" si="16"/>
        <v>2</v>
      </c>
      <c r="D111">
        <f t="shared" ca="1" si="17"/>
        <v>7</v>
      </c>
      <c r="E111">
        <f t="shared" ca="1" si="18"/>
        <v>-14386.102799466666</v>
      </c>
      <c r="F111">
        <f t="shared" ca="1" si="19"/>
        <v>-6999.3154318222223</v>
      </c>
      <c r="G111">
        <f t="shared" ca="1" si="20"/>
        <v>10363.200000000001</v>
      </c>
      <c r="H111" s="9">
        <f t="shared" ca="1" si="23"/>
        <v>221.32884077025642</v>
      </c>
      <c r="I111" s="9">
        <f t="shared" ca="1" si="23"/>
        <v>107.67916263111111</v>
      </c>
      <c r="J111" s="9">
        <f t="shared" ca="1" si="23"/>
        <v>0</v>
      </c>
      <c r="K111" s="9">
        <f t="shared" ca="1" si="23"/>
        <v>246.13260211041285</v>
      </c>
      <c r="L111" s="9">
        <f t="shared" ca="1" si="23"/>
        <v>64.056517093079464</v>
      </c>
      <c r="M111">
        <f t="shared" ca="1" si="21"/>
        <v>55.786666666666669</v>
      </c>
      <c r="N111">
        <f t="shared" ca="1" si="22"/>
        <v>32.703117283950611</v>
      </c>
    </row>
    <row r="112" spans="1:14" x14ac:dyDescent="0.25">
      <c r="A112" s="4">
        <f t="shared" si="15"/>
        <v>0.4284722222222222</v>
      </c>
      <c r="B112" s="3">
        <f>Params!D$29+MINUTE(A112-Params!C$29)*60+SECOND(A112-Params!C$29)</f>
        <v>1553301020</v>
      </c>
      <c r="C112">
        <f t="shared" si="16"/>
        <v>2</v>
      </c>
      <c r="D112">
        <f t="shared" ca="1" si="17"/>
        <v>7</v>
      </c>
      <c r="E112">
        <f t="shared" ca="1" si="18"/>
        <v>-13279.45859561539</v>
      </c>
      <c r="F112">
        <f t="shared" ca="1" si="19"/>
        <v>-6460.9196186666668</v>
      </c>
      <c r="G112">
        <f t="shared" ca="1" si="20"/>
        <v>10363.200000000001</v>
      </c>
      <c r="H112" s="9">
        <f t="shared" ca="1" si="23"/>
        <v>221.32884077025642</v>
      </c>
      <c r="I112" s="9">
        <f t="shared" ca="1" si="23"/>
        <v>107.67916263111111</v>
      </c>
      <c r="J112" s="9">
        <f t="shared" ca="1" si="23"/>
        <v>0</v>
      </c>
      <c r="K112" s="9">
        <f t="shared" ca="1" si="23"/>
        <v>246.13260211041285</v>
      </c>
      <c r="L112" s="9">
        <f t="shared" ca="1" si="23"/>
        <v>64.056517093079464</v>
      </c>
      <c r="M112">
        <f t="shared" ca="1" si="21"/>
        <v>55.791538461538465</v>
      </c>
      <c r="N112">
        <f t="shared" ca="1" si="22"/>
        <v>32.72082621082621</v>
      </c>
    </row>
    <row r="113" spans="1:15" x14ac:dyDescent="0.25">
      <c r="A113" s="4">
        <f t="shared" si="15"/>
        <v>0.42853009259259256</v>
      </c>
      <c r="B113" s="3">
        <f>Params!D$29+MINUTE(A113-Params!C$29)*60+SECOND(A113-Params!C$29)</f>
        <v>1553301025</v>
      </c>
      <c r="C113">
        <f t="shared" si="16"/>
        <v>2</v>
      </c>
      <c r="D113">
        <f t="shared" ca="1" si="17"/>
        <v>7</v>
      </c>
      <c r="E113">
        <f t="shared" ca="1" si="18"/>
        <v>-12172.814391764099</v>
      </c>
      <c r="F113">
        <f t="shared" ca="1" si="19"/>
        <v>-5922.5238055111113</v>
      </c>
      <c r="G113">
        <f t="shared" ca="1" si="20"/>
        <v>10363.200000000001</v>
      </c>
      <c r="H113" s="9">
        <f t="shared" ca="1" si="23"/>
        <v>221.32884077025642</v>
      </c>
      <c r="I113" s="9">
        <f t="shared" ca="1" si="23"/>
        <v>107.67916263111111</v>
      </c>
      <c r="J113" s="9">
        <f t="shared" ca="1" si="23"/>
        <v>0</v>
      </c>
      <c r="K113" s="9">
        <f t="shared" ca="1" si="23"/>
        <v>246.13260211041285</v>
      </c>
      <c r="L113" s="9">
        <f t="shared" ca="1" si="23"/>
        <v>64.056517093079464</v>
      </c>
      <c r="M113">
        <f t="shared" ca="1" si="21"/>
        <v>55.796410256410255</v>
      </c>
      <c r="N113">
        <f t="shared" ca="1" si="22"/>
        <v>32.738535137701803</v>
      </c>
    </row>
    <row r="114" spans="1:15" x14ac:dyDescent="0.25">
      <c r="A114" s="4">
        <f t="shared" si="15"/>
        <v>0.42858796296296298</v>
      </c>
      <c r="B114" s="3">
        <f>Params!D$29+MINUTE(A114-Params!C$29)*60+SECOND(A114-Params!C$29)</f>
        <v>1553301030</v>
      </c>
      <c r="C114">
        <f t="shared" si="16"/>
        <v>2</v>
      </c>
      <c r="D114">
        <f t="shared" ca="1" si="17"/>
        <v>7</v>
      </c>
      <c r="E114">
        <f t="shared" ca="1" si="18"/>
        <v>-11066.170187912823</v>
      </c>
      <c r="F114">
        <f t="shared" ca="1" si="19"/>
        <v>-5384.1279923555558</v>
      </c>
      <c r="G114">
        <f t="shared" ca="1" si="20"/>
        <v>10363.200000000001</v>
      </c>
      <c r="H114" s="9">
        <f t="shared" ca="1" si="23"/>
        <v>221.32884077025642</v>
      </c>
      <c r="I114" s="9">
        <f t="shared" ca="1" si="23"/>
        <v>107.67916263111111</v>
      </c>
      <c r="J114" s="9">
        <f t="shared" ca="1" si="23"/>
        <v>0</v>
      </c>
      <c r="K114" s="9">
        <f t="shared" ca="1" si="23"/>
        <v>246.13260211041285</v>
      </c>
      <c r="L114" s="9">
        <f t="shared" ca="1" si="23"/>
        <v>64.056517093079464</v>
      </c>
      <c r="M114">
        <f t="shared" ca="1" si="21"/>
        <v>55.801282051282051</v>
      </c>
      <c r="N114">
        <f t="shared" ca="1" si="22"/>
        <v>32.756244064577395</v>
      </c>
    </row>
    <row r="115" spans="1:15" x14ac:dyDescent="0.25">
      <c r="A115" s="4">
        <f t="shared" si="15"/>
        <v>0.42864583333333334</v>
      </c>
      <c r="B115" s="3">
        <f>Params!D$29+MINUTE(A115-Params!C$29)*60+SECOND(A115-Params!C$29)</f>
        <v>1553301035</v>
      </c>
      <c r="C115">
        <f t="shared" si="16"/>
        <v>2</v>
      </c>
      <c r="D115">
        <f t="shared" ca="1" si="17"/>
        <v>7</v>
      </c>
      <c r="E115">
        <f t="shared" ca="1" si="18"/>
        <v>-9959.5259840615327</v>
      </c>
      <c r="F115">
        <f t="shared" ca="1" si="19"/>
        <v>-4845.7321792000002</v>
      </c>
      <c r="G115">
        <f t="shared" ca="1" si="20"/>
        <v>10363.200000000001</v>
      </c>
      <c r="H115" s="9">
        <f t="shared" ca="1" si="23"/>
        <v>221.32884077025642</v>
      </c>
      <c r="I115" s="9">
        <f t="shared" ca="1" si="23"/>
        <v>107.67916263111111</v>
      </c>
      <c r="J115" s="9">
        <f t="shared" ca="1" si="23"/>
        <v>0</v>
      </c>
      <c r="K115" s="9">
        <f t="shared" ca="1" si="23"/>
        <v>246.13260211041285</v>
      </c>
      <c r="L115" s="9">
        <f t="shared" ca="1" si="23"/>
        <v>64.056517093079464</v>
      </c>
      <c r="M115">
        <f t="shared" ca="1" si="21"/>
        <v>55.806153846153848</v>
      </c>
      <c r="N115">
        <f t="shared" ca="1" si="22"/>
        <v>32.773952991452987</v>
      </c>
    </row>
    <row r="116" spans="1:15" x14ac:dyDescent="0.25">
      <c r="A116" s="4">
        <f t="shared" si="15"/>
        <v>0.42870370370370375</v>
      </c>
      <c r="B116" s="3">
        <f>Params!D$29+MINUTE(A116-Params!C$29)*60+SECOND(A116-Params!C$29)</f>
        <v>1553301040</v>
      </c>
      <c r="C116">
        <f t="shared" si="16"/>
        <v>2</v>
      </c>
      <c r="D116">
        <f t="shared" ca="1" si="17"/>
        <v>7</v>
      </c>
      <c r="E116">
        <f t="shared" ca="1" si="18"/>
        <v>-8852.8817802102567</v>
      </c>
      <c r="F116">
        <f t="shared" ca="1" si="19"/>
        <v>-4307.3363660444447</v>
      </c>
      <c r="G116">
        <f t="shared" ca="1" si="20"/>
        <v>10363.200000000001</v>
      </c>
      <c r="H116" s="9">
        <f t="shared" ca="1" si="23"/>
        <v>221.32884077025642</v>
      </c>
      <c r="I116" s="9">
        <f t="shared" ca="1" si="23"/>
        <v>107.67916263111111</v>
      </c>
      <c r="J116" s="9">
        <f t="shared" ca="1" si="23"/>
        <v>0</v>
      </c>
      <c r="K116" s="9">
        <f t="shared" ca="1" si="23"/>
        <v>246.13260211041285</v>
      </c>
      <c r="L116" s="9">
        <f t="shared" ca="1" si="23"/>
        <v>64.056517093079464</v>
      </c>
      <c r="M116">
        <f t="shared" ca="1" si="21"/>
        <v>55.811025641025644</v>
      </c>
      <c r="N116">
        <f t="shared" ca="1" si="22"/>
        <v>32.791661918328579</v>
      </c>
    </row>
    <row r="117" spans="1:15" x14ac:dyDescent="0.25">
      <c r="A117" s="4">
        <f t="shared" si="15"/>
        <v>0.42876157407407406</v>
      </c>
      <c r="B117" s="3">
        <f>Params!D$29+MINUTE(A117-Params!C$29)*60+SECOND(A117-Params!C$29)</f>
        <v>1553301045</v>
      </c>
      <c r="C117">
        <f t="shared" si="16"/>
        <v>2</v>
      </c>
      <c r="D117">
        <f t="shared" ca="1" si="17"/>
        <v>7</v>
      </c>
      <c r="E117">
        <f t="shared" ca="1" si="18"/>
        <v>-7746.2375763589807</v>
      </c>
      <c r="F117">
        <f t="shared" ca="1" si="19"/>
        <v>-3768.9405528888892</v>
      </c>
      <c r="G117">
        <f t="shared" ca="1" si="20"/>
        <v>10363.200000000001</v>
      </c>
      <c r="H117" s="9">
        <f t="shared" ca="1" si="23"/>
        <v>221.32884077025642</v>
      </c>
      <c r="I117" s="9">
        <f t="shared" ca="1" si="23"/>
        <v>107.67916263111111</v>
      </c>
      <c r="J117" s="9">
        <f t="shared" ca="1" si="23"/>
        <v>0</v>
      </c>
      <c r="K117" s="9">
        <f t="shared" ca="1" si="23"/>
        <v>246.13260211041285</v>
      </c>
      <c r="L117" s="9">
        <f t="shared" ca="1" si="23"/>
        <v>64.056517093079464</v>
      </c>
      <c r="M117">
        <f t="shared" ca="1" si="21"/>
        <v>55.81589743589744</v>
      </c>
      <c r="N117">
        <f t="shared" ca="1" si="22"/>
        <v>32.809370845204178</v>
      </c>
    </row>
    <row r="118" spans="1:15" x14ac:dyDescent="0.25">
      <c r="A118" s="4">
        <f t="shared" si="15"/>
        <v>0.42881944444444442</v>
      </c>
      <c r="B118" s="3">
        <f>Params!D$29+MINUTE(A118-Params!C$29)*60+SECOND(A118-Params!C$29)</f>
        <v>1553301050</v>
      </c>
      <c r="C118">
        <f t="shared" si="16"/>
        <v>2</v>
      </c>
      <c r="D118">
        <f t="shared" ca="1" si="17"/>
        <v>7</v>
      </c>
      <c r="E118">
        <f t="shared" ca="1" si="18"/>
        <v>-6639.5933725076902</v>
      </c>
      <c r="F118">
        <f t="shared" ca="1" si="19"/>
        <v>-3230.5447397333337</v>
      </c>
      <c r="G118">
        <f t="shared" ca="1" si="20"/>
        <v>10363.200000000001</v>
      </c>
      <c r="H118" s="9">
        <f t="shared" ca="1" si="23"/>
        <v>221.32884077025642</v>
      </c>
      <c r="I118" s="9">
        <f t="shared" ca="1" si="23"/>
        <v>107.67916263111111</v>
      </c>
      <c r="J118" s="9">
        <f t="shared" ca="1" si="23"/>
        <v>0</v>
      </c>
      <c r="K118" s="9">
        <f t="shared" ca="1" si="23"/>
        <v>246.13260211041285</v>
      </c>
      <c r="L118" s="9">
        <f t="shared" ca="1" si="23"/>
        <v>64.056517093079464</v>
      </c>
      <c r="M118">
        <f t="shared" ca="1" si="21"/>
        <v>55.82076923076923</v>
      </c>
      <c r="N118">
        <f t="shared" ca="1" si="22"/>
        <v>32.82707977207977</v>
      </c>
    </row>
    <row r="119" spans="1:15" x14ac:dyDescent="0.25">
      <c r="A119" s="4">
        <f t="shared" si="15"/>
        <v>0.42887731481481484</v>
      </c>
      <c r="B119" s="3">
        <f>Params!D$29+MINUTE(A119-Params!C$29)*60+SECOND(A119-Params!C$29)</f>
        <v>1553301055</v>
      </c>
      <c r="C119">
        <f t="shared" si="16"/>
        <v>2</v>
      </c>
      <c r="D119">
        <f t="shared" ca="1" si="17"/>
        <v>7</v>
      </c>
      <c r="E119">
        <f t="shared" ca="1" si="18"/>
        <v>-5532.9491686564143</v>
      </c>
      <c r="F119">
        <f t="shared" ca="1" si="19"/>
        <v>-2692.1489265777782</v>
      </c>
      <c r="G119">
        <f t="shared" ca="1" si="20"/>
        <v>10363.200000000001</v>
      </c>
      <c r="H119" s="9">
        <f t="shared" ca="1" si="23"/>
        <v>221.32884077025642</v>
      </c>
      <c r="I119" s="9">
        <f t="shared" ca="1" si="23"/>
        <v>107.67916263111111</v>
      </c>
      <c r="J119" s="9">
        <f t="shared" ca="1" si="23"/>
        <v>0</v>
      </c>
      <c r="K119" s="9">
        <f t="shared" ca="1" si="23"/>
        <v>246.13260211041285</v>
      </c>
      <c r="L119" s="9">
        <f t="shared" ca="1" si="23"/>
        <v>64.056517093079464</v>
      </c>
      <c r="M119">
        <f t="shared" ca="1" si="21"/>
        <v>55.825641025641026</v>
      </c>
      <c r="N119">
        <f t="shared" ca="1" si="22"/>
        <v>32.844788698955362</v>
      </c>
    </row>
    <row r="120" spans="1:15" x14ac:dyDescent="0.25">
      <c r="A120" s="4">
        <f t="shared" si="15"/>
        <v>0.4289351851851852</v>
      </c>
      <c r="B120" s="3">
        <f>Params!D$29+MINUTE(A120-Params!C$29)*60+SECOND(A120-Params!C$29)</f>
        <v>1553301060</v>
      </c>
      <c r="C120">
        <f t="shared" si="16"/>
        <v>2</v>
      </c>
      <c r="D120">
        <f t="shared" ca="1" si="17"/>
        <v>7</v>
      </c>
      <c r="E120">
        <f t="shared" ca="1" si="18"/>
        <v>-4426.3049648051237</v>
      </c>
      <c r="F120">
        <f t="shared" ca="1" si="19"/>
        <v>-2153.7531134222227</v>
      </c>
      <c r="G120">
        <f t="shared" ca="1" si="20"/>
        <v>10363.200000000001</v>
      </c>
      <c r="H120" s="9">
        <f t="shared" ca="1" si="23"/>
        <v>221.32884077025642</v>
      </c>
      <c r="I120" s="9">
        <f t="shared" ca="1" si="23"/>
        <v>107.67916263111111</v>
      </c>
      <c r="J120" s="9">
        <f t="shared" ca="1" si="23"/>
        <v>0</v>
      </c>
      <c r="K120" s="9">
        <f t="shared" ca="1" si="23"/>
        <v>246.13260211041285</v>
      </c>
      <c r="L120" s="9">
        <f t="shared" ca="1" si="23"/>
        <v>64.056517093079464</v>
      </c>
      <c r="M120">
        <f t="shared" ca="1" si="21"/>
        <v>55.830512820512823</v>
      </c>
      <c r="N120">
        <f t="shared" ca="1" si="22"/>
        <v>32.862497625830954</v>
      </c>
    </row>
    <row r="121" spans="1:15" x14ac:dyDescent="0.25">
      <c r="A121" s="4">
        <f t="shared" si="15"/>
        <v>0.4289930555555555</v>
      </c>
      <c r="B121" s="3">
        <f>Params!D$29+MINUTE(A121-Params!C$29)*60+SECOND(A121-Params!C$29)</f>
        <v>1553301065</v>
      </c>
      <c r="C121">
        <f t="shared" si="16"/>
        <v>2</v>
      </c>
      <c r="D121">
        <f t="shared" ca="1" si="17"/>
        <v>7</v>
      </c>
      <c r="E121">
        <f t="shared" ca="1" si="18"/>
        <v>-3319.6607609538478</v>
      </c>
      <c r="F121">
        <f t="shared" ca="1" si="19"/>
        <v>-1615.3573002666672</v>
      </c>
      <c r="G121">
        <f t="shared" ca="1" si="20"/>
        <v>10363.200000000001</v>
      </c>
      <c r="H121" s="9">
        <f t="shared" ca="1" si="23"/>
        <v>221.32884077025642</v>
      </c>
      <c r="I121" s="9">
        <f t="shared" ca="1" si="23"/>
        <v>107.67916263111111</v>
      </c>
      <c r="J121" s="9">
        <f t="shared" ca="1" si="23"/>
        <v>0</v>
      </c>
      <c r="K121" s="9">
        <f t="shared" ca="1" si="23"/>
        <v>246.13260211041285</v>
      </c>
      <c r="L121" s="9">
        <f t="shared" ca="1" si="23"/>
        <v>64.056517093079464</v>
      </c>
      <c r="M121">
        <f t="shared" ca="1" si="21"/>
        <v>55.835384615384619</v>
      </c>
      <c r="N121">
        <f t="shared" ca="1" si="22"/>
        <v>32.880206552706547</v>
      </c>
    </row>
    <row r="122" spans="1:15" x14ac:dyDescent="0.25">
      <c r="A122" s="4">
        <f t="shared" si="15"/>
        <v>0.42905092592592592</v>
      </c>
      <c r="B122" s="3">
        <f>Params!D$29+MINUTE(A122-Params!C$29)*60+SECOND(A122-Params!C$29)</f>
        <v>1553301070</v>
      </c>
      <c r="C122">
        <f t="shared" si="16"/>
        <v>2</v>
      </c>
      <c r="D122">
        <f t="shared" ca="1" si="17"/>
        <v>7</v>
      </c>
      <c r="E122">
        <f t="shared" ca="1" si="18"/>
        <v>-2213.0165571025573</v>
      </c>
      <c r="F122">
        <f t="shared" ca="1" si="19"/>
        <v>-1076.9614871111116</v>
      </c>
      <c r="G122">
        <f t="shared" ca="1" si="20"/>
        <v>10363.200000000001</v>
      </c>
      <c r="H122" s="9">
        <f t="shared" ca="1" si="23"/>
        <v>221.32884077025642</v>
      </c>
      <c r="I122" s="9">
        <f t="shared" ca="1" si="23"/>
        <v>107.67916263111111</v>
      </c>
      <c r="J122" s="9">
        <f t="shared" ca="1" si="23"/>
        <v>0</v>
      </c>
      <c r="K122" s="9">
        <f t="shared" ca="1" si="23"/>
        <v>246.13260211041285</v>
      </c>
      <c r="L122" s="9">
        <f t="shared" ca="1" si="23"/>
        <v>64.056517093079464</v>
      </c>
      <c r="M122">
        <f t="shared" ca="1" si="21"/>
        <v>55.840256410256409</v>
      </c>
      <c r="N122">
        <f t="shared" ca="1" si="22"/>
        <v>32.897915479582146</v>
      </c>
    </row>
    <row r="123" spans="1:15" x14ac:dyDescent="0.25">
      <c r="A123" s="4">
        <f t="shared" si="15"/>
        <v>0.42910879629629628</v>
      </c>
      <c r="B123" s="3">
        <f>Params!D$29+MINUTE(A123-Params!C$29)*60+SECOND(A123-Params!C$29)</f>
        <v>1553301075</v>
      </c>
      <c r="C123">
        <f t="shared" si="16"/>
        <v>2</v>
      </c>
      <c r="D123">
        <f t="shared" ca="1" si="17"/>
        <v>7</v>
      </c>
      <c r="E123">
        <f t="shared" ca="1" si="18"/>
        <v>-1106.3723532512813</v>
      </c>
      <c r="F123">
        <f t="shared" ca="1" si="19"/>
        <v>-538.56567395555612</v>
      </c>
      <c r="G123">
        <f t="shared" ca="1" si="20"/>
        <v>10363.200000000001</v>
      </c>
      <c r="H123" s="9">
        <f t="shared" ca="1" si="23"/>
        <v>221.32884077025642</v>
      </c>
      <c r="I123" s="9">
        <f t="shared" ca="1" si="23"/>
        <v>107.67916263111111</v>
      </c>
      <c r="J123" s="9">
        <f t="shared" ca="1" si="23"/>
        <v>0</v>
      </c>
      <c r="K123" s="9">
        <f t="shared" ca="1" si="23"/>
        <v>246.13260211041285</v>
      </c>
      <c r="L123" s="9">
        <f t="shared" ca="1" si="23"/>
        <v>64.056517093079464</v>
      </c>
      <c r="M123">
        <f t="shared" ca="1" si="21"/>
        <v>55.845128205128205</v>
      </c>
      <c r="N123">
        <f t="shared" ca="1" si="22"/>
        <v>32.915624406457738</v>
      </c>
    </row>
    <row r="124" spans="1:15" x14ac:dyDescent="0.25">
      <c r="A124" s="4">
        <f t="shared" si="15"/>
        <v>0.4291666666666667</v>
      </c>
      <c r="B124" s="3">
        <f>Params!D$29+MINUTE(A124-Params!C$29)*60+SECOND(A124-Params!C$29)</f>
        <v>1553301080</v>
      </c>
      <c r="C124">
        <f t="shared" si="16"/>
        <v>3</v>
      </c>
      <c r="D124">
        <f t="shared" ca="1" si="17"/>
        <v>124</v>
      </c>
      <c r="E124">
        <f t="shared" ca="1" si="18"/>
        <v>0.2718506</v>
      </c>
      <c r="F124">
        <f t="shared" ca="1" si="19"/>
        <v>-0.16986080000000001</v>
      </c>
      <c r="G124">
        <f t="shared" ca="1" si="20"/>
        <v>10363.200000000001</v>
      </c>
      <c r="H124" s="9">
        <f t="shared" ca="1" si="23"/>
        <v>208.30121358233333</v>
      </c>
      <c r="I124" s="9">
        <f t="shared" ca="1" si="23"/>
        <v>124.763099768</v>
      </c>
      <c r="J124" s="9">
        <f t="shared" ca="1" si="23"/>
        <v>-1.0160000000000007</v>
      </c>
      <c r="K124" s="9">
        <f t="shared" ca="1" si="23"/>
        <v>242.80697404233013</v>
      </c>
      <c r="L124" s="9">
        <f t="shared" ca="1" si="23"/>
        <v>59.08027944088564</v>
      </c>
      <c r="M124">
        <f t="shared" ca="1" si="21"/>
        <v>55.85</v>
      </c>
      <c r="N124">
        <f t="shared" ca="1" si="22"/>
        <v>32.93333333333333</v>
      </c>
    </row>
    <row r="125" spans="1:15" x14ac:dyDescent="0.25">
      <c r="A125" s="4">
        <f t="shared" si="15"/>
        <v>0.42922453703703706</v>
      </c>
      <c r="B125" s="3">
        <f>Params!D$29+MINUTE(A125-Params!C$29)*60+SECOND(A125-Params!C$29)</f>
        <v>1553301085</v>
      </c>
      <c r="C125">
        <f t="shared" si="16"/>
        <v>3</v>
      </c>
      <c r="D125">
        <f t="shared" ca="1" si="17"/>
        <v>124</v>
      </c>
      <c r="E125">
        <f t="shared" ca="1" si="18"/>
        <v>1041.7779185116667</v>
      </c>
      <c r="F125">
        <f t="shared" ca="1" si="19"/>
        <v>623.64563803999999</v>
      </c>
      <c r="G125">
        <f t="shared" ca="1" si="20"/>
        <v>10358.120000000001</v>
      </c>
      <c r="H125" s="9">
        <f t="shared" ca="1" si="23"/>
        <v>208.30121358233333</v>
      </c>
      <c r="I125" s="9">
        <f t="shared" ca="1" si="23"/>
        <v>124.763099768</v>
      </c>
      <c r="J125" s="9">
        <f t="shared" ca="1" si="23"/>
        <v>-1.0160000000000007</v>
      </c>
      <c r="K125" s="9">
        <f t="shared" ca="1" si="23"/>
        <v>242.80697404233013</v>
      </c>
      <c r="L125" s="9">
        <f t="shared" ca="1" si="23"/>
        <v>59.08027944088564</v>
      </c>
      <c r="M125">
        <f t="shared" ca="1" si="21"/>
        <v>55.855555555555554</v>
      </c>
      <c r="N125">
        <f t="shared" ca="1" si="22"/>
        <v>32.949999999999996</v>
      </c>
    </row>
    <row r="126" spans="1:15" x14ac:dyDescent="0.25">
      <c r="A126" s="4">
        <f t="shared" si="15"/>
        <v>0.42928240740740736</v>
      </c>
      <c r="B126" s="3">
        <f>Params!D$29+MINUTE(A126-Params!C$29)*60+SECOND(A126-Params!C$29)</f>
        <v>1553301090</v>
      </c>
      <c r="C126">
        <f t="shared" si="16"/>
        <v>3</v>
      </c>
      <c r="D126">
        <f t="shared" ca="1" si="17"/>
        <v>124</v>
      </c>
      <c r="E126">
        <f t="shared" ca="1" si="18"/>
        <v>2083.2839864233333</v>
      </c>
      <c r="F126">
        <f t="shared" ca="1" si="19"/>
        <v>1247.4611368800001</v>
      </c>
      <c r="G126">
        <f t="shared" ca="1" si="20"/>
        <v>10353.040000000001</v>
      </c>
      <c r="H126" s="9">
        <f t="shared" ref="H126:L176" ca="1" si="24">INDIRECT(ADDRESS($C126,COLUMN()))</f>
        <v>208.30121358233333</v>
      </c>
      <c r="I126" s="9">
        <f t="shared" ca="1" si="24"/>
        <v>124.763099768</v>
      </c>
      <c r="J126" s="9">
        <f t="shared" ca="1" si="24"/>
        <v>-1.0160000000000007</v>
      </c>
      <c r="K126" s="9">
        <f t="shared" ca="1" si="24"/>
        <v>242.80697404233013</v>
      </c>
      <c r="L126" s="9">
        <f t="shared" ca="1" si="24"/>
        <v>59.08027944088564</v>
      </c>
      <c r="M126">
        <f t="shared" ca="1" si="21"/>
        <v>55.861111111111114</v>
      </c>
      <c r="N126">
        <f t="shared" ca="1" si="22"/>
        <v>32.966666666666661</v>
      </c>
      <c r="O126" s="12"/>
    </row>
    <row r="127" spans="1:15" x14ac:dyDescent="0.25">
      <c r="A127" s="4">
        <f t="shared" si="15"/>
        <v>0.42934027777777778</v>
      </c>
      <c r="B127" s="3">
        <f>Params!D$29+MINUTE(A127-Params!C$29)*60+SECOND(A127-Params!C$29)</f>
        <v>1553301095</v>
      </c>
      <c r="C127">
        <f t="shared" si="16"/>
        <v>3</v>
      </c>
      <c r="D127">
        <f t="shared" ca="1" si="17"/>
        <v>124</v>
      </c>
      <c r="E127">
        <f t="shared" ca="1" si="18"/>
        <v>3124.7900543350001</v>
      </c>
      <c r="F127">
        <f t="shared" ca="1" si="19"/>
        <v>1871.2766357200001</v>
      </c>
      <c r="G127">
        <f t="shared" ca="1" si="20"/>
        <v>10347.960000000001</v>
      </c>
      <c r="H127" s="9">
        <f t="shared" ca="1" si="24"/>
        <v>208.30121358233333</v>
      </c>
      <c r="I127" s="9">
        <f t="shared" ca="1" si="24"/>
        <v>124.763099768</v>
      </c>
      <c r="J127" s="9">
        <f t="shared" ca="1" si="24"/>
        <v>-1.0160000000000007</v>
      </c>
      <c r="K127" s="9">
        <f t="shared" ca="1" si="24"/>
        <v>242.80697404233013</v>
      </c>
      <c r="L127" s="9">
        <f t="shared" ca="1" si="24"/>
        <v>59.08027944088564</v>
      </c>
      <c r="M127">
        <f t="shared" ca="1" si="21"/>
        <v>55.866666666666667</v>
      </c>
      <c r="N127">
        <f t="shared" ca="1" si="22"/>
        <v>32.983333333333327</v>
      </c>
      <c r="O127" s="12"/>
    </row>
    <row r="128" spans="1:15" x14ac:dyDescent="0.25">
      <c r="A128" s="4">
        <f t="shared" si="15"/>
        <v>0.42939814814814814</v>
      </c>
      <c r="B128" s="3">
        <f>Params!D$29+MINUTE(A128-Params!C$29)*60+SECOND(A128-Params!C$29)</f>
        <v>1553301100</v>
      </c>
      <c r="C128">
        <f t="shared" si="16"/>
        <v>3</v>
      </c>
      <c r="D128">
        <f t="shared" ca="1" si="17"/>
        <v>124</v>
      </c>
      <c r="E128">
        <f t="shared" ca="1" si="18"/>
        <v>4166.2961222466665</v>
      </c>
      <c r="F128">
        <f t="shared" ca="1" si="19"/>
        <v>2495.09213456</v>
      </c>
      <c r="G128">
        <f t="shared" ca="1" si="20"/>
        <v>10342.880000000001</v>
      </c>
      <c r="H128" s="9">
        <f t="shared" ca="1" si="24"/>
        <v>208.30121358233333</v>
      </c>
      <c r="I128" s="9">
        <f t="shared" ca="1" si="24"/>
        <v>124.763099768</v>
      </c>
      <c r="J128" s="9">
        <f t="shared" ca="1" si="24"/>
        <v>-1.0160000000000007</v>
      </c>
      <c r="K128" s="9">
        <f t="shared" ca="1" si="24"/>
        <v>242.80697404233013</v>
      </c>
      <c r="L128" s="9">
        <f t="shared" ca="1" si="24"/>
        <v>59.08027944088564</v>
      </c>
      <c r="M128">
        <f t="shared" ca="1" si="21"/>
        <v>55.87222222222222</v>
      </c>
      <c r="N128">
        <f t="shared" ca="1" si="22"/>
        <v>33</v>
      </c>
      <c r="O128" s="12"/>
    </row>
    <row r="129" spans="1:19" x14ac:dyDescent="0.25">
      <c r="A129" s="4">
        <f t="shared" si="15"/>
        <v>0.4294560185185185</v>
      </c>
      <c r="B129" s="3">
        <f>Params!D$29+MINUTE(A129-Params!C$29)*60+SECOND(A129-Params!C$29)</f>
        <v>1553301105</v>
      </c>
      <c r="C129">
        <f t="shared" si="16"/>
        <v>3</v>
      </c>
      <c r="D129">
        <f t="shared" ca="1" si="17"/>
        <v>124</v>
      </c>
      <c r="E129">
        <f t="shared" ca="1" si="18"/>
        <v>5207.8021901583334</v>
      </c>
      <c r="F129">
        <f t="shared" ca="1" si="19"/>
        <v>3118.9076334000001</v>
      </c>
      <c r="G129">
        <f t="shared" ca="1" si="20"/>
        <v>10337.800000000001</v>
      </c>
      <c r="H129" s="9">
        <f t="shared" ca="1" si="24"/>
        <v>208.30121358233333</v>
      </c>
      <c r="I129" s="9">
        <f t="shared" ca="1" si="24"/>
        <v>124.763099768</v>
      </c>
      <c r="J129" s="9">
        <f t="shared" ca="1" si="24"/>
        <v>-1.0160000000000007</v>
      </c>
      <c r="K129" s="9">
        <f t="shared" ca="1" si="24"/>
        <v>242.80697404233013</v>
      </c>
      <c r="L129" s="9">
        <f t="shared" ca="1" si="24"/>
        <v>59.08027944088564</v>
      </c>
      <c r="M129">
        <f t="shared" ca="1" si="21"/>
        <v>55.87777777777778</v>
      </c>
      <c r="N129">
        <f t="shared" ca="1" si="22"/>
        <v>33.016666666666666</v>
      </c>
    </row>
    <row r="130" spans="1:19" x14ac:dyDescent="0.25">
      <c r="A130" s="4">
        <f t="shared" si="15"/>
        <v>0.42951388888888892</v>
      </c>
      <c r="B130" s="3">
        <f>Params!D$29+MINUTE(A130-Params!C$29)*60+SECOND(A130-Params!C$29)</f>
        <v>1553301110</v>
      </c>
      <c r="C130">
        <f t="shared" si="16"/>
        <v>3</v>
      </c>
      <c r="D130">
        <f t="shared" ca="1" si="17"/>
        <v>124</v>
      </c>
      <c r="E130">
        <f t="shared" ca="1" si="18"/>
        <v>6249.3082580700002</v>
      </c>
      <c r="F130">
        <f t="shared" ca="1" si="19"/>
        <v>3742.7231322399998</v>
      </c>
      <c r="G130">
        <f t="shared" ca="1" si="20"/>
        <v>10332.720000000001</v>
      </c>
      <c r="H130" s="9">
        <f t="shared" ca="1" si="24"/>
        <v>208.30121358233333</v>
      </c>
      <c r="I130" s="9">
        <f t="shared" ca="1" si="24"/>
        <v>124.763099768</v>
      </c>
      <c r="J130" s="9">
        <f t="shared" ca="1" si="24"/>
        <v>-1.0160000000000007</v>
      </c>
      <c r="K130" s="9">
        <f t="shared" ca="1" si="24"/>
        <v>242.80697404233013</v>
      </c>
      <c r="L130" s="9">
        <f t="shared" ca="1" si="24"/>
        <v>59.08027944088564</v>
      </c>
      <c r="M130">
        <f t="shared" ca="1" si="21"/>
        <v>55.883333333333333</v>
      </c>
      <c r="N130">
        <f t="shared" ca="1" si="22"/>
        <v>33.033333333333331</v>
      </c>
    </row>
    <row r="131" spans="1:19" x14ac:dyDescent="0.25">
      <c r="A131" s="4">
        <f t="shared" si="15"/>
        <v>0.42957175925925922</v>
      </c>
      <c r="B131" s="3">
        <f>Params!D$29+MINUTE(A131-Params!C$29)*60+SECOND(A131-Params!C$29)</f>
        <v>1553301115</v>
      </c>
      <c r="C131">
        <f t="shared" si="16"/>
        <v>3</v>
      </c>
      <c r="D131">
        <f t="shared" ca="1" si="17"/>
        <v>124</v>
      </c>
      <c r="E131">
        <f t="shared" ca="1" si="18"/>
        <v>7290.814325981667</v>
      </c>
      <c r="F131">
        <f t="shared" ca="1" si="19"/>
        <v>4366.5386310800004</v>
      </c>
      <c r="G131">
        <f t="shared" ca="1" si="20"/>
        <v>10327.640000000001</v>
      </c>
      <c r="H131" s="9">
        <f t="shared" ca="1" si="24"/>
        <v>208.30121358233333</v>
      </c>
      <c r="I131" s="9">
        <f t="shared" ca="1" si="24"/>
        <v>124.763099768</v>
      </c>
      <c r="J131" s="9">
        <f t="shared" ca="1" si="24"/>
        <v>-1.0160000000000007</v>
      </c>
      <c r="K131" s="9">
        <f t="shared" ca="1" si="24"/>
        <v>242.80697404233013</v>
      </c>
      <c r="L131" s="9">
        <f t="shared" ca="1" si="24"/>
        <v>59.08027944088564</v>
      </c>
      <c r="M131">
        <f t="shared" ca="1" si="21"/>
        <v>55.888888888888893</v>
      </c>
      <c r="N131">
        <f t="shared" ca="1" si="22"/>
        <v>33.049999999999997</v>
      </c>
    </row>
    <row r="132" spans="1:19" x14ac:dyDescent="0.25">
      <c r="A132" s="4">
        <f t="shared" si="15"/>
        <v>0.42962962962962964</v>
      </c>
      <c r="B132" s="3">
        <f>Params!D$29+MINUTE(A132-Params!C$29)*60+SECOND(A132-Params!C$29)</f>
        <v>1553301120</v>
      </c>
      <c r="C132">
        <f t="shared" si="16"/>
        <v>3</v>
      </c>
      <c r="D132">
        <f t="shared" ca="1" si="17"/>
        <v>124</v>
      </c>
      <c r="E132">
        <f t="shared" ca="1" si="18"/>
        <v>8332.3203938933329</v>
      </c>
      <c r="F132">
        <f t="shared" ca="1" si="19"/>
        <v>4990.3541299200006</v>
      </c>
      <c r="G132">
        <f t="shared" ca="1" si="20"/>
        <v>10322.560000000001</v>
      </c>
      <c r="H132" s="9">
        <f t="shared" ca="1" si="24"/>
        <v>208.30121358233333</v>
      </c>
      <c r="I132" s="9">
        <f t="shared" ca="1" si="24"/>
        <v>124.763099768</v>
      </c>
      <c r="J132" s="9">
        <f t="shared" ca="1" si="24"/>
        <v>-1.0160000000000007</v>
      </c>
      <c r="K132" s="9">
        <f t="shared" ca="1" si="24"/>
        <v>242.80697404233013</v>
      </c>
      <c r="L132" s="9">
        <f t="shared" ca="1" si="24"/>
        <v>59.08027944088564</v>
      </c>
      <c r="M132">
        <f t="shared" ca="1" si="21"/>
        <v>55.894444444444446</v>
      </c>
      <c r="N132">
        <f t="shared" ca="1" si="22"/>
        <v>33.066666666666663</v>
      </c>
    </row>
    <row r="133" spans="1:19" x14ac:dyDescent="0.25">
      <c r="A133" s="4">
        <f t="shared" si="15"/>
        <v>0.4296875</v>
      </c>
      <c r="B133" s="3">
        <f>Params!D$29+MINUTE(A133-Params!C$29)*60+SECOND(A133-Params!C$29)</f>
        <v>1553301125</v>
      </c>
      <c r="C133">
        <f t="shared" si="16"/>
        <v>3</v>
      </c>
      <c r="D133">
        <f t="shared" ca="1" si="17"/>
        <v>124</v>
      </c>
      <c r="E133">
        <f t="shared" ca="1" si="18"/>
        <v>9373.8264618049998</v>
      </c>
      <c r="F133">
        <f t="shared" ca="1" si="19"/>
        <v>5614.1696287600007</v>
      </c>
      <c r="G133">
        <f t="shared" ca="1" si="20"/>
        <v>10317.480000000001</v>
      </c>
      <c r="H133" s="9">
        <f t="shared" ca="1" si="24"/>
        <v>208.30121358233333</v>
      </c>
      <c r="I133" s="9">
        <f t="shared" ca="1" si="24"/>
        <v>124.763099768</v>
      </c>
      <c r="J133" s="9">
        <f t="shared" ca="1" si="24"/>
        <v>-1.0160000000000007</v>
      </c>
      <c r="K133" s="9">
        <f t="shared" ca="1" si="24"/>
        <v>242.80697404233013</v>
      </c>
      <c r="L133" s="9">
        <f t="shared" ca="1" si="24"/>
        <v>59.08027944088564</v>
      </c>
      <c r="M133">
        <f t="shared" ca="1" si="21"/>
        <v>55.9</v>
      </c>
      <c r="N133">
        <f t="shared" ca="1" si="22"/>
        <v>33.083333333333329</v>
      </c>
    </row>
    <row r="134" spans="1:19" x14ac:dyDescent="0.25">
      <c r="A134" s="4">
        <f t="shared" si="15"/>
        <v>0.42974537037037036</v>
      </c>
      <c r="B134" s="3">
        <f>Params!D$29+MINUTE(A134-Params!C$29)*60+SECOND(A134-Params!C$29)</f>
        <v>1553301130</v>
      </c>
      <c r="C134">
        <f t="shared" si="16"/>
        <v>3</v>
      </c>
      <c r="D134">
        <f t="shared" ca="1" si="17"/>
        <v>124</v>
      </c>
      <c r="E134">
        <f t="shared" ca="1" si="18"/>
        <v>10415.332529716667</v>
      </c>
      <c r="F134">
        <f t="shared" ca="1" si="19"/>
        <v>6237.9851276000009</v>
      </c>
      <c r="G134">
        <f t="shared" ca="1" si="20"/>
        <v>10312.400000000001</v>
      </c>
      <c r="H134" s="9">
        <f t="shared" ca="1" si="24"/>
        <v>208.30121358233333</v>
      </c>
      <c r="I134" s="9">
        <f t="shared" ca="1" si="24"/>
        <v>124.763099768</v>
      </c>
      <c r="J134" s="9">
        <f t="shared" ca="1" si="24"/>
        <v>-1.0160000000000007</v>
      </c>
      <c r="K134" s="9">
        <f t="shared" ca="1" si="24"/>
        <v>242.80697404233013</v>
      </c>
      <c r="L134" s="9">
        <f t="shared" ca="1" si="24"/>
        <v>59.08027944088564</v>
      </c>
      <c r="M134">
        <f t="shared" ca="1" si="21"/>
        <v>55.905555555555559</v>
      </c>
      <c r="N134">
        <f t="shared" ca="1" si="22"/>
        <v>33.099999999999994</v>
      </c>
    </row>
    <row r="135" spans="1:19" x14ac:dyDescent="0.25">
      <c r="A135" s="4">
        <f t="shared" si="15"/>
        <v>0.42980324074074078</v>
      </c>
      <c r="B135" s="3">
        <f>Params!D$29+MINUTE(A135-Params!C$29)*60+SECOND(A135-Params!C$29)</f>
        <v>1553301135</v>
      </c>
      <c r="C135">
        <f t="shared" si="16"/>
        <v>3</v>
      </c>
      <c r="D135">
        <f t="shared" ca="1" si="17"/>
        <v>124</v>
      </c>
      <c r="E135">
        <f t="shared" ca="1" si="18"/>
        <v>11456.838597628333</v>
      </c>
      <c r="F135">
        <f t="shared" ca="1" si="19"/>
        <v>6861.8006264400001</v>
      </c>
      <c r="G135">
        <f t="shared" ca="1" si="20"/>
        <v>10307.320000000002</v>
      </c>
      <c r="H135" s="9">
        <f t="shared" ca="1" si="24"/>
        <v>208.30121358233333</v>
      </c>
      <c r="I135" s="9">
        <f t="shared" ca="1" si="24"/>
        <v>124.763099768</v>
      </c>
      <c r="J135" s="9">
        <f t="shared" ca="1" si="24"/>
        <v>-1.0160000000000007</v>
      </c>
      <c r="K135" s="9">
        <f t="shared" ca="1" si="24"/>
        <v>242.80697404233013</v>
      </c>
      <c r="L135" s="9">
        <f t="shared" ca="1" si="24"/>
        <v>59.08027944088564</v>
      </c>
      <c r="M135">
        <f t="shared" ca="1" si="21"/>
        <v>55.911111111111111</v>
      </c>
      <c r="N135">
        <f t="shared" ca="1" si="22"/>
        <v>33.11666666666666</v>
      </c>
    </row>
    <row r="136" spans="1:19" x14ac:dyDescent="0.25">
      <c r="A136" s="4">
        <f t="shared" si="15"/>
        <v>0.42986111111111108</v>
      </c>
      <c r="B136" s="3">
        <f>Params!D$29+MINUTE(A136-Params!C$29)*60+SECOND(A136-Params!C$29)</f>
        <v>1553301140</v>
      </c>
      <c r="C136">
        <f t="shared" si="16"/>
        <v>3</v>
      </c>
      <c r="D136">
        <f t="shared" ca="1" si="17"/>
        <v>124</v>
      </c>
      <c r="E136">
        <f t="shared" ca="1" si="18"/>
        <v>12498.34466554</v>
      </c>
      <c r="F136">
        <f t="shared" ca="1" si="19"/>
        <v>7485.6161252800002</v>
      </c>
      <c r="G136">
        <f t="shared" ca="1" si="20"/>
        <v>10302.24</v>
      </c>
      <c r="H136" s="9">
        <f t="shared" ca="1" si="24"/>
        <v>208.30121358233333</v>
      </c>
      <c r="I136" s="9">
        <f t="shared" ca="1" si="24"/>
        <v>124.763099768</v>
      </c>
      <c r="J136" s="9">
        <f t="shared" ca="1" si="24"/>
        <v>-1.0160000000000007</v>
      </c>
      <c r="K136" s="9">
        <f t="shared" ca="1" si="24"/>
        <v>242.80697404233013</v>
      </c>
      <c r="L136" s="9">
        <f t="shared" ca="1" si="24"/>
        <v>59.08027944088564</v>
      </c>
      <c r="M136">
        <f t="shared" ca="1" si="21"/>
        <v>55.916666666666671</v>
      </c>
      <c r="N136">
        <f t="shared" ca="1" si="22"/>
        <v>33.133333333333333</v>
      </c>
      <c r="O136" s="16"/>
      <c r="P136" s="16"/>
      <c r="Q136" s="16"/>
      <c r="R136" s="16"/>
      <c r="S136" s="16"/>
    </row>
    <row r="137" spans="1:19" x14ac:dyDescent="0.25">
      <c r="A137" s="4">
        <f t="shared" ref="A137:A200" si="25">TIME(HOUR(A136),MINUTE(A136),SECOND(A136)+5)</f>
        <v>0.4299189814814815</v>
      </c>
      <c r="B137" s="3">
        <f>Params!D$29+MINUTE(A137-Params!C$29)*60+SECOND(A137-Params!C$29)</f>
        <v>1553301145</v>
      </c>
      <c r="C137">
        <f t="shared" ref="C137:C200" si="26">_xlfn.IFNA(VLOOKUP(A137,A$2:D$3,4,FALSE),C136)</f>
        <v>3</v>
      </c>
      <c r="D137">
        <f t="shared" ref="D137:D200" ca="1" si="27">IF(A137=INDIRECT("A"&amp;C137),ROW(),D136)</f>
        <v>124</v>
      </c>
      <c r="E137">
        <f t="shared" ref="E137:E200" ca="1" si="28">INDIRECT("E$"&amp;C137)+INDIRECT("H$"&amp;C137)*($B137-INDIRECT("B$"&amp;D137))</f>
        <v>13539.850733451667</v>
      </c>
      <c r="F137">
        <f t="shared" ref="F137:F200" ca="1" si="29">INDIRECT("F$"&amp;C137)+INDIRECT("I$"&amp;C137)*($B137-INDIRECT("B$"&amp;D137))</f>
        <v>8109.4316241200004</v>
      </c>
      <c r="G137">
        <f t="shared" ref="G137:G200" ca="1" si="30">INDIRECT("G$"&amp;C137)+INDIRECT("J$"&amp;C137)*($B137-INDIRECT("B$"&amp;D137))</f>
        <v>10297.16</v>
      </c>
      <c r="H137" s="9">
        <f t="shared" ca="1" si="24"/>
        <v>208.30121358233333</v>
      </c>
      <c r="I137" s="9">
        <f t="shared" ca="1" si="24"/>
        <v>124.763099768</v>
      </c>
      <c r="J137" s="9">
        <f t="shared" ca="1" si="24"/>
        <v>-1.0160000000000007</v>
      </c>
      <c r="K137" s="9">
        <f t="shared" ca="1" si="24"/>
        <v>242.80697404233013</v>
      </c>
      <c r="L137" s="9">
        <f t="shared" ca="1" si="24"/>
        <v>59.08027944088564</v>
      </c>
      <c r="M137">
        <f t="shared" ref="M137:M200" ca="1" si="31">INDIRECT("M$"&amp;C137)+INDIRECT("O$"&amp;C137)*($B137-INDIRECT("B$"&amp;D137))</f>
        <v>55.922222222222224</v>
      </c>
      <c r="N137">
        <f t="shared" ref="N137:N200" ca="1" si="32">INDIRECT("N$"&amp;C137)+INDIRECT("P$"&amp;C137)*($B137-INDIRECT("B$"&amp;D137))</f>
        <v>33.15</v>
      </c>
      <c r="O137" s="12"/>
    </row>
    <row r="138" spans="1:19" x14ac:dyDescent="0.25">
      <c r="A138" s="4">
        <f t="shared" si="25"/>
        <v>0.42997685185185186</v>
      </c>
      <c r="B138" s="3">
        <f>Params!D$29+MINUTE(A138-Params!C$29)*60+SECOND(A138-Params!C$29)</f>
        <v>1553301150</v>
      </c>
      <c r="C138">
        <f t="shared" si="26"/>
        <v>3</v>
      </c>
      <c r="D138">
        <f t="shared" ca="1" si="27"/>
        <v>124</v>
      </c>
      <c r="E138">
        <f t="shared" ca="1" si="28"/>
        <v>14581.356801363334</v>
      </c>
      <c r="F138">
        <f t="shared" ca="1" si="29"/>
        <v>8733.2471229599996</v>
      </c>
      <c r="G138">
        <f t="shared" ca="1" si="30"/>
        <v>10292.08</v>
      </c>
      <c r="H138" s="9">
        <f t="shared" ca="1" si="24"/>
        <v>208.30121358233333</v>
      </c>
      <c r="I138" s="9">
        <f t="shared" ca="1" si="24"/>
        <v>124.763099768</v>
      </c>
      <c r="J138" s="9">
        <f t="shared" ca="1" si="24"/>
        <v>-1.0160000000000007</v>
      </c>
      <c r="K138" s="9">
        <f t="shared" ca="1" si="24"/>
        <v>242.80697404233013</v>
      </c>
      <c r="L138" s="9">
        <f t="shared" ca="1" si="24"/>
        <v>59.08027944088564</v>
      </c>
      <c r="M138">
        <f t="shared" ca="1" si="31"/>
        <v>55.927777777777777</v>
      </c>
      <c r="N138">
        <f t="shared" ca="1" si="32"/>
        <v>33.166666666666664</v>
      </c>
      <c r="O138" s="12"/>
    </row>
    <row r="139" spans="1:19" x14ac:dyDescent="0.25">
      <c r="A139" s="4">
        <f t="shared" si="25"/>
        <v>0.43003472222222222</v>
      </c>
      <c r="B139" s="3">
        <f>Params!D$29+MINUTE(A139-Params!C$29)*60+SECOND(A139-Params!C$29)</f>
        <v>1553301155</v>
      </c>
      <c r="C139">
        <f t="shared" si="26"/>
        <v>3</v>
      </c>
      <c r="D139">
        <f t="shared" ca="1" si="27"/>
        <v>124</v>
      </c>
      <c r="E139">
        <f t="shared" ca="1" si="28"/>
        <v>15622.862869275001</v>
      </c>
      <c r="F139">
        <f t="shared" ca="1" si="29"/>
        <v>9357.0626217999998</v>
      </c>
      <c r="G139">
        <f t="shared" ca="1" si="30"/>
        <v>10287</v>
      </c>
      <c r="H139" s="9">
        <f t="shared" ca="1" si="24"/>
        <v>208.30121358233333</v>
      </c>
      <c r="I139" s="9">
        <f t="shared" ca="1" si="24"/>
        <v>124.763099768</v>
      </c>
      <c r="J139" s="9">
        <f t="shared" ca="1" si="24"/>
        <v>-1.0160000000000007</v>
      </c>
      <c r="K139" s="9">
        <f t="shared" ca="1" si="24"/>
        <v>242.80697404233013</v>
      </c>
      <c r="L139" s="9">
        <f t="shared" ca="1" si="24"/>
        <v>59.08027944088564</v>
      </c>
      <c r="M139">
        <f t="shared" ca="1" si="31"/>
        <v>55.933333333333337</v>
      </c>
      <c r="N139">
        <f t="shared" ca="1" si="32"/>
        <v>33.18333333333333</v>
      </c>
      <c r="O139" s="12"/>
    </row>
    <row r="140" spans="1:19" x14ac:dyDescent="0.25">
      <c r="A140" s="4">
        <f t="shared" si="25"/>
        <v>0.43009259259259264</v>
      </c>
      <c r="B140" s="3">
        <f>Params!D$29+MINUTE(A140-Params!C$29)*60+SECOND(A140-Params!C$29)</f>
        <v>1553301160</v>
      </c>
      <c r="C140">
        <f t="shared" si="26"/>
        <v>3</v>
      </c>
      <c r="D140">
        <f t="shared" ca="1" si="27"/>
        <v>124</v>
      </c>
      <c r="E140">
        <f t="shared" ca="1" si="28"/>
        <v>16664.368937186664</v>
      </c>
      <c r="F140">
        <f t="shared" ca="1" si="29"/>
        <v>9980.8781206399999</v>
      </c>
      <c r="G140">
        <f t="shared" ca="1" si="30"/>
        <v>10281.92</v>
      </c>
      <c r="H140" s="9">
        <f t="shared" ca="1" si="24"/>
        <v>208.30121358233333</v>
      </c>
      <c r="I140" s="9">
        <f t="shared" ca="1" si="24"/>
        <v>124.763099768</v>
      </c>
      <c r="J140" s="9">
        <f t="shared" ca="1" si="24"/>
        <v>-1.0160000000000007</v>
      </c>
      <c r="K140" s="9">
        <f t="shared" ca="1" si="24"/>
        <v>242.80697404233013</v>
      </c>
      <c r="L140" s="9">
        <f t="shared" ca="1" si="24"/>
        <v>59.08027944088564</v>
      </c>
      <c r="M140">
        <f t="shared" ca="1" si="31"/>
        <v>55.93888888888889</v>
      </c>
      <c r="N140">
        <f t="shared" ca="1" si="32"/>
        <v>33.199999999999996</v>
      </c>
      <c r="O140" s="12"/>
    </row>
    <row r="141" spans="1:19" x14ac:dyDescent="0.25">
      <c r="A141" s="4">
        <f t="shared" si="25"/>
        <v>0.43015046296296294</v>
      </c>
      <c r="B141" s="3">
        <f>Params!D$29+MINUTE(A141-Params!C$29)*60+SECOND(A141-Params!C$29)</f>
        <v>1553301165</v>
      </c>
      <c r="C141">
        <f t="shared" si="26"/>
        <v>3</v>
      </c>
      <c r="D141">
        <f t="shared" ca="1" si="27"/>
        <v>124</v>
      </c>
      <c r="E141">
        <f t="shared" ca="1" si="28"/>
        <v>17705.875005098333</v>
      </c>
      <c r="F141">
        <f t="shared" ca="1" si="29"/>
        <v>10604.69361948</v>
      </c>
      <c r="G141">
        <f t="shared" ca="1" si="30"/>
        <v>10276.84</v>
      </c>
      <c r="H141" s="9">
        <f t="shared" ca="1" si="24"/>
        <v>208.30121358233333</v>
      </c>
      <c r="I141" s="9">
        <f t="shared" ca="1" si="24"/>
        <v>124.763099768</v>
      </c>
      <c r="J141" s="9">
        <f t="shared" ca="1" si="24"/>
        <v>-1.0160000000000007</v>
      </c>
      <c r="K141" s="9">
        <f t="shared" ca="1" si="24"/>
        <v>242.80697404233013</v>
      </c>
      <c r="L141" s="9">
        <f t="shared" ca="1" si="24"/>
        <v>59.08027944088564</v>
      </c>
      <c r="M141">
        <f t="shared" ca="1" si="31"/>
        <v>55.944444444444443</v>
      </c>
      <c r="N141">
        <f t="shared" ca="1" si="32"/>
        <v>33.216666666666661</v>
      </c>
      <c r="O141" s="12"/>
    </row>
    <row r="142" spans="1:19" x14ac:dyDescent="0.25">
      <c r="A142" s="4">
        <f t="shared" si="25"/>
        <v>0.4302083333333333</v>
      </c>
      <c r="B142" s="3">
        <f>Params!D$29+MINUTE(A142-Params!C$29)*60+SECOND(A142-Params!C$29)</f>
        <v>1553301170</v>
      </c>
      <c r="C142">
        <f t="shared" si="26"/>
        <v>3</v>
      </c>
      <c r="D142">
        <f t="shared" ca="1" si="27"/>
        <v>124</v>
      </c>
      <c r="E142">
        <f t="shared" ca="1" si="28"/>
        <v>18747.381073009998</v>
      </c>
      <c r="F142">
        <f t="shared" ca="1" si="29"/>
        <v>11228.50911832</v>
      </c>
      <c r="G142">
        <f t="shared" ca="1" si="30"/>
        <v>10271.76</v>
      </c>
      <c r="H142" s="9">
        <f t="shared" ca="1" si="24"/>
        <v>208.30121358233333</v>
      </c>
      <c r="I142" s="9">
        <f t="shared" ca="1" si="24"/>
        <v>124.763099768</v>
      </c>
      <c r="J142" s="9">
        <f t="shared" ca="1" si="24"/>
        <v>-1.0160000000000007</v>
      </c>
      <c r="K142" s="9">
        <f t="shared" ca="1" si="24"/>
        <v>242.80697404233013</v>
      </c>
      <c r="L142" s="9">
        <f t="shared" ca="1" si="24"/>
        <v>59.08027944088564</v>
      </c>
      <c r="M142">
        <f t="shared" ca="1" si="31"/>
        <v>55.95</v>
      </c>
      <c r="N142">
        <f t="shared" ca="1" si="32"/>
        <v>33.233333333333327</v>
      </c>
    </row>
    <row r="143" spans="1:19" x14ac:dyDescent="0.25">
      <c r="A143" s="4">
        <f t="shared" si="25"/>
        <v>0.43026620370370372</v>
      </c>
      <c r="B143" s="3">
        <f>Params!D$29+MINUTE(A143-Params!C$29)*60+SECOND(A143-Params!C$29)</f>
        <v>1553301175</v>
      </c>
      <c r="C143">
        <f t="shared" si="26"/>
        <v>3</v>
      </c>
      <c r="D143">
        <f t="shared" ca="1" si="27"/>
        <v>124</v>
      </c>
      <c r="E143">
        <f t="shared" ca="1" si="28"/>
        <v>19788.887140921666</v>
      </c>
      <c r="F143">
        <f t="shared" ca="1" si="29"/>
        <v>11852.32461716</v>
      </c>
      <c r="G143">
        <f t="shared" ca="1" si="30"/>
        <v>10266.68</v>
      </c>
      <c r="H143" s="9">
        <f t="shared" ca="1" si="24"/>
        <v>208.30121358233333</v>
      </c>
      <c r="I143" s="9">
        <f t="shared" ca="1" si="24"/>
        <v>124.763099768</v>
      </c>
      <c r="J143" s="9">
        <f t="shared" ca="1" si="24"/>
        <v>-1.0160000000000007</v>
      </c>
      <c r="K143" s="9">
        <f t="shared" ca="1" si="24"/>
        <v>242.80697404233013</v>
      </c>
      <c r="L143" s="9">
        <f t="shared" ca="1" si="24"/>
        <v>59.08027944088564</v>
      </c>
      <c r="M143">
        <f t="shared" ca="1" si="31"/>
        <v>55.955555555555556</v>
      </c>
      <c r="N143">
        <f t="shared" ca="1" si="32"/>
        <v>33.25</v>
      </c>
    </row>
    <row r="144" spans="1:19" x14ac:dyDescent="0.25">
      <c r="A144" s="4">
        <f t="shared" si="25"/>
        <v>0.43032407407407408</v>
      </c>
      <c r="B144" s="3">
        <f>Params!D$29+MINUTE(A144-Params!C$29)*60+SECOND(A144-Params!C$29)</f>
        <v>1553301180</v>
      </c>
      <c r="C144">
        <f t="shared" si="26"/>
        <v>3</v>
      </c>
      <c r="D144">
        <f t="shared" ca="1" si="27"/>
        <v>124</v>
      </c>
      <c r="E144">
        <f t="shared" ca="1" si="28"/>
        <v>20830.393208833331</v>
      </c>
      <c r="F144">
        <f t="shared" ca="1" si="29"/>
        <v>12476.140116</v>
      </c>
      <c r="G144">
        <f t="shared" ca="1" si="30"/>
        <v>10261.6</v>
      </c>
      <c r="H144" s="9">
        <f t="shared" ca="1" si="24"/>
        <v>208.30121358233333</v>
      </c>
      <c r="I144" s="9">
        <f t="shared" ca="1" si="24"/>
        <v>124.763099768</v>
      </c>
      <c r="J144" s="9">
        <f t="shared" ca="1" si="24"/>
        <v>-1.0160000000000007</v>
      </c>
      <c r="K144" s="9">
        <f t="shared" ca="1" si="24"/>
        <v>242.80697404233013</v>
      </c>
      <c r="L144" s="9">
        <f t="shared" ca="1" si="24"/>
        <v>59.08027944088564</v>
      </c>
      <c r="M144">
        <f t="shared" ca="1" si="31"/>
        <v>55.961111111111109</v>
      </c>
      <c r="N144">
        <f t="shared" ca="1" si="32"/>
        <v>33.266666666666666</v>
      </c>
    </row>
    <row r="145" spans="1:14" x14ac:dyDescent="0.25">
      <c r="A145" s="4">
        <f t="shared" si="25"/>
        <v>0.4303819444444445</v>
      </c>
      <c r="B145" s="3">
        <f>Params!D$29+MINUTE(A145-Params!C$29)*60+SECOND(A145-Params!C$29)</f>
        <v>1553301185</v>
      </c>
      <c r="C145">
        <f t="shared" si="26"/>
        <v>3</v>
      </c>
      <c r="D145">
        <f t="shared" ca="1" si="27"/>
        <v>124</v>
      </c>
      <c r="E145">
        <f t="shared" ca="1" si="28"/>
        <v>21871.899276745</v>
      </c>
      <c r="F145">
        <f t="shared" ca="1" si="29"/>
        <v>13099.955614840001</v>
      </c>
      <c r="G145">
        <f t="shared" ca="1" si="30"/>
        <v>10256.52</v>
      </c>
      <c r="H145" s="9">
        <f t="shared" ca="1" si="24"/>
        <v>208.30121358233333</v>
      </c>
      <c r="I145" s="9">
        <f t="shared" ca="1" si="24"/>
        <v>124.763099768</v>
      </c>
      <c r="J145" s="9">
        <f t="shared" ca="1" si="24"/>
        <v>-1.0160000000000007</v>
      </c>
      <c r="K145" s="9">
        <f t="shared" ca="1" si="24"/>
        <v>242.80697404233013</v>
      </c>
      <c r="L145" s="9">
        <f t="shared" ca="1" si="24"/>
        <v>59.08027944088564</v>
      </c>
      <c r="M145">
        <f t="shared" ca="1" si="31"/>
        <v>55.966666666666669</v>
      </c>
      <c r="N145">
        <f t="shared" ca="1" si="32"/>
        <v>33.283333333333331</v>
      </c>
    </row>
    <row r="146" spans="1:14" x14ac:dyDescent="0.25">
      <c r="A146" s="4">
        <f t="shared" si="25"/>
        <v>0.4304398148148148</v>
      </c>
      <c r="B146" s="3">
        <f>Params!D$29+MINUTE(A146-Params!C$29)*60+SECOND(A146-Params!C$29)</f>
        <v>1553301190</v>
      </c>
      <c r="C146">
        <f t="shared" si="26"/>
        <v>3</v>
      </c>
      <c r="D146">
        <f t="shared" ca="1" si="27"/>
        <v>124</v>
      </c>
      <c r="E146">
        <f t="shared" ca="1" si="28"/>
        <v>22913.405344656665</v>
      </c>
      <c r="F146">
        <f t="shared" ca="1" si="29"/>
        <v>13723.771113679999</v>
      </c>
      <c r="G146">
        <f t="shared" ca="1" si="30"/>
        <v>10251.44</v>
      </c>
      <c r="H146" s="9">
        <f t="shared" ca="1" si="24"/>
        <v>208.30121358233333</v>
      </c>
      <c r="I146" s="9">
        <f t="shared" ca="1" si="24"/>
        <v>124.763099768</v>
      </c>
      <c r="J146" s="9">
        <f t="shared" ca="1" si="24"/>
        <v>-1.0160000000000007</v>
      </c>
      <c r="K146" s="9">
        <f t="shared" ca="1" si="24"/>
        <v>242.80697404233013</v>
      </c>
      <c r="L146" s="9">
        <f t="shared" ca="1" si="24"/>
        <v>59.08027944088564</v>
      </c>
      <c r="M146">
        <f t="shared" ca="1" si="31"/>
        <v>55.972222222222221</v>
      </c>
      <c r="N146">
        <f t="shared" ca="1" si="32"/>
        <v>33.299999999999997</v>
      </c>
    </row>
    <row r="147" spans="1:14" x14ac:dyDescent="0.25">
      <c r="A147" s="4">
        <f t="shared" si="25"/>
        <v>0.43049768518518516</v>
      </c>
      <c r="B147" s="3">
        <f>Params!D$29+MINUTE(A147-Params!C$29)*60+SECOND(A147-Params!C$29)</f>
        <v>1553301195</v>
      </c>
      <c r="C147">
        <f t="shared" si="26"/>
        <v>3</v>
      </c>
      <c r="D147">
        <f t="shared" ca="1" si="27"/>
        <v>124</v>
      </c>
      <c r="E147">
        <f t="shared" ca="1" si="28"/>
        <v>23954.91141256833</v>
      </c>
      <c r="F147">
        <f t="shared" ca="1" si="29"/>
        <v>14347.586612519999</v>
      </c>
      <c r="G147">
        <f t="shared" ca="1" si="30"/>
        <v>10246.36</v>
      </c>
      <c r="H147" s="9">
        <f t="shared" ca="1" si="24"/>
        <v>208.30121358233333</v>
      </c>
      <c r="I147" s="9">
        <f t="shared" ca="1" si="24"/>
        <v>124.763099768</v>
      </c>
      <c r="J147" s="9">
        <f t="shared" ca="1" si="24"/>
        <v>-1.0160000000000007</v>
      </c>
      <c r="K147" s="9">
        <f t="shared" ca="1" si="24"/>
        <v>242.80697404233013</v>
      </c>
      <c r="L147" s="9">
        <f t="shared" ca="1" si="24"/>
        <v>59.08027944088564</v>
      </c>
      <c r="M147">
        <f t="shared" ca="1" si="31"/>
        <v>55.977777777777781</v>
      </c>
      <c r="N147">
        <f t="shared" ca="1" si="32"/>
        <v>33.316666666666663</v>
      </c>
    </row>
    <row r="148" spans="1:14" x14ac:dyDescent="0.25">
      <c r="A148" s="4">
        <f t="shared" si="25"/>
        <v>0.43055555555555558</v>
      </c>
      <c r="B148" s="3">
        <f>Params!D$29+MINUTE(A148-Params!C$29)*60+SECOND(A148-Params!C$29)</f>
        <v>1553301200</v>
      </c>
      <c r="C148">
        <f t="shared" si="26"/>
        <v>3</v>
      </c>
      <c r="D148">
        <f t="shared" ca="1" si="27"/>
        <v>124</v>
      </c>
      <c r="E148">
        <f t="shared" ca="1" si="28"/>
        <v>24996.417480479999</v>
      </c>
      <c r="F148">
        <f t="shared" ca="1" si="29"/>
        <v>14971.402111359999</v>
      </c>
      <c r="G148">
        <f t="shared" ca="1" si="30"/>
        <v>10241.280000000001</v>
      </c>
      <c r="H148" s="9">
        <f t="shared" ca="1" si="24"/>
        <v>208.30121358233333</v>
      </c>
      <c r="I148" s="9">
        <f t="shared" ca="1" si="24"/>
        <v>124.763099768</v>
      </c>
      <c r="J148" s="9">
        <f t="shared" ca="1" si="24"/>
        <v>-1.0160000000000007</v>
      </c>
      <c r="K148" s="9">
        <f t="shared" ca="1" si="24"/>
        <v>242.80697404233013</v>
      </c>
      <c r="L148" s="9">
        <f t="shared" ca="1" si="24"/>
        <v>59.08027944088564</v>
      </c>
      <c r="M148">
        <f t="shared" ca="1" si="31"/>
        <v>55.983333333333334</v>
      </c>
      <c r="N148">
        <f t="shared" ca="1" si="32"/>
        <v>33.333333333333329</v>
      </c>
    </row>
    <row r="149" spans="1:14" x14ac:dyDescent="0.25">
      <c r="A149" s="4">
        <f t="shared" si="25"/>
        <v>0.43061342592592594</v>
      </c>
      <c r="B149" s="3">
        <f>Params!D$29+MINUTE(A149-Params!C$29)*60+SECOND(A149-Params!C$29)</f>
        <v>1553301205</v>
      </c>
      <c r="C149">
        <f t="shared" si="26"/>
        <v>3</v>
      </c>
      <c r="D149">
        <f t="shared" ca="1" si="27"/>
        <v>124</v>
      </c>
      <c r="E149">
        <f t="shared" ca="1" si="28"/>
        <v>26037.923548391664</v>
      </c>
      <c r="F149">
        <f t="shared" ca="1" si="29"/>
        <v>15595.217610199999</v>
      </c>
      <c r="G149">
        <f t="shared" ca="1" si="30"/>
        <v>10236.200000000001</v>
      </c>
      <c r="H149" s="9">
        <f t="shared" ca="1" si="24"/>
        <v>208.30121358233333</v>
      </c>
      <c r="I149" s="9">
        <f t="shared" ca="1" si="24"/>
        <v>124.763099768</v>
      </c>
      <c r="J149" s="9">
        <f t="shared" ca="1" si="24"/>
        <v>-1.0160000000000007</v>
      </c>
      <c r="K149" s="9">
        <f t="shared" ca="1" si="24"/>
        <v>242.80697404233013</v>
      </c>
      <c r="L149" s="9">
        <f t="shared" ca="1" si="24"/>
        <v>59.08027944088564</v>
      </c>
      <c r="M149">
        <f t="shared" ca="1" si="31"/>
        <v>55.988888888888887</v>
      </c>
      <c r="N149">
        <f t="shared" ca="1" si="32"/>
        <v>33.349999999999994</v>
      </c>
    </row>
    <row r="150" spans="1:14" x14ac:dyDescent="0.25">
      <c r="A150" s="4">
        <f t="shared" si="25"/>
        <v>0.43067129629629625</v>
      </c>
      <c r="B150" s="3">
        <f>Params!D$29+MINUTE(A150-Params!C$29)*60+SECOND(A150-Params!C$29)</f>
        <v>1553301210</v>
      </c>
      <c r="C150">
        <f t="shared" si="26"/>
        <v>3</v>
      </c>
      <c r="D150">
        <f t="shared" ca="1" si="27"/>
        <v>124</v>
      </c>
      <c r="E150">
        <f t="shared" ca="1" si="28"/>
        <v>27079.429616303332</v>
      </c>
      <c r="F150">
        <f t="shared" ca="1" si="29"/>
        <v>16219.03310904</v>
      </c>
      <c r="G150">
        <f t="shared" ca="1" si="30"/>
        <v>10231.120000000001</v>
      </c>
      <c r="H150" s="9">
        <f t="shared" ca="1" si="24"/>
        <v>208.30121358233333</v>
      </c>
      <c r="I150" s="9">
        <f t="shared" ca="1" si="24"/>
        <v>124.763099768</v>
      </c>
      <c r="J150" s="9">
        <f t="shared" ca="1" si="24"/>
        <v>-1.0160000000000007</v>
      </c>
      <c r="K150" s="9">
        <f t="shared" ca="1" si="24"/>
        <v>242.80697404233013</v>
      </c>
      <c r="L150" s="9">
        <f t="shared" ca="1" si="24"/>
        <v>59.08027944088564</v>
      </c>
      <c r="M150">
        <f t="shared" ca="1" si="31"/>
        <v>55.994444444444447</v>
      </c>
      <c r="N150">
        <f t="shared" ca="1" si="32"/>
        <v>33.36666666666666</v>
      </c>
    </row>
    <row r="151" spans="1:14" x14ac:dyDescent="0.25">
      <c r="A151" s="4">
        <f t="shared" si="25"/>
        <v>0.43072916666666666</v>
      </c>
      <c r="B151" s="3">
        <f>Params!D$29+MINUTE(A151-Params!C$29)*60+SECOND(A151-Params!C$29)</f>
        <v>1553301215</v>
      </c>
      <c r="C151">
        <f t="shared" si="26"/>
        <v>3</v>
      </c>
      <c r="D151">
        <f t="shared" ca="1" si="27"/>
        <v>124</v>
      </c>
      <c r="E151">
        <f t="shared" ca="1" si="28"/>
        <v>28120.935684214997</v>
      </c>
      <c r="F151">
        <f t="shared" ca="1" si="29"/>
        <v>16842.848607880002</v>
      </c>
      <c r="G151">
        <f t="shared" ca="1" si="30"/>
        <v>10226.040000000001</v>
      </c>
      <c r="H151" s="9">
        <f t="shared" ca="1" si="24"/>
        <v>208.30121358233333</v>
      </c>
      <c r="I151" s="9">
        <f t="shared" ca="1" si="24"/>
        <v>124.763099768</v>
      </c>
      <c r="J151" s="9">
        <f t="shared" ca="1" si="24"/>
        <v>-1.0160000000000007</v>
      </c>
      <c r="K151" s="9">
        <f t="shared" ca="1" si="24"/>
        <v>242.80697404233013</v>
      </c>
      <c r="L151" s="9">
        <f t="shared" ca="1" si="24"/>
        <v>59.08027944088564</v>
      </c>
      <c r="M151">
        <f t="shared" ca="1" si="31"/>
        <v>56</v>
      </c>
      <c r="N151">
        <f t="shared" ca="1" si="32"/>
        <v>33.383333333333333</v>
      </c>
    </row>
    <row r="152" spans="1:14" x14ac:dyDescent="0.25">
      <c r="A152" s="4">
        <f t="shared" si="25"/>
        <v>0.43078703703703702</v>
      </c>
      <c r="B152" s="3">
        <f>Params!D$29+MINUTE(A152-Params!C$29)*60+SECOND(A152-Params!C$29)</f>
        <v>1553301220</v>
      </c>
      <c r="C152">
        <f t="shared" si="26"/>
        <v>3</v>
      </c>
      <c r="D152">
        <f t="shared" ca="1" si="27"/>
        <v>124</v>
      </c>
      <c r="E152">
        <f t="shared" ca="1" si="28"/>
        <v>29162.441752126666</v>
      </c>
      <c r="F152">
        <f t="shared" ca="1" si="29"/>
        <v>17466.66410672</v>
      </c>
      <c r="G152">
        <f t="shared" ca="1" si="30"/>
        <v>10220.960000000001</v>
      </c>
      <c r="H152" s="9">
        <f t="shared" ca="1" si="24"/>
        <v>208.30121358233333</v>
      </c>
      <c r="I152" s="9">
        <f t="shared" ca="1" si="24"/>
        <v>124.763099768</v>
      </c>
      <c r="J152" s="9">
        <f t="shared" ca="1" si="24"/>
        <v>-1.0160000000000007</v>
      </c>
      <c r="K152" s="9">
        <f t="shared" ca="1" si="24"/>
        <v>242.80697404233013</v>
      </c>
      <c r="L152" s="9">
        <f t="shared" ca="1" si="24"/>
        <v>59.08027944088564</v>
      </c>
      <c r="M152">
        <f t="shared" ca="1" si="31"/>
        <v>56.00555555555556</v>
      </c>
      <c r="N152">
        <f t="shared" ca="1" si="32"/>
        <v>33.4</v>
      </c>
    </row>
    <row r="153" spans="1:14" x14ac:dyDescent="0.25">
      <c r="A153" s="4">
        <f t="shared" si="25"/>
        <v>0.43084490740740744</v>
      </c>
      <c r="B153" s="3">
        <f>Params!D$29+MINUTE(A153-Params!C$29)*60+SECOND(A153-Params!C$29)</f>
        <v>1553301225</v>
      </c>
      <c r="C153">
        <f t="shared" si="26"/>
        <v>3</v>
      </c>
      <c r="D153">
        <f t="shared" ca="1" si="27"/>
        <v>124</v>
      </c>
      <c r="E153">
        <f t="shared" ca="1" si="28"/>
        <v>30203.947820038331</v>
      </c>
      <c r="F153">
        <f t="shared" ca="1" si="29"/>
        <v>18090.479605559998</v>
      </c>
      <c r="G153">
        <f t="shared" ca="1" si="30"/>
        <v>10215.880000000001</v>
      </c>
      <c r="H153" s="9">
        <f t="shared" ca="1" si="24"/>
        <v>208.30121358233333</v>
      </c>
      <c r="I153" s="9">
        <f t="shared" ca="1" si="24"/>
        <v>124.763099768</v>
      </c>
      <c r="J153" s="9">
        <f t="shared" ca="1" si="24"/>
        <v>-1.0160000000000007</v>
      </c>
      <c r="K153" s="9">
        <f t="shared" ca="1" si="24"/>
        <v>242.80697404233013</v>
      </c>
      <c r="L153" s="9">
        <f t="shared" ca="1" si="24"/>
        <v>59.08027944088564</v>
      </c>
      <c r="M153">
        <f t="shared" ca="1" si="31"/>
        <v>56.011111111111113</v>
      </c>
      <c r="N153">
        <f t="shared" ca="1" si="32"/>
        <v>33.416666666666664</v>
      </c>
    </row>
    <row r="154" spans="1:14" x14ac:dyDescent="0.25">
      <c r="A154" s="4">
        <f t="shared" si="25"/>
        <v>0.4309027777777778</v>
      </c>
      <c r="B154" s="3">
        <f>Params!D$29+MINUTE(A154-Params!C$29)*60+SECOND(A154-Params!C$29)</f>
        <v>1553301230</v>
      </c>
      <c r="C154">
        <f t="shared" si="26"/>
        <v>3</v>
      </c>
      <c r="D154">
        <f t="shared" ca="1" si="27"/>
        <v>124</v>
      </c>
      <c r="E154">
        <f t="shared" ca="1" si="28"/>
        <v>31245.45388795</v>
      </c>
      <c r="F154">
        <f t="shared" ca="1" si="29"/>
        <v>18714.2951044</v>
      </c>
      <c r="G154">
        <f t="shared" ca="1" si="30"/>
        <v>10210.800000000001</v>
      </c>
      <c r="H154" s="9">
        <f t="shared" ca="1" si="24"/>
        <v>208.30121358233333</v>
      </c>
      <c r="I154" s="9">
        <f t="shared" ca="1" si="24"/>
        <v>124.763099768</v>
      </c>
      <c r="J154" s="9">
        <f t="shared" ca="1" si="24"/>
        <v>-1.0160000000000007</v>
      </c>
      <c r="K154" s="9">
        <f t="shared" ca="1" si="24"/>
        <v>242.80697404233013</v>
      </c>
      <c r="L154" s="9">
        <f t="shared" ca="1" si="24"/>
        <v>59.08027944088564</v>
      </c>
      <c r="M154">
        <f t="shared" ca="1" si="31"/>
        <v>56.016666666666666</v>
      </c>
      <c r="N154">
        <f t="shared" ca="1" si="32"/>
        <v>33.43333333333333</v>
      </c>
    </row>
    <row r="155" spans="1:14" x14ac:dyDescent="0.25">
      <c r="A155" s="4">
        <f t="shared" si="25"/>
        <v>0.43096064814814811</v>
      </c>
      <c r="B155" s="3">
        <f>Params!D$29+MINUTE(A155-Params!C$29)*60+SECOND(A155-Params!C$29)</f>
        <v>1553301235</v>
      </c>
      <c r="C155">
        <f t="shared" si="26"/>
        <v>3</v>
      </c>
      <c r="D155">
        <f t="shared" ca="1" si="27"/>
        <v>124</v>
      </c>
      <c r="E155">
        <f t="shared" ca="1" si="28"/>
        <v>32286.959955861665</v>
      </c>
      <c r="F155">
        <f t="shared" ca="1" si="29"/>
        <v>19338.110603239998</v>
      </c>
      <c r="G155">
        <f t="shared" ca="1" si="30"/>
        <v>10205.720000000001</v>
      </c>
      <c r="H155" s="9">
        <f t="shared" ca="1" si="24"/>
        <v>208.30121358233333</v>
      </c>
      <c r="I155" s="9">
        <f t="shared" ca="1" si="24"/>
        <v>124.763099768</v>
      </c>
      <c r="J155" s="9">
        <f t="shared" ca="1" si="24"/>
        <v>-1.0160000000000007</v>
      </c>
      <c r="K155" s="9">
        <f t="shared" ca="1" si="24"/>
        <v>242.80697404233013</v>
      </c>
      <c r="L155" s="9">
        <f t="shared" ca="1" si="24"/>
        <v>59.08027944088564</v>
      </c>
      <c r="M155">
        <f t="shared" ca="1" si="31"/>
        <v>56.022222222222226</v>
      </c>
      <c r="N155">
        <f t="shared" ca="1" si="32"/>
        <v>33.449999999999996</v>
      </c>
    </row>
    <row r="156" spans="1:14" x14ac:dyDescent="0.25">
      <c r="A156" s="4">
        <f t="shared" si="25"/>
        <v>0.43101851851851852</v>
      </c>
      <c r="B156" s="3">
        <f>Params!D$29+MINUTE(A156-Params!C$29)*60+SECOND(A156-Params!C$29)</f>
        <v>1553301240</v>
      </c>
      <c r="C156">
        <f t="shared" si="26"/>
        <v>3</v>
      </c>
      <c r="D156">
        <f t="shared" ca="1" si="27"/>
        <v>124</v>
      </c>
      <c r="E156">
        <f t="shared" ca="1" si="28"/>
        <v>33328.466023773333</v>
      </c>
      <c r="F156">
        <f t="shared" ca="1" si="29"/>
        <v>19961.92610208</v>
      </c>
      <c r="G156">
        <f t="shared" ca="1" si="30"/>
        <v>10200.640000000001</v>
      </c>
      <c r="H156" s="9">
        <f t="shared" ca="1" si="24"/>
        <v>208.30121358233333</v>
      </c>
      <c r="I156" s="9">
        <f t="shared" ca="1" si="24"/>
        <v>124.763099768</v>
      </c>
      <c r="J156" s="9">
        <f t="shared" ca="1" si="24"/>
        <v>-1.0160000000000007</v>
      </c>
      <c r="K156" s="9">
        <f t="shared" ca="1" si="24"/>
        <v>242.80697404233013</v>
      </c>
      <c r="L156" s="9">
        <f t="shared" ca="1" si="24"/>
        <v>59.08027944088564</v>
      </c>
      <c r="M156">
        <f t="shared" ca="1" si="31"/>
        <v>56.027777777777779</v>
      </c>
      <c r="N156">
        <f t="shared" ca="1" si="32"/>
        <v>33.466666666666661</v>
      </c>
    </row>
    <row r="157" spans="1:14" x14ac:dyDescent="0.25">
      <c r="A157" s="4">
        <f t="shared" si="25"/>
        <v>0.43107638888888888</v>
      </c>
      <c r="B157" s="3">
        <f>Params!D$29+MINUTE(A157-Params!C$29)*60+SECOND(A157-Params!C$29)</f>
        <v>1553301245</v>
      </c>
      <c r="C157">
        <f t="shared" si="26"/>
        <v>3</v>
      </c>
      <c r="D157">
        <f t="shared" ca="1" si="27"/>
        <v>124</v>
      </c>
      <c r="E157">
        <f t="shared" ca="1" si="28"/>
        <v>34369.972091684998</v>
      </c>
      <c r="F157">
        <f t="shared" ca="1" si="29"/>
        <v>20585.741600919999</v>
      </c>
      <c r="G157">
        <f t="shared" ca="1" si="30"/>
        <v>10195.560000000001</v>
      </c>
      <c r="H157" s="9">
        <f t="shared" ca="1" si="24"/>
        <v>208.30121358233333</v>
      </c>
      <c r="I157" s="9">
        <f t="shared" ca="1" si="24"/>
        <v>124.763099768</v>
      </c>
      <c r="J157" s="9">
        <f t="shared" ca="1" si="24"/>
        <v>-1.0160000000000007</v>
      </c>
      <c r="K157" s="9">
        <f t="shared" ca="1" si="24"/>
        <v>242.80697404233013</v>
      </c>
      <c r="L157" s="9">
        <f t="shared" ca="1" si="24"/>
        <v>59.08027944088564</v>
      </c>
      <c r="M157">
        <f t="shared" ca="1" si="31"/>
        <v>56.033333333333331</v>
      </c>
      <c r="N157">
        <f t="shared" ca="1" si="32"/>
        <v>33.483333333333327</v>
      </c>
    </row>
    <row r="158" spans="1:14" x14ac:dyDescent="0.25">
      <c r="A158" s="4">
        <f t="shared" si="25"/>
        <v>0.43113425925925924</v>
      </c>
      <c r="B158" s="3">
        <f>Params!D$29+MINUTE(A158-Params!C$29)*60+SECOND(A158-Params!C$29)</f>
        <v>1553301250</v>
      </c>
      <c r="C158">
        <f t="shared" si="26"/>
        <v>3</v>
      </c>
      <c r="D158">
        <f t="shared" ca="1" si="27"/>
        <v>124</v>
      </c>
      <c r="E158">
        <f t="shared" ca="1" si="28"/>
        <v>35411.478159596671</v>
      </c>
      <c r="F158">
        <f t="shared" ca="1" si="29"/>
        <v>21209.557099760001</v>
      </c>
      <c r="G158">
        <f t="shared" ca="1" si="30"/>
        <v>10190.480000000001</v>
      </c>
      <c r="H158" s="9">
        <f t="shared" ca="1" si="24"/>
        <v>208.30121358233333</v>
      </c>
      <c r="I158" s="9">
        <f t="shared" ca="1" si="24"/>
        <v>124.763099768</v>
      </c>
      <c r="J158" s="9">
        <f t="shared" ca="1" si="24"/>
        <v>-1.0160000000000007</v>
      </c>
      <c r="K158" s="9">
        <f t="shared" ca="1" si="24"/>
        <v>242.80697404233013</v>
      </c>
      <c r="L158" s="9">
        <f t="shared" ca="1" si="24"/>
        <v>59.08027944088564</v>
      </c>
      <c r="M158">
        <f t="shared" ca="1" si="31"/>
        <v>56.038888888888891</v>
      </c>
      <c r="N158">
        <f t="shared" ca="1" si="32"/>
        <v>33.5</v>
      </c>
    </row>
    <row r="159" spans="1:14" x14ac:dyDescent="0.25">
      <c r="A159" s="4">
        <f t="shared" si="25"/>
        <v>0.43119212962962966</v>
      </c>
      <c r="B159" s="3">
        <f>Params!D$29+MINUTE(A159-Params!C$29)*60+SECOND(A159-Params!C$29)</f>
        <v>1553301255</v>
      </c>
      <c r="C159">
        <f t="shared" si="26"/>
        <v>3</v>
      </c>
      <c r="D159">
        <f t="shared" ca="1" si="27"/>
        <v>124</v>
      </c>
      <c r="E159">
        <f t="shared" ca="1" si="28"/>
        <v>36452.984227508336</v>
      </c>
      <c r="F159">
        <f t="shared" ca="1" si="29"/>
        <v>21833.372598599999</v>
      </c>
      <c r="G159">
        <f t="shared" ca="1" si="30"/>
        <v>10185.400000000001</v>
      </c>
      <c r="H159" s="9">
        <f t="shared" ca="1" si="24"/>
        <v>208.30121358233333</v>
      </c>
      <c r="I159" s="9">
        <f t="shared" ca="1" si="24"/>
        <v>124.763099768</v>
      </c>
      <c r="J159" s="9">
        <f t="shared" ca="1" si="24"/>
        <v>-1.0160000000000007</v>
      </c>
      <c r="K159" s="9">
        <f t="shared" ca="1" si="24"/>
        <v>242.80697404233013</v>
      </c>
      <c r="L159" s="9">
        <f t="shared" ca="1" si="24"/>
        <v>59.08027944088564</v>
      </c>
      <c r="M159">
        <f t="shared" ca="1" si="31"/>
        <v>56.044444444444444</v>
      </c>
      <c r="N159">
        <f t="shared" ca="1" si="32"/>
        <v>33.516666666666666</v>
      </c>
    </row>
    <row r="160" spans="1:14" x14ac:dyDescent="0.25">
      <c r="A160" s="4">
        <f t="shared" si="25"/>
        <v>0.43124999999999997</v>
      </c>
      <c r="B160" s="3">
        <f>Params!D$29+MINUTE(A160-Params!C$29)*60+SECOND(A160-Params!C$29)</f>
        <v>1553301260</v>
      </c>
      <c r="C160">
        <f t="shared" si="26"/>
        <v>3</v>
      </c>
      <c r="D160">
        <f t="shared" ca="1" si="27"/>
        <v>124</v>
      </c>
      <c r="E160">
        <f t="shared" ca="1" si="28"/>
        <v>37494.490295420001</v>
      </c>
      <c r="F160">
        <f t="shared" ca="1" si="29"/>
        <v>22457.188097440001</v>
      </c>
      <c r="G160">
        <f t="shared" ca="1" si="30"/>
        <v>10180.32</v>
      </c>
      <c r="H160" s="9">
        <f t="shared" ca="1" si="24"/>
        <v>208.30121358233333</v>
      </c>
      <c r="I160" s="9">
        <f t="shared" ca="1" si="24"/>
        <v>124.763099768</v>
      </c>
      <c r="J160" s="9">
        <f t="shared" ca="1" si="24"/>
        <v>-1.0160000000000007</v>
      </c>
      <c r="K160" s="9">
        <f t="shared" ca="1" si="24"/>
        <v>242.80697404233013</v>
      </c>
      <c r="L160" s="9">
        <f t="shared" ca="1" si="24"/>
        <v>59.08027944088564</v>
      </c>
      <c r="M160">
        <f t="shared" ca="1" si="31"/>
        <v>56.05</v>
      </c>
      <c r="N160">
        <f t="shared" ca="1" si="32"/>
        <v>33.533333333333331</v>
      </c>
    </row>
    <row r="161" spans="1:14" x14ac:dyDescent="0.25">
      <c r="A161" s="4">
        <f t="shared" si="25"/>
        <v>0.43130787037037038</v>
      </c>
      <c r="B161" s="3">
        <f>Params!D$29+MINUTE(A161-Params!C$29)*60+SECOND(A161-Params!C$29)</f>
        <v>1553301265</v>
      </c>
      <c r="C161">
        <f t="shared" si="26"/>
        <v>3</v>
      </c>
      <c r="D161">
        <f t="shared" ca="1" si="27"/>
        <v>124</v>
      </c>
      <c r="E161">
        <f t="shared" ca="1" si="28"/>
        <v>38535.996363331666</v>
      </c>
      <c r="F161">
        <f t="shared" ca="1" si="29"/>
        <v>23081.003596279999</v>
      </c>
      <c r="G161">
        <f t="shared" ca="1" si="30"/>
        <v>10175.24</v>
      </c>
      <c r="H161" s="9">
        <f t="shared" ca="1" si="24"/>
        <v>208.30121358233333</v>
      </c>
      <c r="I161" s="9">
        <f t="shared" ca="1" si="24"/>
        <v>124.763099768</v>
      </c>
      <c r="J161" s="9">
        <f t="shared" ca="1" si="24"/>
        <v>-1.0160000000000007</v>
      </c>
      <c r="K161" s="9">
        <f t="shared" ca="1" si="24"/>
        <v>242.80697404233013</v>
      </c>
      <c r="L161" s="9">
        <f t="shared" ca="1" si="24"/>
        <v>59.08027944088564</v>
      </c>
      <c r="M161">
        <f t="shared" ca="1" si="31"/>
        <v>56.055555555555557</v>
      </c>
      <c r="N161">
        <f t="shared" ca="1" si="32"/>
        <v>33.549999999999997</v>
      </c>
    </row>
    <row r="162" spans="1:14" x14ac:dyDescent="0.25">
      <c r="A162" s="4">
        <f t="shared" si="25"/>
        <v>0.43136574074074074</v>
      </c>
      <c r="B162" s="3">
        <f>Params!D$29+MINUTE(A162-Params!C$29)*60+SECOND(A162-Params!C$29)</f>
        <v>1553301270</v>
      </c>
      <c r="C162">
        <f t="shared" si="26"/>
        <v>3</v>
      </c>
      <c r="D162">
        <f t="shared" ca="1" si="27"/>
        <v>124</v>
      </c>
      <c r="E162">
        <f t="shared" ca="1" si="28"/>
        <v>39577.502431243338</v>
      </c>
      <c r="F162">
        <f t="shared" ca="1" si="29"/>
        <v>23704.819095120001</v>
      </c>
      <c r="G162">
        <f t="shared" ca="1" si="30"/>
        <v>10170.16</v>
      </c>
      <c r="H162" s="9">
        <f t="shared" ca="1" si="24"/>
        <v>208.30121358233333</v>
      </c>
      <c r="I162" s="9">
        <f t="shared" ca="1" si="24"/>
        <v>124.763099768</v>
      </c>
      <c r="J162" s="9">
        <f t="shared" ca="1" si="24"/>
        <v>-1.0160000000000007</v>
      </c>
      <c r="K162" s="9">
        <f t="shared" ca="1" si="24"/>
        <v>242.80697404233013</v>
      </c>
      <c r="L162" s="9">
        <f t="shared" ca="1" si="24"/>
        <v>59.08027944088564</v>
      </c>
      <c r="M162">
        <f t="shared" ca="1" si="31"/>
        <v>56.06111111111111</v>
      </c>
      <c r="N162">
        <f t="shared" ca="1" si="32"/>
        <v>33.566666666666663</v>
      </c>
    </row>
    <row r="163" spans="1:14" x14ac:dyDescent="0.25">
      <c r="A163" s="4">
        <f t="shared" si="25"/>
        <v>0.4314236111111111</v>
      </c>
      <c r="B163" s="3">
        <f>Params!D$29+MINUTE(A163-Params!C$29)*60+SECOND(A163-Params!C$29)</f>
        <v>1553301275</v>
      </c>
      <c r="C163">
        <f t="shared" si="26"/>
        <v>3</v>
      </c>
      <c r="D163">
        <f t="shared" ca="1" si="27"/>
        <v>124</v>
      </c>
      <c r="E163">
        <f t="shared" ca="1" si="28"/>
        <v>40619.008499155003</v>
      </c>
      <c r="F163">
        <f t="shared" ca="1" si="29"/>
        <v>24328.63459396</v>
      </c>
      <c r="G163">
        <f t="shared" ca="1" si="30"/>
        <v>10165.08</v>
      </c>
      <c r="H163" s="9">
        <f t="shared" ca="1" si="24"/>
        <v>208.30121358233333</v>
      </c>
      <c r="I163" s="9">
        <f t="shared" ca="1" si="24"/>
        <v>124.763099768</v>
      </c>
      <c r="J163" s="9">
        <f t="shared" ca="1" si="24"/>
        <v>-1.0160000000000007</v>
      </c>
      <c r="K163" s="9">
        <f t="shared" ca="1" si="24"/>
        <v>242.80697404233013</v>
      </c>
      <c r="L163" s="9">
        <f t="shared" ca="1" si="24"/>
        <v>59.08027944088564</v>
      </c>
      <c r="M163">
        <f t="shared" ca="1" si="31"/>
        <v>56.06666666666667</v>
      </c>
      <c r="N163">
        <f t="shared" ca="1" si="32"/>
        <v>33.583333333333329</v>
      </c>
    </row>
    <row r="164" spans="1:14" x14ac:dyDescent="0.25">
      <c r="A164" s="4">
        <f t="shared" si="25"/>
        <v>0.43148148148148152</v>
      </c>
      <c r="B164" s="3">
        <f>Params!D$29+MINUTE(A164-Params!C$29)*60+SECOND(A164-Params!C$29)</f>
        <v>1553301280</v>
      </c>
      <c r="C164">
        <f t="shared" si="26"/>
        <v>3</v>
      </c>
      <c r="D164">
        <f t="shared" ca="1" si="27"/>
        <v>124</v>
      </c>
      <c r="E164">
        <f t="shared" ca="1" si="28"/>
        <v>41660.514567066668</v>
      </c>
      <c r="F164">
        <f t="shared" ca="1" si="29"/>
        <v>24952.450092800002</v>
      </c>
      <c r="G164">
        <f t="shared" ca="1" si="30"/>
        <v>10160</v>
      </c>
      <c r="H164" s="9">
        <f t="shared" ca="1" si="24"/>
        <v>208.30121358233333</v>
      </c>
      <c r="I164" s="9">
        <f t="shared" ca="1" si="24"/>
        <v>124.763099768</v>
      </c>
      <c r="J164" s="9">
        <f t="shared" ca="1" si="24"/>
        <v>-1.0160000000000007</v>
      </c>
      <c r="K164" s="9">
        <f t="shared" ca="1" si="24"/>
        <v>242.80697404233013</v>
      </c>
      <c r="L164" s="9">
        <f t="shared" ca="1" si="24"/>
        <v>59.08027944088564</v>
      </c>
      <c r="M164">
        <f t="shared" ca="1" si="31"/>
        <v>56.072222222222223</v>
      </c>
      <c r="N164">
        <f t="shared" ca="1" si="32"/>
        <v>33.599999999999994</v>
      </c>
    </row>
    <row r="165" spans="1:14" x14ac:dyDescent="0.25">
      <c r="A165" s="4">
        <f t="shared" si="25"/>
        <v>0.43153935185185183</v>
      </c>
      <c r="B165" s="3">
        <f>Params!D$29+MINUTE(A165-Params!C$29)*60+SECOND(A165-Params!C$29)</f>
        <v>1553301285</v>
      </c>
      <c r="C165">
        <f t="shared" si="26"/>
        <v>3</v>
      </c>
      <c r="D165">
        <f t="shared" ca="1" si="27"/>
        <v>124</v>
      </c>
      <c r="E165">
        <f t="shared" ca="1" si="28"/>
        <v>42702.020634978333</v>
      </c>
      <c r="F165">
        <f t="shared" ca="1" si="29"/>
        <v>25576.26559164</v>
      </c>
      <c r="G165">
        <f t="shared" ca="1" si="30"/>
        <v>10154.92</v>
      </c>
      <c r="H165" s="9">
        <f t="shared" ca="1" si="24"/>
        <v>208.30121358233333</v>
      </c>
      <c r="I165" s="9">
        <f t="shared" ca="1" si="24"/>
        <v>124.763099768</v>
      </c>
      <c r="J165" s="9">
        <f t="shared" ca="1" si="24"/>
        <v>-1.0160000000000007</v>
      </c>
      <c r="K165" s="9">
        <f t="shared" ca="1" si="24"/>
        <v>242.80697404233013</v>
      </c>
      <c r="L165" s="9">
        <f t="shared" ca="1" si="24"/>
        <v>59.08027944088564</v>
      </c>
      <c r="M165">
        <f t="shared" ca="1" si="31"/>
        <v>56.077777777777776</v>
      </c>
      <c r="N165">
        <f t="shared" ca="1" si="32"/>
        <v>33.61666666666666</v>
      </c>
    </row>
    <row r="166" spans="1:14" x14ac:dyDescent="0.25">
      <c r="A166" s="4">
        <f t="shared" si="25"/>
        <v>0.43159722222222219</v>
      </c>
      <c r="B166" s="3">
        <f>Params!D$29+MINUTE(A166-Params!C$29)*60+SECOND(A166-Params!C$29)</f>
        <v>1553301290</v>
      </c>
      <c r="C166">
        <f t="shared" si="26"/>
        <v>3</v>
      </c>
      <c r="D166">
        <f t="shared" ca="1" si="27"/>
        <v>124</v>
      </c>
      <c r="E166">
        <f t="shared" ca="1" si="28"/>
        <v>43743.526702890005</v>
      </c>
      <c r="F166">
        <f t="shared" ca="1" si="29"/>
        <v>26200.081090480002</v>
      </c>
      <c r="G166">
        <f t="shared" ca="1" si="30"/>
        <v>10149.84</v>
      </c>
      <c r="H166" s="9">
        <f t="shared" ca="1" si="24"/>
        <v>208.30121358233333</v>
      </c>
      <c r="I166" s="9">
        <f t="shared" ca="1" si="24"/>
        <v>124.763099768</v>
      </c>
      <c r="J166" s="9">
        <f t="shared" ca="1" si="24"/>
        <v>-1.0160000000000007</v>
      </c>
      <c r="K166" s="9">
        <f t="shared" ca="1" si="24"/>
        <v>242.80697404233013</v>
      </c>
      <c r="L166" s="9">
        <f t="shared" ca="1" si="24"/>
        <v>59.08027944088564</v>
      </c>
      <c r="M166">
        <f t="shared" ca="1" si="31"/>
        <v>56.083333333333336</v>
      </c>
      <c r="N166">
        <f t="shared" ca="1" si="32"/>
        <v>33.633333333333333</v>
      </c>
    </row>
    <row r="167" spans="1:14" x14ac:dyDescent="0.25">
      <c r="A167" s="4">
        <f t="shared" si="25"/>
        <v>0.4316550925925926</v>
      </c>
      <c r="B167" s="3">
        <f>Params!D$29+MINUTE(A167-Params!C$29)*60+SECOND(A167-Params!C$29)</f>
        <v>1553301295</v>
      </c>
      <c r="C167">
        <f t="shared" si="26"/>
        <v>3</v>
      </c>
      <c r="D167">
        <f t="shared" ca="1" si="27"/>
        <v>124</v>
      </c>
      <c r="E167">
        <f t="shared" ca="1" si="28"/>
        <v>44785.03277080167</v>
      </c>
      <c r="F167">
        <f t="shared" ca="1" si="29"/>
        <v>26823.89658932</v>
      </c>
      <c r="G167">
        <f t="shared" ca="1" si="30"/>
        <v>10144.76</v>
      </c>
      <c r="H167" s="9">
        <f t="shared" ca="1" si="24"/>
        <v>208.30121358233333</v>
      </c>
      <c r="I167" s="9">
        <f t="shared" ca="1" si="24"/>
        <v>124.763099768</v>
      </c>
      <c r="J167" s="9">
        <f t="shared" ca="1" si="24"/>
        <v>-1.0160000000000007</v>
      </c>
      <c r="K167" s="9">
        <f t="shared" ca="1" si="24"/>
        <v>242.80697404233013</v>
      </c>
      <c r="L167" s="9">
        <f t="shared" ca="1" si="24"/>
        <v>59.08027944088564</v>
      </c>
      <c r="M167">
        <f t="shared" ca="1" si="31"/>
        <v>56.088888888888889</v>
      </c>
      <c r="N167">
        <f t="shared" ca="1" si="32"/>
        <v>33.65</v>
      </c>
    </row>
    <row r="168" spans="1:14" x14ac:dyDescent="0.25">
      <c r="A168" s="4">
        <f t="shared" si="25"/>
        <v>0.43171296296296297</v>
      </c>
      <c r="B168" s="3">
        <f>Params!D$29+MINUTE(A168-Params!C$29)*60+SECOND(A168-Params!C$29)</f>
        <v>1553301300</v>
      </c>
      <c r="C168">
        <f t="shared" si="26"/>
        <v>3</v>
      </c>
      <c r="D168">
        <f t="shared" ca="1" si="27"/>
        <v>124</v>
      </c>
      <c r="E168">
        <f t="shared" ca="1" si="28"/>
        <v>45826.538838713335</v>
      </c>
      <c r="F168">
        <f t="shared" ca="1" si="29"/>
        <v>27447.712088159999</v>
      </c>
      <c r="G168">
        <f t="shared" ca="1" si="30"/>
        <v>10139.68</v>
      </c>
      <c r="H168" s="9">
        <f t="shared" ca="1" si="24"/>
        <v>208.30121358233333</v>
      </c>
      <c r="I168" s="9">
        <f t="shared" ca="1" si="24"/>
        <v>124.763099768</v>
      </c>
      <c r="J168" s="9">
        <f t="shared" ca="1" si="24"/>
        <v>-1.0160000000000007</v>
      </c>
      <c r="K168" s="9">
        <f t="shared" ca="1" si="24"/>
        <v>242.80697404233013</v>
      </c>
      <c r="L168" s="9">
        <f t="shared" ca="1" si="24"/>
        <v>59.08027944088564</v>
      </c>
      <c r="M168">
        <f t="shared" ca="1" si="31"/>
        <v>56.094444444444449</v>
      </c>
      <c r="N168">
        <f t="shared" ca="1" si="32"/>
        <v>33.666666666666664</v>
      </c>
    </row>
    <row r="169" spans="1:14" x14ac:dyDescent="0.25">
      <c r="A169" s="4">
        <f t="shared" si="25"/>
        <v>0.43177083333333338</v>
      </c>
      <c r="B169" s="3">
        <f>Params!D$29+MINUTE(A169-Params!C$29)*60+SECOND(A169-Params!C$29)</f>
        <v>1553301305</v>
      </c>
      <c r="C169">
        <f t="shared" si="26"/>
        <v>3</v>
      </c>
      <c r="D169">
        <f t="shared" ca="1" si="27"/>
        <v>124</v>
      </c>
      <c r="E169">
        <f t="shared" ca="1" si="28"/>
        <v>46868.044906625</v>
      </c>
      <c r="F169">
        <f t="shared" ca="1" si="29"/>
        <v>28071.527587</v>
      </c>
      <c r="G169">
        <f t="shared" ca="1" si="30"/>
        <v>10134.6</v>
      </c>
      <c r="H169" s="9">
        <f t="shared" ca="1" si="24"/>
        <v>208.30121358233333</v>
      </c>
      <c r="I169" s="9">
        <f t="shared" ca="1" si="24"/>
        <v>124.763099768</v>
      </c>
      <c r="J169" s="9">
        <f t="shared" ca="1" si="24"/>
        <v>-1.0160000000000007</v>
      </c>
      <c r="K169" s="9">
        <f t="shared" ca="1" si="24"/>
        <v>242.80697404233013</v>
      </c>
      <c r="L169" s="9">
        <f t="shared" ca="1" si="24"/>
        <v>59.08027944088564</v>
      </c>
      <c r="M169">
        <f t="shared" ca="1" si="31"/>
        <v>56.1</v>
      </c>
      <c r="N169">
        <f t="shared" ca="1" si="32"/>
        <v>33.68333333333333</v>
      </c>
    </row>
    <row r="170" spans="1:14" x14ac:dyDescent="0.25">
      <c r="A170" s="4">
        <f t="shared" si="25"/>
        <v>0.43182870370370369</v>
      </c>
      <c r="B170" s="3">
        <f>Params!D$29+MINUTE(A170-Params!C$29)*60+SECOND(A170-Params!C$29)</f>
        <v>1553301310</v>
      </c>
      <c r="C170">
        <f t="shared" si="26"/>
        <v>3</v>
      </c>
      <c r="D170">
        <f t="shared" ca="1" si="27"/>
        <v>124</v>
      </c>
      <c r="E170">
        <f t="shared" ca="1" si="28"/>
        <v>47909.550974536665</v>
      </c>
      <c r="F170">
        <f t="shared" ca="1" si="29"/>
        <v>28695.343085839999</v>
      </c>
      <c r="G170">
        <f t="shared" ca="1" si="30"/>
        <v>10129.52</v>
      </c>
      <c r="H170" s="9">
        <f t="shared" ca="1" si="24"/>
        <v>208.30121358233333</v>
      </c>
      <c r="I170" s="9">
        <f t="shared" ca="1" si="24"/>
        <v>124.763099768</v>
      </c>
      <c r="J170" s="9">
        <f t="shared" ca="1" si="24"/>
        <v>-1.0160000000000007</v>
      </c>
      <c r="K170" s="9">
        <f t="shared" ca="1" si="24"/>
        <v>242.80697404233013</v>
      </c>
      <c r="L170" s="9">
        <f t="shared" ca="1" si="24"/>
        <v>59.08027944088564</v>
      </c>
      <c r="M170">
        <f t="shared" ca="1" si="31"/>
        <v>56.105555555555554</v>
      </c>
      <c r="N170">
        <f t="shared" ca="1" si="32"/>
        <v>33.699999999999996</v>
      </c>
    </row>
    <row r="171" spans="1:14" x14ac:dyDescent="0.25">
      <c r="A171" s="4">
        <f t="shared" si="25"/>
        <v>0.43188657407407405</v>
      </c>
      <c r="B171" s="3">
        <f>Params!D$29+MINUTE(A171-Params!C$29)*60+SECOND(A171-Params!C$29)</f>
        <v>1553301315</v>
      </c>
      <c r="C171">
        <f t="shared" si="26"/>
        <v>3</v>
      </c>
      <c r="D171">
        <f t="shared" ca="1" si="27"/>
        <v>124</v>
      </c>
      <c r="E171">
        <f t="shared" ca="1" si="28"/>
        <v>48951.057042448338</v>
      </c>
      <c r="F171">
        <f t="shared" ca="1" si="29"/>
        <v>29319.158584680001</v>
      </c>
      <c r="G171">
        <f t="shared" ca="1" si="30"/>
        <v>10124.44</v>
      </c>
      <c r="H171" s="9">
        <f t="shared" ca="1" si="24"/>
        <v>208.30121358233333</v>
      </c>
      <c r="I171" s="9">
        <f t="shared" ca="1" si="24"/>
        <v>124.763099768</v>
      </c>
      <c r="J171" s="9">
        <f t="shared" ca="1" si="24"/>
        <v>-1.0160000000000007</v>
      </c>
      <c r="K171" s="9">
        <f t="shared" ca="1" si="24"/>
        <v>242.80697404233013</v>
      </c>
      <c r="L171" s="9">
        <f t="shared" ca="1" si="24"/>
        <v>59.08027944088564</v>
      </c>
      <c r="M171">
        <f t="shared" ca="1" si="31"/>
        <v>56.111111111111114</v>
      </c>
      <c r="N171">
        <f t="shared" ca="1" si="32"/>
        <v>33.716666666666661</v>
      </c>
    </row>
    <row r="172" spans="1:14" x14ac:dyDescent="0.25">
      <c r="A172" s="4">
        <f t="shared" si="25"/>
        <v>0.43194444444444446</v>
      </c>
      <c r="B172" s="3">
        <f>Params!D$29+MINUTE(A172-Params!C$29)*60+SECOND(A172-Params!C$29)</f>
        <v>1553301320</v>
      </c>
      <c r="C172">
        <f t="shared" si="26"/>
        <v>3</v>
      </c>
      <c r="D172">
        <f t="shared" ca="1" si="27"/>
        <v>124</v>
      </c>
      <c r="E172">
        <f t="shared" ca="1" si="28"/>
        <v>49992.563110360003</v>
      </c>
      <c r="F172">
        <f t="shared" ca="1" si="29"/>
        <v>29942.974083519999</v>
      </c>
      <c r="G172">
        <f t="shared" ca="1" si="30"/>
        <v>10119.36</v>
      </c>
      <c r="H172" s="9">
        <f t="shared" ca="1" si="24"/>
        <v>208.30121358233333</v>
      </c>
      <c r="I172" s="9">
        <f t="shared" ca="1" si="24"/>
        <v>124.763099768</v>
      </c>
      <c r="J172" s="9">
        <f t="shared" ca="1" si="24"/>
        <v>-1.0160000000000007</v>
      </c>
      <c r="K172" s="9">
        <f t="shared" ca="1" si="24"/>
        <v>242.80697404233013</v>
      </c>
      <c r="L172" s="9">
        <f t="shared" ca="1" si="24"/>
        <v>59.08027944088564</v>
      </c>
      <c r="M172">
        <f t="shared" ca="1" si="31"/>
        <v>56.116666666666667</v>
      </c>
      <c r="N172">
        <f t="shared" ca="1" si="32"/>
        <v>33.733333333333327</v>
      </c>
    </row>
    <row r="173" spans="1:14" x14ac:dyDescent="0.25">
      <c r="A173" s="4">
        <f t="shared" si="25"/>
        <v>0.43200231481481483</v>
      </c>
      <c r="B173" s="3">
        <f>Params!D$29+MINUTE(A173-Params!C$29)*60+SECOND(A173-Params!C$29)</f>
        <v>1553301325</v>
      </c>
      <c r="C173">
        <f t="shared" si="26"/>
        <v>3</v>
      </c>
      <c r="D173">
        <f t="shared" ca="1" si="27"/>
        <v>124</v>
      </c>
      <c r="E173">
        <f t="shared" ca="1" si="28"/>
        <v>51034.069178271668</v>
      </c>
      <c r="F173">
        <f t="shared" ca="1" si="29"/>
        <v>30566.789582360001</v>
      </c>
      <c r="G173">
        <f t="shared" ca="1" si="30"/>
        <v>10114.280000000001</v>
      </c>
      <c r="H173" s="9">
        <f t="shared" ca="1" si="24"/>
        <v>208.30121358233333</v>
      </c>
      <c r="I173" s="9">
        <f t="shared" ca="1" si="24"/>
        <v>124.763099768</v>
      </c>
      <c r="J173" s="9">
        <f t="shared" ca="1" si="24"/>
        <v>-1.0160000000000007</v>
      </c>
      <c r="K173" s="9">
        <f t="shared" ca="1" si="24"/>
        <v>242.80697404233013</v>
      </c>
      <c r="L173" s="9">
        <f t="shared" ca="1" si="24"/>
        <v>59.08027944088564</v>
      </c>
      <c r="M173">
        <f t="shared" ca="1" si="31"/>
        <v>56.12222222222222</v>
      </c>
      <c r="N173">
        <f t="shared" ca="1" si="32"/>
        <v>33.75</v>
      </c>
    </row>
    <row r="174" spans="1:14" x14ac:dyDescent="0.25">
      <c r="A174" s="4">
        <f t="shared" si="25"/>
        <v>0.43206018518518513</v>
      </c>
      <c r="B174" s="3">
        <f>Params!D$29+MINUTE(A174-Params!C$29)*60+SECOND(A174-Params!C$29)</f>
        <v>1553301330</v>
      </c>
      <c r="C174">
        <f t="shared" si="26"/>
        <v>3</v>
      </c>
      <c r="D174">
        <f t="shared" ca="1" si="27"/>
        <v>124</v>
      </c>
      <c r="E174">
        <f t="shared" ca="1" si="28"/>
        <v>52075.575246183333</v>
      </c>
      <c r="F174">
        <f t="shared" ca="1" si="29"/>
        <v>31190.605081199999</v>
      </c>
      <c r="G174">
        <f t="shared" ca="1" si="30"/>
        <v>10109.200000000001</v>
      </c>
      <c r="H174" s="9">
        <f t="shared" ca="1" si="24"/>
        <v>208.30121358233333</v>
      </c>
      <c r="I174" s="9">
        <f t="shared" ca="1" si="24"/>
        <v>124.763099768</v>
      </c>
      <c r="J174" s="9">
        <f t="shared" ca="1" si="24"/>
        <v>-1.0160000000000007</v>
      </c>
      <c r="K174" s="9">
        <f t="shared" ca="1" si="24"/>
        <v>242.80697404233013</v>
      </c>
      <c r="L174" s="9">
        <f t="shared" ca="1" si="24"/>
        <v>59.08027944088564</v>
      </c>
      <c r="M174">
        <f t="shared" ca="1" si="31"/>
        <v>56.12777777777778</v>
      </c>
      <c r="N174">
        <f t="shared" ca="1" si="32"/>
        <v>33.766666666666666</v>
      </c>
    </row>
    <row r="175" spans="1:14" x14ac:dyDescent="0.25">
      <c r="A175" s="4">
        <f t="shared" si="25"/>
        <v>0.43211805555555555</v>
      </c>
      <c r="B175" s="3">
        <f>Params!D$29+MINUTE(A175-Params!C$29)*60+SECOND(A175-Params!C$29)</f>
        <v>1553301335</v>
      </c>
      <c r="C175">
        <f t="shared" si="26"/>
        <v>3</v>
      </c>
      <c r="D175">
        <f t="shared" ca="1" si="27"/>
        <v>124</v>
      </c>
      <c r="E175">
        <f t="shared" ca="1" si="28"/>
        <v>53117.081314095005</v>
      </c>
      <c r="F175">
        <f t="shared" ca="1" si="29"/>
        <v>31814.420580040001</v>
      </c>
      <c r="G175">
        <f t="shared" ca="1" si="30"/>
        <v>10104.120000000001</v>
      </c>
      <c r="H175" s="9">
        <f t="shared" ca="1" si="24"/>
        <v>208.30121358233333</v>
      </c>
      <c r="I175" s="9">
        <f t="shared" ca="1" si="24"/>
        <v>124.763099768</v>
      </c>
      <c r="J175" s="9">
        <f t="shared" ca="1" si="24"/>
        <v>-1.0160000000000007</v>
      </c>
      <c r="K175" s="9">
        <f t="shared" ca="1" si="24"/>
        <v>242.80697404233013</v>
      </c>
      <c r="L175" s="9">
        <f t="shared" ca="1" si="24"/>
        <v>59.08027944088564</v>
      </c>
      <c r="M175">
        <f t="shared" ca="1" si="31"/>
        <v>56.133333333333333</v>
      </c>
      <c r="N175">
        <f t="shared" ca="1" si="32"/>
        <v>33.783333333333331</v>
      </c>
    </row>
    <row r="176" spans="1:14" x14ac:dyDescent="0.25">
      <c r="A176" s="4">
        <f t="shared" si="25"/>
        <v>0.43217592592592591</v>
      </c>
      <c r="B176" s="3">
        <f>Params!D$29+MINUTE(A176-Params!C$29)*60+SECOND(A176-Params!C$29)</f>
        <v>1553301340</v>
      </c>
      <c r="C176">
        <f t="shared" si="26"/>
        <v>3</v>
      </c>
      <c r="D176">
        <f t="shared" ca="1" si="27"/>
        <v>124</v>
      </c>
      <c r="E176">
        <f t="shared" ca="1" si="28"/>
        <v>54158.58738200667</v>
      </c>
      <c r="F176">
        <f t="shared" ca="1" si="29"/>
        <v>32438.23607888</v>
      </c>
      <c r="G176">
        <f t="shared" ca="1" si="30"/>
        <v>10099.040000000001</v>
      </c>
      <c r="H176" s="9">
        <f t="shared" ca="1" si="24"/>
        <v>208.30121358233333</v>
      </c>
      <c r="I176" s="9">
        <f t="shared" ca="1" si="24"/>
        <v>124.763099768</v>
      </c>
      <c r="J176" s="9">
        <f t="shared" ca="1" si="24"/>
        <v>-1.0160000000000007</v>
      </c>
      <c r="K176" s="9">
        <f t="shared" ca="1" si="24"/>
        <v>242.80697404233013</v>
      </c>
      <c r="L176" s="9">
        <f t="shared" ca="1" si="24"/>
        <v>59.08027944088564</v>
      </c>
      <c r="M176">
        <f t="shared" ca="1" si="31"/>
        <v>56.138888888888886</v>
      </c>
      <c r="N176">
        <f t="shared" ca="1" si="32"/>
        <v>33.799999999999997</v>
      </c>
    </row>
    <row r="177" spans="1:14" x14ac:dyDescent="0.25">
      <c r="A177" s="4">
        <f t="shared" si="25"/>
        <v>0.43223379629629632</v>
      </c>
      <c r="B177" s="3">
        <f>Params!D$29+MINUTE(A177-Params!C$29)*60+SECOND(A177-Params!C$29)</f>
        <v>1553301345</v>
      </c>
      <c r="C177">
        <f t="shared" si="26"/>
        <v>3</v>
      </c>
      <c r="D177">
        <f t="shared" ca="1" si="27"/>
        <v>124</v>
      </c>
      <c r="E177">
        <f t="shared" ca="1" si="28"/>
        <v>55200.093449918335</v>
      </c>
      <c r="F177">
        <f t="shared" ca="1" si="29"/>
        <v>33062.051577719998</v>
      </c>
      <c r="G177">
        <f t="shared" ca="1" si="30"/>
        <v>10093.960000000001</v>
      </c>
      <c r="H177" s="9">
        <f t="shared" ref="H177:L212" ca="1" si="33">INDIRECT(ADDRESS($C177,COLUMN()))</f>
        <v>208.30121358233333</v>
      </c>
      <c r="I177" s="9">
        <f t="shared" ca="1" si="33"/>
        <v>124.763099768</v>
      </c>
      <c r="J177" s="9">
        <f t="shared" ca="1" si="33"/>
        <v>-1.0160000000000007</v>
      </c>
      <c r="K177" s="9">
        <f t="shared" ca="1" si="33"/>
        <v>242.80697404233013</v>
      </c>
      <c r="L177" s="9">
        <f t="shared" ca="1" si="33"/>
        <v>59.08027944088564</v>
      </c>
      <c r="M177">
        <f t="shared" ca="1" si="31"/>
        <v>56.144444444444446</v>
      </c>
      <c r="N177">
        <f t="shared" ca="1" si="32"/>
        <v>33.816666666666663</v>
      </c>
    </row>
    <row r="178" spans="1:14" x14ac:dyDescent="0.25">
      <c r="A178" s="4">
        <f t="shared" si="25"/>
        <v>0.43229166666666669</v>
      </c>
      <c r="B178" s="3">
        <f>Params!D$29+MINUTE(A178-Params!C$29)*60+SECOND(A178-Params!C$29)</f>
        <v>1553301350</v>
      </c>
      <c r="C178">
        <f t="shared" si="26"/>
        <v>3</v>
      </c>
      <c r="D178">
        <f t="shared" ca="1" si="27"/>
        <v>124</v>
      </c>
      <c r="E178">
        <f t="shared" ca="1" si="28"/>
        <v>56241.59951783</v>
      </c>
      <c r="F178">
        <f t="shared" ca="1" si="29"/>
        <v>33685.867076560004</v>
      </c>
      <c r="G178">
        <f t="shared" ca="1" si="30"/>
        <v>10088.880000000001</v>
      </c>
      <c r="H178" s="9">
        <f t="shared" ca="1" si="33"/>
        <v>208.30121358233333</v>
      </c>
      <c r="I178" s="9">
        <f t="shared" ca="1" si="33"/>
        <v>124.763099768</v>
      </c>
      <c r="J178" s="9">
        <f t="shared" ca="1" si="33"/>
        <v>-1.0160000000000007</v>
      </c>
      <c r="K178" s="9">
        <f t="shared" ca="1" si="33"/>
        <v>242.80697404233013</v>
      </c>
      <c r="L178" s="9">
        <f t="shared" ca="1" si="33"/>
        <v>59.08027944088564</v>
      </c>
      <c r="M178">
        <f t="shared" ca="1" si="31"/>
        <v>56.15</v>
      </c>
      <c r="N178">
        <f t="shared" ca="1" si="32"/>
        <v>33.833333333333329</v>
      </c>
    </row>
    <row r="179" spans="1:14" x14ac:dyDescent="0.25">
      <c r="A179" s="4">
        <f t="shared" si="25"/>
        <v>0.43234953703703699</v>
      </c>
      <c r="B179" s="3">
        <f>Params!D$29+MINUTE(A179-Params!C$29)*60+SECOND(A179-Params!C$29)</f>
        <v>1553301355</v>
      </c>
      <c r="C179">
        <f t="shared" si="26"/>
        <v>3</v>
      </c>
      <c r="D179">
        <f t="shared" ca="1" si="27"/>
        <v>124</v>
      </c>
      <c r="E179">
        <f t="shared" ca="1" si="28"/>
        <v>57283.105585741665</v>
      </c>
      <c r="F179">
        <f t="shared" ca="1" si="29"/>
        <v>34309.682575400002</v>
      </c>
      <c r="G179">
        <f t="shared" ca="1" si="30"/>
        <v>10083.800000000001</v>
      </c>
      <c r="H179" s="9">
        <f t="shared" ca="1" si="33"/>
        <v>208.30121358233333</v>
      </c>
      <c r="I179" s="9">
        <f t="shared" ca="1" si="33"/>
        <v>124.763099768</v>
      </c>
      <c r="J179" s="9">
        <f t="shared" ca="1" si="33"/>
        <v>-1.0160000000000007</v>
      </c>
      <c r="K179" s="9">
        <f t="shared" ca="1" si="33"/>
        <v>242.80697404233013</v>
      </c>
      <c r="L179" s="9">
        <f t="shared" ca="1" si="33"/>
        <v>59.08027944088564</v>
      </c>
      <c r="M179">
        <f t="shared" ca="1" si="31"/>
        <v>56.155555555555559</v>
      </c>
      <c r="N179">
        <f t="shared" ca="1" si="32"/>
        <v>33.849999999999994</v>
      </c>
    </row>
    <row r="180" spans="1:14" x14ac:dyDescent="0.25">
      <c r="A180" s="4">
        <f t="shared" si="25"/>
        <v>0.43240740740740741</v>
      </c>
      <c r="B180" s="3">
        <f>Params!D$29+MINUTE(A180-Params!C$29)*60+SECOND(A180-Params!C$29)</f>
        <v>1553301360</v>
      </c>
      <c r="C180">
        <f t="shared" si="26"/>
        <v>3</v>
      </c>
      <c r="D180">
        <f t="shared" ca="1" si="27"/>
        <v>124</v>
      </c>
      <c r="E180">
        <f t="shared" ca="1" si="28"/>
        <v>58324.611653653337</v>
      </c>
      <c r="F180">
        <f t="shared" ca="1" si="29"/>
        <v>34933.49807424</v>
      </c>
      <c r="G180">
        <f t="shared" ca="1" si="30"/>
        <v>10078.720000000001</v>
      </c>
      <c r="H180" s="9">
        <f t="shared" ca="1" si="33"/>
        <v>208.30121358233333</v>
      </c>
      <c r="I180" s="9">
        <f t="shared" ca="1" si="33"/>
        <v>124.763099768</v>
      </c>
      <c r="J180" s="9">
        <f t="shared" ca="1" si="33"/>
        <v>-1.0160000000000007</v>
      </c>
      <c r="K180" s="9">
        <f t="shared" ca="1" si="33"/>
        <v>242.80697404233013</v>
      </c>
      <c r="L180" s="9">
        <f t="shared" ca="1" si="33"/>
        <v>59.08027944088564</v>
      </c>
      <c r="M180">
        <f t="shared" ca="1" si="31"/>
        <v>56.161111111111111</v>
      </c>
      <c r="N180">
        <f t="shared" ca="1" si="32"/>
        <v>33.86666666666666</v>
      </c>
    </row>
    <row r="181" spans="1:14" x14ac:dyDescent="0.25">
      <c r="A181" s="4">
        <f t="shared" si="25"/>
        <v>0.43246527777777777</v>
      </c>
      <c r="B181" s="3">
        <f>Params!D$29+MINUTE(A181-Params!C$29)*60+SECOND(A181-Params!C$29)</f>
        <v>1553301365</v>
      </c>
      <c r="C181">
        <f t="shared" si="26"/>
        <v>3</v>
      </c>
      <c r="D181">
        <f t="shared" ca="1" si="27"/>
        <v>124</v>
      </c>
      <c r="E181">
        <f t="shared" ca="1" si="28"/>
        <v>59366.117721565002</v>
      </c>
      <c r="F181">
        <f t="shared" ca="1" si="29"/>
        <v>35557.313573079999</v>
      </c>
      <c r="G181">
        <f t="shared" ca="1" si="30"/>
        <v>10073.640000000001</v>
      </c>
      <c r="H181" s="9">
        <f t="shared" ca="1" si="33"/>
        <v>208.30121358233333</v>
      </c>
      <c r="I181" s="9">
        <f t="shared" ca="1" si="33"/>
        <v>124.763099768</v>
      </c>
      <c r="J181" s="9">
        <f t="shared" ca="1" si="33"/>
        <v>-1.0160000000000007</v>
      </c>
      <c r="K181" s="9">
        <f t="shared" ca="1" si="33"/>
        <v>242.80697404233013</v>
      </c>
      <c r="L181" s="9">
        <f t="shared" ca="1" si="33"/>
        <v>59.08027944088564</v>
      </c>
      <c r="M181">
        <f t="shared" ca="1" si="31"/>
        <v>56.166666666666664</v>
      </c>
      <c r="N181">
        <f t="shared" ca="1" si="32"/>
        <v>33.883333333333333</v>
      </c>
    </row>
    <row r="182" spans="1:14" x14ac:dyDescent="0.25">
      <c r="A182" s="4">
        <f t="shared" si="25"/>
        <v>0.43252314814814818</v>
      </c>
      <c r="B182" s="3">
        <f>Params!D$29+MINUTE(A182-Params!C$29)*60+SECOND(A182-Params!C$29)</f>
        <v>1553301370</v>
      </c>
      <c r="C182">
        <f t="shared" si="26"/>
        <v>3</v>
      </c>
      <c r="D182">
        <f t="shared" ca="1" si="27"/>
        <v>124</v>
      </c>
      <c r="E182">
        <f t="shared" ca="1" si="28"/>
        <v>60407.623789476667</v>
      </c>
      <c r="F182">
        <f t="shared" ca="1" si="29"/>
        <v>36181.129071919997</v>
      </c>
      <c r="G182">
        <f t="shared" ca="1" si="30"/>
        <v>10068.560000000001</v>
      </c>
      <c r="H182" s="9">
        <f t="shared" ca="1" si="33"/>
        <v>208.30121358233333</v>
      </c>
      <c r="I182" s="9">
        <f t="shared" ca="1" si="33"/>
        <v>124.763099768</v>
      </c>
      <c r="J182" s="9">
        <f t="shared" ca="1" si="33"/>
        <v>-1.0160000000000007</v>
      </c>
      <c r="K182" s="9">
        <f t="shared" ca="1" si="33"/>
        <v>242.80697404233013</v>
      </c>
      <c r="L182" s="9">
        <f t="shared" ca="1" si="33"/>
        <v>59.08027944088564</v>
      </c>
      <c r="M182">
        <f t="shared" ca="1" si="31"/>
        <v>56.172222222222224</v>
      </c>
      <c r="N182">
        <f t="shared" ca="1" si="32"/>
        <v>33.9</v>
      </c>
    </row>
    <row r="183" spans="1:14" x14ac:dyDescent="0.25">
      <c r="A183" s="4">
        <f t="shared" si="25"/>
        <v>0.43258101851851855</v>
      </c>
      <c r="B183" s="3">
        <f>Params!D$29+MINUTE(A183-Params!C$29)*60+SECOND(A183-Params!C$29)</f>
        <v>1553301375</v>
      </c>
      <c r="C183">
        <f t="shared" si="26"/>
        <v>3</v>
      </c>
      <c r="D183">
        <f t="shared" ca="1" si="27"/>
        <v>124</v>
      </c>
      <c r="E183">
        <f t="shared" ca="1" si="28"/>
        <v>61449.129857388332</v>
      </c>
      <c r="F183">
        <f t="shared" ca="1" si="29"/>
        <v>36804.944570760003</v>
      </c>
      <c r="G183">
        <f t="shared" ca="1" si="30"/>
        <v>10063.480000000001</v>
      </c>
      <c r="H183" s="9">
        <f t="shared" ca="1" si="33"/>
        <v>208.30121358233333</v>
      </c>
      <c r="I183" s="9">
        <f t="shared" ca="1" si="33"/>
        <v>124.763099768</v>
      </c>
      <c r="J183" s="9">
        <f t="shared" ca="1" si="33"/>
        <v>-1.0160000000000007</v>
      </c>
      <c r="K183" s="9">
        <f t="shared" ca="1" si="33"/>
        <v>242.80697404233013</v>
      </c>
      <c r="L183" s="9">
        <f t="shared" ca="1" si="33"/>
        <v>59.08027944088564</v>
      </c>
      <c r="M183">
        <f t="shared" ca="1" si="31"/>
        <v>56.177777777777777</v>
      </c>
      <c r="N183">
        <f t="shared" ca="1" si="32"/>
        <v>33.916666666666664</v>
      </c>
    </row>
    <row r="184" spans="1:14" x14ac:dyDescent="0.25">
      <c r="A184" s="4">
        <f t="shared" si="25"/>
        <v>0.43263888888888885</v>
      </c>
      <c r="B184" s="3">
        <f>Params!D$29+MINUTE(A184-Params!C$29)*60+SECOND(A184-Params!C$29)</f>
        <v>1553301380</v>
      </c>
      <c r="C184">
        <f t="shared" si="26"/>
        <v>3</v>
      </c>
      <c r="D184">
        <f t="shared" ca="1" si="27"/>
        <v>124</v>
      </c>
      <c r="E184">
        <f t="shared" ca="1" si="28"/>
        <v>62490.635925300005</v>
      </c>
      <c r="F184">
        <f t="shared" ca="1" si="29"/>
        <v>37428.760069600001</v>
      </c>
      <c r="G184">
        <f t="shared" ca="1" si="30"/>
        <v>10058.400000000001</v>
      </c>
      <c r="H184" s="9">
        <f t="shared" ca="1" si="33"/>
        <v>208.30121358233333</v>
      </c>
      <c r="I184" s="9">
        <f t="shared" ca="1" si="33"/>
        <v>124.763099768</v>
      </c>
      <c r="J184" s="9">
        <f t="shared" ca="1" si="33"/>
        <v>-1.0160000000000007</v>
      </c>
      <c r="K184" s="9">
        <f t="shared" ca="1" si="33"/>
        <v>242.80697404233013</v>
      </c>
      <c r="L184" s="9">
        <f t="shared" ca="1" si="33"/>
        <v>59.08027944088564</v>
      </c>
      <c r="M184">
        <f t="shared" ca="1" si="31"/>
        <v>56.183333333333337</v>
      </c>
      <c r="N184">
        <f t="shared" ca="1" si="32"/>
        <v>33.93333333333333</v>
      </c>
    </row>
    <row r="185" spans="1:14" x14ac:dyDescent="0.25">
      <c r="A185" s="4">
        <f t="shared" si="25"/>
        <v>0.43269675925925927</v>
      </c>
      <c r="B185" s="3">
        <f>Params!D$29+MINUTE(A185-Params!C$29)*60+SECOND(A185-Params!C$29)</f>
        <v>1553301385</v>
      </c>
      <c r="C185">
        <f t="shared" si="26"/>
        <v>3</v>
      </c>
      <c r="D185">
        <f t="shared" ca="1" si="27"/>
        <v>124</v>
      </c>
      <c r="E185">
        <f t="shared" ca="1" si="28"/>
        <v>63532.14199321167</v>
      </c>
      <c r="F185">
        <f t="shared" ca="1" si="29"/>
        <v>38052.575568439999</v>
      </c>
      <c r="G185">
        <f t="shared" ca="1" si="30"/>
        <v>10053.32</v>
      </c>
      <c r="H185" s="9">
        <f t="shared" ca="1" si="33"/>
        <v>208.30121358233333</v>
      </c>
      <c r="I185" s="9">
        <f t="shared" ca="1" si="33"/>
        <v>124.763099768</v>
      </c>
      <c r="J185" s="9">
        <f t="shared" ca="1" si="33"/>
        <v>-1.0160000000000007</v>
      </c>
      <c r="K185" s="9">
        <f t="shared" ca="1" si="33"/>
        <v>242.80697404233013</v>
      </c>
      <c r="L185" s="9">
        <f t="shared" ca="1" si="33"/>
        <v>59.08027944088564</v>
      </c>
      <c r="M185">
        <f t="shared" ca="1" si="31"/>
        <v>56.18888888888889</v>
      </c>
      <c r="N185">
        <f t="shared" ca="1" si="32"/>
        <v>33.949999999999996</v>
      </c>
    </row>
    <row r="186" spans="1:14" x14ac:dyDescent="0.25">
      <c r="A186" s="4">
        <f t="shared" si="25"/>
        <v>0.43275462962962963</v>
      </c>
      <c r="B186" s="3">
        <f>Params!D$29+MINUTE(A186-Params!C$29)*60+SECOND(A186-Params!C$29)</f>
        <v>1553301390</v>
      </c>
      <c r="C186">
        <f t="shared" si="26"/>
        <v>3</v>
      </c>
      <c r="D186">
        <f t="shared" ca="1" si="27"/>
        <v>124</v>
      </c>
      <c r="E186">
        <f t="shared" ca="1" si="28"/>
        <v>64573.648061123335</v>
      </c>
      <c r="F186">
        <f t="shared" ca="1" si="29"/>
        <v>38676.391067279998</v>
      </c>
      <c r="G186">
        <f t="shared" ca="1" si="30"/>
        <v>10048.24</v>
      </c>
      <c r="H186" s="9">
        <f t="shared" ca="1" si="33"/>
        <v>208.30121358233333</v>
      </c>
      <c r="I186" s="9">
        <f t="shared" ca="1" si="33"/>
        <v>124.763099768</v>
      </c>
      <c r="J186" s="9">
        <f t="shared" ca="1" si="33"/>
        <v>-1.0160000000000007</v>
      </c>
      <c r="K186" s="9">
        <f t="shared" ca="1" si="33"/>
        <v>242.80697404233013</v>
      </c>
      <c r="L186" s="9">
        <f t="shared" ca="1" si="33"/>
        <v>59.08027944088564</v>
      </c>
      <c r="M186">
        <f t="shared" ca="1" si="31"/>
        <v>56.194444444444443</v>
      </c>
      <c r="N186">
        <f t="shared" ca="1" si="32"/>
        <v>33.966666666666661</v>
      </c>
    </row>
    <row r="187" spans="1:14" x14ac:dyDescent="0.25">
      <c r="A187" s="4">
        <f t="shared" si="25"/>
        <v>0.43281249999999999</v>
      </c>
      <c r="B187" s="3">
        <f>Params!D$29+MINUTE(A187-Params!C$29)*60+SECOND(A187-Params!C$29)</f>
        <v>1553301395</v>
      </c>
      <c r="C187">
        <f t="shared" si="26"/>
        <v>3</v>
      </c>
      <c r="D187">
        <f t="shared" ca="1" si="27"/>
        <v>124</v>
      </c>
      <c r="E187">
        <f t="shared" ca="1" si="28"/>
        <v>65615.154129035</v>
      </c>
      <c r="F187">
        <f t="shared" ca="1" si="29"/>
        <v>39300.206566120003</v>
      </c>
      <c r="G187">
        <f t="shared" ca="1" si="30"/>
        <v>10043.16</v>
      </c>
      <c r="H187" s="9">
        <f t="shared" ca="1" si="33"/>
        <v>208.30121358233333</v>
      </c>
      <c r="I187" s="9">
        <f t="shared" ca="1" si="33"/>
        <v>124.763099768</v>
      </c>
      <c r="J187" s="9">
        <f t="shared" ca="1" si="33"/>
        <v>-1.0160000000000007</v>
      </c>
      <c r="K187" s="9">
        <f t="shared" ca="1" si="33"/>
        <v>242.80697404233013</v>
      </c>
      <c r="L187" s="9">
        <f t="shared" ca="1" si="33"/>
        <v>59.08027944088564</v>
      </c>
      <c r="M187">
        <f t="shared" ca="1" si="31"/>
        <v>56.2</v>
      </c>
      <c r="N187">
        <f t="shared" ca="1" si="32"/>
        <v>33.983333333333327</v>
      </c>
    </row>
    <row r="188" spans="1:14" x14ac:dyDescent="0.25">
      <c r="A188" s="4">
        <f t="shared" si="25"/>
        <v>0.43287037037037041</v>
      </c>
      <c r="B188" s="3">
        <f>Params!D$29+MINUTE(A188-Params!C$29)*60+SECOND(A188-Params!C$29)</f>
        <v>1553301400</v>
      </c>
      <c r="C188">
        <f t="shared" si="26"/>
        <v>3</v>
      </c>
      <c r="D188">
        <f t="shared" ca="1" si="27"/>
        <v>124</v>
      </c>
      <c r="E188">
        <f t="shared" ca="1" si="28"/>
        <v>66656.660196946657</v>
      </c>
      <c r="F188">
        <f t="shared" ca="1" si="29"/>
        <v>39924.022064960001</v>
      </c>
      <c r="G188">
        <f t="shared" ca="1" si="30"/>
        <v>10038.08</v>
      </c>
      <c r="H188" s="9">
        <f t="shared" ca="1" si="33"/>
        <v>208.30121358233333</v>
      </c>
      <c r="I188" s="9">
        <f t="shared" ca="1" si="33"/>
        <v>124.763099768</v>
      </c>
      <c r="J188" s="9">
        <f t="shared" ca="1" si="33"/>
        <v>-1.0160000000000007</v>
      </c>
      <c r="K188" s="9">
        <f t="shared" ca="1" si="33"/>
        <v>242.80697404233013</v>
      </c>
      <c r="L188" s="9">
        <f t="shared" ca="1" si="33"/>
        <v>59.08027944088564</v>
      </c>
      <c r="M188">
        <f t="shared" ca="1" si="31"/>
        <v>56.205555555555556</v>
      </c>
      <c r="N188">
        <f t="shared" ca="1" si="32"/>
        <v>34</v>
      </c>
    </row>
    <row r="189" spans="1:14" x14ac:dyDescent="0.25">
      <c r="A189" s="4">
        <f t="shared" si="25"/>
        <v>0.43292824074074071</v>
      </c>
      <c r="B189" s="3">
        <f>Params!D$29+MINUTE(A189-Params!C$29)*60+SECOND(A189-Params!C$29)</f>
        <v>1553301405</v>
      </c>
      <c r="C189">
        <f t="shared" si="26"/>
        <v>3</v>
      </c>
      <c r="D189">
        <f t="shared" ca="1" si="27"/>
        <v>124</v>
      </c>
      <c r="E189">
        <f t="shared" ca="1" si="28"/>
        <v>67698.16626485833</v>
      </c>
      <c r="F189">
        <f t="shared" ca="1" si="29"/>
        <v>40547.8375638</v>
      </c>
      <c r="G189">
        <f t="shared" ca="1" si="30"/>
        <v>10033</v>
      </c>
      <c r="H189" s="9">
        <f t="shared" ca="1" si="33"/>
        <v>208.30121358233333</v>
      </c>
      <c r="I189" s="9">
        <f t="shared" ca="1" si="33"/>
        <v>124.763099768</v>
      </c>
      <c r="J189" s="9">
        <f t="shared" ca="1" si="33"/>
        <v>-1.0160000000000007</v>
      </c>
      <c r="K189" s="9">
        <f t="shared" ca="1" si="33"/>
        <v>242.80697404233013</v>
      </c>
      <c r="L189" s="9">
        <f t="shared" ca="1" si="33"/>
        <v>59.08027944088564</v>
      </c>
      <c r="M189">
        <f t="shared" ca="1" si="31"/>
        <v>56.211111111111109</v>
      </c>
      <c r="N189">
        <f t="shared" ca="1" si="32"/>
        <v>34.016666666666666</v>
      </c>
    </row>
    <row r="190" spans="1:14" x14ac:dyDescent="0.25">
      <c r="A190" s="4">
        <f t="shared" si="25"/>
        <v>0.43298611111111113</v>
      </c>
      <c r="B190" s="3">
        <f>Params!D$29+MINUTE(A190-Params!C$29)*60+SECOND(A190-Params!C$29)</f>
        <v>1553301410</v>
      </c>
      <c r="C190">
        <f t="shared" si="26"/>
        <v>3</v>
      </c>
      <c r="D190">
        <f t="shared" ca="1" si="27"/>
        <v>124</v>
      </c>
      <c r="E190">
        <f t="shared" ca="1" si="28"/>
        <v>68739.672332769987</v>
      </c>
      <c r="F190">
        <f t="shared" ca="1" si="29"/>
        <v>41171.653062639998</v>
      </c>
      <c r="G190">
        <f t="shared" ca="1" si="30"/>
        <v>10027.92</v>
      </c>
      <c r="H190" s="9">
        <f t="shared" ca="1" si="33"/>
        <v>208.30121358233333</v>
      </c>
      <c r="I190" s="9">
        <f t="shared" ca="1" si="33"/>
        <v>124.763099768</v>
      </c>
      <c r="J190" s="9">
        <f t="shared" ca="1" si="33"/>
        <v>-1.0160000000000007</v>
      </c>
      <c r="K190" s="9">
        <f t="shared" ca="1" si="33"/>
        <v>242.80697404233013</v>
      </c>
      <c r="L190" s="9">
        <f t="shared" ca="1" si="33"/>
        <v>59.08027944088564</v>
      </c>
      <c r="M190">
        <f t="shared" ca="1" si="31"/>
        <v>56.216666666666669</v>
      </c>
      <c r="N190">
        <f t="shared" ca="1" si="32"/>
        <v>34.033333333333331</v>
      </c>
    </row>
    <row r="191" spans="1:14" x14ac:dyDescent="0.25">
      <c r="A191" s="4">
        <f t="shared" si="25"/>
        <v>0.43304398148148149</v>
      </c>
      <c r="B191" s="3">
        <f>Params!D$29+MINUTE(A191-Params!C$29)*60+SECOND(A191-Params!C$29)</f>
        <v>1553301415</v>
      </c>
      <c r="C191">
        <f t="shared" si="26"/>
        <v>3</v>
      </c>
      <c r="D191">
        <f t="shared" ca="1" si="27"/>
        <v>124</v>
      </c>
      <c r="E191">
        <f t="shared" ca="1" si="28"/>
        <v>69781.17840068166</v>
      </c>
      <c r="F191">
        <f t="shared" ca="1" si="29"/>
        <v>41795.468561480004</v>
      </c>
      <c r="G191">
        <f t="shared" ca="1" si="30"/>
        <v>10022.84</v>
      </c>
      <c r="H191" s="9">
        <f t="shared" ca="1" si="33"/>
        <v>208.30121358233333</v>
      </c>
      <c r="I191" s="9">
        <f t="shared" ca="1" si="33"/>
        <v>124.763099768</v>
      </c>
      <c r="J191" s="9">
        <f t="shared" ca="1" si="33"/>
        <v>-1.0160000000000007</v>
      </c>
      <c r="K191" s="9">
        <f t="shared" ca="1" si="33"/>
        <v>242.80697404233013</v>
      </c>
      <c r="L191" s="9">
        <f t="shared" ca="1" si="33"/>
        <v>59.08027944088564</v>
      </c>
      <c r="M191">
        <f t="shared" ca="1" si="31"/>
        <v>56.222222222222221</v>
      </c>
      <c r="N191">
        <f t="shared" ca="1" si="32"/>
        <v>34.049999999999997</v>
      </c>
    </row>
    <row r="192" spans="1:14" x14ac:dyDescent="0.25">
      <c r="A192" s="4">
        <f t="shared" si="25"/>
        <v>0.43310185185185185</v>
      </c>
      <c r="B192" s="3">
        <f>Params!D$29+MINUTE(A192-Params!C$29)*60+SECOND(A192-Params!C$29)</f>
        <v>1553301420</v>
      </c>
      <c r="C192">
        <f t="shared" si="26"/>
        <v>3</v>
      </c>
      <c r="D192">
        <f t="shared" ca="1" si="27"/>
        <v>124</v>
      </c>
      <c r="E192">
        <f t="shared" ca="1" si="28"/>
        <v>70822.684468593332</v>
      </c>
      <c r="F192">
        <f t="shared" ca="1" si="29"/>
        <v>42419.284060320002</v>
      </c>
      <c r="G192">
        <f t="shared" ca="1" si="30"/>
        <v>10017.76</v>
      </c>
      <c r="H192" s="9">
        <f t="shared" ca="1" si="33"/>
        <v>208.30121358233333</v>
      </c>
      <c r="I192" s="9">
        <f t="shared" ca="1" si="33"/>
        <v>124.763099768</v>
      </c>
      <c r="J192" s="9">
        <f t="shared" ca="1" si="33"/>
        <v>-1.0160000000000007</v>
      </c>
      <c r="K192" s="9">
        <f t="shared" ca="1" si="33"/>
        <v>242.80697404233013</v>
      </c>
      <c r="L192" s="9">
        <f t="shared" ca="1" si="33"/>
        <v>59.08027944088564</v>
      </c>
      <c r="M192">
        <f t="shared" ca="1" si="31"/>
        <v>56.227777777777774</v>
      </c>
      <c r="N192">
        <f t="shared" ca="1" si="32"/>
        <v>34.066666666666663</v>
      </c>
    </row>
    <row r="193" spans="1:14" x14ac:dyDescent="0.25">
      <c r="A193" s="4">
        <f t="shared" si="25"/>
        <v>0.43315972222222227</v>
      </c>
      <c r="B193" s="3">
        <f>Params!D$29+MINUTE(A193-Params!C$29)*60+SECOND(A193-Params!C$29)</f>
        <v>1553301425</v>
      </c>
      <c r="C193">
        <f t="shared" si="26"/>
        <v>3</v>
      </c>
      <c r="D193">
        <f t="shared" ca="1" si="27"/>
        <v>124</v>
      </c>
      <c r="E193">
        <f t="shared" ca="1" si="28"/>
        <v>71864.19053650499</v>
      </c>
      <c r="F193">
        <f t="shared" ca="1" si="29"/>
        <v>43043.09955916</v>
      </c>
      <c r="G193">
        <f t="shared" ca="1" si="30"/>
        <v>10012.68</v>
      </c>
      <c r="H193" s="9">
        <f t="shared" ca="1" si="33"/>
        <v>208.30121358233333</v>
      </c>
      <c r="I193" s="9">
        <f t="shared" ca="1" si="33"/>
        <v>124.763099768</v>
      </c>
      <c r="J193" s="9">
        <f t="shared" ca="1" si="33"/>
        <v>-1.0160000000000007</v>
      </c>
      <c r="K193" s="9">
        <f t="shared" ca="1" si="33"/>
        <v>242.80697404233013</v>
      </c>
      <c r="L193" s="9">
        <f t="shared" ca="1" si="33"/>
        <v>59.08027944088564</v>
      </c>
      <c r="M193">
        <f t="shared" ca="1" si="31"/>
        <v>56.233333333333334</v>
      </c>
      <c r="N193">
        <f t="shared" ca="1" si="32"/>
        <v>34.083333333333329</v>
      </c>
    </row>
    <row r="194" spans="1:14" x14ac:dyDescent="0.25">
      <c r="A194" s="4">
        <f t="shared" si="25"/>
        <v>0.43321759259259257</v>
      </c>
      <c r="B194" s="3">
        <f>Params!D$29+MINUTE(A194-Params!C$29)*60+SECOND(A194-Params!C$29)</f>
        <v>1553301430</v>
      </c>
      <c r="C194">
        <f t="shared" si="26"/>
        <v>3</v>
      </c>
      <c r="D194">
        <f t="shared" ca="1" si="27"/>
        <v>124</v>
      </c>
      <c r="E194">
        <f t="shared" ca="1" si="28"/>
        <v>72905.696604416662</v>
      </c>
      <c r="F194">
        <f t="shared" ca="1" si="29"/>
        <v>43666.915057999999</v>
      </c>
      <c r="G194">
        <f t="shared" ca="1" si="30"/>
        <v>10007.6</v>
      </c>
      <c r="H194" s="9">
        <f t="shared" ca="1" si="33"/>
        <v>208.30121358233333</v>
      </c>
      <c r="I194" s="9">
        <f t="shared" ca="1" si="33"/>
        <v>124.763099768</v>
      </c>
      <c r="J194" s="9">
        <f t="shared" ca="1" si="33"/>
        <v>-1.0160000000000007</v>
      </c>
      <c r="K194" s="9">
        <f t="shared" ca="1" si="33"/>
        <v>242.80697404233013</v>
      </c>
      <c r="L194" s="9">
        <f t="shared" ca="1" si="33"/>
        <v>59.08027944088564</v>
      </c>
      <c r="M194">
        <f t="shared" ca="1" si="31"/>
        <v>56.238888888888887</v>
      </c>
      <c r="N194">
        <f t="shared" ca="1" si="32"/>
        <v>34.099999999999994</v>
      </c>
    </row>
    <row r="195" spans="1:14" x14ac:dyDescent="0.25">
      <c r="A195" s="4">
        <f t="shared" si="25"/>
        <v>0.43327546296296293</v>
      </c>
      <c r="B195" s="3">
        <f>Params!D$29+MINUTE(A195-Params!C$29)*60+SECOND(A195-Params!C$29)</f>
        <v>1553301435</v>
      </c>
      <c r="C195">
        <f t="shared" si="26"/>
        <v>3</v>
      </c>
      <c r="D195">
        <f t="shared" ca="1" si="27"/>
        <v>124</v>
      </c>
      <c r="E195">
        <f t="shared" ca="1" si="28"/>
        <v>73947.202672328334</v>
      </c>
      <c r="F195">
        <f t="shared" ca="1" si="29"/>
        <v>44290.730556840004</v>
      </c>
      <c r="G195">
        <f t="shared" ca="1" si="30"/>
        <v>10002.52</v>
      </c>
      <c r="H195" s="9">
        <f t="shared" ca="1" si="33"/>
        <v>208.30121358233333</v>
      </c>
      <c r="I195" s="9">
        <f t="shared" ca="1" si="33"/>
        <v>124.763099768</v>
      </c>
      <c r="J195" s="9">
        <f t="shared" ca="1" si="33"/>
        <v>-1.0160000000000007</v>
      </c>
      <c r="K195" s="9">
        <f t="shared" ca="1" si="33"/>
        <v>242.80697404233013</v>
      </c>
      <c r="L195" s="9">
        <f t="shared" ca="1" si="33"/>
        <v>59.08027944088564</v>
      </c>
      <c r="M195">
        <f t="shared" ca="1" si="31"/>
        <v>56.244444444444447</v>
      </c>
      <c r="N195">
        <f t="shared" ca="1" si="32"/>
        <v>34.11666666666666</v>
      </c>
    </row>
    <row r="196" spans="1:14" x14ac:dyDescent="0.25">
      <c r="A196" s="4">
        <f t="shared" si="25"/>
        <v>0.43333333333333335</v>
      </c>
      <c r="B196" s="3">
        <f>Params!D$29+MINUTE(A196-Params!C$29)*60+SECOND(A196-Params!C$29)</f>
        <v>1553301440</v>
      </c>
      <c r="C196">
        <f t="shared" si="26"/>
        <v>3</v>
      </c>
      <c r="D196">
        <f t="shared" ca="1" si="27"/>
        <v>124</v>
      </c>
      <c r="E196">
        <f t="shared" ca="1" si="28"/>
        <v>74988.708740239992</v>
      </c>
      <c r="F196">
        <f t="shared" ca="1" si="29"/>
        <v>44914.546055680003</v>
      </c>
      <c r="G196">
        <f t="shared" ca="1" si="30"/>
        <v>9997.44</v>
      </c>
      <c r="H196" s="9">
        <f t="shared" ca="1" si="33"/>
        <v>208.30121358233333</v>
      </c>
      <c r="I196" s="9">
        <f t="shared" ca="1" si="33"/>
        <v>124.763099768</v>
      </c>
      <c r="J196" s="9">
        <f t="shared" ca="1" si="33"/>
        <v>-1.0160000000000007</v>
      </c>
      <c r="K196" s="9">
        <f t="shared" ca="1" si="33"/>
        <v>242.80697404233013</v>
      </c>
      <c r="L196" s="9">
        <f t="shared" ca="1" si="33"/>
        <v>59.08027944088564</v>
      </c>
      <c r="M196">
        <f t="shared" ca="1" si="31"/>
        <v>56.25</v>
      </c>
      <c r="N196">
        <f t="shared" ca="1" si="32"/>
        <v>34.133333333333333</v>
      </c>
    </row>
    <row r="197" spans="1:14" x14ac:dyDescent="0.25">
      <c r="A197" s="4">
        <f t="shared" si="25"/>
        <v>0.43339120370370371</v>
      </c>
      <c r="B197" s="3">
        <f>Params!D$29+MINUTE(A197-Params!C$29)*60+SECOND(A197-Params!C$29)</f>
        <v>1553301445</v>
      </c>
      <c r="C197">
        <f t="shared" si="26"/>
        <v>3</v>
      </c>
      <c r="D197">
        <f t="shared" ca="1" si="27"/>
        <v>124</v>
      </c>
      <c r="E197">
        <f t="shared" ca="1" si="28"/>
        <v>76030.214808151664</v>
      </c>
      <c r="F197">
        <f t="shared" ca="1" si="29"/>
        <v>45538.361554520001</v>
      </c>
      <c r="G197">
        <f t="shared" ca="1" si="30"/>
        <v>9992.36</v>
      </c>
      <c r="H197" s="9">
        <f t="shared" ca="1" si="33"/>
        <v>208.30121358233333</v>
      </c>
      <c r="I197" s="9">
        <f t="shared" ca="1" si="33"/>
        <v>124.763099768</v>
      </c>
      <c r="J197" s="9">
        <f t="shared" ca="1" si="33"/>
        <v>-1.0160000000000007</v>
      </c>
      <c r="K197" s="9">
        <f t="shared" ca="1" si="33"/>
        <v>242.80697404233013</v>
      </c>
      <c r="L197" s="9">
        <f t="shared" ca="1" si="33"/>
        <v>59.08027944088564</v>
      </c>
      <c r="M197">
        <f t="shared" ca="1" si="31"/>
        <v>56.255555555555553</v>
      </c>
      <c r="N197">
        <f t="shared" ca="1" si="32"/>
        <v>34.15</v>
      </c>
    </row>
    <row r="198" spans="1:14" x14ac:dyDescent="0.25">
      <c r="A198" s="4">
        <f t="shared" si="25"/>
        <v>0.43344907407407413</v>
      </c>
      <c r="B198" s="3">
        <f>Params!D$29+MINUTE(A198-Params!C$29)*60+SECOND(A198-Params!C$29)</f>
        <v>1553301450</v>
      </c>
      <c r="C198">
        <f t="shared" si="26"/>
        <v>3</v>
      </c>
      <c r="D198">
        <f t="shared" ca="1" si="27"/>
        <v>124</v>
      </c>
      <c r="E198">
        <f t="shared" ca="1" si="28"/>
        <v>77071.720876063322</v>
      </c>
      <c r="F198">
        <f t="shared" ca="1" si="29"/>
        <v>46162.177053359999</v>
      </c>
      <c r="G198">
        <f t="shared" ca="1" si="30"/>
        <v>9987.2800000000007</v>
      </c>
      <c r="H198" s="9">
        <f t="shared" ca="1" si="33"/>
        <v>208.30121358233333</v>
      </c>
      <c r="I198" s="9">
        <f t="shared" ca="1" si="33"/>
        <v>124.763099768</v>
      </c>
      <c r="J198" s="9">
        <f t="shared" ca="1" si="33"/>
        <v>-1.0160000000000007</v>
      </c>
      <c r="K198" s="9">
        <f t="shared" ca="1" si="33"/>
        <v>242.80697404233013</v>
      </c>
      <c r="L198" s="9">
        <f t="shared" ca="1" si="33"/>
        <v>59.08027944088564</v>
      </c>
      <c r="M198">
        <f t="shared" ca="1" si="31"/>
        <v>56.261111111111113</v>
      </c>
      <c r="N198">
        <f t="shared" ca="1" si="32"/>
        <v>34.166666666666664</v>
      </c>
    </row>
    <row r="199" spans="1:14" x14ac:dyDescent="0.25">
      <c r="A199" s="4">
        <f t="shared" si="25"/>
        <v>0.43350694444444443</v>
      </c>
      <c r="B199" s="3">
        <f>Params!D$29+MINUTE(A199-Params!C$29)*60+SECOND(A199-Params!C$29)</f>
        <v>1553301455</v>
      </c>
      <c r="C199">
        <f t="shared" si="26"/>
        <v>3</v>
      </c>
      <c r="D199">
        <f t="shared" ca="1" si="27"/>
        <v>124</v>
      </c>
      <c r="E199">
        <f t="shared" ca="1" si="28"/>
        <v>78113.226943974994</v>
      </c>
      <c r="F199">
        <f t="shared" ca="1" si="29"/>
        <v>46785.992552199998</v>
      </c>
      <c r="G199">
        <f t="shared" ca="1" si="30"/>
        <v>9982.2000000000007</v>
      </c>
      <c r="H199" s="9">
        <f t="shared" ca="1" si="33"/>
        <v>208.30121358233333</v>
      </c>
      <c r="I199" s="9">
        <f t="shared" ca="1" si="33"/>
        <v>124.763099768</v>
      </c>
      <c r="J199" s="9">
        <f t="shared" ca="1" si="33"/>
        <v>-1.0160000000000007</v>
      </c>
      <c r="K199" s="9">
        <f t="shared" ca="1" si="33"/>
        <v>242.80697404233013</v>
      </c>
      <c r="L199" s="9">
        <f t="shared" ca="1" si="33"/>
        <v>59.08027944088564</v>
      </c>
      <c r="M199">
        <f t="shared" ca="1" si="31"/>
        <v>56.266666666666666</v>
      </c>
      <c r="N199">
        <f t="shared" ca="1" si="32"/>
        <v>34.18333333333333</v>
      </c>
    </row>
    <row r="200" spans="1:14" x14ac:dyDescent="0.25">
      <c r="A200" s="4">
        <f t="shared" si="25"/>
        <v>0.43356481481481479</v>
      </c>
      <c r="B200" s="3">
        <f>Params!D$29+MINUTE(A200-Params!C$29)*60+SECOND(A200-Params!C$29)</f>
        <v>1553301460</v>
      </c>
      <c r="C200">
        <f t="shared" si="26"/>
        <v>3</v>
      </c>
      <c r="D200">
        <f t="shared" ca="1" si="27"/>
        <v>124</v>
      </c>
      <c r="E200">
        <f t="shared" ca="1" si="28"/>
        <v>79154.733011886667</v>
      </c>
      <c r="F200">
        <f t="shared" ca="1" si="29"/>
        <v>47409.808051040003</v>
      </c>
      <c r="G200">
        <f t="shared" ca="1" si="30"/>
        <v>9977.1200000000008</v>
      </c>
      <c r="H200" s="9">
        <f t="shared" ca="1" si="33"/>
        <v>208.30121358233333</v>
      </c>
      <c r="I200" s="9">
        <f t="shared" ca="1" si="33"/>
        <v>124.763099768</v>
      </c>
      <c r="J200" s="9">
        <f t="shared" ca="1" si="33"/>
        <v>-1.0160000000000007</v>
      </c>
      <c r="K200" s="9">
        <f t="shared" ca="1" si="33"/>
        <v>242.80697404233013</v>
      </c>
      <c r="L200" s="9">
        <f t="shared" ca="1" si="33"/>
        <v>59.08027944088564</v>
      </c>
      <c r="M200">
        <f t="shared" ca="1" si="31"/>
        <v>56.272222222222226</v>
      </c>
      <c r="N200">
        <f t="shared" ca="1" si="32"/>
        <v>34.199999999999996</v>
      </c>
    </row>
    <row r="201" spans="1:14" x14ac:dyDescent="0.25">
      <c r="A201" s="4">
        <f t="shared" ref="A201:A211" si="34">TIME(HOUR(A200),MINUTE(A200),SECOND(A200)+5)</f>
        <v>0.43362268518518521</v>
      </c>
      <c r="B201" s="3">
        <f>Params!D$29+MINUTE(A201-Params!C$29)*60+SECOND(A201-Params!C$29)</f>
        <v>1553301465</v>
      </c>
      <c r="C201">
        <f t="shared" ref="C201:C211" si="35">_xlfn.IFNA(VLOOKUP(A201,A$2:D$3,4,FALSE),C200)</f>
        <v>3</v>
      </c>
      <c r="D201">
        <f t="shared" ref="D201:D211" ca="1" si="36">IF(A201=INDIRECT("A"&amp;C201),ROW(),D200)</f>
        <v>124</v>
      </c>
      <c r="E201">
        <f t="shared" ref="E201:E211" ca="1" si="37">INDIRECT("E$"&amp;C201)+INDIRECT("H$"&amp;C201)*($B201-INDIRECT("B$"&amp;D201))</f>
        <v>80196.239079798324</v>
      </c>
      <c r="F201">
        <f t="shared" ref="F201:F211" ca="1" si="38">INDIRECT("F$"&amp;C201)+INDIRECT("I$"&amp;C201)*($B201-INDIRECT("B$"&amp;D201))</f>
        <v>48033.623549880002</v>
      </c>
      <c r="G201">
        <f t="shared" ref="G201:G211" ca="1" si="39">INDIRECT("G$"&amp;C201)+INDIRECT("J$"&amp;C201)*($B201-INDIRECT("B$"&amp;D201))</f>
        <v>9972.0400000000009</v>
      </c>
      <c r="H201" s="9">
        <f t="shared" ca="1" si="33"/>
        <v>208.30121358233333</v>
      </c>
      <c r="I201" s="9">
        <f t="shared" ca="1" si="33"/>
        <v>124.763099768</v>
      </c>
      <c r="J201" s="9">
        <f t="shared" ca="1" si="33"/>
        <v>-1.0160000000000007</v>
      </c>
      <c r="K201" s="9">
        <f t="shared" ca="1" si="33"/>
        <v>242.80697404233013</v>
      </c>
      <c r="L201" s="9">
        <f t="shared" ca="1" si="33"/>
        <v>59.08027944088564</v>
      </c>
      <c r="M201">
        <f t="shared" ref="M201:M211" ca="1" si="40">INDIRECT("M$"&amp;C201)+INDIRECT("O$"&amp;C201)*($B201-INDIRECT("B$"&amp;D201))</f>
        <v>56.277777777777779</v>
      </c>
      <c r="N201">
        <f t="shared" ref="N201:N211" ca="1" si="41">INDIRECT("N$"&amp;C201)+INDIRECT("P$"&amp;C201)*($B201-INDIRECT("B$"&amp;D201))</f>
        <v>34.216666666666661</v>
      </c>
    </row>
    <row r="202" spans="1:14" x14ac:dyDescent="0.25">
      <c r="A202" s="4">
        <f t="shared" si="34"/>
        <v>0.43368055555555557</v>
      </c>
      <c r="B202" s="3">
        <f>Params!D$29+MINUTE(A202-Params!C$29)*60+SECOND(A202-Params!C$29)</f>
        <v>1553301470</v>
      </c>
      <c r="C202">
        <f t="shared" si="35"/>
        <v>3</v>
      </c>
      <c r="D202">
        <f t="shared" ca="1" si="36"/>
        <v>124</v>
      </c>
      <c r="E202">
        <f t="shared" ca="1" si="37"/>
        <v>81237.745147709997</v>
      </c>
      <c r="F202">
        <f t="shared" ca="1" si="38"/>
        <v>48657.43904872</v>
      </c>
      <c r="G202">
        <f t="shared" ca="1" si="39"/>
        <v>9966.9600000000009</v>
      </c>
      <c r="H202" s="9">
        <f t="shared" ca="1" si="33"/>
        <v>208.30121358233333</v>
      </c>
      <c r="I202" s="9">
        <f t="shared" ca="1" si="33"/>
        <v>124.763099768</v>
      </c>
      <c r="J202" s="9">
        <f t="shared" ca="1" si="33"/>
        <v>-1.0160000000000007</v>
      </c>
      <c r="K202" s="9">
        <f t="shared" ca="1" si="33"/>
        <v>242.80697404233013</v>
      </c>
      <c r="L202" s="9">
        <f t="shared" ca="1" si="33"/>
        <v>59.08027944088564</v>
      </c>
      <c r="M202">
        <f t="shared" ca="1" si="40"/>
        <v>56.283333333333331</v>
      </c>
      <c r="N202">
        <f t="shared" ca="1" si="41"/>
        <v>34.233333333333327</v>
      </c>
    </row>
    <row r="203" spans="1:14" x14ac:dyDescent="0.25">
      <c r="A203" s="4">
        <f t="shared" si="34"/>
        <v>0.43373842592592587</v>
      </c>
      <c r="B203" s="3">
        <f>Params!D$29+MINUTE(A203-Params!C$29)*60+SECOND(A203-Params!C$29)</f>
        <v>1553301475</v>
      </c>
      <c r="C203">
        <f t="shared" si="35"/>
        <v>3</v>
      </c>
      <c r="D203">
        <f t="shared" ca="1" si="36"/>
        <v>124</v>
      </c>
      <c r="E203">
        <f t="shared" ca="1" si="37"/>
        <v>82279.251215621654</v>
      </c>
      <c r="F203">
        <f t="shared" ca="1" si="38"/>
        <v>49281.254547559998</v>
      </c>
      <c r="G203">
        <f t="shared" ca="1" si="39"/>
        <v>9961.880000000001</v>
      </c>
      <c r="H203" s="9">
        <f t="shared" ca="1" si="33"/>
        <v>208.30121358233333</v>
      </c>
      <c r="I203" s="9">
        <f t="shared" ca="1" si="33"/>
        <v>124.763099768</v>
      </c>
      <c r="J203" s="9">
        <f t="shared" ca="1" si="33"/>
        <v>-1.0160000000000007</v>
      </c>
      <c r="K203" s="9">
        <f t="shared" ca="1" si="33"/>
        <v>242.80697404233013</v>
      </c>
      <c r="L203" s="9">
        <f t="shared" ca="1" si="33"/>
        <v>59.08027944088564</v>
      </c>
      <c r="M203">
        <f t="shared" ca="1" si="40"/>
        <v>56.288888888888891</v>
      </c>
      <c r="N203">
        <f t="shared" ca="1" si="41"/>
        <v>34.25</v>
      </c>
    </row>
    <row r="204" spans="1:14" x14ac:dyDescent="0.25">
      <c r="A204" s="4">
        <f t="shared" si="34"/>
        <v>0.43379629629629629</v>
      </c>
      <c r="B204" s="3">
        <f>Params!D$29+MINUTE(A204-Params!C$29)*60+SECOND(A204-Params!C$29)</f>
        <v>1553301480</v>
      </c>
      <c r="C204">
        <f t="shared" si="35"/>
        <v>3</v>
      </c>
      <c r="D204">
        <f t="shared" ca="1" si="36"/>
        <v>124</v>
      </c>
      <c r="E204">
        <f t="shared" ca="1" si="37"/>
        <v>83320.757283533327</v>
      </c>
      <c r="F204">
        <f t="shared" ca="1" si="38"/>
        <v>49905.070046400004</v>
      </c>
      <c r="G204">
        <f t="shared" ca="1" si="39"/>
        <v>9956.8000000000011</v>
      </c>
      <c r="H204" s="9">
        <f t="shared" ca="1" si="33"/>
        <v>208.30121358233333</v>
      </c>
      <c r="I204" s="9">
        <f t="shared" ca="1" si="33"/>
        <v>124.763099768</v>
      </c>
      <c r="J204" s="9">
        <f t="shared" ca="1" si="33"/>
        <v>-1.0160000000000007</v>
      </c>
      <c r="K204" s="9">
        <f t="shared" ca="1" si="33"/>
        <v>242.80697404233013</v>
      </c>
      <c r="L204" s="9">
        <f t="shared" ca="1" si="33"/>
        <v>59.08027944088564</v>
      </c>
      <c r="M204">
        <f t="shared" ca="1" si="40"/>
        <v>56.294444444444444</v>
      </c>
      <c r="N204">
        <f t="shared" ca="1" si="41"/>
        <v>34.266666666666666</v>
      </c>
    </row>
    <row r="205" spans="1:14" x14ac:dyDescent="0.25">
      <c r="A205" s="4">
        <f t="shared" si="34"/>
        <v>0.43385416666666665</v>
      </c>
      <c r="B205" s="3">
        <f>Params!D$29+MINUTE(A205-Params!C$29)*60+SECOND(A205-Params!C$29)</f>
        <v>1553301485</v>
      </c>
      <c r="C205">
        <f t="shared" si="35"/>
        <v>3</v>
      </c>
      <c r="D205">
        <f t="shared" ca="1" si="36"/>
        <v>124</v>
      </c>
      <c r="E205">
        <f t="shared" ca="1" si="37"/>
        <v>84362.263351444999</v>
      </c>
      <c r="F205">
        <f t="shared" ca="1" si="38"/>
        <v>50528.885545240002</v>
      </c>
      <c r="G205">
        <f t="shared" ca="1" si="39"/>
        <v>9951.7200000000012</v>
      </c>
      <c r="H205" s="9">
        <f t="shared" ca="1" si="33"/>
        <v>208.30121358233333</v>
      </c>
      <c r="I205" s="9">
        <f t="shared" ca="1" si="33"/>
        <v>124.763099768</v>
      </c>
      <c r="J205" s="9">
        <f t="shared" ca="1" si="33"/>
        <v>-1.0160000000000007</v>
      </c>
      <c r="K205" s="9">
        <f t="shared" ca="1" si="33"/>
        <v>242.80697404233013</v>
      </c>
      <c r="L205" s="9">
        <f t="shared" ca="1" si="33"/>
        <v>59.08027944088564</v>
      </c>
      <c r="M205">
        <f t="shared" ca="1" si="40"/>
        <v>56.3</v>
      </c>
      <c r="N205">
        <f t="shared" ca="1" si="41"/>
        <v>34.283333333333331</v>
      </c>
    </row>
    <row r="206" spans="1:14" x14ac:dyDescent="0.25">
      <c r="A206" s="4">
        <f t="shared" si="34"/>
        <v>0.43391203703703707</v>
      </c>
      <c r="B206" s="3">
        <f>Params!D$29+MINUTE(A206-Params!C$29)*60+SECOND(A206-Params!C$29)</f>
        <v>1553301490</v>
      </c>
      <c r="C206">
        <f t="shared" si="35"/>
        <v>3</v>
      </c>
      <c r="D206">
        <f t="shared" ca="1" si="36"/>
        <v>124</v>
      </c>
      <c r="E206">
        <f t="shared" ca="1" si="37"/>
        <v>85403.769419356657</v>
      </c>
      <c r="F206">
        <f t="shared" ca="1" si="38"/>
        <v>51152.70104408</v>
      </c>
      <c r="G206">
        <f t="shared" ca="1" si="39"/>
        <v>9946.6400000000012</v>
      </c>
      <c r="H206" s="9">
        <f t="shared" ca="1" si="33"/>
        <v>208.30121358233333</v>
      </c>
      <c r="I206" s="9">
        <f t="shared" ca="1" si="33"/>
        <v>124.763099768</v>
      </c>
      <c r="J206" s="9">
        <f t="shared" ca="1" si="33"/>
        <v>-1.0160000000000007</v>
      </c>
      <c r="K206" s="9">
        <f t="shared" ca="1" si="33"/>
        <v>242.80697404233013</v>
      </c>
      <c r="L206" s="9">
        <f t="shared" ca="1" si="33"/>
        <v>59.08027944088564</v>
      </c>
      <c r="M206">
        <f t="shared" ca="1" si="40"/>
        <v>56.305555555555557</v>
      </c>
      <c r="N206">
        <f t="shared" ca="1" si="41"/>
        <v>34.299999999999997</v>
      </c>
    </row>
    <row r="207" spans="1:14" x14ac:dyDescent="0.25">
      <c r="A207" s="4">
        <f t="shared" si="34"/>
        <v>0.43396990740740743</v>
      </c>
      <c r="B207" s="3">
        <f>Params!D$29+MINUTE(A207-Params!C$29)*60+SECOND(A207-Params!C$29)</f>
        <v>1553301495</v>
      </c>
      <c r="C207">
        <f t="shared" si="35"/>
        <v>3</v>
      </c>
      <c r="D207">
        <f t="shared" ca="1" si="36"/>
        <v>124</v>
      </c>
      <c r="E207">
        <f t="shared" ca="1" si="37"/>
        <v>86445.275487268329</v>
      </c>
      <c r="F207">
        <f t="shared" ca="1" si="38"/>
        <v>51776.516542919999</v>
      </c>
      <c r="G207">
        <f t="shared" ca="1" si="39"/>
        <v>9941.5600000000013</v>
      </c>
      <c r="H207" s="9">
        <f t="shared" ca="1" si="33"/>
        <v>208.30121358233333</v>
      </c>
      <c r="I207" s="9">
        <f t="shared" ca="1" si="33"/>
        <v>124.763099768</v>
      </c>
      <c r="J207" s="9">
        <f t="shared" ca="1" si="33"/>
        <v>-1.0160000000000007</v>
      </c>
      <c r="K207" s="9">
        <f t="shared" ca="1" si="33"/>
        <v>242.80697404233013</v>
      </c>
      <c r="L207" s="9">
        <f t="shared" ca="1" si="33"/>
        <v>59.08027944088564</v>
      </c>
      <c r="M207">
        <f t="shared" ca="1" si="40"/>
        <v>56.31111111111111</v>
      </c>
      <c r="N207">
        <f t="shared" ca="1" si="41"/>
        <v>34.316666666666663</v>
      </c>
    </row>
    <row r="208" spans="1:14" x14ac:dyDescent="0.25">
      <c r="A208" s="4">
        <f t="shared" si="34"/>
        <v>0.43402777777777773</v>
      </c>
      <c r="B208" s="3">
        <f>Params!D$29+MINUTE(A208-Params!C$29)*60+SECOND(A208-Params!C$29)</f>
        <v>1553301500</v>
      </c>
      <c r="C208">
        <f t="shared" si="35"/>
        <v>3</v>
      </c>
      <c r="D208">
        <f t="shared" ca="1" si="36"/>
        <v>124</v>
      </c>
      <c r="E208">
        <f t="shared" ca="1" si="37"/>
        <v>87486.781555180001</v>
      </c>
      <c r="F208">
        <f t="shared" ca="1" si="38"/>
        <v>52400.332041760004</v>
      </c>
      <c r="G208">
        <f t="shared" ca="1" si="39"/>
        <v>9936.48</v>
      </c>
      <c r="H208" s="9">
        <f t="shared" ca="1" si="33"/>
        <v>208.30121358233333</v>
      </c>
      <c r="I208" s="9">
        <f t="shared" ca="1" si="33"/>
        <v>124.763099768</v>
      </c>
      <c r="J208" s="9">
        <f t="shared" ca="1" si="33"/>
        <v>-1.0160000000000007</v>
      </c>
      <c r="K208" s="9">
        <f t="shared" ca="1" si="33"/>
        <v>242.80697404233013</v>
      </c>
      <c r="L208" s="9">
        <f t="shared" ca="1" si="33"/>
        <v>59.08027944088564</v>
      </c>
      <c r="M208">
        <f t="shared" ca="1" si="40"/>
        <v>56.316666666666663</v>
      </c>
      <c r="N208">
        <f t="shared" ca="1" si="41"/>
        <v>34.333333333333329</v>
      </c>
    </row>
    <row r="209" spans="1:14" x14ac:dyDescent="0.25">
      <c r="A209" s="4">
        <f t="shared" si="34"/>
        <v>0.43408564814814815</v>
      </c>
      <c r="B209" s="3">
        <f>Params!D$29+MINUTE(A209-Params!C$29)*60+SECOND(A209-Params!C$29)</f>
        <v>1553301505</v>
      </c>
      <c r="C209">
        <f t="shared" si="35"/>
        <v>3</v>
      </c>
      <c r="D209">
        <f t="shared" ca="1" si="36"/>
        <v>124</v>
      </c>
      <c r="E209">
        <f t="shared" ca="1" si="37"/>
        <v>88528.287623091659</v>
      </c>
      <c r="F209">
        <f t="shared" ca="1" si="38"/>
        <v>53024.147540600003</v>
      </c>
      <c r="G209">
        <f t="shared" ca="1" si="39"/>
        <v>9931.4</v>
      </c>
      <c r="H209" s="9">
        <f t="shared" ca="1" si="33"/>
        <v>208.30121358233333</v>
      </c>
      <c r="I209" s="9">
        <f t="shared" ca="1" si="33"/>
        <v>124.763099768</v>
      </c>
      <c r="J209" s="9">
        <f t="shared" ca="1" si="33"/>
        <v>-1.0160000000000007</v>
      </c>
      <c r="K209" s="9">
        <f t="shared" ca="1" si="33"/>
        <v>242.80697404233013</v>
      </c>
      <c r="L209" s="9">
        <f t="shared" ca="1" si="33"/>
        <v>59.08027944088564</v>
      </c>
      <c r="M209">
        <f t="shared" ca="1" si="40"/>
        <v>56.322222222222223</v>
      </c>
      <c r="N209">
        <f t="shared" ca="1" si="41"/>
        <v>34.349999999999994</v>
      </c>
    </row>
    <row r="210" spans="1:14" x14ac:dyDescent="0.25">
      <c r="A210" s="4">
        <f t="shared" si="34"/>
        <v>0.43414351851851851</v>
      </c>
      <c r="B210" s="3">
        <f>Params!D$29+MINUTE(A210-Params!C$29)*60+SECOND(A210-Params!C$29)</f>
        <v>1553301510</v>
      </c>
      <c r="C210">
        <f t="shared" si="35"/>
        <v>3</v>
      </c>
      <c r="D210">
        <f t="shared" ca="1" si="36"/>
        <v>124</v>
      </c>
      <c r="E210">
        <f t="shared" ca="1" si="37"/>
        <v>89569.793691003331</v>
      </c>
      <c r="F210">
        <f t="shared" ca="1" si="38"/>
        <v>53647.963039440001</v>
      </c>
      <c r="G210">
        <f t="shared" ca="1" si="39"/>
        <v>9926.32</v>
      </c>
      <c r="H210" s="9">
        <f t="shared" ca="1" si="33"/>
        <v>208.30121358233333</v>
      </c>
      <c r="I210" s="9">
        <f t="shared" ca="1" si="33"/>
        <v>124.763099768</v>
      </c>
      <c r="J210" s="9">
        <f t="shared" ca="1" si="33"/>
        <v>-1.0160000000000007</v>
      </c>
      <c r="K210" s="9">
        <f t="shared" ca="1" si="33"/>
        <v>242.80697404233013</v>
      </c>
      <c r="L210" s="9">
        <f t="shared" ca="1" si="33"/>
        <v>59.08027944088564</v>
      </c>
      <c r="M210">
        <f t="shared" ca="1" si="40"/>
        <v>56.327777777777776</v>
      </c>
      <c r="N210">
        <f t="shared" ca="1" si="41"/>
        <v>34.36666666666666</v>
      </c>
    </row>
    <row r="211" spans="1:14" x14ac:dyDescent="0.25">
      <c r="A211" s="4">
        <f t="shared" si="34"/>
        <v>0.43420138888888887</v>
      </c>
      <c r="B211" s="3">
        <f>Params!D$29+MINUTE(A211-Params!C$29)*60+SECOND(A211-Params!C$29)</f>
        <v>1553301515</v>
      </c>
      <c r="C211">
        <f t="shared" si="35"/>
        <v>3</v>
      </c>
      <c r="D211">
        <f t="shared" ca="1" si="36"/>
        <v>124</v>
      </c>
      <c r="E211">
        <f t="shared" ca="1" si="37"/>
        <v>90611.299758914989</v>
      </c>
      <c r="F211">
        <f t="shared" ca="1" si="38"/>
        <v>54271.778538279999</v>
      </c>
      <c r="G211">
        <f t="shared" ca="1" si="39"/>
        <v>9921.24</v>
      </c>
      <c r="H211" s="9">
        <f t="shared" ca="1" si="33"/>
        <v>208.30121358233333</v>
      </c>
      <c r="I211" s="9">
        <f t="shared" ca="1" si="33"/>
        <v>124.763099768</v>
      </c>
      <c r="J211" s="9">
        <f t="shared" ca="1" si="33"/>
        <v>-1.0160000000000007</v>
      </c>
      <c r="K211" s="9">
        <f t="shared" ca="1" si="33"/>
        <v>242.80697404233013</v>
      </c>
      <c r="L211" s="9">
        <f t="shared" ca="1" si="33"/>
        <v>59.08027944088564</v>
      </c>
      <c r="M211">
        <f t="shared" ca="1" si="40"/>
        <v>56.333333333333336</v>
      </c>
      <c r="N211">
        <f t="shared" ca="1" si="41"/>
        <v>34.383333333333333</v>
      </c>
    </row>
    <row r="212" spans="1:14" x14ac:dyDescent="0.25">
      <c r="A212" s="4">
        <f t="shared" ref="A212:A235" si="42">TIME(HOUR(A211),MINUTE(A211),SECOND(A211)+5)</f>
        <v>0.43425925925925929</v>
      </c>
      <c r="B212" s="3">
        <f>Params!D$29+MINUTE(A212-Params!C$29)*60+SECOND(A212-Params!C$29)</f>
        <v>1553301520</v>
      </c>
      <c r="C212">
        <f t="shared" ref="C212:C235" si="43">_xlfn.IFNA(VLOOKUP(A212,A$2:D$3,4,FALSE),C211)</f>
        <v>3</v>
      </c>
      <c r="D212">
        <f t="shared" ref="D212:D235" ca="1" si="44">IF(A212=INDIRECT("A"&amp;C212),ROW(),D211)</f>
        <v>124</v>
      </c>
      <c r="E212">
        <f t="shared" ref="E212:E235" ca="1" si="45">INDIRECT("E$"&amp;C212)+INDIRECT("H$"&amp;C212)*($B212-INDIRECT("B$"&amp;D212))</f>
        <v>91652.805826826661</v>
      </c>
      <c r="F212">
        <f t="shared" ref="F212:F235" ca="1" si="46">INDIRECT("F$"&amp;C212)+INDIRECT("I$"&amp;C212)*($B212-INDIRECT("B$"&amp;D212))</f>
        <v>54895.594037119998</v>
      </c>
      <c r="G212">
        <f t="shared" ref="G212:G235" ca="1" si="47">INDIRECT("G$"&amp;C212)+INDIRECT("J$"&amp;C212)*($B212-INDIRECT("B$"&amp;D212))</f>
        <v>9916.16</v>
      </c>
      <c r="H212" s="9">
        <f t="shared" ca="1" si="33"/>
        <v>208.30121358233333</v>
      </c>
      <c r="I212" s="9">
        <f t="shared" ca="1" si="33"/>
        <v>124.763099768</v>
      </c>
      <c r="J212" s="9">
        <f t="shared" ca="1" si="33"/>
        <v>-1.0160000000000007</v>
      </c>
      <c r="K212" s="9">
        <f t="shared" ca="1" si="33"/>
        <v>242.80697404233013</v>
      </c>
      <c r="L212" s="9">
        <f t="shared" ca="1" si="33"/>
        <v>59.08027944088564</v>
      </c>
      <c r="M212">
        <f t="shared" ref="M212:M235" ca="1" si="48">INDIRECT("M$"&amp;C212)+INDIRECT("O$"&amp;C212)*($B212-INDIRECT("B$"&amp;D212))</f>
        <v>56.338888888888889</v>
      </c>
      <c r="N212">
        <f t="shared" ref="N212:N235" ca="1" si="49">INDIRECT("N$"&amp;C212)+INDIRECT("P$"&amp;C212)*($B212-INDIRECT("B$"&amp;D212))</f>
        <v>34.4</v>
      </c>
    </row>
    <row r="213" spans="1:14" x14ac:dyDescent="0.25">
      <c r="A213" s="4">
        <f t="shared" si="42"/>
        <v>0.43431712962962959</v>
      </c>
      <c r="B213" s="3">
        <f>Params!D$29+MINUTE(A213-Params!C$29)*60+SECOND(A213-Params!C$29)</f>
        <v>1553301525</v>
      </c>
      <c r="C213">
        <f t="shared" si="43"/>
        <v>3</v>
      </c>
      <c r="D213">
        <f t="shared" ca="1" si="44"/>
        <v>124</v>
      </c>
      <c r="E213">
        <f t="shared" ca="1" si="45"/>
        <v>92694.311894738334</v>
      </c>
      <c r="F213">
        <f t="shared" ca="1" si="46"/>
        <v>55519.409535960003</v>
      </c>
      <c r="G213">
        <f t="shared" ca="1" si="47"/>
        <v>9911.08</v>
      </c>
      <c r="H213" s="9">
        <f t="shared" ref="H213:L236" ca="1" si="50">INDIRECT(ADDRESS($C213,COLUMN()))</f>
        <v>208.30121358233333</v>
      </c>
      <c r="I213" s="9">
        <f t="shared" ca="1" si="50"/>
        <v>124.763099768</v>
      </c>
      <c r="J213" s="9">
        <f t="shared" ca="1" si="50"/>
        <v>-1.0160000000000007</v>
      </c>
      <c r="K213" s="9">
        <f t="shared" ca="1" si="50"/>
        <v>242.80697404233013</v>
      </c>
      <c r="L213" s="9">
        <f t="shared" ca="1" si="50"/>
        <v>59.08027944088564</v>
      </c>
      <c r="M213">
        <f t="shared" ca="1" si="48"/>
        <v>56.344444444444441</v>
      </c>
      <c r="N213">
        <f t="shared" ca="1" si="49"/>
        <v>34.416666666666664</v>
      </c>
    </row>
    <row r="214" spans="1:14" x14ac:dyDescent="0.25">
      <c r="A214" s="4">
        <f t="shared" si="42"/>
        <v>0.43437500000000001</v>
      </c>
      <c r="B214" s="3">
        <f>Params!D$29+MINUTE(A214-Params!C$29)*60+SECOND(A214-Params!C$29)</f>
        <v>1553301530</v>
      </c>
      <c r="C214">
        <f t="shared" si="43"/>
        <v>3</v>
      </c>
      <c r="D214">
        <f t="shared" ca="1" si="44"/>
        <v>124</v>
      </c>
      <c r="E214">
        <f t="shared" ca="1" si="45"/>
        <v>93735.817962649991</v>
      </c>
      <c r="F214">
        <f t="shared" ca="1" si="46"/>
        <v>56143.225034800002</v>
      </c>
      <c r="G214">
        <f t="shared" ca="1" si="47"/>
        <v>9906</v>
      </c>
      <c r="H214" s="9">
        <f t="shared" ca="1" si="50"/>
        <v>208.30121358233333</v>
      </c>
      <c r="I214" s="9">
        <f t="shared" ca="1" si="50"/>
        <v>124.763099768</v>
      </c>
      <c r="J214" s="9">
        <f t="shared" ca="1" si="50"/>
        <v>-1.0160000000000007</v>
      </c>
      <c r="K214" s="9">
        <f t="shared" ca="1" si="50"/>
        <v>242.80697404233013</v>
      </c>
      <c r="L214" s="9">
        <f t="shared" ca="1" si="50"/>
        <v>59.08027944088564</v>
      </c>
      <c r="M214">
        <f t="shared" ca="1" si="48"/>
        <v>56.35</v>
      </c>
      <c r="N214">
        <f t="shared" ca="1" si="49"/>
        <v>34.43333333333333</v>
      </c>
    </row>
    <row r="215" spans="1:14" x14ac:dyDescent="0.25">
      <c r="A215" s="4">
        <f t="shared" si="42"/>
        <v>0.43443287037037037</v>
      </c>
      <c r="B215" s="3">
        <f>Params!D$29+MINUTE(A215-Params!C$29)*60+SECOND(A215-Params!C$29)</f>
        <v>1553301535</v>
      </c>
      <c r="C215">
        <f t="shared" si="43"/>
        <v>3</v>
      </c>
      <c r="D215">
        <f t="shared" ca="1" si="44"/>
        <v>124</v>
      </c>
      <c r="E215">
        <f t="shared" ca="1" si="45"/>
        <v>94777.324030561664</v>
      </c>
      <c r="F215">
        <f t="shared" ca="1" si="46"/>
        <v>56767.04053364</v>
      </c>
      <c r="G215">
        <f t="shared" ca="1" si="47"/>
        <v>9900.92</v>
      </c>
      <c r="H215" s="9">
        <f t="shared" ca="1" si="50"/>
        <v>208.30121358233333</v>
      </c>
      <c r="I215" s="9">
        <f t="shared" ca="1" si="50"/>
        <v>124.763099768</v>
      </c>
      <c r="J215" s="9">
        <f t="shared" ca="1" si="50"/>
        <v>-1.0160000000000007</v>
      </c>
      <c r="K215" s="9">
        <f t="shared" ca="1" si="50"/>
        <v>242.80697404233013</v>
      </c>
      <c r="L215" s="9">
        <f t="shared" ca="1" si="50"/>
        <v>59.08027944088564</v>
      </c>
      <c r="M215">
        <f t="shared" ca="1" si="48"/>
        <v>56.355555555555554</v>
      </c>
      <c r="N215">
        <f t="shared" ca="1" si="49"/>
        <v>34.449999999999996</v>
      </c>
    </row>
    <row r="216" spans="1:14" x14ac:dyDescent="0.25">
      <c r="A216" s="4">
        <f t="shared" si="42"/>
        <v>0.43449074074074073</v>
      </c>
      <c r="B216" s="3">
        <f>Params!D$29+MINUTE(A216-Params!C$29)*60+SECOND(A216-Params!C$29)</f>
        <v>1553301540</v>
      </c>
      <c r="C216">
        <f t="shared" si="43"/>
        <v>3</v>
      </c>
      <c r="D216">
        <f t="shared" ca="1" si="44"/>
        <v>124</v>
      </c>
      <c r="E216">
        <f t="shared" ca="1" si="45"/>
        <v>95818.830098473321</v>
      </c>
      <c r="F216">
        <f t="shared" ca="1" si="46"/>
        <v>57390.856032479998</v>
      </c>
      <c r="G216">
        <f t="shared" ca="1" si="47"/>
        <v>9895.84</v>
      </c>
      <c r="H216" s="9">
        <f t="shared" ca="1" si="50"/>
        <v>208.30121358233333</v>
      </c>
      <c r="I216" s="9">
        <f t="shared" ca="1" si="50"/>
        <v>124.763099768</v>
      </c>
      <c r="J216" s="9">
        <f t="shared" ca="1" si="50"/>
        <v>-1.0160000000000007</v>
      </c>
      <c r="K216" s="9">
        <f t="shared" ca="1" si="50"/>
        <v>242.80697404233013</v>
      </c>
      <c r="L216" s="9">
        <f t="shared" ca="1" si="50"/>
        <v>59.08027944088564</v>
      </c>
      <c r="M216">
        <f t="shared" ca="1" si="48"/>
        <v>56.361111111111114</v>
      </c>
      <c r="N216">
        <f t="shared" ca="1" si="49"/>
        <v>34.466666666666661</v>
      </c>
    </row>
    <row r="217" spans="1:14" x14ac:dyDescent="0.25">
      <c r="A217" s="4">
        <f t="shared" si="42"/>
        <v>0.43454861111111115</v>
      </c>
      <c r="B217" s="3">
        <f>Params!D$29+MINUTE(A217-Params!C$29)*60+SECOND(A217-Params!C$29)</f>
        <v>1553301545</v>
      </c>
      <c r="C217">
        <f t="shared" si="43"/>
        <v>3</v>
      </c>
      <c r="D217">
        <f t="shared" ca="1" si="44"/>
        <v>124</v>
      </c>
      <c r="E217">
        <f t="shared" ca="1" si="45"/>
        <v>96860.336166384994</v>
      </c>
      <c r="F217">
        <f t="shared" ca="1" si="46"/>
        <v>58014.671531320004</v>
      </c>
      <c r="G217">
        <f t="shared" ca="1" si="47"/>
        <v>9890.76</v>
      </c>
      <c r="H217" s="9">
        <f t="shared" ca="1" si="50"/>
        <v>208.30121358233333</v>
      </c>
      <c r="I217" s="9">
        <f t="shared" ca="1" si="50"/>
        <v>124.763099768</v>
      </c>
      <c r="J217" s="9">
        <f t="shared" ca="1" si="50"/>
        <v>-1.0160000000000007</v>
      </c>
      <c r="K217" s="9">
        <f t="shared" ca="1" si="50"/>
        <v>242.80697404233013</v>
      </c>
      <c r="L217" s="9">
        <f t="shared" ca="1" si="50"/>
        <v>59.08027944088564</v>
      </c>
      <c r="M217">
        <f t="shared" ca="1" si="48"/>
        <v>56.366666666666667</v>
      </c>
      <c r="N217">
        <f t="shared" ca="1" si="49"/>
        <v>34.483333333333327</v>
      </c>
    </row>
    <row r="218" spans="1:14" x14ac:dyDescent="0.25">
      <c r="A218" s="4">
        <f t="shared" si="42"/>
        <v>0.43460648148148145</v>
      </c>
      <c r="B218" s="3">
        <f>Params!D$29+MINUTE(A218-Params!C$29)*60+SECOND(A218-Params!C$29)</f>
        <v>1553301550</v>
      </c>
      <c r="C218">
        <f t="shared" si="43"/>
        <v>3</v>
      </c>
      <c r="D218">
        <f t="shared" ca="1" si="44"/>
        <v>124</v>
      </c>
      <c r="E218">
        <f t="shared" ca="1" si="45"/>
        <v>97901.842234296666</v>
      </c>
      <c r="F218">
        <f t="shared" ca="1" si="46"/>
        <v>58638.487030160002</v>
      </c>
      <c r="G218">
        <f t="shared" ca="1" si="47"/>
        <v>9885.68</v>
      </c>
      <c r="H218" s="9">
        <f t="shared" ca="1" si="50"/>
        <v>208.30121358233333</v>
      </c>
      <c r="I218" s="9">
        <f t="shared" ca="1" si="50"/>
        <v>124.763099768</v>
      </c>
      <c r="J218" s="9">
        <f t="shared" ca="1" si="50"/>
        <v>-1.0160000000000007</v>
      </c>
      <c r="K218" s="9">
        <f t="shared" ca="1" si="50"/>
        <v>242.80697404233013</v>
      </c>
      <c r="L218" s="9">
        <f t="shared" ca="1" si="50"/>
        <v>59.08027944088564</v>
      </c>
      <c r="M218">
        <f t="shared" ca="1" si="48"/>
        <v>56.37222222222222</v>
      </c>
      <c r="N218">
        <f t="shared" ca="1" si="49"/>
        <v>34.5</v>
      </c>
    </row>
    <row r="219" spans="1:14" x14ac:dyDescent="0.25">
      <c r="A219" s="4">
        <f t="shared" si="42"/>
        <v>0.43466435185185182</v>
      </c>
      <c r="B219" s="3">
        <f>Params!D$29+MINUTE(A219-Params!C$29)*60+SECOND(A219-Params!C$29)</f>
        <v>1553301555</v>
      </c>
      <c r="C219">
        <f t="shared" si="43"/>
        <v>3</v>
      </c>
      <c r="D219">
        <f t="shared" ca="1" si="44"/>
        <v>124</v>
      </c>
      <c r="E219">
        <f t="shared" ca="1" si="45"/>
        <v>98943.348302208324</v>
      </c>
      <c r="F219">
        <f t="shared" ca="1" si="46"/>
        <v>59262.302529000001</v>
      </c>
      <c r="G219">
        <f t="shared" ca="1" si="47"/>
        <v>9880.6</v>
      </c>
      <c r="H219" s="9">
        <f t="shared" ca="1" si="50"/>
        <v>208.30121358233333</v>
      </c>
      <c r="I219" s="9">
        <f t="shared" ca="1" si="50"/>
        <v>124.763099768</v>
      </c>
      <c r="J219" s="9">
        <f t="shared" ca="1" si="50"/>
        <v>-1.0160000000000007</v>
      </c>
      <c r="K219" s="9">
        <f t="shared" ca="1" si="50"/>
        <v>242.80697404233013</v>
      </c>
      <c r="L219" s="9">
        <f t="shared" ca="1" si="50"/>
        <v>59.08027944088564</v>
      </c>
      <c r="M219">
        <f t="shared" ca="1" si="48"/>
        <v>56.37777777777778</v>
      </c>
      <c r="N219">
        <f t="shared" ca="1" si="49"/>
        <v>34.516666666666666</v>
      </c>
    </row>
    <row r="220" spans="1:14" x14ac:dyDescent="0.25">
      <c r="A220" s="4">
        <f t="shared" si="42"/>
        <v>0.43472222222222223</v>
      </c>
      <c r="B220" s="3">
        <f>Params!D$29+MINUTE(A220-Params!C$29)*60+SECOND(A220-Params!C$29)</f>
        <v>1553301560</v>
      </c>
      <c r="C220">
        <f t="shared" si="43"/>
        <v>3</v>
      </c>
      <c r="D220">
        <f t="shared" ca="1" si="44"/>
        <v>124</v>
      </c>
      <c r="E220">
        <f t="shared" ca="1" si="45"/>
        <v>99984.854370119996</v>
      </c>
      <c r="F220">
        <f t="shared" ca="1" si="46"/>
        <v>59886.118027839999</v>
      </c>
      <c r="G220">
        <f t="shared" ca="1" si="47"/>
        <v>9875.52</v>
      </c>
      <c r="H220" s="9">
        <f t="shared" ca="1" si="50"/>
        <v>208.30121358233333</v>
      </c>
      <c r="I220" s="9">
        <f t="shared" ca="1" si="50"/>
        <v>124.763099768</v>
      </c>
      <c r="J220" s="9">
        <f t="shared" ca="1" si="50"/>
        <v>-1.0160000000000007</v>
      </c>
      <c r="K220" s="9">
        <f t="shared" ca="1" si="50"/>
        <v>242.80697404233013</v>
      </c>
      <c r="L220" s="9">
        <f t="shared" ca="1" si="50"/>
        <v>59.08027944088564</v>
      </c>
      <c r="M220">
        <f t="shared" ca="1" si="48"/>
        <v>56.383333333333333</v>
      </c>
      <c r="N220">
        <f t="shared" ca="1" si="49"/>
        <v>34.533333333333331</v>
      </c>
    </row>
    <row r="221" spans="1:14" x14ac:dyDescent="0.25">
      <c r="A221" s="4">
        <f t="shared" si="42"/>
        <v>0.43478009259259259</v>
      </c>
      <c r="B221" s="3">
        <f>Params!D$29+MINUTE(A221-Params!C$29)*60+SECOND(A221-Params!C$29)</f>
        <v>1553301565</v>
      </c>
      <c r="C221">
        <f t="shared" si="43"/>
        <v>3</v>
      </c>
      <c r="D221">
        <f t="shared" ca="1" si="44"/>
        <v>124</v>
      </c>
      <c r="E221">
        <f t="shared" ca="1" si="45"/>
        <v>101026.36043803165</v>
      </c>
      <c r="F221">
        <f t="shared" ca="1" si="46"/>
        <v>60509.933526680004</v>
      </c>
      <c r="G221">
        <f t="shared" ca="1" si="47"/>
        <v>9870.44</v>
      </c>
      <c r="H221" s="9">
        <f t="shared" ca="1" si="50"/>
        <v>208.30121358233333</v>
      </c>
      <c r="I221" s="9">
        <f t="shared" ca="1" si="50"/>
        <v>124.763099768</v>
      </c>
      <c r="J221" s="9">
        <f t="shared" ca="1" si="50"/>
        <v>-1.0160000000000007</v>
      </c>
      <c r="K221" s="9">
        <f t="shared" ca="1" si="50"/>
        <v>242.80697404233013</v>
      </c>
      <c r="L221" s="9">
        <f t="shared" ca="1" si="50"/>
        <v>59.08027944088564</v>
      </c>
      <c r="M221">
        <f t="shared" ca="1" si="48"/>
        <v>56.388888888888886</v>
      </c>
      <c r="N221">
        <f t="shared" ca="1" si="49"/>
        <v>34.549999999999997</v>
      </c>
    </row>
    <row r="222" spans="1:14" x14ac:dyDescent="0.25">
      <c r="A222" s="4">
        <f t="shared" si="42"/>
        <v>0.43483796296296301</v>
      </c>
      <c r="B222" s="3">
        <f>Params!D$29+MINUTE(A222-Params!C$29)*60+SECOND(A222-Params!C$29)</f>
        <v>1553301570</v>
      </c>
      <c r="C222">
        <f t="shared" si="43"/>
        <v>3</v>
      </c>
      <c r="D222">
        <f t="shared" ca="1" si="44"/>
        <v>124</v>
      </c>
      <c r="E222">
        <f t="shared" ca="1" si="45"/>
        <v>102067.86650594333</v>
      </c>
      <c r="F222">
        <f t="shared" ca="1" si="46"/>
        <v>61133.749025520003</v>
      </c>
      <c r="G222">
        <f t="shared" ca="1" si="47"/>
        <v>9865.36</v>
      </c>
      <c r="H222" s="9">
        <f t="shared" ca="1" si="50"/>
        <v>208.30121358233333</v>
      </c>
      <c r="I222" s="9">
        <f t="shared" ca="1" si="50"/>
        <v>124.763099768</v>
      </c>
      <c r="J222" s="9">
        <f t="shared" ca="1" si="50"/>
        <v>-1.0160000000000007</v>
      </c>
      <c r="K222" s="9">
        <f t="shared" ca="1" si="50"/>
        <v>242.80697404233013</v>
      </c>
      <c r="L222" s="9">
        <f t="shared" ca="1" si="50"/>
        <v>59.08027944088564</v>
      </c>
      <c r="M222">
        <f t="shared" ca="1" si="48"/>
        <v>56.394444444444446</v>
      </c>
      <c r="N222">
        <f t="shared" ca="1" si="49"/>
        <v>34.566666666666663</v>
      </c>
    </row>
    <row r="223" spans="1:14" x14ac:dyDescent="0.25">
      <c r="A223" s="4">
        <f t="shared" si="42"/>
        <v>0.43489583333333331</v>
      </c>
      <c r="B223" s="3">
        <f>Params!D$29+MINUTE(A223-Params!C$29)*60+SECOND(A223-Params!C$29)</f>
        <v>1553301575</v>
      </c>
      <c r="C223">
        <f t="shared" si="43"/>
        <v>3</v>
      </c>
      <c r="D223">
        <f t="shared" ca="1" si="44"/>
        <v>124</v>
      </c>
      <c r="E223">
        <f t="shared" ca="1" si="45"/>
        <v>103109.372573855</v>
      </c>
      <c r="F223">
        <f t="shared" ca="1" si="46"/>
        <v>61757.564524360001</v>
      </c>
      <c r="G223">
        <f t="shared" ca="1" si="47"/>
        <v>9860.2800000000007</v>
      </c>
      <c r="H223" s="9">
        <f t="shared" ca="1" si="50"/>
        <v>208.30121358233333</v>
      </c>
      <c r="I223" s="9">
        <f t="shared" ca="1" si="50"/>
        <v>124.763099768</v>
      </c>
      <c r="J223" s="9">
        <f t="shared" ca="1" si="50"/>
        <v>-1.0160000000000007</v>
      </c>
      <c r="K223" s="9">
        <f t="shared" ca="1" si="50"/>
        <v>242.80697404233013</v>
      </c>
      <c r="L223" s="9">
        <f t="shared" ca="1" si="50"/>
        <v>59.08027944088564</v>
      </c>
      <c r="M223">
        <f t="shared" ca="1" si="48"/>
        <v>56.4</v>
      </c>
      <c r="N223">
        <f t="shared" ca="1" si="49"/>
        <v>34.583333333333329</v>
      </c>
    </row>
    <row r="224" spans="1:14" x14ac:dyDescent="0.25">
      <c r="A224" s="4">
        <f t="shared" si="42"/>
        <v>0.43495370370370368</v>
      </c>
      <c r="B224" s="3">
        <f>Params!D$29+MINUTE(A224-Params!C$29)*60+SECOND(A224-Params!C$29)</f>
        <v>1553301580</v>
      </c>
      <c r="C224">
        <f t="shared" si="43"/>
        <v>3</v>
      </c>
      <c r="D224">
        <f t="shared" ca="1" si="44"/>
        <v>124</v>
      </c>
      <c r="E224">
        <f t="shared" ca="1" si="45"/>
        <v>104150.87864176666</v>
      </c>
      <c r="F224">
        <f t="shared" ca="1" si="46"/>
        <v>62381.380023199999</v>
      </c>
      <c r="G224">
        <f t="shared" ca="1" si="47"/>
        <v>9855.2000000000007</v>
      </c>
      <c r="H224" s="9">
        <f t="shared" ca="1" si="50"/>
        <v>208.30121358233333</v>
      </c>
      <c r="I224" s="9">
        <f t="shared" ca="1" si="50"/>
        <v>124.763099768</v>
      </c>
      <c r="J224" s="9">
        <f t="shared" ca="1" si="50"/>
        <v>-1.0160000000000007</v>
      </c>
      <c r="K224" s="9">
        <f t="shared" ca="1" si="50"/>
        <v>242.80697404233013</v>
      </c>
      <c r="L224" s="9">
        <f t="shared" ca="1" si="50"/>
        <v>59.08027944088564</v>
      </c>
      <c r="M224">
        <f t="shared" ca="1" si="48"/>
        <v>56.405555555555551</v>
      </c>
      <c r="N224">
        <f t="shared" ca="1" si="49"/>
        <v>34.599999999999994</v>
      </c>
    </row>
    <row r="225" spans="1:14" x14ac:dyDescent="0.25">
      <c r="A225" s="4">
        <f t="shared" si="42"/>
        <v>0.43501157407407409</v>
      </c>
      <c r="B225" s="3">
        <f>Params!D$29+MINUTE(A225-Params!C$29)*60+SECOND(A225-Params!C$29)</f>
        <v>1553301585</v>
      </c>
      <c r="C225">
        <f t="shared" si="43"/>
        <v>3</v>
      </c>
      <c r="D225">
        <f t="shared" ca="1" si="44"/>
        <v>124</v>
      </c>
      <c r="E225">
        <f t="shared" ca="1" si="45"/>
        <v>105192.38470967833</v>
      </c>
      <c r="F225">
        <f t="shared" ca="1" si="46"/>
        <v>63005.195522039998</v>
      </c>
      <c r="G225">
        <f t="shared" ca="1" si="47"/>
        <v>9850.1200000000008</v>
      </c>
      <c r="H225" s="9">
        <f t="shared" ca="1" si="50"/>
        <v>208.30121358233333</v>
      </c>
      <c r="I225" s="9">
        <f t="shared" ca="1" si="50"/>
        <v>124.763099768</v>
      </c>
      <c r="J225" s="9">
        <f t="shared" ca="1" si="50"/>
        <v>-1.0160000000000007</v>
      </c>
      <c r="K225" s="9">
        <f t="shared" ca="1" si="50"/>
        <v>242.80697404233013</v>
      </c>
      <c r="L225" s="9">
        <f t="shared" ca="1" si="50"/>
        <v>59.08027944088564</v>
      </c>
      <c r="M225">
        <f t="shared" ca="1" si="48"/>
        <v>56.411111111111111</v>
      </c>
      <c r="N225">
        <f t="shared" ca="1" si="49"/>
        <v>34.61666666666666</v>
      </c>
    </row>
    <row r="226" spans="1:14" x14ac:dyDescent="0.25">
      <c r="A226" s="4">
        <f t="shared" si="42"/>
        <v>0.43506944444444445</v>
      </c>
      <c r="B226" s="3">
        <f>Params!D$29+MINUTE(A226-Params!C$29)*60+SECOND(A226-Params!C$29)</f>
        <v>1553301590</v>
      </c>
      <c r="C226">
        <f t="shared" si="43"/>
        <v>3</v>
      </c>
      <c r="D226">
        <f t="shared" ca="1" si="44"/>
        <v>124</v>
      </c>
      <c r="E226">
        <f t="shared" ca="1" si="45"/>
        <v>106233.89077759</v>
      </c>
      <c r="F226">
        <f t="shared" ca="1" si="46"/>
        <v>63629.011020880003</v>
      </c>
      <c r="G226">
        <f t="shared" ca="1" si="47"/>
        <v>9845.0400000000009</v>
      </c>
      <c r="H226" s="9">
        <f t="shared" ca="1" si="50"/>
        <v>208.30121358233333</v>
      </c>
      <c r="I226" s="9">
        <f t="shared" ca="1" si="50"/>
        <v>124.763099768</v>
      </c>
      <c r="J226" s="9">
        <f t="shared" ca="1" si="50"/>
        <v>-1.0160000000000007</v>
      </c>
      <c r="K226" s="9">
        <f t="shared" ca="1" si="50"/>
        <v>242.80697404233013</v>
      </c>
      <c r="L226" s="9">
        <f t="shared" ca="1" si="50"/>
        <v>59.08027944088564</v>
      </c>
      <c r="M226">
        <f t="shared" ca="1" si="48"/>
        <v>56.416666666666664</v>
      </c>
      <c r="N226">
        <f t="shared" ca="1" si="49"/>
        <v>34.633333333333333</v>
      </c>
    </row>
    <row r="227" spans="1:14" x14ac:dyDescent="0.25">
      <c r="A227" s="4">
        <f t="shared" si="42"/>
        <v>0.43512731481481487</v>
      </c>
      <c r="B227" s="3">
        <f>Params!D$29+MINUTE(A227-Params!C$29)*60+SECOND(A227-Params!C$29)</f>
        <v>1553301595</v>
      </c>
      <c r="C227">
        <f t="shared" si="43"/>
        <v>3</v>
      </c>
      <c r="D227">
        <f t="shared" ca="1" si="44"/>
        <v>124</v>
      </c>
      <c r="E227">
        <f t="shared" ca="1" si="45"/>
        <v>107275.39684550166</v>
      </c>
      <c r="F227">
        <f t="shared" ca="1" si="46"/>
        <v>64252.826519720002</v>
      </c>
      <c r="G227">
        <f t="shared" ca="1" si="47"/>
        <v>9839.9600000000009</v>
      </c>
      <c r="H227" s="9">
        <f t="shared" ca="1" si="50"/>
        <v>208.30121358233333</v>
      </c>
      <c r="I227" s="9">
        <f t="shared" ca="1" si="50"/>
        <v>124.763099768</v>
      </c>
      <c r="J227" s="9">
        <f t="shared" ca="1" si="50"/>
        <v>-1.0160000000000007</v>
      </c>
      <c r="K227" s="9">
        <f t="shared" ca="1" si="50"/>
        <v>242.80697404233013</v>
      </c>
      <c r="L227" s="9">
        <f t="shared" ca="1" si="50"/>
        <v>59.08027944088564</v>
      </c>
      <c r="M227">
        <f t="shared" ca="1" si="48"/>
        <v>56.422222222222224</v>
      </c>
      <c r="N227">
        <f t="shared" ca="1" si="49"/>
        <v>34.65</v>
      </c>
    </row>
    <row r="228" spans="1:14" x14ac:dyDescent="0.25">
      <c r="A228" s="4">
        <f t="shared" si="42"/>
        <v>0.43518518518518517</v>
      </c>
      <c r="B228" s="3">
        <f>Params!D$29+MINUTE(A228-Params!C$29)*60+SECOND(A228-Params!C$29)</f>
        <v>1553301600</v>
      </c>
      <c r="C228">
        <f t="shared" si="43"/>
        <v>3</v>
      </c>
      <c r="D228">
        <f t="shared" ca="1" si="44"/>
        <v>124</v>
      </c>
      <c r="E228">
        <f t="shared" ca="1" si="45"/>
        <v>108316.90291341333</v>
      </c>
      <c r="F228">
        <f t="shared" ca="1" si="46"/>
        <v>64876.64201856</v>
      </c>
      <c r="G228">
        <f t="shared" ca="1" si="47"/>
        <v>9834.880000000001</v>
      </c>
      <c r="H228" s="9">
        <f t="shared" ca="1" si="50"/>
        <v>208.30121358233333</v>
      </c>
      <c r="I228" s="9">
        <f t="shared" ca="1" si="50"/>
        <v>124.763099768</v>
      </c>
      <c r="J228" s="9">
        <f t="shared" ca="1" si="50"/>
        <v>-1.0160000000000007</v>
      </c>
      <c r="K228" s="9">
        <f t="shared" ca="1" si="50"/>
        <v>242.80697404233013</v>
      </c>
      <c r="L228" s="9">
        <f t="shared" ca="1" si="50"/>
        <v>59.08027944088564</v>
      </c>
      <c r="M228">
        <f t="shared" ca="1" si="48"/>
        <v>56.427777777777777</v>
      </c>
      <c r="N228">
        <f t="shared" ca="1" si="49"/>
        <v>34.666666666666664</v>
      </c>
    </row>
    <row r="229" spans="1:14" x14ac:dyDescent="0.25">
      <c r="A229" s="4">
        <f t="shared" si="42"/>
        <v>0.43524305555555554</v>
      </c>
      <c r="B229" s="3">
        <f>Params!D$29+MINUTE(A229-Params!C$29)*60+SECOND(A229-Params!C$29)</f>
        <v>1553301605</v>
      </c>
      <c r="C229">
        <f t="shared" si="43"/>
        <v>3</v>
      </c>
      <c r="D229">
        <f t="shared" ca="1" si="44"/>
        <v>124</v>
      </c>
      <c r="E229">
        <f t="shared" ca="1" si="45"/>
        <v>109358.40898132499</v>
      </c>
      <c r="F229">
        <f t="shared" ca="1" si="46"/>
        <v>65500.457517399998</v>
      </c>
      <c r="G229">
        <f t="shared" ca="1" si="47"/>
        <v>9829.8000000000011</v>
      </c>
      <c r="H229" s="9">
        <f t="shared" ca="1" si="50"/>
        <v>208.30121358233333</v>
      </c>
      <c r="I229" s="9">
        <f t="shared" ca="1" si="50"/>
        <v>124.763099768</v>
      </c>
      <c r="J229" s="9">
        <f t="shared" ca="1" si="50"/>
        <v>-1.0160000000000007</v>
      </c>
      <c r="K229" s="9">
        <f t="shared" ca="1" si="50"/>
        <v>242.80697404233013</v>
      </c>
      <c r="L229" s="9">
        <f t="shared" ca="1" si="50"/>
        <v>59.08027944088564</v>
      </c>
      <c r="M229">
        <f t="shared" ca="1" si="48"/>
        <v>56.43333333333333</v>
      </c>
      <c r="N229">
        <f t="shared" ca="1" si="49"/>
        <v>34.68333333333333</v>
      </c>
    </row>
    <row r="230" spans="1:14" x14ac:dyDescent="0.25">
      <c r="A230" s="4">
        <f t="shared" si="42"/>
        <v>0.43530092592592595</v>
      </c>
      <c r="B230" s="3">
        <f>Params!D$29+MINUTE(A230-Params!C$29)*60+SECOND(A230-Params!C$29)</f>
        <v>1553301610</v>
      </c>
      <c r="C230">
        <f t="shared" si="43"/>
        <v>3</v>
      </c>
      <c r="D230">
        <f t="shared" ca="1" si="44"/>
        <v>124</v>
      </c>
      <c r="E230">
        <f t="shared" ca="1" si="45"/>
        <v>110399.91504923666</v>
      </c>
      <c r="F230">
        <f t="shared" ca="1" si="46"/>
        <v>66124.273016239997</v>
      </c>
      <c r="G230">
        <f t="shared" ca="1" si="47"/>
        <v>9824.7200000000012</v>
      </c>
      <c r="H230" s="9">
        <f t="shared" ca="1" si="50"/>
        <v>208.30121358233333</v>
      </c>
      <c r="I230" s="9">
        <f t="shared" ca="1" si="50"/>
        <v>124.763099768</v>
      </c>
      <c r="J230" s="9">
        <f t="shared" ca="1" si="50"/>
        <v>-1.0160000000000007</v>
      </c>
      <c r="K230" s="9">
        <f t="shared" ca="1" si="50"/>
        <v>242.80697404233013</v>
      </c>
      <c r="L230" s="9">
        <f t="shared" ca="1" si="50"/>
        <v>59.08027944088564</v>
      </c>
      <c r="M230">
        <f t="shared" ca="1" si="48"/>
        <v>56.43888888888889</v>
      </c>
      <c r="N230">
        <f t="shared" ca="1" si="49"/>
        <v>34.699999999999996</v>
      </c>
    </row>
    <row r="231" spans="1:14" x14ac:dyDescent="0.25">
      <c r="A231" s="4">
        <f t="shared" si="42"/>
        <v>0.43535879629629631</v>
      </c>
      <c r="B231" s="3">
        <f>Params!D$29+MINUTE(A231-Params!C$29)*60+SECOND(A231-Params!C$29)</f>
        <v>1553301615</v>
      </c>
      <c r="C231">
        <f t="shared" si="43"/>
        <v>3</v>
      </c>
      <c r="D231">
        <f t="shared" ca="1" si="44"/>
        <v>124</v>
      </c>
      <c r="E231">
        <f t="shared" ca="1" si="45"/>
        <v>111441.42111714833</v>
      </c>
      <c r="F231">
        <f t="shared" ca="1" si="46"/>
        <v>66748.088515080002</v>
      </c>
      <c r="G231">
        <f t="shared" ca="1" si="47"/>
        <v>9819.64</v>
      </c>
      <c r="H231" s="9">
        <f t="shared" ca="1" si="50"/>
        <v>208.30121358233333</v>
      </c>
      <c r="I231" s="9">
        <f t="shared" ca="1" si="50"/>
        <v>124.763099768</v>
      </c>
      <c r="J231" s="9">
        <f t="shared" ca="1" si="50"/>
        <v>-1.0160000000000007</v>
      </c>
      <c r="K231" s="9">
        <f t="shared" ca="1" si="50"/>
        <v>242.80697404233013</v>
      </c>
      <c r="L231" s="9">
        <f t="shared" ca="1" si="50"/>
        <v>59.08027944088564</v>
      </c>
      <c r="M231">
        <f t="shared" ca="1" si="48"/>
        <v>56.444444444444443</v>
      </c>
      <c r="N231">
        <f t="shared" ca="1" si="49"/>
        <v>34.716666666666661</v>
      </c>
    </row>
    <row r="232" spans="1:14" x14ac:dyDescent="0.25">
      <c r="A232" s="4">
        <f t="shared" si="42"/>
        <v>0.43541666666666662</v>
      </c>
      <c r="B232" s="3">
        <f>Params!D$29+MINUTE(A232-Params!C$29)*60+SECOND(A232-Params!C$29)</f>
        <v>1553301620</v>
      </c>
      <c r="C232">
        <f t="shared" si="43"/>
        <v>3</v>
      </c>
      <c r="D232">
        <f t="shared" ca="1" si="44"/>
        <v>124</v>
      </c>
      <c r="E232">
        <f t="shared" ca="1" si="45"/>
        <v>112482.92718505999</v>
      </c>
      <c r="F232">
        <f t="shared" ca="1" si="46"/>
        <v>67371.904013920008</v>
      </c>
      <c r="G232">
        <f t="shared" ca="1" si="47"/>
        <v>9814.5600000000013</v>
      </c>
      <c r="H232" s="9">
        <f t="shared" ca="1" si="50"/>
        <v>208.30121358233333</v>
      </c>
      <c r="I232" s="9">
        <f t="shared" ca="1" si="50"/>
        <v>124.763099768</v>
      </c>
      <c r="J232" s="9">
        <f t="shared" ca="1" si="50"/>
        <v>-1.0160000000000007</v>
      </c>
      <c r="K232" s="9">
        <f t="shared" ca="1" si="50"/>
        <v>242.80697404233013</v>
      </c>
      <c r="L232" s="9">
        <f t="shared" ca="1" si="50"/>
        <v>59.08027944088564</v>
      </c>
      <c r="M232">
        <f t="shared" ca="1" si="48"/>
        <v>56.45</v>
      </c>
      <c r="N232">
        <f t="shared" ca="1" si="49"/>
        <v>34.733333333333327</v>
      </c>
    </row>
    <row r="233" spans="1:14" x14ac:dyDescent="0.25">
      <c r="A233" s="4">
        <f t="shared" si="42"/>
        <v>0.43547453703703703</v>
      </c>
      <c r="B233" s="3">
        <f>Params!D$29+MINUTE(A233-Params!C$29)*60+SECOND(A233-Params!C$29)</f>
        <v>1553301625</v>
      </c>
      <c r="C233">
        <f t="shared" si="43"/>
        <v>3</v>
      </c>
      <c r="D233">
        <f t="shared" ca="1" si="44"/>
        <v>124</v>
      </c>
      <c r="E233">
        <f t="shared" ca="1" si="45"/>
        <v>113524.43325297166</v>
      </c>
      <c r="F233">
        <f t="shared" ca="1" si="46"/>
        <v>67995.719512759999</v>
      </c>
      <c r="G233">
        <f t="shared" ca="1" si="47"/>
        <v>9809.48</v>
      </c>
      <c r="H233" s="9">
        <f t="shared" ca="1" si="50"/>
        <v>208.30121358233333</v>
      </c>
      <c r="I233" s="9">
        <f t="shared" ca="1" si="50"/>
        <v>124.763099768</v>
      </c>
      <c r="J233" s="9">
        <f t="shared" ca="1" si="50"/>
        <v>-1.0160000000000007</v>
      </c>
      <c r="K233" s="9">
        <f t="shared" ca="1" si="50"/>
        <v>242.80697404233013</v>
      </c>
      <c r="L233" s="9">
        <f t="shared" ca="1" si="50"/>
        <v>59.08027944088564</v>
      </c>
      <c r="M233">
        <f t="shared" ca="1" si="48"/>
        <v>56.455555555555556</v>
      </c>
      <c r="N233">
        <f t="shared" ca="1" si="49"/>
        <v>34.75</v>
      </c>
    </row>
    <row r="234" spans="1:14" x14ac:dyDescent="0.25">
      <c r="A234" s="4">
        <f t="shared" si="42"/>
        <v>0.4355324074074074</v>
      </c>
      <c r="B234" s="3">
        <f>Params!D$29+MINUTE(A234-Params!C$29)*60+SECOND(A234-Params!C$29)</f>
        <v>1553301630</v>
      </c>
      <c r="C234">
        <f t="shared" si="43"/>
        <v>3</v>
      </c>
      <c r="D234">
        <f t="shared" ca="1" si="44"/>
        <v>124</v>
      </c>
      <c r="E234">
        <f t="shared" ca="1" si="45"/>
        <v>114565.93932088332</v>
      </c>
      <c r="F234">
        <f t="shared" ca="1" si="46"/>
        <v>68619.535011600005</v>
      </c>
      <c r="G234">
        <f t="shared" ca="1" si="47"/>
        <v>9804.4</v>
      </c>
      <c r="H234" s="9">
        <f t="shared" ca="1" si="50"/>
        <v>208.30121358233333</v>
      </c>
      <c r="I234" s="9">
        <f t="shared" ca="1" si="50"/>
        <v>124.763099768</v>
      </c>
      <c r="J234" s="9">
        <f t="shared" ca="1" si="50"/>
        <v>-1.0160000000000007</v>
      </c>
      <c r="K234" s="9">
        <f t="shared" ca="1" si="50"/>
        <v>242.80697404233013</v>
      </c>
      <c r="L234" s="9">
        <f t="shared" ca="1" si="50"/>
        <v>59.08027944088564</v>
      </c>
      <c r="M234">
        <f t="shared" ca="1" si="48"/>
        <v>56.461111111111109</v>
      </c>
      <c r="N234">
        <f t="shared" ca="1" si="49"/>
        <v>34.766666666666666</v>
      </c>
    </row>
    <row r="235" spans="1:14" x14ac:dyDescent="0.25">
      <c r="A235" s="4">
        <f t="shared" si="42"/>
        <v>0.43559027777777781</v>
      </c>
      <c r="B235" s="3">
        <f>Params!D$29+MINUTE(A235-Params!C$29)*60+SECOND(A235-Params!C$29)</f>
        <v>1553301635</v>
      </c>
      <c r="C235">
        <f t="shared" si="43"/>
        <v>3</v>
      </c>
      <c r="D235">
        <f t="shared" ca="1" si="44"/>
        <v>124</v>
      </c>
      <c r="E235">
        <f t="shared" ca="1" si="45"/>
        <v>115607.44538879499</v>
      </c>
      <c r="F235">
        <f t="shared" ca="1" si="46"/>
        <v>69243.350510439996</v>
      </c>
      <c r="G235">
        <f t="shared" ca="1" si="47"/>
        <v>9799.32</v>
      </c>
      <c r="H235" s="9">
        <f t="shared" ca="1" si="50"/>
        <v>208.30121358233333</v>
      </c>
      <c r="I235" s="9">
        <f t="shared" ca="1" si="50"/>
        <v>124.763099768</v>
      </c>
      <c r="J235" s="9">
        <f t="shared" ca="1" si="50"/>
        <v>-1.0160000000000007</v>
      </c>
      <c r="K235" s="9">
        <f t="shared" ca="1" si="50"/>
        <v>242.80697404233013</v>
      </c>
      <c r="L235" s="9">
        <f t="shared" ca="1" si="50"/>
        <v>59.08027944088564</v>
      </c>
      <c r="M235">
        <f t="shared" ca="1" si="48"/>
        <v>56.466666666666669</v>
      </c>
      <c r="N235">
        <f t="shared" ca="1" si="49"/>
        <v>34.783333333333331</v>
      </c>
    </row>
    <row r="236" spans="1:14" x14ac:dyDescent="0.25">
      <c r="A236" s="4">
        <f t="shared" ref="A236:A244" si="51">TIME(HOUR(A235),MINUTE(A235),SECOND(A235)+5)</f>
        <v>0.43564814814814817</v>
      </c>
      <c r="B236" s="3">
        <f>Params!D$29+MINUTE(A236-Params!C$29)*60+SECOND(A236-Params!C$29)</f>
        <v>1553301640</v>
      </c>
      <c r="C236">
        <f t="shared" ref="C236:C244" si="52">_xlfn.IFNA(VLOOKUP(A236,A$2:D$3,4,FALSE),C235)</f>
        <v>3</v>
      </c>
      <c r="D236">
        <f t="shared" ref="D236:D244" ca="1" si="53">IF(A236=INDIRECT("A"&amp;C236),ROW(),D235)</f>
        <v>124</v>
      </c>
      <c r="E236">
        <f t="shared" ref="E236:E244" ca="1" si="54">INDIRECT("E$"&amp;C236)+INDIRECT("H$"&amp;C236)*($B236-INDIRECT("B$"&amp;D236))</f>
        <v>116648.95145670667</v>
      </c>
      <c r="F236">
        <f t="shared" ref="F236:F244" ca="1" si="55">INDIRECT("F$"&amp;C236)+INDIRECT("I$"&amp;C236)*($B236-INDIRECT("B$"&amp;D236))</f>
        <v>69867.166009280001</v>
      </c>
      <c r="G236">
        <f t="shared" ref="G236:G244" ca="1" si="56">INDIRECT("G$"&amp;C236)+INDIRECT("J$"&amp;C236)*($B236-INDIRECT("B$"&amp;D236))</f>
        <v>9794.24</v>
      </c>
      <c r="H236" s="9">
        <f t="shared" ca="1" si="50"/>
        <v>208.30121358233333</v>
      </c>
      <c r="I236" s="9">
        <f t="shared" ca="1" si="50"/>
        <v>124.763099768</v>
      </c>
      <c r="J236" s="9">
        <f t="shared" ca="1" si="50"/>
        <v>-1.0160000000000007</v>
      </c>
      <c r="K236" s="9">
        <f t="shared" ca="1" si="50"/>
        <v>242.80697404233013</v>
      </c>
      <c r="L236" s="9">
        <f t="shared" ca="1" si="50"/>
        <v>59.08027944088564</v>
      </c>
      <c r="M236">
        <f t="shared" ref="M236:M244" ca="1" si="57">INDIRECT("M$"&amp;C236)+INDIRECT("O$"&amp;C236)*($B236-INDIRECT("B$"&amp;D236))</f>
        <v>56.472222222222221</v>
      </c>
      <c r="N236">
        <f t="shared" ref="N236:N244" ca="1" si="58">INDIRECT("N$"&amp;C236)+INDIRECT("P$"&amp;C236)*($B236-INDIRECT("B$"&amp;D236))</f>
        <v>34.799999999999997</v>
      </c>
    </row>
    <row r="237" spans="1:14" x14ac:dyDescent="0.25">
      <c r="A237" s="4">
        <f t="shared" si="51"/>
        <v>0.43570601851851848</v>
      </c>
      <c r="B237" s="3">
        <f>Params!D$29+MINUTE(A237-Params!C$29)*60+SECOND(A237-Params!C$29)</f>
        <v>1553301645</v>
      </c>
      <c r="C237">
        <f t="shared" si="52"/>
        <v>3</v>
      </c>
      <c r="D237">
        <f t="shared" ca="1" si="53"/>
        <v>124</v>
      </c>
      <c r="E237">
        <f t="shared" ca="1" si="54"/>
        <v>117690.45752461832</v>
      </c>
      <c r="F237">
        <f t="shared" ca="1" si="55"/>
        <v>70490.981508120007</v>
      </c>
      <c r="G237">
        <f t="shared" ca="1" si="56"/>
        <v>9789.16</v>
      </c>
      <c r="H237" s="9">
        <f t="shared" ref="H237:L244" ca="1" si="59">INDIRECT(ADDRESS($C237,COLUMN()))</f>
        <v>208.30121358233333</v>
      </c>
      <c r="I237" s="9">
        <f t="shared" ca="1" si="59"/>
        <v>124.763099768</v>
      </c>
      <c r="J237" s="9">
        <f t="shared" ca="1" si="59"/>
        <v>-1.0160000000000007</v>
      </c>
      <c r="K237" s="9">
        <f t="shared" ca="1" si="59"/>
        <v>242.80697404233013</v>
      </c>
      <c r="L237" s="9">
        <f t="shared" ca="1" si="59"/>
        <v>59.08027944088564</v>
      </c>
      <c r="M237">
        <f t="shared" ca="1" si="57"/>
        <v>56.477777777777774</v>
      </c>
      <c r="N237">
        <f t="shared" ca="1" si="58"/>
        <v>34.816666666666663</v>
      </c>
    </row>
    <row r="238" spans="1:14" x14ac:dyDescent="0.25">
      <c r="A238" s="4">
        <f t="shared" si="51"/>
        <v>0.4357638888888889</v>
      </c>
      <c r="B238" s="3">
        <f>Params!D$29+MINUTE(A238-Params!C$29)*60+SECOND(A238-Params!C$29)</f>
        <v>1553301650</v>
      </c>
      <c r="C238">
        <f t="shared" si="52"/>
        <v>3</v>
      </c>
      <c r="D238">
        <f t="shared" ca="1" si="53"/>
        <v>124</v>
      </c>
      <c r="E238">
        <f t="shared" ca="1" si="54"/>
        <v>118731.96359253</v>
      </c>
      <c r="F238">
        <f t="shared" ca="1" si="55"/>
        <v>71114.797006959998</v>
      </c>
      <c r="G238">
        <f t="shared" ca="1" si="56"/>
        <v>9784.08</v>
      </c>
      <c r="H238" s="9">
        <f t="shared" ca="1" si="59"/>
        <v>208.30121358233333</v>
      </c>
      <c r="I238" s="9">
        <f t="shared" ca="1" si="59"/>
        <v>124.763099768</v>
      </c>
      <c r="J238" s="9">
        <f t="shared" ca="1" si="59"/>
        <v>-1.0160000000000007</v>
      </c>
      <c r="K238" s="9">
        <f t="shared" ca="1" si="59"/>
        <v>242.80697404233013</v>
      </c>
      <c r="L238" s="9">
        <f t="shared" ca="1" si="59"/>
        <v>59.08027944088564</v>
      </c>
      <c r="M238">
        <f t="shared" ca="1" si="57"/>
        <v>56.483333333333334</v>
      </c>
      <c r="N238">
        <f t="shared" ca="1" si="58"/>
        <v>34.833333333333329</v>
      </c>
    </row>
    <row r="239" spans="1:14" x14ac:dyDescent="0.25">
      <c r="A239" s="4">
        <f t="shared" si="51"/>
        <v>0.43582175925925926</v>
      </c>
      <c r="B239" s="3">
        <f>Params!D$29+MINUTE(A239-Params!C$29)*60+SECOND(A239-Params!C$29)</f>
        <v>1553301655</v>
      </c>
      <c r="C239">
        <f t="shared" si="52"/>
        <v>3</v>
      </c>
      <c r="D239">
        <f t="shared" ca="1" si="53"/>
        <v>124</v>
      </c>
      <c r="E239">
        <f t="shared" ca="1" si="54"/>
        <v>119773.46966044167</v>
      </c>
      <c r="F239">
        <f t="shared" ca="1" si="55"/>
        <v>71738.612505800003</v>
      </c>
      <c r="G239">
        <f t="shared" ca="1" si="56"/>
        <v>9779</v>
      </c>
      <c r="H239" s="9">
        <f t="shared" ca="1" si="59"/>
        <v>208.30121358233333</v>
      </c>
      <c r="I239" s="9">
        <f t="shared" ca="1" si="59"/>
        <v>124.763099768</v>
      </c>
      <c r="J239" s="9">
        <f t="shared" ca="1" si="59"/>
        <v>-1.0160000000000007</v>
      </c>
      <c r="K239" s="9">
        <f t="shared" ca="1" si="59"/>
        <v>242.80697404233013</v>
      </c>
      <c r="L239" s="9">
        <f t="shared" ca="1" si="59"/>
        <v>59.08027944088564</v>
      </c>
      <c r="M239">
        <f t="shared" ca="1" si="57"/>
        <v>56.488888888888887</v>
      </c>
      <c r="N239">
        <f t="shared" ca="1" si="58"/>
        <v>34.849999999999994</v>
      </c>
    </row>
    <row r="240" spans="1:14" x14ac:dyDescent="0.25">
      <c r="A240" s="4">
        <f t="shared" si="51"/>
        <v>0.43587962962962962</v>
      </c>
      <c r="B240" s="3">
        <f>Params!D$29+MINUTE(A240-Params!C$29)*60+SECOND(A240-Params!C$29)</f>
        <v>1553301660</v>
      </c>
      <c r="C240">
        <f t="shared" si="52"/>
        <v>3</v>
      </c>
      <c r="D240">
        <f t="shared" ca="1" si="53"/>
        <v>124</v>
      </c>
      <c r="E240">
        <f t="shared" ca="1" si="54"/>
        <v>120814.97572835333</v>
      </c>
      <c r="F240">
        <f t="shared" ca="1" si="55"/>
        <v>72362.428004639994</v>
      </c>
      <c r="G240">
        <f t="shared" ca="1" si="56"/>
        <v>9773.92</v>
      </c>
      <c r="H240" s="9">
        <f t="shared" ca="1" si="59"/>
        <v>208.30121358233333</v>
      </c>
      <c r="I240" s="9">
        <f t="shared" ca="1" si="59"/>
        <v>124.763099768</v>
      </c>
      <c r="J240" s="9">
        <f t="shared" ca="1" si="59"/>
        <v>-1.0160000000000007</v>
      </c>
      <c r="K240" s="9">
        <f t="shared" ca="1" si="59"/>
        <v>242.80697404233013</v>
      </c>
      <c r="L240" s="9">
        <f t="shared" ca="1" si="59"/>
        <v>59.08027944088564</v>
      </c>
      <c r="M240">
        <f t="shared" ca="1" si="57"/>
        <v>56.49444444444444</v>
      </c>
      <c r="N240">
        <f t="shared" ca="1" si="58"/>
        <v>34.86666666666666</v>
      </c>
    </row>
    <row r="241" spans="1:14" x14ac:dyDescent="0.25">
      <c r="A241" s="4">
        <f t="shared" si="51"/>
        <v>0.43593750000000003</v>
      </c>
      <c r="B241" s="3">
        <f>Params!D$29+MINUTE(A241-Params!C$29)*60+SECOND(A241-Params!C$29)</f>
        <v>1553301665</v>
      </c>
      <c r="C241">
        <f t="shared" si="52"/>
        <v>3</v>
      </c>
      <c r="D241">
        <f t="shared" ca="1" si="53"/>
        <v>124</v>
      </c>
      <c r="E241">
        <f t="shared" ca="1" si="54"/>
        <v>121856.481796265</v>
      </c>
      <c r="F241">
        <f t="shared" ca="1" si="55"/>
        <v>72986.24350348</v>
      </c>
      <c r="G241">
        <f t="shared" ca="1" si="56"/>
        <v>9768.84</v>
      </c>
      <c r="H241" s="9">
        <f t="shared" ca="1" si="59"/>
        <v>208.30121358233333</v>
      </c>
      <c r="I241" s="9">
        <f t="shared" ca="1" si="59"/>
        <v>124.763099768</v>
      </c>
      <c r="J241" s="9">
        <f t="shared" ca="1" si="59"/>
        <v>-1.0160000000000007</v>
      </c>
      <c r="K241" s="9">
        <f t="shared" ca="1" si="59"/>
        <v>242.80697404233013</v>
      </c>
      <c r="L241" s="9">
        <f t="shared" ca="1" si="59"/>
        <v>59.08027944088564</v>
      </c>
      <c r="M241">
        <f t="shared" ca="1" si="57"/>
        <v>56.5</v>
      </c>
      <c r="N241">
        <f t="shared" ca="1" si="58"/>
        <v>34.883333333333333</v>
      </c>
    </row>
    <row r="242" spans="1:14" x14ac:dyDescent="0.25">
      <c r="A242" s="4">
        <f t="shared" si="51"/>
        <v>0.43599537037037034</v>
      </c>
      <c r="B242" s="3">
        <f>Params!D$29+MINUTE(A242-Params!C$29)*60+SECOND(A242-Params!C$29)</f>
        <v>1553301670</v>
      </c>
      <c r="C242">
        <f t="shared" si="52"/>
        <v>3</v>
      </c>
      <c r="D242">
        <f t="shared" ca="1" si="53"/>
        <v>124</v>
      </c>
      <c r="E242">
        <f t="shared" ca="1" si="54"/>
        <v>122897.98786417666</v>
      </c>
      <c r="F242">
        <f t="shared" ca="1" si="55"/>
        <v>73610.059002320006</v>
      </c>
      <c r="G242">
        <f t="shared" ca="1" si="56"/>
        <v>9763.76</v>
      </c>
      <c r="H242" s="9">
        <f t="shared" ca="1" si="59"/>
        <v>208.30121358233333</v>
      </c>
      <c r="I242" s="9">
        <f t="shared" ca="1" si="59"/>
        <v>124.763099768</v>
      </c>
      <c r="J242" s="9">
        <f t="shared" ca="1" si="59"/>
        <v>-1.0160000000000007</v>
      </c>
      <c r="K242" s="9">
        <f t="shared" ca="1" si="59"/>
        <v>242.80697404233013</v>
      </c>
      <c r="L242" s="9">
        <f t="shared" ca="1" si="59"/>
        <v>59.08027944088564</v>
      </c>
      <c r="M242">
        <f t="shared" ca="1" si="57"/>
        <v>56.505555555555553</v>
      </c>
      <c r="N242">
        <f t="shared" ca="1" si="58"/>
        <v>34.9</v>
      </c>
    </row>
    <row r="243" spans="1:14" x14ac:dyDescent="0.25">
      <c r="A243" s="4">
        <f t="shared" si="51"/>
        <v>0.43605324074074076</v>
      </c>
      <c r="B243" s="3">
        <f>Params!D$29+MINUTE(A243-Params!C$29)*60+SECOND(A243-Params!C$29)</f>
        <v>1553301675</v>
      </c>
      <c r="C243">
        <f t="shared" si="52"/>
        <v>3</v>
      </c>
      <c r="D243">
        <f t="shared" ca="1" si="53"/>
        <v>124</v>
      </c>
      <c r="E243">
        <f t="shared" ca="1" si="54"/>
        <v>123939.49393208833</v>
      </c>
      <c r="F243">
        <f t="shared" ca="1" si="55"/>
        <v>74233.874501159997</v>
      </c>
      <c r="G243">
        <f t="shared" ca="1" si="56"/>
        <v>9758.68</v>
      </c>
      <c r="H243" s="9">
        <f t="shared" ca="1" si="59"/>
        <v>208.30121358233333</v>
      </c>
      <c r="I243" s="9">
        <f t="shared" ca="1" si="59"/>
        <v>124.763099768</v>
      </c>
      <c r="J243" s="9">
        <f t="shared" ca="1" si="59"/>
        <v>-1.0160000000000007</v>
      </c>
      <c r="K243" s="9">
        <f t="shared" ca="1" si="59"/>
        <v>242.80697404233013</v>
      </c>
      <c r="L243" s="9">
        <f t="shared" ca="1" si="59"/>
        <v>59.08027944088564</v>
      </c>
      <c r="M243">
        <f t="shared" ca="1" si="57"/>
        <v>56.511111111111113</v>
      </c>
      <c r="N243">
        <f t="shared" ca="1" si="58"/>
        <v>34.916666666666664</v>
      </c>
    </row>
    <row r="244" spans="1:14" x14ac:dyDescent="0.25">
      <c r="A244" s="4">
        <f t="shared" si="51"/>
        <v>0.43611111111111112</v>
      </c>
      <c r="B244" s="3">
        <f>Params!D$29+MINUTE(A244-Params!C$29)*60+SECOND(A244-Params!C$29)</f>
        <v>1553301680</v>
      </c>
      <c r="C244">
        <f t="shared" si="52"/>
        <v>3</v>
      </c>
      <c r="D244">
        <f t="shared" ca="1" si="53"/>
        <v>124</v>
      </c>
      <c r="E244">
        <f t="shared" ca="1" si="54"/>
        <v>124981</v>
      </c>
      <c r="F244">
        <f t="shared" ca="1" si="55"/>
        <v>74857.69</v>
      </c>
      <c r="G244">
        <f t="shared" ca="1" si="56"/>
        <v>9753.6</v>
      </c>
      <c r="H244" s="9">
        <f t="shared" ca="1" si="59"/>
        <v>208.30121358233333</v>
      </c>
      <c r="I244" s="9">
        <f t="shared" ca="1" si="59"/>
        <v>124.763099768</v>
      </c>
      <c r="J244" s="9">
        <f t="shared" ca="1" si="59"/>
        <v>-1.0160000000000007</v>
      </c>
      <c r="K244" s="9">
        <f t="shared" ca="1" si="59"/>
        <v>242.80697404233013</v>
      </c>
      <c r="L244" s="9">
        <f t="shared" ca="1" si="59"/>
        <v>59.08027944088564</v>
      </c>
      <c r="M244">
        <f t="shared" ca="1" si="57"/>
        <v>56.516666666666666</v>
      </c>
      <c r="N244">
        <f t="shared" ca="1" si="58"/>
        <v>34.93333333333333</v>
      </c>
    </row>
    <row r="245" spans="1:14" x14ac:dyDescent="0.25">
      <c r="A245" s="4" t="s">
        <v>132</v>
      </c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4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  <row r="255" spans="1:14" x14ac:dyDescent="0.25">
      <c r="A255" s="4"/>
      <c r="B255" s="3"/>
      <c r="H255" s="9"/>
      <c r="I255" s="9"/>
      <c r="J255" s="9"/>
      <c r="K255" s="9"/>
      <c r="L255" s="9"/>
    </row>
    <row r="256" spans="1:14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4"/>
      <c r="B261" s="3"/>
      <c r="H261" s="9"/>
      <c r="I261" s="9"/>
      <c r="J261" s="9"/>
      <c r="K261" s="9"/>
      <c r="L261" s="9"/>
    </row>
    <row r="262" spans="1:12" x14ac:dyDescent="0.25">
      <c r="A262" s="4"/>
      <c r="B262" s="3"/>
      <c r="H262" s="9"/>
      <c r="I262" s="9"/>
      <c r="J262" s="9"/>
      <c r="K262" s="9"/>
      <c r="L262" s="9"/>
    </row>
    <row r="263" spans="1:12" x14ac:dyDescent="0.25">
      <c r="A263" s="4"/>
      <c r="B263" s="3"/>
      <c r="H263" s="9"/>
      <c r="I263" s="9"/>
      <c r="J263" s="9"/>
      <c r="K263" s="9"/>
      <c r="L263" s="9"/>
    </row>
    <row r="264" spans="1:12" x14ac:dyDescent="0.25">
      <c r="A264" s="4"/>
      <c r="B264" s="3"/>
      <c r="H264" s="9"/>
      <c r="I264" s="9"/>
      <c r="J264" s="9"/>
      <c r="K264" s="9"/>
      <c r="L264" s="9"/>
    </row>
    <row r="265" spans="1:12" x14ac:dyDescent="0.25">
      <c r="A265" s="4"/>
      <c r="B265" s="3"/>
      <c r="H265" s="9"/>
      <c r="I265" s="9"/>
      <c r="J265" s="9"/>
      <c r="K265" s="9"/>
      <c r="L265" s="9"/>
    </row>
    <row r="266" spans="1:12" x14ac:dyDescent="0.25">
      <c r="A266" s="4"/>
      <c r="B266" s="3"/>
      <c r="H266" s="9"/>
      <c r="I266" s="9"/>
      <c r="J266" s="9"/>
      <c r="K266" s="9"/>
      <c r="L266" s="9"/>
    </row>
    <row r="267" spans="1:12" x14ac:dyDescent="0.25">
      <c r="A267" s="4"/>
      <c r="B267" s="3"/>
      <c r="H267" s="9"/>
      <c r="I267" s="9"/>
      <c r="J267" s="9"/>
      <c r="K267" s="9"/>
      <c r="L267" s="9"/>
    </row>
    <row r="268" spans="1:12" x14ac:dyDescent="0.25">
      <c r="A268" s="4"/>
      <c r="B268" s="3"/>
      <c r="H268" s="9"/>
      <c r="I268" s="9"/>
      <c r="J268" s="9"/>
      <c r="K268" s="9"/>
      <c r="L268" s="9"/>
    </row>
    <row r="269" spans="1:12" x14ac:dyDescent="0.25">
      <c r="B269" s="3"/>
      <c r="H269" s="9"/>
      <c r="I269" s="9"/>
      <c r="J269" s="9"/>
      <c r="K269" s="9"/>
      <c r="L269" s="9"/>
    </row>
    <row r="270" spans="1:12" x14ac:dyDescent="0.25">
      <c r="A270" s="4"/>
      <c r="B270" s="3"/>
      <c r="H270" s="9"/>
      <c r="I270" s="9"/>
      <c r="J270" s="9"/>
      <c r="K270" s="9"/>
      <c r="L270" s="9"/>
    </row>
    <row r="271" spans="1:12" x14ac:dyDescent="0.25">
      <c r="A271" s="4"/>
      <c r="B271" s="3"/>
      <c r="H271" s="9"/>
      <c r="I271" s="9"/>
      <c r="J271" s="9"/>
      <c r="K271" s="9"/>
      <c r="L271" s="9"/>
    </row>
    <row r="272" spans="1:12" x14ac:dyDescent="0.25">
      <c r="A272" s="4"/>
      <c r="B272" s="3"/>
      <c r="H272" s="9"/>
      <c r="I272" s="9"/>
      <c r="J272" s="9"/>
      <c r="K272" s="9"/>
      <c r="L272" s="9"/>
    </row>
    <row r="273" spans="1:12" x14ac:dyDescent="0.25">
      <c r="A273" s="4"/>
      <c r="B273" s="3"/>
      <c r="H273" s="9"/>
      <c r="I273" s="9"/>
      <c r="J273" s="9"/>
      <c r="K273" s="9"/>
      <c r="L273" s="9"/>
    </row>
    <row r="274" spans="1:12" x14ac:dyDescent="0.25">
      <c r="A274" s="4"/>
      <c r="B274" s="3"/>
      <c r="H274" s="9"/>
      <c r="I274" s="9"/>
      <c r="J274" s="9"/>
      <c r="K274" s="9"/>
      <c r="L274" s="9"/>
    </row>
    <row r="275" spans="1:12" x14ac:dyDescent="0.25">
      <c r="A275" s="4"/>
      <c r="B275" s="3"/>
      <c r="H275" s="9"/>
      <c r="I275" s="9"/>
      <c r="J275" s="9"/>
      <c r="K275" s="9"/>
      <c r="L275" s="9"/>
    </row>
    <row r="276" spans="1:12" x14ac:dyDescent="0.25">
      <c r="A276" s="4"/>
      <c r="B276" s="3"/>
      <c r="H276" s="9"/>
      <c r="I276" s="9"/>
      <c r="J276" s="9"/>
      <c r="K276" s="9"/>
      <c r="L276" s="9"/>
    </row>
    <row r="277" spans="1:12" x14ac:dyDescent="0.25">
      <c r="A277" s="4"/>
      <c r="B277" s="3"/>
      <c r="H277" s="9"/>
      <c r="I277" s="9"/>
      <c r="J277" s="9"/>
      <c r="K277" s="9"/>
      <c r="L277" s="9"/>
    </row>
    <row r="278" spans="1:12" x14ac:dyDescent="0.25">
      <c r="A278" s="4"/>
      <c r="B278" s="3"/>
      <c r="H278" s="9"/>
      <c r="I278" s="9"/>
      <c r="J278" s="9"/>
      <c r="K278" s="9"/>
      <c r="L278" s="9"/>
    </row>
    <row r="279" spans="1:12" x14ac:dyDescent="0.25">
      <c r="A279" s="4"/>
      <c r="B279" s="3"/>
      <c r="H279" s="9"/>
      <c r="I279" s="9"/>
      <c r="J279" s="9"/>
      <c r="K279" s="9"/>
      <c r="L279" s="9"/>
    </row>
    <row r="280" spans="1:12" x14ac:dyDescent="0.25">
      <c r="A280" s="4"/>
      <c r="B280" s="3"/>
      <c r="H280" s="9"/>
      <c r="I280" s="9"/>
      <c r="J280" s="9"/>
      <c r="K280" s="9"/>
      <c r="L280" s="9"/>
    </row>
    <row r="281" spans="1:12" x14ac:dyDescent="0.25">
      <c r="A281" s="4"/>
      <c r="B281" s="3"/>
      <c r="H281" s="9"/>
      <c r="I281" s="9"/>
      <c r="J281" s="9"/>
      <c r="K281" s="9"/>
      <c r="L281" s="9"/>
    </row>
    <row r="282" spans="1:12" x14ac:dyDescent="0.25">
      <c r="A282" s="4"/>
      <c r="B282" s="3"/>
      <c r="H282" s="9"/>
      <c r="I282" s="9"/>
      <c r="J282" s="9"/>
      <c r="K282" s="9"/>
      <c r="L282" s="9"/>
    </row>
    <row r="283" spans="1:12" x14ac:dyDescent="0.25">
      <c r="A283" s="4"/>
      <c r="B283" s="3"/>
      <c r="H283" s="9"/>
      <c r="I283" s="9"/>
      <c r="J283" s="9"/>
      <c r="K283" s="9"/>
      <c r="L283" s="9"/>
    </row>
    <row r="284" spans="1:12" x14ac:dyDescent="0.25">
      <c r="A284" s="4"/>
      <c r="B284" s="3"/>
      <c r="H284" s="9"/>
      <c r="I284" s="9"/>
      <c r="J284" s="9"/>
      <c r="K284" s="9"/>
      <c r="L284" s="9"/>
    </row>
    <row r="285" spans="1:12" x14ac:dyDescent="0.25">
      <c r="A285" s="4"/>
      <c r="B285" s="3"/>
      <c r="H285" s="9"/>
      <c r="I285" s="9"/>
      <c r="J285" s="9"/>
      <c r="K285" s="9"/>
      <c r="L285" s="9"/>
    </row>
    <row r="286" spans="1:12" x14ac:dyDescent="0.25">
      <c r="A286" s="4"/>
      <c r="B286" s="3"/>
      <c r="H286" s="9"/>
      <c r="I286" s="9"/>
      <c r="J286" s="9"/>
      <c r="K286" s="9"/>
      <c r="L286" s="9"/>
    </row>
    <row r="287" spans="1:12" x14ac:dyDescent="0.25">
      <c r="A287" s="4"/>
      <c r="B287" s="3"/>
      <c r="H287" s="9"/>
      <c r="I287" s="9"/>
      <c r="J287" s="9"/>
      <c r="K287" s="9"/>
      <c r="L287" s="9"/>
    </row>
    <row r="288" spans="1:12" x14ac:dyDescent="0.25">
      <c r="A288" s="4"/>
      <c r="B288" s="3"/>
      <c r="H288" s="9"/>
      <c r="I288" s="9"/>
      <c r="J288" s="9"/>
      <c r="K288" s="9"/>
      <c r="L288" s="9"/>
    </row>
    <row r="289" spans="1:12" x14ac:dyDescent="0.25">
      <c r="A289" s="4"/>
      <c r="B289" s="3"/>
      <c r="H289" s="9"/>
      <c r="I289" s="9"/>
      <c r="J289" s="9"/>
      <c r="K289" s="9"/>
      <c r="L289" s="9"/>
    </row>
    <row r="290" spans="1:12" x14ac:dyDescent="0.25">
      <c r="A290" s="4"/>
      <c r="B290" s="3"/>
      <c r="H290" s="9"/>
      <c r="I290" s="9"/>
      <c r="J290" s="9"/>
      <c r="K290" s="9"/>
      <c r="L290" s="9"/>
    </row>
    <row r="291" spans="1:12" x14ac:dyDescent="0.25">
      <c r="A291" s="4"/>
      <c r="B291" s="3"/>
      <c r="H291" s="9"/>
      <c r="I291" s="9"/>
      <c r="J291" s="9"/>
      <c r="K291" s="9"/>
      <c r="L291" s="9"/>
    </row>
    <row r="292" spans="1:12" x14ac:dyDescent="0.25">
      <c r="A292" s="4"/>
      <c r="B292" s="3"/>
      <c r="H292" s="9"/>
      <c r="I292" s="9"/>
      <c r="J292" s="9"/>
      <c r="K292" s="9"/>
      <c r="L292" s="9"/>
    </row>
    <row r="293" spans="1:12" x14ac:dyDescent="0.25">
      <c r="A293" s="4"/>
      <c r="B293" s="3"/>
      <c r="H293" s="9"/>
      <c r="I293" s="9"/>
      <c r="J293" s="9"/>
      <c r="K293" s="9"/>
      <c r="L293" s="9"/>
    </row>
    <row r="294" spans="1:12" x14ac:dyDescent="0.25">
      <c r="A294" s="4"/>
      <c r="B294" s="3"/>
      <c r="H294" s="9"/>
      <c r="I294" s="9"/>
      <c r="J294" s="9"/>
      <c r="K294" s="9"/>
      <c r="L294" s="9"/>
    </row>
    <row r="295" spans="1:12" x14ac:dyDescent="0.25">
      <c r="A295" s="4"/>
      <c r="B295" s="3"/>
      <c r="H295" s="9"/>
      <c r="I295" s="9"/>
      <c r="J295" s="9"/>
      <c r="K295" s="9"/>
      <c r="L295" s="9"/>
    </row>
    <row r="296" spans="1:12" x14ac:dyDescent="0.25">
      <c r="A296" s="4"/>
      <c r="B296" s="3"/>
      <c r="H296" s="9"/>
      <c r="I296" s="9"/>
      <c r="J296" s="9"/>
      <c r="K296" s="9"/>
      <c r="L296" s="9"/>
    </row>
    <row r="297" spans="1:12" x14ac:dyDescent="0.25">
      <c r="A297" s="4"/>
      <c r="B297" s="3"/>
      <c r="H297" s="9"/>
      <c r="I297" s="9"/>
      <c r="J297" s="9"/>
      <c r="K297" s="9"/>
      <c r="L297" s="9"/>
    </row>
    <row r="298" spans="1:12" x14ac:dyDescent="0.25">
      <c r="A298" s="4"/>
      <c r="B298" s="3"/>
      <c r="H298" s="9"/>
      <c r="I298" s="9"/>
      <c r="J298" s="9"/>
      <c r="K298" s="9"/>
      <c r="L298" s="9"/>
    </row>
    <row r="299" spans="1:12" x14ac:dyDescent="0.25">
      <c r="A299" s="4"/>
      <c r="B299" s="3"/>
      <c r="H299" s="9"/>
      <c r="I299" s="9"/>
      <c r="J299" s="9"/>
      <c r="K299" s="9"/>
      <c r="L299" s="9"/>
    </row>
    <row r="300" spans="1:12" x14ac:dyDescent="0.25">
      <c r="A300" s="4"/>
      <c r="B300" s="3"/>
      <c r="H300" s="9"/>
      <c r="I300" s="9"/>
      <c r="J300" s="9"/>
      <c r="K300" s="9"/>
      <c r="L300" s="9"/>
    </row>
    <row r="301" spans="1:12" x14ac:dyDescent="0.25">
      <c r="A301" s="4"/>
      <c r="B301" s="3"/>
      <c r="H301" s="9"/>
      <c r="I301" s="9"/>
      <c r="J301" s="9"/>
      <c r="K301" s="9"/>
      <c r="L301" s="9"/>
    </row>
    <row r="302" spans="1:12" x14ac:dyDescent="0.25">
      <c r="A302" s="4"/>
      <c r="B302" s="3"/>
      <c r="H302" s="9"/>
      <c r="I302" s="9"/>
      <c r="J302" s="9"/>
      <c r="K302" s="9"/>
      <c r="L302" s="9"/>
    </row>
    <row r="303" spans="1:12" x14ac:dyDescent="0.25">
      <c r="A303" s="4"/>
      <c r="B303" s="3"/>
      <c r="H303" s="9"/>
      <c r="I303" s="9"/>
      <c r="J303" s="9"/>
      <c r="K303" s="9"/>
      <c r="L303" s="9"/>
    </row>
    <row r="304" spans="1:12" x14ac:dyDescent="0.25">
      <c r="A304" s="4"/>
      <c r="B304" s="3"/>
      <c r="H304" s="9"/>
      <c r="I304" s="9"/>
      <c r="J304" s="9"/>
      <c r="K304" s="9"/>
      <c r="L304" s="9"/>
    </row>
    <row r="305" spans="1:12" x14ac:dyDescent="0.25">
      <c r="A305" s="4"/>
      <c r="B305" s="3"/>
      <c r="H305" s="9"/>
      <c r="I305" s="9"/>
      <c r="J305" s="9"/>
      <c r="K305" s="9"/>
      <c r="L305" s="9"/>
    </row>
    <row r="306" spans="1:12" x14ac:dyDescent="0.25">
      <c r="A306" s="4"/>
      <c r="B306" s="3"/>
      <c r="H306" s="9"/>
      <c r="I306" s="9"/>
      <c r="J306" s="9"/>
      <c r="K306" s="9"/>
      <c r="L306" s="9"/>
    </row>
    <row r="307" spans="1:12" x14ac:dyDescent="0.25">
      <c r="A307" s="4"/>
      <c r="B307" s="3"/>
      <c r="H307" s="9"/>
      <c r="I307" s="9"/>
      <c r="J307" s="9"/>
      <c r="K307" s="9"/>
      <c r="L307" s="9"/>
    </row>
    <row r="308" spans="1:12" x14ac:dyDescent="0.25">
      <c r="A308" s="4"/>
      <c r="B308" s="3"/>
      <c r="H308" s="9"/>
      <c r="I308" s="9"/>
      <c r="J308" s="9"/>
      <c r="K308" s="9"/>
      <c r="L308" s="9"/>
    </row>
    <row r="309" spans="1:12" x14ac:dyDescent="0.25">
      <c r="A309" s="4"/>
      <c r="B309" s="3"/>
      <c r="H309" s="9"/>
      <c r="I309" s="9"/>
      <c r="J309" s="9"/>
      <c r="K309" s="9"/>
      <c r="L309" s="9"/>
    </row>
    <row r="310" spans="1:12" x14ac:dyDescent="0.25">
      <c r="A310" s="4"/>
      <c r="B310" s="3"/>
      <c r="H310" s="9"/>
      <c r="I310" s="9"/>
      <c r="J310" s="9"/>
      <c r="K310" s="9"/>
      <c r="L310" s="9"/>
    </row>
    <row r="311" spans="1:12" x14ac:dyDescent="0.25">
      <c r="A311" s="4"/>
      <c r="B311" s="3"/>
      <c r="H311" s="9"/>
      <c r="I311" s="9"/>
      <c r="J311" s="9"/>
      <c r="K311" s="9"/>
      <c r="L311" s="9"/>
    </row>
    <row r="312" spans="1:12" x14ac:dyDescent="0.25">
      <c r="A312" s="4"/>
      <c r="B312" s="3"/>
      <c r="H312" s="9"/>
      <c r="I312" s="9"/>
      <c r="J312" s="9"/>
      <c r="K312" s="9"/>
      <c r="L312" s="9"/>
    </row>
    <row r="313" spans="1:12" x14ac:dyDescent="0.25">
      <c r="A313" s="4"/>
      <c r="B313" s="3"/>
      <c r="H313" s="9"/>
      <c r="I313" s="9"/>
      <c r="J313" s="9"/>
      <c r="K313" s="9"/>
      <c r="L313" s="9"/>
    </row>
    <row r="314" spans="1:12" x14ac:dyDescent="0.25">
      <c r="A314" s="4"/>
      <c r="B314" s="3"/>
      <c r="H314" s="9"/>
      <c r="I314" s="9"/>
      <c r="J314" s="9"/>
      <c r="K314" s="9"/>
      <c r="L314" s="9"/>
    </row>
    <row r="315" spans="1:12" x14ac:dyDescent="0.25">
      <c r="A315" s="4"/>
      <c r="B315" s="3"/>
      <c r="H315" s="9"/>
      <c r="I315" s="9"/>
      <c r="J315" s="9"/>
      <c r="K315" s="9"/>
      <c r="L315" s="9"/>
    </row>
    <row r="316" spans="1:12" x14ac:dyDescent="0.25">
      <c r="A316" s="4"/>
      <c r="B316" s="3"/>
      <c r="H316" s="9"/>
      <c r="I316" s="9"/>
      <c r="J316" s="9"/>
      <c r="K316" s="9"/>
      <c r="L316" s="9"/>
    </row>
    <row r="317" spans="1:12" x14ac:dyDescent="0.25">
      <c r="A317" s="4"/>
      <c r="B317" s="3"/>
      <c r="H317" s="9"/>
      <c r="I317" s="9"/>
      <c r="J317" s="9"/>
      <c r="K317" s="9"/>
      <c r="L317" s="9"/>
    </row>
    <row r="318" spans="1:12" x14ac:dyDescent="0.25">
      <c r="A318" s="4"/>
      <c r="B318" s="3"/>
      <c r="H318" s="9"/>
      <c r="I318" s="9"/>
      <c r="J318" s="9"/>
      <c r="K318" s="9"/>
      <c r="L318" s="9"/>
    </row>
    <row r="319" spans="1:12" x14ac:dyDescent="0.25">
      <c r="A319" s="4"/>
      <c r="B319" s="3"/>
      <c r="H319" s="9"/>
      <c r="I319" s="9"/>
      <c r="J319" s="9"/>
      <c r="K319" s="9"/>
      <c r="L319" s="9"/>
    </row>
    <row r="320" spans="1:12" x14ac:dyDescent="0.25">
      <c r="A320" s="4"/>
      <c r="B320" s="3"/>
      <c r="H320" s="9"/>
      <c r="I320" s="9"/>
      <c r="J320" s="9"/>
      <c r="K320" s="9"/>
      <c r="L320" s="9"/>
    </row>
    <row r="321" spans="1:12" x14ac:dyDescent="0.25">
      <c r="A321" s="4"/>
      <c r="B321" s="3"/>
      <c r="H321" s="9"/>
      <c r="I321" s="9"/>
      <c r="J321" s="9"/>
      <c r="K321" s="9"/>
      <c r="L321" s="9"/>
    </row>
    <row r="322" spans="1:12" x14ac:dyDescent="0.25">
      <c r="A322" s="4"/>
      <c r="B322" s="3"/>
      <c r="H322" s="9"/>
      <c r="I322" s="9"/>
      <c r="J322" s="9"/>
      <c r="K322" s="9"/>
      <c r="L322" s="9"/>
    </row>
    <row r="323" spans="1:12" x14ac:dyDescent="0.25">
      <c r="A323" s="4"/>
      <c r="B323" s="3"/>
      <c r="H323" s="9"/>
      <c r="I323" s="9"/>
      <c r="J323" s="9"/>
      <c r="K323" s="9"/>
      <c r="L323" s="9"/>
    </row>
    <row r="324" spans="1:12" x14ac:dyDescent="0.25">
      <c r="A324" s="4"/>
      <c r="B324" s="3"/>
      <c r="H324" s="9"/>
      <c r="I324" s="9"/>
      <c r="J324" s="9"/>
      <c r="K324" s="9"/>
      <c r="L324" s="9"/>
    </row>
    <row r="325" spans="1:12" x14ac:dyDescent="0.25">
      <c r="A325" s="4"/>
      <c r="B325" s="3"/>
      <c r="H325" s="9"/>
      <c r="I325" s="9"/>
      <c r="J325" s="9"/>
      <c r="K325" s="9"/>
      <c r="L325" s="9"/>
    </row>
    <row r="326" spans="1:12" x14ac:dyDescent="0.25">
      <c r="A326" s="4"/>
      <c r="B326" s="3"/>
      <c r="H326" s="9"/>
      <c r="I326" s="9"/>
      <c r="J326" s="9"/>
      <c r="K326" s="9"/>
      <c r="L326" s="9"/>
    </row>
    <row r="327" spans="1:12" x14ac:dyDescent="0.25">
      <c r="A327" s="4"/>
      <c r="B327" s="3"/>
      <c r="H327" s="9"/>
      <c r="I327" s="9"/>
      <c r="J327" s="9"/>
      <c r="K327" s="9"/>
      <c r="L327" s="9"/>
    </row>
    <row r="328" spans="1:12" x14ac:dyDescent="0.25">
      <c r="A328" s="4"/>
      <c r="B328" s="3"/>
      <c r="H328" s="9"/>
      <c r="I328" s="9"/>
      <c r="J328" s="9"/>
      <c r="K328" s="9"/>
      <c r="L328" s="9"/>
    </row>
    <row r="329" spans="1:12" x14ac:dyDescent="0.25">
      <c r="A329" s="4"/>
      <c r="B329" s="3"/>
      <c r="H329" s="9"/>
      <c r="I329" s="9"/>
      <c r="J329" s="9"/>
      <c r="K329" s="9"/>
      <c r="L329" s="9"/>
    </row>
    <row r="330" spans="1:12" x14ac:dyDescent="0.25">
      <c r="A330" s="4"/>
      <c r="B330" s="3"/>
      <c r="H330" s="9"/>
      <c r="I330" s="9"/>
      <c r="J330" s="9"/>
      <c r="K330" s="9"/>
      <c r="L330" s="9"/>
    </row>
    <row r="331" spans="1:12" x14ac:dyDescent="0.25">
      <c r="A331" s="4"/>
      <c r="B331" s="3"/>
      <c r="H331" s="9"/>
      <c r="I331" s="9"/>
      <c r="J331" s="9"/>
      <c r="K331" s="9"/>
      <c r="L331" s="9"/>
    </row>
    <row r="332" spans="1:12" x14ac:dyDescent="0.25">
      <c r="A332" s="4"/>
      <c r="B332" s="3"/>
      <c r="H332" s="9"/>
      <c r="I332" s="9"/>
      <c r="J332" s="9"/>
      <c r="K332" s="9"/>
      <c r="L332" s="9"/>
    </row>
    <row r="333" spans="1:12" x14ac:dyDescent="0.25">
      <c r="A333" s="4"/>
      <c r="B333" s="3"/>
      <c r="H333" s="9"/>
      <c r="I333" s="9"/>
      <c r="J333" s="9"/>
      <c r="K333" s="9"/>
      <c r="L333" s="9"/>
    </row>
    <row r="334" spans="1:12" x14ac:dyDescent="0.25">
      <c r="A334" s="4"/>
      <c r="B334" s="3"/>
      <c r="H334" s="9"/>
      <c r="I334" s="9"/>
      <c r="J334" s="9"/>
      <c r="K334" s="9"/>
      <c r="L334" s="9"/>
    </row>
    <row r="335" spans="1:12" x14ac:dyDescent="0.25">
      <c r="A335" s="4"/>
      <c r="B335" s="3"/>
      <c r="H335" s="9"/>
      <c r="I335" s="9"/>
      <c r="J335" s="9"/>
      <c r="K335" s="9"/>
      <c r="L335" s="9"/>
    </row>
    <row r="336" spans="1:12" x14ac:dyDescent="0.25">
      <c r="A336" s="4"/>
      <c r="B336" s="3"/>
      <c r="H336" s="9"/>
      <c r="I336" s="9"/>
      <c r="J336" s="9"/>
      <c r="K336" s="9"/>
      <c r="L336" s="9"/>
    </row>
    <row r="337" spans="1:12" x14ac:dyDescent="0.25">
      <c r="A337" s="4"/>
      <c r="B337" s="3"/>
      <c r="H337" s="9"/>
      <c r="I337" s="9"/>
      <c r="J337" s="9"/>
      <c r="K337" s="9"/>
      <c r="L337" s="9"/>
    </row>
    <row r="338" spans="1:12" x14ac:dyDescent="0.25">
      <c r="A338" s="4"/>
      <c r="B338" s="3"/>
      <c r="H338" s="9"/>
      <c r="I338" s="9"/>
      <c r="J338" s="9"/>
      <c r="K338" s="9"/>
      <c r="L338" s="9"/>
    </row>
    <row r="339" spans="1:12" x14ac:dyDescent="0.25">
      <c r="A339" s="4"/>
      <c r="B339" s="3"/>
      <c r="H339" s="9"/>
      <c r="I339" s="9"/>
      <c r="J339" s="9"/>
      <c r="K339" s="9"/>
      <c r="L339" s="9"/>
    </row>
    <row r="340" spans="1:12" x14ac:dyDescent="0.25">
      <c r="A340" s="4"/>
      <c r="B340" s="3"/>
      <c r="H340" s="9"/>
      <c r="I340" s="9"/>
      <c r="J340" s="9"/>
      <c r="K340" s="9"/>
      <c r="L340" s="9"/>
    </row>
    <row r="341" spans="1:12" x14ac:dyDescent="0.25">
      <c r="A341" s="4"/>
      <c r="B341" s="3"/>
      <c r="H341" s="9"/>
      <c r="I341" s="9"/>
      <c r="J341" s="9"/>
      <c r="K341" s="9"/>
      <c r="L341" s="9"/>
    </row>
    <row r="342" spans="1:12" x14ac:dyDescent="0.25">
      <c r="A342" s="4"/>
      <c r="B342" s="3"/>
      <c r="H342" s="9"/>
      <c r="I342" s="9"/>
      <c r="J342" s="9"/>
      <c r="K342" s="9"/>
      <c r="L342" s="9"/>
    </row>
  </sheetData>
  <conditionalFormatting sqref="A270:A342 A8:A268">
    <cfRule type="expression" dxfId="33" priority="2">
      <formula>VLOOKUP(A8,A$2:D$4,4,FALSE)</formula>
    </cfRule>
  </conditionalFormatting>
  <conditionalFormatting sqref="A7">
    <cfRule type="expression" dxfId="32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rgb="FF92D050"/>
  </sheetPr>
  <dimension ref="A1:S260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 t="s">
        <v>149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0.43194444444444446</v>
      </c>
      <c r="B2" s="54" t="s">
        <v>73</v>
      </c>
      <c r="C2">
        <v>240</v>
      </c>
      <c r="D2">
        <f>ROW()</f>
        <v>2</v>
      </c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7315.2</v>
      </c>
      <c r="H2" s="9">
        <f t="shared" ref="H2:J2" si="0">(E3-E2)/(MINUTE($A3-$A2)*60+SECOND($A3-$A2))</f>
        <v>-161.44633333333337</v>
      </c>
      <c r="I2" s="9">
        <f t="shared" si="0"/>
        <v>136.56791666666672</v>
      </c>
      <c r="J2" s="9">
        <f t="shared" si="0"/>
        <v>0</v>
      </c>
      <c r="K2" s="9">
        <f>SQRT(H2*H2+I2*I2)</f>
        <v>211.4609051561338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>(M3-M2)/(MINUTE($A3-$A2)*60+SECOND($A3-$A2))</f>
        <v>1.2442129629629465E-3</v>
      </c>
      <c r="P2" s="10">
        <f>(N3-N2)/(MINUTE($A3-$A2)*60+SECOND($A3-$A2))</f>
        <v>-2.5833333333333225E-3</v>
      </c>
    </row>
    <row r="3" spans="1:16" x14ac:dyDescent="0.25">
      <c r="A3" s="5">
        <v>0.43472222222222223</v>
      </c>
      <c r="B3" s="54" t="s">
        <v>67</v>
      </c>
      <c r="C3">
        <v>240</v>
      </c>
      <c r="D3">
        <f>ROW()</f>
        <v>3</v>
      </c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7315.2</v>
      </c>
      <c r="H3" s="9">
        <f t="shared" ref="H3:H4" si="1">(E4-E3)/(MINUTE($A4-$A3)*60+SECOND($A4-$A3))</f>
        <v>-176.9868938313333</v>
      </c>
      <c r="I3" s="9">
        <f t="shared" ref="I3:I4" si="2">(F4-F3)/(MINUTE($A4-$A3)*60+SECOND($A4-$A3))</f>
        <v>149.50450046399999</v>
      </c>
      <c r="J3" s="9">
        <f t="shared" ref="J3:J4" si="3">(G4-G3)/(MINUTE($A4-$A3)*60+SECOND($A4-$A3))</f>
        <v>0</v>
      </c>
      <c r="K3" s="9">
        <f t="shared" ref="K3:K4" si="4">SQRT(H3*H3+I3*I3)</f>
        <v>231.68072049062224</v>
      </c>
      <c r="L3" s="9">
        <f t="shared" ref="L3:L4" si="5"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ref="O3:O4" si="6">(M4-M3)/(MINUTE($A4-$A3)*60+SECOND($A4-$A3))</f>
        <v>1.3500000000000274E-3</v>
      </c>
      <c r="P3" s="10">
        <f t="shared" ref="P3:P4" si="7">(N4-N3)/(MINUTE($A4-$A3)*60+SECOND($A4-$A3))</f>
        <v>-2.8324074074074211E-3</v>
      </c>
    </row>
    <row r="4" spans="1:16" x14ac:dyDescent="0.25">
      <c r="A4" s="5">
        <v>0.4381944444444445</v>
      </c>
      <c r="B4" s="54" t="s">
        <v>61</v>
      </c>
      <c r="C4">
        <v>240</v>
      </c>
      <c r="D4">
        <f>ROW()</f>
        <v>4</v>
      </c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7315.2</v>
      </c>
      <c r="H4" s="9">
        <f t="shared" si="1"/>
        <v>-209.99229887060869</v>
      </c>
      <c r="I4" s="9">
        <f t="shared" si="2"/>
        <v>44.929043236173911</v>
      </c>
      <c r="J4" s="9">
        <f t="shared" si="3"/>
        <v>0</v>
      </c>
      <c r="K4" s="9">
        <f t="shared" si="4"/>
        <v>214.7449289531211</v>
      </c>
      <c r="L4" s="9">
        <f t="shared" si="5"/>
        <v>-77.923324026470937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6"/>
        <v>4.0241545893720691E-4</v>
      </c>
      <c r="P4" s="10">
        <f t="shared" si="7"/>
        <v>-3.3603864734299458E-3</v>
      </c>
    </row>
    <row r="5" spans="1:16" x14ac:dyDescent="0.25">
      <c r="A5" s="5">
        <v>0.44484953703703706</v>
      </c>
      <c r="B5" s="54" t="s">
        <v>91</v>
      </c>
      <c r="C5">
        <v>240</v>
      </c>
      <c r="D5">
        <f>ROW()</f>
        <v>5</v>
      </c>
      <c r="E5" s="7">
        <f>VLOOKUP($B5,Beacons!$A$6:$O$30,14,FALSE)</f>
        <v>-120745.3</v>
      </c>
      <c r="F5" s="7">
        <f>VLOOKUP($B5,Beacons!$A$6:$O$30,15,FALSE)</f>
        <v>25834.03</v>
      </c>
      <c r="G5" s="7">
        <f>C5*Params!F$2</f>
        <v>7315.2</v>
      </c>
      <c r="H5" s="9"/>
      <c r="I5" s="9"/>
      <c r="J5" s="9"/>
      <c r="K5" s="9"/>
      <c r="L5" s="9"/>
      <c r="M5" s="7">
        <f>VLOOKUP($B5,Beacons!$A$6:$O$30,8,FALSE)</f>
        <v>56.081388888888895</v>
      </c>
      <c r="N5" s="7">
        <f>VLOOKUP($B5,Beacons!$A$6:$O$30,9,FALSE)</f>
        <v>31.001111111111111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TIME(HOUR(A$2),MINUTE(A$2),SECOND(A$2))</f>
        <v>0.43194444444444446</v>
      </c>
      <c r="B8" s="3">
        <f>Params!D$29+MINUTE(A8-Params!C$29)*60+SECOND(A8-Params!C$29)</f>
        <v>1553301320</v>
      </c>
      <c r="C8">
        <f>_xlfn.IFNA(VLOOKUP(A8,A$2:D$3,4,FALSE),C7)</f>
        <v>2</v>
      </c>
      <c r="D8">
        <f ca="1">IF(A8=INDIRECT("A"&amp;C8),ROW(),D7)</f>
        <v>8</v>
      </c>
      <c r="E8">
        <f ca="1">INDIRECT("E$"&amp;C8)+INDIRECT("H$"&amp;C8)*($B8-INDIRECT("B$"&amp;D8))</f>
        <v>91843.46</v>
      </c>
      <c r="F8">
        <f ca="1">INDIRECT("F$"&amp;C8)+INDIRECT("I$"&amp;C8)*($B8-INDIRECT("B$"&amp;D8))</f>
        <v>-77627.820000000007</v>
      </c>
      <c r="G8">
        <f ca="1">INDIRECT("G$"&amp;C8)+INDIRECT("J$"&amp;C8)*($B8-INDIRECT("B$"&amp;D8))</f>
        <v>7315.2</v>
      </c>
      <c r="H8" s="9">
        <f ca="1">INDIRECT(ADDRESS($C8,COLUMN()))</f>
        <v>-161.44633333333337</v>
      </c>
      <c r="I8" s="9">
        <f t="shared" ref="I8:L23" ca="1" si="8">INDIRECT(ADDRESS($C8,COLUMN()))</f>
        <v>136.56791666666672</v>
      </c>
      <c r="J8" s="9">
        <f t="shared" ca="1" si="8"/>
        <v>0</v>
      </c>
      <c r="K8" s="9">
        <f t="shared" ca="1" si="8"/>
        <v>211.4609051561338</v>
      </c>
      <c r="L8" s="9">
        <f t="shared" ca="1" si="8"/>
        <v>-49.772022734180787</v>
      </c>
      <c r="M8">
        <f ca="1">INDIRECT("M$"&amp;C8)+INDIRECT("O$"&amp;C8)*($B8-INDIRECT("B$"&amp;D8))</f>
        <v>55.146388888888886</v>
      </c>
      <c r="N8">
        <f ca="1">INDIRECT("N$"&amp;C8)+INDIRECT("P$"&amp;C8)*($B8-INDIRECT("B$"&amp;D8))</f>
        <v>34.403055555555554</v>
      </c>
      <c r="P8" s="3"/>
    </row>
    <row r="9" spans="1:16" x14ac:dyDescent="0.25">
      <c r="A9" s="4">
        <f>TIME(HOUR(A8),MINUTE(A8),SECOND(A8)+5)</f>
        <v>0.43200231481481483</v>
      </c>
      <c r="B9" s="3">
        <f>Params!D$29+MINUTE(A9-Params!C$29)*60+SECOND(A9-Params!C$29)</f>
        <v>1553301325</v>
      </c>
      <c r="C9">
        <f t="shared" ref="C9" si="9">_xlfn.IFNA(VLOOKUP(A9,A$2:D$3,4,FALSE),C8)</f>
        <v>2</v>
      </c>
      <c r="D9">
        <f t="shared" ref="D9" ca="1" si="10">IF(A9=INDIRECT("A"&amp;C9),ROW(),D8)</f>
        <v>8</v>
      </c>
      <c r="E9">
        <f ca="1">INDIRECT("E$"&amp;C9)+INDIRECT("H$"&amp;C9)*($B9-INDIRECT("B$"&amp;D9))</f>
        <v>91036.228333333333</v>
      </c>
      <c r="F9">
        <f ca="1">INDIRECT("F$"&amp;C9)+INDIRECT("I$"&amp;C9)*($B9-INDIRECT("B$"&amp;D9))</f>
        <v>-76944.980416666673</v>
      </c>
      <c r="G9">
        <f t="shared" ref="G9" ca="1" si="11">INDIRECT("G$"&amp;C9)+INDIRECT("J$"&amp;C9)*($B9-INDIRECT("B$"&amp;D9))</f>
        <v>7315.2</v>
      </c>
      <c r="H9" s="9">
        <f t="shared" ref="H9:L24" ca="1" si="12">INDIRECT(ADDRESS($C9,COLUMN()))</f>
        <v>-161.44633333333337</v>
      </c>
      <c r="I9" s="9">
        <f t="shared" ca="1" si="8"/>
        <v>136.56791666666672</v>
      </c>
      <c r="J9" s="9">
        <f t="shared" ca="1" si="8"/>
        <v>0</v>
      </c>
      <c r="K9" s="9">
        <f t="shared" ca="1" si="8"/>
        <v>211.4609051561338</v>
      </c>
      <c r="L9" s="9">
        <f t="shared" ca="1" si="8"/>
        <v>-49.772022734180787</v>
      </c>
      <c r="M9">
        <f ca="1">INDIRECT("M$"&amp;C9)+INDIRECT("O$"&amp;C9)*($B9-INDIRECT("B$"&amp;D9))</f>
        <v>55.152609953703703</v>
      </c>
      <c r="N9">
        <f ca="1">INDIRECT("N$"&amp;C9)+INDIRECT("P$"&amp;C9)*($B9-INDIRECT("B$"&amp;D9))</f>
        <v>34.390138888888885</v>
      </c>
      <c r="P9" s="3"/>
    </row>
    <row r="10" spans="1:16" x14ac:dyDescent="0.25">
      <c r="A10" s="4">
        <f t="shared" ref="A10:A73" si="13">TIME(HOUR(A9),MINUTE(A9),SECOND(A9)+5)</f>
        <v>0.43206018518518513</v>
      </c>
      <c r="B10" s="3">
        <f>Params!D$29+MINUTE(A10-Params!C$29)*60+SECOND(A10-Params!C$29)</f>
        <v>1553301330</v>
      </c>
      <c r="C10">
        <f t="shared" ref="C10:C73" si="14">_xlfn.IFNA(VLOOKUP(A10,A$2:D$3,4,FALSE),C9)</f>
        <v>2</v>
      </c>
      <c r="D10">
        <f t="shared" ref="D10:D73" ca="1" si="15">IF(A10=INDIRECT("A"&amp;C10),ROW(),D9)</f>
        <v>8</v>
      </c>
      <c r="E10">
        <f t="shared" ref="E10:E73" ca="1" si="16">INDIRECT("E$"&amp;C10)+INDIRECT("H$"&amp;C10)*($B10-INDIRECT("B$"&amp;D10))</f>
        <v>90228.996666666673</v>
      </c>
      <c r="F10">
        <f t="shared" ref="F10:F73" ca="1" si="17">INDIRECT("F$"&amp;C10)+INDIRECT("I$"&amp;C10)*($B10-INDIRECT("B$"&amp;D10))</f>
        <v>-76262.140833333338</v>
      </c>
      <c r="G10">
        <f t="shared" ref="G10:G73" ca="1" si="18">INDIRECT("G$"&amp;C10)+INDIRECT("J$"&amp;C10)*($B10-INDIRECT("B$"&amp;D10))</f>
        <v>7315.2</v>
      </c>
      <c r="H10" s="9">
        <f t="shared" ca="1" si="12"/>
        <v>-161.44633333333337</v>
      </c>
      <c r="I10" s="9">
        <f t="shared" ca="1" si="8"/>
        <v>136.56791666666672</v>
      </c>
      <c r="J10" s="9">
        <f t="shared" ca="1" si="8"/>
        <v>0</v>
      </c>
      <c r="K10" s="9">
        <f t="shared" ca="1" si="8"/>
        <v>211.4609051561338</v>
      </c>
      <c r="L10" s="9">
        <f t="shared" ca="1" si="8"/>
        <v>-49.772022734180787</v>
      </c>
      <c r="M10">
        <f t="shared" ref="M10:M73" ca="1" si="19">INDIRECT("M$"&amp;C10)+INDIRECT("O$"&amp;C10)*($B10-INDIRECT("B$"&amp;D10))</f>
        <v>55.158831018518512</v>
      </c>
      <c r="N10">
        <f t="shared" ref="N10:N73" ca="1" si="20">INDIRECT("N$"&amp;C10)+INDIRECT("P$"&amp;C10)*($B10-INDIRECT("B$"&amp;D10))</f>
        <v>34.377222222222223</v>
      </c>
      <c r="P10" s="3"/>
    </row>
    <row r="11" spans="1:16" x14ac:dyDescent="0.25">
      <c r="A11" s="4">
        <f t="shared" si="13"/>
        <v>0.43211805555555555</v>
      </c>
      <c r="B11" s="3">
        <f>Params!D$29+MINUTE(A11-Params!C$29)*60+SECOND(A11-Params!C$29)</f>
        <v>1553301335</v>
      </c>
      <c r="C11">
        <f t="shared" si="14"/>
        <v>2</v>
      </c>
      <c r="D11">
        <f t="shared" ca="1" si="15"/>
        <v>8</v>
      </c>
      <c r="E11">
        <f t="shared" ca="1" si="16"/>
        <v>89421.764999999999</v>
      </c>
      <c r="F11">
        <f t="shared" ca="1" si="17"/>
        <v>-75579.301250000004</v>
      </c>
      <c r="G11">
        <f t="shared" ca="1" si="18"/>
        <v>7315.2</v>
      </c>
      <c r="H11" s="9">
        <f t="shared" ca="1" si="12"/>
        <v>-161.44633333333337</v>
      </c>
      <c r="I11" s="9">
        <f t="shared" ca="1" si="8"/>
        <v>136.56791666666672</v>
      </c>
      <c r="J11" s="9">
        <f t="shared" ca="1" si="8"/>
        <v>0</v>
      </c>
      <c r="K11" s="9">
        <f t="shared" ca="1" si="8"/>
        <v>211.4609051561338</v>
      </c>
      <c r="L11" s="9">
        <f t="shared" ca="1" si="8"/>
        <v>-49.772022734180787</v>
      </c>
      <c r="M11">
        <f t="shared" ca="1" si="19"/>
        <v>55.165052083333329</v>
      </c>
      <c r="N11">
        <f t="shared" ca="1" si="20"/>
        <v>34.364305555555553</v>
      </c>
    </row>
    <row r="12" spans="1:16" x14ac:dyDescent="0.25">
      <c r="A12" s="4">
        <f t="shared" si="13"/>
        <v>0.43217592592592591</v>
      </c>
      <c r="B12" s="3">
        <f>Params!D$29+MINUTE(A12-Params!C$29)*60+SECOND(A12-Params!C$29)</f>
        <v>1553301340</v>
      </c>
      <c r="C12">
        <f t="shared" si="14"/>
        <v>2</v>
      </c>
      <c r="D12">
        <f t="shared" ca="1" si="15"/>
        <v>8</v>
      </c>
      <c r="E12">
        <f t="shared" ca="1" si="16"/>
        <v>88614.53333333334</v>
      </c>
      <c r="F12">
        <f t="shared" ca="1" si="17"/>
        <v>-74896.46166666667</v>
      </c>
      <c r="G12">
        <f t="shared" ca="1" si="18"/>
        <v>7315.2</v>
      </c>
      <c r="H12" s="9">
        <f t="shared" ca="1" si="12"/>
        <v>-161.44633333333337</v>
      </c>
      <c r="I12" s="9">
        <f t="shared" ca="1" si="8"/>
        <v>136.56791666666672</v>
      </c>
      <c r="J12" s="9">
        <f t="shared" ca="1" si="8"/>
        <v>0</v>
      </c>
      <c r="K12" s="9">
        <f t="shared" ca="1" si="8"/>
        <v>211.4609051561338</v>
      </c>
      <c r="L12" s="9">
        <f t="shared" ca="1" si="8"/>
        <v>-49.772022734180787</v>
      </c>
      <c r="M12">
        <f t="shared" ca="1" si="19"/>
        <v>55.171273148148146</v>
      </c>
      <c r="N12">
        <f t="shared" ca="1" si="20"/>
        <v>34.351388888888884</v>
      </c>
      <c r="P12" s="9"/>
    </row>
    <row r="13" spans="1:16" x14ac:dyDescent="0.25">
      <c r="A13" s="4">
        <f t="shared" si="13"/>
        <v>0.43223379629629632</v>
      </c>
      <c r="B13" s="3">
        <f>Params!D$29+MINUTE(A13-Params!C$29)*60+SECOND(A13-Params!C$29)</f>
        <v>1553301345</v>
      </c>
      <c r="C13">
        <f t="shared" si="14"/>
        <v>2</v>
      </c>
      <c r="D13">
        <f t="shared" ca="1" si="15"/>
        <v>8</v>
      </c>
      <c r="E13">
        <f t="shared" ca="1" si="16"/>
        <v>87807.301666666666</v>
      </c>
      <c r="F13">
        <f t="shared" ca="1" si="17"/>
        <v>-74213.622083333335</v>
      </c>
      <c r="G13">
        <f t="shared" ca="1" si="18"/>
        <v>7315.2</v>
      </c>
      <c r="H13" s="9">
        <f t="shared" ca="1" si="12"/>
        <v>-161.44633333333337</v>
      </c>
      <c r="I13" s="9">
        <f t="shared" ca="1" si="8"/>
        <v>136.56791666666672</v>
      </c>
      <c r="J13" s="9">
        <f t="shared" ca="1" si="8"/>
        <v>0</v>
      </c>
      <c r="K13" s="9">
        <f t="shared" ca="1" si="8"/>
        <v>211.4609051561338</v>
      </c>
      <c r="L13" s="9">
        <f t="shared" ca="1" si="8"/>
        <v>-49.772022734180787</v>
      </c>
      <c r="M13">
        <f t="shared" ca="1" si="19"/>
        <v>55.177494212962962</v>
      </c>
      <c r="N13">
        <f t="shared" ca="1" si="20"/>
        <v>34.338472222222222</v>
      </c>
    </row>
    <row r="14" spans="1:16" x14ac:dyDescent="0.25">
      <c r="A14" s="4">
        <f t="shared" si="13"/>
        <v>0.43229166666666669</v>
      </c>
      <c r="B14" s="3">
        <f>Params!D$29+MINUTE(A14-Params!C$29)*60+SECOND(A14-Params!C$29)</f>
        <v>1553301350</v>
      </c>
      <c r="C14">
        <f t="shared" si="14"/>
        <v>2</v>
      </c>
      <c r="D14">
        <f t="shared" ca="1" si="15"/>
        <v>8</v>
      </c>
      <c r="E14">
        <f t="shared" ca="1" si="16"/>
        <v>87000.07</v>
      </c>
      <c r="F14">
        <f t="shared" ca="1" si="17"/>
        <v>-73530.782500000001</v>
      </c>
      <c r="G14">
        <f t="shared" ca="1" si="18"/>
        <v>7315.2</v>
      </c>
      <c r="H14" s="9">
        <f t="shared" ca="1" si="12"/>
        <v>-161.44633333333337</v>
      </c>
      <c r="I14" s="9">
        <f t="shared" ca="1" si="8"/>
        <v>136.56791666666672</v>
      </c>
      <c r="J14" s="9">
        <f t="shared" ca="1" si="8"/>
        <v>0</v>
      </c>
      <c r="K14" s="9">
        <f t="shared" ca="1" si="8"/>
        <v>211.4609051561338</v>
      </c>
      <c r="L14" s="9">
        <f t="shared" ca="1" si="8"/>
        <v>-49.772022734180787</v>
      </c>
      <c r="M14">
        <f t="shared" ca="1" si="19"/>
        <v>55.183715277777772</v>
      </c>
      <c r="N14">
        <f t="shared" ca="1" si="20"/>
        <v>34.325555555555553</v>
      </c>
    </row>
    <row r="15" spans="1:16" x14ac:dyDescent="0.25">
      <c r="A15" s="4">
        <f t="shared" si="13"/>
        <v>0.43234953703703699</v>
      </c>
      <c r="B15" s="3">
        <f>Params!D$29+MINUTE(A15-Params!C$29)*60+SECOND(A15-Params!C$29)</f>
        <v>1553301355</v>
      </c>
      <c r="C15">
        <f t="shared" si="14"/>
        <v>2</v>
      </c>
      <c r="D15">
        <f t="shared" ca="1" si="15"/>
        <v>8</v>
      </c>
      <c r="E15">
        <f t="shared" ca="1" si="16"/>
        <v>86192.838333333333</v>
      </c>
      <c r="F15">
        <f t="shared" ca="1" si="17"/>
        <v>-72847.942916666667</v>
      </c>
      <c r="G15">
        <f t="shared" ca="1" si="18"/>
        <v>7315.2</v>
      </c>
      <c r="H15" s="9">
        <f t="shared" ca="1" si="12"/>
        <v>-161.44633333333337</v>
      </c>
      <c r="I15" s="9">
        <f t="shared" ca="1" si="8"/>
        <v>136.56791666666672</v>
      </c>
      <c r="J15" s="9">
        <f t="shared" ca="1" si="8"/>
        <v>0</v>
      </c>
      <c r="K15" s="9">
        <f t="shared" ca="1" si="8"/>
        <v>211.4609051561338</v>
      </c>
      <c r="L15" s="9">
        <f t="shared" ca="1" si="8"/>
        <v>-49.772022734180787</v>
      </c>
      <c r="M15">
        <f t="shared" ca="1" si="19"/>
        <v>55.189936342592588</v>
      </c>
      <c r="N15">
        <f t="shared" ca="1" si="20"/>
        <v>34.312638888888884</v>
      </c>
    </row>
    <row r="16" spans="1:16" x14ac:dyDescent="0.25">
      <c r="A16" s="4">
        <f t="shared" si="13"/>
        <v>0.43240740740740741</v>
      </c>
      <c r="B16" s="3">
        <f>Params!D$29+MINUTE(A16-Params!C$29)*60+SECOND(A16-Params!C$29)</f>
        <v>1553301360</v>
      </c>
      <c r="C16">
        <f t="shared" si="14"/>
        <v>2</v>
      </c>
      <c r="D16">
        <f t="shared" ca="1" si="15"/>
        <v>8</v>
      </c>
      <c r="E16">
        <f t="shared" ca="1" si="16"/>
        <v>85385.606666666674</v>
      </c>
      <c r="F16">
        <f t="shared" ca="1" si="17"/>
        <v>-72165.103333333333</v>
      </c>
      <c r="G16">
        <f t="shared" ca="1" si="18"/>
        <v>7315.2</v>
      </c>
      <c r="H16" s="9">
        <f t="shared" ca="1" si="12"/>
        <v>-161.44633333333337</v>
      </c>
      <c r="I16" s="9">
        <f t="shared" ca="1" si="8"/>
        <v>136.56791666666672</v>
      </c>
      <c r="J16" s="9">
        <f t="shared" ca="1" si="8"/>
        <v>0</v>
      </c>
      <c r="K16" s="9">
        <f t="shared" ca="1" si="8"/>
        <v>211.4609051561338</v>
      </c>
      <c r="L16" s="9">
        <f t="shared" ca="1" si="8"/>
        <v>-49.772022734180787</v>
      </c>
      <c r="M16">
        <f t="shared" ca="1" si="19"/>
        <v>55.196157407407405</v>
      </c>
      <c r="N16">
        <f t="shared" ca="1" si="20"/>
        <v>34.299722222222222</v>
      </c>
    </row>
    <row r="17" spans="1:15" x14ac:dyDescent="0.25">
      <c r="A17" s="4">
        <f t="shared" si="13"/>
        <v>0.43246527777777777</v>
      </c>
      <c r="B17" s="3">
        <f>Params!D$29+MINUTE(A17-Params!C$29)*60+SECOND(A17-Params!C$29)</f>
        <v>1553301365</v>
      </c>
      <c r="C17">
        <f t="shared" si="14"/>
        <v>2</v>
      </c>
      <c r="D17">
        <f t="shared" ca="1" si="15"/>
        <v>8</v>
      </c>
      <c r="E17">
        <f t="shared" ca="1" si="16"/>
        <v>84578.375</v>
      </c>
      <c r="F17">
        <f t="shared" ca="1" si="17"/>
        <v>-71482.263749999998</v>
      </c>
      <c r="G17">
        <f t="shared" ca="1" si="18"/>
        <v>7315.2</v>
      </c>
      <c r="H17" s="9">
        <f t="shared" ca="1" si="12"/>
        <v>-161.44633333333337</v>
      </c>
      <c r="I17" s="9">
        <f t="shared" ca="1" si="8"/>
        <v>136.56791666666672</v>
      </c>
      <c r="J17" s="9">
        <f t="shared" ca="1" si="8"/>
        <v>0</v>
      </c>
      <c r="K17" s="9">
        <f t="shared" ca="1" si="8"/>
        <v>211.4609051561338</v>
      </c>
      <c r="L17" s="9">
        <f t="shared" ca="1" si="8"/>
        <v>-49.772022734180787</v>
      </c>
      <c r="M17">
        <f t="shared" ca="1" si="19"/>
        <v>55.202378472222222</v>
      </c>
      <c r="N17">
        <f t="shared" ca="1" si="20"/>
        <v>34.286805555555553</v>
      </c>
    </row>
    <row r="18" spans="1:15" x14ac:dyDescent="0.25">
      <c r="A18" s="4">
        <f t="shared" si="13"/>
        <v>0.43252314814814818</v>
      </c>
      <c r="B18" s="3">
        <f>Params!D$29+MINUTE(A18-Params!C$29)*60+SECOND(A18-Params!C$29)</f>
        <v>1553301370</v>
      </c>
      <c r="C18">
        <f t="shared" si="14"/>
        <v>2</v>
      </c>
      <c r="D18">
        <f t="shared" ca="1" si="15"/>
        <v>8</v>
      </c>
      <c r="E18">
        <f t="shared" ca="1" si="16"/>
        <v>83771.143333333341</v>
      </c>
      <c r="F18">
        <f t="shared" ca="1" si="17"/>
        <v>-70799.424166666664</v>
      </c>
      <c r="G18">
        <f t="shared" ca="1" si="18"/>
        <v>7315.2</v>
      </c>
      <c r="H18" s="9">
        <f t="shared" ca="1" si="12"/>
        <v>-161.44633333333337</v>
      </c>
      <c r="I18" s="9">
        <f t="shared" ca="1" si="8"/>
        <v>136.56791666666672</v>
      </c>
      <c r="J18" s="9">
        <f t="shared" ca="1" si="8"/>
        <v>0</v>
      </c>
      <c r="K18" s="9">
        <f t="shared" ca="1" si="8"/>
        <v>211.4609051561338</v>
      </c>
      <c r="L18" s="9">
        <f t="shared" ca="1" si="8"/>
        <v>-49.772022734180787</v>
      </c>
      <c r="M18">
        <f t="shared" ca="1" si="19"/>
        <v>55.208599537037031</v>
      </c>
      <c r="N18">
        <f t="shared" ca="1" si="20"/>
        <v>34.273888888888891</v>
      </c>
    </row>
    <row r="19" spans="1:15" x14ac:dyDescent="0.25">
      <c r="A19" s="4">
        <f t="shared" si="13"/>
        <v>0.43258101851851855</v>
      </c>
      <c r="B19" s="3">
        <f>Params!D$29+MINUTE(A19-Params!C$29)*60+SECOND(A19-Params!C$29)</f>
        <v>1553301375</v>
      </c>
      <c r="C19">
        <f t="shared" si="14"/>
        <v>2</v>
      </c>
      <c r="D19">
        <f t="shared" ca="1" si="15"/>
        <v>8</v>
      </c>
      <c r="E19">
        <f t="shared" ca="1" si="16"/>
        <v>82963.911666666667</v>
      </c>
      <c r="F19">
        <f t="shared" ca="1" si="17"/>
        <v>-70116.584583333344</v>
      </c>
      <c r="G19">
        <f t="shared" ca="1" si="18"/>
        <v>7315.2</v>
      </c>
      <c r="H19" s="9">
        <f t="shared" ca="1" si="12"/>
        <v>-161.44633333333337</v>
      </c>
      <c r="I19" s="9">
        <f t="shared" ca="1" si="8"/>
        <v>136.56791666666672</v>
      </c>
      <c r="J19" s="9">
        <f t="shared" ca="1" si="8"/>
        <v>0</v>
      </c>
      <c r="K19" s="9">
        <f t="shared" ca="1" si="8"/>
        <v>211.4609051561338</v>
      </c>
      <c r="L19" s="9">
        <f t="shared" ca="1" si="8"/>
        <v>-49.772022734180787</v>
      </c>
      <c r="M19">
        <f t="shared" ca="1" si="19"/>
        <v>55.214820601851848</v>
      </c>
      <c r="N19">
        <f t="shared" ca="1" si="20"/>
        <v>34.260972222222222</v>
      </c>
    </row>
    <row r="20" spans="1:15" x14ac:dyDescent="0.25">
      <c r="A20" s="4">
        <f t="shared" si="13"/>
        <v>0.43263888888888885</v>
      </c>
      <c r="B20" s="3">
        <f>Params!D$29+MINUTE(A20-Params!C$29)*60+SECOND(A20-Params!C$29)</f>
        <v>1553301380</v>
      </c>
      <c r="C20">
        <f t="shared" si="14"/>
        <v>2</v>
      </c>
      <c r="D20">
        <f t="shared" ca="1" si="15"/>
        <v>8</v>
      </c>
      <c r="E20">
        <f t="shared" ca="1" si="16"/>
        <v>82156.680000000008</v>
      </c>
      <c r="F20">
        <f t="shared" ca="1" si="17"/>
        <v>-69433.74500000001</v>
      </c>
      <c r="G20">
        <f t="shared" ca="1" si="18"/>
        <v>7315.2</v>
      </c>
      <c r="H20" s="9">
        <f t="shared" ca="1" si="12"/>
        <v>-161.44633333333337</v>
      </c>
      <c r="I20" s="9">
        <f t="shared" ca="1" si="8"/>
        <v>136.56791666666672</v>
      </c>
      <c r="J20" s="9">
        <f t="shared" ca="1" si="8"/>
        <v>0</v>
      </c>
      <c r="K20" s="9">
        <f t="shared" ca="1" si="8"/>
        <v>211.4609051561338</v>
      </c>
      <c r="L20" s="9">
        <f t="shared" ca="1" si="8"/>
        <v>-49.772022734180787</v>
      </c>
      <c r="M20">
        <f t="shared" ca="1" si="19"/>
        <v>55.221041666666665</v>
      </c>
      <c r="N20">
        <f t="shared" ca="1" si="20"/>
        <v>34.248055555555553</v>
      </c>
    </row>
    <row r="21" spans="1:15" x14ac:dyDescent="0.25">
      <c r="A21" s="4">
        <f t="shared" si="13"/>
        <v>0.43269675925925927</v>
      </c>
      <c r="B21" s="3">
        <f>Params!D$29+MINUTE(A21-Params!C$29)*60+SECOND(A21-Params!C$29)</f>
        <v>1553301385</v>
      </c>
      <c r="C21">
        <f t="shared" si="14"/>
        <v>2</v>
      </c>
      <c r="D21">
        <f t="shared" ca="1" si="15"/>
        <v>8</v>
      </c>
      <c r="E21">
        <f t="shared" ca="1" si="16"/>
        <v>81349.448333333334</v>
      </c>
      <c r="F21">
        <f t="shared" ca="1" si="17"/>
        <v>-68750.905416666676</v>
      </c>
      <c r="G21">
        <f t="shared" ca="1" si="18"/>
        <v>7315.2</v>
      </c>
      <c r="H21" s="9">
        <f t="shared" ca="1" si="12"/>
        <v>-161.44633333333337</v>
      </c>
      <c r="I21" s="9">
        <f t="shared" ca="1" si="8"/>
        <v>136.56791666666672</v>
      </c>
      <c r="J21" s="9">
        <f t="shared" ca="1" si="8"/>
        <v>0</v>
      </c>
      <c r="K21" s="9">
        <f t="shared" ca="1" si="8"/>
        <v>211.4609051561338</v>
      </c>
      <c r="L21" s="9">
        <f t="shared" ca="1" si="8"/>
        <v>-49.772022734180787</v>
      </c>
      <c r="M21">
        <f t="shared" ca="1" si="19"/>
        <v>55.227262731481474</v>
      </c>
      <c r="N21">
        <f t="shared" ca="1" si="20"/>
        <v>34.235138888888891</v>
      </c>
    </row>
    <row r="22" spans="1:15" x14ac:dyDescent="0.25">
      <c r="A22" s="4">
        <f t="shared" si="13"/>
        <v>0.43275462962962963</v>
      </c>
      <c r="B22" s="3">
        <f>Params!D$29+MINUTE(A22-Params!C$29)*60+SECOND(A22-Params!C$29)</f>
        <v>1553301390</v>
      </c>
      <c r="C22">
        <f t="shared" si="14"/>
        <v>2</v>
      </c>
      <c r="D22">
        <f t="shared" ca="1" si="15"/>
        <v>8</v>
      </c>
      <c r="E22">
        <f t="shared" ca="1" si="16"/>
        <v>80542.216666666674</v>
      </c>
      <c r="F22">
        <f t="shared" ca="1" si="17"/>
        <v>-68068.065833333341</v>
      </c>
      <c r="G22">
        <f t="shared" ca="1" si="18"/>
        <v>7315.2</v>
      </c>
      <c r="H22" s="9">
        <f t="shared" ca="1" si="12"/>
        <v>-161.44633333333337</v>
      </c>
      <c r="I22" s="9">
        <f t="shared" ca="1" si="8"/>
        <v>136.56791666666672</v>
      </c>
      <c r="J22" s="9">
        <f t="shared" ca="1" si="8"/>
        <v>0</v>
      </c>
      <c r="K22" s="9">
        <f t="shared" ca="1" si="8"/>
        <v>211.4609051561338</v>
      </c>
      <c r="L22" s="9">
        <f t="shared" ca="1" si="8"/>
        <v>-49.772022734180787</v>
      </c>
      <c r="M22">
        <f t="shared" ca="1" si="19"/>
        <v>55.233483796296291</v>
      </c>
      <c r="N22">
        <f t="shared" ca="1" si="20"/>
        <v>34.222222222222221</v>
      </c>
    </row>
    <row r="23" spans="1:15" x14ac:dyDescent="0.25">
      <c r="A23" s="4">
        <f t="shared" si="13"/>
        <v>0.43281249999999999</v>
      </c>
      <c r="B23" s="3">
        <f>Params!D$29+MINUTE(A23-Params!C$29)*60+SECOND(A23-Params!C$29)</f>
        <v>1553301395</v>
      </c>
      <c r="C23">
        <f t="shared" si="14"/>
        <v>2</v>
      </c>
      <c r="D23">
        <f t="shared" ca="1" si="15"/>
        <v>8</v>
      </c>
      <c r="E23">
        <f t="shared" ca="1" si="16"/>
        <v>79734.985000000001</v>
      </c>
      <c r="F23">
        <f t="shared" ca="1" si="17"/>
        <v>-67385.226250000007</v>
      </c>
      <c r="G23">
        <f t="shared" ca="1" si="18"/>
        <v>7315.2</v>
      </c>
      <c r="H23" s="9">
        <f t="shared" ca="1" si="12"/>
        <v>-161.44633333333337</v>
      </c>
      <c r="I23" s="9">
        <f t="shared" ca="1" si="8"/>
        <v>136.56791666666672</v>
      </c>
      <c r="J23" s="9">
        <f t="shared" ca="1" si="8"/>
        <v>0</v>
      </c>
      <c r="K23" s="9">
        <f t="shared" ca="1" si="8"/>
        <v>211.4609051561338</v>
      </c>
      <c r="L23" s="9">
        <f t="shared" ca="1" si="8"/>
        <v>-49.772022734180787</v>
      </c>
      <c r="M23">
        <f t="shared" ca="1" si="19"/>
        <v>55.239704861111107</v>
      </c>
      <c r="N23">
        <f t="shared" ca="1" si="20"/>
        <v>34.209305555555552</v>
      </c>
    </row>
    <row r="24" spans="1:15" x14ac:dyDescent="0.25">
      <c r="A24" s="4">
        <f t="shared" si="13"/>
        <v>0.43287037037037041</v>
      </c>
      <c r="B24" s="3">
        <f>Params!D$29+MINUTE(A24-Params!C$29)*60+SECOND(A24-Params!C$29)</f>
        <v>1553301400</v>
      </c>
      <c r="C24">
        <f t="shared" si="14"/>
        <v>2</v>
      </c>
      <c r="D24">
        <f t="shared" ca="1" si="15"/>
        <v>8</v>
      </c>
      <c r="E24">
        <f t="shared" ca="1" si="16"/>
        <v>78927.753333333341</v>
      </c>
      <c r="F24">
        <f t="shared" ca="1" si="17"/>
        <v>-66702.386666666673</v>
      </c>
      <c r="G24">
        <f t="shared" ca="1" si="18"/>
        <v>7315.2</v>
      </c>
      <c r="H24" s="9">
        <f t="shared" ca="1" si="12"/>
        <v>-161.44633333333337</v>
      </c>
      <c r="I24" s="9">
        <f t="shared" ca="1" si="12"/>
        <v>136.56791666666672</v>
      </c>
      <c r="J24" s="9">
        <f t="shared" ca="1" si="12"/>
        <v>0</v>
      </c>
      <c r="K24" s="9">
        <f t="shared" ca="1" si="12"/>
        <v>211.4609051561338</v>
      </c>
      <c r="L24" s="9">
        <f t="shared" ca="1" si="12"/>
        <v>-49.772022734180787</v>
      </c>
      <c r="M24">
        <f t="shared" ca="1" si="19"/>
        <v>55.245925925925924</v>
      </c>
      <c r="N24">
        <f t="shared" ca="1" si="20"/>
        <v>34.19638888888889</v>
      </c>
    </row>
    <row r="25" spans="1:15" x14ac:dyDescent="0.25">
      <c r="A25" s="4">
        <f t="shared" si="13"/>
        <v>0.43292824074074071</v>
      </c>
      <c r="B25" s="3">
        <f>Params!D$29+MINUTE(A25-Params!C$29)*60+SECOND(A25-Params!C$29)</f>
        <v>1553301405</v>
      </c>
      <c r="C25">
        <f t="shared" si="14"/>
        <v>2</v>
      </c>
      <c r="D25">
        <f t="shared" ca="1" si="15"/>
        <v>8</v>
      </c>
      <c r="E25">
        <f t="shared" ca="1" si="16"/>
        <v>78120.521666666667</v>
      </c>
      <c r="F25">
        <f t="shared" ca="1" si="17"/>
        <v>-66019.547083333338</v>
      </c>
      <c r="G25">
        <f t="shared" ca="1" si="18"/>
        <v>7315.2</v>
      </c>
      <c r="H25" s="9">
        <f t="shared" ref="H25:L75" ca="1" si="21">INDIRECT(ADDRESS($C25,COLUMN()))</f>
        <v>-161.44633333333337</v>
      </c>
      <c r="I25" s="9">
        <f t="shared" ca="1" si="21"/>
        <v>136.56791666666672</v>
      </c>
      <c r="J25" s="9">
        <f t="shared" ca="1" si="21"/>
        <v>0</v>
      </c>
      <c r="K25" s="9">
        <f t="shared" ca="1" si="21"/>
        <v>211.4609051561338</v>
      </c>
      <c r="L25" s="9">
        <f t="shared" ca="1" si="21"/>
        <v>-49.772022734180787</v>
      </c>
      <c r="M25">
        <f t="shared" ca="1" si="19"/>
        <v>55.252146990740734</v>
      </c>
      <c r="N25">
        <f t="shared" ca="1" si="20"/>
        <v>34.183472222222221</v>
      </c>
    </row>
    <row r="26" spans="1:15" x14ac:dyDescent="0.25">
      <c r="A26" s="4">
        <f t="shared" si="13"/>
        <v>0.43298611111111113</v>
      </c>
      <c r="B26" s="3">
        <f>Params!D$29+MINUTE(A26-Params!C$29)*60+SECOND(A26-Params!C$29)</f>
        <v>1553301410</v>
      </c>
      <c r="C26">
        <f t="shared" si="14"/>
        <v>2</v>
      </c>
      <c r="D26">
        <f t="shared" ca="1" si="15"/>
        <v>8</v>
      </c>
      <c r="E26">
        <f t="shared" ca="1" si="16"/>
        <v>77313.290000000008</v>
      </c>
      <c r="F26">
        <f t="shared" ca="1" si="17"/>
        <v>-65336.707500000004</v>
      </c>
      <c r="G26">
        <f t="shared" ca="1" si="18"/>
        <v>7315.2</v>
      </c>
      <c r="H26" s="9">
        <f t="shared" ca="1" si="21"/>
        <v>-161.44633333333337</v>
      </c>
      <c r="I26" s="9">
        <f t="shared" ca="1" si="21"/>
        <v>136.56791666666672</v>
      </c>
      <c r="J26" s="9">
        <f t="shared" ca="1" si="21"/>
        <v>0</v>
      </c>
      <c r="K26" s="9">
        <f t="shared" ca="1" si="21"/>
        <v>211.4609051561338</v>
      </c>
      <c r="L26" s="9">
        <f t="shared" ca="1" si="21"/>
        <v>-49.772022734180787</v>
      </c>
      <c r="M26">
        <f t="shared" ca="1" si="19"/>
        <v>55.25836805555555</v>
      </c>
      <c r="N26">
        <f t="shared" ca="1" si="20"/>
        <v>34.170555555555552</v>
      </c>
    </row>
    <row r="27" spans="1:15" x14ac:dyDescent="0.25">
      <c r="A27" s="4">
        <f t="shared" si="13"/>
        <v>0.43304398148148149</v>
      </c>
      <c r="B27" s="3">
        <f>Params!D$29+MINUTE(A27-Params!C$29)*60+SECOND(A27-Params!C$29)</f>
        <v>1553301415</v>
      </c>
      <c r="C27">
        <f t="shared" si="14"/>
        <v>2</v>
      </c>
      <c r="D27">
        <f t="shared" ca="1" si="15"/>
        <v>8</v>
      </c>
      <c r="E27">
        <f t="shared" ca="1" si="16"/>
        <v>76506.058333333334</v>
      </c>
      <c r="F27">
        <f t="shared" ca="1" si="17"/>
        <v>-64653.86791666667</v>
      </c>
      <c r="G27">
        <f t="shared" ca="1" si="18"/>
        <v>7315.2</v>
      </c>
      <c r="H27" s="9">
        <f t="shared" ca="1" si="21"/>
        <v>-161.44633333333337</v>
      </c>
      <c r="I27" s="9">
        <f t="shared" ca="1" si="21"/>
        <v>136.56791666666672</v>
      </c>
      <c r="J27" s="9">
        <f t="shared" ca="1" si="21"/>
        <v>0</v>
      </c>
      <c r="K27" s="9">
        <f t="shared" ca="1" si="21"/>
        <v>211.4609051561338</v>
      </c>
      <c r="L27" s="9">
        <f t="shared" ca="1" si="21"/>
        <v>-49.772022734180787</v>
      </c>
      <c r="M27">
        <f t="shared" ca="1" si="19"/>
        <v>55.264589120370367</v>
      </c>
      <c r="N27">
        <f t="shared" ca="1" si="20"/>
        <v>34.15763888888889</v>
      </c>
    </row>
    <row r="28" spans="1:15" x14ac:dyDescent="0.25">
      <c r="A28" s="4">
        <f t="shared" si="13"/>
        <v>0.43310185185185185</v>
      </c>
      <c r="B28" s="3">
        <f>Params!D$29+MINUTE(A28-Params!C$29)*60+SECOND(A28-Params!C$29)</f>
        <v>1553301420</v>
      </c>
      <c r="C28">
        <f t="shared" si="14"/>
        <v>2</v>
      </c>
      <c r="D28">
        <f t="shared" ca="1" si="15"/>
        <v>8</v>
      </c>
      <c r="E28">
        <f t="shared" ca="1" si="16"/>
        <v>75698.826666666675</v>
      </c>
      <c r="F28">
        <f t="shared" ca="1" si="17"/>
        <v>-63971.028333333335</v>
      </c>
      <c r="G28">
        <f t="shared" ca="1" si="18"/>
        <v>7315.2</v>
      </c>
      <c r="H28" s="9">
        <f t="shared" ca="1" si="21"/>
        <v>-161.44633333333337</v>
      </c>
      <c r="I28" s="9">
        <f t="shared" ca="1" si="21"/>
        <v>136.56791666666672</v>
      </c>
      <c r="J28" s="9">
        <f t="shared" ca="1" si="21"/>
        <v>0</v>
      </c>
      <c r="K28" s="9">
        <f t="shared" ca="1" si="21"/>
        <v>211.4609051561338</v>
      </c>
      <c r="L28" s="9">
        <f t="shared" ca="1" si="21"/>
        <v>-49.772022734180787</v>
      </c>
      <c r="M28">
        <f t="shared" ca="1" si="19"/>
        <v>55.270810185185184</v>
      </c>
      <c r="N28">
        <f t="shared" ca="1" si="20"/>
        <v>34.144722222222221</v>
      </c>
    </row>
    <row r="29" spans="1:15" x14ac:dyDescent="0.25">
      <c r="A29" s="4">
        <f t="shared" si="13"/>
        <v>0.43315972222222227</v>
      </c>
      <c r="B29" s="3">
        <f>Params!D$29+MINUTE(A29-Params!C$29)*60+SECOND(A29-Params!C$29)</f>
        <v>1553301425</v>
      </c>
      <c r="C29">
        <f t="shared" si="14"/>
        <v>2</v>
      </c>
      <c r="D29">
        <f t="shared" ca="1" si="15"/>
        <v>8</v>
      </c>
      <c r="E29">
        <f t="shared" ca="1" si="16"/>
        <v>74891.595000000001</v>
      </c>
      <c r="F29">
        <f t="shared" ca="1" si="17"/>
        <v>-63288.188750000001</v>
      </c>
      <c r="G29">
        <f t="shared" ca="1" si="18"/>
        <v>7315.2</v>
      </c>
      <c r="H29" s="9">
        <f t="shared" ca="1" si="21"/>
        <v>-161.44633333333337</v>
      </c>
      <c r="I29" s="9">
        <f t="shared" ca="1" si="21"/>
        <v>136.56791666666672</v>
      </c>
      <c r="J29" s="9">
        <f t="shared" ca="1" si="21"/>
        <v>0</v>
      </c>
      <c r="K29" s="9">
        <f t="shared" ca="1" si="21"/>
        <v>211.4609051561338</v>
      </c>
      <c r="L29" s="9">
        <f t="shared" ca="1" si="21"/>
        <v>-49.772022734180787</v>
      </c>
      <c r="M29">
        <f t="shared" ca="1" si="19"/>
        <v>55.277031249999993</v>
      </c>
      <c r="N29">
        <f t="shared" ca="1" si="20"/>
        <v>34.131805555555552</v>
      </c>
    </row>
    <row r="30" spans="1:15" x14ac:dyDescent="0.25">
      <c r="A30" s="4">
        <f t="shared" si="13"/>
        <v>0.43321759259259257</v>
      </c>
      <c r="B30" s="3">
        <f>Params!D$29+MINUTE(A30-Params!C$29)*60+SECOND(A30-Params!C$29)</f>
        <v>1553301430</v>
      </c>
      <c r="C30">
        <f t="shared" si="14"/>
        <v>2</v>
      </c>
      <c r="D30">
        <f t="shared" ca="1" si="15"/>
        <v>8</v>
      </c>
      <c r="E30">
        <f t="shared" ca="1" si="16"/>
        <v>74084.363333333342</v>
      </c>
      <c r="F30">
        <f t="shared" ca="1" si="17"/>
        <v>-62605.349166666667</v>
      </c>
      <c r="G30">
        <f t="shared" ca="1" si="18"/>
        <v>7315.2</v>
      </c>
      <c r="H30" s="9">
        <f t="shared" ca="1" si="21"/>
        <v>-161.44633333333337</v>
      </c>
      <c r="I30" s="9">
        <f t="shared" ca="1" si="21"/>
        <v>136.56791666666672</v>
      </c>
      <c r="J30" s="9">
        <f t="shared" ca="1" si="21"/>
        <v>0</v>
      </c>
      <c r="K30" s="9">
        <f t="shared" ca="1" si="21"/>
        <v>211.4609051561338</v>
      </c>
      <c r="L30" s="9">
        <f t="shared" ca="1" si="21"/>
        <v>-49.772022734180787</v>
      </c>
      <c r="M30">
        <f t="shared" ca="1" si="19"/>
        <v>55.28325231481481</v>
      </c>
      <c r="N30">
        <f t="shared" ca="1" si="20"/>
        <v>34.11888888888889</v>
      </c>
      <c r="O30" s="15"/>
    </row>
    <row r="31" spans="1:15" x14ac:dyDescent="0.25">
      <c r="A31" s="4">
        <f t="shared" si="13"/>
        <v>0.43327546296296293</v>
      </c>
      <c r="B31" s="3">
        <f>Params!D$29+MINUTE(A31-Params!C$29)*60+SECOND(A31-Params!C$29)</f>
        <v>1553301435</v>
      </c>
      <c r="C31">
        <f t="shared" si="14"/>
        <v>2</v>
      </c>
      <c r="D31">
        <f t="shared" ca="1" si="15"/>
        <v>8</v>
      </c>
      <c r="E31">
        <f t="shared" ca="1" si="16"/>
        <v>73277.131666666668</v>
      </c>
      <c r="F31">
        <f t="shared" ca="1" si="17"/>
        <v>-61922.509583333333</v>
      </c>
      <c r="G31">
        <f t="shared" ca="1" si="18"/>
        <v>7315.2</v>
      </c>
      <c r="H31" s="9">
        <f t="shared" ca="1" si="21"/>
        <v>-161.44633333333337</v>
      </c>
      <c r="I31" s="9">
        <f t="shared" ca="1" si="21"/>
        <v>136.56791666666672</v>
      </c>
      <c r="J31" s="9">
        <f t="shared" ca="1" si="21"/>
        <v>0</v>
      </c>
      <c r="K31" s="9">
        <f t="shared" ca="1" si="21"/>
        <v>211.4609051561338</v>
      </c>
      <c r="L31" s="9">
        <f t="shared" ca="1" si="21"/>
        <v>-49.772022734180787</v>
      </c>
      <c r="M31">
        <f t="shared" ca="1" si="19"/>
        <v>55.289473379629626</v>
      </c>
      <c r="N31">
        <f t="shared" ca="1" si="20"/>
        <v>34.105972222222221</v>
      </c>
      <c r="O31" s="15"/>
    </row>
    <row r="32" spans="1:15" x14ac:dyDescent="0.25">
      <c r="A32" s="4">
        <f t="shared" si="13"/>
        <v>0.43333333333333335</v>
      </c>
      <c r="B32" s="3">
        <f>Params!D$29+MINUTE(A32-Params!C$29)*60+SECOND(A32-Params!C$29)</f>
        <v>1553301440</v>
      </c>
      <c r="C32">
        <f t="shared" si="14"/>
        <v>2</v>
      </c>
      <c r="D32">
        <f t="shared" ca="1" si="15"/>
        <v>8</v>
      </c>
      <c r="E32">
        <f t="shared" ca="1" si="16"/>
        <v>72469.899999999994</v>
      </c>
      <c r="F32">
        <f t="shared" ca="1" si="17"/>
        <v>-61239.67</v>
      </c>
      <c r="G32">
        <f t="shared" ca="1" si="18"/>
        <v>7315.2</v>
      </c>
      <c r="H32" s="9">
        <f t="shared" ca="1" si="21"/>
        <v>-161.44633333333337</v>
      </c>
      <c r="I32" s="9">
        <f t="shared" ca="1" si="21"/>
        <v>136.56791666666672</v>
      </c>
      <c r="J32" s="9">
        <f t="shared" ca="1" si="21"/>
        <v>0</v>
      </c>
      <c r="K32" s="9">
        <f t="shared" ca="1" si="21"/>
        <v>211.4609051561338</v>
      </c>
      <c r="L32" s="9">
        <f t="shared" ca="1" si="21"/>
        <v>-49.772022734180787</v>
      </c>
      <c r="M32">
        <f t="shared" ca="1" si="19"/>
        <v>55.295694444444436</v>
      </c>
      <c r="N32">
        <f t="shared" ca="1" si="20"/>
        <v>34.093055555555551</v>
      </c>
      <c r="O32" s="15"/>
    </row>
    <row r="33" spans="1:14" x14ac:dyDescent="0.25">
      <c r="A33" s="4">
        <f t="shared" si="13"/>
        <v>0.43339120370370371</v>
      </c>
      <c r="B33" s="3">
        <f>Params!D$29+MINUTE(A33-Params!C$29)*60+SECOND(A33-Params!C$29)</f>
        <v>1553301445</v>
      </c>
      <c r="C33">
        <f t="shared" si="14"/>
        <v>2</v>
      </c>
      <c r="D33">
        <f t="shared" ca="1" si="15"/>
        <v>8</v>
      </c>
      <c r="E33">
        <f t="shared" ca="1" si="16"/>
        <v>71662.668333333335</v>
      </c>
      <c r="F33">
        <f t="shared" ca="1" si="17"/>
        <v>-60556.830416666664</v>
      </c>
      <c r="G33">
        <f t="shared" ca="1" si="18"/>
        <v>7315.2</v>
      </c>
      <c r="H33" s="9">
        <f t="shared" ca="1" si="21"/>
        <v>-161.44633333333337</v>
      </c>
      <c r="I33" s="9">
        <f t="shared" ca="1" si="21"/>
        <v>136.56791666666672</v>
      </c>
      <c r="J33" s="9">
        <f t="shared" ca="1" si="21"/>
        <v>0</v>
      </c>
      <c r="K33" s="9">
        <f t="shared" ca="1" si="21"/>
        <v>211.4609051561338</v>
      </c>
      <c r="L33" s="9">
        <f t="shared" ca="1" si="21"/>
        <v>-49.772022734180787</v>
      </c>
      <c r="M33">
        <f t="shared" ca="1" si="19"/>
        <v>55.301915509259253</v>
      </c>
      <c r="N33">
        <f t="shared" ca="1" si="20"/>
        <v>34.080138888888889</v>
      </c>
    </row>
    <row r="34" spans="1:14" x14ac:dyDescent="0.25">
      <c r="A34" s="4">
        <f t="shared" si="13"/>
        <v>0.43344907407407413</v>
      </c>
      <c r="B34" s="3">
        <f>Params!D$29+MINUTE(A34-Params!C$29)*60+SECOND(A34-Params!C$29)</f>
        <v>1553301450</v>
      </c>
      <c r="C34">
        <f t="shared" si="14"/>
        <v>2</v>
      </c>
      <c r="D34">
        <f t="shared" ca="1" si="15"/>
        <v>8</v>
      </c>
      <c r="E34">
        <f t="shared" ca="1" si="16"/>
        <v>70855.436666666676</v>
      </c>
      <c r="F34">
        <f t="shared" ca="1" si="17"/>
        <v>-59873.99083333333</v>
      </c>
      <c r="G34">
        <f t="shared" ca="1" si="18"/>
        <v>7315.2</v>
      </c>
      <c r="H34" s="9">
        <f t="shared" ca="1" si="21"/>
        <v>-161.44633333333337</v>
      </c>
      <c r="I34" s="9">
        <f t="shared" ca="1" si="21"/>
        <v>136.56791666666672</v>
      </c>
      <c r="J34" s="9">
        <f t="shared" ca="1" si="21"/>
        <v>0</v>
      </c>
      <c r="K34" s="9">
        <f t="shared" ca="1" si="21"/>
        <v>211.4609051561338</v>
      </c>
      <c r="L34" s="9">
        <f t="shared" ca="1" si="21"/>
        <v>-49.772022734180787</v>
      </c>
      <c r="M34">
        <f t="shared" ca="1" si="19"/>
        <v>55.308136574074069</v>
      </c>
      <c r="N34">
        <f t="shared" ca="1" si="20"/>
        <v>34.06722222222222</v>
      </c>
    </row>
    <row r="35" spans="1:14" x14ac:dyDescent="0.25">
      <c r="A35" s="4">
        <f t="shared" si="13"/>
        <v>0.43350694444444443</v>
      </c>
      <c r="B35" s="3">
        <f>Params!D$29+MINUTE(A35-Params!C$29)*60+SECOND(A35-Params!C$29)</f>
        <v>1553301455</v>
      </c>
      <c r="C35">
        <f t="shared" si="14"/>
        <v>2</v>
      </c>
      <c r="D35">
        <f t="shared" ca="1" si="15"/>
        <v>8</v>
      </c>
      <c r="E35">
        <f t="shared" ca="1" si="16"/>
        <v>70048.205000000002</v>
      </c>
      <c r="F35">
        <f t="shared" ca="1" si="17"/>
        <v>-59191.151249999995</v>
      </c>
      <c r="G35">
        <f t="shared" ca="1" si="18"/>
        <v>7315.2</v>
      </c>
      <c r="H35" s="9">
        <f t="shared" ca="1" si="21"/>
        <v>-161.44633333333337</v>
      </c>
      <c r="I35" s="9">
        <f t="shared" ca="1" si="21"/>
        <v>136.56791666666672</v>
      </c>
      <c r="J35" s="9">
        <f t="shared" ca="1" si="21"/>
        <v>0</v>
      </c>
      <c r="K35" s="9">
        <f t="shared" ca="1" si="21"/>
        <v>211.4609051561338</v>
      </c>
      <c r="L35" s="9">
        <f t="shared" ca="1" si="21"/>
        <v>-49.772022734180787</v>
      </c>
      <c r="M35">
        <f t="shared" ca="1" si="19"/>
        <v>55.314357638888886</v>
      </c>
      <c r="N35">
        <f t="shared" ca="1" si="20"/>
        <v>34.054305555555558</v>
      </c>
    </row>
    <row r="36" spans="1:14" x14ac:dyDescent="0.25">
      <c r="A36" s="4">
        <f t="shared" si="13"/>
        <v>0.43356481481481479</v>
      </c>
      <c r="B36" s="3">
        <f>Params!D$29+MINUTE(A36-Params!C$29)*60+SECOND(A36-Params!C$29)</f>
        <v>1553301460</v>
      </c>
      <c r="C36">
        <f t="shared" si="14"/>
        <v>2</v>
      </c>
      <c r="D36">
        <f t="shared" ca="1" si="15"/>
        <v>8</v>
      </c>
      <c r="E36">
        <f t="shared" ca="1" si="16"/>
        <v>69240.973333333328</v>
      </c>
      <c r="F36">
        <f t="shared" ca="1" si="17"/>
        <v>-58508.311666666661</v>
      </c>
      <c r="G36">
        <f t="shared" ca="1" si="18"/>
        <v>7315.2</v>
      </c>
      <c r="H36" s="9">
        <f t="shared" ca="1" si="21"/>
        <v>-161.44633333333337</v>
      </c>
      <c r="I36" s="9">
        <f t="shared" ca="1" si="21"/>
        <v>136.56791666666672</v>
      </c>
      <c r="J36" s="9">
        <f t="shared" ca="1" si="21"/>
        <v>0</v>
      </c>
      <c r="K36" s="9">
        <f t="shared" ca="1" si="21"/>
        <v>211.4609051561338</v>
      </c>
      <c r="L36" s="9">
        <f t="shared" ca="1" si="21"/>
        <v>-49.772022734180787</v>
      </c>
      <c r="M36">
        <f t="shared" ca="1" si="19"/>
        <v>55.320578703703696</v>
      </c>
      <c r="N36">
        <f t="shared" ca="1" si="20"/>
        <v>34.041388888888889</v>
      </c>
    </row>
    <row r="37" spans="1:14" x14ac:dyDescent="0.25">
      <c r="A37" s="4">
        <f t="shared" si="13"/>
        <v>0.43362268518518521</v>
      </c>
      <c r="B37" s="3">
        <f>Params!D$29+MINUTE(A37-Params!C$29)*60+SECOND(A37-Params!C$29)</f>
        <v>1553301465</v>
      </c>
      <c r="C37">
        <f t="shared" si="14"/>
        <v>2</v>
      </c>
      <c r="D37">
        <f t="shared" ca="1" si="15"/>
        <v>8</v>
      </c>
      <c r="E37">
        <f t="shared" ca="1" si="16"/>
        <v>68433.741666666669</v>
      </c>
      <c r="F37">
        <f t="shared" ca="1" si="17"/>
        <v>-57825.472083333334</v>
      </c>
      <c r="G37">
        <f t="shared" ca="1" si="18"/>
        <v>7315.2</v>
      </c>
      <c r="H37" s="9">
        <f t="shared" ca="1" si="21"/>
        <v>-161.44633333333337</v>
      </c>
      <c r="I37" s="9">
        <f t="shared" ca="1" si="21"/>
        <v>136.56791666666672</v>
      </c>
      <c r="J37" s="9">
        <f t="shared" ca="1" si="21"/>
        <v>0</v>
      </c>
      <c r="K37" s="9">
        <f t="shared" ca="1" si="21"/>
        <v>211.4609051561338</v>
      </c>
      <c r="L37" s="9">
        <f t="shared" ca="1" si="21"/>
        <v>-49.772022734180787</v>
      </c>
      <c r="M37">
        <f t="shared" ca="1" si="19"/>
        <v>55.326799768518512</v>
      </c>
      <c r="N37">
        <f t="shared" ca="1" si="20"/>
        <v>34.02847222222222</v>
      </c>
    </row>
    <row r="38" spans="1:14" x14ac:dyDescent="0.25">
      <c r="A38" s="4">
        <f t="shared" si="13"/>
        <v>0.43368055555555557</v>
      </c>
      <c r="B38" s="3">
        <f>Params!D$29+MINUTE(A38-Params!C$29)*60+SECOND(A38-Params!C$29)</f>
        <v>1553301470</v>
      </c>
      <c r="C38">
        <f t="shared" si="14"/>
        <v>2</v>
      </c>
      <c r="D38">
        <f t="shared" ca="1" si="15"/>
        <v>8</v>
      </c>
      <c r="E38">
        <f t="shared" ca="1" si="16"/>
        <v>67626.510000000009</v>
      </c>
      <c r="F38">
        <f t="shared" ca="1" si="17"/>
        <v>-57142.6325</v>
      </c>
      <c r="G38">
        <f t="shared" ca="1" si="18"/>
        <v>7315.2</v>
      </c>
      <c r="H38" s="9">
        <f t="shared" ca="1" si="21"/>
        <v>-161.44633333333337</v>
      </c>
      <c r="I38" s="9">
        <f t="shared" ca="1" si="21"/>
        <v>136.56791666666672</v>
      </c>
      <c r="J38" s="9">
        <f t="shared" ca="1" si="21"/>
        <v>0</v>
      </c>
      <c r="K38" s="9">
        <f t="shared" ca="1" si="21"/>
        <v>211.4609051561338</v>
      </c>
      <c r="L38" s="9">
        <f t="shared" ca="1" si="21"/>
        <v>-49.772022734180787</v>
      </c>
      <c r="M38">
        <f t="shared" ca="1" si="19"/>
        <v>55.333020833333329</v>
      </c>
      <c r="N38">
        <f t="shared" ca="1" si="20"/>
        <v>34.015555555555558</v>
      </c>
    </row>
    <row r="39" spans="1:14" x14ac:dyDescent="0.25">
      <c r="A39" s="4">
        <f t="shared" si="13"/>
        <v>0.43373842592592587</v>
      </c>
      <c r="B39" s="3">
        <f>Params!D$29+MINUTE(A39-Params!C$29)*60+SECOND(A39-Params!C$29)</f>
        <v>1553301475</v>
      </c>
      <c r="C39">
        <f t="shared" si="14"/>
        <v>2</v>
      </c>
      <c r="D39">
        <f t="shared" ca="1" si="15"/>
        <v>8</v>
      </c>
      <c r="E39">
        <f t="shared" ca="1" si="16"/>
        <v>66819.278333333335</v>
      </c>
      <c r="F39">
        <f t="shared" ca="1" si="17"/>
        <v>-56459.792916666665</v>
      </c>
      <c r="G39">
        <f t="shared" ca="1" si="18"/>
        <v>7315.2</v>
      </c>
      <c r="H39" s="9">
        <f t="shared" ca="1" si="21"/>
        <v>-161.44633333333337</v>
      </c>
      <c r="I39" s="9">
        <f t="shared" ca="1" si="21"/>
        <v>136.56791666666672</v>
      </c>
      <c r="J39" s="9">
        <f t="shared" ca="1" si="21"/>
        <v>0</v>
      </c>
      <c r="K39" s="9">
        <f t="shared" ca="1" si="21"/>
        <v>211.4609051561338</v>
      </c>
      <c r="L39" s="9">
        <f t="shared" ca="1" si="21"/>
        <v>-49.772022734180787</v>
      </c>
      <c r="M39">
        <f t="shared" ca="1" si="19"/>
        <v>55.339241898148146</v>
      </c>
      <c r="N39">
        <f t="shared" ca="1" si="20"/>
        <v>34.002638888888889</v>
      </c>
    </row>
    <row r="40" spans="1:14" x14ac:dyDescent="0.25">
      <c r="A40" s="4">
        <f t="shared" si="13"/>
        <v>0.43379629629629629</v>
      </c>
      <c r="B40" s="3">
        <f>Params!D$29+MINUTE(A40-Params!C$29)*60+SECOND(A40-Params!C$29)</f>
        <v>1553301480</v>
      </c>
      <c r="C40">
        <f t="shared" si="14"/>
        <v>2</v>
      </c>
      <c r="D40">
        <f t="shared" ca="1" si="15"/>
        <v>8</v>
      </c>
      <c r="E40">
        <f t="shared" ca="1" si="16"/>
        <v>66012.046666666662</v>
      </c>
      <c r="F40">
        <f t="shared" ca="1" si="17"/>
        <v>-55776.953333333331</v>
      </c>
      <c r="G40">
        <f t="shared" ca="1" si="18"/>
        <v>7315.2</v>
      </c>
      <c r="H40" s="9">
        <f t="shared" ca="1" si="21"/>
        <v>-161.44633333333337</v>
      </c>
      <c r="I40" s="9">
        <f t="shared" ca="1" si="21"/>
        <v>136.56791666666672</v>
      </c>
      <c r="J40" s="9">
        <f t="shared" ca="1" si="21"/>
        <v>0</v>
      </c>
      <c r="K40" s="9">
        <f t="shared" ca="1" si="21"/>
        <v>211.4609051561338</v>
      </c>
      <c r="L40" s="9">
        <f t="shared" ca="1" si="21"/>
        <v>-49.772022734180787</v>
      </c>
      <c r="M40">
        <f t="shared" ca="1" si="19"/>
        <v>55.345462962962955</v>
      </c>
      <c r="N40">
        <f t="shared" ca="1" si="20"/>
        <v>33.98972222222222</v>
      </c>
    </row>
    <row r="41" spans="1:14" x14ac:dyDescent="0.25">
      <c r="A41" s="4">
        <f t="shared" si="13"/>
        <v>0.43385416666666665</v>
      </c>
      <c r="B41" s="3">
        <f>Params!D$29+MINUTE(A41-Params!C$29)*60+SECOND(A41-Params!C$29)</f>
        <v>1553301485</v>
      </c>
      <c r="C41">
        <f t="shared" si="14"/>
        <v>2</v>
      </c>
      <c r="D41">
        <f t="shared" ca="1" si="15"/>
        <v>8</v>
      </c>
      <c r="E41">
        <f t="shared" ca="1" si="16"/>
        <v>65204.815000000002</v>
      </c>
      <c r="F41">
        <f t="shared" ca="1" si="17"/>
        <v>-55094.113749999997</v>
      </c>
      <c r="G41">
        <f t="shared" ca="1" si="18"/>
        <v>7315.2</v>
      </c>
      <c r="H41" s="9">
        <f t="shared" ca="1" si="21"/>
        <v>-161.44633333333337</v>
      </c>
      <c r="I41" s="9">
        <f t="shared" ca="1" si="21"/>
        <v>136.56791666666672</v>
      </c>
      <c r="J41" s="9">
        <f t="shared" ca="1" si="21"/>
        <v>0</v>
      </c>
      <c r="K41" s="9">
        <f t="shared" ca="1" si="21"/>
        <v>211.4609051561338</v>
      </c>
      <c r="L41" s="9">
        <f t="shared" ca="1" si="21"/>
        <v>-49.772022734180787</v>
      </c>
      <c r="M41">
        <f t="shared" ca="1" si="19"/>
        <v>55.351684027777772</v>
      </c>
      <c r="N41">
        <f t="shared" ca="1" si="20"/>
        <v>33.976805555555558</v>
      </c>
    </row>
    <row r="42" spans="1:14" x14ac:dyDescent="0.25">
      <c r="A42" s="4">
        <f t="shared" si="13"/>
        <v>0.43391203703703707</v>
      </c>
      <c r="B42" s="3">
        <f>Params!D$29+MINUTE(A42-Params!C$29)*60+SECOND(A42-Params!C$29)</f>
        <v>1553301490</v>
      </c>
      <c r="C42">
        <f t="shared" si="14"/>
        <v>2</v>
      </c>
      <c r="D42">
        <f t="shared" ca="1" si="15"/>
        <v>8</v>
      </c>
      <c r="E42">
        <f t="shared" ca="1" si="16"/>
        <v>64397.583333333328</v>
      </c>
      <c r="F42">
        <f t="shared" ca="1" si="17"/>
        <v>-54411.27416666667</v>
      </c>
      <c r="G42">
        <f t="shared" ca="1" si="18"/>
        <v>7315.2</v>
      </c>
      <c r="H42" s="9">
        <f t="shared" ca="1" si="21"/>
        <v>-161.44633333333337</v>
      </c>
      <c r="I42" s="9">
        <f t="shared" ca="1" si="21"/>
        <v>136.56791666666672</v>
      </c>
      <c r="J42" s="9">
        <f t="shared" ca="1" si="21"/>
        <v>0</v>
      </c>
      <c r="K42" s="9">
        <f t="shared" ca="1" si="21"/>
        <v>211.4609051561338</v>
      </c>
      <c r="L42" s="9">
        <f t="shared" ca="1" si="21"/>
        <v>-49.772022734180787</v>
      </c>
      <c r="M42">
        <f t="shared" ca="1" si="19"/>
        <v>55.357905092592588</v>
      </c>
      <c r="N42">
        <f t="shared" ca="1" si="20"/>
        <v>33.963888888888889</v>
      </c>
    </row>
    <row r="43" spans="1:14" x14ac:dyDescent="0.25">
      <c r="A43" s="4">
        <f t="shared" si="13"/>
        <v>0.43396990740740743</v>
      </c>
      <c r="B43" s="3">
        <f>Params!D$29+MINUTE(A43-Params!C$29)*60+SECOND(A43-Params!C$29)</f>
        <v>1553301495</v>
      </c>
      <c r="C43">
        <f t="shared" si="14"/>
        <v>2</v>
      </c>
      <c r="D43">
        <f t="shared" ca="1" si="15"/>
        <v>8</v>
      </c>
      <c r="E43">
        <f t="shared" ca="1" si="16"/>
        <v>63590.351666666669</v>
      </c>
      <c r="F43">
        <f t="shared" ca="1" si="17"/>
        <v>-53728.434583333335</v>
      </c>
      <c r="G43">
        <f t="shared" ca="1" si="18"/>
        <v>7315.2</v>
      </c>
      <c r="H43" s="9">
        <f t="shared" ca="1" si="21"/>
        <v>-161.44633333333337</v>
      </c>
      <c r="I43" s="9">
        <f t="shared" ca="1" si="21"/>
        <v>136.56791666666672</v>
      </c>
      <c r="J43" s="9">
        <f t="shared" ca="1" si="21"/>
        <v>0</v>
      </c>
      <c r="K43" s="9">
        <f t="shared" ca="1" si="21"/>
        <v>211.4609051561338</v>
      </c>
      <c r="L43" s="9">
        <f t="shared" ca="1" si="21"/>
        <v>-49.772022734180787</v>
      </c>
      <c r="M43">
        <f t="shared" ca="1" si="19"/>
        <v>55.364126157407405</v>
      </c>
      <c r="N43">
        <f t="shared" ca="1" si="20"/>
        <v>33.950972222222219</v>
      </c>
    </row>
    <row r="44" spans="1:14" x14ac:dyDescent="0.25">
      <c r="A44" s="4">
        <f t="shared" si="13"/>
        <v>0.43402777777777773</v>
      </c>
      <c r="B44" s="3">
        <f>Params!D$29+MINUTE(A44-Params!C$29)*60+SECOND(A44-Params!C$29)</f>
        <v>1553301500</v>
      </c>
      <c r="C44">
        <f t="shared" si="14"/>
        <v>2</v>
      </c>
      <c r="D44">
        <f t="shared" ca="1" si="15"/>
        <v>8</v>
      </c>
      <c r="E44">
        <f t="shared" ca="1" si="16"/>
        <v>62783.119999999995</v>
      </c>
      <c r="F44">
        <f t="shared" ca="1" si="17"/>
        <v>-53045.595000000001</v>
      </c>
      <c r="G44">
        <f t="shared" ca="1" si="18"/>
        <v>7315.2</v>
      </c>
      <c r="H44" s="9">
        <f t="shared" ca="1" si="21"/>
        <v>-161.44633333333337</v>
      </c>
      <c r="I44" s="9">
        <f t="shared" ca="1" si="21"/>
        <v>136.56791666666672</v>
      </c>
      <c r="J44" s="9">
        <f t="shared" ca="1" si="21"/>
        <v>0</v>
      </c>
      <c r="K44" s="9">
        <f t="shared" ca="1" si="21"/>
        <v>211.4609051561338</v>
      </c>
      <c r="L44" s="9">
        <f t="shared" ca="1" si="21"/>
        <v>-49.772022734180787</v>
      </c>
      <c r="M44">
        <f t="shared" ca="1" si="19"/>
        <v>55.370347222222215</v>
      </c>
      <c r="N44">
        <f t="shared" ca="1" si="20"/>
        <v>33.938055555555557</v>
      </c>
    </row>
    <row r="45" spans="1:14" x14ac:dyDescent="0.25">
      <c r="A45" s="4">
        <f t="shared" si="13"/>
        <v>0.43408564814814815</v>
      </c>
      <c r="B45" s="3">
        <f>Params!D$29+MINUTE(A45-Params!C$29)*60+SECOND(A45-Params!C$29)</f>
        <v>1553301505</v>
      </c>
      <c r="C45">
        <f t="shared" si="14"/>
        <v>2</v>
      </c>
      <c r="D45">
        <f t="shared" ca="1" si="15"/>
        <v>8</v>
      </c>
      <c r="E45">
        <f t="shared" ca="1" si="16"/>
        <v>61975.888333333336</v>
      </c>
      <c r="F45">
        <f t="shared" ca="1" si="17"/>
        <v>-52362.755416666667</v>
      </c>
      <c r="G45">
        <f t="shared" ca="1" si="18"/>
        <v>7315.2</v>
      </c>
      <c r="H45" s="9">
        <f t="shared" ca="1" si="21"/>
        <v>-161.44633333333337</v>
      </c>
      <c r="I45" s="9">
        <f t="shared" ca="1" si="21"/>
        <v>136.56791666666672</v>
      </c>
      <c r="J45" s="9">
        <f t="shared" ca="1" si="21"/>
        <v>0</v>
      </c>
      <c r="K45" s="9">
        <f t="shared" ca="1" si="21"/>
        <v>211.4609051561338</v>
      </c>
      <c r="L45" s="9">
        <f t="shared" ca="1" si="21"/>
        <v>-49.772022734180787</v>
      </c>
      <c r="M45">
        <f t="shared" ca="1" si="19"/>
        <v>55.376568287037031</v>
      </c>
      <c r="N45">
        <f t="shared" ca="1" si="20"/>
        <v>33.925138888888888</v>
      </c>
    </row>
    <row r="46" spans="1:14" x14ac:dyDescent="0.25">
      <c r="A46" s="4">
        <f t="shared" si="13"/>
        <v>0.43414351851851851</v>
      </c>
      <c r="B46" s="3">
        <f>Params!D$29+MINUTE(A46-Params!C$29)*60+SECOND(A46-Params!C$29)</f>
        <v>1553301510</v>
      </c>
      <c r="C46">
        <f t="shared" si="14"/>
        <v>2</v>
      </c>
      <c r="D46">
        <f t="shared" ca="1" si="15"/>
        <v>8</v>
      </c>
      <c r="E46">
        <f t="shared" ca="1" si="16"/>
        <v>61168.656666666662</v>
      </c>
      <c r="F46">
        <f t="shared" ca="1" si="17"/>
        <v>-51679.915833333333</v>
      </c>
      <c r="G46">
        <f t="shared" ca="1" si="18"/>
        <v>7315.2</v>
      </c>
      <c r="H46" s="9">
        <f t="shared" ca="1" si="21"/>
        <v>-161.44633333333337</v>
      </c>
      <c r="I46" s="9">
        <f t="shared" ca="1" si="21"/>
        <v>136.56791666666672</v>
      </c>
      <c r="J46" s="9">
        <f t="shared" ca="1" si="21"/>
        <v>0</v>
      </c>
      <c r="K46" s="9">
        <f t="shared" ca="1" si="21"/>
        <v>211.4609051561338</v>
      </c>
      <c r="L46" s="9">
        <f t="shared" ca="1" si="21"/>
        <v>-49.772022734180787</v>
      </c>
      <c r="M46">
        <f t="shared" ca="1" si="19"/>
        <v>55.382789351851848</v>
      </c>
      <c r="N46">
        <f t="shared" ca="1" si="20"/>
        <v>33.912222222222219</v>
      </c>
    </row>
    <row r="47" spans="1:14" x14ac:dyDescent="0.25">
      <c r="A47" s="4">
        <f t="shared" si="13"/>
        <v>0.43420138888888887</v>
      </c>
      <c r="B47" s="3">
        <f>Params!D$29+MINUTE(A47-Params!C$29)*60+SECOND(A47-Params!C$29)</f>
        <v>1553301515</v>
      </c>
      <c r="C47">
        <f t="shared" si="14"/>
        <v>2</v>
      </c>
      <c r="D47">
        <f t="shared" ca="1" si="15"/>
        <v>8</v>
      </c>
      <c r="E47">
        <f t="shared" ca="1" si="16"/>
        <v>60361.425000000003</v>
      </c>
      <c r="F47">
        <f t="shared" ca="1" si="17"/>
        <v>-50997.076249999998</v>
      </c>
      <c r="G47">
        <f t="shared" ca="1" si="18"/>
        <v>7315.2</v>
      </c>
      <c r="H47" s="9">
        <f t="shared" ca="1" si="21"/>
        <v>-161.44633333333337</v>
      </c>
      <c r="I47" s="9">
        <f t="shared" ca="1" si="21"/>
        <v>136.56791666666672</v>
      </c>
      <c r="J47" s="9">
        <f t="shared" ca="1" si="21"/>
        <v>0</v>
      </c>
      <c r="K47" s="9">
        <f t="shared" ca="1" si="21"/>
        <v>211.4609051561338</v>
      </c>
      <c r="L47" s="9">
        <f t="shared" ca="1" si="21"/>
        <v>-49.772022734180787</v>
      </c>
      <c r="M47">
        <f t="shared" ca="1" si="19"/>
        <v>55.389010416666657</v>
      </c>
      <c r="N47">
        <f t="shared" ca="1" si="20"/>
        <v>33.899305555555557</v>
      </c>
    </row>
    <row r="48" spans="1:14" x14ac:dyDescent="0.25">
      <c r="A48" s="4">
        <f t="shared" si="13"/>
        <v>0.43425925925925929</v>
      </c>
      <c r="B48" s="3">
        <f>Params!D$29+MINUTE(A48-Params!C$29)*60+SECOND(A48-Params!C$29)</f>
        <v>1553301520</v>
      </c>
      <c r="C48">
        <f t="shared" si="14"/>
        <v>2</v>
      </c>
      <c r="D48">
        <f t="shared" ca="1" si="15"/>
        <v>8</v>
      </c>
      <c r="E48">
        <f t="shared" ca="1" si="16"/>
        <v>59554.193333333329</v>
      </c>
      <c r="F48">
        <f t="shared" ca="1" si="17"/>
        <v>-50314.236666666664</v>
      </c>
      <c r="G48">
        <f t="shared" ca="1" si="18"/>
        <v>7315.2</v>
      </c>
      <c r="H48" s="9">
        <f t="shared" ca="1" si="21"/>
        <v>-161.44633333333337</v>
      </c>
      <c r="I48" s="9">
        <f t="shared" ca="1" si="21"/>
        <v>136.56791666666672</v>
      </c>
      <c r="J48" s="9">
        <f t="shared" ca="1" si="21"/>
        <v>0</v>
      </c>
      <c r="K48" s="9">
        <f t="shared" ca="1" si="21"/>
        <v>211.4609051561338</v>
      </c>
      <c r="L48" s="9">
        <f t="shared" ca="1" si="21"/>
        <v>-49.772022734180787</v>
      </c>
      <c r="M48">
        <f t="shared" ca="1" si="19"/>
        <v>55.395231481481474</v>
      </c>
      <c r="N48">
        <f t="shared" ca="1" si="20"/>
        <v>33.886388888888888</v>
      </c>
    </row>
    <row r="49" spans="1:19" x14ac:dyDescent="0.25">
      <c r="A49" s="4">
        <f t="shared" si="13"/>
        <v>0.43431712962962959</v>
      </c>
      <c r="B49" s="3">
        <f>Params!D$29+MINUTE(A49-Params!C$29)*60+SECOND(A49-Params!C$29)</f>
        <v>1553301525</v>
      </c>
      <c r="C49">
        <f t="shared" si="14"/>
        <v>2</v>
      </c>
      <c r="D49">
        <f t="shared" ca="1" si="15"/>
        <v>8</v>
      </c>
      <c r="E49">
        <f t="shared" ca="1" si="16"/>
        <v>58746.961666666662</v>
      </c>
      <c r="F49">
        <f t="shared" ca="1" si="17"/>
        <v>-49631.39708333333</v>
      </c>
      <c r="G49">
        <f t="shared" ca="1" si="18"/>
        <v>7315.2</v>
      </c>
      <c r="H49" s="9">
        <f t="shared" ca="1" si="21"/>
        <v>-161.44633333333337</v>
      </c>
      <c r="I49" s="9">
        <f t="shared" ca="1" si="21"/>
        <v>136.56791666666672</v>
      </c>
      <c r="J49" s="9">
        <f t="shared" ca="1" si="21"/>
        <v>0</v>
      </c>
      <c r="K49" s="9">
        <f t="shared" ca="1" si="21"/>
        <v>211.4609051561338</v>
      </c>
      <c r="L49" s="9">
        <f t="shared" ca="1" si="21"/>
        <v>-49.772022734180787</v>
      </c>
      <c r="M49">
        <f t="shared" ca="1" si="19"/>
        <v>55.401452546296291</v>
      </c>
      <c r="N49">
        <f t="shared" ca="1" si="20"/>
        <v>33.873472222222226</v>
      </c>
    </row>
    <row r="50" spans="1:19" x14ac:dyDescent="0.25">
      <c r="A50" s="4">
        <f t="shared" si="13"/>
        <v>0.43437500000000001</v>
      </c>
      <c r="B50" s="3">
        <f>Params!D$29+MINUTE(A50-Params!C$29)*60+SECOND(A50-Params!C$29)</f>
        <v>1553301530</v>
      </c>
      <c r="C50">
        <f t="shared" si="14"/>
        <v>2</v>
      </c>
      <c r="D50">
        <f t="shared" ca="1" si="15"/>
        <v>8</v>
      </c>
      <c r="E50">
        <f t="shared" ca="1" si="16"/>
        <v>57939.729999999996</v>
      </c>
      <c r="F50">
        <f t="shared" ca="1" si="17"/>
        <v>-48948.557499999995</v>
      </c>
      <c r="G50">
        <f t="shared" ca="1" si="18"/>
        <v>7315.2</v>
      </c>
      <c r="H50" s="9">
        <f t="shared" ca="1" si="21"/>
        <v>-161.44633333333337</v>
      </c>
      <c r="I50" s="9">
        <f t="shared" ca="1" si="21"/>
        <v>136.56791666666672</v>
      </c>
      <c r="J50" s="9">
        <f t="shared" ca="1" si="21"/>
        <v>0</v>
      </c>
      <c r="K50" s="9">
        <f t="shared" ca="1" si="21"/>
        <v>211.4609051561338</v>
      </c>
      <c r="L50" s="9">
        <f t="shared" ca="1" si="21"/>
        <v>-49.772022734180787</v>
      </c>
      <c r="M50">
        <f t="shared" ca="1" si="19"/>
        <v>55.407673611111107</v>
      </c>
      <c r="N50">
        <f t="shared" ca="1" si="20"/>
        <v>33.860555555555557</v>
      </c>
    </row>
    <row r="51" spans="1:19" x14ac:dyDescent="0.25">
      <c r="A51" s="4">
        <f t="shared" si="13"/>
        <v>0.43443287037037037</v>
      </c>
      <c r="B51" s="3">
        <f>Params!D$29+MINUTE(A51-Params!C$29)*60+SECOND(A51-Params!C$29)</f>
        <v>1553301535</v>
      </c>
      <c r="C51">
        <f t="shared" si="14"/>
        <v>2</v>
      </c>
      <c r="D51">
        <f t="shared" ca="1" si="15"/>
        <v>8</v>
      </c>
      <c r="E51">
        <f t="shared" ca="1" si="16"/>
        <v>57132.498333333329</v>
      </c>
      <c r="F51">
        <f t="shared" ca="1" si="17"/>
        <v>-48265.717916666661</v>
      </c>
      <c r="G51">
        <f t="shared" ca="1" si="18"/>
        <v>7315.2</v>
      </c>
      <c r="H51" s="9">
        <f t="shared" ca="1" si="21"/>
        <v>-161.44633333333337</v>
      </c>
      <c r="I51" s="9">
        <f t="shared" ca="1" si="21"/>
        <v>136.56791666666672</v>
      </c>
      <c r="J51" s="9">
        <f t="shared" ca="1" si="21"/>
        <v>0</v>
      </c>
      <c r="K51" s="9">
        <f t="shared" ca="1" si="21"/>
        <v>211.4609051561338</v>
      </c>
      <c r="L51" s="9">
        <f t="shared" ca="1" si="21"/>
        <v>-49.772022734180787</v>
      </c>
      <c r="M51">
        <f t="shared" ca="1" si="19"/>
        <v>55.413894675925917</v>
      </c>
      <c r="N51">
        <f t="shared" ca="1" si="20"/>
        <v>33.847638888888888</v>
      </c>
    </row>
    <row r="52" spans="1:19" x14ac:dyDescent="0.25">
      <c r="A52" s="4">
        <f t="shared" si="13"/>
        <v>0.43449074074074073</v>
      </c>
      <c r="B52" s="3">
        <f>Params!D$29+MINUTE(A52-Params!C$29)*60+SECOND(A52-Params!C$29)</f>
        <v>1553301540</v>
      </c>
      <c r="C52">
        <f t="shared" si="14"/>
        <v>2</v>
      </c>
      <c r="D52">
        <f t="shared" ca="1" si="15"/>
        <v>8</v>
      </c>
      <c r="E52">
        <f t="shared" ca="1" si="16"/>
        <v>56325.266666666663</v>
      </c>
      <c r="F52">
        <f t="shared" ca="1" si="17"/>
        <v>-47582.878333333327</v>
      </c>
      <c r="G52">
        <f t="shared" ca="1" si="18"/>
        <v>7315.2</v>
      </c>
      <c r="H52" s="9">
        <f t="shared" ca="1" si="21"/>
        <v>-161.44633333333337</v>
      </c>
      <c r="I52" s="9">
        <f t="shared" ca="1" si="21"/>
        <v>136.56791666666672</v>
      </c>
      <c r="J52" s="9">
        <f t="shared" ca="1" si="21"/>
        <v>0</v>
      </c>
      <c r="K52" s="9">
        <f t="shared" ca="1" si="21"/>
        <v>211.4609051561338</v>
      </c>
      <c r="L52" s="9">
        <f t="shared" ca="1" si="21"/>
        <v>-49.772022734180787</v>
      </c>
      <c r="M52">
        <f t="shared" ca="1" si="19"/>
        <v>55.420115740740734</v>
      </c>
      <c r="N52">
        <f t="shared" ca="1" si="20"/>
        <v>33.834722222222226</v>
      </c>
    </row>
    <row r="53" spans="1:19" x14ac:dyDescent="0.25">
      <c r="A53" s="4">
        <f t="shared" si="13"/>
        <v>0.43454861111111115</v>
      </c>
      <c r="B53" s="3">
        <f>Params!D$29+MINUTE(A53-Params!C$29)*60+SECOND(A53-Params!C$29)</f>
        <v>1553301545</v>
      </c>
      <c r="C53">
        <f t="shared" si="14"/>
        <v>2</v>
      </c>
      <c r="D53">
        <f t="shared" ca="1" si="15"/>
        <v>8</v>
      </c>
      <c r="E53">
        <f t="shared" ca="1" si="16"/>
        <v>55518.034999999996</v>
      </c>
      <c r="F53">
        <f t="shared" ca="1" si="17"/>
        <v>-46900.038749999992</v>
      </c>
      <c r="G53">
        <f t="shared" ca="1" si="18"/>
        <v>7315.2</v>
      </c>
      <c r="H53" s="9">
        <f t="shared" ca="1" si="21"/>
        <v>-161.44633333333337</v>
      </c>
      <c r="I53" s="9">
        <f t="shared" ca="1" si="21"/>
        <v>136.56791666666672</v>
      </c>
      <c r="J53" s="9">
        <f t="shared" ca="1" si="21"/>
        <v>0</v>
      </c>
      <c r="K53" s="9">
        <f t="shared" ca="1" si="21"/>
        <v>211.4609051561338</v>
      </c>
      <c r="L53" s="9">
        <f t="shared" ca="1" si="21"/>
        <v>-49.772022734180787</v>
      </c>
      <c r="M53">
        <f t="shared" ca="1" si="19"/>
        <v>55.42633680555555</v>
      </c>
      <c r="N53">
        <f t="shared" ca="1" si="20"/>
        <v>33.821805555555557</v>
      </c>
      <c r="O53" s="16"/>
      <c r="P53" s="16"/>
      <c r="Q53" s="16"/>
      <c r="R53" s="16"/>
      <c r="S53" s="16"/>
    </row>
    <row r="54" spans="1:19" x14ac:dyDescent="0.25">
      <c r="A54" s="4">
        <f t="shared" si="13"/>
        <v>0.43460648148148145</v>
      </c>
      <c r="B54" s="3">
        <f>Params!D$29+MINUTE(A54-Params!C$29)*60+SECOND(A54-Params!C$29)</f>
        <v>1553301550</v>
      </c>
      <c r="C54">
        <f t="shared" si="14"/>
        <v>2</v>
      </c>
      <c r="D54">
        <f t="shared" ca="1" si="15"/>
        <v>8</v>
      </c>
      <c r="E54">
        <f t="shared" ca="1" si="16"/>
        <v>54710.80333333333</v>
      </c>
      <c r="F54">
        <f t="shared" ca="1" si="17"/>
        <v>-46217.199166666658</v>
      </c>
      <c r="G54">
        <f t="shared" ca="1" si="18"/>
        <v>7315.2</v>
      </c>
      <c r="H54" s="9">
        <f t="shared" ca="1" si="21"/>
        <v>-161.44633333333337</v>
      </c>
      <c r="I54" s="9">
        <f t="shared" ca="1" si="21"/>
        <v>136.56791666666672</v>
      </c>
      <c r="J54" s="9">
        <f t="shared" ca="1" si="21"/>
        <v>0</v>
      </c>
      <c r="K54" s="9">
        <f t="shared" ca="1" si="21"/>
        <v>211.4609051561338</v>
      </c>
      <c r="L54" s="9">
        <f t="shared" ca="1" si="21"/>
        <v>-49.772022734180787</v>
      </c>
      <c r="M54">
        <f t="shared" ca="1" si="19"/>
        <v>55.432557870370367</v>
      </c>
      <c r="N54">
        <f t="shared" ca="1" si="20"/>
        <v>33.808888888888887</v>
      </c>
    </row>
    <row r="55" spans="1:19" x14ac:dyDescent="0.25">
      <c r="A55" s="4">
        <f t="shared" si="13"/>
        <v>0.43466435185185182</v>
      </c>
      <c r="B55" s="3">
        <f>Params!D$29+MINUTE(A55-Params!C$29)*60+SECOND(A55-Params!C$29)</f>
        <v>1553301555</v>
      </c>
      <c r="C55">
        <f t="shared" si="14"/>
        <v>2</v>
      </c>
      <c r="D55">
        <f t="shared" ca="1" si="15"/>
        <v>8</v>
      </c>
      <c r="E55">
        <f t="shared" ca="1" si="16"/>
        <v>53903.571666666663</v>
      </c>
      <c r="F55">
        <f t="shared" ca="1" si="17"/>
        <v>-45534.359583333324</v>
      </c>
      <c r="G55">
        <f t="shared" ca="1" si="18"/>
        <v>7315.2</v>
      </c>
      <c r="H55" s="9">
        <f t="shared" ca="1" si="21"/>
        <v>-161.44633333333337</v>
      </c>
      <c r="I55" s="9">
        <f t="shared" ca="1" si="21"/>
        <v>136.56791666666672</v>
      </c>
      <c r="J55" s="9">
        <f t="shared" ca="1" si="21"/>
        <v>0</v>
      </c>
      <c r="K55" s="9">
        <f t="shared" ca="1" si="21"/>
        <v>211.4609051561338</v>
      </c>
      <c r="L55" s="9">
        <f t="shared" ca="1" si="21"/>
        <v>-49.772022734180787</v>
      </c>
      <c r="M55">
        <f t="shared" ca="1" si="19"/>
        <v>55.438778935185177</v>
      </c>
      <c r="N55">
        <f t="shared" ca="1" si="20"/>
        <v>33.795972222222225</v>
      </c>
    </row>
    <row r="56" spans="1:19" x14ac:dyDescent="0.25">
      <c r="A56" s="4">
        <f t="shared" si="13"/>
        <v>0.43472222222222223</v>
      </c>
      <c r="B56" s="3">
        <f>Params!D$29+MINUTE(A56-Params!C$29)*60+SECOND(A56-Params!C$29)</f>
        <v>1553301560</v>
      </c>
      <c r="C56">
        <f t="shared" si="14"/>
        <v>3</v>
      </c>
      <c r="D56">
        <f t="shared" ca="1" si="15"/>
        <v>56</v>
      </c>
      <c r="E56">
        <f t="shared" ca="1" si="16"/>
        <v>53096.34</v>
      </c>
      <c r="F56">
        <f t="shared" ca="1" si="17"/>
        <v>-44851.519999999997</v>
      </c>
      <c r="G56">
        <f t="shared" ca="1" si="18"/>
        <v>7315.2</v>
      </c>
      <c r="H56" s="9">
        <f t="shared" ca="1" si="21"/>
        <v>-176.9868938313333</v>
      </c>
      <c r="I56" s="9">
        <f t="shared" ca="1" si="21"/>
        <v>149.50450046399999</v>
      </c>
      <c r="J56" s="9">
        <f t="shared" ca="1" si="21"/>
        <v>0</v>
      </c>
      <c r="K56" s="9">
        <f t="shared" ca="1" si="21"/>
        <v>231.68072049062224</v>
      </c>
      <c r="L56" s="9">
        <f t="shared" ca="1" si="21"/>
        <v>-49.81152627164154</v>
      </c>
      <c r="M56">
        <f t="shared" ca="1" si="19"/>
        <v>55.444999999999993</v>
      </c>
      <c r="N56">
        <f t="shared" ca="1" si="20"/>
        <v>33.783055555555556</v>
      </c>
    </row>
    <row r="57" spans="1:19" x14ac:dyDescent="0.25">
      <c r="A57" s="4">
        <f t="shared" si="13"/>
        <v>0.43478009259259259</v>
      </c>
      <c r="B57" s="3">
        <f>Params!D$29+MINUTE(A57-Params!C$29)*60+SECOND(A57-Params!C$29)</f>
        <v>1553301565</v>
      </c>
      <c r="C57">
        <f t="shared" si="14"/>
        <v>3</v>
      </c>
      <c r="D57">
        <f t="shared" ca="1" si="15"/>
        <v>56</v>
      </c>
      <c r="E57">
        <f t="shared" ca="1" si="16"/>
        <v>52211.405530843331</v>
      </c>
      <c r="F57">
        <f t="shared" ca="1" si="17"/>
        <v>-44103.99749768</v>
      </c>
      <c r="G57">
        <f t="shared" ca="1" si="18"/>
        <v>7315.2</v>
      </c>
      <c r="H57" s="9">
        <f t="shared" ca="1" si="21"/>
        <v>-176.9868938313333</v>
      </c>
      <c r="I57" s="9">
        <f t="shared" ca="1" si="21"/>
        <v>149.50450046399999</v>
      </c>
      <c r="J57" s="9">
        <f t="shared" ca="1" si="21"/>
        <v>0</v>
      </c>
      <c r="K57" s="9">
        <f t="shared" ca="1" si="21"/>
        <v>231.68072049062224</v>
      </c>
      <c r="L57" s="9">
        <f t="shared" ca="1" si="21"/>
        <v>-49.81152627164154</v>
      </c>
      <c r="M57">
        <f t="shared" ca="1" si="19"/>
        <v>55.45174999999999</v>
      </c>
      <c r="N57">
        <f t="shared" ca="1" si="20"/>
        <v>33.768893518518517</v>
      </c>
    </row>
    <row r="58" spans="1:19" x14ac:dyDescent="0.25">
      <c r="A58" s="4">
        <f t="shared" si="13"/>
        <v>0.43483796296296301</v>
      </c>
      <c r="B58" s="3">
        <f>Params!D$29+MINUTE(A58-Params!C$29)*60+SECOND(A58-Params!C$29)</f>
        <v>1553301570</v>
      </c>
      <c r="C58">
        <f t="shared" si="14"/>
        <v>3</v>
      </c>
      <c r="D58">
        <f t="shared" ca="1" si="15"/>
        <v>56</v>
      </c>
      <c r="E58">
        <f t="shared" ca="1" si="16"/>
        <v>51326.471061686665</v>
      </c>
      <c r="F58">
        <f t="shared" ca="1" si="17"/>
        <v>-43356.474995359997</v>
      </c>
      <c r="G58">
        <f t="shared" ca="1" si="18"/>
        <v>7315.2</v>
      </c>
      <c r="H58" s="9">
        <f t="shared" ca="1" si="21"/>
        <v>-176.9868938313333</v>
      </c>
      <c r="I58" s="9">
        <f t="shared" ca="1" si="21"/>
        <v>149.50450046399999</v>
      </c>
      <c r="J58" s="9">
        <f t="shared" ca="1" si="21"/>
        <v>0</v>
      </c>
      <c r="K58" s="9">
        <f t="shared" ca="1" si="21"/>
        <v>231.68072049062224</v>
      </c>
      <c r="L58" s="9">
        <f t="shared" ca="1" si="21"/>
        <v>-49.81152627164154</v>
      </c>
      <c r="M58">
        <f t="shared" ca="1" si="19"/>
        <v>55.458499999999994</v>
      </c>
      <c r="N58">
        <f t="shared" ca="1" si="20"/>
        <v>33.754731481481485</v>
      </c>
    </row>
    <row r="59" spans="1:19" x14ac:dyDescent="0.25">
      <c r="A59" s="4">
        <f t="shared" si="13"/>
        <v>0.43489583333333331</v>
      </c>
      <c r="B59" s="3">
        <f>Params!D$29+MINUTE(A59-Params!C$29)*60+SECOND(A59-Params!C$29)</f>
        <v>1553301575</v>
      </c>
      <c r="C59">
        <f t="shared" si="14"/>
        <v>3</v>
      </c>
      <c r="D59">
        <f t="shared" ca="1" si="15"/>
        <v>56</v>
      </c>
      <c r="E59">
        <f t="shared" ca="1" si="16"/>
        <v>50441.536592529999</v>
      </c>
      <c r="F59">
        <f t="shared" ca="1" si="17"/>
        <v>-42608.95249304</v>
      </c>
      <c r="G59">
        <f t="shared" ca="1" si="18"/>
        <v>7315.2</v>
      </c>
      <c r="H59" s="9">
        <f t="shared" ca="1" si="21"/>
        <v>-176.9868938313333</v>
      </c>
      <c r="I59" s="9">
        <f t="shared" ca="1" si="21"/>
        <v>149.50450046399999</v>
      </c>
      <c r="J59" s="9">
        <f t="shared" ca="1" si="21"/>
        <v>0</v>
      </c>
      <c r="K59" s="9">
        <f t="shared" ca="1" si="21"/>
        <v>231.68072049062224</v>
      </c>
      <c r="L59" s="9">
        <f t="shared" ca="1" si="21"/>
        <v>-49.81152627164154</v>
      </c>
      <c r="M59">
        <f t="shared" ca="1" si="19"/>
        <v>55.46524999999999</v>
      </c>
      <c r="N59">
        <f t="shared" ca="1" si="20"/>
        <v>33.740569444444446</v>
      </c>
    </row>
    <row r="60" spans="1:19" x14ac:dyDescent="0.25">
      <c r="A60" s="4">
        <f t="shared" si="13"/>
        <v>0.43495370370370368</v>
      </c>
      <c r="B60" s="3">
        <f>Params!D$29+MINUTE(A60-Params!C$29)*60+SECOND(A60-Params!C$29)</f>
        <v>1553301580</v>
      </c>
      <c r="C60">
        <f t="shared" si="14"/>
        <v>3</v>
      </c>
      <c r="D60">
        <f t="shared" ca="1" si="15"/>
        <v>56</v>
      </c>
      <c r="E60">
        <f t="shared" ca="1" si="16"/>
        <v>49556.602123373334</v>
      </c>
      <c r="F60">
        <f t="shared" ca="1" si="17"/>
        <v>-41861.429990719997</v>
      </c>
      <c r="G60">
        <f t="shared" ca="1" si="18"/>
        <v>7315.2</v>
      </c>
      <c r="H60" s="9">
        <f t="shared" ca="1" si="21"/>
        <v>-176.9868938313333</v>
      </c>
      <c r="I60" s="9">
        <f t="shared" ca="1" si="21"/>
        <v>149.50450046399999</v>
      </c>
      <c r="J60" s="9">
        <f t="shared" ca="1" si="21"/>
        <v>0</v>
      </c>
      <c r="K60" s="9">
        <f t="shared" ca="1" si="21"/>
        <v>231.68072049062224</v>
      </c>
      <c r="L60" s="9">
        <f t="shared" ca="1" si="21"/>
        <v>-49.81152627164154</v>
      </c>
      <c r="M60">
        <f t="shared" ca="1" si="19"/>
        <v>55.471999999999994</v>
      </c>
      <c r="N60">
        <f t="shared" ca="1" si="20"/>
        <v>33.726407407407407</v>
      </c>
    </row>
    <row r="61" spans="1:19" x14ac:dyDescent="0.25">
      <c r="A61" s="4">
        <f t="shared" si="13"/>
        <v>0.43501157407407409</v>
      </c>
      <c r="B61" s="3">
        <f>Params!D$29+MINUTE(A61-Params!C$29)*60+SECOND(A61-Params!C$29)</f>
        <v>1553301585</v>
      </c>
      <c r="C61">
        <f t="shared" si="14"/>
        <v>3</v>
      </c>
      <c r="D61">
        <f t="shared" ca="1" si="15"/>
        <v>56</v>
      </c>
      <c r="E61">
        <f t="shared" ca="1" si="16"/>
        <v>48671.667654216668</v>
      </c>
      <c r="F61">
        <f t="shared" ca="1" si="17"/>
        <v>-41113.9074884</v>
      </c>
      <c r="G61">
        <f t="shared" ca="1" si="18"/>
        <v>7315.2</v>
      </c>
      <c r="H61" s="9">
        <f t="shared" ca="1" si="21"/>
        <v>-176.9868938313333</v>
      </c>
      <c r="I61" s="9">
        <f t="shared" ca="1" si="21"/>
        <v>149.50450046399999</v>
      </c>
      <c r="J61" s="9">
        <f t="shared" ca="1" si="21"/>
        <v>0</v>
      </c>
      <c r="K61" s="9">
        <f t="shared" ca="1" si="21"/>
        <v>231.68072049062224</v>
      </c>
      <c r="L61" s="9">
        <f t="shared" ca="1" si="21"/>
        <v>-49.81152627164154</v>
      </c>
      <c r="M61">
        <f t="shared" ca="1" si="19"/>
        <v>55.478749999999991</v>
      </c>
      <c r="N61">
        <f t="shared" ca="1" si="20"/>
        <v>33.712245370370368</v>
      </c>
    </row>
    <row r="62" spans="1:19" x14ac:dyDescent="0.25">
      <c r="A62" s="4">
        <f t="shared" si="13"/>
        <v>0.43506944444444445</v>
      </c>
      <c r="B62" s="3">
        <f>Params!D$29+MINUTE(A62-Params!C$29)*60+SECOND(A62-Params!C$29)</f>
        <v>1553301590</v>
      </c>
      <c r="C62">
        <f t="shared" si="14"/>
        <v>3</v>
      </c>
      <c r="D62">
        <f t="shared" ca="1" si="15"/>
        <v>56</v>
      </c>
      <c r="E62">
        <f t="shared" ca="1" si="16"/>
        <v>47786.733185059995</v>
      </c>
      <c r="F62">
        <f t="shared" ca="1" si="17"/>
        <v>-40366.384986079996</v>
      </c>
      <c r="G62">
        <f t="shared" ca="1" si="18"/>
        <v>7315.2</v>
      </c>
      <c r="H62" s="9">
        <f t="shared" ca="1" si="21"/>
        <v>-176.9868938313333</v>
      </c>
      <c r="I62" s="9">
        <f t="shared" ca="1" si="21"/>
        <v>149.50450046399999</v>
      </c>
      <c r="J62" s="9">
        <f t="shared" ca="1" si="21"/>
        <v>0</v>
      </c>
      <c r="K62" s="9">
        <f t="shared" ca="1" si="21"/>
        <v>231.68072049062224</v>
      </c>
      <c r="L62" s="9">
        <f t="shared" ca="1" si="21"/>
        <v>-49.81152627164154</v>
      </c>
      <c r="M62">
        <f t="shared" ca="1" si="19"/>
        <v>55.485499999999995</v>
      </c>
      <c r="N62">
        <f t="shared" ca="1" si="20"/>
        <v>33.698083333333336</v>
      </c>
    </row>
    <row r="63" spans="1:19" x14ac:dyDescent="0.25">
      <c r="A63" s="4">
        <f t="shared" si="13"/>
        <v>0.43512731481481487</v>
      </c>
      <c r="B63" s="3">
        <f>Params!D$29+MINUTE(A63-Params!C$29)*60+SECOND(A63-Params!C$29)</f>
        <v>1553301595</v>
      </c>
      <c r="C63">
        <f t="shared" si="14"/>
        <v>3</v>
      </c>
      <c r="D63">
        <f t="shared" ca="1" si="15"/>
        <v>56</v>
      </c>
      <c r="E63">
        <f t="shared" ca="1" si="16"/>
        <v>46901.798715903329</v>
      </c>
      <c r="F63">
        <f t="shared" ca="1" si="17"/>
        <v>-39618.86248376</v>
      </c>
      <c r="G63">
        <f t="shared" ca="1" si="18"/>
        <v>7315.2</v>
      </c>
      <c r="H63" s="9">
        <f t="shared" ca="1" si="21"/>
        <v>-176.9868938313333</v>
      </c>
      <c r="I63" s="9">
        <f t="shared" ca="1" si="21"/>
        <v>149.50450046399999</v>
      </c>
      <c r="J63" s="9">
        <f t="shared" ca="1" si="21"/>
        <v>0</v>
      </c>
      <c r="K63" s="9">
        <f t="shared" ca="1" si="21"/>
        <v>231.68072049062224</v>
      </c>
      <c r="L63" s="9">
        <f t="shared" ca="1" si="21"/>
        <v>-49.81152627164154</v>
      </c>
      <c r="M63">
        <f t="shared" ca="1" si="19"/>
        <v>55.492249999999991</v>
      </c>
      <c r="N63">
        <f t="shared" ca="1" si="20"/>
        <v>33.683921296296297</v>
      </c>
    </row>
    <row r="64" spans="1:19" x14ac:dyDescent="0.25">
      <c r="A64" s="4">
        <f t="shared" si="13"/>
        <v>0.43518518518518517</v>
      </c>
      <c r="B64" s="3">
        <f>Params!D$29+MINUTE(A64-Params!C$29)*60+SECOND(A64-Params!C$29)</f>
        <v>1553301600</v>
      </c>
      <c r="C64">
        <f t="shared" si="14"/>
        <v>3</v>
      </c>
      <c r="D64">
        <f t="shared" ca="1" si="15"/>
        <v>56</v>
      </c>
      <c r="E64">
        <f t="shared" ca="1" si="16"/>
        <v>46016.864246746663</v>
      </c>
      <c r="F64">
        <f t="shared" ca="1" si="17"/>
        <v>-38871.339981439996</v>
      </c>
      <c r="G64">
        <f t="shared" ca="1" si="18"/>
        <v>7315.2</v>
      </c>
      <c r="H64" s="9">
        <f t="shared" ca="1" si="21"/>
        <v>-176.9868938313333</v>
      </c>
      <c r="I64" s="9">
        <f t="shared" ca="1" si="21"/>
        <v>149.50450046399999</v>
      </c>
      <c r="J64" s="9">
        <f t="shared" ca="1" si="21"/>
        <v>0</v>
      </c>
      <c r="K64" s="9">
        <f t="shared" ca="1" si="21"/>
        <v>231.68072049062224</v>
      </c>
      <c r="L64" s="9">
        <f t="shared" ca="1" si="21"/>
        <v>-49.81152627164154</v>
      </c>
      <c r="M64">
        <f t="shared" ca="1" si="19"/>
        <v>55.498999999999995</v>
      </c>
      <c r="N64">
        <f t="shared" ca="1" si="20"/>
        <v>33.669759259259258</v>
      </c>
    </row>
    <row r="65" spans="1:15" x14ac:dyDescent="0.25">
      <c r="A65" s="4">
        <f t="shared" si="13"/>
        <v>0.43524305555555554</v>
      </c>
      <c r="B65" s="3">
        <f>Params!D$29+MINUTE(A65-Params!C$29)*60+SECOND(A65-Params!C$29)</f>
        <v>1553301605</v>
      </c>
      <c r="C65">
        <f t="shared" si="14"/>
        <v>3</v>
      </c>
      <c r="D65">
        <f t="shared" ca="1" si="15"/>
        <v>56</v>
      </c>
      <c r="E65">
        <f t="shared" ca="1" si="16"/>
        <v>45131.929777589998</v>
      </c>
      <c r="F65">
        <f t="shared" ca="1" si="17"/>
        <v>-38123.81747912</v>
      </c>
      <c r="G65">
        <f t="shared" ca="1" si="18"/>
        <v>7315.2</v>
      </c>
      <c r="H65" s="9">
        <f t="shared" ca="1" si="21"/>
        <v>-176.9868938313333</v>
      </c>
      <c r="I65" s="9">
        <f t="shared" ca="1" si="21"/>
        <v>149.50450046399999</v>
      </c>
      <c r="J65" s="9">
        <f t="shared" ca="1" si="21"/>
        <v>0</v>
      </c>
      <c r="K65" s="9">
        <f t="shared" ca="1" si="21"/>
        <v>231.68072049062224</v>
      </c>
      <c r="L65" s="9">
        <f t="shared" ca="1" si="21"/>
        <v>-49.81152627164154</v>
      </c>
      <c r="M65">
        <f t="shared" ca="1" si="19"/>
        <v>55.505749999999992</v>
      </c>
      <c r="N65">
        <f t="shared" ca="1" si="20"/>
        <v>33.65559722222222</v>
      </c>
    </row>
    <row r="66" spans="1:15" x14ac:dyDescent="0.25">
      <c r="A66" s="4">
        <f t="shared" si="13"/>
        <v>0.43530092592592595</v>
      </c>
      <c r="B66" s="3">
        <f>Params!D$29+MINUTE(A66-Params!C$29)*60+SECOND(A66-Params!C$29)</f>
        <v>1553301610</v>
      </c>
      <c r="C66">
        <f t="shared" si="14"/>
        <v>3</v>
      </c>
      <c r="D66">
        <f t="shared" ca="1" si="15"/>
        <v>56</v>
      </c>
      <c r="E66">
        <f t="shared" ca="1" si="16"/>
        <v>44246.995308433332</v>
      </c>
      <c r="F66">
        <f t="shared" ca="1" si="17"/>
        <v>-37376.294976799996</v>
      </c>
      <c r="G66">
        <f t="shared" ca="1" si="18"/>
        <v>7315.2</v>
      </c>
      <c r="H66" s="9">
        <f t="shared" ca="1" si="21"/>
        <v>-176.9868938313333</v>
      </c>
      <c r="I66" s="9">
        <f t="shared" ca="1" si="21"/>
        <v>149.50450046399999</v>
      </c>
      <c r="J66" s="9">
        <f t="shared" ca="1" si="21"/>
        <v>0</v>
      </c>
      <c r="K66" s="9">
        <f t="shared" ca="1" si="21"/>
        <v>231.68072049062224</v>
      </c>
      <c r="L66" s="9">
        <f t="shared" ca="1" si="21"/>
        <v>-49.81152627164154</v>
      </c>
      <c r="M66">
        <f t="shared" ca="1" si="19"/>
        <v>55.512499999999996</v>
      </c>
      <c r="N66">
        <f t="shared" ca="1" si="20"/>
        <v>33.641435185185188</v>
      </c>
    </row>
    <row r="67" spans="1:15" x14ac:dyDescent="0.25">
      <c r="A67" s="4">
        <f t="shared" si="13"/>
        <v>0.43535879629629631</v>
      </c>
      <c r="B67" s="3">
        <f>Params!D$29+MINUTE(A67-Params!C$29)*60+SECOND(A67-Params!C$29)</f>
        <v>1553301615</v>
      </c>
      <c r="C67">
        <f t="shared" si="14"/>
        <v>3</v>
      </c>
      <c r="D67">
        <f t="shared" ca="1" si="15"/>
        <v>56</v>
      </c>
      <c r="E67">
        <f t="shared" ca="1" si="16"/>
        <v>43362.060839276666</v>
      </c>
      <c r="F67">
        <f t="shared" ca="1" si="17"/>
        <v>-36628.77247448</v>
      </c>
      <c r="G67">
        <f t="shared" ca="1" si="18"/>
        <v>7315.2</v>
      </c>
      <c r="H67" s="9">
        <f t="shared" ca="1" si="21"/>
        <v>-176.9868938313333</v>
      </c>
      <c r="I67" s="9">
        <f t="shared" ca="1" si="21"/>
        <v>149.50450046399999</v>
      </c>
      <c r="J67" s="9">
        <f t="shared" ca="1" si="21"/>
        <v>0</v>
      </c>
      <c r="K67" s="9">
        <f t="shared" ca="1" si="21"/>
        <v>231.68072049062224</v>
      </c>
      <c r="L67" s="9">
        <f t="shared" ca="1" si="21"/>
        <v>-49.81152627164154</v>
      </c>
      <c r="M67">
        <f t="shared" ca="1" si="19"/>
        <v>55.519249999999992</v>
      </c>
      <c r="N67">
        <f t="shared" ca="1" si="20"/>
        <v>33.627273148148149</v>
      </c>
      <c r="O67" s="12"/>
    </row>
    <row r="68" spans="1:15" x14ac:dyDescent="0.25">
      <c r="A68" s="4">
        <f t="shared" si="13"/>
        <v>0.43541666666666662</v>
      </c>
      <c r="B68" s="3">
        <f>Params!D$29+MINUTE(A68-Params!C$29)*60+SECOND(A68-Params!C$29)</f>
        <v>1553301620</v>
      </c>
      <c r="C68">
        <f t="shared" si="14"/>
        <v>3</v>
      </c>
      <c r="D68">
        <f t="shared" ca="1" si="15"/>
        <v>56</v>
      </c>
      <c r="E68">
        <f t="shared" ca="1" si="16"/>
        <v>42477.126370120001</v>
      </c>
      <c r="F68">
        <f t="shared" ca="1" si="17"/>
        <v>-35881.249972159996</v>
      </c>
      <c r="G68">
        <f t="shared" ca="1" si="18"/>
        <v>7315.2</v>
      </c>
      <c r="H68" s="9">
        <f t="shared" ca="1" si="21"/>
        <v>-176.9868938313333</v>
      </c>
      <c r="I68" s="9">
        <f t="shared" ca="1" si="21"/>
        <v>149.50450046399999</v>
      </c>
      <c r="J68" s="9">
        <f t="shared" ca="1" si="21"/>
        <v>0</v>
      </c>
      <c r="K68" s="9">
        <f t="shared" ca="1" si="21"/>
        <v>231.68072049062224</v>
      </c>
      <c r="L68" s="9">
        <f t="shared" ca="1" si="21"/>
        <v>-49.81152627164154</v>
      </c>
      <c r="M68">
        <f t="shared" ca="1" si="19"/>
        <v>55.525999999999996</v>
      </c>
      <c r="N68">
        <f t="shared" ca="1" si="20"/>
        <v>33.61311111111111</v>
      </c>
      <c r="O68" s="12"/>
    </row>
    <row r="69" spans="1:15" x14ac:dyDescent="0.25">
      <c r="A69" s="4">
        <f t="shared" si="13"/>
        <v>0.43547453703703703</v>
      </c>
      <c r="B69" s="3">
        <f>Params!D$29+MINUTE(A69-Params!C$29)*60+SECOND(A69-Params!C$29)</f>
        <v>1553301625</v>
      </c>
      <c r="C69">
        <f t="shared" si="14"/>
        <v>3</v>
      </c>
      <c r="D69">
        <f t="shared" ca="1" si="15"/>
        <v>56</v>
      </c>
      <c r="E69">
        <f t="shared" ca="1" si="16"/>
        <v>41592.191900963327</v>
      </c>
      <c r="F69">
        <f t="shared" ca="1" si="17"/>
        <v>-35133.72746984</v>
      </c>
      <c r="G69">
        <f t="shared" ca="1" si="18"/>
        <v>7315.2</v>
      </c>
      <c r="H69" s="9">
        <f t="shared" ca="1" si="21"/>
        <v>-176.9868938313333</v>
      </c>
      <c r="I69" s="9">
        <f t="shared" ca="1" si="21"/>
        <v>149.50450046399999</v>
      </c>
      <c r="J69" s="9">
        <f t="shared" ca="1" si="21"/>
        <v>0</v>
      </c>
      <c r="K69" s="9">
        <f t="shared" ca="1" si="21"/>
        <v>231.68072049062224</v>
      </c>
      <c r="L69" s="9">
        <f t="shared" ca="1" si="21"/>
        <v>-49.81152627164154</v>
      </c>
      <c r="M69">
        <f t="shared" ca="1" si="19"/>
        <v>55.532749999999993</v>
      </c>
      <c r="N69">
        <f t="shared" ca="1" si="20"/>
        <v>33.598949074074071</v>
      </c>
      <c r="O69" s="12"/>
    </row>
    <row r="70" spans="1:15" x14ac:dyDescent="0.25">
      <c r="A70" s="4">
        <f t="shared" si="13"/>
        <v>0.4355324074074074</v>
      </c>
      <c r="B70" s="3">
        <f>Params!D$29+MINUTE(A70-Params!C$29)*60+SECOND(A70-Params!C$29)</f>
        <v>1553301630</v>
      </c>
      <c r="C70">
        <f t="shared" si="14"/>
        <v>3</v>
      </c>
      <c r="D70">
        <f t="shared" ca="1" si="15"/>
        <v>56</v>
      </c>
      <c r="E70">
        <f t="shared" ca="1" si="16"/>
        <v>40707.257431806662</v>
      </c>
      <c r="F70">
        <f t="shared" ca="1" si="17"/>
        <v>-34386.204967519996</v>
      </c>
      <c r="G70">
        <f t="shared" ca="1" si="18"/>
        <v>7315.2</v>
      </c>
      <c r="H70" s="9">
        <f t="shared" ca="1" si="21"/>
        <v>-176.9868938313333</v>
      </c>
      <c r="I70" s="9">
        <f t="shared" ca="1" si="21"/>
        <v>149.50450046399999</v>
      </c>
      <c r="J70" s="9">
        <f t="shared" ca="1" si="21"/>
        <v>0</v>
      </c>
      <c r="K70" s="9">
        <f t="shared" ca="1" si="21"/>
        <v>231.68072049062224</v>
      </c>
      <c r="L70" s="9">
        <f t="shared" ca="1" si="21"/>
        <v>-49.81152627164154</v>
      </c>
      <c r="M70">
        <f t="shared" ca="1" si="19"/>
        <v>55.539499999999997</v>
      </c>
      <c r="N70">
        <f t="shared" ca="1" si="20"/>
        <v>33.584787037037039</v>
      </c>
      <c r="O70" s="12"/>
    </row>
    <row r="71" spans="1:15" x14ac:dyDescent="0.25">
      <c r="A71" s="4">
        <f t="shared" si="13"/>
        <v>0.43559027777777781</v>
      </c>
      <c r="B71" s="3">
        <f>Params!D$29+MINUTE(A71-Params!C$29)*60+SECOND(A71-Params!C$29)</f>
        <v>1553301635</v>
      </c>
      <c r="C71">
        <f t="shared" si="14"/>
        <v>3</v>
      </c>
      <c r="D71">
        <f t="shared" ca="1" si="15"/>
        <v>56</v>
      </c>
      <c r="E71">
        <f t="shared" ca="1" si="16"/>
        <v>39822.322962649996</v>
      </c>
      <c r="F71">
        <f t="shared" ca="1" si="17"/>
        <v>-33638.6824652</v>
      </c>
      <c r="G71">
        <f t="shared" ca="1" si="18"/>
        <v>7315.2</v>
      </c>
      <c r="H71" s="9">
        <f t="shared" ca="1" si="21"/>
        <v>-176.9868938313333</v>
      </c>
      <c r="I71" s="9">
        <f t="shared" ca="1" si="21"/>
        <v>149.50450046399999</v>
      </c>
      <c r="J71" s="9">
        <f t="shared" ca="1" si="21"/>
        <v>0</v>
      </c>
      <c r="K71" s="9">
        <f t="shared" ca="1" si="21"/>
        <v>231.68072049062224</v>
      </c>
      <c r="L71" s="9">
        <f t="shared" ca="1" si="21"/>
        <v>-49.81152627164154</v>
      </c>
      <c r="M71">
        <f t="shared" ca="1" si="19"/>
        <v>55.546249999999993</v>
      </c>
      <c r="N71">
        <f t="shared" ca="1" si="20"/>
        <v>33.570625</v>
      </c>
    </row>
    <row r="72" spans="1:15" x14ac:dyDescent="0.25">
      <c r="A72" s="4">
        <f t="shared" si="13"/>
        <v>0.43564814814814817</v>
      </c>
      <c r="B72" s="3">
        <f>Params!D$29+MINUTE(A72-Params!C$29)*60+SECOND(A72-Params!C$29)</f>
        <v>1553301640</v>
      </c>
      <c r="C72">
        <f t="shared" si="14"/>
        <v>3</v>
      </c>
      <c r="D72">
        <f t="shared" ca="1" si="15"/>
        <v>56</v>
      </c>
      <c r="E72">
        <f t="shared" ca="1" si="16"/>
        <v>38937.38849349333</v>
      </c>
      <c r="F72">
        <f t="shared" ca="1" si="17"/>
        <v>-32891.159962879996</v>
      </c>
      <c r="G72">
        <f t="shared" ca="1" si="18"/>
        <v>7315.2</v>
      </c>
      <c r="H72" s="9">
        <f t="shared" ca="1" si="21"/>
        <v>-176.9868938313333</v>
      </c>
      <c r="I72" s="9">
        <f t="shared" ca="1" si="21"/>
        <v>149.50450046399999</v>
      </c>
      <c r="J72" s="9">
        <f t="shared" ca="1" si="21"/>
        <v>0</v>
      </c>
      <c r="K72" s="9">
        <f t="shared" ca="1" si="21"/>
        <v>231.68072049062224</v>
      </c>
      <c r="L72" s="9">
        <f t="shared" ca="1" si="21"/>
        <v>-49.81152627164154</v>
      </c>
      <c r="M72">
        <f t="shared" ca="1" si="19"/>
        <v>55.552999999999997</v>
      </c>
      <c r="N72">
        <f t="shared" ca="1" si="20"/>
        <v>33.556462962962961</v>
      </c>
    </row>
    <row r="73" spans="1:15" x14ac:dyDescent="0.25">
      <c r="A73" s="4">
        <f t="shared" si="13"/>
        <v>0.43570601851851848</v>
      </c>
      <c r="B73" s="3">
        <f>Params!D$29+MINUTE(A73-Params!C$29)*60+SECOND(A73-Params!C$29)</f>
        <v>1553301645</v>
      </c>
      <c r="C73">
        <f t="shared" si="14"/>
        <v>3</v>
      </c>
      <c r="D73">
        <f t="shared" ca="1" si="15"/>
        <v>56</v>
      </c>
      <c r="E73">
        <f t="shared" ca="1" si="16"/>
        <v>38052.454024336665</v>
      </c>
      <c r="F73">
        <f t="shared" ca="1" si="17"/>
        <v>-32143.637460559999</v>
      </c>
      <c r="G73">
        <f t="shared" ca="1" si="18"/>
        <v>7315.2</v>
      </c>
      <c r="H73" s="9">
        <f t="shared" ca="1" si="21"/>
        <v>-176.9868938313333</v>
      </c>
      <c r="I73" s="9">
        <f t="shared" ca="1" si="21"/>
        <v>149.50450046399999</v>
      </c>
      <c r="J73" s="9">
        <f t="shared" ca="1" si="21"/>
        <v>0</v>
      </c>
      <c r="K73" s="9">
        <f t="shared" ca="1" si="21"/>
        <v>231.68072049062224</v>
      </c>
      <c r="L73" s="9">
        <f t="shared" ca="1" si="21"/>
        <v>-49.81152627164154</v>
      </c>
      <c r="M73">
        <f t="shared" ca="1" si="19"/>
        <v>55.559749999999994</v>
      </c>
      <c r="N73">
        <f t="shared" ca="1" si="20"/>
        <v>33.542300925925929</v>
      </c>
    </row>
    <row r="74" spans="1:15" x14ac:dyDescent="0.25">
      <c r="A74" s="4">
        <f t="shared" ref="A74:A137" si="22">TIME(HOUR(A73),MINUTE(A73),SECOND(A73)+5)</f>
        <v>0.4357638888888889</v>
      </c>
      <c r="B74" s="3">
        <f>Params!D$29+MINUTE(A74-Params!C$29)*60+SECOND(A74-Params!C$29)</f>
        <v>1553301650</v>
      </c>
      <c r="C74">
        <f t="shared" ref="C74:C137" si="23">_xlfn.IFNA(VLOOKUP(A74,A$2:D$3,4,FALSE),C73)</f>
        <v>3</v>
      </c>
      <c r="D74">
        <f t="shared" ref="D74:D137" ca="1" si="24">IF(A74=INDIRECT("A"&amp;C74),ROW(),D73)</f>
        <v>56</v>
      </c>
      <c r="E74">
        <f t="shared" ref="E74:E137" ca="1" si="25">INDIRECT("E$"&amp;C74)+INDIRECT("H$"&amp;C74)*($B74-INDIRECT("B$"&amp;D74))</f>
        <v>37167.519555179999</v>
      </c>
      <c r="F74">
        <f t="shared" ref="F74:F137" ca="1" si="26">INDIRECT("F$"&amp;C74)+INDIRECT("I$"&amp;C74)*($B74-INDIRECT("B$"&amp;D74))</f>
        <v>-31396.114958239996</v>
      </c>
      <c r="G74">
        <f t="shared" ref="G74:G137" ca="1" si="27">INDIRECT("G$"&amp;C74)+INDIRECT("J$"&amp;C74)*($B74-INDIRECT("B$"&amp;D74))</f>
        <v>7315.2</v>
      </c>
      <c r="H74" s="9">
        <f t="shared" ca="1" si="21"/>
        <v>-176.9868938313333</v>
      </c>
      <c r="I74" s="9">
        <f t="shared" ca="1" si="21"/>
        <v>149.50450046399999</v>
      </c>
      <c r="J74" s="9">
        <f t="shared" ca="1" si="21"/>
        <v>0</v>
      </c>
      <c r="K74" s="9">
        <f t="shared" ca="1" si="21"/>
        <v>231.68072049062224</v>
      </c>
      <c r="L74" s="9">
        <f t="shared" ca="1" si="21"/>
        <v>-49.81152627164154</v>
      </c>
      <c r="M74">
        <f t="shared" ref="M74:M137" ca="1" si="28">INDIRECT("M$"&amp;C74)+INDIRECT("O$"&amp;C74)*($B74-INDIRECT("B$"&amp;D74))</f>
        <v>55.566499999999998</v>
      </c>
      <c r="N74">
        <f t="shared" ref="N74:N137" ca="1" si="29">INDIRECT("N$"&amp;C74)+INDIRECT("P$"&amp;C74)*($B74-INDIRECT("B$"&amp;D74))</f>
        <v>33.52813888888889</v>
      </c>
      <c r="O74" s="15"/>
    </row>
    <row r="75" spans="1:15" x14ac:dyDescent="0.25">
      <c r="A75" s="4">
        <f t="shared" si="22"/>
        <v>0.43582175925925926</v>
      </c>
      <c r="B75" s="3">
        <f>Params!D$29+MINUTE(A75-Params!C$29)*60+SECOND(A75-Params!C$29)</f>
        <v>1553301655</v>
      </c>
      <c r="C75">
        <f t="shared" si="23"/>
        <v>3</v>
      </c>
      <c r="D75">
        <f t="shared" ca="1" si="24"/>
        <v>56</v>
      </c>
      <c r="E75">
        <f t="shared" ca="1" si="25"/>
        <v>36282.585086023333</v>
      </c>
      <c r="F75">
        <f t="shared" ca="1" si="26"/>
        <v>-30648.592455919999</v>
      </c>
      <c r="G75">
        <f t="shared" ca="1" si="27"/>
        <v>7315.2</v>
      </c>
      <c r="H75" s="9">
        <f t="shared" ca="1" si="21"/>
        <v>-176.9868938313333</v>
      </c>
      <c r="I75" s="9">
        <f t="shared" ca="1" si="21"/>
        <v>149.50450046399999</v>
      </c>
      <c r="J75" s="9">
        <f t="shared" ca="1" si="21"/>
        <v>0</v>
      </c>
      <c r="K75" s="9">
        <f t="shared" ca="1" si="21"/>
        <v>231.68072049062224</v>
      </c>
      <c r="L75" s="9">
        <f t="shared" ca="1" si="21"/>
        <v>-49.81152627164154</v>
      </c>
      <c r="M75">
        <f t="shared" ca="1" si="28"/>
        <v>55.573249999999994</v>
      </c>
      <c r="N75">
        <f t="shared" ca="1" si="29"/>
        <v>33.513976851851851</v>
      </c>
      <c r="O75" s="15"/>
    </row>
    <row r="76" spans="1:15" x14ac:dyDescent="0.25">
      <c r="A76" s="4">
        <f t="shared" si="22"/>
        <v>0.43587962962962962</v>
      </c>
      <c r="B76" s="3">
        <f>Params!D$29+MINUTE(A76-Params!C$29)*60+SECOND(A76-Params!C$29)</f>
        <v>1553301660</v>
      </c>
      <c r="C76">
        <f t="shared" si="23"/>
        <v>3</v>
      </c>
      <c r="D76">
        <f t="shared" ca="1" si="24"/>
        <v>56</v>
      </c>
      <c r="E76">
        <f t="shared" ca="1" si="25"/>
        <v>35397.650616866667</v>
      </c>
      <c r="F76">
        <f t="shared" ca="1" si="26"/>
        <v>-29901.069953599996</v>
      </c>
      <c r="G76">
        <f t="shared" ca="1" si="27"/>
        <v>7315.2</v>
      </c>
      <c r="H76" s="9">
        <f t="shared" ref="H76:L126" ca="1" si="30">INDIRECT(ADDRESS($C76,COLUMN()))</f>
        <v>-176.9868938313333</v>
      </c>
      <c r="I76" s="9">
        <f t="shared" ca="1" si="30"/>
        <v>149.50450046399999</v>
      </c>
      <c r="J76" s="9">
        <f t="shared" ca="1" si="30"/>
        <v>0</v>
      </c>
      <c r="K76" s="9">
        <f t="shared" ca="1" si="30"/>
        <v>231.68072049062224</v>
      </c>
      <c r="L76" s="9">
        <f t="shared" ca="1" si="30"/>
        <v>-49.81152627164154</v>
      </c>
      <c r="M76">
        <f t="shared" ca="1" si="28"/>
        <v>55.58</v>
      </c>
      <c r="N76">
        <f t="shared" ca="1" si="29"/>
        <v>33.499814814814812</v>
      </c>
      <c r="O76" s="15"/>
    </row>
    <row r="77" spans="1:15" x14ac:dyDescent="0.25">
      <c r="A77" s="4">
        <f t="shared" si="22"/>
        <v>0.43593750000000003</v>
      </c>
      <c r="B77" s="3">
        <f>Params!D$29+MINUTE(A77-Params!C$29)*60+SECOND(A77-Params!C$29)</f>
        <v>1553301665</v>
      </c>
      <c r="C77">
        <f t="shared" si="23"/>
        <v>3</v>
      </c>
      <c r="D77">
        <f t="shared" ca="1" si="24"/>
        <v>56</v>
      </c>
      <c r="E77">
        <f t="shared" ca="1" si="25"/>
        <v>34512.716147710002</v>
      </c>
      <c r="F77">
        <f t="shared" ca="1" si="26"/>
        <v>-29153.547451279999</v>
      </c>
      <c r="G77">
        <f t="shared" ca="1" si="27"/>
        <v>7315.2</v>
      </c>
      <c r="H77" s="9">
        <f t="shared" ca="1" si="30"/>
        <v>-176.9868938313333</v>
      </c>
      <c r="I77" s="9">
        <f t="shared" ca="1" si="30"/>
        <v>149.50450046399999</v>
      </c>
      <c r="J77" s="9">
        <f t="shared" ca="1" si="30"/>
        <v>0</v>
      </c>
      <c r="K77" s="9">
        <f t="shared" ca="1" si="30"/>
        <v>231.68072049062224</v>
      </c>
      <c r="L77" s="9">
        <f t="shared" ca="1" si="30"/>
        <v>-49.81152627164154</v>
      </c>
      <c r="M77">
        <f t="shared" ca="1" si="28"/>
        <v>55.586749999999995</v>
      </c>
      <c r="N77">
        <f t="shared" ca="1" si="29"/>
        <v>33.48565277777778</v>
      </c>
    </row>
    <row r="78" spans="1:15" x14ac:dyDescent="0.25">
      <c r="A78" s="4">
        <f t="shared" si="22"/>
        <v>0.43599537037037034</v>
      </c>
      <c r="B78" s="3">
        <f>Params!D$29+MINUTE(A78-Params!C$29)*60+SECOND(A78-Params!C$29)</f>
        <v>1553301670</v>
      </c>
      <c r="C78">
        <f t="shared" si="23"/>
        <v>3</v>
      </c>
      <c r="D78">
        <f t="shared" ca="1" si="24"/>
        <v>56</v>
      </c>
      <c r="E78">
        <f t="shared" ca="1" si="25"/>
        <v>33627.781678553336</v>
      </c>
      <c r="F78">
        <f t="shared" ca="1" si="26"/>
        <v>-28406.024948959999</v>
      </c>
      <c r="G78">
        <f t="shared" ca="1" si="27"/>
        <v>7315.2</v>
      </c>
      <c r="H78" s="9">
        <f t="shared" ca="1" si="30"/>
        <v>-176.9868938313333</v>
      </c>
      <c r="I78" s="9">
        <f t="shared" ca="1" si="30"/>
        <v>149.50450046399999</v>
      </c>
      <c r="J78" s="9">
        <f t="shared" ca="1" si="30"/>
        <v>0</v>
      </c>
      <c r="K78" s="9">
        <f t="shared" ca="1" si="30"/>
        <v>231.68072049062224</v>
      </c>
      <c r="L78" s="9">
        <f t="shared" ca="1" si="30"/>
        <v>-49.81152627164154</v>
      </c>
      <c r="M78">
        <f t="shared" ca="1" si="28"/>
        <v>55.593499999999999</v>
      </c>
      <c r="N78">
        <f t="shared" ca="1" si="29"/>
        <v>33.471490740740741</v>
      </c>
    </row>
    <row r="79" spans="1:15" x14ac:dyDescent="0.25">
      <c r="A79" s="4">
        <f t="shared" si="22"/>
        <v>0.43605324074074076</v>
      </c>
      <c r="B79" s="3">
        <f>Params!D$29+MINUTE(A79-Params!C$29)*60+SECOND(A79-Params!C$29)</f>
        <v>1553301675</v>
      </c>
      <c r="C79">
        <f t="shared" si="23"/>
        <v>3</v>
      </c>
      <c r="D79">
        <f t="shared" ca="1" si="24"/>
        <v>56</v>
      </c>
      <c r="E79">
        <f t="shared" ca="1" si="25"/>
        <v>32742.847209396667</v>
      </c>
      <c r="F79">
        <f t="shared" ca="1" si="26"/>
        <v>-27658.502446639999</v>
      </c>
      <c r="G79">
        <f t="shared" ca="1" si="27"/>
        <v>7315.2</v>
      </c>
      <c r="H79" s="9">
        <f t="shared" ca="1" si="30"/>
        <v>-176.9868938313333</v>
      </c>
      <c r="I79" s="9">
        <f t="shared" ca="1" si="30"/>
        <v>149.50450046399999</v>
      </c>
      <c r="J79" s="9">
        <f t="shared" ca="1" si="30"/>
        <v>0</v>
      </c>
      <c r="K79" s="9">
        <f t="shared" ca="1" si="30"/>
        <v>231.68072049062224</v>
      </c>
      <c r="L79" s="9">
        <f t="shared" ca="1" si="30"/>
        <v>-49.81152627164154</v>
      </c>
      <c r="M79">
        <f t="shared" ca="1" si="28"/>
        <v>55.600249999999996</v>
      </c>
      <c r="N79">
        <f t="shared" ca="1" si="29"/>
        <v>33.457328703703702</v>
      </c>
    </row>
    <row r="80" spans="1:15" x14ac:dyDescent="0.25">
      <c r="A80" s="4">
        <f t="shared" si="22"/>
        <v>0.43611111111111112</v>
      </c>
      <c r="B80" s="3">
        <f>Params!D$29+MINUTE(A80-Params!C$29)*60+SECOND(A80-Params!C$29)</f>
        <v>1553301680</v>
      </c>
      <c r="C80">
        <f t="shared" si="23"/>
        <v>3</v>
      </c>
      <c r="D80">
        <f t="shared" ca="1" si="24"/>
        <v>56</v>
      </c>
      <c r="E80">
        <f t="shared" ca="1" si="25"/>
        <v>31857.912740240001</v>
      </c>
      <c r="F80">
        <f t="shared" ca="1" si="26"/>
        <v>-26910.979944319999</v>
      </c>
      <c r="G80">
        <f t="shared" ca="1" si="27"/>
        <v>7315.2</v>
      </c>
      <c r="H80" s="9">
        <f t="shared" ca="1" si="30"/>
        <v>-176.9868938313333</v>
      </c>
      <c r="I80" s="9">
        <f t="shared" ca="1" si="30"/>
        <v>149.50450046399999</v>
      </c>
      <c r="J80" s="9">
        <f t="shared" ca="1" si="30"/>
        <v>0</v>
      </c>
      <c r="K80" s="9">
        <f t="shared" ca="1" si="30"/>
        <v>231.68072049062224</v>
      </c>
      <c r="L80" s="9">
        <f t="shared" ca="1" si="30"/>
        <v>-49.81152627164154</v>
      </c>
      <c r="M80">
        <f t="shared" ca="1" si="28"/>
        <v>55.606999999999999</v>
      </c>
      <c r="N80">
        <f t="shared" ca="1" si="29"/>
        <v>33.443166666666663</v>
      </c>
    </row>
    <row r="81" spans="1:14" x14ac:dyDescent="0.25">
      <c r="A81" s="4">
        <f t="shared" si="22"/>
        <v>0.43616898148148148</v>
      </c>
      <c r="B81" s="3">
        <f>Params!D$29+MINUTE(A81-Params!C$29)*60+SECOND(A81-Params!C$29)</f>
        <v>1553301685</v>
      </c>
      <c r="C81">
        <f t="shared" si="23"/>
        <v>3</v>
      </c>
      <c r="D81">
        <f t="shared" ca="1" si="24"/>
        <v>56</v>
      </c>
      <c r="E81">
        <f t="shared" ca="1" si="25"/>
        <v>30972.978271083335</v>
      </c>
      <c r="F81">
        <f t="shared" ca="1" si="26"/>
        <v>-26163.457441999999</v>
      </c>
      <c r="G81">
        <f t="shared" ca="1" si="27"/>
        <v>7315.2</v>
      </c>
      <c r="H81" s="9">
        <f t="shared" ca="1" si="30"/>
        <v>-176.9868938313333</v>
      </c>
      <c r="I81" s="9">
        <f t="shared" ca="1" si="30"/>
        <v>149.50450046399999</v>
      </c>
      <c r="J81" s="9">
        <f t="shared" ca="1" si="30"/>
        <v>0</v>
      </c>
      <c r="K81" s="9">
        <f t="shared" ca="1" si="30"/>
        <v>231.68072049062224</v>
      </c>
      <c r="L81" s="9">
        <f t="shared" ca="1" si="30"/>
        <v>-49.81152627164154</v>
      </c>
      <c r="M81">
        <f t="shared" ca="1" si="28"/>
        <v>55.613749999999996</v>
      </c>
      <c r="N81">
        <f t="shared" ca="1" si="29"/>
        <v>33.429004629629631</v>
      </c>
    </row>
    <row r="82" spans="1:14" x14ac:dyDescent="0.25">
      <c r="A82" s="4">
        <f t="shared" si="22"/>
        <v>0.43622685185185189</v>
      </c>
      <c r="B82" s="3">
        <f>Params!D$29+MINUTE(A82-Params!C$29)*60+SECOND(A82-Params!C$29)</f>
        <v>1553301690</v>
      </c>
      <c r="C82">
        <f t="shared" si="23"/>
        <v>3</v>
      </c>
      <c r="D82">
        <f t="shared" ca="1" si="24"/>
        <v>56</v>
      </c>
      <c r="E82">
        <f t="shared" ca="1" si="25"/>
        <v>30088.043801926666</v>
      </c>
      <c r="F82">
        <f t="shared" ca="1" si="26"/>
        <v>-25415.934939679999</v>
      </c>
      <c r="G82">
        <f t="shared" ca="1" si="27"/>
        <v>7315.2</v>
      </c>
      <c r="H82" s="9">
        <f t="shared" ca="1" si="30"/>
        <v>-176.9868938313333</v>
      </c>
      <c r="I82" s="9">
        <f t="shared" ca="1" si="30"/>
        <v>149.50450046399999</v>
      </c>
      <c r="J82" s="9">
        <f t="shared" ca="1" si="30"/>
        <v>0</v>
      </c>
      <c r="K82" s="9">
        <f t="shared" ca="1" si="30"/>
        <v>231.68072049062224</v>
      </c>
      <c r="L82" s="9">
        <f t="shared" ca="1" si="30"/>
        <v>-49.81152627164154</v>
      </c>
      <c r="M82">
        <f t="shared" ca="1" si="28"/>
        <v>55.6205</v>
      </c>
      <c r="N82">
        <f t="shared" ca="1" si="29"/>
        <v>33.414842592592592</v>
      </c>
    </row>
    <row r="83" spans="1:14" x14ac:dyDescent="0.25">
      <c r="A83" s="4">
        <f t="shared" si="22"/>
        <v>0.4362847222222222</v>
      </c>
      <c r="B83" s="3">
        <f>Params!D$29+MINUTE(A83-Params!C$29)*60+SECOND(A83-Params!C$29)</f>
        <v>1553301695</v>
      </c>
      <c r="C83">
        <f t="shared" si="23"/>
        <v>3</v>
      </c>
      <c r="D83">
        <f t="shared" ca="1" si="24"/>
        <v>56</v>
      </c>
      <c r="E83">
        <f t="shared" ca="1" si="25"/>
        <v>29203.10933277</v>
      </c>
      <c r="F83">
        <f t="shared" ca="1" si="26"/>
        <v>-24668.412437359999</v>
      </c>
      <c r="G83">
        <f t="shared" ca="1" si="27"/>
        <v>7315.2</v>
      </c>
      <c r="H83" s="9">
        <f t="shared" ca="1" si="30"/>
        <v>-176.9868938313333</v>
      </c>
      <c r="I83" s="9">
        <f t="shared" ca="1" si="30"/>
        <v>149.50450046399999</v>
      </c>
      <c r="J83" s="9">
        <f t="shared" ca="1" si="30"/>
        <v>0</v>
      </c>
      <c r="K83" s="9">
        <f t="shared" ca="1" si="30"/>
        <v>231.68072049062224</v>
      </c>
      <c r="L83" s="9">
        <f t="shared" ca="1" si="30"/>
        <v>-49.81152627164154</v>
      </c>
      <c r="M83">
        <f t="shared" ca="1" si="28"/>
        <v>55.627249999999997</v>
      </c>
      <c r="N83">
        <f t="shared" ca="1" si="29"/>
        <v>33.400680555555553</v>
      </c>
    </row>
    <row r="84" spans="1:14" x14ac:dyDescent="0.25">
      <c r="A84" s="4">
        <f t="shared" si="22"/>
        <v>0.43634259259259256</v>
      </c>
      <c r="B84" s="3">
        <f>Params!D$29+MINUTE(A84-Params!C$29)*60+SECOND(A84-Params!C$29)</f>
        <v>1553301700</v>
      </c>
      <c r="C84">
        <f t="shared" si="23"/>
        <v>3</v>
      </c>
      <c r="D84">
        <f t="shared" ca="1" si="24"/>
        <v>56</v>
      </c>
      <c r="E84">
        <f t="shared" ca="1" si="25"/>
        <v>28318.174863613334</v>
      </c>
      <c r="F84">
        <f t="shared" ca="1" si="26"/>
        <v>-23920.889935039999</v>
      </c>
      <c r="G84">
        <f t="shared" ca="1" si="27"/>
        <v>7315.2</v>
      </c>
      <c r="H84" s="9">
        <f t="shared" ca="1" si="30"/>
        <v>-176.9868938313333</v>
      </c>
      <c r="I84" s="9">
        <f t="shared" ca="1" si="30"/>
        <v>149.50450046399999</v>
      </c>
      <c r="J84" s="9">
        <f t="shared" ca="1" si="30"/>
        <v>0</v>
      </c>
      <c r="K84" s="9">
        <f t="shared" ca="1" si="30"/>
        <v>231.68072049062224</v>
      </c>
      <c r="L84" s="9">
        <f t="shared" ca="1" si="30"/>
        <v>-49.81152627164154</v>
      </c>
      <c r="M84">
        <f t="shared" ca="1" si="28"/>
        <v>55.634</v>
      </c>
      <c r="N84">
        <f t="shared" ca="1" si="29"/>
        <v>33.386518518518514</v>
      </c>
    </row>
    <row r="85" spans="1:14" x14ac:dyDescent="0.25">
      <c r="A85" s="4">
        <f t="shared" si="22"/>
        <v>0.43640046296296298</v>
      </c>
      <c r="B85" s="3">
        <f>Params!D$29+MINUTE(A85-Params!C$29)*60+SECOND(A85-Params!C$29)</f>
        <v>1553301705</v>
      </c>
      <c r="C85">
        <f t="shared" si="23"/>
        <v>3</v>
      </c>
      <c r="D85">
        <f t="shared" ca="1" si="24"/>
        <v>56</v>
      </c>
      <c r="E85">
        <f t="shared" ca="1" si="25"/>
        <v>27433.240394456669</v>
      </c>
      <c r="F85">
        <f t="shared" ca="1" si="26"/>
        <v>-23173.367432719999</v>
      </c>
      <c r="G85">
        <f t="shared" ca="1" si="27"/>
        <v>7315.2</v>
      </c>
      <c r="H85" s="9">
        <f t="shared" ca="1" si="30"/>
        <v>-176.9868938313333</v>
      </c>
      <c r="I85" s="9">
        <f t="shared" ca="1" si="30"/>
        <v>149.50450046399999</v>
      </c>
      <c r="J85" s="9">
        <f t="shared" ca="1" si="30"/>
        <v>0</v>
      </c>
      <c r="K85" s="9">
        <f t="shared" ca="1" si="30"/>
        <v>231.68072049062224</v>
      </c>
      <c r="L85" s="9">
        <f t="shared" ca="1" si="30"/>
        <v>-49.81152627164154</v>
      </c>
      <c r="M85">
        <f t="shared" ca="1" si="28"/>
        <v>55.640749999999997</v>
      </c>
      <c r="N85">
        <f t="shared" ca="1" si="29"/>
        <v>33.372356481481482</v>
      </c>
    </row>
    <row r="86" spans="1:14" x14ac:dyDescent="0.25">
      <c r="A86" s="4">
        <f t="shared" si="22"/>
        <v>0.43645833333333334</v>
      </c>
      <c r="B86" s="3">
        <f>Params!D$29+MINUTE(A86-Params!C$29)*60+SECOND(A86-Params!C$29)</f>
        <v>1553301710</v>
      </c>
      <c r="C86">
        <f t="shared" si="23"/>
        <v>3</v>
      </c>
      <c r="D86">
        <f t="shared" ca="1" si="24"/>
        <v>56</v>
      </c>
      <c r="E86">
        <f t="shared" ca="1" si="25"/>
        <v>26548.305925299999</v>
      </c>
      <c r="F86">
        <f t="shared" ca="1" si="26"/>
        <v>-22425.844930399999</v>
      </c>
      <c r="G86">
        <f t="shared" ca="1" si="27"/>
        <v>7315.2</v>
      </c>
      <c r="H86" s="9">
        <f t="shared" ca="1" si="30"/>
        <v>-176.9868938313333</v>
      </c>
      <c r="I86" s="9">
        <f t="shared" ca="1" si="30"/>
        <v>149.50450046399999</v>
      </c>
      <c r="J86" s="9">
        <f t="shared" ca="1" si="30"/>
        <v>0</v>
      </c>
      <c r="K86" s="9">
        <f t="shared" ca="1" si="30"/>
        <v>231.68072049062224</v>
      </c>
      <c r="L86" s="9">
        <f t="shared" ca="1" si="30"/>
        <v>-49.81152627164154</v>
      </c>
      <c r="M86">
        <f t="shared" ca="1" si="28"/>
        <v>55.647499999999994</v>
      </c>
      <c r="N86">
        <f t="shared" ca="1" si="29"/>
        <v>33.358194444444443</v>
      </c>
    </row>
    <row r="87" spans="1:14" x14ac:dyDescent="0.25">
      <c r="A87" s="4">
        <f t="shared" si="22"/>
        <v>0.43651620370370375</v>
      </c>
      <c r="B87" s="3">
        <f>Params!D$29+MINUTE(A87-Params!C$29)*60+SECOND(A87-Params!C$29)</f>
        <v>1553301715</v>
      </c>
      <c r="C87">
        <f t="shared" si="23"/>
        <v>3</v>
      </c>
      <c r="D87">
        <f t="shared" ca="1" si="24"/>
        <v>56</v>
      </c>
      <c r="E87">
        <f t="shared" ca="1" si="25"/>
        <v>25663.371456143333</v>
      </c>
      <c r="F87">
        <f t="shared" ca="1" si="26"/>
        <v>-21678.322428079999</v>
      </c>
      <c r="G87">
        <f t="shared" ca="1" si="27"/>
        <v>7315.2</v>
      </c>
      <c r="H87" s="9">
        <f t="shared" ca="1" si="30"/>
        <v>-176.9868938313333</v>
      </c>
      <c r="I87" s="9">
        <f t="shared" ca="1" si="30"/>
        <v>149.50450046399999</v>
      </c>
      <c r="J87" s="9">
        <f t="shared" ca="1" si="30"/>
        <v>0</v>
      </c>
      <c r="K87" s="9">
        <f t="shared" ca="1" si="30"/>
        <v>231.68072049062224</v>
      </c>
      <c r="L87" s="9">
        <f t="shared" ca="1" si="30"/>
        <v>-49.81152627164154</v>
      </c>
      <c r="M87">
        <f t="shared" ca="1" si="28"/>
        <v>55.654249999999998</v>
      </c>
      <c r="N87">
        <f t="shared" ca="1" si="29"/>
        <v>33.344032407407404</v>
      </c>
    </row>
    <row r="88" spans="1:14" x14ac:dyDescent="0.25">
      <c r="A88" s="4">
        <f t="shared" si="22"/>
        <v>0.43657407407407406</v>
      </c>
      <c r="B88" s="3">
        <f>Params!D$29+MINUTE(A88-Params!C$29)*60+SECOND(A88-Params!C$29)</f>
        <v>1553301720</v>
      </c>
      <c r="C88">
        <f t="shared" si="23"/>
        <v>3</v>
      </c>
      <c r="D88">
        <f t="shared" ca="1" si="24"/>
        <v>56</v>
      </c>
      <c r="E88">
        <f t="shared" ca="1" si="25"/>
        <v>24778.436986986668</v>
      </c>
      <c r="F88">
        <f t="shared" ca="1" si="26"/>
        <v>-20930.799925759999</v>
      </c>
      <c r="G88">
        <f t="shared" ca="1" si="27"/>
        <v>7315.2</v>
      </c>
      <c r="H88" s="9">
        <f t="shared" ca="1" si="30"/>
        <v>-176.9868938313333</v>
      </c>
      <c r="I88" s="9">
        <f t="shared" ca="1" si="30"/>
        <v>149.50450046399999</v>
      </c>
      <c r="J88" s="9">
        <f t="shared" ca="1" si="30"/>
        <v>0</v>
      </c>
      <c r="K88" s="9">
        <f t="shared" ca="1" si="30"/>
        <v>231.68072049062224</v>
      </c>
      <c r="L88" s="9">
        <f t="shared" ca="1" si="30"/>
        <v>-49.81152627164154</v>
      </c>
      <c r="M88">
        <f t="shared" ca="1" si="28"/>
        <v>55.660999999999994</v>
      </c>
      <c r="N88">
        <f t="shared" ca="1" si="29"/>
        <v>33.329870370370372</v>
      </c>
    </row>
    <row r="89" spans="1:14" x14ac:dyDescent="0.25">
      <c r="A89" s="4">
        <f t="shared" si="22"/>
        <v>0.43663194444444442</v>
      </c>
      <c r="B89" s="3">
        <f>Params!D$29+MINUTE(A89-Params!C$29)*60+SECOND(A89-Params!C$29)</f>
        <v>1553301725</v>
      </c>
      <c r="C89">
        <f t="shared" si="23"/>
        <v>3</v>
      </c>
      <c r="D89">
        <f t="shared" ca="1" si="24"/>
        <v>56</v>
      </c>
      <c r="E89">
        <f t="shared" ca="1" si="25"/>
        <v>23893.502517830002</v>
      </c>
      <c r="F89">
        <f t="shared" ca="1" si="26"/>
        <v>-20183.277423439999</v>
      </c>
      <c r="G89">
        <f t="shared" ca="1" si="27"/>
        <v>7315.2</v>
      </c>
      <c r="H89" s="9">
        <f t="shared" ca="1" si="30"/>
        <v>-176.9868938313333</v>
      </c>
      <c r="I89" s="9">
        <f t="shared" ca="1" si="30"/>
        <v>149.50450046399999</v>
      </c>
      <c r="J89" s="9">
        <f t="shared" ca="1" si="30"/>
        <v>0</v>
      </c>
      <c r="K89" s="9">
        <f t="shared" ca="1" si="30"/>
        <v>231.68072049062224</v>
      </c>
      <c r="L89" s="9">
        <f t="shared" ca="1" si="30"/>
        <v>-49.81152627164154</v>
      </c>
      <c r="M89">
        <f t="shared" ca="1" si="28"/>
        <v>55.667749999999998</v>
      </c>
      <c r="N89">
        <f t="shared" ca="1" si="29"/>
        <v>33.315708333333333</v>
      </c>
    </row>
    <row r="90" spans="1:14" x14ac:dyDescent="0.25">
      <c r="A90" s="4">
        <f t="shared" si="22"/>
        <v>0.43668981481481484</v>
      </c>
      <c r="B90" s="3">
        <f>Params!D$29+MINUTE(A90-Params!C$29)*60+SECOND(A90-Params!C$29)</f>
        <v>1553301730</v>
      </c>
      <c r="C90">
        <f t="shared" si="23"/>
        <v>3</v>
      </c>
      <c r="D90">
        <f t="shared" ca="1" si="24"/>
        <v>56</v>
      </c>
      <c r="E90">
        <f t="shared" ca="1" si="25"/>
        <v>23008.568048673336</v>
      </c>
      <c r="F90">
        <f t="shared" ca="1" si="26"/>
        <v>-19435.754921119998</v>
      </c>
      <c r="G90">
        <f t="shared" ca="1" si="27"/>
        <v>7315.2</v>
      </c>
      <c r="H90" s="9">
        <f t="shared" ca="1" si="30"/>
        <v>-176.9868938313333</v>
      </c>
      <c r="I90" s="9">
        <f t="shared" ca="1" si="30"/>
        <v>149.50450046399999</v>
      </c>
      <c r="J90" s="9">
        <f t="shared" ca="1" si="30"/>
        <v>0</v>
      </c>
      <c r="K90" s="9">
        <f t="shared" ca="1" si="30"/>
        <v>231.68072049062224</v>
      </c>
      <c r="L90" s="9">
        <f t="shared" ca="1" si="30"/>
        <v>-49.81152627164154</v>
      </c>
      <c r="M90">
        <f t="shared" ca="1" si="28"/>
        <v>55.674499999999995</v>
      </c>
      <c r="N90">
        <f t="shared" ca="1" si="29"/>
        <v>33.301546296296294</v>
      </c>
    </row>
    <row r="91" spans="1:14" x14ac:dyDescent="0.25">
      <c r="A91" s="4">
        <f t="shared" si="22"/>
        <v>0.4367476851851852</v>
      </c>
      <c r="B91" s="3">
        <f>Params!D$29+MINUTE(A91-Params!C$29)*60+SECOND(A91-Params!C$29)</f>
        <v>1553301735</v>
      </c>
      <c r="C91">
        <f t="shared" si="23"/>
        <v>3</v>
      </c>
      <c r="D91">
        <f t="shared" ca="1" si="24"/>
        <v>56</v>
      </c>
      <c r="E91">
        <f t="shared" ca="1" si="25"/>
        <v>22123.633579516667</v>
      </c>
      <c r="F91">
        <f t="shared" ca="1" si="26"/>
        <v>-18688.232418799998</v>
      </c>
      <c r="G91">
        <f t="shared" ca="1" si="27"/>
        <v>7315.2</v>
      </c>
      <c r="H91" s="9">
        <f t="shared" ca="1" si="30"/>
        <v>-176.9868938313333</v>
      </c>
      <c r="I91" s="9">
        <f t="shared" ca="1" si="30"/>
        <v>149.50450046399999</v>
      </c>
      <c r="J91" s="9">
        <f t="shared" ca="1" si="30"/>
        <v>0</v>
      </c>
      <c r="K91" s="9">
        <f t="shared" ca="1" si="30"/>
        <v>231.68072049062224</v>
      </c>
      <c r="L91" s="9">
        <f t="shared" ca="1" si="30"/>
        <v>-49.81152627164154</v>
      </c>
      <c r="M91">
        <f t="shared" ca="1" si="28"/>
        <v>55.681249999999999</v>
      </c>
      <c r="N91">
        <f t="shared" ca="1" si="29"/>
        <v>33.287384259259255</v>
      </c>
    </row>
    <row r="92" spans="1:14" x14ac:dyDescent="0.25">
      <c r="A92" s="4">
        <f t="shared" si="22"/>
        <v>0.4368055555555555</v>
      </c>
      <c r="B92" s="3">
        <f>Params!D$29+MINUTE(A92-Params!C$29)*60+SECOND(A92-Params!C$29)</f>
        <v>1553301740</v>
      </c>
      <c r="C92">
        <f t="shared" si="23"/>
        <v>3</v>
      </c>
      <c r="D92">
        <f t="shared" ca="1" si="24"/>
        <v>56</v>
      </c>
      <c r="E92">
        <f t="shared" ca="1" si="25"/>
        <v>21238.699110360001</v>
      </c>
      <c r="F92">
        <f t="shared" ca="1" si="26"/>
        <v>-17940.709916479998</v>
      </c>
      <c r="G92">
        <f t="shared" ca="1" si="27"/>
        <v>7315.2</v>
      </c>
      <c r="H92" s="9">
        <f t="shared" ca="1" si="30"/>
        <v>-176.9868938313333</v>
      </c>
      <c r="I92" s="9">
        <f t="shared" ca="1" si="30"/>
        <v>149.50450046399999</v>
      </c>
      <c r="J92" s="9">
        <f t="shared" ca="1" si="30"/>
        <v>0</v>
      </c>
      <c r="K92" s="9">
        <f t="shared" ca="1" si="30"/>
        <v>231.68072049062224</v>
      </c>
      <c r="L92" s="9">
        <f t="shared" ca="1" si="30"/>
        <v>-49.81152627164154</v>
      </c>
      <c r="M92">
        <f t="shared" ca="1" si="28"/>
        <v>55.687999999999995</v>
      </c>
      <c r="N92">
        <f t="shared" ca="1" si="29"/>
        <v>33.273222222222223</v>
      </c>
    </row>
    <row r="93" spans="1:14" x14ac:dyDescent="0.25">
      <c r="A93" s="4">
        <f t="shared" si="22"/>
        <v>0.43686342592592592</v>
      </c>
      <c r="B93" s="3">
        <f>Params!D$29+MINUTE(A93-Params!C$29)*60+SECOND(A93-Params!C$29)</f>
        <v>1553301745</v>
      </c>
      <c r="C93">
        <f t="shared" si="23"/>
        <v>3</v>
      </c>
      <c r="D93">
        <f t="shared" ca="1" si="24"/>
        <v>56</v>
      </c>
      <c r="E93">
        <f t="shared" ca="1" si="25"/>
        <v>20353.764641203335</v>
      </c>
      <c r="F93">
        <f t="shared" ca="1" si="26"/>
        <v>-17193.187414159998</v>
      </c>
      <c r="G93">
        <f t="shared" ca="1" si="27"/>
        <v>7315.2</v>
      </c>
      <c r="H93" s="9">
        <f t="shared" ca="1" si="30"/>
        <v>-176.9868938313333</v>
      </c>
      <c r="I93" s="9">
        <f t="shared" ca="1" si="30"/>
        <v>149.50450046399999</v>
      </c>
      <c r="J93" s="9">
        <f t="shared" ca="1" si="30"/>
        <v>0</v>
      </c>
      <c r="K93" s="9">
        <f t="shared" ca="1" si="30"/>
        <v>231.68072049062224</v>
      </c>
      <c r="L93" s="9">
        <f t="shared" ca="1" si="30"/>
        <v>-49.81152627164154</v>
      </c>
      <c r="M93">
        <f t="shared" ca="1" si="28"/>
        <v>55.694749999999999</v>
      </c>
      <c r="N93">
        <f t="shared" ca="1" si="29"/>
        <v>33.259060185185184</v>
      </c>
    </row>
    <row r="94" spans="1:14" x14ac:dyDescent="0.25">
      <c r="A94" s="4">
        <f t="shared" si="22"/>
        <v>0.43692129629629628</v>
      </c>
      <c r="B94" s="3">
        <f>Params!D$29+MINUTE(A94-Params!C$29)*60+SECOND(A94-Params!C$29)</f>
        <v>1553301750</v>
      </c>
      <c r="C94">
        <f t="shared" si="23"/>
        <v>3</v>
      </c>
      <c r="D94">
        <f t="shared" ca="1" si="24"/>
        <v>56</v>
      </c>
      <c r="E94">
        <f t="shared" ca="1" si="25"/>
        <v>19468.83017204667</v>
      </c>
      <c r="F94">
        <f t="shared" ca="1" si="26"/>
        <v>-16445.664911839998</v>
      </c>
      <c r="G94">
        <f t="shared" ca="1" si="27"/>
        <v>7315.2</v>
      </c>
      <c r="H94" s="9">
        <f t="shared" ca="1" si="30"/>
        <v>-176.9868938313333</v>
      </c>
      <c r="I94" s="9">
        <f t="shared" ca="1" si="30"/>
        <v>149.50450046399999</v>
      </c>
      <c r="J94" s="9">
        <f t="shared" ca="1" si="30"/>
        <v>0</v>
      </c>
      <c r="K94" s="9">
        <f t="shared" ca="1" si="30"/>
        <v>231.68072049062224</v>
      </c>
      <c r="L94" s="9">
        <f t="shared" ca="1" si="30"/>
        <v>-49.81152627164154</v>
      </c>
      <c r="M94">
        <f t="shared" ca="1" si="28"/>
        <v>55.701499999999996</v>
      </c>
      <c r="N94">
        <f t="shared" ca="1" si="29"/>
        <v>33.244898148148145</v>
      </c>
    </row>
    <row r="95" spans="1:14" x14ac:dyDescent="0.25">
      <c r="A95" s="4">
        <f t="shared" si="22"/>
        <v>0.4369791666666667</v>
      </c>
      <c r="B95" s="3">
        <f>Params!D$29+MINUTE(A95-Params!C$29)*60+SECOND(A95-Params!C$29)</f>
        <v>1553301755</v>
      </c>
      <c r="C95">
        <f t="shared" si="23"/>
        <v>3</v>
      </c>
      <c r="D95">
        <f t="shared" ca="1" si="24"/>
        <v>56</v>
      </c>
      <c r="E95">
        <f t="shared" ca="1" si="25"/>
        <v>18583.895702890004</v>
      </c>
      <c r="F95">
        <f t="shared" ca="1" si="26"/>
        <v>-15698.142409519998</v>
      </c>
      <c r="G95">
        <f t="shared" ca="1" si="27"/>
        <v>7315.2</v>
      </c>
      <c r="H95" s="9">
        <f t="shared" ca="1" si="30"/>
        <v>-176.9868938313333</v>
      </c>
      <c r="I95" s="9">
        <f t="shared" ca="1" si="30"/>
        <v>149.50450046399999</v>
      </c>
      <c r="J95" s="9">
        <f t="shared" ca="1" si="30"/>
        <v>0</v>
      </c>
      <c r="K95" s="9">
        <f t="shared" ca="1" si="30"/>
        <v>231.68072049062224</v>
      </c>
      <c r="L95" s="9">
        <f t="shared" ca="1" si="30"/>
        <v>-49.81152627164154</v>
      </c>
      <c r="M95">
        <f t="shared" ca="1" si="28"/>
        <v>55.70825</v>
      </c>
      <c r="N95">
        <f t="shared" ca="1" si="29"/>
        <v>33.230736111111106</v>
      </c>
    </row>
    <row r="96" spans="1:14" x14ac:dyDescent="0.25">
      <c r="A96" s="4">
        <f t="shared" si="22"/>
        <v>0.43703703703703706</v>
      </c>
      <c r="B96" s="3">
        <f>Params!D$29+MINUTE(A96-Params!C$29)*60+SECOND(A96-Params!C$29)</f>
        <v>1553301760</v>
      </c>
      <c r="C96">
        <f t="shared" si="23"/>
        <v>3</v>
      </c>
      <c r="D96">
        <f t="shared" ca="1" si="24"/>
        <v>56</v>
      </c>
      <c r="E96">
        <f t="shared" ca="1" si="25"/>
        <v>17698.961233733338</v>
      </c>
      <c r="F96">
        <f t="shared" ca="1" si="26"/>
        <v>-14950.619907199998</v>
      </c>
      <c r="G96">
        <f t="shared" ca="1" si="27"/>
        <v>7315.2</v>
      </c>
      <c r="H96" s="9">
        <f t="shared" ca="1" si="30"/>
        <v>-176.9868938313333</v>
      </c>
      <c r="I96" s="9">
        <f t="shared" ca="1" si="30"/>
        <v>149.50450046399999</v>
      </c>
      <c r="J96" s="9">
        <f t="shared" ca="1" si="30"/>
        <v>0</v>
      </c>
      <c r="K96" s="9">
        <f t="shared" ca="1" si="30"/>
        <v>231.68072049062224</v>
      </c>
      <c r="L96" s="9">
        <f t="shared" ca="1" si="30"/>
        <v>-49.81152627164154</v>
      </c>
      <c r="M96">
        <f t="shared" ca="1" si="28"/>
        <v>55.714999999999996</v>
      </c>
      <c r="N96">
        <f t="shared" ca="1" si="29"/>
        <v>33.216574074074074</v>
      </c>
    </row>
    <row r="97" spans="1:14" x14ac:dyDescent="0.25">
      <c r="A97" s="4">
        <f t="shared" si="22"/>
        <v>0.43709490740740736</v>
      </c>
      <c r="B97" s="3">
        <f>Params!D$29+MINUTE(A97-Params!C$29)*60+SECOND(A97-Params!C$29)</f>
        <v>1553301765</v>
      </c>
      <c r="C97">
        <f t="shared" si="23"/>
        <v>3</v>
      </c>
      <c r="D97">
        <f t="shared" ca="1" si="24"/>
        <v>56</v>
      </c>
      <c r="E97">
        <f t="shared" ca="1" si="25"/>
        <v>16814.026764576673</v>
      </c>
      <c r="F97">
        <f t="shared" ca="1" si="26"/>
        <v>-14203.097404879998</v>
      </c>
      <c r="G97">
        <f t="shared" ca="1" si="27"/>
        <v>7315.2</v>
      </c>
      <c r="H97" s="9">
        <f t="shared" ca="1" si="30"/>
        <v>-176.9868938313333</v>
      </c>
      <c r="I97" s="9">
        <f t="shared" ca="1" si="30"/>
        <v>149.50450046399999</v>
      </c>
      <c r="J97" s="9">
        <f t="shared" ca="1" si="30"/>
        <v>0</v>
      </c>
      <c r="K97" s="9">
        <f t="shared" ca="1" si="30"/>
        <v>231.68072049062224</v>
      </c>
      <c r="L97" s="9">
        <f t="shared" ca="1" si="30"/>
        <v>-49.81152627164154</v>
      </c>
      <c r="M97">
        <f t="shared" ca="1" si="28"/>
        <v>55.72175</v>
      </c>
      <c r="N97">
        <f t="shared" ca="1" si="29"/>
        <v>33.202412037037035</v>
      </c>
    </row>
    <row r="98" spans="1:14" x14ac:dyDescent="0.25">
      <c r="A98" s="4">
        <f t="shared" si="22"/>
        <v>0.43715277777777778</v>
      </c>
      <c r="B98" s="3">
        <f>Params!D$29+MINUTE(A98-Params!C$29)*60+SECOND(A98-Params!C$29)</f>
        <v>1553301770</v>
      </c>
      <c r="C98">
        <f t="shared" si="23"/>
        <v>3</v>
      </c>
      <c r="D98">
        <f t="shared" ca="1" si="24"/>
        <v>56</v>
      </c>
      <c r="E98">
        <f t="shared" ca="1" si="25"/>
        <v>15929.09229542</v>
      </c>
      <c r="F98">
        <f t="shared" ca="1" si="26"/>
        <v>-13455.574902559998</v>
      </c>
      <c r="G98">
        <f t="shared" ca="1" si="27"/>
        <v>7315.2</v>
      </c>
      <c r="H98" s="9">
        <f t="shared" ca="1" si="30"/>
        <v>-176.9868938313333</v>
      </c>
      <c r="I98" s="9">
        <f t="shared" ca="1" si="30"/>
        <v>149.50450046399999</v>
      </c>
      <c r="J98" s="9">
        <f t="shared" ca="1" si="30"/>
        <v>0</v>
      </c>
      <c r="K98" s="9">
        <f t="shared" ca="1" si="30"/>
        <v>231.68072049062224</v>
      </c>
      <c r="L98" s="9">
        <f t="shared" ca="1" si="30"/>
        <v>-49.81152627164154</v>
      </c>
      <c r="M98">
        <f t="shared" ca="1" si="28"/>
        <v>55.728499999999997</v>
      </c>
      <c r="N98">
        <f t="shared" ca="1" si="29"/>
        <v>33.188249999999996</v>
      </c>
    </row>
    <row r="99" spans="1:14" x14ac:dyDescent="0.25">
      <c r="A99" s="4">
        <f t="shared" si="22"/>
        <v>0.43721064814814814</v>
      </c>
      <c r="B99" s="3">
        <f>Params!D$29+MINUTE(A99-Params!C$29)*60+SECOND(A99-Params!C$29)</f>
        <v>1553301775</v>
      </c>
      <c r="C99">
        <f t="shared" si="23"/>
        <v>3</v>
      </c>
      <c r="D99">
        <f t="shared" ca="1" si="24"/>
        <v>56</v>
      </c>
      <c r="E99">
        <f t="shared" ca="1" si="25"/>
        <v>15044.157826263334</v>
      </c>
      <c r="F99">
        <f t="shared" ca="1" si="26"/>
        <v>-12708.052400239998</v>
      </c>
      <c r="G99">
        <f t="shared" ca="1" si="27"/>
        <v>7315.2</v>
      </c>
      <c r="H99" s="9">
        <f t="shared" ca="1" si="30"/>
        <v>-176.9868938313333</v>
      </c>
      <c r="I99" s="9">
        <f t="shared" ca="1" si="30"/>
        <v>149.50450046399999</v>
      </c>
      <c r="J99" s="9">
        <f t="shared" ca="1" si="30"/>
        <v>0</v>
      </c>
      <c r="K99" s="9">
        <f t="shared" ca="1" si="30"/>
        <v>231.68072049062224</v>
      </c>
      <c r="L99" s="9">
        <f t="shared" ca="1" si="30"/>
        <v>-49.81152627164154</v>
      </c>
      <c r="M99">
        <f t="shared" ca="1" si="28"/>
        <v>55.735250000000001</v>
      </c>
      <c r="N99">
        <f t="shared" ca="1" si="29"/>
        <v>33.174087962962957</v>
      </c>
    </row>
    <row r="100" spans="1:14" x14ac:dyDescent="0.25">
      <c r="A100" s="4">
        <f t="shared" si="22"/>
        <v>0.4372685185185185</v>
      </c>
      <c r="B100" s="3">
        <f>Params!D$29+MINUTE(A100-Params!C$29)*60+SECOND(A100-Params!C$29)</f>
        <v>1553301780</v>
      </c>
      <c r="C100">
        <f t="shared" si="23"/>
        <v>3</v>
      </c>
      <c r="D100">
        <f t="shared" ca="1" si="24"/>
        <v>56</v>
      </c>
      <c r="E100">
        <f t="shared" ca="1" si="25"/>
        <v>14159.223357106668</v>
      </c>
      <c r="F100">
        <f t="shared" ca="1" si="26"/>
        <v>-11960.529897920002</v>
      </c>
      <c r="G100">
        <f t="shared" ca="1" si="27"/>
        <v>7315.2</v>
      </c>
      <c r="H100" s="9">
        <f t="shared" ca="1" si="30"/>
        <v>-176.9868938313333</v>
      </c>
      <c r="I100" s="9">
        <f t="shared" ca="1" si="30"/>
        <v>149.50450046399999</v>
      </c>
      <c r="J100" s="9">
        <f t="shared" ca="1" si="30"/>
        <v>0</v>
      </c>
      <c r="K100" s="9">
        <f t="shared" ca="1" si="30"/>
        <v>231.68072049062224</v>
      </c>
      <c r="L100" s="9">
        <f t="shared" ca="1" si="30"/>
        <v>-49.81152627164154</v>
      </c>
      <c r="M100">
        <f t="shared" ca="1" si="28"/>
        <v>55.741999999999997</v>
      </c>
      <c r="N100">
        <f t="shared" ca="1" si="29"/>
        <v>33.159925925925926</v>
      </c>
    </row>
    <row r="101" spans="1:14" x14ac:dyDescent="0.25">
      <c r="A101" s="4">
        <f t="shared" si="22"/>
        <v>0.43732638888888892</v>
      </c>
      <c r="B101" s="3">
        <f>Params!D$29+MINUTE(A101-Params!C$29)*60+SECOND(A101-Params!C$29)</f>
        <v>1553301785</v>
      </c>
      <c r="C101">
        <f t="shared" si="23"/>
        <v>3</v>
      </c>
      <c r="D101">
        <f t="shared" ca="1" si="24"/>
        <v>56</v>
      </c>
      <c r="E101">
        <f t="shared" ca="1" si="25"/>
        <v>13274.288887950002</v>
      </c>
      <c r="F101">
        <f t="shared" ca="1" si="26"/>
        <v>-11213.007395599998</v>
      </c>
      <c r="G101">
        <f t="shared" ca="1" si="27"/>
        <v>7315.2</v>
      </c>
      <c r="H101" s="9">
        <f t="shared" ca="1" si="30"/>
        <v>-176.9868938313333</v>
      </c>
      <c r="I101" s="9">
        <f t="shared" ca="1" si="30"/>
        <v>149.50450046399999</v>
      </c>
      <c r="J101" s="9">
        <f t="shared" ca="1" si="30"/>
        <v>0</v>
      </c>
      <c r="K101" s="9">
        <f t="shared" ca="1" si="30"/>
        <v>231.68072049062224</v>
      </c>
      <c r="L101" s="9">
        <f t="shared" ca="1" si="30"/>
        <v>-49.81152627164154</v>
      </c>
      <c r="M101">
        <f t="shared" ca="1" si="28"/>
        <v>55.748750000000001</v>
      </c>
      <c r="N101">
        <f t="shared" ca="1" si="29"/>
        <v>33.145763888888887</v>
      </c>
    </row>
    <row r="102" spans="1:14" x14ac:dyDescent="0.25">
      <c r="A102" s="4">
        <f t="shared" si="22"/>
        <v>0.43738425925925922</v>
      </c>
      <c r="B102" s="3">
        <f>Params!D$29+MINUTE(A102-Params!C$29)*60+SECOND(A102-Params!C$29)</f>
        <v>1553301790</v>
      </c>
      <c r="C102">
        <f t="shared" si="23"/>
        <v>3</v>
      </c>
      <c r="D102">
        <f t="shared" ca="1" si="24"/>
        <v>56</v>
      </c>
      <c r="E102">
        <f t="shared" ca="1" si="25"/>
        <v>12389.354418793337</v>
      </c>
      <c r="F102">
        <f t="shared" ca="1" si="26"/>
        <v>-10465.484893280001</v>
      </c>
      <c r="G102">
        <f t="shared" ca="1" si="27"/>
        <v>7315.2</v>
      </c>
      <c r="H102" s="9">
        <f t="shared" ca="1" si="30"/>
        <v>-176.9868938313333</v>
      </c>
      <c r="I102" s="9">
        <f t="shared" ca="1" si="30"/>
        <v>149.50450046399999</v>
      </c>
      <c r="J102" s="9">
        <f t="shared" ca="1" si="30"/>
        <v>0</v>
      </c>
      <c r="K102" s="9">
        <f t="shared" ca="1" si="30"/>
        <v>231.68072049062224</v>
      </c>
      <c r="L102" s="9">
        <f t="shared" ca="1" si="30"/>
        <v>-49.81152627164154</v>
      </c>
      <c r="M102">
        <f t="shared" ca="1" si="28"/>
        <v>55.755499999999998</v>
      </c>
      <c r="N102">
        <f t="shared" ca="1" si="29"/>
        <v>33.131601851851848</v>
      </c>
    </row>
    <row r="103" spans="1:14" x14ac:dyDescent="0.25">
      <c r="A103" s="4">
        <f t="shared" si="22"/>
        <v>0.43744212962962964</v>
      </c>
      <c r="B103" s="3">
        <f>Params!D$29+MINUTE(A103-Params!C$29)*60+SECOND(A103-Params!C$29)</f>
        <v>1553301795</v>
      </c>
      <c r="C103">
        <f t="shared" si="23"/>
        <v>3</v>
      </c>
      <c r="D103">
        <f t="shared" ca="1" si="24"/>
        <v>56</v>
      </c>
      <c r="E103">
        <f t="shared" ca="1" si="25"/>
        <v>11504.419949636671</v>
      </c>
      <c r="F103">
        <f t="shared" ca="1" si="26"/>
        <v>-9717.9623909599977</v>
      </c>
      <c r="G103">
        <f t="shared" ca="1" si="27"/>
        <v>7315.2</v>
      </c>
      <c r="H103" s="9">
        <f t="shared" ca="1" si="30"/>
        <v>-176.9868938313333</v>
      </c>
      <c r="I103" s="9">
        <f t="shared" ca="1" si="30"/>
        <v>149.50450046399999</v>
      </c>
      <c r="J103" s="9">
        <f t="shared" ca="1" si="30"/>
        <v>0</v>
      </c>
      <c r="K103" s="9">
        <f t="shared" ca="1" si="30"/>
        <v>231.68072049062224</v>
      </c>
      <c r="L103" s="9">
        <f t="shared" ca="1" si="30"/>
        <v>-49.81152627164154</v>
      </c>
      <c r="M103">
        <f t="shared" ca="1" si="28"/>
        <v>55.762250000000002</v>
      </c>
      <c r="N103">
        <f t="shared" ca="1" si="29"/>
        <v>33.117439814814816</v>
      </c>
    </row>
    <row r="104" spans="1:14" x14ac:dyDescent="0.25">
      <c r="A104" s="4">
        <f t="shared" si="22"/>
        <v>0.4375</v>
      </c>
      <c r="B104" s="3">
        <f>Params!D$29+MINUTE(A104-Params!C$29)*60+SECOND(A104-Params!C$29)</f>
        <v>1553301800</v>
      </c>
      <c r="C104">
        <f t="shared" si="23"/>
        <v>3</v>
      </c>
      <c r="D104">
        <f t="shared" ca="1" si="24"/>
        <v>56</v>
      </c>
      <c r="E104">
        <f t="shared" ca="1" si="25"/>
        <v>10619.485480480005</v>
      </c>
      <c r="F104">
        <f t="shared" ca="1" si="26"/>
        <v>-8970.4398886400013</v>
      </c>
      <c r="G104">
        <f t="shared" ca="1" si="27"/>
        <v>7315.2</v>
      </c>
      <c r="H104" s="9">
        <f t="shared" ca="1" si="30"/>
        <v>-176.9868938313333</v>
      </c>
      <c r="I104" s="9">
        <f t="shared" ca="1" si="30"/>
        <v>149.50450046399999</v>
      </c>
      <c r="J104" s="9">
        <f t="shared" ca="1" si="30"/>
        <v>0</v>
      </c>
      <c r="K104" s="9">
        <f t="shared" ca="1" si="30"/>
        <v>231.68072049062224</v>
      </c>
      <c r="L104" s="9">
        <f t="shared" ca="1" si="30"/>
        <v>-49.81152627164154</v>
      </c>
      <c r="M104">
        <f t="shared" ca="1" si="28"/>
        <v>55.768999999999998</v>
      </c>
      <c r="N104">
        <f t="shared" ca="1" si="29"/>
        <v>33.103277777777777</v>
      </c>
    </row>
    <row r="105" spans="1:14" x14ac:dyDescent="0.25">
      <c r="A105" s="4">
        <f t="shared" si="22"/>
        <v>0.43755787037037036</v>
      </c>
      <c r="B105" s="3">
        <f>Params!D$29+MINUTE(A105-Params!C$29)*60+SECOND(A105-Params!C$29)</f>
        <v>1553301805</v>
      </c>
      <c r="C105">
        <f t="shared" si="23"/>
        <v>3</v>
      </c>
      <c r="D105">
        <f t="shared" ca="1" si="24"/>
        <v>56</v>
      </c>
      <c r="E105">
        <f t="shared" ca="1" si="25"/>
        <v>9734.5510113233395</v>
      </c>
      <c r="F105">
        <f t="shared" ca="1" si="26"/>
        <v>-8222.9173863199976</v>
      </c>
      <c r="G105">
        <f t="shared" ca="1" si="27"/>
        <v>7315.2</v>
      </c>
      <c r="H105" s="9">
        <f t="shared" ca="1" si="30"/>
        <v>-176.9868938313333</v>
      </c>
      <c r="I105" s="9">
        <f t="shared" ca="1" si="30"/>
        <v>149.50450046399999</v>
      </c>
      <c r="J105" s="9">
        <f t="shared" ca="1" si="30"/>
        <v>0</v>
      </c>
      <c r="K105" s="9">
        <f t="shared" ca="1" si="30"/>
        <v>231.68072049062224</v>
      </c>
      <c r="L105" s="9">
        <f t="shared" ca="1" si="30"/>
        <v>-49.81152627164154</v>
      </c>
      <c r="M105">
        <f t="shared" ca="1" si="28"/>
        <v>55.775750000000002</v>
      </c>
      <c r="N105">
        <f t="shared" ca="1" si="29"/>
        <v>33.089115740740738</v>
      </c>
    </row>
    <row r="106" spans="1:14" x14ac:dyDescent="0.25">
      <c r="A106" s="4">
        <f t="shared" si="22"/>
        <v>0.43761574074074078</v>
      </c>
      <c r="B106" s="3">
        <f>Params!D$29+MINUTE(A106-Params!C$29)*60+SECOND(A106-Params!C$29)</f>
        <v>1553301810</v>
      </c>
      <c r="C106">
        <f t="shared" si="23"/>
        <v>3</v>
      </c>
      <c r="D106">
        <f t="shared" ca="1" si="24"/>
        <v>56</v>
      </c>
      <c r="E106">
        <f t="shared" ca="1" si="25"/>
        <v>8849.6165421666738</v>
      </c>
      <c r="F106">
        <f t="shared" ca="1" si="26"/>
        <v>-7475.3948840000012</v>
      </c>
      <c r="G106">
        <f t="shared" ca="1" si="27"/>
        <v>7315.2</v>
      </c>
      <c r="H106" s="9">
        <f t="shared" ca="1" si="30"/>
        <v>-176.9868938313333</v>
      </c>
      <c r="I106" s="9">
        <f t="shared" ca="1" si="30"/>
        <v>149.50450046399999</v>
      </c>
      <c r="J106" s="9">
        <f t="shared" ca="1" si="30"/>
        <v>0</v>
      </c>
      <c r="K106" s="9">
        <f t="shared" ca="1" si="30"/>
        <v>231.68072049062224</v>
      </c>
      <c r="L106" s="9">
        <f t="shared" ca="1" si="30"/>
        <v>-49.81152627164154</v>
      </c>
      <c r="M106">
        <f t="shared" ca="1" si="28"/>
        <v>55.782499999999999</v>
      </c>
      <c r="N106">
        <f t="shared" ca="1" si="29"/>
        <v>33.074953703703699</v>
      </c>
    </row>
    <row r="107" spans="1:14" x14ac:dyDescent="0.25">
      <c r="A107" s="4">
        <f t="shared" si="22"/>
        <v>0.43767361111111108</v>
      </c>
      <c r="B107" s="3">
        <f>Params!D$29+MINUTE(A107-Params!C$29)*60+SECOND(A107-Params!C$29)</f>
        <v>1553301815</v>
      </c>
      <c r="C107">
        <f t="shared" si="23"/>
        <v>3</v>
      </c>
      <c r="D107">
        <f t="shared" ca="1" si="24"/>
        <v>56</v>
      </c>
      <c r="E107">
        <f t="shared" ca="1" si="25"/>
        <v>7964.6820730100007</v>
      </c>
      <c r="F107">
        <f t="shared" ca="1" si="26"/>
        <v>-6727.8723816799975</v>
      </c>
      <c r="G107">
        <f t="shared" ca="1" si="27"/>
        <v>7315.2</v>
      </c>
      <c r="H107" s="9">
        <f t="shared" ca="1" si="30"/>
        <v>-176.9868938313333</v>
      </c>
      <c r="I107" s="9">
        <f t="shared" ca="1" si="30"/>
        <v>149.50450046399999</v>
      </c>
      <c r="J107" s="9">
        <f t="shared" ca="1" si="30"/>
        <v>0</v>
      </c>
      <c r="K107" s="9">
        <f t="shared" ca="1" si="30"/>
        <v>231.68072049062224</v>
      </c>
      <c r="L107" s="9">
        <f t="shared" ca="1" si="30"/>
        <v>-49.81152627164154</v>
      </c>
      <c r="M107">
        <f t="shared" ca="1" si="28"/>
        <v>55.789250000000003</v>
      </c>
      <c r="N107">
        <f t="shared" ca="1" si="29"/>
        <v>33.060791666666667</v>
      </c>
    </row>
    <row r="108" spans="1:14" x14ac:dyDescent="0.25">
      <c r="A108" s="4">
        <f t="shared" si="22"/>
        <v>0.4377314814814815</v>
      </c>
      <c r="B108" s="3">
        <f>Params!D$29+MINUTE(A108-Params!C$29)*60+SECOND(A108-Params!C$29)</f>
        <v>1553301820</v>
      </c>
      <c r="C108">
        <f t="shared" si="23"/>
        <v>3</v>
      </c>
      <c r="D108">
        <f t="shared" ca="1" si="24"/>
        <v>56</v>
      </c>
      <c r="E108">
        <f t="shared" ca="1" si="25"/>
        <v>7079.747603853335</v>
      </c>
      <c r="F108">
        <f t="shared" ca="1" si="26"/>
        <v>-5980.3498793600011</v>
      </c>
      <c r="G108">
        <f t="shared" ca="1" si="27"/>
        <v>7315.2</v>
      </c>
      <c r="H108" s="9">
        <f t="shared" ca="1" si="30"/>
        <v>-176.9868938313333</v>
      </c>
      <c r="I108" s="9">
        <f t="shared" ca="1" si="30"/>
        <v>149.50450046399999</v>
      </c>
      <c r="J108" s="9">
        <f t="shared" ca="1" si="30"/>
        <v>0</v>
      </c>
      <c r="K108" s="9">
        <f t="shared" ca="1" si="30"/>
        <v>231.68072049062224</v>
      </c>
      <c r="L108" s="9">
        <f t="shared" ca="1" si="30"/>
        <v>-49.81152627164154</v>
      </c>
      <c r="M108">
        <f t="shared" ca="1" si="28"/>
        <v>55.795999999999999</v>
      </c>
      <c r="N108">
        <f t="shared" ca="1" si="29"/>
        <v>33.046629629629628</v>
      </c>
    </row>
    <row r="109" spans="1:14" x14ac:dyDescent="0.25">
      <c r="A109" s="4">
        <f t="shared" si="22"/>
        <v>0.43778935185185186</v>
      </c>
      <c r="B109" s="3">
        <f>Params!D$29+MINUTE(A109-Params!C$29)*60+SECOND(A109-Params!C$29)</f>
        <v>1553301825</v>
      </c>
      <c r="C109">
        <f t="shared" si="23"/>
        <v>3</v>
      </c>
      <c r="D109">
        <f t="shared" ca="1" si="24"/>
        <v>56</v>
      </c>
      <c r="E109">
        <f t="shared" ca="1" si="25"/>
        <v>6194.8131346966693</v>
      </c>
      <c r="F109">
        <f t="shared" ca="1" si="26"/>
        <v>-5232.8273770399974</v>
      </c>
      <c r="G109">
        <f t="shared" ca="1" si="27"/>
        <v>7315.2</v>
      </c>
      <c r="H109" s="9">
        <f t="shared" ca="1" si="30"/>
        <v>-176.9868938313333</v>
      </c>
      <c r="I109" s="9">
        <f t="shared" ca="1" si="30"/>
        <v>149.50450046399999</v>
      </c>
      <c r="J109" s="9">
        <f t="shared" ca="1" si="30"/>
        <v>0</v>
      </c>
      <c r="K109" s="9">
        <f t="shared" ca="1" si="30"/>
        <v>231.68072049062224</v>
      </c>
      <c r="L109" s="9">
        <f t="shared" ca="1" si="30"/>
        <v>-49.81152627164154</v>
      </c>
      <c r="M109">
        <f t="shared" ca="1" si="28"/>
        <v>55.802750000000003</v>
      </c>
      <c r="N109">
        <f t="shared" ca="1" si="29"/>
        <v>33.032467592592589</v>
      </c>
    </row>
    <row r="110" spans="1:14" x14ac:dyDescent="0.25">
      <c r="A110" s="4">
        <f t="shared" si="22"/>
        <v>0.43784722222222222</v>
      </c>
      <c r="B110" s="3">
        <f>Params!D$29+MINUTE(A110-Params!C$29)*60+SECOND(A110-Params!C$29)</f>
        <v>1553301830</v>
      </c>
      <c r="C110">
        <f t="shared" si="23"/>
        <v>3</v>
      </c>
      <c r="D110">
        <f t="shared" ca="1" si="24"/>
        <v>56</v>
      </c>
      <c r="E110">
        <f t="shared" ca="1" si="25"/>
        <v>5309.8786655400036</v>
      </c>
      <c r="F110">
        <f t="shared" ca="1" si="26"/>
        <v>-4485.304874720001</v>
      </c>
      <c r="G110">
        <f t="shared" ca="1" si="27"/>
        <v>7315.2</v>
      </c>
      <c r="H110" s="9">
        <f t="shared" ca="1" si="30"/>
        <v>-176.9868938313333</v>
      </c>
      <c r="I110" s="9">
        <f t="shared" ca="1" si="30"/>
        <v>149.50450046399999</v>
      </c>
      <c r="J110" s="9">
        <f t="shared" ca="1" si="30"/>
        <v>0</v>
      </c>
      <c r="K110" s="9">
        <f t="shared" ca="1" si="30"/>
        <v>231.68072049062224</v>
      </c>
      <c r="L110" s="9">
        <f t="shared" ca="1" si="30"/>
        <v>-49.81152627164154</v>
      </c>
      <c r="M110">
        <f t="shared" ca="1" si="28"/>
        <v>55.8095</v>
      </c>
      <c r="N110">
        <f t="shared" ca="1" si="29"/>
        <v>33.01830555555555</v>
      </c>
    </row>
    <row r="111" spans="1:14" x14ac:dyDescent="0.25">
      <c r="A111" s="4">
        <f t="shared" si="22"/>
        <v>0.43790509259259264</v>
      </c>
      <c r="B111" s="3">
        <f>Params!D$29+MINUTE(A111-Params!C$29)*60+SECOND(A111-Params!C$29)</f>
        <v>1553301835</v>
      </c>
      <c r="C111">
        <f t="shared" si="23"/>
        <v>3</v>
      </c>
      <c r="D111">
        <f t="shared" ca="1" si="24"/>
        <v>56</v>
      </c>
      <c r="E111">
        <f t="shared" ca="1" si="25"/>
        <v>4424.9441963833378</v>
      </c>
      <c r="F111">
        <f t="shared" ca="1" si="26"/>
        <v>-3737.7823723999973</v>
      </c>
      <c r="G111">
        <f t="shared" ca="1" si="27"/>
        <v>7315.2</v>
      </c>
      <c r="H111" s="9">
        <f t="shared" ca="1" si="30"/>
        <v>-176.9868938313333</v>
      </c>
      <c r="I111" s="9">
        <f t="shared" ca="1" si="30"/>
        <v>149.50450046399999</v>
      </c>
      <c r="J111" s="9">
        <f t="shared" ca="1" si="30"/>
        <v>0</v>
      </c>
      <c r="K111" s="9">
        <f t="shared" ca="1" si="30"/>
        <v>231.68072049062224</v>
      </c>
      <c r="L111" s="9">
        <f t="shared" ca="1" si="30"/>
        <v>-49.81152627164154</v>
      </c>
      <c r="M111">
        <f t="shared" ca="1" si="28"/>
        <v>55.816250000000004</v>
      </c>
      <c r="N111">
        <f t="shared" ca="1" si="29"/>
        <v>33.004143518518518</v>
      </c>
    </row>
    <row r="112" spans="1:14" x14ac:dyDescent="0.25">
      <c r="A112" s="4">
        <f t="shared" si="22"/>
        <v>0.43796296296296294</v>
      </c>
      <c r="B112" s="3">
        <f>Params!D$29+MINUTE(A112-Params!C$29)*60+SECOND(A112-Params!C$29)</f>
        <v>1553301840</v>
      </c>
      <c r="C112">
        <f t="shared" si="23"/>
        <v>3</v>
      </c>
      <c r="D112">
        <f t="shared" ca="1" si="24"/>
        <v>56</v>
      </c>
      <c r="E112">
        <f t="shared" ca="1" si="25"/>
        <v>3540.0097272266721</v>
      </c>
      <c r="F112">
        <f t="shared" ca="1" si="26"/>
        <v>-2990.2598700800008</v>
      </c>
      <c r="G112">
        <f t="shared" ca="1" si="27"/>
        <v>7315.2</v>
      </c>
      <c r="H112" s="9">
        <f t="shared" ca="1" si="30"/>
        <v>-176.9868938313333</v>
      </c>
      <c r="I112" s="9">
        <f t="shared" ca="1" si="30"/>
        <v>149.50450046399999</v>
      </c>
      <c r="J112" s="9">
        <f t="shared" ca="1" si="30"/>
        <v>0</v>
      </c>
      <c r="K112" s="9">
        <f t="shared" ca="1" si="30"/>
        <v>231.68072049062224</v>
      </c>
      <c r="L112" s="9">
        <f t="shared" ca="1" si="30"/>
        <v>-49.81152627164154</v>
      </c>
      <c r="M112">
        <f t="shared" ca="1" si="28"/>
        <v>55.823</v>
      </c>
      <c r="N112">
        <f t="shared" ca="1" si="29"/>
        <v>32.989981481481479</v>
      </c>
    </row>
    <row r="113" spans="1:15" x14ac:dyDescent="0.25">
      <c r="A113" s="4">
        <f t="shared" si="22"/>
        <v>0.4380208333333333</v>
      </c>
      <c r="B113" s="3">
        <f>Params!D$29+MINUTE(A113-Params!C$29)*60+SECOND(A113-Params!C$29)</f>
        <v>1553301845</v>
      </c>
      <c r="C113">
        <f t="shared" si="23"/>
        <v>3</v>
      </c>
      <c r="D113">
        <f t="shared" ca="1" si="24"/>
        <v>56</v>
      </c>
      <c r="E113">
        <f t="shared" ca="1" si="25"/>
        <v>2655.0752580700064</v>
      </c>
      <c r="F113">
        <f t="shared" ca="1" si="26"/>
        <v>-2242.7373677599971</v>
      </c>
      <c r="G113">
        <f t="shared" ca="1" si="27"/>
        <v>7315.2</v>
      </c>
      <c r="H113" s="9">
        <f t="shared" ca="1" si="30"/>
        <v>-176.9868938313333</v>
      </c>
      <c r="I113" s="9">
        <f t="shared" ca="1" si="30"/>
        <v>149.50450046399999</v>
      </c>
      <c r="J113" s="9">
        <f t="shared" ca="1" si="30"/>
        <v>0</v>
      </c>
      <c r="K113" s="9">
        <f t="shared" ca="1" si="30"/>
        <v>231.68072049062224</v>
      </c>
      <c r="L113" s="9">
        <f t="shared" ca="1" si="30"/>
        <v>-49.81152627164154</v>
      </c>
      <c r="M113">
        <f t="shared" ca="1" si="28"/>
        <v>55.829750000000004</v>
      </c>
      <c r="N113">
        <f t="shared" ca="1" si="29"/>
        <v>32.97581944444444</v>
      </c>
    </row>
    <row r="114" spans="1:15" x14ac:dyDescent="0.25">
      <c r="A114" s="4">
        <f t="shared" si="22"/>
        <v>0.43807870370370372</v>
      </c>
      <c r="B114" s="3">
        <f>Params!D$29+MINUTE(A114-Params!C$29)*60+SECOND(A114-Params!C$29)</f>
        <v>1553301850</v>
      </c>
      <c r="C114">
        <f t="shared" si="23"/>
        <v>3</v>
      </c>
      <c r="D114">
        <f t="shared" ca="1" si="24"/>
        <v>56</v>
      </c>
      <c r="E114">
        <f t="shared" ca="1" si="25"/>
        <v>1770.1407889133407</v>
      </c>
      <c r="F114">
        <f t="shared" ca="1" si="26"/>
        <v>-1495.2148654400007</v>
      </c>
      <c r="G114">
        <f t="shared" ca="1" si="27"/>
        <v>7315.2</v>
      </c>
      <c r="H114" s="9">
        <f t="shared" ca="1" si="30"/>
        <v>-176.9868938313333</v>
      </c>
      <c r="I114" s="9">
        <f t="shared" ca="1" si="30"/>
        <v>149.50450046399999</v>
      </c>
      <c r="J114" s="9">
        <f t="shared" ca="1" si="30"/>
        <v>0</v>
      </c>
      <c r="K114" s="9">
        <f t="shared" ca="1" si="30"/>
        <v>231.68072049062224</v>
      </c>
      <c r="L114" s="9">
        <f t="shared" ca="1" si="30"/>
        <v>-49.81152627164154</v>
      </c>
      <c r="M114">
        <f t="shared" ca="1" si="28"/>
        <v>55.836500000000001</v>
      </c>
      <c r="N114">
        <f t="shared" ca="1" si="29"/>
        <v>32.961657407407401</v>
      </c>
    </row>
    <row r="115" spans="1:15" x14ac:dyDescent="0.25">
      <c r="A115" s="4">
        <f t="shared" si="22"/>
        <v>0.43813657407407408</v>
      </c>
      <c r="B115" s="3">
        <f>Params!D$29+MINUTE(A115-Params!C$29)*60+SECOND(A115-Params!C$29)</f>
        <v>1553301855</v>
      </c>
      <c r="C115">
        <f t="shared" si="23"/>
        <v>3</v>
      </c>
      <c r="D115">
        <f t="shared" ca="1" si="24"/>
        <v>56</v>
      </c>
      <c r="E115">
        <f t="shared" ca="1" si="25"/>
        <v>885.20631975667493</v>
      </c>
      <c r="F115">
        <f t="shared" ca="1" si="26"/>
        <v>-747.69236311999703</v>
      </c>
      <c r="G115">
        <f t="shared" ca="1" si="27"/>
        <v>7315.2</v>
      </c>
      <c r="H115" s="9">
        <f t="shared" ca="1" si="30"/>
        <v>-176.9868938313333</v>
      </c>
      <c r="I115" s="9">
        <f t="shared" ca="1" si="30"/>
        <v>149.50450046399999</v>
      </c>
      <c r="J115" s="9">
        <f t="shared" ca="1" si="30"/>
        <v>0</v>
      </c>
      <c r="K115" s="9">
        <f t="shared" ca="1" si="30"/>
        <v>231.68072049062224</v>
      </c>
      <c r="L115" s="9">
        <f t="shared" ca="1" si="30"/>
        <v>-49.81152627164154</v>
      </c>
      <c r="M115">
        <f t="shared" ca="1" si="28"/>
        <v>55.843250000000005</v>
      </c>
      <c r="N115">
        <f t="shared" ca="1" si="29"/>
        <v>32.947495370370369</v>
      </c>
    </row>
    <row r="116" spans="1:15" x14ac:dyDescent="0.25">
      <c r="A116" s="4">
        <f t="shared" si="22"/>
        <v>0.4381944444444445</v>
      </c>
      <c r="B116" s="3">
        <f>Params!D$29+MINUTE(A116-Params!C$29)*60+SECOND(A116-Params!C$29)</f>
        <v>1553301860</v>
      </c>
      <c r="C116">
        <f t="shared" si="23"/>
        <v>3</v>
      </c>
      <c r="D116">
        <f t="shared" ca="1" si="24"/>
        <v>56</v>
      </c>
      <c r="E116">
        <f t="shared" ca="1" si="25"/>
        <v>0.27185060000192607</v>
      </c>
      <c r="F116">
        <f t="shared" ca="1" si="26"/>
        <v>-0.1698608000006061</v>
      </c>
      <c r="G116">
        <f t="shared" ca="1" si="27"/>
        <v>7315.2</v>
      </c>
      <c r="H116" s="9">
        <f t="shared" ca="1" si="30"/>
        <v>-176.9868938313333</v>
      </c>
      <c r="I116" s="9">
        <f t="shared" ca="1" si="30"/>
        <v>149.50450046399999</v>
      </c>
      <c r="J116" s="9">
        <f t="shared" ca="1" si="30"/>
        <v>0</v>
      </c>
      <c r="K116" s="9">
        <f t="shared" ca="1" si="30"/>
        <v>231.68072049062224</v>
      </c>
      <c r="L116" s="9">
        <f t="shared" ca="1" si="30"/>
        <v>-49.81152627164154</v>
      </c>
      <c r="M116">
        <f t="shared" ca="1" si="28"/>
        <v>55.85</v>
      </c>
      <c r="N116">
        <f t="shared" ca="1" si="29"/>
        <v>32.93333333333333</v>
      </c>
    </row>
    <row r="117" spans="1:15" x14ac:dyDescent="0.25">
      <c r="A117" s="4">
        <f t="shared" si="22"/>
        <v>0.4382523148148148</v>
      </c>
      <c r="B117" s="3">
        <f>Params!D$29+MINUTE(A117-Params!C$29)*60+SECOND(A117-Params!C$29)</f>
        <v>1553301865</v>
      </c>
      <c r="C117">
        <f t="shared" si="23"/>
        <v>3</v>
      </c>
      <c r="D117">
        <f t="shared" ca="1" si="24"/>
        <v>56</v>
      </c>
      <c r="E117">
        <f t="shared" ca="1" si="25"/>
        <v>-884.6626185566638</v>
      </c>
      <c r="F117">
        <f t="shared" ca="1" si="26"/>
        <v>747.35264152000309</v>
      </c>
      <c r="G117">
        <f t="shared" ca="1" si="27"/>
        <v>7315.2</v>
      </c>
      <c r="H117" s="9">
        <f t="shared" ca="1" si="30"/>
        <v>-176.9868938313333</v>
      </c>
      <c r="I117" s="9">
        <f t="shared" ca="1" si="30"/>
        <v>149.50450046399999</v>
      </c>
      <c r="J117" s="9">
        <f t="shared" ca="1" si="30"/>
        <v>0</v>
      </c>
      <c r="K117" s="9">
        <f t="shared" ca="1" si="30"/>
        <v>231.68072049062224</v>
      </c>
      <c r="L117" s="9">
        <f t="shared" ca="1" si="30"/>
        <v>-49.81152627164154</v>
      </c>
      <c r="M117">
        <f t="shared" ca="1" si="28"/>
        <v>55.856749999999998</v>
      </c>
      <c r="N117">
        <f t="shared" ca="1" si="29"/>
        <v>32.919171296296291</v>
      </c>
    </row>
    <row r="118" spans="1:15" x14ac:dyDescent="0.25">
      <c r="A118" s="4">
        <f t="shared" si="22"/>
        <v>0.43831018518518516</v>
      </c>
      <c r="B118" s="3">
        <f>Params!D$29+MINUTE(A118-Params!C$29)*60+SECOND(A118-Params!C$29)</f>
        <v>1553301870</v>
      </c>
      <c r="C118">
        <f t="shared" si="23"/>
        <v>3</v>
      </c>
      <c r="D118">
        <f t="shared" ca="1" si="24"/>
        <v>56</v>
      </c>
      <c r="E118">
        <f t="shared" ca="1" si="25"/>
        <v>-1769.5970877133295</v>
      </c>
      <c r="F118">
        <f t="shared" ca="1" si="26"/>
        <v>1494.8751438399995</v>
      </c>
      <c r="G118">
        <f t="shared" ca="1" si="27"/>
        <v>7315.2</v>
      </c>
      <c r="H118" s="9">
        <f t="shared" ca="1" si="30"/>
        <v>-176.9868938313333</v>
      </c>
      <c r="I118" s="9">
        <f t="shared" ca="1" si="30"/>
        <v>149.50450046399999</v>
      </c>
      <c r="J118" s="9">
        <f t="shared" ca="1" si="30"/>
        <v>0</v>
      </c>
      <c r="K118" s="9">
        <f t="shared" ca="1" si="30"/>
        <v>231.68072049062224</v>
      </c>
      <c r="L118" s="9">
        <f t="shared" ca="1" si="30"/>
        <v>-49.81152627164154</v>
      </c>
      <c r="M118">
        <f t="shared" ca="1" si="28"/>
        <v>55.863500000000002</v>
      </c>
      <c r="N118">
        <f t="shared" ca="1" si="29"/>
        <v>32.905009259259259</v>
      </c>
    </row>
    <row r="119" spans="1:15" x14ac:dyDescent="0.25">
      <c r="A119" s="4">
        <f t="shared" si="22"/>
        <v>0.43836805555555558</v>
      </c>
      <c r="B119" s="3">
        <f>Params!D$29+MINUTE(A119-Params!C$29)*60+SECOND(A119-Params!C$29)</f>
        <v>1553301875</v>
      </c>
      <c r="C119">
        <f t="shared" si="23"/>
        <v>3</v>
      </c>
      <c r="D119">
        <f t="shared" ca="1" si="24"/>
        <v>56</v>
      </c>
      <c r="E119">
        <f t="shared" ca="1" si="25"/>
        <v>-2654.5315568699953</v>
      </c>
      <c r="F119">
        <f t="shared" ca="1" si="26"/>
        <v>2242.3976461600032</v>
      </c>
      <c r="G119">
        <f t="shared" ca="1" si="27"/>
        <v>7315.2</v>
      </c>
      <c r="H119" s="9">
        <f t="shared" ca="1" si="30"/>
        <v>-176.9868938313333</v>
      </c>
      <c r="I119" s="9">
        <f t="shared" ca="1" si="30"/>
        <v>149.50450046399999</v>
      </c>
      <c r="J119" s="9">
        <f t="shared" ca="1" si="30"/>
        <v>0</v>
      </c>
      <c r="K119" s="9">
        <f t="shared" ca="1" si="30"/>
        <v>231.68072049062224</v>
      </c>
      <c r="L119" s="9">
        <f t="shared" ca="1" si="30"/>
        <v>-49.81152627164154</v>
      </c>
      <c r="M119">
        <f t="shared" ca="1" si="28"/>
        <v>55.870249999999999</v>
      </c>
      <c r="N119">
        <f t="shared" ca="1" si="29"/>
        <v>32.89084722222222</v>
      </c>
    </row>
    <row r="120" spans="1:15" x14ac:dyDescent="0.25">
      <c r="A120" s="4">
        <f t="shared" si="22"/>
        <v>0.43842592592592594</v>
      </c>
      <c r="B120" s="3">
        <f>Params!D$29+MINUTE(A120-Params!C$29)*60+SECOND(A120-Params!C$29)</f>
        <v>1553301880</v>
      </c>
      <c r="C120">
        <f t="shared" si="23"/>
        <v>3</v>
      </c>
      <c r="D120">
        <f t="shared" ca="1" si="24"/>
        <v>56</v>
      </c>
      <c r="E120">
        <f t="shared" ca="1" si="25"/>
        <v>-3539.466026026661</v>
      </c>
      <c r="F120">
        <f t="shared" ca="1" si="26"/>
        <v>2989.9201484799996</v>
      </c>
      <c r="G120">
        <f t="shared" ca="1" si="27"/>
        <v>7315.2</v>
      </c>
      <c r="H120" s="9">
        <f t="shared" ca="1" si="30"/>
        <v>-176.9868938313333</v>
      </c>
      <c r="I120" s="9">
        <f t="shared" ca="1" si="30"/>
        <v>149.50450046399999</v>
      </c>
      <c r="J120" s="9">
        <f t="shared" ca="1" si="30"/>
        <v>0</v>
      </c>
      <c r="K120" s="9">
        <f t="shared" ca="1" si="30"/>
        <v>231.68072049062224</v>
      </c>
      <c r="L120" s="9">
        <f t="shared" ca="1" si="30"/>
        <v>-49.81152627164154</v>
      </c>
      <c r="M120">
        <f t="shared" ca="1" si="28"/>
        <v>55.877000000000002</v>
      </c>
      <c r="N120">
        <f t="shared" ca="1" si="29"/>
        <v>32.876685185185181</v>
      </c>
    </row>
    <row r="121" spans="1:15" x14ac:dyDescent="0.25">
      <c r="A121" s="4">
        <f t="shared" si="22"/>
        <v>0.43848379629629625</v>
      </c>
      <c r="B121" s="3">
        <f>Params!D$29+MINUTE(A121-Params!C$29)*60+SECOND(A121-Params!C$29)</f>
        <v>1553301885</v>
      </c>
      <c r="C121">
        <f t="shared" si="23"/>
        <v>3</v>
      </c>
      <c r="D121">
        <f t="shared" ca="1" si="24"/>
        <v>56</v>
      </c>
      <c r="E121">
        <f t="shared" ca="1" si="25"/>
        <v>-4424.4004951833267</v>
      </c>
      <c r="F121">
        <f t="shared" ca="1" si="26"/>
        <v>3737.442650799996</v>
      </c>
      <c r="G121">
        <f t="shared" ca="1" si="27"/>
        <v>7315.2</v>
      </c>
      <c r="H121" s="9">
        <f t="shared" ca="1" si="30"/>
        <v>-176.9868938313333</v>
      </c>
      <c r="I121" s="9">
        <f t="shared" ca="1" si="30"/>
        <v>149.50450046399999</v>
      </c>
      <c r="J121" s="9">
        <f t="shared" ca="1" si="30"/>
        <v>0</v>
      </c>
      <c r="K121" s="9">
        <f t="shared" ca="1" si="30"/>
        <v>231.68072049062224</v>
      </c>
      <c r="L121" s="9">
        <f t="shared" ca="1" si="30"/>
        <v>-49.81152627164154</v>
      </c>
      <c r="M121">
        <f t="shared" ca="1" si="28"/>
        <v>55.883749999999999</v>
      </c>
      <c r="N121">
        <f t="shared" ca="1" si="29"/>
        <v>32.862523148148142</v>
      </c>
    </row>
    <row r="122" spans="1:15" x14ac:dyDescent="0.25">
      <c r="A122" s="4">
        <f t="shared" si="22"/>
        <v>0.43854166666666666</v>
      </c>
      <c r="B122" s="3">
        <f>Params!D$29+MINUTE(A122-Params!C$29)*60+SECOND(A122-Params!C$29)</f>
        <v>1553301890</v>
      </c>
      <c r="C122">
        <f t="shared" si="23"/>
        <v>3</v>
      </c>
      <c r="D122">
        <f t="shared" ca="1" si="24"/>
        <v>56</v>
      </c>
      <c r="E122">
        <f t="shared" ca="1" si="25"/>
        <v>-5309.3349643399924</v>
      </c>
      <c r="F122">
        <f t="shared" ca="1" si="26"/>
        <v>4484.9651531199997</v>
      </c>
      <c r="G122">
        <f t="shared" ca="1" si="27"/>
        <v>7315.2</v>
      </c>
      <c r="H122" s="9">
        <f t="shared" ca="1" si="30"/>
        <v>-176.9868938313333</v>
      </c>
      <c r="I122" s="9">
        <f t="shared" ca="1" si="30"/>
        <v>149.50450046399999</v>
      </c>
      <c r="J122" s="9">
        <f t="shared" ca="1" si="30"/>
        <v>0</v>
      </c>
      <c r="K122" s="9">
        <f t="shared" ca="1" si="30"/>
        <v>231.68072049062224</v>
      </c>
      <c r="L122" s="9">
        <f t="shared" ca="1" si="30"/>
        <v>-49.81152627164154</v>
      </c>
      <c r="M122">
        <f t="shared" ca="1" si="28"/>
        <v>55.890500000000003</v>
      </c>
      <c r="N122">
        <f t="shared" ca="1" si="29"/>
        <v>32.84836111111111</v>
      </c>
    </row>
    <row r="123" spans="1:15" x14ac:dyDescent="0.25">
      <c r="A123" s="4">
        <f t="shared" si="22"/>
        <v>0.43859953703703702</v>
      </c>
      <c r="B123" s="3">
        <f>Params!D$29+MINUTE(A123-Params!C$29)*60+SECOND(A123-Params!C$29)</f>
        <v>1553301895</v>
      </c>
      <c r="C123">
        <f t="shared" si="23"/>
        <v>3</v>
      </c>
      <c r="D123">
        <f t="shared" ca="1" si="24"/>
        <v>56</v>
      </c>
      <c r="E123">
        <f t="shared" ca="1" si="25"/>
        <v>-6194.2694334966582</v>
      </c>
      <c r="F123">
        <f t="shared" ca="1" si="26"/>
        <v>5232.4876554399962</v>
      </c>
      <c r="G123">
        <f t="shared" ca="1" si="27"/>
        <v>7315.2</v>
      </c>
      <c r="H123" s="9">
        <f t="shared" ca="1" si="30"/>
        <v>-176.9868938313333</v>
      </c>
      <c r="I123" s="9">
        <f t="shared" ca="1" si="30"/>
        <v>149.50450046399999</v>
      </c>
      <c r="J123" s="9">
        <f t="shared" ca="1" si="30"/>
        <v>0</v>
      </c>
      <c r="K123" s="9">
        <f t="shared" ca="1" si="30"/>
        <v>231.68072049062224</v>
      </c>
      <c r="L123" s="9">
        <f t="shared" ca="1" si="30"/>
        <v>-49.81152627164154</v>
      </c>
      <c r="M123">
        <f t="shared" ca="1" si="28"/>
        <v>55.89725</v>
      </c>
      <c r="N123">
        <f t="shared" ca="1" si="29"/>
        <v>32.834199074074071</v>
      </c>
    </row>
    <row r="124" spans="1:15" x14ac:dyDescent="0.25">
      <c r="A124" s="4">
        <f t="shared" si="22"/>
        <v>0.43865740740740744</v>
      </c>
      <c r="B124" s="3">
        <f>Params!D$29+MINUTE(A124-Params!C$29)*60+SECOND(A124-Params!C$29)</f>
        <v>1553301900</v>
      </c>
      <c r="C124">
        <f t="shared" si="23"/>
        <v>3</v>
      </c>
      <c r="D124">
        <f t="shared" ca="1" si="24"/>
        <v>56</v>
      </c>
      <c r="E124">
        <f t="shared" ca="1" si="25"/>
        <v>-7079.2039026533239</v>
      </c>
      <c r="F124">
        <f t="shared" ca="1" si="26"/>
        <v>5980.0101577599999</v>
      </c>
      <c r="G124">
        <f t="shared" ca="1" si="27"/>
        <v>7315.2</v>
      </c>
      <c r="H124" s="9">
        <f t="shared" ca="1" si="30"/>
        <v>-176.9868938313333</v>
      </c>
      <c r="I124" s="9">
        <f t="shared" ca="1" si="30"/>
        <v>149.50450046399999</v>
      </c>
      <c r="J124" s="9">
        <f t="shared" ca="1" si="30"/>
        <v>0</v>
      </c>
      <c r="K124" s="9">
        <f t="shared" ca="1" si="30"/>
        <v>231.68072049062224</v>
      </c>
      <c r="L124" s="9">
        <f t="shared" ca="1" si="30"/>
        <v>-49.81152627164154</v>
      </c>
      <c r="M124">
        <f t="shared" ca="1" si="28"/>
        <v>55.904000000000003</v>
      </c>
      <c r="N124">
        <f t="shared" ca="1" si="29"/>
        <v>32.820037037037032</v>
      </c>
    </row>
    <row r="125" spans="1:15" x14ac:dyDescent="0.25">
      <c r="A125" s="4">
        <f t="shared" si="22"/>
        <v>0.4387152777777778</v>
      </c>
      <c r="B125" s="3">
        <f>Params!D$29+MINUTE(A125-Params!C$29)*60+SECOND(A125-Params!C$29)</f>
        <v>1553301905</v>
      </c>
      <c r="C125">
        <f t="shared" si="23"/>
        <v>3</v>
      </c>
      <c r="D125">
        <f t="shared" ca="1" si="24"/>
        <v>56</v>
      </c>
      <c r="E125">
        <f t="shared" ca="1" si="25"/>
        <v>-7964.1383718099969</v>
      </c>
      <c r="F125">
        <f t="shared" ca="1" si="26"/>
        <v>6727.5326600799963</v>
      </c>
      <c r="G125">
        <f t="shared" ca="1" si="27"/>
        <v>7315.2</v>
      </c>
      <c r="H125" s="9">
        <f t="shared" ca="1" si="30"/>
        <v>-176.9868938313333</v>
      </c>
      <c r="I125" s="9">
        <f t="shared" ca="1" si="30"/>
        <v>149.50450046399999</v>
      </c>
      <c r="J125" s="9">
        <f t="shared" ca="1" si="30"/>
        <v>0</v>
      </c>
      <c r="K125" s="9">
        <f t="shared" ca="1" si="30"/>
        <v>231.68072049062224</v>
      </c>
      <c r="L125" s="9">
        <f t="shared" ca="1" si="30"/>
        <v>-49.81152627164154</v>
      </c>
      <c r="M125">
        <f t="shared" ca="1" si="28"/>
        <v>55.91075</v>
      </c>
      <c r="N125">
        <f t="shared" ca="1" si="29"/>
        <v>32.805874999999993</v>
      </c>
    </row>
    <row r="126" spans="1:15" x14ac:dyDescent="0.25">
      <c r="A126" s="4">
        <f t="shared" si="22"/>
        <v>0.43877314814814811</v>
      </c>
      <c r="B126" s="3">
        <f>Params!D$29+MINUTE(A126-Params!C$29)*60+SECOND(A126-Params!C$29)</f>
        <v>1553301910</v>
      </c>
      <c r="C126">
        <f t="shared" si="23"/>
        <v>3</v>
      </c>
      <c r="D126">
        <f t="shared" ca="1" si="24"/>
        <v>56</v>
      </c>
      <c r="E126">
        <f t="shared" ca="1" si="25"/>
        <v>-8849.0728409666626</v>
      </c>
      <c r="F126">
        <f t="shared" ca="1" si="26"/>
        <v>7475.0551624</v>
      </c>
      <c r="G126">
        <f t="shared" ca="1" si="27"/>
        <v>7315.2</v>
      </c>
      <c r="H126" s="9">
        <f t="shared" ca="1" si="30"/>
        <v>-176.9868938313333</v>
      </c>
      <c r="I126" s="9">
        <f t="shared" ca="1" si="30"/>
        <v>149.50450046399999</v>
      </c>
      <c r="J126" s="9">
        <f t="shared" ca="1" si="30"/>
        <v>0</v>
      </c>
      <c r="K126" s="9">
        <f t="shared" ca="1" si="30"/>
        <v>231.68072049062224</v>
      </c>
      <c r="L126" s="9">
        <f t="shared" ca="1" si="30"/>
        <v>-49.81152627164154</v>
      </c>
      <c r="M126">
        <f t="shared" ca="1" si="28"/>
        <v>55.917500000000004</v>
      </c>
      <c r="N126">
        <f t="shared" ca="1" si="29"/>
        <v>32.791712962962961</v>
      </c>
    </row>
    <row r="127" spans="1:15" x14ac:dyDescent="0.25">
      <c r="A127" s="4">
        <f t="shared" si="22"/>
        <v>0.43883101851851852</v>
      </c>
      <c r="B127" s="3">
        <f>Params!D$29+MINUTE(A127-Params!C$29)*60+SECOND(A127-Params!C$29)</f>
        <v>1553301915</v>
      </c>
      <c r="C127">
        <f t="shared" si="23"/>
        <v>3</v>
      </c>
      <c r="D127">
        <f t="shared" ca="1" si="24"/>
        <v>56</v>
      </c>
      <c r="E127">
        <f t="shared" ca="1" si="25"/>
        <v>-9734.0073101233284</v>
      </c>
      <c r="F127">
        <f t="shared" ca="1" si="26"/>
        <v>8222.5776647199964</v>
      </c>
      <c r="G127">
        <f t="shared" ca="1" si="27"/>
        <v>7315.2</v>
      </c>
      <c r="H127" s="9">
        <f t="shared" ref="H127:L151" ca="1" si="31">INDIRECT(ADDRESS($C127,COLUMN()))</f>
        <v>-176.9868938313333</v>
      </c>
      <c r="I127" s="9">
        <f t="shared" ca="1" si="31"/>
        <v>149.50450046399999</v>
      </c>
      <c r="J127" s="9">
        <f t="shared" ca="1" si="31"/>
        <v>0</v>
      </c>
      <c r="K127" s="9">
        <f t="shared" ca="1" si="31"/>
        <v>231.68072049062224</v>
      </c>
      <c r="L127" s="9">
        <f t="shared" ca="1" si="31"/>
        <v>-49.81152627164154</v>
      </c>
      <c r="M127">
        <f t="shared" ca="1" si="28"/>
        <v>55.924250000000001</v>
      </c>
      <c r="N127">
        <f t="shared" ca="1" si="29"/>
        <v>32.777550925925922</v>
      </c>
      <c r="O127" s="12"/>
    </row>
    <row r="128" spans="1:15" x14ac:dyDescent="0.25">
      <c r="A128" s="4">
        <f t="shared" si="22"/>
        <v>0.43888888888888888</v>
      </c>
      <c r="B128" s="3">
        <f>Params!D$29+MINUTE(A128-Params!C$29)*60+SECOND(A128-Params!C$29)</f>
        <v>1553301920</v>
      </c>
      <c r="C128">
        <f t="shared" si="23"/>
        <v>3</v>
      </c>
      <c r="D128">
        <f t="shared" ca="1" si="24"/>
        <v>56</v>
      </c>
      <c r="E128">
        <f t="shared" ca="1" si="25"/>
        <v>-10618.941779279994</v>
      </c>
      <c r="F128">
        <f t="shared" ca="1" si="26"/>
        <v>8970.1001670400001</v>
      </c>
      <c r="G128">
        <f t="shared" ca="1" si="27"/>
        <v>7315.2</v>
      </c>
      <c r="H128" s="9">
        <f t="shared" ca="1" si="31"/>
        <v>-176.9868938313333</v>
      </c>
      <c r="I128" s="9">
        <f t="shared" ca="1" si="31"/>
        <v>149.50450046399999</v>
      </c>
      <c r="J128" s="9">
        <f t="shared" ca="1" si="31"/>
        <v>0</v>
      </c>
      <c r="K128" s="9">
        <f t="shared" ca="1" si="31"/>
        <v>231.68072049062224</v>
      </c>
      <c r="L128" s="9">
        <f t="shared" ca="1" si="31"/>
        <v>-49.81152627164154</v>
      </c>
      <c r="M128">
        <f t="shared" ca="1" si="28"/>
        <v>55.931000000000004</v>
      </c>
      <c r="N128">
        <f t="shared" ca="1" si="29"/>
        <v>32.763388888888883</v>
      </c>
      <c r="O128" s="12"/>
    </row>
    <row r="129" spans="1:19" x14ac:dyDescent="0.25">
      <c r="A129" s="4">
        <f t="shared" si="22"/>
        <v>0.43894675925925924</v>
      </c>
      <c r="B129" s="3">
        <f>Params!D$29+MINUTE(A129-Params!C$29)*60+SECOND(A129-Params!C$29)</f>
        <v>1553301925</v>
      </c>
      <c r="C129">
        <f t="shared" si="23"/>
        <v>3</v>
      </c>
      <c r="D129">
        <f t="shared" ca="1" si="24"/>
        <v>56</v>
      </c>
      <c r="E129">
        <f t="shared" ca="1" si="25"/>
        <v>-11503.87624843666</v>
      </c>
      <c r="F129">
        <f t="shared" ca="1" si="26"/>
        <v>9717.6226693599965</v>
      </c>
      <c r="G129">
        <f t="shared" ca="1" si="27"/>
        <v>7315.2</v>
      </c>
      <c r="H129" s="9">
        <f t="shared" ca="1" si="31"/>
        <v>-176.9868938313333</v>
      </c>
      <c r="I129" s="9">
        <f t="shared" ca="1" si="31"/>
        <v>149.50450046399999</v>
      </c>
      <c r="J129" s="9">
        <f t="shared" ca="1" si="31"/>
        <v>0</v>
      </c>
      <c r="K129" s="9">
        <f t="shared" ca="1" si="31"/>
        <v>231.68072049062224</v>
      </c>
      <c r="L129" s="9">
        <f t="shared" ca="1" si="31"/>
        <v>-49.81152627164154</v>
      </c>
      <c r="M129">
        <f t="shared" ca="1" si="28"/>
        <v>55.937750000000001</v>
      </c>
      <c r="N129">
        <f t="shared" ca="1" si="29"/>
        <v>32.749226851851844</v>
      </c>
      <c r="O129" s="12"/>
    </row>
    <row r="130" spans="1:19" x14ac:dyDescent="0.25">
      <c r="A130" s="4">
        <f t="shared" si="22"/>
        <v>0.43900462962962966</v>
      </c>
      <c r="B130" s="3">
        <f>Params!D$29+MINUTE(A130-Params!C$29)*60+SECOND(A130-Params!C$29)</f>
        <v>1553301930</v>
      </c>
      <c r="C130">
        <f t="shared" si="23"/>
        <v>3</v>
      </c>
      <c r="D130">
        <f t="shared" ca="1" si="24"/>
        <v>56</v>
      </c>
      <c r="E130">
        <f t="shared" ca="1" si="25"/>
        <v>-12388.810717593326</v>
      </c>
      <c r="F130">
        <f t="shared" ca="1" si="26"/>
        <v>10465.14517168</v>
      </c>
      <c r="G130">
        <f t="shared" ca="1" si="27"/>
        <v>7315.2</v>
      </c>
      <c r="H130" s="9">
        <f t="shared" ca="1" si="31"/>
        <v>-176.9868938313333</v>
      </c>
      <c r="I130" s="9">
        <f t="shared" ca="1" si="31"/>
        <v>149.50450046399999</v>
      </c>
      <c r="J130" s="9">
        <f t="shared" ca="1" si="31"/>
        <v>0</v>
      </c>
      <c r="K130" s="9">
        <f t="shared" ca="1" si="31"/>
        <v>231.68072049062224</v>
      </c>
      <c r="L130" s="9">
        <f t="shared" ca="1" si="31"/>
        <v>-49.81152627164154</v>
      </c>
      <c r="M130">
        <f t="shared" ca="1" si="28"/>
        <v>55.944500000000005</v>
      </c>
      <c r="N130">
        <f t="shared" ca="1" si="29"/>
        <v>32.735064814814812</v>
      </c>
    </row>
    <row r="131" spans="1:19" x14ac:dyDescent="0.25">
      <c r="A131" s="4">
        <f t="shared" si="22"/>
        <v>0.43906249999999997</v>
      </c>
      <c r="B131" s="3">
        <f>Params!D$29+MINUTE(A131-Params!C$29)*60+SECOND(A131-Params!C$29)</f>
        <v>1553301935</v>
      </c>
      <c r="C131">
        <f t="shared" si="23"/>
        <v>3</v>
      </c>
      <c r="D131">
        <f t="shared" ca="1" si="24"/>
        <v>56</v>
      </c>
      <c r="E131">
        <f t="shared" ca="1" si="25"/>
        <v>-13273.745186749991</v>
      </c>
      <c r="F131">
        <f t="shared" ca="1" si="26"/>
        <v>11212.667673999997</v>
      </c>
      <c r="G131">
        <f t="shared" ca="1" si="27"/>
        <v>7315.2</v>
      </c>
      <c r="H131" s="9">
        <f t="shared" ca="1" si="31"/>
        <v>-176.9868938313333</v>
      </c>
      <c r="I131" s="9">
        <f t="shared" ca="1" si="31"/>
        <v>149.50450046399999</v>
      </c>
      <c r="J131" s="9">
        <f t="shared" ca="1" si="31"/>
        <v>0</v>
      </c>
      <c r="K131" s="9">
        <f t="shared" ca="1" si="31"/>
        <v>231.68072049062224</v>
      </c>
      <c r="L131" s="9">
        <f t="shared" ca="1" si="31"/>
        <v>-49.81152627164154</v>
      </c>
      <c r="M131">
        <f t="shared" ca="1" si="28"/>
        <v>55.951250000000002</v>
      </c>
      <c r="N131">
        <f t="shared" ca="1" si="29"/>
        <v>32.720902777777773</v>
      </c>
    </row>
    <row r="132" spans="1:19" x14ac:dyDescent="0.25">
      <c r="A132" s="4">
        <f t="shared" si="22"/>
        <v>0.43912037037037038</v>
      </c>
      <c r="B132" s="3">
        <f>Params!D$29+MINUTE(A132-Params!C$29)*60+SECOND(A132-Params!C$29)</f>
        <v>1553301940</v>
      </c>
      <c r="C132">
        <f t="shared" si="23"/>
        <v>3</v>
      </c>
      <c r="D132">
        <f t="shared" ca="1" si="24"/>
        <v>56</v>
      </c>
      <c r="E132">
        <f t="shared" ca="1" si="25"/>
        <v>-14158.679655906657</v>
      </c>
      <c r="F132">
        <f t="shared" ca="1" si="26"/>
        <v>11960.19017632</v>
      </c>
      <c r="G132">
        <f t="shared" ca="1" si="27"/>
        <v>7315.2</v>
      </c>
      <c r="H132" s="9">
        <f t="shared" ca="1" si="31"/>
        <v>-176.9868938313333</v>
      </c>
      <c r="I132" s="9">
        <f t="shared" ca="1" si="31"/>
        <v>149.50450046399999</v>
      </c>
      <c r="J132" s="9">
        <f t="shared" ca="1" si="31"/>
        <v>0</v>
      </c>
      <c r="K132" s="9">
        <f t="shared" ca="1" si="31"/>
        <v>231.68072049062224</v>
      </c>
      <c r="L132" s="9">
        <f t="shared" ca="1" si="31"/>
        <v>-49.81152627164154</v>
      </c>
      <c r="M132">
        <f t="shared" ca="1" si="28"/>
        <v>55.958000000000006</v>
      </c>
      <c r="N132">
        <f t="shared" ca="1" si="29"/>
        <v>32.706740740740734</v>
      </c>
    </row>
    <row r="133" spans="1:19" x14ac:dyDescent="0.25">
      <c r="A133" s="4">
        <f t="shared" si="22"/>
        <v>0.43917824074074074</v>
      </c>
      <c r="B133" s="3">
        <f>Params!D$29+MINUTE(A133-Params!C$29)*60+SECOND(A133-Params!C$29)</f>
        <v>1553301945</v>
      </c>
      <c r="C133">
        <f t="shared" si="23"/>
        <v>3</v>
      </c>
      <c r="D133">
        <f t="shared" ca="1" si="24"/>
        <v>56</v>
      </c>
      <c r="E133">
        <f t="shared" ca="1" si="25"/>
        <v>-15043.614125063323</v>
      </c>
      <c r="F133">
        <f t="shared" ca="1" si="26"/>
        <v>12707.712678639997</v>
      </c>
      <c r="G133">
        <f t="shared" ca="1" si="27"/>
        <v>7315.2</v>
      </c>
      <c r="H133" s="9">
        <f t="shared" ca="1" si="31"/>
        <v>-176.9868938313333</v>
      </c>
      <c r="I133" s="9">
        <f t="shared" ca="1" si="31"/>
        <v>149.50450046399999</v>
      </c>
      <c r="J133" s="9">
        <f t="shared" ca="1" si="31"/>
        <v>0</v>
      </c>
      <c r="K133" s="9">
        <f t="shared" ca="1" si="31"/>
        <v>231.68072049062224</v>
      </c>
      <c r="L133" s="9">
        <f t="shared" ca="1" si="31"/>
        <v>-49.81152627164154</v>
      </c>
      <c r="M133">
        <f t="shared" ca="1" si="28"/>
        <v>55.964750000000002</v>
      </c>
      <c r="N133">
        <f t="shared" ca="1" si="29"/>
        <v>32.692578703703703</v>
      </c>
    </row>
    <row r="134" spans="1:19" x14ac:dyDescent="0.25">
      <c r="A134" s="4">
        <f t="shared" si="22"/>
        <v>0.4392361111111111</v>
      </c>
      <c r="B134" s="3">
        <f>Params!D$29+MINUTE(A134-Params!C$29)*60+SECOND(A134-Params!C$29)</f>
        <v>1553301950</v>
      </c>
      <c r="C134">
        <f t="shared" si="23"/>
        <v>3</v>
      </c>
      <c r="D134">
        <f t="shared" ca="1" si="24"/>
        <v>56</v>
      </c>
      <c r="E134">
        <f t="shared" ca="1" si="25"/>
        <v>-15928.548594219988</v>
      </c>
      <c r="F134">
        <f t="shared" ca="1" si="26"/>
        <v>13455.23518096</v>
      </c>
      <c r="G134">
        <f t="shared" ca="1" si="27"/>
        <v>7315.2</v>
      </c>
      <c r="H134" s="9">
        <f t="shared" ca="1" si="31"/>
        <v>-176.9868938313333</v>
      </c>
      <c r="I134" s="9">
        <f t="shared" ca="1" si="31"/>
        <v>149.50450046399999</v>
      </c>
      <c r="J134" s="9">
        <f t="shared" ca="1" si="31"/>
        <v>0</v>
      </c>
      <c r="K134" s="9">
        <f t="shared" ca="1" si="31"/>
        <v>231.68072049062224</v>
      </c>
      <c r="L134" s="9">
        <f t="shared" ca="1" si="31"/>
        <v>-49.81152627164154</v>
      </c>
      <c r="M134">
        <f t="shared" ca="1" si="28"/>
        <v>55.971500000000006</v>
      </c>
      <c r="N134">
        <f t="shared" ca="1" si="29"/>
        <v>32.678416666666664</v>
      </c>
    </row>
    <row r="135" spans="1:19" x14ac:dyDescent="0.25">
      <c r="A135" s="4">
        <f t="shared" si="22"/>
        <v>0.43929398148148152</v>
      </c>
      <c r="B135" s="3">
        <f>Params!D$29+MINUTE(A135-Params!C$29)*60+SECOND(A135-Params!C$29)</f>
        <v>1553301955</v>
      </c>
      <c r="C135">
        <f t="shared" si="23"/>
        <v>3</v>
      </c>
      <c r="D135">
        <f t="shared" ca="1" si="24"/>
        <v>56</v>
      </c>
      <c r="E135">
        <f t="shared" ca="1" si="25"/>
        <v>-16813.483063376654</v>
      </c>
      <c r="F135">
        <f t="shared" ca="1" si="26"/>
        <v>14202.757683279997</v>
      </c>
      <c r="G135">
        <f t="shared" ca="1" si="27"/>
        <v>7315.2</v>
      </c>
      <c r="H135" s="9">
        <f t="shared" ca="1" si="31"/>
        <v>-176.9868938313333</v>
      </c>
      <c r="I135" s="9">
        <f t="shared" ca="1" si="31"/>
        <v>149.50450046399999</v>
      </c>
      <c r="J135" s="9">
        <f t="shared" ca="1" si="31"/>
        <v>0</v>
      </c>
      <c r="K135" s="9">
        <f t="shared" ca="1" si="31"/>
        <v>231.68072049062224</v>
      </c>
      <c r="L135" s="9">
        <f t="shared" ca="1" si="31"/>
        <v>-49.81152627164154</v>
      </c>
      <c r="M135">
        <f t="shared" ca="1" si="28"/>
        <v>55.978250000000003</v>
      </c>
      <c r="N135">
        <f t="shared" ca="1" si="29"/>
        <v>32.664254629629625</v>
      </c>
    </row>
    <row r="136" spans="1:19" x14ac:dyDescent="0.25">
      <c r="A136" s="4">
        <f t="shared" si="22"/>
        <v>0.43935185185185183</v>
      </c>
      <c r="B136" s="3">
        <f>Params!D$29+MINUTE(A136-Params!C$29)*60+SECOND(A136-Params!C$29)</f>
        <v>1553301960</v>
      </c>
      <c r="C136">
        <f t="shared" si="23"/>
        <v>3</v>
      </c>
      <c r="D136">
        <f t="shared" ca="1" si="24"/>
        <v>56</v>
      </c>
      <c r="E136">
        <f t="shared" ca="1" si="25"/>
        <v>-17698.41753253332</v>
      </c>
      <c r="F136">
        <f t="shared" ca="1" si="26"/>
        <v>14950.280185600001</v>
      </c>
      <c r="G136">
        <f t="shared" ca="1" si="27"/>
        <v>7315.2</v>
      </c>
      <c r="H136" s="9">
        <f t="shared" ca="1" si="31"/>
        <v>-176.9868938313333</v>
      </c>
      <c r="I136" s="9">
        <f t="shared" ca="1" si="31"/>
        <v>149.50450046399999</v>
      </c>
      <c r="J136" s="9">
        <f t="shared" ca="1" si="31"/>
        <v>0</v>
      </c>
      <c r="K136" s="9">
        <f t="shared" ca="1" si="31"/>
        <v>231.68072049062224</v>
      </c>
      <c r="L136" s="9">
        <f t="shared" ca="1" si="31"/>
        <v>-49.81152627164154</v>
      </c>
      <c r="M136">
        <f t="shared" ca="1" si="28"/>
        <v>55.985000000000007</v>
      </c>
      <c r="N136">
        <f t="shared" ca="1" si="29"/>
        <v>32.650092592592586</v>
      </c>
    </row>
    <row r="137" spans="1:19" x14ac:dyDescent="0.25">
      <c r="A137" s="4">
        <f t="shared" si="22"/>
        <v>0.43940972222222219</v>
      </c>
      <c r="B137" s="3">
        <f>Params!D$29+MINUTE(A137-Params!C$29)*60+SECOND(A137-Params!C$29)</f>
        <v>1553301965</v>
      </c>
      <c r="C137">
        <f t="shared" si="23"/>
        <v>3</v>
      </c>
      <c r="D137">
        <f t="shared" ca="1" si="24"/>
        <v>56</v>
      </c>
      <c r="E137">
        <f t="shared" ca="1" si="25"/>
        <v>-18583.352001689986</v>
      </c>
      <c r="F137">
        <f t="shared" ca="1" si="26"/>
        <v>15697.802687919997</v>
      </c>
      <c r="G137">
        <f t="shared" ca="1" si="27"/>
        <v>7315.2</v>
      </c>
      <c r="H137" s="9">
        <f t="shared" ca="1" si="31"/>
        <v>-176.9868938313333</v>
      </c>
      <c r="I137" s="9">
        <f t="shared" ca="1" si="31"/>
        <v>149.50450046399999</v>
      </c>
      <c r="J137" s="9">
        <f t="shared" ca="1" si="31"/>
        <v>0</v>
      </c>
      <c r="K137" s="9">
        <f t="shared" ca="1" si="31"/>
        <v>231.68072049062224</v>
      </c>
      <c r="L137" s="9">
        <f t="shared" ca="1" si="31"/>
        <v>-49.81152627164154</v>
      </c>
      <c r="M137">
        <f t="shared" ca="1" si="28"/>
        <v>55.991750000000003</v>
      </c>
      <c r="N137">
        <f t="shared" ca="1" si="29"/>
        <v>32.635930555555554</v>
      </c>
      <c r="O137" s="16"/>
      <c r="P137" s="16"/>
      <c r="Q137" s="16"/>
      <c r="R137" s="16"/>
      <c r="S137" s="16"/>
    </row>
    <row r="138" spans="1:19" x14ac:dyDescent="0.25">
      <c r="A138" s="4">
        <f t="shared" ref="A138:A150" si="32">TIME(HOUR(A137),MINUTE(A137),SECOND(A137)+5)</f>
        <v>0.4394675925925926</v>
      </c>
      <c r="B138" s="3">
        <f>Params!D$29+MINUTE(A138-Params!C$29)*60+SECOND(A138-Params!C$29)</f>
        <v>1553301970</v>
      </c>
      <c r="C138">
        <f t="shared" ref="C138:C150" si="33">_xlfn.IFNA(VLOOKUP(A138,A$2:D$3,4,FALSE),C137)</f>
        <v>3</v>
      </c>
      <c r="D138">
        <f t="shared" ref="D138:D150" ca="1" si="34">IF(A138=INDIRECT("A"&amp;C138),ROW(),D137)</f>
        <v>56</v>
      </c>
      <c r="E138">
        <f t="shared" ref="E138:E150" ca="1" si="35">INDIRECT("E$"&amp;C138)+INDIRECT("H$"&amp;C138)*($B138-INDIRECT("B$"&amp;D138))</f>
        <v>-19468.286470846651</v>
      </c>
      <c r="F138">
        <f t="shared" ref="F138:F150" ca="1" si="36">INDIRECT("F$"&amp;C138)+INDIRECT("I$"&amp;C138)*($B138-INDIRECT("B$"&amp;D138))</f>
        <v>16445.325190240001</v>
      </c>
      <c r="G138">
        <f t="shared" ref="G138:G150" ca="1" si="37">INDIRECT("G$"&amp;C138)+INDIRECT("J$"&amp;C138)*($B138-INDIRECT("B$"&amp;D138))</f>
        <v>7315.2</v>
      </c>
      <c r="H138" s="9">
        <f t="shared" ca="1" si="31"/>
        <v>-176.9868938313333</v>
      </c>
      <c r="I138" s="9">
        <f t="shared" ca="1" si="31"/>
        <v>149.50450046399999</v>
      </c>
      <c r="J138" s="9">
        <f t="shared" ca="1" si="31"/>
        <v>0</v>
      </c>
      <c r="K138" s="9">
        <f t="shared" ca="1" si="31"/>
        <v>231.68072049062224</v>
      </c>
      <c r="L138" s="9">
        <f t="shared" ca="1" si="31"/>
        <v>-49.81152627164154</v>
      </c>
      <c r="M138">
        <f t="shared" ref="M138:M150" ca="1" si="38">INDIRECT("M$"&amp;C138)+INDIRECT("O$"&amp;C138)*($B138-INDIRECT("B$"&amp;D138))</f>
        <v>55.998500000000007</v>
      </c>
      <c r="N138">
        <f t="shared" ref="N138:N150" ca="1" si="39">INDIRECT("N$"&amp;C138)+INDIRECT("P$"&amp;C138)*($B138-INDIRECT("B$"&amp;D138))</f>
        <v>32.621768518518515</v>
      </c>
      <c r="O138" s="12"/>
    </row>
    <row r="139" spans="1:19" x14ac:dyDescent="0.25">
      <c r="A139" s="4">
        <f t="shared" si="32"/>
        <v>0.43952546296296297</v>
      </c>
      <c r="B139" s="3">
        <f>Params!D$29+MINUTE(A139-Params!C$29)*60+SECOND(A139-Params!C$29)</f>
        <v>1553301975</v>
      </c>
      <c r="C139">
        <f t="shared" si="33"/>
        <v>3</v>
      </c>
      <c r="D139">
        <f t="shared" ca="1" si="34"/>
        <v>56</v>
      </c>
      <c r="E139">
        <f t="shared" ca="1" si="35"/>
        <v>-20353.220940003332</v>
      </c>
      <c r="F139">
        <f t="shared" ca="1" si="36"/>
        <v>17192.847692559997</v>
      </c>
      <c r="G139">
        <f t="shared" ca="1" si="37"/>
        <v>7315.2</v>
      </c>
      <c r="H139" s="9">
        <f t="shared" ca="1" si="31"/>
        <v>-176.9868938313333</v>
      </c>
      <c r="I139" s="9">
        <f t="shared" ca="1" si="31"/>
        <v>149.50450046399999</v>
      </c>
      <c r="J139" s="9">
        <f t="shared" ca="1" si="31"/>
        <v>0</v>
      </c>
      <c r="K139" s="9">
        <f t="shared" ca="1" si="31"/>
        <v>231.68072049062224</v>
      </c>
      <c r="L139" s="9">
        <f t="shared" ca="1" si="31"/>
        <v>-49.81152627164154</v>
      </c>
      <c r="M139">
        <f t="shared" ca="1" si="38"/>
        <v>56.005250000000004</v>
      </c>
      <c r="N139">
        <f t="shared" ca="1" si="39"/>
        <v>32.607606481481476</v>
      </c>
      <c r="O139" s="12"/>
    </row>
    <row r="140" spans="1:19" x14ac:dyDescent="0.25">
      <c r="A140" s="4">
        <f t="shared" si="32"/>
        <v>0.43958333333333338</v>
      </c>
      <c r="B140" s="3">
        <f>Params!D$29+MINUTE(A140-Params!C$29)*60+SECOND(A140-Params!C$29)</f>
        <v>1553301980</v>
      </c>
      <c r="C140">
        <f t="shared" si="33"/>
        <v>3</v>
      </c>
      <c r="D140">
        <f t="shared" ca="1" si="34"/>
        <v>56</v>
      </c>
      <c r="E140">
        <f t="shared" ca="1" si="35"/>
        <v>-21238.155409159997</v>
      </c>
      <c r="F140">
        <f t="shared" ca="1" si="36"/>
        <v>17940.370194880001</v>
      </c>
      <c r="G140">
        <f t="shared" ca="1" si="37"/>
        <v>7315.2</v>
      </c>
      <c r="H140" s="9">
        <f t="shared" ca="1" si="31"/>
        <v>-176.9868938313333</v>
      </c>
      <c r="I140" s="9">
        <f t="shared" ca="1" si="31"/>
        <v>149.50450046399999</v>
      </c>
      <c r="J140" s="9">
        <f t="shared" ca="1" si="31"/>
        <v>0</v>
      </c>
      <c r="K140" s="9">
        <f t="shared" ca="1" si="31"/>
        <v>231.68072049062224</v>
      </c>
      <c r="L140" s="9">
        <f t="shared" ca="1" si="31"/>
        <v>-49.81152627164154</v>
      </c>
      <c r="M140">
        <f t="shared" ca="1" si="38"/>
        <v>56.012000000000008</v>
      </c>
      <c r="N140">
        <f t="shared" ca="1" si="39"/>
        <v>32.593444444444437</v>
      </c>
      <c r="O140" s="12"/>
    </row>
    <row r="141" spans="1:19" x14ac:dyDescent="0.25">
      <c r="A141" s="4">
        <f t="shared" si="32"/>
        <v>0.43964120370370369</v>
      </c>
      <c r="B141" s="3">
        <f>Params!D$29+MINUTE(A141-Params!C$29)*60+SECOND(A141-Params!C$29)</f>
        <v>1553301985</v>
      </c>
      <c r="C141">
        <f t="shared" si="33"/>
        <v>3</v>
      </c>
      <c r="D141">
        <f t="shared" ca="1" si="34"/>
        <v>56</v>
      </c>
      <c r="E141">
        <f t="shared" ca="1" si="35"/>
        <v>-22123.089878316663</v>
      </c>
      <c r="F141">
        <f t="shared" ca="1" si="36"/>
        <v>18687.892697199997</v>
      </c>
      <c r="G141">
        <f t="shared" ca="1" si="37"/>
        <v>7315.2</v>
      </c>
      <c r="H141" s="9">
        <f t="shared" ca="1" si="31"/>
        <v>-176.9868938313333</v>
      </c>
      <c r="I141" s="9">
        <f t="shared" ca="1" si="31"/>
        <v>149.50450046399999</v>
      </c>
      <c r="J141" s="9">
        <f t="shared" ca="1" si="31"/>
        <v>0</v>
      </c>
      <c r="K141" s="9">
        <f t="shared" ca="1" si="31"/>
        <v>231.68072049062224</v>
      </c>
      <c r="L141" s="9">
        <f t="shared" ca="1" si="31"/>
        <v>-49.81152627164154</v>
      </c>
      <c r="M141">
        <f t="shared" ca="1" si="38"/>
        <v>56.018750000000004</v>
      </c>
      <c r="N141">
        <f t="shared" ca="1" si="39"/>
        <v>32.579282407407405</v>
      </c>
      <c r="O141" s="12"/>
    </row>
    <row r="142" spans="1:19" x14ac:dyDescent="0.25">
      <c r="A142" s="4">
        <f t="shared" si="32"/>
        <v>0.43969907407407405</v>
      </c>
      <c r="B142" s="3">
        <f>Params!D$29+MINUTE(A142-Params!C$29)*60+SECOND(A142-Params!C$29)</f>
        <v>1553301990</v>
      </c>
      <c r="C142">
        <f t="shared" si="33"/>
        <v>3</v>
      </c>
      <c r="D142">
        <f t="shared" ca="1" si="34"/>
        <v>56</v>
      </c>
      <c r="E142">
        <f t="shared" ca="1" si="35"/>
        <v>-23008.024347473329</v>
      </c>
      <c r="F142">
        <f t="shared" ca="1" si="36"/>
        <v>19435.415199520001</v>
      </c>
      <c r="G142">
        <f t="shared" ca="1" si="37"/>
        <v>7315.2</v>
      </c>
      <c r="H142" s="9">
        <f t="shared" ca="1" si="31"/>
        <v>-176.9868938313333</v>
      </c>
      <c r="I142" s="9">
        <f t="shared" ca="1" si="31"/>
        <v>149.50450046399999</v>
      </c>
      <c r="J142" s="9">
        <f t="shared" ca="1" si="31"/>
        <v>0</v>
      </c>
      <c r="K142" s="9">
        <f t="shared" ca="1" si="31"/>
        <v>231.68072049062224</v>
      </c>
      <c r="L142" s="9">
        <f t="shared" ca="1" si="31"/>
        <v>-49.81152627164154</v>
      </c>
      <c r="M142">
        <f t="shared" ca="1" si="38"/>
        <v>56.025500000000008</v>
      </c>
      <c r="N142">
        <f t="shared" ca="1" si="39"/>
        <v>32.565120370370366</v>
      </c>
      <c r="O142" s="12"/>
    </row>
    <row r="143" spans="1:19" x14ac:dyDescent="0.25">
      <c r="A143" s="4">
        <f t="shared" si="32"/>
        <v>0.43975694444444446</v>
      </c>
      <c r="B143" s="3">
        <f>Params!D$29+MINUTE(A143-Params!C$29)*60+SECOND(A143-Params!C$29)</f>
        <v>1553301995</v>
      </c>
      <c r="C143">
        <f t="shared" si="33"/>
        <v>3</v>
      </c>
      <c r="D143">
        <f t="shared" ca="1" si="34"/>
        <v>56</v>
      </c>
      <c r="E143">
        <f t="shared" ca="1" si="35"/>
        <v>-23892.958816629995</v>
      </c>
      <c r="F143">
        <f t="shared" ca="1" si="36"/>
        <v>20182.937701839997</v>
      </c>
      <c r="G143">
        <f t="shared" ca="1" si="37"/>
        <v>7315.2</v>
      </c>
      <c r="H143" s="9">
        <f t="shared" ca="1" si="31"/>
        <v>-176.9868938313333</v>
      </c>
      <c r="I143" s="9">
        <f t="shared" ca="1" si="31"/>
        <v>149.50450046399999</v>
      </c>
      <c r="J143" s="9">
        <f t="shared" ca="1" si="31"/>
        <v>0</v>
      </c>
      <c r="K143" s="9">
        <f t="shared" ca="1" si="31"/>
        <v>231.68072049062224</v>
      </c>
      <c r="L143" s="9">
        <f t="shared" ca="1" si="31"/>
        <v>-49.81152627164154</v>
      </c>
      <c r="M143">
        <f t="shared" ca="1" si="38"/>
        <v>56.032250000000005</v>
      </c>
      <c r="N143">
        <f t="shared" ca="1" si="39"/>
        <v>32.550958333333327</v>
      </c>
    </row>
    <row r="144" spans="1:19" x14ac:dyDescent="0.25">
      <c r="A144" s="4">
        <f t="shared" si="32"/>
        <v>0.43981481481481483</v>
      </c>
      <c r="B144" s="3">
        <f>Params!D$29+MINUTE(A144-Params!C$29)*60+SECOND(A144-Params!C$29)</f>
        <v>1553302000</v>
      </c>
      <c r="C144">
        <f t="shared" si="33"/>
        <v>3</v>
      </c>
      <c r="D144">
        <f t="shared" ca="1" si="34"/>
        <v>56</v>
      </c>
      <c r="E144">
        <f t="shared" ca="1" si="35"/>
        <v>-24777.89328578666</v>
      </c>
      <c r="F144">
        <f t="shared" ca="1" si="36"/>
        <v>20930.460204159994</v>
      </c>
      <c r="G144">
        <f t="shared" ca="1" si="37"/>
        <v>7315.2</v>
      </c>
      <c r="H144" s="9">
        <f t="shared" ca="1" si="31"/>
        <v>-176.9868938313333</v>
      </c>
      <c r="I144" s="9">
        <f t="shared" ca="1" si="31"/>
        <v>149.50450046399999</v>
      </c>
      <c r="J144" s="9">
        <f t="shared" ca="1" si="31"/>
        <v>0</v>
      </c>
      <c r="K144" s="9">
        <f t="shared" ca="1" si="31"/>
        <v>231.68072049062224</v>
      </c>
      <c r="L144" s="9">
        <f t="shared" ca="1" si="31"/>
        <v>-49.81152627164154</v>
      </c>
      <c r="M144">
        <f t="shared" ca="1" si="38"/>
        <v>56.039000000000009</v>
      </c>
      <c r="N144">
        <f t="shared" ca="1" si="39"/>
        <v>32.536796296296288</v>
      </c>
    </row>
    <row r="145" spans="1:14" x14ac:dyDescent="0.25">
      <c r="A145" s="4">
        <f t="shared" si="32"/>
        <v>0.43987268518518513</v>
      </c>
      <c r="B145" s="3">
        <f>Params!D$29+MINUTE(A145-Params!C$29)*60+SECOND(A145-Params!C$29)</f>
        <v>1553302005</v>
      </c>
      <c r="C145">
        <f t="shared" si="33"/>
        <v>3</v>
      </c>
      <c r="D145">
        <f t="shared" ca="1" si="34"/>
        <v>56</v>
      </c>
      <c r="E145">
        <f t="shared" ca="1" si="35"/>
        <v>-25662.827754943326</v>
      </c>
      <c r="F145">
        <f t="shared" ca="1" si="36"/>
        <v>21677.982706479997</v>
      </c>
      <c r="G145">
        <f t="shared" ca="1" si="37"/>
        <v>7315.2</v>
      </c>
      <c r="H145" s="9">
        <f t="shared" ca="1" si="31"/>
        <v>-176.9868938313333</v>
      </c>
      <c r="I145" s="9">
        <f t="shared" ca="1" si="31"/>
        <v>149.50450046399999</v>
      </c>
      <c r="J145" s="9">
        <f t="shared" ca="1" si="31"/>
        <v>0</v>
      </c>
      <c r="K145" s="9">
        <f t="shared" ca="1" si="31"/>
        <v>231.68072049062224</v>
      </c>
      <c r="L145" s="9">
        <f t="shared" ca="1" si="31"/>
        <v>-49.81152627164154</v>
      </c>
      <c r="M145">
        <f t="shared" ca="1" si="38"/>
        <v>56.045750000000005</v>
      </c>
      <c r="N145">
        <f t="shared" ca="1" si="39"/>
        <v>32.522634259259256</v>
      </c>
    </row>
    <row r="146" spans="1:14" x14ac:dyDescent="0.25">
      <c r="A146" s="4">
        <f t="shared" si="32"/>
        <v>0.43993055555555555</v>
      </c>
      <c r="B146" s="3">
        <f>Params!D$29+MINUTE(A146-Params!C$29)*60+SECOND(A146-Params!C$29)</f>
        <v>1553302010</v>
      </c>
      <c r="C146">
        <f t="shared" si="33"/>
        <v>3</v>
      </c>
      <c r="D146">
        <f t="shared" ca="1" si="34"/>
        <v>56</v>
      </c>
      <c r="E146">
        <f t="shared" ca="1" si="35"/>
        <v>-26547.762224099992</v>
      </c>
      <c r="F146">
        <f t="shared" ca="1" si="36"/>
        <v>22425.505208800001</v>
      </c>
      <c r="G146">
        <f t="shared" ca="1" si="37"/>
        <v>7315.2</v>
      </c>
      <c r="H146" s="9">
        <f t="shared" ca="1" si="31"/>
        <v>-176.9868938313333</v>
      </c>
      <c r="I146" s="9">
        <f t="shared" ca="1" si="31"/>
        <v>149.50450046399999</v>
      </c>
      <c r="J146" s="9">
        <f t="shared" ca="1" si="31"/>
        <v>0</v>
      </c>
      <c r="K146" s="9">
        <f t="shared" ca="1" si="31"/>
        <v>231.68072049062224</v>
      </c>
      <c r="L146" s="9">
        <f t="shared" ca="1" si="31"/>
        <v>-49.81152627164154</v>
      </c>
      <c r="M146">
        <f t="shared" ca="1" si="38"/>
        <v>56.052500000000009</v>
      </c>
      <c r="N146">
        <f t="shared" ca="1" si="39"/>
        <v>32.508472222222217</v>
      </c>
    </row>
    <row r="147" spans="1:14" x14ac:dyDescent="0.25">
      <c r="A147" s="4">
        <f t="shared" si="32"/>
        <v>0.43998842592592591</v>
      </c>
      <c r="B147" s="3">
        <f>Params!D$29+MINUTE(A147-Params!C$29)*60+SECOND(A147-Params!C$29)</f>
        <v>1553302015</v>
      </c>
      <c r="C147">
        <f t="shared" si="33"/>
        <v>3</v>
      </c>
      <c r="D147">
        <f t="shared" ca="1" si="34"/>
        <v>56</v>
      </c>
      <c r="E147">
        <f t="shared" ca="1" si="35"/>
        <v>-27432.696693256657</v>
      </c>
      <c r="F147">
        <f t="shared" ca="1" si="36"/>
        <v>23173.027711120005</v>
      </c>
      <c r="G147">
        <f t="shared" ca="1" si="37"/>
        <v>7315.2</v>
      </c>
      <c r="H147" s="9">
        <f t="shared" ca="1" si="31"/>
        <v>-176.9868938313333</v>
      </c>
      <c r="I147" s="9">
        <f t="shared" ca="1" si="31"/>
        <v>149.50450046399999</v>
      </c>
      <c r="J147" s="9">
        <f t="shared" ca="1" si="31"/>
        <v>0</v>
      </c>
      <c r="K147" s="9">
        <f t="shared" ca="1" si="31"/>
        <v>231.68072049062224</v>
      </c>
      <c r="L147" s="9">
        <f t="shared" ca="1" si="31"/>
        <v>-49.81152627164154</v>
      </c>
      <c r="M147">
        <f t="shared" ca="1" si="38"/>
        <v>56.059250000000006</v>
      </c>
      <c r="N147">
        <f t="shared" ca="1" si="39"/>
        <v>32.494310185185178</v>
      </c>
    </row>
    <row r="148" spans="1:14" x14ac:dyDescent="0.25">
      <c r="A148" s="4">
        <f t="shared" si="32"/>
        <v>0.44004629629629632</v>
      </c>
      <c r="B148" s="3">
        <f>Params!D$29+MINUTE(A148-Params!C$29)*60+SECOND(A148-Params!C$29)</f>
        <v>1553302020</v>
      </c>
      <c r="C148">
        <f t="shared" si="33"/>
        <v>3</v>
      </c>
      <c r="D148">
        <f t="shared" ca="1" si="34"/>
        <v>56</v>
      </c>
      <c r="E148">
        <f t="shared" ca="1" si="35"/>
        <v>-28317.631162413323</v>
      </c>
      <c r="F148">
        <f t="shared" ca="1" si="36"/>
        <v>23920.550213439994</v>
      </c>
      <c r="G148">
        <f t="shared" ca="1" si="37"/>
        <v>7315.2</v>
      </c>
      <c r="H148" s="9">
        <f t="shared" ca="1" si="31"/>
        <v>-176.9868938313333</v>
      </c>
      <c r="I148" s="9">
        <f t="shared" ca="1" si="31"/>
        <v>149.50450046399999</v>
      </c>
      <c r="J148" s="9">
        <f t="shared" ca="1" si="31"/>
        <v>0</v>
      </c>
      <c r="K148" s="9">
        <f t="shared" ca="1" si="31"/>
        <v>231.68072049062224</v>
      </c>
      <c r="L148" s="9">
        <f t="shared" ca="1" si="31"/>
        <v>-49.81152627164154</v>
      </c>
      <c r="M148">
        <f t="shared" ca="1" si="38"/>
        <v>56.066000000000003</v>
      </c>
      <c r="N148">
        <f t="shared" ca="1" si="39"/>
        <v>32.480148148148146</v>
      </c>
    </row>
    <row r="149" spans="1:14" x14ac:dyDescent="0.25">
      <c r="A149" s="4">
        <f t="shared" si="32"/>
        <v>0.44010416666666669</v>
      </c>
      <c r="B149" s="3">
        <f>Params!D$29+MINUTE(A149-Params!C$29)*60+SECOND(A149-Params!C$29)</f>
        <v>1553302025</v>
      </c>
      <c r="C149">
        <f t="shared" si="33"/>
        <v>3</v>
      </c>
      <c r="D149">
        <f t="shared" ca="1" si="34"/>
        <v>56</v>
      </c>
      <c r="E149">
        <f t="shared" ca="1" si="35"/>
        <v>-29202.565631569989</v>
      </c>
      <c r="F149">
        <f t="shared" ca="1" si="36"/>
        <v>24668.072715759998</v>
      </c>
      <c r="G149">
        <f t="shared" ca="1" si="37"/>
        <v>7315.2</v>
      </c>
      <c r="H149" s="9">
        <f t="shared" ca="1" si="31"/>
        <v>-176.9868938313333</v>
      </c>
      <c r="I149" s="9">
        <f t="shared" ca="1" si="31"/>
        <v>149.50450046399999</v>
      </c>
      <c r="J149" s="9">
        <f t="shared" ca="1" si="31"/>
        <v>0</v>
      </c>
      <c r="K149" s="9">
        <f t="shared" ca="1" si="31"/>
        <v>231.68072049062224</v>
      </c>
      <c r="L149" s="9">
        <f t="shared" ca="1" si="31"/>
        <v>-49.81152627164154</v>
      </c>
      <c r="M149">
        <f t="shared" ca="1" si="38"/>
        <v>56.072750000000006</v>
      </c>
      <c r="N149">
        <f t="shared" ca="1" si="39"/>
        <v>32.465986111111107</v>
      </c>
    </row>
    <row r="150" spans="1:14" x14ac:dyDescent="0.25">
      <c r="A150" s="4">
        <f t="shared" si="32"/>
        <v>0.44016203703703699</v>
      </c>
      <c r="B150" s="3">
        <f>Params!D$29+MINUTE(A150-Params!C$29)*60+SECOND(A150-Params!C$29)</f>
        <v>1553302030</v>
      </c>
      <c r="C150">
        <f t="shared" si="33"/>
        <v>3</v>
      </c>
      <c r="D150">
        <f t="shared" ca="1" si="34"/>
        <v>56</v>
      </c>
      <c r="E150">
        <f t="shared" ca="1" si="35"/>
        <v>-30087.500100726655</v>
      </c>
      <c r="F150">
        <f t="shared" ca="1" si="36"/>
        <v>25415.595218080001</v>
      </c>
      <c r="G150">
        <f t="shared" ca="1" si="37"/>
        <v>7315.2</v>
      </c>
      <c r="H150" s="9">
        <f t="shared" ca="1" si="31"/>
        <v>-176.9868938313333</v>
      </c>
      <c r="I150" s="9">
        <f t="shared" ca="1" si="31"/>
        <v>149.50450046399999</v>
      </c>
      <c r="J150" s="9">
        <f t="shared" ca="1" si="31"/>
        <v>0</v>
      </c>
      <c r="K150" s="9">
        <f t="shared" ca="1" si="31"/>
        <v>231.68072049062224</v>
      </c>
      <c r="L150" s="9">
        <f t="shared" ca="1" si="31"/>
        <v>-49.81152627164154</v>
      </c>
      <c r="M150">
        <f t="shared" ca="1" si="38"/>
        <v>56.079500000000003</v>
      </c>
      <c r="N150">
        <f t="shared" ca="1" si="39"/>
        <v>32.451824074074068</v>
      </c>
    </row>
    <row r="151" spans="1:14" x14ac:dyDescent="0.25">
      <c r="A151" s="4">
        <f t="shared" ref="A151:A214" si="40">TIME(HOUR(A150),MINUTE(A150),SECOND(A150)+5)</f>
        <v>0.44021990740740741</v>
      </c>
      <c r="B151" s="3">
        <f>Params!D$29+MINUTE(A151-Params!C$29)*60+SECOND(A151-Params!C$29)</f>
        <v>1553302035</v>
      </c>
      <c r="C151">
        <f t="shared" ref="C151:C214" si="41">_xlfn.IFNA(VLOOKUP(A151,A$2:D$3,4,FALSE),C150)</f>
        <v>3</v>
      </c>
      <c r="D151">
        <f t="shared" ref="D151:D214" ca="1" si="42">IF(A151=INDIRECT("A"&amp;C151),ROW(),D150)</f>
        <v>56</v>
      </c>
      <c r="E151">
        <f t="shared" ref="E151:E214" ca="1" si="43">INDIRECT("E$"&amp;C151)+INDIRECT("H$"&amp;C151)*($B151-INDIRECT("B$"&amp;D151))</f>
        <v>-30972.43456988332</v>
      </c>
      <c r="F151">
        <f t="shared" ref="F151:F214" ca="1" si="44">INDIRECT("F$"&amp;C151)+INDIRECT("I$"&amp;C151)*($B151-INDIRECT("B$"&amp;D151))</f>
        <v>26163.117720400005</v>
      </c>
      <c r="G151">
        <f t="shared" ref="G151:G214" ca="1" si="45">INDIRECT("G$"&amp;C151)+INDIRECT("J$"&amp;C151)*($B151-INDIRECT("B$"&amp;D151))</f>
        <v>7315.2</v>
      </c>
      <c r="H151" s="9">
        <f t="shared" ca="1" si="31"/>
        <v>-176.9868938313333</v>
      </c>
      <c r="I151" s="9">
        <f t="shared" ca="1" si="31"/>
        <v>149.50450046399999</v>
      </c>
      <c r="J151" s="9">
        <f t="shared" ca="1" si="31"/>
        <v>0</v>
      </c>
      <c r="K151" s="9">
        <f t="shared" ca="1" si="31"/>
        <v>231.68072049062224</v>
      </c>
      <c r="L151" s="9">
        <f t="shared" ca="1" si="31"/>
        <v>-49.81152627164154</v>
      </c>
      <c r="M151">
        <f t="shared" ref="M151:M214" ca="1" si="46">INDIRECT("M$"&amp;C151)+INDIRECT("O$"&amp;C151)*($B151-INDIRECT("B$"&amp;D151))</f>
        <v>56.086250000000007</v>
      </c>
      <c r="N151">
        <f t="shared" ref="N151:N214" ca="1" si="47">INDIRECT("N$"&amp;C151)+INDIRECT("P$"&amp;C151)*($B151-INDIRECT("B$"&amp;D151))</f>
        <v>32.437662037037029</v>
      </c>
    </row>
    <row r="152" spans="1:14" x14ac:dyDescent="0.25">
      <c r="A152" s="4">
        <f t="shared" si="40"/>
        <v>0.44027777777777777</v>
      </c>
      <c r="B152" s="3">
        <f>Params!D$29+MINUTE(A152-Params!C$29)*60+SECOND(A152-Params!C$29)</f>
        <v>1553302040</v>
      </c>
      <c r="C152">
        <f t="shared" si="41"/>
        <v>3</v>
      </c>
      <c r="D152">
        <f t="shared" ca="1" si="42"/>
        <v>56</v>
      </c>
      <c r="E152">
        <f t="shared" ca="1" si="43"/>
        <v>-31857.369039039986</v>
      </c>
      <c r="F152">
        <f t="shared" ca="1" si="44"/>
        <v>26910.640222719994</v>
      </c>
      <c r="G152">
        <f t="shared" ca="1" si="45"/>
        <v>7315.2</v>
      </c>
      <c r="H152" s="9">
        <f t="shared" ref="H152:L202" ca="1" si="48">INDIRECT(ADDRESS($C152,COLUMN()))</f>
        <v>-176.9868938313333</v>
      </c>
      <c r="I152" s="9">
        <f t="shared" ca="1" si="48"/>
        <v>149.50450046399999</v>
      </c>
      <c r="J152" s="9">
        <f t="shared" ca="1" si="48"/>
        <v>0</v>
      </c>
      <c r="K152" s="9">
        <f t="shared" ca="1" si="48"/>
        <v>231.68072049062224</v>
      </c>
      <c r="L152" s="9">
        <f t="shared" ca="1" si="48"/>
        <v>-49.81152627164154</v>
      </c>
      <c r="M152">
        <f t="shared" ca="1" si="46"/>
        <v>56.093000000000004</v>
      </c>
      <c r="N152">
        <f t="shared" ca="1" si="47"/>
        <v>32.423499999999997</v>
      </c>
    </row>
    <row r="153" spans="1:14" x14ac:dyDescent="0.25">
      <c r="A153" s="4">
        <f t="shared" si="40"/>
        <v>0.44033564814814818</v>
      </c>
      <c r="B153" s="3">
        <f>Params!D$29+MINUTE(A153-Params!C$29)*60+SECOND(A153-Params!C$29)</f>
        <v>1553302045</v>
      </c>
      <c r="C153">
        <f t="shared" si="41"/>
        <v>3</v>
      </c>
      <c r="D153">
        <f t="shared" ca="1" si="42"/>
        <v>56</v>
      </c>
      <c r="E153">
        <f t="shared" ca="1" si="43"/>
        <v>-32742.303508196652</v>
      </c>
      <c r="F153">
        <f t="shared" ca="1" si="44"/>
        <v>27658.162725039998</v>
      </c>
      <c r="G153">
        <f t="shared" ca="1" si="45"/>
        <v>7315.2</v>
      </c>
      <c r="H153" s="9">
        <f t="shared" ca="1" si="48"/>
        <v>-176.9868938313333</v>
      </c>
      <c r="I153" s="9">
        <f t="shared" ca="1" si="48"/>
        <v>149.50450046399999</v>
      </c>
      <c r="J153" s="9">
        <f t="shared" ca="1" si="48"/>
        <v>0</v>
      </c>
      <c r="K153" s="9">
        <f t="shared" ca="1" si="48"/>
        <v>231.68072049062224</v>
      </c>
      <c r="L153" s="9">
        <f t="shared" ca="1" si="48"/>
        <v>-49.81152627164154</v>
      </c>
      <c r="M153">
        <f t="shared" ca="1" si="46"/>
        <v>56.099750000000007</v>
      </c>
      <c r="N153">
        <f t="shared" ca="1" si="47"/>
        <v>32.409337962962958</v>
      </c>
    </row>
    <row r="154" spans="1:14" x14ac:dyDescent="0.25">
      <c r="A154" s="4">
        <f t="shared" si="40"/>
        <v>0.44039351851851855</v>
      </c>
      <c r="B154" s="3">
        <f>Params!D$29+MINUTE(A154-Params!C$29)*60+SECOND(A154-Params!C$29)</f>
        <v>1553302050</v>
      </c>
      <c r="C154">
        <f t="shared" si="41"/>
        <v>3</v>
      </c>
      <c r="D154">
        <f t="shared" ca="1" si="42"/>
        <v>56</v>
      </c>
      <c r="E154">
        <f t="shared" ca="1" si="43"/>
        <v>-33627.237977353318</v>
      </c>
      <c r="F154">
        <f t="shared" ca="1" si="44"/>
        <v>28405.685227360002</v>
      </c>
      <c r="G154">
        <f t="shared" ca="1" si="45"/>
        <v>7315.2</v>
      </c>
      <c r="H154" s="9">
        <f t="shared" ca="1" si="48"/>
        <v>-176.9868938313333</v>
      </c>
      <c r="I154" s="9">
        <f t="shared" ca="1" si="48"/>
        <v>149.50450046399999</v>
      </c>
      <c r="J154" s="9">
        <f t="shared" ca="1" si="48"/>
        <v>0</v>
      </c>
      <c r="K154" s="9">
        <f t="shared" ca="1" si="48"/>
        <v>231.68072049062224</v>
      </c>
      <c r="L154" s="9">
        <f t="shared" ca="1" si="48"/>
        <v>-49.81152627164154</v>
      </c>
      <c r="M154">
        <f t="shared" ca="1" si="46"/>
        <v>56.106500000000004</v>
      </c>
      <c r="N154">
        <f t="shared" ca="1" si="47"/>
        <v>32.395175925925919</v>
      </c>
    </row>
    <row r="155" spans="1:14" x14ac:dyDescent="0.25">
      <c r="A155" s="4">
        <f t="shared" si="40"/>
        <v>0.44045138888888885</v>
      </c>
      <c r="B155" s="3">
        <f>Params!D$29+MINUTE(A155-Params!C$29)*60+SECOND(A155-Params!C$29)</f>
        <v>1553302055</v>
      </c>
      <c r="C155">
        <f t="shared" si="41"/>
        <v>3</v>
      </c>
      <c r="D155">
        <f t="shared" ca="1" si="42"/>
        <v>56</v>
      </c>
      <c r="E155">
        <f t="shared" ca="1" si="43"/>
        <v>-34512.172446509983</v>
      </c>
      <c r="F155">
        <f t="shared" ca="1" si="44"/>
        <v>29153.207729679991</v>
      </c>
      <c r="G155">
        <f t="shared" ca="1" si="45"/>
        <v>7315.2</v>
      </c>
      <c r="H155" s="9">
        <f t="shared" ca="1" si="48"/>
        <v>-176.9868938313333</v>
      </c>
      <c r="I155" s="9">
        <f t="shared" ca="1" si="48"/>
        <v>149.50450046399999</v>
      </c>
      <c r="J155" s="9">
        <f t="shared" ca="1" si="48"/>
        <v>0</v>
      </c>
      <c r="K155" s="9">
        <f t="shared" ca="1" si="48"/>
        <v>231.68072049062224</v>
      </c>
      <c r="L155" s="9">
        <f t="shared" ca="1" si="48"/>
        <v>-49.81152627164154</v>
      </c>
      <c r="M155">
        <f t="shared" ca="1" si="46"/>
        <v>56.113250000000008</v>
      </c>
      <c r="N155">
        <f t="shared" ca="1" si="47"/>
        <v>32.38101388888888</v>
      </c>
    </row>
    <row r="156" spans="1:14" x14ac:dyDescent="0.25">
      <c r="A156" s="4">
        <f t="shared" si="40"/>
        <v>0.44050925925925927</v>
      </c>
      <c r="B156" s="3">
        <f>Params!D$29+MINUTE(A156-Params!C$29)*60+SECOND(A156-Params!C$29)</f>
        <v>1553302060</v>
      </c>
      <c r="C156">
        <f t="shared" si="41"/>
        <v>3</v>
      </c>
      <c r="D156">
        <f t="shared" ca="1" si="42"/>
        <v>56</v>
      </c>
      <c r="E156">
        <f t="shared" ca="1" si="43"/>
        <v>-35397.106915666649</v>
      </c>
      <c r="F156">
        <f t="shared" ca="1" si="44"/>
        <v>29900.730231999994</v>
      </c>
      <c r="G156">
        <f t="shared" ca="1" si="45"/>
        <v>7315.2</v>
      </c>
      <c r="H156" s="9">
        <f t="shared" ca="1" si="48"/>
        <v>-176.9868938313333</v>
      </c>
      <c r="I156" s="9">
        <f t="shared" ca="1" si="48"/>
        <v>149.50450046399999</v>
      </c>
      <c r="J156" s="9">
        <f t="shared" ca="1" si="48"/>
        <v>0</v>
      </c>
      <c r="K156" s="9">
        <f t="shared" ca="1" si="48"/>
        <v>231.68072049062224</v>
      </c>
      <c r="L156" s="9">
        <f t="shared" ca="1" si="48"/>
        <v>-49.81152627164154</v>
      </c>
      <c r="M156">
        <f t="shared" ca="1" si="46"/>
        <v>56.120000000000005</v>
      </c>
      <c r="N156">
        <f t="shared" ca="1" si="47"/>
        <v>32.366851851851848</v>
      </c>
    </row>
    <row r="157" spans="1:14" x14ac:dyDescent="0.25">
      <c r="A157" s="4">
        <f t="shared" si="40"/>
        <v>0.44056712962962963</v>
      </c>
      <c r="B157" s="3">
        <f>Params!D$29+MINUTE(A157-Params!C$29)*60+SECOND(A157-Params!C$29)</f>
        <v>1553302065</v>
      </c>
      <c r="C157">
        <f t="shared" si="41"/>
        <v>3</v>
      </c>
      <c r="D157">
        <f t="shared" ca="1" si="42"/>
        <v>56</v>
      </c>
      <c r="E157">
        <f t="shared" ca="1" si="43"/>
        <v>-36282.041384823329</v>
      </c>
      <c r="F157">
        <f t="shared" ca="1" si="44"/>
        <v>30648.252734319998</v>
      </c>
      <c r="G157">
        <f t="shared" ca="1" si="45"/>
        <v>7315.2</v>
      </c>
      <c r="H157" s="9">
        <f t="shared" ca="1" si="48"/>
        <v>-176.9868938313333</v>
      </c>
      <c r="I157" s="9">
        <f t="shared" ca="1" si="48"/>
        <v>149.50450046399999</v>
      </c>
      <c r="J157" s="9">
        <f t="shared" ca="1" si="48"/>
        <v>0</v>
      </c>
      <c r="K157" s="9">
        <f t="shared" ca="1" si="48"/>
        <v>231.68072049062224</v>
      </c>
      <c r="L157" s="9">
        <f t="shared" ca="1" si="48"/>
        <v>-49.81152627164154</v>
      </c>
      <c r="M157">
        <f t="shared" ca="1" si="46"/>
        <v>56.126750000000008</v>
      </c>
      <c r="N157">
        <f t="shared" ca="1" si="47"/>
        <v>32.352689814814809</v>
      </c>
    </row>
    <row r="158" spans="1:14" x14ac:dyDescent="0.25">
      <c r="A158" s="4">
        <f t="shared" si="40"/>
        <v>0.44062499999999999</v>
      </c>
      <c r="B158" s="3">
        <f>Params!D$29+MINUTE(A158-Params!C$29)*60+SECOND(A158-Params!C$29)</f>
        <v>1553302070</v>
      </c>
      <c r="C158">
        <f t="shared" si="41"/>
        <v>3</v>
      </c>
      <c r="D158">
        <f t="shared" ca="1" si="42"/>
        <v>56</v>
      </c>
      <c r="E158">
        <f t="shared" ca="1" si="43"/>
        <v>-37166.975853979995</v>
      </c>
      <c r="F158">
        <f t="shared" ca="1" si="44"/>
        <v>31395.775236640002</v>
      </c>
      <c r="G158">
        <f t="shared" ca="1" si="45"/>
        <v>7315.2</v>
      </c>
      <c r="H158" s="9">
        <f t="shared" ca="1" si="48"/>
        <v>-176.9868938313333</v>
      </c>
      <c r="I158" s="9">
        <f t="shared" ca="1" si="48"/>
        <v>149.50450046399999</v>
      </c>
      <c r="J158" s="9">
        <f t="shared" ca="1" si="48"/>
        <v>0</v>
      </c>
      <c r="K158" s="9">
        <f t="shared" ca="1" si="48"/>
        <v>231.68072049062224</v>
      </c>
      <c r="L158" s="9">
        <f t="shared" ca="1" si="48"/>
        <v>-49.81152627164154</v>
      </c>
      <c r="M158">
        <f t="shared" ca="1" si="46"/>
        <v>56.133500000000005</v>
      </c>
      <c r="N158">
        <f t="shared" ca="1" si="47"/>
        <v>32.33852777777777</v>
      </c>
    </row>
    <row r="159" spans="1:14" x14ac:dyDescent="0.25">
      <c r="A159" s="4">
        <f t="shared" si="40"/>
        <v>0.44068287037037041</v>
      </c>
      <c r="B159" s="3">
        <f>Params!D$29+MINUTE(A159-Params!C$29)*60+SECOND(A159-Params!C$29)</f>
        <v>1553302075</v>
      </c>
      <c r="C159">
        <f t="shared" si="41"/>
        <v>3</v>
      </c>
      <c r="D159">
        <f t="shared" ca="1" si="42"/>
        <v>56</v>
      </c>
      <c r="E159">
        <f t="shared" ca="1" si="43"/>
        <v>-38051.910323136661</v>
      </c>
      <c r="F159">
        <f t="shared" ca="1" si="44"/>
        <v>32143.297738959991</v>
      </c>
      <c r="G159">
        <f t="shared" ca="1" si="45"/>
        <v>7315.2</v>
      </c>
      <c r="H159" s="9">
        <f t="shared" ca="1" si="48"/>
        <v>-176.9868938313333</v>
      </c>
      <c r="I159" s="9">
        <f t="shared" ca="1" si="48"/>
        <v>149.50450046399999</v>
      </c>
      <c r="J159" s="9">
        <f t="shared" ca="1" si="48"/>
        <v>0</v>
      </c>
      <c r="K159" s="9">
        <f t="shared" ca="1" si="48"/>
        <v>231.68072049062224</v>
      </c>
      <c r="L159" s="9">
        <f t="shared" ca="1" si="48"/>
        <v>-49.81152627164154</v>
      </c>
      <c r="M159">
        <f t="shared" ca="1" si="46"/>
        <v>56.140250000000009</v>
      </c>
      <c r="N159">
        <f t="shared" ca="1" si="47"/>
        <v>32.324365740740731</v>
      </c>
    </row>
    <row r="160" spans="1:14" x14ac:dyDescent="0.25">
      <c r="A160" s="4">
        <f t="shared" si="40"/>
        <v>0.44074074074074071</v>
      </c>
      <c r="B160" s="3">
        <f>Params!D$29+MINUTE(A160-Params!C$29)*60+SECOND(A160-Params!C$29)</f>
        <v>1553302080</v>
      </c>
      <c r="C160">
        <f t="shared" si="41"/>
        <v>3</v>
      </c>
      <c r="D160">
        <f t="shared" ca="1" si="42"/>
        <v>56</v>
      </c>
      <c r="E160">
        <f t="shared" ca="1" si="43"/>
        <v>-38936.844792293326</v>
      </c>
      <c r="F160">
        <f t="shared" ca="1" si="44"/>
        <v>32890.820241279995</v>
      </c>
      <c r="G160">
        <f t="shared" ca="1" si="45"/>
        <v>7315.2</v>
      </c>
      <c r="H160" s="9">
        <f t="shared" ca="1" si="48"/>
        <v>-176.9868938313333</v>
      </c>
      <c r="I160" s="9">
        <f t="shared" ca="1" si="48"/>
        <v>149.50450046399999</v>
      </c>
      <c r="J160" s="9">
        <f t="shared" ca="1" si="48"/>
        <v>0</v>
      </c>
      <c r="K160" s="9">
        <f t="shared" ca="1" si="48"/>
        <v>231.68072049062224</v>
      </c>
      <c r="L160" s="9">
        <f t="shared" ca="1" si="48"/>
        <v>-49.81152627164154</v>
      </c>
      <c r="M160">
        <f t="shared" ca="1" si="46"/>
        <v>56.147000000000006</v>
      </c>
      <c r="N160">
        <f t="shared" ca="1" si="47"/>
        <v>32.310203703703699</v>
      </c>
    </row>
    <row r="161" spans="1:14" x14ac:dyDescent="0.25">
      <c r="A161" s="4">
        <f t="shared" si="40"/>
        <v>0.44079861111111113</v>
      </c>
      <c r="B161" s="3">
        <f>Params!D$29+MINUTE(A161-Params!C$29)*60+SECOND(A161-Params!C$29)</f>
        <v>1553302085</v>
      </c>
      <c r="C161">
        <f t="shared" si="41"/>
        <v>3</v>
      </c>
      <c r="D161">
        <f t="shared" ca="1" si="42"/>
        <v>56</v>
      </c>
      <c r="E161">
        <f t="shared" ca="1" si="43"/>
        <v>-39821.779261449992</v>
      </c>
      <c r="F161">
        <f t="shared" ca="1" si="44"/>
        <v>33638.342743599998</v>
      </c>
      <c r="G161">
        <f t="shared" ca="1" si="45"/>
        <v>7315.2</v>
      </c>
      <c r="H161" s="9">
        <f t="shared" ca="1" si="48"/>
        <v>-176.9868938313333</v>
      </c>
      <c r="I161" s="9">
        <f t="shared" ca="1" si="48"/>
        <v>149.50450046399999</v>
      </c>
      <c r="J161" s="9">
        <f t="shared" ca="1" si="48"/>
        <v>0</v>
      </c>
      <c r="K161" s="9">
        <f t="shared" ca="1" si="48"/>
        <v>231.68072049062224</v>
      </c>
      <c r="L161" s="9">
        <f t="shared" ca="1" si="48"/>
        <v>-49.81152627164154</v>
      </c>
      <c r="M161">
        <f t="shared" ca="1" si="46"/>
        <v>56.153750000000009</v>
      </c>
      <c r="N161">
        <f t="shared" ca="1" si="47"/>
        <v>32.29604166666666</v>
      </c>
    </row>
    <row r="162" spans="1:14" x14ac:dyDescent="0.25">
      <c r="A162" s="4">
        <f t="shared" si="40"/>
        <v>0.44085648148148149</v>
      </c>
      <c r="B162" s="3">
        <f>Params!D$29+MINUTE(A162-Params!C$29)*60+SECOND(A162-Params!C$29)</f>
        <v>1553302090</v>
      </c>
      <c r="C162">
        <f t="shared" si="41"/>
        <v>3</v>
      </c>
      <c r="D162">
        <f t="shared" ca="1" si="42"/>
        <v>56</v>
      </c>
      <c r="E162">
        <f t="shared" ca="1" si="43"/>
        <v>-40706.713730606658</v>
      </c>
      <c r="F162">
        <f t="shared" ca="1" si="44"/>
        <v>34385.865245920002</v>
      </c>
      <c r="G162">
        <f t="shared" ca="1" si="45"/>
        <v>7315.2</v>
      </c>
      <c r="H162" s="9">
        <f t="shared" ca="1" si="48"/>
        <v>-176.9868938313333</v>
      </c>
      <c r="I162" s="9">
        <f t="shared" ca="1" si="48"/>
        <v>149.50450046399999</v>
      </c>
      <c r="J162" s="9">
        <f t="shared" ca="1" si="48"/>
        <v>0</v>
      </c>
      <c r="K162" s="9">
        <f t="shared" ca="1" si="48"/>
        <v>231.68072049062224</v>
      </c>
      <c r="L162" s="9">
        <f t="shared" ca="1" si="48"/>
        <v>-49.81152627164154</v>
      </c>
      <c r="M162">
        <f t="shared" ca="1" si="46"/>
        <v>56.160500000000006</v>
      </c>
      <c r="N162">
        <f t="shared" ca="1" si="47"/>
        <v>32.281879629629621</v>
      </c>
    </row>
    <row r="163" spans="1:14" x14ac:dyDescent="0.25">
      <c r="A163" s="4">
        <f t="shared" si="40"/>
        <v>0.44091435185185185</v>
      </c>
      <c r="B163" s="3">
        <f>Params!D$29+MINUTE(A163-Params!C$29)*60+SECOND(A163-Params!C$29)</f>
        <v>1553302095</v>
      </c>
      <c r="C163">
        <f t="shared" si="41"/>
        <v>3</v>
      </c>
      <c r="D163">
        <f t="shared" ca="1" si="42"/>
        <v>56</v>
      </c>
      <c r="E163">
        <f t="shared" ca="1" si="43"/>
        <v>-41591.648199763324</v>
      </c>
      <c r="F163">
        <f t="shared" ca="1" si="44"/>
        <v>35133.387748239991</v>
      </c>
      <c r="G163">
        <f t="shared" ca="1" si="45"/>
        <v>7315.2</v>
      </c>
      <c r="H163" s="9">
        <f t="shared" ca="1" si="48"/>
        <v>-176.9868938313333</v>
      </c>
      <c r="I163" s="9">
        <f t="shared" ca="1" si="48"/>
        <v>149.50450046399999</v>
      </c>
      <c r="J163" s="9">
        <f t="shared" ca="1" si="48"/>
        <v>0</v>
      </c>
      <c r="K163" s="9">
        <f t="shared" ca="1" si="48"/>
        <v>231.68072049062224</v>
      </c>
      <c r="L163" s="9">
        <f t="shared" ca="1" si="48"/>
        <v>-49.81152627164154</v>
      </c>
      <c r="M163">
        <f t="shared" ca="1" si="46"/>
        <v>56.16725000000001</v>
      </c>
      <c r="N163">
        <f t="shared" ca="1" si="47"/>
        <v>32.267717592592589</v>
      </c>
    </row>
    <row r="164" spans="1:14" x14ac:dyDescent="0.25">
      <c r="A164" s="4">
        <f t="shared" si="40"/>
        <v>0.44097222222222227</v>
      </c>
      <c r="B164" s="3">
        <f>Params!D$29+MINUTE(A164-Params!C$29)*60+SECOND(A164-Params!C$29)</f>
        <v>1553302100</v>
      </c>
      <c r="C164">
        <f t="shared" si="41"/>
        <v>3</v>
      </c>
      <c r="D164">
        <f t="shared" ca="1" si="42"/>
        <v>56</v>
      </c>
      <c r="E164">
        <f t="shared" ca="1" si="43"/>
        <v>-42476.582668919989</v>
      </c>
      <c r="F164">
        <f t="shared" ca="1" si="44"/>
        <v>35880.910250559995</v>
      </c>
      <c r="G164">
        <f t="shared" ca="1" si="45"/>
        <v>7315.2</v>
      </c>
      <c r="H164" s="9">
        <f t="shared" ca="1" si="48"/>
        <v>-176.9868938313333</v>
      </c>
      <c r="I164" s="9">
        <f t="shared" ca="1" si="48"/>
        <v>149.50450046399999</v>
      </c>
      <c r="J164" s="9">
        <f t="shared" ca="1" si="48"/>
        <v>0</v>
      </c>
      <c r="K164" s="9">
        <f t="shared" ca="1" si="48"/>
        <v>231.68072049062224</v>
      </c>
      <c r="L164" s="9">
        <f t="shared" ca="1" si="48"/>
        <v>-49.81152627164154</v>
      </c>
      <c r="M164">
        <f t="shared" ca="1" si="46"/>
        <v>56.174000000000007</v>
      </c>
      <c r="N164">
        <f t="shared" ca="1" si="47"/>
        <v>32.25355555555555</v>
      </c>
    </row>
    <row r="165" spans="1:14" x14ac:dyDescent="0.25">
      <c r="A165" s="4">
        <f t="shared" si="40"/>
        <v>0.44103009259259257</v>
      </c>
      <c r="B165" s="3">
        <f>Params!D$29+MINUTE(A165-Params!C$29)*60+SECOND(A165-Params!C$29)</f>
        <v>1553302105</v>
      </c>
      <c r="C165">
        <f t="shared" si="41"/>
        <v>3</v>
      </c>
      <c r="D165">
        <f t="shared" ca="1" si="42"/>
        <v>56</v>
      </c>
      <c r="E165">
        <f t="shared" ca="1" si="43"/>
        <v>-43361.517138076655</v>
      </c>
      <c r="F165">
        <f t="shared" ca="1" si="44"/>
        <v>36628.432752879999</v>
      </c>
      <c r="G165">
        <f t="shared" ca="1" si="45"/>
        <v>7315.2</v>
      </c>
      <c r="H165" s="9">
        <f t="shared" ca="1" si="48"/>
        <v>-176.9868938313333</v>
      </c>
      <c r="I165" s="9">
        <f t="shared" ca="1" si="48"/>
        <v>149.50450046399999</v>
      </c>
      <c r="J165" s="9">
        <f t="shared" ca="1" si="48"/>
        <v>0</v>
      </c>
      <c r="K165" s="9">
        <f t="shared" ca="1" si="48"/>
        <v>231.68072049062224</v>
      </c>
      <c r="L165" s="9">
        <f t="shared" ca="1" si="48"/>
        <v>-49.81152627164154</v>
      </c>
      <c r="M165">
        <f t="shared" ca="1" si="46"/>
        <v>56.18075000000001</v>
      </c>
      <c r="N165">
        <f t="shared" ca="1" si="47"/>
        <v>32.239393518518511</v>
      </c>
    </row>
    <row r="166" spans="1:14" x14ac:dyDescent="0.25">
      <c r="A166" s="4">
        <f t="shared" si="40"/>
        <v>0.44108796296296293</v>
      </c>
      <c r="B166" s="3">
        <f>Params!D$29+MINUTE(A166-Params!C$29)*60+SECOND(A166-Params!C$29)</f>
        <v>1553302110</v>
      </c>
      <c r="C166">
        <f t="shared" si="41"/>
        <v>3</v>
      </c>
      <c r="D166">
        <f t="shared" ca="1" si="42"/>
        <v>56</v>
      </c>
      <c r="E166">
        <f t="shared" ca="1" si="43"/>
        <v>-44246.451607233321</v>
      </c>
      <c r="F166">
        <f t="shared" ca="1" si="44"/>
        <v>37375.955255200002</v>
      </c>
      <c r="G166">
        <f t="shared" ca="1" si="45"/>
        <v>7315.2</v>
      </c>
      <c r="H166" s="9">
        <f t="shared" ca="1" si="48"/>
        <v>-176.9868938313333</v>
      </c>
      <c r="I166" s="9">
        <f t="shared" ca="1" si="48"/>
        <v>149.50450046399999</v>
      </c>
      <c r="J166" s="9">
        <f t="shared" ca="1" si="48"/>
        <v>0</v>
      </c>
      <c r="K166" s="9">
        <f t="shared" ca="1" si="48"/>
        <v>231.68072049062224</v>
      </c>
      <c r="L166" s="9">
        <f t="shared" ca="1" si="48"/>
        <v>-49.81152627164154</v>
      </c>
      <c r="M166">
        <f t="shared" ca="1" si="46"/>
        <v>56.187500000000007</v>
      </c>
      <c r="N166">
        <f t="shared" ca="1" si="47"/>
        <v>32.225231481481472</v>
      </c>
    </row>
    <row r="167" spans="1:14" x14ac:dyDescent="0.25">
      <c r="A167" s="4">
        <f t="shared" si="40"/>
        <v>0.44114583333333335</v>
      </c>
      <c r="B167" s="3">
        <f>Params!D$29+MINUTE(A167-Params!C$29)*60+SECOND(A167-Params!C$29)</f>
        <v>1553302115</v>
      </c>
      <c r="C167">
        <f t="shared" si="41"/>
        <v>3</v>
      </c>
      <c r="D167">
        <f t="shared" ca="1" si="42"/>
        <v>56</v>
      </c>
      <c r="E167">
        <f t="shared" ca="1" si="43"/>
        <v>-45131.386076389987</v>
      </c>
      <c r="F167">
        <f t="shared" ca="1" si="44"/>
        <v>38123.477757519991</v>
      </c>
      <c r="G167">
        <f t="shared" ca="1" si="45"/>
        <v>7315.2</v>
      </c>
      <c r="H167" s="9">
        <f t="shared" ca="1" si="48"/>
        <v>-176.9868938313333</v>
      </c>
      <c r="I167" s="9">
        <f t="shared" ca="1" si="48"/>
        <v>149.50450046399999</v>
      </c>
      <c r="J167" s="9">
        <f t="shared" ca="1" si="48"/>
        <v>0</v>
      </c>
      <c r="K167" s="9">
        <f t="shared" ca="1" si="48"/>
        <v>231.68072049062224</v>
      </c>
      <c r="L167" s="9">
        <f t="shared" ca="1" si="48"/>
        <v>-49.81152627164154</v>
      </c>
      <c r="M167">
        <f t="shared" ca="1" si="46"/>
        <v>56.194250000000011</v>
      </c>
      <c r="N167">
        <f t="shared" ca="1" si="47"/>
        <v>32.211069444444441</v>
      </c>
    </row>
    <row r="168" spans="1:14" x14ac:dyDescent="0.25">
      <c r="A168" s="4">
        <f t="shared" si="40"/>
        <v>0.44120370370370371</v>
      </c>
      <c r="B168" s="3">
        <f>Params!D$29+MINUTE(A168-Params!C$29)*60+SECOND(A168-Params!C$29)</f>
        <v>1553302120</v>
      </c>
      <c r="C168">
        <f t="shared" si="41"/>
        <v>3</v>
      </c>
      <c r="D168">
        <f t="shared" ca="1" si="42"/>
        <v>56</v>
      </c>
      <c r="E168">
        <f t="shared" ca="1" si="43"/>
        <v>-46016.320545546652</v>
      </c>
      <c r="F168">
        <f t="shared" ca="1" si="44"/>
        <v>38871.000259839995</v>
      </c>
      <c r="G168">
        <f t="shared" ca="1" si="45"/>
        <v>7315.2</v>
      </c>
      <c r="H168" s="9">
        <f t="shared" ca="1" si="48"/>
        <v>-176.9868938313333</v>
      </c>
      <c r="I168" s="9">
        <f t="shared" ca="1" si="48"/>
        <v>149.50450046399999</v>
      </c>
      <c r="J168" s="9">
        <f t="shared" ca="1" si="48"/>
        <v>0</v>
      </c>
      <c r="K168" s="9">
        <f t="shared" ca="1" si="48"/>
        <v>231.68072049062224</v>
      </c>
      <c r="L168" s="9">
        <f t="shared" ca="1" si="48"/>
        <v>-49.81152627164154</v>
      </c>
      <c r="M168">
        <f t="shared" ca="1" si="46"/>
        <v>56.201000000000008</v>
      </c>
      <c r="N168">
        <f t="shared" ca="1" si="47"/>
        <v>32.196907407407402</v>
      </c>
    </row>
    <row r="169" spans="1:14" x14ac:dyDescent="0.25">
      <c r="A169" s="4">
        <f t="shared" si="40"/>
        <v>0.44126157407407413</v>
      </c>
      <c r="B169" s="3">
        <f>Params!D$29+MINUTE(A169-Params!C$29)*60+SECOND(A169-Params!C$29)</f>
        <v>1553302125</v>
      </c>
      <c r="C169">
        <f t="shared" si="41"/>
        <v>3</v>
      </c>
      <c r="D169">
        <f t="shared" ca="1" si="42"/>
        <v>56</v>
      </c>
      <c r="E169">
        <f t="shared" ca="1" si="43"/>
        <v>-46901.255014703318</v>
      </c>
      <c r="F169">
        <f t="shared" ca="1" si="44"/>
        <v>39618.522762159999</v>
      </c>
      <c r="G169">
        <f t="shared" ca="1" si="45"/>
        <v>7315.2</v>
      </c>
      <c r="H169" s="9">
        <f t="shared" ca="1" si="48"/>
        <v>-176.9868938313333</v>
      </c>
      <c r="I169" s="9">
        <f t="shared" ca="1" si="48"/>
        <v>149.50450046399999</v>
      </c>
      <c r="J169" s="9">
        <f t="shared" ca="1" si="48"/>
        <v>0</v>
      </c>
      <c r="K169" s="9">
        <f t="shared" ca="1" si="48"/>
        <v>231.68072049062224</v>
      </c>
      <c r="L169" s="9">
        <f t="shared" ca="1" si="48"/>
        <v>-49.81152627164154</v>
      </c>
      <c r="M169">
        <f t="shared" ca="1" si="46"/>
        <v>56.207750000000011</v>
      </c>
      <c r="N169">
        <f t="shared" ca="1" si="47"/>
        <v>32.182745370370363</v>
      </c>
    </row>
    <row r="170" spans="1:14" x14ac:dyDescent="0.25">
      <c r="A170" s="4">
        <f t="shared" si="40"/>
        <v>0.44131944444444443</v>
      </c>
      <c r="B170" s="3">
        <f>Params!D$29+MINUTE(A170-Params!C$29)*60+SECOND(A170-Params!C$29)</f>
        <v>1553302130</v>
      </c>
      <c r="C170">
        <f t="shared" si="41"/>
        <v>3</v>
      </c>
      <c r="D170">
        <f t="shared" ca="1" si="42"/>
        <v>56</v>
      </c>
      <c r="E170">
        <f t="shared" ca="1" si="43"/>
        <v>-47786.189483859984</v>
      </c>
      <c r="F170">
        <f t="shared" ca="1" si="44"/>
        <v>40366.045264480003</v>
      </c>
      <c r="G170">
        <f t="shared" ca="1" si="45"/>
        <v>7315.2</v>
      </c>
      <c r="H170" s="9">
        <f t="shared" ca="1" si="48"/>
        <v>-176.9868938313333</v>
      </c>
      <c r="I170" s="9">
        <f t="shared" ca="1" si="48"/>
        <v>149.50450046399999</v>
      </c>
      <c r="J170" s="9">
        <f t="shared" ca="1" si="48"/>
        <v>0</v>
      </c>
      <c r="K170" s="9">
        <f t="shared" ca="1" si="48"/>
        <v>231.68072049062224</v>
      </c>
      <c r="L170" s="9">
        <f t="shared" ca="1" si="48"/>
        <v>-49.81152627164154</v>
      </c>
      <c r="M170">
        <f t="shared" ca="1" si="46"/>
        <v>56.214500000000008</v>
      </c>
      <c r="N170">
        <f t="shared" ca="1" si="47"/>
        <v>32.168583333333324</v>
      </c>
    </row>
    <row r="171" spans="1:14" x14ac:dyDescent="0.25">
      <c r="A171" s="4">
        <f t="shared" si="40"/>
        <v>0.44137731481481479</v>
      </c>
      <c r="B171" s="3">
        <f>Params!D$29+MINUTE(A171-Params!C$29)*60+SECOND(A171-Params!C$29)</f>
        <v>1553302135</v>
      </c>
      <c r="C171">
        <f t="shared" si="41"/>
        <v>3</v>
      </c>
      <c r="D171">
        <f t="shared" ca="1" si="42"/>
        <v>56</v>
      </c>
      <c r="E171">
        <f t="shared" ca="1" si="43"/>
        <v>-48671.123953016649</v>
      </c>
      <c r="F171">
        <f t="shared" ca="1" si="44"/>
        <v>41113.567766799992</v>
      </c>
      <c r="G171">
        <f t="shared" ca="1" si="45"/>
        <v>7315.2</v>
      </c>
      <c r="H171" s="9">
        <f t="shared" ca="1" si="48"/>
        <v>-176.9868938313333</v>
      </c>
      <c r="I171" s="9">
        <f t="shared" ca="1" si="48"/>
        <v>149.50450046399999</v>
      </c>
      <c r="J171" s="9">
        <f t="shared" ca="1" si="48"/>
        <v>0</v>
      </c>
      <c r="K171" s="9">
        <f t="shared" ca="1" si="48"/>
        <v>231.68072049062224</v>
      </c>
      <c r="L171" s="9">
        <f t="shared" ca="1" si="48"/>
        <v>-49.81152627164154</v>
      </c>
      <c r="M171">
        <f t="shared" ca="1" si="46"/>
        <v>56.221250000000012</v>
      </c>
      <c r="N171">
        <f t="shared" ca="1" si="47"/>
        <v>32.154421296296292</v>
      </c>
    </row>
    <row r="172" spans="1:14" x14ac:dyDescent="0.25">
      <c r="A172" s="4">
        <f t="shared" si="40"/>
        <v>0.44143518518518521</v>
      </c>
      <c r="B172" s="3">
        <f>Params!D$29+MINUTE(A172-Params!C$29)*60+SECOND(A172-Params!C$29)</f>
        <v>1553302140</v>
      </c>
      <c r="C172">
        <f t="shared" si="41"/>
        <v>3</v>
      </c>
      <c r="D172">
        <f t="shared" ca="1" si="42"/>
        <v>56</v>
      </c>
      <c r="E172">
        <f t="shared" ca="1" si="43"/>
        <v>-49556.058422173315</v>
      </c>
      <c r="F172">
        <f t="shared" ca="1" si="44"/>
        <v>41861.090269119995</v>
      </c>
      <c r="G172">
        <f t="shared" ca="1" si="45"/>
        <v>7315.2</v>
      </c>
      <c r="H172" s="9">
        <f t="shared" ca="1" si="48"/>
        <v>-176.9868938313333</v>
      </c>
      <c r="I172" s="9">
        <f t="shared" ca="1" si="48"/>
        <v>149.50450046399999</v>
      </c>
      <c r="J172" s="9">
        <f t="shared" ca="1" si="48"/>
        <v>0</v>
      </c>
      <c r="K172" s="9">
        <f t="shared" ca="1" si="48"/>
        <v>231.68072049062224</v>
      </c>
      <c r="L172" s="9">
        <f t="shared" ca="1" si="48"/>
        <v>-49.81152627164154</v>
      </c>
      <c r="M172">
        <f t="shared" ca="1" si="46"/>
        <v>56.228000000000009</v>
      </c>
      <c r="N172">
        <f t="shared" ca="1" si="47"/>
        <v>32.140259259259253</v>
      </c>
    </row>
    <row r="173" spans="1:14" x14ac:dyDescent="0.25">
      <c r="A173" s="4">
        <f t="shared" si="40"/>
        <v>0.44149305555555557</v>
      </c>
      <c r="B173" s="3">
        <f>Params!D$29+MINUTE(A173-Params!C$29)*60+SECOND(A173-Params!C$29)</f>
        <v>1553302145</v>
      </c>
      <c r="C173">
        <f t="shared" si="41"/>
        <v>3</v>
      </c>
      <c r="D173">
        <f t="shared" ca="1" si="42"/>
        <v>56</v>
      </c>
      <c r="E173">
        <f t="shared" ca="1" si="43"/>
        <v>-50440.992891329981</v>
      </c>
      <c r="F173">
        <f t="shared" ca="1" si="44"/>
        <v>42608.612771439999</v>
      </c>
      <c r="G173">
        <f t="shared" ca="1" si="45"/>
        <v>7315.2</v>
      </c>
      <c r="H173" s="9">
        <f t="shared" ca="1" si="48"/>
        <v>-176.9868938313333</v>
      </c>
      <c r="I173" s="9">
        <f t="shared" ca="1" si="48"/>
        <v>149.50450046399999</v>
      </c>
      <c r="J173" s="9">
        <f t="shared" ca="1" si="48"/>
        <v>0</v>
      </c>
      <c r="K173" s="9">
        <f t="shared" ca="1" si="48"/>
        <v>231.68072049062224</v>
      </c>
      <c r="L173" s="9">
        <f t="shared" ca="1" si="48"/>
        <v>-49.81152627164154</v>
      </c>
      <c r="M173">
        <f t="shared" ca="1" si="46"/>
        <v>56.234750000000012</v>
      </c>
      <c r="N173">
        <f t="shared" ca="1" si="47"/>
        <v>32.126097222222214</v>
      </c>
    </row>
    <row r="174" spans="1:14" x14ac:dyDescent="0.25">
      <c r="A174" s="4">
        <f t="shared" si="40"/>
        <v>0.44155092592592587</v>
      </c>
      <c r="B174" s="3">
        <f>Params!D$29+MINUTE(A174-Params!C$29)*60+SECOND(A174-Params!C$29)</f>
        <v>1553302150</v>
      </c>
      <c r="C174">
        <f t="shared" si="41"/>
        <v>3</v>
      </c>
      <c r="D174">
        <f t="shared" ca="1" si="42"/>
        <v>56</v>
      </c>
      <c r="E174">
        <f t="shared" ca="1" si="43"/>
        <v>-51325.927360486647</v>
      </c>
      <c r="F174">
        <f t="shared" ca="1" si="44"/>
        <v>43356.135273760003</v>
      </c>
      <c r="G174">
        <f t="shared" ca="1" si="45"/>
        <v>7315.2</v>
      </c>
      <c r="H174" s="9">
        <f t="shared" ca="1" si="48"/>
        <v>-176.9868938313333</v>
      </c>
      <c r="I174" s="9">
        <f t="shared" ca="1" si="48"/>
        <v>149.50450046399999</v>
      </c>
      <c r="J174" s="9">
        <f t="shared" ca="1" si="48"/>
        <v>0</v>
      </c>
      <c r="K174" s="9">
        <f t="shared" ca="1" si="48"/>
        <v>231.68072049062224</v>
      </c>
      <c r="L174" s="9">
        <f t="shared" ca="1" si="48"/>
        <v>-49.81152627164154</v>
      </c>
      <c r="M174">
        <f t="shared" ca="1" si="46"/>
        <v>56.241500000000009</v>
      </c>
      <c r="N174">
        <f t="shared" ca="1" si="47"/>
        <v>32.111935185185175</v>
      </c>
    </row>
    <row r="175" spans="1:14" x14ac:dyDescent="0.25">
      <c r="A175" s="4">
        <f t="shared" si="40"/>
        <v>0.44160879629629629</v>
      </c>
      <c r="B175" s="3">
        <f>Params!D$29+MINUTE(A175-Params!C$29)*60+SECOND(A175-Params!C$29)</f>
        <v>1553302155</v>
      </c>
      <c r="C175">
        <f t="shared" si="41"/>
        <v>3</v>
      </c>
      <c r="D175">
        <f t="shared" ca="1" si="42"/>
        <v>56</v>
      </c>
      <c r="E175">
        <f t="shared" ca="1" si="43"/>
        <v>-52210.861829643327</v>
      </c>
      <c r="F175">
        <f t="shared" ca="1" si="44"/>
        <v>44103.657776079992</v>
      </c>
      <c r="G175">
        <f t="shared" ca="1" si="45"/>
        <v>7315.2</v>
      </c>
      <c r="H175" s="9">
        <f t="shared" ca="1" si="48"/>
        <v>-176.9868938313333</v>
      </c>
      <c r="I175" s="9">
        <f t="shared" ca="1" si="48"/>
        <v>149.50450046399999</v>
      </c>
      <c r="J175" s="9">
        <f t="shared" ca="1" si="48"/>
        <v>0</v>
      </c>
      <c r="K175" s="9">
        <f t="shared" ca="1" si="48"/>
        <v>231.68072049062224</v>
      </c>
      <c r="L175" s="9">
        <f t="shared" ca="1" si="48"/>
        <v>-49.81152627164154</v>
      </c>
      <c r="M175">
        <f t="shared" ca="1" si="46"/>
        <v>56.248250000000013</v>
      </c>
      <c r="N175">
        <f t="shared" ca="1" si="47"/>
        <v>32.097773148148143</v>
      </c>
    </row>
    <row r="176" spans="1:14" x14ac:dyDescent="0.25">
      <c r="A176" s="4">
        <f t="shared" si="40"/>
        <v>0.44166666666666665</v>
      </c>
      <c r="B176" s="3">
        <f>Params!D$29+MINUTE(A176-Params!C$29)*60+SECOND(A176-Params!C$29)</f>
        <v>1553302160</v>
      </c>
      <c r="C176">
        <f t="shared" si="41"/>
        <v>3</v>
      </c>
      <c r="D176">
        <f t="shared" ca="1" si="42"/>
        <v>56</v>
      </c>
      <c r="E176">
        <f t="shared" ca="1" si="43"/>
        <v>-53095.796298799993</v>
      </c>
      <c r="F176">
        <f t="shared" ca="1" si="44"/>
        <v>44851.180278399996</v>
      </c>
      <c r="G176">
        <f t="shared" ca="1" si="45"/>
        <v>7315.2</v>
      </c>
      <c r="H176" s="9">
        <f t="shared" ca="1" si="48"/>
        <v>-176.9868938313333</v>
      </c>
      <c r="I176" s="9">
        <f t="shared" ca="1" si="48"/>
        <v>149.50450046399999</v>
      </c>
      <c r="J176" s="9">
        <f t="shared" ca="1" si="48"/>
        <v>0</v>
      </c>
      <c r="K176" s="9">
        <f t="shared" ca="1" si="48"/>
        <v>231.68072049062224</v>
      </c>
      <c r="L176" s="9">
        <f t="shared" ca="1" si="48"/>
        <v>-49.81152627164154</v>
      </c>
      <c r="M176">
        <f t="shared" ca="1" si="46"/>
        <v>56.25500000000001</v>
      </c>
      <c r="N176">
        <f t="shared" ca="1" si="47"/>
        <v>32.083611111111104</v>
      </c>
    </row>
    <row r="177" spans="1:14" x14ac:dyDescent="0.25">
      <c r="A177" s="4">
        <f t="shared" si="40"/>
        <v>0.44172453703703707</v>
      </c>
      <c r="B177" s="3">
        <f>Params!D$29+MINUTE(A177-Params!C$29)*60+SECOND(A177-Params!C$29)</f>
        <v>1553302165</v>
      </c>
      <c r="C177">
        <f t="shared" si="41"/>
        <v>3</v>
      </c>
      <c r="D177">
        <f t="shared" ca="1" si="42"/>
        <v>56</v>
      </c>
      <c r="E177">
        <f t="shared" ca="1" si="43"/>
        <v>-53980.730767956658</v>
      </c>
      <c r="F177">
        <f t="shared" ca="1" si="44"/>
        <v>45598.702780719999</v>
      </c>
      <c r="G177">
        <f t="shared" ca="1" si="45"/>
        <v>7315.2</v>
      </c>
      <c r="H177" s="9">
        <f t="shared" ca="1" si="48"/>
        <v>-176.9868938313333</v>
      </c>
      <c r="I177" s="9">
        <f t="shared" ca="1" si="48"/>
        <v>149.50450046399999</v>
      </c>
      <c r="J177" s="9">
        <f t="shared" ca="1" si="48"/>
        <v>0</v>
      </c>
      <c r="K177" s="9">
        <f t="shared" ca="1" si="48"/>
        <v>231.68072049062224</v>
      </c>
      <c r="L177" s="9">
        <f t="shared" ca="1" si="48"/>
        <v>-49.81152627164154</v>
      </c>
      <c r="M177">
        <f t="shared" ca="1" si="46"/>
        <v>56.261750000000006</v>
      </c>
      <c r="N177">
        <f t="shared" ca="1" si="47"/>
        <v>32.069449074074065</v>
      </c>
    </row>
    <row r="178" spans="1:14" x14ac:dyDescent="0.25">
      <c r="A178" s="4">
        <f t="shared" si="40"/>
        <v>0.44178240740740743</v>
      </c>
      <c r="B178" s="3">
        <f>Params!D$29+MINUTE(A178-Params!C$29)*60+SECOND(A178-Params!C$29)</f>
        <v>1553302170</v>
      </c>
      <c r="C178">
        <f t="shared" si="41"/>
        <v>3</v>
      </c>
      <c r="D178">
        <f t="shared" ca="1" si="42"/>
        <v>56</v>
      </c>
      <c r="E178">
        <f t="shared" ca="1" si="43"/>
        <v>-54865.665237113324</v>
      </c>
      <c r="F178">
        <f t="shared" ca="1" si="44"/>
        <v>46346.225283040003</v>
      </c>
      <c r="G178">
        <f t="shared" ca="1" si="45"/>
        <v>7315.2</v>
      </c>
      <c r="H178" s="9">
        <f t="shared" ca="1" si="48"/>
        <v>-176.9868938313333</v>
      </c>
      <c r="I178" s="9">
        <f t="shared" ca="1" si="48"/>
        <v>149.50450046399999</v>
      </c>
      <c r="J178" s="9">
        <f t="shared" ca="1" si="48"/>
        <v>0</v>
      </c>
      <c r="K178" s="9">
        <f t="shared" ca="1" si="48"/>
        <v>231.68072049062224</v>
      </c>
      <c r="L178" s="9">
        <f t="shared" ca="1" si="48"/>
        <v>-49.81152627164154</v>
      </c>
      <c r="M178">
        <f t="shared" ca="1" si="46"/>
        <v>56.26850000000001</v>
      </c>
      <c r="N178">
        <f t="shared" ca="1" si="47"/>
        <v>32.055287037037033</v>
      </c>
    </row>
    <row r="179" spans="1:14" x14ac:dyDescent="0.25">
      <c r="A179" s="4">
        <f t="shared" si="40"/>
        <v>0.44184027777777773</v>
      </c>
      <c r="B179" s="3">
        <f>Params!D$29+MINUTE(A179-Params!C$29)*60+SECOND(A179-Params!C$29)</f>
        <v>1553302175</v>
      </c>
      <c r="C179">
        <f t="shared" si="41"/>
        <v>3</v>
      </c>
      <c r="D179">
        <f t="shared" ca="1" si="42"/>
        <v>56</v>
      </c>
      <c r="E179">
        <f t="shared" ca="1" si="43"/>
        <v>-55750.59970626999</v>
      </c>
      <c r="F179">
        <f t="shared" ca="1" si="44"/>
        <v>47093.747785359992</v>
      </c>
      <c r="G179">
        <f t="shared" ca="1" si="45"/>
        <v>7315.2</v>
      </c>
      <c r="H179" s="9">
        <f t="shared" ca="1" si="48"/>
        <v>-176.9868938313333</v>
      </c>
      <c r="I179" s="9">
        <f t="shared" ca="1" si="48"/>
        <v>149.50450046399999</v>
      </c>
      <c r="J179" s="9">
        <f t="shared" ca="1" si="48"/>
        <v>0</v>
      </c>
      <c r="K179" s="9">
        <f t="shared" ca="1" si="48"/>
        <v>231.68072049062224</v>
      </c>
      <c r="L179" s="9">
        <f t="shared" ca="1" si="48"/>
        <v>-49.81152627164154</v>
      </c>
      <c r="M179">
        <f t="shared" ca="1" si="46"/>
        <v>56.275250000000007</v>
      </c>
      <c r="N179">
        <f t="shared" ca="1" si="47"/>
        <v>32.041124999999994</v>
      </c>
    </row>
    <row r="180" spans="1:14" x14ac:dyDescent="0.25">
      <c r="A180" s="4">
        <f t="shared" si="40"/>
        <v>0.44189814814814815</v>
      </c>
      <c r="B180" s="3">
        <f>Params!D$29+MINUTE(A180-Params!C$29)*60+SECOND(A180-Params!C$29)</f>
        <v>1553302180</v>
      </c>
      <c r="C180">
        <f t="shared" si="41"/>
        <v>3</v>
      </c>
      <c r="D180">
        <f t="shared" ca="1" si="42"/>
        <v>56</v>
      </c>
      <c r="E180">
        <f t="shared" ca="1" si="43"/>
        <v>-56635.534175426656</v>
      </c>
      <c r="F180">
        <f t="shared" ca="1" si="44"/>
        <v>47841.270287679996</v>
      </c>
      <c r="G180">
        <f t="shared" ca="1" si="45"/>
        <v>7315.2</v>
      </c>
      <c r="H180" s="9">
        <f t="shared" ca="1" si="48"/>
        <v>-176.9868938313333</v>
      </c>
      <c r="I180" s="9">
        <f t="shared" ca="1" si="48"/>
        <v>149.50450046399999</v>
      </c>
      <c r="J180" s="9">
        <f t="shared" ca="1" si="48"/>
        <v>0</v>
      </c>
      <c r="K180" s="9">
        <f t="shared" ca="1" si="48"/>
        <v>231.68072049062224</v>
      </c>
      <c r="L180" s="9">
        <f t="shared" ca="1" si="48"/>
        <v>-49.81152627164154</v>
      </c>
      <c r="M180">
        <f t="shared" ca="1" si="46"/>
        <v>56.282000000000011</v>
      </c>
      <c r="N180">
        <f t="shared" ca="1" si="47"/>
        <v>32.026962962962955</v>
      </c>
    </row>
    <row r="181" spans="1:14" x14ac:dyDescent="0.25">
      <c r="A181" s="4">
        <f t="shared" si="40"/>
        <v>0.44195601851851851</v>
      </c>
      <c r="B181" s="3">
        <f>Params!D$29+MINUTE(A181-Params!C$29)*60+SECOND(A181-Params!C$29)</f>
        <v>1553302185</v>
      </c>
      <c r="C181">
        <f t="shared" si="41"/>
        <v>3</v>
      </c>
      <c r="D181">
        <f t="shared" ca="1" si="42"/>
        <v>56</v>
      </c>
      <c r="E181">
        <f t="shared" ca="1" si="43"/>
        <v>-57520.468644583321</v>
      </c>
      <c r="F181">
        <f t="shared" ca="1" si="44"/>
        <v>48588.79279</v>
      </c>
      <c r="G181">
        <f t="shared" ca="1" si="45"/>
        <v>7315.2</v>
      </c>
      <c r="H181" s="9">
        <f t="shared" ca="1" si="48"/>
        <v>-176.9868938313333</v>
      </c>
      <c r="I181" s="9">
        <f t="shared" ca="1" si="48"/>
        <v>149.50450046399999</v>
      </c>
      <c r="J181" s="9">
        <f t="shared" ca="1" si="48"/>
        <v>0</v>
      </c>
      <c r="K181" s="9">
        <f t="shared" ca="1" si="48"/>
        <v>231.68072049062224</v>
      </c>
      <c r="L181" s="9">
        <f t="shared" ca="1" si="48"/>
        <v>-49.81152627164154</v>
      </c>
      <c r="M181">
        <f t="shared" ca="1" si="46"/>
        <v>56.288750000000007</v>
      </c>
      <c r="N181">
        <f t="shared" ca="1" si="47"/>
        <v>32.012800925925916</v>
      </c>
    </row>
    <row r="182" spans="1:14" x14ac:dyDescent="0.25">
      <c r="A182" s="4">
        <f t="shared" si="40"/>
        <v>0.44201388888888887</v>
      </c>
      <c r="B182" s="3">
        <f>Params!D$29+MINUTE(A182-Params!C$29)*60+SECOND(A182-Params!C$29)</f>
        <v>1553302190</v>
      </c>
      <c r="C182">
        <f t="shared" si="41"/>
        <v>3</v>
      </c>
      <c r="D182">
        <f t="shared" ca="1" si="42"/>
        <v>56</v>
      </c>
      <c r="E182">
        <f t="shared" ca="1" si="43"/>
        <v>-58405.403113739987</v>
      </c>
      <c r="F182">
        <f t="shared" ca="1" si="44"/>
        <v>49336.315292320003</v>
      </c>
      <c r="G182">
        <f t="shared" ca="1" si="45"/>
        <v>7315.2</v>
      </c>
      <c r="H182" s="9">
        <f t="shared" ca="1" si="48"/>
        <v>-176.9868938313333</v>
      </c>
      <c r="I182" s="9">
        <f t="shared" ca="1" si="48"/>
        <v>149.50450046399999</v>
      </c>
      <c r="J182" s="9">
        <f t="shared" ca="1" si="48"/>
        <v>0</v>
      </c>
      <c r="K182" s="9">
        <f t="shared" ca="1" si="48"/>
        <v>231.68072049062224</v>
      </c>
      <c r="L182" s="9">
        <f t="shared" ca="1" si="48"/>
        <v>-49.81152627164154</v>
      </c>
      <c r="M182">
        <f t="shared" ca="1" si="46"/>
        <v>56.295500000000011</v>
      </c>
      <c r="N182">
        <f t="shared" ca="1" si="47"/>
        <v>31.99863888888888</v>
      </c>
    </row>
    <row r="183" spans="1:14" x14ac:dyDescent="0.25">
      <c r="A183" s="4">
        <f t="shared" si="40"/>
        <v>0.44207175925925929</v>
      </c>
      <c r="B183" s="3">
        <f>Params!D$29+MINUTE(A183-Params!C$29)*60+SECOND(A183-Params!C$29)</f>
        <v>1553302195</v>
      </c>
      <c r="C183">
        <f t="shared" si="41"/>
        <v>3</v>
      </c>
      <c r="D183">
        <f t="shared" ca="1" si="42"/>
        <v>56</v>
      </c>
      <c r="E183">
        <f t="shared" ca="1" si="43"/>
        <v>-59290.337582896653</v>
      </c>
      <c r="F183">
        <f t="shared" ca="1" si="44"/>
        <v>50083.837794639992</v>
      </c>
      <c r="G183">
        <f t="shared" ca="1" si="45"/>
        <v>7315.2</v>
      </c>
      <c r="H183" s="9">
        <f t="shared" ca="1" si="48"/>
        <v>-176.9868938313333</v>
      </c>
      <c r="I183" s="9">
        <f t="shared" ca="1" si="48"/>
        <v>149.50450046399999</v>
      </c>
      <c r="J183" s="9">
        <f t="shared" ca="1" si="48"/>
        <v>0</v>
      </c>
      <c r="K183" s="9">
        <f t="shared" ca="1" si="48"/>
        <v>231.68072049062224</v>
      </c>
      <c r="L183" s="9">
        <f t="shared" ca="1" si="48"/>
        <v>-49.81152627164154</v>
      </c>
      <c r="M183">
        <f t="shared" ca="1" si="46"/>
        <v>56.302250000000008</v>
      </c>
      <c r="N183">
        <f t="shared" ca="1" si="47"/>
        <v>31.984476851851845</v>
      </c>
    </row>
    <row r="184" spans="1:14" x14ac:dyDescent="0.25">
      <c r="A184" s="4">
        <f t="shared" si="40"/>
        <v>0.44212962962962959</v>
      </c>
      <c r="B184" s="3">
        <f>Params!D$29+MINUTE(A184-Params!C$29)*60+SECOND(A184-Params!C$29)</f>
        <v>1553302200</v>
      </c>
      <c r="C184">
        <f t="shared" si="41"/>
        <v>3</v>
      </c>
      <c r="D184">
        <f t="shared" ca="1" si="42"/>
        <v>56</v>
      </c>
      <c r="E184">
        <f t="shared" ca="1" si="43"/>
        <v>-60175.272052053318</v>
      </c>
      <c r="F184">
        <f t="shared" ca="1" si="44"/>
        <v>50831.360296959996</v>
      </c>
      <c r="G184">
        <f t="shared" ca="1" si="45"/>
        <v>7315.2</v>
      </c>
      <c r="H184" s="9">
        <f t="shared" ca="1" si="48"/>
        <v>-176.9868938313333</v>
      </c>
      <c r="I184" s="9">
        <f t="shared" ca="1" si="48"/>
        <v>149.50450046399999</v>
      </c>
      <c r="J184" s="9">
        <f t="shared" ca="1" si="48"/>
        <v>0</v>
      </c>
      <c r="K184" s="9">
        <f t="shared" ca="1" si="48"/>
        <v>231.68072049062224</v>
      </c>
      <c r="L184" s="9">
        <f t="shared" ca="1" si="48"/>
        <v>-49.81152627164154</v>
      </c>
      <c r="M184">
        <f t="shared" ca="1" si="46"/>
        <v>56.309000000000012</v>
      </c>
      <c r="N184">
        <f t="shared" ca="1" si="47"/>
        <v>31.970314814814806</v>
      </c>
    </row>
    <row r="185" spans="1:14" x14ac:dyDescent="0.25">
      <c r="A185" s="4">
        <f t="shared" si="40"/>
        <v>0.44218750000000001</v>
      </c>
      <c r="B185" s="3">
        <f>Params!D$29+MINUTE(A185-Params!C$29)*60+SECOND(A185-Params!C$29)</f>
        <v>1553302205</v>
      </c>
      <c r="C185">
        <f t="shared" si="41"/>
        <v>3</v>
      </c>
      <c r="D185">
        <f t="shared" ca="1" si="42"/>
        <v>56</v>
      </c>
      <c r="E185">
        <f t="shared" ca="1" si="43"/>
        <v>-61060.206521209984</v>
      </c>
      <c r="F185">
        <f t="shared" ca="1" si="44"/>
        <v>51578.88279928</v>
      </c>
      <c r="G185">
        <f t="shared" ca="1" si="45"/>
        <v>7315.2</v>
      </c>
      <c r="H185" s="9">
        <f t="shared" ca="1" si="48"/>
        <v>-176.9868938313333</v>
      </c>
      <c r="I185" s="9">
        <f t="shared" ca="1" si="48"/>
        <v>149.50450046399999</v>
      </c>
      <c r="J185" s="9">
        <f t="shared" ca="1" si="48"/>
        <v>0</v>
      </c>
      <c r="K185" s="9">
        <f t="shared" ca="1" si="48"/>
        <v>231.68072049062224</v>
      </c>
      <c r="L185" s="9">
        <f t="shared" ca="1" si="48"/>
        <v>-49.81152627164154</v>
      </c>
      <c r="M185">
        <f t="shared" ca="1" si="46"/>
        <v>56.315750000000008</v>
      </c>
      <c r="N185">
        <f t="shared" ca="1" si="47"/>
        <v>31.956152777777771</v>
      </c>
    </row>
    <row r="186" spans="1:14" x14ac:dyDescent="0.25">
      <c r="A186" s="4">
        <f t="shared" si="40"/>
        <v>0.44224537037037037</v>
      </c>
      <c r="B186" s="3">
        <f>Params!D$29+MINUTE(A186-Params!C$29)*60+SECOND(A186-Params!C$29)</f>
        <v>1553302210</v>
      </c>
      <c r="C186">
        <f t="shared" si="41"/>
        <v>3</v>
      </c>
      <c r="D186">
        <f t="shared" ca="1" si="42"/>
        <v>56</v>
      </c>
      <c r="E186">
        <f t="shared" ca="1" si="43"/>
        <v>-61945.14099036665</v>
      </c>
      <c r="F186">
        <f t="shared" ca="1" si="44"/>
        <v>52326.405301599989</v>
      </c>
      <c r="G186">
        <f t="shared" ca="1" si="45"/>
        <v>7315.2</v>
      </c>
      <c r="H186" s="9">
        <f t="shared" ca="1" si="48"/>
        <v>-176.9868938313333</v>
      </c>
      <c r="I186" s="9">
        <f t="shared" ca="1" si="48"/>
        <v>149.50450046399999</v>
      </c>
      <c r="J186" s="9">
        <f t="shared" ca="1" si="48"/>
        <v>0</v>
      </c>
      <c r="K186" s="9">
        <f t="shared" ca="1" si="48"/>
        <v>231.68072049062224</v>
      </c>
      <c r="L186" s="9">
        <f t="shared" ca="1" si="48"/>
        <v>-49.81152627164154</v>
      </c>
      <c r="M186">
        <f t="shared" ca="1" si="46"/>
        <v>56.322500000000012</v>
      </c>
      <c r="N186">
        <f t="shared" ca="1" si="47"/>
        <v>31.941990740740732</v>
      </c>
    </row>
    <row r="187" spans="1:14" x14ac:dyDescent="0.25">
      <c r="A187" s="4">
        <f t="shared" si="40"/>
        <v>0.44230324074074073</v>
      </c>
      <c r="B187" s="3">
        <f>Params!D$29+MINUTE(A187-Params!C$29)*60+SECOND(A187-Params!C$29)</f>
        <v>1553302215</v>
      </c>
      <c r="C187">
        <f t="shared" si="41"/>
        <v>3</v>
      </c>
      <c r="D187">
        <f t="shared" ca="1" si="42"/>
        <v>56</v>
      </c>
      <c r="E187">
        <f t="shared" ca="1" si="43"/>
        <v>-62830.075459523316</v>
      </c>
      <c r="F187">
        <f t="shared" ca="1" si="44"/>
        <v>53073.927803919993</v>
      </c>
      <c r="G187">
        <f t="shared" ca="1" si="45"/>
        <v>7315.2</v>
      </c>
      <c r="H187" s="9">
        <f t="shared" ca="1" si="48"/>
        <v>-176.9868938313333</v>
      </c>
      <c r="I187" s="9">
        <f t="shared" ca="1" si="48"/>
        <v>149.50450046399999</v>
      </c>
      <c r="J187" s="9">
        <f t="shared" ca="1" si="48"/>
        <v>0</v>
      </c>
      <c r="K187" s="9">
        <f t="shared" ca="1" si="48"/>
        <v>231.68072049062224</v>
      </c>
      <c r="L187" s="9">
        <f t="shared" ca="1" si="48"/>
        <v>-49.81152627164154</v>
      </c>
      <c r="M187">
        <f t="shared" ca="1" si="46"/>
        <v>56.329250000000009</v>
      </c>
      <c r="N187">
        <f t="shared" ca="1" si="47"/>
        <v>31.927828703703696</v>
      </c>
    </row>
    <row r="188" spans="1:14" x14ac:dyDescent="0.25">
      <c r="A188" s="4">
        <f t="shared" si="40"/>
        <v>0.44236111111111115</v>
      </c>
      <c r="B188" s="3">
        <f>Params!D$29+MINUTE(A188-Params!C$29)*60+SECOND(A188-Params!C$29)</f>
        <v>1553302220</v>
      </c>
      <c r="C188">
        <f t="shared" si="41"/>
        <v>3</v>
      </c>
      <c r="D188">
        <f t="shared" ca="1" si="42"/>
        <v>56</v>
      </c>
      <c r="E188">
        <f t="shared" ca="1" si="43"/>
        <v>-63715.009928679981</v>
      </c>
      <c r="F188">
        <f t="shared" ca="1" si="44"/>
        <v>53821.450306239996</v>
      </c>
      <c r="G188">
        <f t="shared" ca="1" si="45"/>
        <v>7315.2</v>
      </c>
      <c r="H188" s="9">
        <f t="shared" ca="1" si="48"/>
        <v>-176.9868938313333</v>
      </c>
      <c r="I188" s="9">
        <f t="shared" ca="1" si="48"/>
        <v>149.50450046399999</v>
      </c>
      <c r="J188" s="9">
        <f t="shared" ca="1" si="48"/>
        <v>0</v>
      </c>
      <c r="K188" s="9">
        <f t="shared" ca="1" si="48"/>
        <v>231.68072049062224</v>
      </c>
      <c r="L188" s="9">
        <f t="shared" ca="1" si="48"/>
        <v>-49.81152627164154</v>
      </c>
      <c r="M188">
        <f t="shared" ca="1" si="46"/>
        <v>56.336000000000013</v>
      </c>
      <c r="N188">
        <f t="shared" ca="1" si="47"/>
        <v>31.913666666666657</v>
      </c>
    </row>
    <row r="189" spans="1:14" x14ac:dyDescent="0.25">
      <c r="A189" s="4">
        <f t="shared" si="40"/>
        <v>0.44241898148148145</v>
      </c>
      <c r="B189" s="3">
        <f>Params!D$29+MINUTE(A189-Params!C$29)*60+SECOND(A189-Params!C$29)</f>
        <v>1553302225</v>
      </c>
      <c r="C189">
        <f t="shared" si="41"/>
        <v>3</v>
      </c>
      <c r="D189">
        <f t="shared" ca="1" si="42"/>
        <v>56</v>
      </c>
      <c r="E189">
        <f t="shared" ca="1" si="43"/>
        <v>-64599.944397836647</v>
      </c>
      <c r="F189">
        <f t="shared" ca="1" si="44"/>
        <v>54568.97280856</v>
      </c>
      <c r="G189">
        <f t="shared" ca="1" si="45"/>
        <v>7315.2</v>
      </c>
      <c r="H189" s="9">
        <f t="shared" ca="1" si="48"/>
        <v>-176.9868938313333</v>
      </c>
      <c r="I189" s="9">
        <f t="shared" ca="1" si="48"/>
        <v>149.50450046399999</v>
      </c>
      <c r="J189" s="9">
        <f t="shared" ca="1" si="48"/>
        <v>0</v>
      </c>
      <c r="K189" s="9">
        <f t="shared" ca="1" si="48"/>
        <v>231.68072049062224</v>
      </c>
      <c r="L189" s="9">
        <f t="shared" ca="1" si="48"/>
        <v>-49.81152627164154</v>
      </c>
      <c r="M189">
        <f t="shared" ca="1" si="46"/>
        <v>56.342750000000009</v>
      </c>
      <c r="N189">
        <f t="shared" ca="1" si="47"/>
        <v>31.899504629629622</v>
      </c>
    </row>
    <row r="190" spans="1:14" x14ac:dyDescent="0.25">
      <c r="A190" s="4">
        <f t="shared" si="40"/>
        <v>0.44247685185185182</v>
      </c>
      <c r="B190" s="3">
        <f>Params!D$29+MINUTE(A190-Params!C$29)*60+SECOND(A190-Params!C$29)</f>
        <v>1553302230</v>
      </c>
      <c r="C190">
        <f t="shared" si="41"/>
        <v>3</v>
      </c>
      <c r="D190">
        <f t="shared" ca="1" si="42"/>
        <v>56</v>
      </c>
      <c r="E190">
        <f t="shared" ca="1" si="43"/>
        <v>-65484.878866993313</v>
      </c>
      <c r="F190">
        <f t="shared" ca="1" si="44"/>
        <v>55316.495310879989</v>
      </c>
      <c r="G190">
        <f t="shared" ca="1" si="45"/>
        <v>7315.2</v>
      </c>
      <c r="H190" s="9">
        <f t="shared" ca="1" si="48"/>
        <v>-176.9868938313333</v>
      </c>
      <c r="I190" s="9">
        <f t="shared" ca="1" si="48"/>
        <v>149.50450046399999</v>
      </c>
      <c r="J190" s="9">
        <f t="shared" ca="1" si="48"/>
        <v>0</v>
      </c>
      <c r="K190" s="9">
        <f t="shared" ca="1" si="48"/>
        <v>231.68072049062224</v>
      </c>
      <c r="L190" s="9">
        <f t="shared" ca="1" si="48"/>
        <v>-49.81152627164154</v>
      </c>
      <c r="M190">
        <f t="shared" ca="1" si="46"/>
        <v>56.349500000000013</v>
      </c>
      <c r="N190">
        <f t="shared" ca="1" si="47"/>
        <v>31.885342592592583</v>
      </c>
    </row>
    <row r="191" spans="1:14" x14ac:dyDescent="0.25">
      <c r="A191" s="4">
        <f t="shared" si="40"/>
        <v>0.44253472222222223</v>
      </c>
      <c r="B191" s="3">
        <f>Params!D$29+MINUTE(A191-Params!C$29)*60+SECOND(A191-Params!C$29)</f>
        <v>1553302235</v>
      </c>
      <c r="C191">
        <f t="shared" si="41"/>
        <v>3</v>
      </c>
      <c r="D191">
        <f t="shared" ca="1" si="42"/>
        <v>56</v>
      </c>
      <c r="E191">
        <f t="shared" ca="1" si="43"/>
        <v>-66369.813336149979</v>
      </c>
      <c r="F191">
        <f t="shared" ca="1" si="44"/>
        <v>56064.017813199993</v>
      </c>
      <c r="G191">
        <f t="shared" ca="1" si="45"/>
        <v>7315.2</v>
      </c>
      <c r="H191" s="9">
        <f t="shared" ca="1" si="48"/>
        <v>-176.9868938313333</v>
      </c>
      <c r="I191" s="9">
        <f t="shared" ca="1" si="48"/>
        <v>149.50450046399999</v>
      </c>
      <c r="J191" s="9">
        <f t="shared" ca="1" si="48"/>
        <v>0</v>
      </c>
      <c r="K191" s="9">
        <f t="shared" ca="1" si="48"/>
        <v>231.68072049062224</v>
      </c>
      <c r="L191" s="9">
        <f t="shared" ca="1" si="48"/>
        <v>-49.81152627164154</v>
      </c>
      <c r="M191">
        <f t="shared" ca="1" si="46"/>
        <v>56.35625000000001</v>
      </c>
      <c r="N191">
        <f t="shared" ca="1" si="47"/>
        <v>31.871180555555547</v>
      </c>
    </row>
    <row r="192" spans="1:14" x14ac:dyDescent="0.25">
      <c r="A192" s="4">
        <f t="shared" si="40"/>
        <v>0.44259259259259259</v>
      </c>
      <c r="B192" s="3">
        <f>Params!D$29+MINUTE(A192-Params!C$29)*60+SECOND(A192-Params!C$29)</f>
        <v>1553302240</v>
      </c>
      <c r="C192">
        <f t="shared" si="41"/>
        <v>3</v>
      </c>
      <c r="D192">
        <f t="shared" ca="1" si="42"/>
        <v>56</v>
      </c>
      <c r="E192">
        <f t="shared" ca="1" si="43"/>
        <v>-67254.747805306644</v>
      </c>
      <c r="F192">
        <f t="shared" ca="1" si="44"/>
        <v>56811.540315519997</v>
      </c>
      <c r="G192">
        <f t="shared" ca="1" si="45"/>
        <v>7315.2</v>
      </c>
      <c r="H192" s="9">
        <f t="shared" ca="1" si="48"/>
        <v>-176.9868938313333</v>
      </c>
      <c r="I192" s="9">
        <f t="shared" ca="1" si="48"/>
        <v>149.50450046399999</v>
      </c>
      <c r="J192" s="9">
        <f t="shared" ca="1" si="48"/>
        <v>0</v>
      </c>
      <c r="K192" s="9">
        <f t="shared" ca="1" si="48"/>
        <v>231.68072049062224</v>
      </c>
      <c r="L192" s="9">
        <f t="shared" ca="1" si="48"/>
        <v>-49.81152627164154</v>
      </c>
      <c r="M192">
        <f t="shared" ca="1" si="46"/>
        <v>56.363000000000014</v>
      </c>
      <c r="N192">
        <f t="shared" ca="1" si="47"/>
        <v>31.857018518518508</v>
      </c>
    </row>
    <row r="193" spans="1:14" x14ac:dyDescent="0.25">
      <c r="A193" s="4">
        <f t="shared" si="40"/>
        <v>0.44265046296296301</v>
      </c>
      <c r="B193" s="3">
        <f>Params!D$29+MINUTE(A193-Params!C$29)*60+SECOND(A193-Params!C$29)</f>
        <v>1553302245</v>
      </c>
      <c r="C193">
        <f t="shared" si="41"/>
        <v>3</v>
      </c>
      <c r="D193">
        <f t="shared" ca="1" si="42"/>
        <v>56</v>
      </c>
      <c r="E193">
        <f t="shared" ca="1" si="43"/>
        <v>-68139.68227446331</v>
      </c>
      <c r="F193">
        <f t="shared" ca="1" si="44"/>
        <v>57559.06281784</v>
      </c>
      <c r="G193">
        <f t="shared" ca="1" si="45"/>
        <v>7315.2</v>
      </c>
      <c r="H193" s="9">
        <f t="shared" ca="1" si="48"/>
        <v>-176.9868938313333</v>
      </c>
      <c r="I193" s="9">
        <f t="shared" ca="1" si="48"/>
        <v>149.50450046399999</v>
      </c>
      <c r="J193" s="9">
        <f t="shared" ca="1" si="48"/>
        <v>0</v>
      </c>
      <c r="K193" s="9">
        <f t="shared" ca="1" si="48"/>
        <v>231.68072049062224</v>
      </c>
      <c r="L193" s="9">
        <f t="shared" ca="1" si="48"/>
        <v>-49.81152627164154</v>
      </c>
      <c r="M193">
        <f t="shared" ca="1" si="46"/>
        <v>56.36975000000001</v>
      </c>
      <c r="N193">
        <f t="shared" ca="1" si="47"/>
        <v>31.842856481481473</v>
      </c>
    </row>
    <row r="194" spans="1:14" x14ac:dyDescent="0.25">
      <c r="A194" s="4">
        <f t="shared" si="40"/>
        <v>0.44270833333333331</v>
      </c>
      <c r="B194" s="3">
        <f>Params!D$29+MINUTE(A194-Params!C$29)*60+SECOND(A194-Params!C$29)</f>
        <v>1553302250</v>
      </c>
      <c r="C194">
        <f t="shared" si="41"/>
        <v>3</v>
      </c>
      <c r="D194">
        <f t="shared" ca="1" si="42"/>
        <v>56</v>
      </c>
      <c r="E194">
        <f t="shared" ca="1" si="43"/>
        <v>-69024.61674361999</v>
      </c>
      <c r="F194">
        <f t="shared" ca="1" si="44"/>
        <v>58306.585320159989</v>
      </c>
      <c r="G194">
        <f t="shared" ca="1" si="45"/>
        <v>7315.2</v>
      </c>
      <c r="H194" s="9">
        <f t="shared" ca="1" si="48"/>
        <v>-176.9868938313333</v>
      </c>
      <c r="I194" s="9">
        <f t="shared" ca="1" si="48"/>
        <v>149.50450046399999</v>
      </c>
      <c r="J194" s="9">
        <f t="shared" ca="1" si="48"/>
        <v>0</v>
      </c>
      <c r="K194" s="9">
        <f t="shared" ca="1" si="48"/>
        <v>231.68072049062224</v>
      </c>
      <c r="L194" s="9">
        <f t="shared" ca="1" si="48"/>
        <v>-49.81152627164154</v>
      </c>
      <c r="M194">
        <f t="shared" ca="1" si="46"/>
        <v>56.376500000000014</v>
      </c>
      <c r="N194">
        <f t="shared" ca="1" si="47"/>
        <v>31.828694444444437</v>
      </c>
    </row>
    <row r="195" spans="1:14" x14ac:dyDescent="0.25">
      <c r="A195" s="4">
        <f t="shared" si="40"/>
        <v>0.44276620370370368</v>
      </c>
      <c r="B195" s="3">
        <f>Params!D$29+MINUTE(A195-Params!C$29)*60+SECOND(A195-Params!C$29)</f>
        <v>1553302255</v>
      </c>
      <c r="C195">
        <f t="shared" si="41"/>
        <v>3</v>
      </c>
      <c r="D195">
        <f t="shared" ca="1" si="42"/>
        <v>56</v>
      </c>
      <c r="E195">
        <f t="shared" ca="1" si="43"/>
        <v>-69909.551212776656</v>
      </c>
      <c r="F195">
        <f t="shared" ca="1" si="44"/>
        <v>59054.107822479993</v>
      </c>
      <c r="G195">
        <f t="shared" ca="1" si="45"/>
        <v>7315.2</v>
      </c>
      <c r="H195" s="9">
        <f t="shared" ca="1" si="48"/>
        <v>-176.9868938313333</v>
      </c>
      <c r="I195" s="9">
        <f t="shared" ca="1" si="48"/>
        <v>149.50450046399999</v>
      </c>
      <c r="J195" s="9">
        <f t="shared" ca="1" si="48"/>
        <v>0</v>
      </c>
      <c r="K195" s="9">
        <f t="shared" ca="1" si="48"/>
        <v>231.68072049062224</v>
      </c>
      <c r="L195" s="9">
        <f t="shared" ca="1" si="48"/>
        <v>-49.81152627164154</v>
      </c>
      <c r="M195">
        <f t="shared" ca="1" si="46"/>
        <v>56.383250000000011</v>
      </c>
      <c r="N195">
        <f t="shared" ca="1" si="47"/>
        <v>31.814532407407398</v>
      </c>
    </row>
    <row r="196" spans="1:14" x14ac:dyDescent="0.25">
      <c r="A196" s="4">
        <f t="shared" si="40"/>
        <v>0.44282407407407409</v>
      </c>
      <c r="B196" s="3">
        <f>Params!D$29+MINUTE(A196-Params!C$29)*60+SECOND(A196-Params!C$29)</f>
        <v>1553302260</v>
      </c>
      <c r="C196">
        <f t="shared" si="41"/>
        <v>3</v>
      </c>
      <c r="D196">
        <f t="shared" ca="1" si="42"/>
        <v>56</v>
      </c>
      <c r="E196">
        <f t="shared" ca="1" si="43"/>
        <v>-70794.485681933322</v>
      </c>
      <c r="F196">
        <f t="shared" ca="1" si="44"/>
        <v>59801.630324799997</v>
      </c>
      <c r="G196">
        <f t="shared" ca="1" si="45"/>
        <v>7315.2</v>
      </c>
      <c r="H196" s="9">
        <f t="shared" ca="1" si="48"/>
        <v>-176.9868938313333</v>
      </c>
      <c r="I196" s="9">
        <f t="shared" ca="1" si="48"/>
        <v>149.50450046399999</v>
      </c>
      <c r="J196" s="9">
        <f t="shared" ca="1" si="48"/>
        <v>0</v>
      </c>
      <c r="K196" s="9">
        <f t="shared" ca="1" si="48"/>
        <v>231.68072049062224</v>
      </c>
      <c r="L196" s="9">
        <f t="shared" ca="1" si="48"/>
        <v>-49.81152627164154</v>
      </c>
      <c r="M196">
        <f t="shared" ca="1" si="46"/>
        <v>56.390000000000015</v>
      </c>
      <c r="N196">
        <f t="shared" ca="1" si="47"/>
        <v>31.800370370370363</v>
      </c>
    </row>
    <row r="197" spans="1:14" x14ac:dyDescent="0.25">
      <c r="A197" s="4">
        <f t="shared" si="40"/>
        <v>0.44288194444444445</v>
      </c>
      <c r="B197" s="3">
        <f>Params!D$29+MINUTE(A197-Params!C$29)*60+SECOND(A197-Params!C$29)</f>
        <v>1553302265</v>
      </c>
      <c r="C197">
        <f t="shared" si="41"/>
        <v>3</v>
      </c>
      <c r="D197">
        <f t="shared" ca="1" si="42"/>
        <v>56</v>
      </c>
      <c r="E197">
        <f t="shared" ca="1" si="43"/>
        <v>-71679.420151089987</v>
      </c>
      <c r="F197">
        <f t="shared" ca="1" si="44"/>
        <v>60549.15282712</v>
      </c>
      <c r="G197">
        <f t="shared" ca="1" si="45"/>
        <v>7315.2</v>
      </c>
      <c r="H197" s="9">
        <f t="shared" ca="1" si="48"/>
        <v>-176.9868938313333</v>
      </c>
      <c r="I197" s="9">
        <f t="shared" ca="1" si="48"/>
        <v>149.50450046399999</v>
      </c>
      <c r="J197" s="9">
        <f t="shared" ca="1" si="48"/>
        <v>0</v>
      </c>
      <c r="K197" s="9">
        <f t="shared" ca="1" si="48"/>
        <v>231.68072049062224</v>
      </c>
      <c r="L197" s="9">
        <f t="shared" ca="1" si="48"/>
        <v>-49.81152627164154</v>
      </c>
      <c r="M197">
        <f t="shared" ca="1" si="46"/>
        <v>56.396750000000011</v>
      </c>
      <c r="N197">
        <f t="shared" ca="1" si="47"/>
        <v>31.786208333333324</v>
      </c>
    </row>
    <row r="198" spans="1:14" x14ac:dyDescent="0.25">
      <c r="A198" s="4">
        <f t="shared" si="40"/>
        <v>0.44293981481481487</v>
      </c>
      <c r="B198" s="3">
        <f>Params!D$29+MINUTE(A198-Params!C$29)*60+SECOND(A198-Params!C$29)</f>
        <v>1553302270</v>
      </c>
      <c r="C198">
        <f t="shared" si="41"/>
        <v>3</v>
      </c>
      <c r="D198">
        <f t="shared" ca="1" si="42"/>
        <v>56</v>
      </c>
      <c r="E198">
        <f t="shared" ca="1" si="43"/>
        <v>-72564.354620246653</v>
      </c>
      <c r="F198">
        <f t="shared" ca="1" si="44"/>
        <v>61296.67532943999</v>
      </c>
      <c r="G198">
        <f t="shared" ca="1" si="45"/>
        <v>7315.2</v>
      </c>
      <c r="H198" s="9">
        <f t="shared" ca="1" si="48"/>
        <v>-176.9868938313333</v>
      </c>
      <c r="I198" s="9">
        <f t="shared" ca="1" si="48"/>
        <v>149.50450046399999</v>
      </c>
      <c r="J198" s="9">
        <f t="shared" ca="1" si="48"/>
        <v>0</v>
      </c>
      <c r="K198" s="9">
        <f t="shared" ca="1" si="48"/>
        <v>231.68072049062224</v>
      </c>
      <c r="L198" s="9">
        <f t="shared" ca="1" si="48"/>
        <v>-49.81152627164154</v>
      </c>
      <c r="M198">
        <f t="shared" ca="1" si="46"/>
        <v>56.403500000000015</v>
      </c>
      <c r="N198">
        <f t="shared" ca="1" si="47"/>
        <v>31.772046296296288</v>
      </c>
    </row>
    <row r="199" spans="1:14" x14ac:dyDescent="0.25">
      <c r="A199" s="4">
        <f t="shared" si="40"/>
        <v>0.44299768518518517</v>
      </c>
      <c r="B199" s="3">
        <f>Params!D$29+MINUTE(A199-Params!C$29)*60+SECOND(A199-Params!C$29)</f>
        <v>1553302275</v>
      </c>
      <c r="C199">
        <f t="shared" si="41"/>
        <v>3</v>
      </c>
      <c r="D199">
        <f t="shared" ca="1" si="42"/>
        <v>56</v>
      </c>
      <c r="E199">
        <f t="shared" ca="1" si="43"/>
        <v>-73449.289089403319</v>
      </c>
      <c r="F199">
        <f t="shared" ca="1" si="44"/>
        <v>62044.197831759993</v>
      </c>
      <c r="G199">
        <f t="shared" ca="1" si="45"/>
        <v>7315.2</v>
      </c>
      <c r="H199" s="9">
        <f t="shared" ca="1" si="48"/>
        <v>-176.9868938313333</v>
      </c>
      <c r="I199" s="9">
        <f t="shared" ca="1" si="48"/>
        <v>149.50450046399999</v>
      </c>
      <c r="J199" s="9">
        <f t="shared" ca="1" si="48"/>
        <v>0</v>
      </c>
      <c r="K199" s="9">
        <f t="shared" ca="1" si="48"/>
        <v>231.68072049062224</v>
      </c>
      <c r="L199" s="9">
        <f t="shared" ca="1" si="48"/>
        <v>-49.81152627164154</v>
      </c>
      <c r="M199">
        <f t="shared" ca="1" si="46"/>
        <v>56.410250000000012</v>
      </c>
      <c r="N199">
        <f t="shared" ca="1" si="47"/>
        <v>31.757884259259249</v>
      </c>
    </row>
    <row r="200" spans="1:14" x14ac:dyDescent="0.25">
      <c r="A200" s="4">
        <f t="shared" si="40"/>
        <v>0.44305555555555554</v>
      </c>
      <c r="B200" s="3">
        <f>Params!D$29+MINUTE(A200-Params!C$29)*60+SECOND(A200-Params!C$29)</f>
        <v>1553302280</v>
      </c>
      <c r="C200">
        <f t="shared" si="41"/>
        <v>3</v>
      </c>
      <c r="D200">
        <f t="shared" ca="1" si="42"/>
        <v>56</v>
      </c>
      <c r="E200">
        <f t="shared" ca="1" si="43"/>
        <v>-74334.223558559985</v>
      </c>
      <c r="F200">
        <f t="shared" ca="1" si="44"/>
        <v>62791.720334079997</v>
      </c>
      <c r="G200">
        <f t="shared" ca="1" si="45"/>
        <v>7315.2</v>
      </c>
      <c r="H200" s="9">
        <f t="shared" ca="1" si="48"/>
        <v>-176.9868938313333</v>
      </c>
      <c r="I200" s="9">
        <f t="shared" ca="1" si="48"/>
        <v>149.50450046399999</v>
      </c>
      <c r="J200" s="9">
        <f t="shared" ca="1" si="48"/>
        <v>0</v>
      </c>
      <c r="K200" s="9">
        <f t="shared" ca="1" si="48"/>
        <v>231.68072049062224</v>
      </c>
      <c r="L200" s="9">
        <f t="shared" ca="1" si="48"/>
        <v>-49.81152627164154</v>
      </c>
      <c r="M200">
        <f t="shared" ca="1" si="46"/>
        <v>56.417000000000016</v>
      </c>
      <c r="N200">
        <f t="shared" ca="1" si="47"/>
        <v>31.743722222222214</v>
      </c>
    </row>
    <row r="201" spans="1:14" x14ac:dyDescent="0.25">
      <c r="A201" s="4">
        <f t="shared" si="40"/>
        <v>0.44311342592592595</v>
      </c>
      <c r="B201" s="3">
        <f>Params!D$29+MINUTE(A201-Params!C$29)*60+SECOND(A201-Params!C$29)</f>
        <v>1553302285</v>
      </c>
      <c r="C201">
        <f t="shared" si="41"/>
        <v>3</v>
      </c>
      <c r="D201">
        <f t="shared" ca="1" si="42"/>
        <v>56</v>
      </c>
      <c r="E201">
        <f t="shared" ca="1" si="43"/>
        <v>-75219.15802771665</v>
      </c>
      <c r="F201">
        <f t="shared" ca="1" si="44"/>
        <v>63539.242836400001</v>
      </c>
      <c r="G201">
        <f t="shared" ca="1" si="45"/>
        <v>7315.2</v>
      </c>
      <c r="H201" s="9">
        <f t="shared" ca="1" si="48"/>
        <v>-176.9868938313333</v>
      </c>
      <c r="I201" s="9">
        <f t="shared" ca="1" si="48"/>
        <v>149.50450046399999</v>
      </c>
      <c r="J201" s="9">
        <f t="shared" ca="1" si="48"/>
        <v>0</v>
      </c>
      <c r="K201" s="9">
        <f t="shared" ca="1" si="48"/>
        <v>231.68072049062224</v>
      </c>
      <c r="L201" s="9">
        <f t="shared" ca="1" si="48"/>
        <v>-49.81152627164154</v>
      </c>
      <c r="M201">
        <f t="shared" ca="1" si="46"/>
        <v>56.423750000000013</v>
      </c>
      <c r="N201">
        <f t="shared" ca="1" si="47"/>
        <v>31.729560185185175</v>
      </c>
    </row>
    <row r="202" spans="1:14" x14ac:dyDescent="0.25">
      <c r="A202" s="4">
        <f t="shared" si="40"/>
        <v>0.44317129629629631</v>
      </c>
      <c r="B202" s="3">
        <f>Params!D$29+MINUTE(A202-Params!C$29)*60+SECOND(A202-Params!C$29)</f>
        <v>1553302290</v>
      </c>
      <c r="C202">
        <f t="shared" si="41"/>
        <v>3</v>
      </c>
      <c r="D202">
        <f t="shared" ca="1" si="42"/>
        <v>56</v>
      </c>
      <c r="E202">
        <f t="shared" ca="1" si="43"/>
        <v>-76104.092496873316</v>
      </c>
      <c r="F202">
        <f t="shared" ca="1" si="44"/>
        <v>64286.76533871999</v>
      </c>
      <c r="G202">
        <f t="shared" ca="1" si="45"/>
        <v>7315.2</v>
      </c>
      <c r="H202" s="9">
        <f t="shared" ca="1" si="48"/>
        <v>-176.9868938313333</v>
      </c>
      <c r="I202" s="9">
        <f t="shared" ca="1" si="48"/>
        <v>149.50450046399999</v>
      </c>
      <c r="J202" s="9">
        <f t="shared" ca="1" si="48"/>
        <v>0</v>
      </c>
      <c r="K202" s="9">
        <f t="shared" ca="1" si="48"/>
        <v>231.68072049062224</v>
      </c>
      <c r="L202" s="9">
        <f t="shared" ca="1" si="48"/>
        <v>-49.81152627164154</v>
      </c>
      <c r="M202">
        <f t="shared" ca="1" si="46"/>
        <v>56.430500000000016</v>
      </c>
      <c r="N202">
        <f t="shared" ca="1" si="47"/>
        <v>31.71539814814814</v>
      </c>
    </row>
    <row r="203" spans="1:14" x14ac:dyDescent="0.25">
      <c r="A203" s="4">
        <f t="shared" si="40"/>
        <v>0.44322916666666662</v>
      </c>
      <c r="B203" s="3">
        <f>Params!D$29+MINUTE(A203-Params!C$29)*60+SECOND(A203-Params!C$29)</f>
        <v>1553302295</v>
      </c>
      <c r="C203">
        <f t="shared" si="41"/>
        <v>3</v>
      </c>
      <c r="D203">
        <f t="shared" ca="1" si="42"/>
        <v>56</v>
      </c>
      <c r="E203">
        <f t="shared" ca="1" si="43"/>
        <v>-76989.026966029982</v>
      </c>
      <c r="F203">
        <f t="shared" ca="1" si="44"/>
        <v>65034.287841039994</v>
      </c>
      <c r="G203">
        <f t="shared" ca="1" si="45"/>
        <v>7315.2</v>
      </c>
      <c r="H203" s="9">
        <f t="shared" ref="H203:L220" ca="1" si="49">INDIRECT(ADDRESS($C203,COLUMN()))</f>
        <v>-176.9868938313333</v>
      </c>
      <c r="I203" s="9">
        <f t="shared" ca="1" si="49"/>
        <v>149.50450046399999</v>
      </c>
      <c r="J203" s="9">
        <f t="shared" ca="1" si="49"/>
        <v>0</v>
      </c>
      <c r="K203" s="9">
        <f t="shared" ca="1" si="49"/>
        <v>231.68072049062224</v>
      </c>
      <c r="L203" s="9">
        <f t="shared" ca="1" si="49"/>
        <v>-49.81152627164154</v>
      </c>
      <c r="M203">
        <f t="shared" ca="1" si="46"/>
        <v>56.437250000000013</v>
      </c>
      <c r="N203">
        <f t="shared" ca="1" si="47"/>
        <v>31.701236111111101</v>
      </c>
    </row>
    <row r="204" spans="1:14" x14ac:dyDescent="0.25">
      <c r="A204" s="4">
        <f t="shared" si="40"/>
        <v>0.44328703703703703</v>
      </c>
      <c r="B204" s="3">
        <f>Params!D$29+MINUTE(A204-Params!C$29)*60+SECOND(A204-Params!C$29)</f>
        <v>1553302300</v>
      </c>
      <c r="C204">
        <f t="shared" si="41"/>
        <v>3</v>
      </c>
      <c r="D204">
        <f t="shared" ca="1" si="42"/>
        <v>56</v>
      </c>
      <c r="E204">
        <f t="shared" ca="1" si="43"/>
        <v>-77873.961435186648</v>
      </c>
      <c r="F204">
        <f t="shared" ca="1" si="44"/>
        <v>65781.810343360004</v>
      </c>
      <c r="G204">
        <f t="shared" ca="1" si="45"/>
        <v>7315.2</v>
      </c>
      <c r="H204" s="9">
        <f t="shared" ca="1" si="49"/>
        <v>-176.9868938313333</v>
      </c>
      <c r="I204" s="9">
        <f t="shared" ca="1" si="49"/>
        <v>149.50450046399999</v>
      </c>
      <c r="J204" s="9">
        <f t="shared" ca="1" si="49"/>
        <v>0</v>
      </c>
      <c r="K204" s="9">
        <f t="shared" ca="1" si="49"/>
        <v>231.68072049062224</v>
      </c>
      <c r="L204" s="9">
        <f t="shared" ca="1" si="49"/>
        <v>-49.81152627164154</v>
      </c>
      <c r="M204">
        <f t="shared" ca="1" si="46"/>
        <v>56.444000000000017</v>
      </c>
      <c r="N204">
        <f t="shared" ca="1" si="47"/>
        <v>31.687074074074065</v>
      </c>
    </row>
    <row r="205" spans="1:14" x14ac:dyDescent="0.25">
      <c r="A205" s="4">
        <f t="shared" si="40"/>
        <v>0.4433449074074074</v>
      </c>
      <c r="B205" s="3">
        <f>Params!D$29+MINUTE(A205-Params!C$29)*60+SECOND(A205-Params!C$29)</f>
        <v>1553302305</v>
      </c>
      <c r="C205">
        <f t="shared" si="41"/>
        <v>3</v>
      </c>
      <c r="D205">
        <f t="shared" ca="1" si="42"/>
        <v>56</v>
      </c>
      <c r="E205">
        <f t="shared" ca="1" si="43"/>
        <v>-78758.895904343313</v>
      </c>
      <c r="F205">
        <f t="shared" ca="1" si="44"/>
        <v>66529.332845680008</v>
      </c>
      <c r="G205">
        <f t="shared" ca="1" si="45"/>
        <v>7315.2</v>
      </c>
      <c r="H205" s="9">
        <f t="shared" ca="1" si="49"/>
        <v>-176.9868938313333</v>
      </c>
      <c r="I205" s="9">
        <f t="shared" ca="1" si="49"/>
        <v>149.50450046399999</v>
      </c>
      <c r="J205" s="9">
        <f t="shared" ca="1" si="49"/>
        <v>0</v>
      </c>
      <c r="K205" s="9">
        <f t="shared" ca="1" si="49"/>
        <v>231.68072049062224</v>
      </c>
      <c r="L205" s="9">
        <f t="shared" ca="1" si="49"/>
        <v>-49.81152627164154</v>
      </c>
      <c r="M205">
        <f t="shared" ca="1" si="46"/>
        <v>56.450750000000014</v>
      </c>
      <c r="N205">
        <f t="shared" ca="1" si="47"/>
        <v>31.672912037037026</v>
      </c>
    </row>
    <row r="206" spans="1:14" x14ac:dyDescent="0.25">
      <c r="A206" s="4">
        <f t="shared" si="40"/>
        <v>0.44340277777777781</v>
      </c>
      <c r="B206" s="3">
        <f>Params!D$29+MINUTE(A206-Params!C$29)*60+SECOND(A206-Params!C$29)</f>
        <v>1553302310</v>
      </c>
      <c r="C206">
        <f t="shared" si="41"/>
        <v>3</v>
      </c>
      <c r="D206">
        <f t="shared" ca="1" si="42"/>
        <v>56</v>
      </c>
      <c r="E206">
        <f t="shared" ca="1" si="43"/>
        <v>-79643.830373499979</v>
      </c>
      <c r="F206">
        <f t="shared" ca="1" si="44"/>
        <v>67276.855347999983</v>
      </c>
      <c r="G206">
        <f t="shared" ca="1" si="45"/>
        <v>7315.2</v>
      </c>
      <c r="H206" s="9">
        <f t="shared" ca="1" si="49"/>
        <v>-176.9868938313333</v>
      </c>
      <c r="I206" s="9">
        <f t="shared" ca="1" si="49"/>
        <v>149.50450046399999</v>
      </c>
      <c r="J206" s="9">
        <f t="shared" ca="1" si="49"/>
        <v>0</v>
      </c>
      <c r="K206" s="9">
        <f t="shared" ca="1" si="49"/>
        <v>231.68072049062224</v>
      </c>
      <c r="L206" s="9">
        <f t="shared" ca="1" si="49"/>
        <v>-49.81152627164154</v>
      </c>
      <c r="M206">
        <f t="shared" ca="1" si="46"/>
        <v>56.45750000000001</v>
      </c>
      <c r="N206">
        <f t="shared" ca="1" si="47"/>
        <v>31.658749999999991</v>
      </c>
    </row>
    <row r="207" spans="1:14" x14ac:dyDescent="0.25">
      <c r="A207" s="4">
        <f t="shared" si="40"/>
        <v>0.44346064814814817</v>
      </c>
      <c r="B207" s="3">
        <f>Params!D$29+MINUTE(A207-Params!C$29)*60+SECOND(A207-Params!C$29)</f>
        <v>1553302315</v>
      </c>
      <c r="C207">
        <f t="shared" si="41"/>
        <v>3</v>
      </c>
      <c r="D207">
        <f t="shared" ca="1" si="42"/>
        <v>56</v>
      </c>
      <c r="E207">
        <f t="shared" ca="1" si="43"/>
        <v>-80528.764842656645</v>
      </c>
      <c r="F207">
        <f t="shared" ca="1" si="44"/>
        <v>68024.377850319986</v>
      </c>
      <c r="G207">
        <f t="shared" ca="1" si="45"/>
        <v>7315.2</v>
      </c>
      <c r="H207" s="9">
        <f t="shared" ca="1" si="49"/>
        <v>-176.9868938313333</v>
      </c>
      <c r="I207" s="9">
        <f t="shared" ca="1" si="49"/>
        <v>149.50450046399999</v>
      </c>
      <c r="J207" s="9">
        <f t="shared" ca="1" si="49"/>
        <v>0</v>
      </c>
      <c r="K207" s="9">
        <f t="shared" ca="1" si="49"/>
        <v>231.68072049062224</v>
      </c>
      <c r="L207" s="9">
        <f t="shared" ca="1" si="49"/>
        <v>-49.81152627164154</v>
      </c>
      <c r="M207">
        <f t="shared" ca="1" si="46"/>
        <v>56.464250000000014</v>
      </c>
      <c r="N207">
        <f t="shared" ca="1" si="47"/>
        <v>31.644587962962952</v>
      </c>
    </row>
    <row r="208" spans="1:14" x14ac:dyDescent="0.25">
      <c r="A208" s="4">
        <f t="shared" si="40"/>
        <v>0.44351851851851848</v>
      </c>
      <c r="B208" s="3">
        <f>Params!D$29+MINUTE(A208-Params!C$29)*60+SECOND(A208-Params!C$29)</f>
        <v>1553302320</v>
      </c>
      <c r="C208">
        <f t="shared" si="41"/>
        <v>3</v>
      </c>
      <c r="D208">
        <f t="shared" ca="1" si="42"/>
        <v>56</v>
      </c>
      <c r="E208">
        <f t="shared" ca="1" si="43"/>
        <v>-81413.69931181331</v>
      </c>
      <c r="F208">
        <f t="shared" ca="1" si="44"/>
        <v>68771.90035263999</v>
      </c>
      <c r="G208">
        <f t="shared" ca="1" si="45"/>
        <v>7315.2</v>
      </c>
      <c r="H208" s="9">
        <f t="shared" ca="1" si="49"/>
        <v>-176.9868938313333</v>
      </c>
      <c r="I208" s="9">
        <f t="shared" ca="1" si="49"/>
        <v>149.50450046399999</v>
      </c>
      <c r="J208" s="9">
        <f t="shared" ca="1" si="49"/>
        <v>0</v>
      </c>
      <c r="K208" s="9">
        <f t="shared" ca="1" si="49"/>
        <v>231.68072049062224</v>
      </c>
      <c r="L208" s="9">
        <f t="shared" ca="1" si="49"/>
        <v>-49.81152627164154</v>
      </c>
      <c r="M208">
        <f t="shared" ca="1" si="46"/>
        <v>56.471000000000011</v>
      </c>
      <c r="N208">
        <f t="shared" ca="1" si="47"/>
        <v>31.630425925925916</v>
      </c>
    </row>
    <row r="209" spans="1:14" x14ac:dyDescent="0.25">
      <c r="A209" s="4">
        <f t="shared" si="40"/>
        <v>0.4435763888888889</v>
      </c>
      <c r="B209" s="3">
        <f>Params!D$29+MINUTE(A209-Params!C$29)*60+SECOND(A209-Params!C$29)</f>
        <v>1553302325</v>
      </c>
      <c r="C209">
        <f t="shared" si="41"/>
        <v>3</v>
      </c>
      <c r="D209">
        <f t="shared" ca="1" si="42"/>
        <v>56</v>
      </c>
      <c r="E209">
        <f t="shared" ca="1" si="43"/>
        <v>-82298.633780969976</v>
      </c>
      <c r="F209">
        <f t="shared" ca="1" si="44"/>
        <v>69519.422854959994</v>
      </c>
      <c r="G209">
        <f t="shared" ca="1" si="45"/>
        <v>7315.2</v>
      </c>
      <c r="H209" s="9">
        <f t="shared" ca="1" si="49"/>
        <v>-176.9868938313333</v>
      </c>
      <c r="I209" s="9">
        <f t="shared" ca="1" si="49"/>
        <v>149.50450046399999</v>
      </c>
      <c r="J209" s="9">
        <f t="shared" ca="1" si="49"/>
        <v>0</v>
      </c>
      <c r="K209" s="9">
        <f t="shared" ca="1" si="49"/>
        <v>231.68072049062224</v>
      </c>
      <c r="L209" s="9">
        <f t="shared" ca="1" si="49"/>
        <v>-49.81152627164154</v>
      </c>
      <c r="M209">
        <f t="shared" ca="1" si="46"/>
        <v>56.477750000000015</v>
      </c>
      <c r="N209">
        <f t="shared" ca="1" si="47"/>
        <v>31.616263888888881</v>
      </c>
    </row>
    <row r="210" spans="1:14" x14ac:dyDescent="0.25">
      <c r="A210" s="4">
        <f t="shared" si="40"/>
        <v>0.44363425925925926</v>
      </c>
      <c r="B210" s="3">
        <f>Params!D$29+MINUTE(A210-Params!C$29)*60+SECOND(A210-Params!C$29)</f>
        <v>1553302330</v>
      </c>
      <c r="C210">
        <f t="shared" si="41"/>
        <v>3</v>
      </c>
      <c r="D210">
        <f t="shared" ca="1" si="42"/>
        <v>56</v>
      </c>
      <c r="E210">
        <f t="shared" ca="1" si="43"/>
        <v>-83183.568250126642</v>
      </c>
      <c r="F210">
        <f t="shared" ca="1" si="44"/>
        <v>70266.945357279998</v>
      </c>
      <c r="G210">
        <f t="shared" ca="1" si="45"/>
        <v>7315.2</v>
      </c>
      <c r="H210" s="9">
        <f t="shared" ca="1" si="49"/>
        <v>-176.9868938313333</v>
      </c>
      <c r="I210" s="9">
        <f t="shared" ca="1" si="49"/>
        <v>149.50450046399999</v>
      </c>
      <c r="J210" s="9">
        <f t="shared" ca="1" si="49"/>
        <v>0</v>
      </c>
      <c r="K210" s="9">
        <f t="shared" ca="1" si="49"/>
        <v>231.68072049062224</v>
      </c>
      <c r="L210" s="9">
        <f t="shared" ca="1" si="49"/>
        <v>-49.81152627164154</v>
      </c>
      <c r="M210">
        <f t="shared" ca="1" si="46"/>
        <v>56.484500000000011</v>
      </c>
      <c r="N210">
        <f t="shared" ca="1" si="47"/>
        <v>31.602101851851842</v>
      </c>
    </row>
    <row r="211" spans="1:14" x14ac:dyDescent="0.25">
      <c r="A211" s="4">
        <f t="shared" si="40"/>
        <v>0.44369212962962962</v>
      </c>
      <c r="B211" s="3">
        <f>Params!D$29+MINUTE(A211-Params!C$29)*60+SECOND(A211-Params!C$29)</f>
        <v>1553302335</v>
      </c>
      <c r="C211">
        <f t="shared" si="41"/>
        <v>3</v>
      </c>
      <c r="D211">
        <f t="shared" ca="1" si="42"/>
        <v>56</v>
      </c>
      <c r="E211">
        <f t="shared" ca="1" si="43"/>
        <v>-84068.502719283308</v>
      </c>
      <c r="F211">
        <f t="shared" ca="1" si="44"/>
        <v>71014.467859600001</v>
      </c>
      <c r="G211">
        <f t="shared" ca="1" si="45"/>
        <v>7315.2</v>
      </c>
      <c r="H211" s="9">
        <f t="shared" ca="1" si="49"/>
        <v>-176.9868938313333</v>
      </c>
      <c r="I211" s="9">
        <f t="shared" ca="1" si="49"/>
        <v>149.50450046399999</v>
      </c>
      <c r="J211" s="9">
        <f t="shared" ca="1" si="49"/>
        <v>0</v>
      </c>
      <c r="K211" s="9">
        <f t="shared" ca="1" si="49"/>
        <v>231.68072049062224</v>
      </c>
      <c r="L211" s="9">
        <f t="shared" ca="1" si="49"/>
        <v>-49.81152627164154</v>
      </c>
      <c r="M211">
        <f t="shared" ca="1" si="46"/>
        <v>56.491250000000015</v>
      </c>
      <c r="N211">
        <f t="shared" ca="1" si="47"/>
        <v>31.587939814814806</v>
      </c>
    </row>
    <row r="212" spans="1:14" x14ac:dyDescent="0.25">
      <c r="A212" s="4">
        <f t="shared" si="40"/>
        <v>0.44375000000000003</v>
      </c>
      <c r="B212" s="3">
        <f>Params!D$29+MINUTE(A212-Params!C$29)*60+SECOND(A212-Params!C$29)</f>
        <v>1553302340</v>
      </c>
      <c r="C212">
        <f t="shared" si="41"/>
        <v>3</v>
      </c>
      <c r="D212">
        <f t="shared" ca="1" si="42"/>
        <v>56</v>
      </c>
      <c r="E212">
        <f t="shared" ca="1" si="43"/>
        <v>-84953.437188439973</v>
      </c>
      <c r="F212">
        <f t="shared" ca="1" si="44"/>
        <v>71761.990361920005</v>
      </c>
      <c r="G212">
        <f t="shared" ca="1" si="45"/>
        <v>7315.2</v>
      </c>
      <c r="H212" s="9">
        <f t="shared" ca="1" si="49"/>
        <v>-176.9868938313333</v>
      </c>
      <c r="I212" s="9">
        <f t="shared" ca="1" si="49"/>
        <v>149.50450046399999</v>
      </c>
      <c r="J212" s="9">
        <f t="shared" ca="1" si="49"/>
        <v>0</v>
      </c>
      <c r="K212" s="9">
        <f t="shared" ca="1" si="49"/>
        <v>231.68072049062224</v>
      </c>
      <c r="L212" s="9">
        <f t="shared" ca="1" si="49"/>
        <v>-49.81152627164154</v>
      </c>
      <c r="M212">
        <f t="shared" ca="1" si="46"/>
        <v>56.498000000000012</v>
      </c>
      <c r="N212">
        <f t="shared" ca="1" si="47"/>
        <v>31.573777777777767</v>
      </c>
    </row>
    <row r="213" spans="1:14" x14ac:dyDescent="0.25">
      <c r="A213" s="4">
        <f t="shared" si="40"/>
        <v>0.44380787037037034</v>
      </c>
      <c r="B213" s="3">
        <f>Params!D$29+MINUTE(A213-Params!C$29)*60+SECOND(A213-Params!C$29)</f>
        <v>1553302345</v>
      </c>
      <c r="C213">
        <f t="shared" si="41"/>
        <v>3</v>
      </c>
      <c r="D213">
        <f t="shared" ca="1" si="42"/>
        <v>56</v>
      </c>
      <c r="E213">
        <f t="shared" ca="1" si="43"/>
        <v>-85838.371657596639</v>
      </c>
      <c r="F213">
        <f t="shared" ca="1" si="44"/>
        <v>72509.512864240009</v>
      </c>
      <c r="G213">
        <f t="shared" ca="1" si="45"/>
        <v>7315.2</v>
      </c>
      <c r="H213" s="9">
        <f t="shared" ca="1" si="49"/>
        <v>-176.9868938313333</v>
      </c>
      <c r="I213" s="9">
        <f t="shared" ca="1" si="49"/>
        <v>149.50450046399999</v>
      </c>
      <c r="J213" s="9">
        <f t="shared" ca="1" si="49"/>
        <v>0</v>
      </c>
      <c r="K213" s="9">
        <f t="shared" ca="1" si="49"/>
        <v>231.68072049062224</v>
      </c>
      <c r="L213" s="9">
        <f t="shared" ca="1" si="49"/>
        <v>-49.81152627164154</v>
      </c>
      <c r="M213">
        <f t="shared" ca="1" si="46"/>
        <v>56.504750000000016</v>
      </c>
      <c r="N213">
        <f t="shared" ca="1" si="47"/>
        <v>31.559615740740732</v>
      </c>
    </row>
    <row r="214" spans="1:14" x14ac:dyDescent="0.25">
      <c r="A214" s="4">
        <f t="shared" si="40"/>
        <v>0.44386574074074076</v>
      </c>
      <c r="B214" s="3">
        <f>Params!D$29+MINUTE(A214-Params!C$29)*60+SECOND(A214-Params!C$29)</f>
        <v>1553302350</v>
      </c>
      <c r="C214">
        <f t="shared" si="41"/>
        <v>3</v>
      </c>
      <c r="D214">
        <f t="shared" ca="1" si="42"/>
        <v>56</v>
      </c>
      <c r="E214">
        <f t="shared" ca="1" si="43"/>
        <v>-86723.306126753305</v>
      </c>
      <c r="F214">
        <f t="shared" ca="1" si="44"/>
        <v>73257.035366559983</v>
      </c>
      <c r="G214">
        <f t="shared" ca="1" si="45"/>
        <v>7315.2</v>
      </c>
      <c r="H214" s="9">
        <f t="shared" ca="1" si="49"/>
        <v>-176.9868938313333</v>
      </c>
      <c r="I214" s="9">
        <f t="shared" ca="1" si="49"/>
        <v>149.50450046399999</v>
      </c>
      <c r="J214" s="9">
        <f t="shared" ca="1" si="49"/>
        <v>0</v>
      </c>
      <c r="K214" s="9">
        <f t="shared" ca="1" si="49"/>
        <v>231.68072049062224</v>
      </c>
      <c r="L214" s="9">
        <f t="shared" ca="1" si="49"/>
        <v>-49.81152627164154</v>
      </c>
      <c r="M214">
        <f t="shared" ca="1" si="46"/>
        <v>56.511500000000012</v>
      </c>
      <c r="N214">
        <f t="shared" ca="1" si="47"/>
        <v>31.545453703703693</v>
      </c>
    </row>
    <row r="215" spans="1:14" x14ac:dyDescent="0.25">
      <c r="A215" s="4">
        <f t="shared" ref="A215:A217" si="50">TIME(HOUR(A214),MINUTE(A214),SECOND(A214)+5)</f>
        <v>0.44392361111111112</v>
      </c>
      <c r="B215" s="3">
        <f>Params!D$29+MINUTE(A215-Params!C$29)*60+SECOND(A215-Params!C$29)</f>
        <v>1553302355</v>
      </c>
      <c r="C215">
        <f t="shared" ref="C215:C217" si="51">_xlfn.IFNA(VLOOKUP(A215,A$2:D$3,4,FALSE),C214)</f>
        <v>3</v>
      </c>
      <c r="D215">
        <f t="shared" ref="D215:D217" ca="1" si="52">IF(A215=INDIRECT("A"&amp;C215),ROW(),D214)</f>
        <v>56</v>
      </c>
      <c r="E215">
        <f t="shared" ref="E215:E217" ca="1" si="53">INDIRECT("E$"&amp;C215)+INDIRECT("H$"&amp;C215)*($B215-INDIRECT("B$"&amp;D215))</f>
        <v>-87608.240595909971</v>
      </c>
      <c r="F215">
        <f t="shared" ref="F215:F217" ca="1" si="54">INDIRECT("F$"&amp;C215)+INDIRECT("I$"&amp;C215)*($B215-INDIRECT("B$"&amp;D215))</f>
        <v>74004.557868879987</v>
      </c>
      <c r="G215">
        <f t="shared" ref="G215:G217" ca="1" si="55">INDIRECT("G$"&amp;C215)+INDIRECT("J$"&amp;C215)*($B215-INDIRECT("B$"&amp;D215))</f>
        <v>7315.2</v>
      </c>
      <c r="H215" s="9">
        <f t="shared" ca="1" si="49"/>
        <v>-176.9868938313333</v>
      </c>
      <c r="I215" s="9">
        <f t="shared" ca="1" si="49"/>
        <v>149.50450046399999</v>
      </c>
      <c r="J215" s="9">
        <f t="shared" ca="1" si="49"/>
        <v>0</v>
      </c>
      <c r="K215" s="9">
        <f t="shared" ca="1" si="49"/>
        <v>231.68072049062224</v>
      </c>
      <c r="L215" s="9">
        <f t="shared" ca="1" si="49"/>
        <v>-49.81152627164154</v>
      </c>
      <c r="M215">
        <f t="shared" ref="M215:M217" ca="1" si="56">INDIRECT("M$"&amp;C215)+INDIRECT("O$"&amp;C215)*($B215-INDIRECT("B$"&amp;D215))</f>
        <v>56.518250000000016</v>
      </c>
      <c r="N215">
        <f t="shared" ref="N215:N217" ca="1" si="57">INDIRECT("N$"&amp;C215)+INDIRECT("P$"&amp;C215)*($B215-INDIRECT("B$"&amp;D215))</f>
        <v>31.531291666666657</v>
      </c>
    </row>
    <row r="216" spans="1:14" x14ac:dyDescent="0.25">
      <c r="A216" s="4">
        <f t="shared" si="50"/>
        <v>0.44398148148148148</v>
      </c>
      <c r="B216" s="3">
        <f>Params!D$29+MINUTE(A216-Params!C$29)*60+SECOND(A216-Params!C$29)</f>
        <v>1553302360</v>
      </c>
      <c r="C216">
        <f t="shared" si="51"/>
        <v>3</v>
      </c>
      <c r="D216">
        <f t="shared" ca="1" si="52"/>
        <v>56</v>
      </c>
      <c r="E216">
        <f t="shared" ca="1" si="53"/>
        <v>-88493.175065066636</v>
      </c>
      <c r="F216">
        <f t="shared" ca="1" si="54"/>
        <v>74752.080371199991</v>
      </c>
      <c r="G216">
        <f t="shared" ca="1" si="55"/>
        <v>7315.2</v>
      </c>
      <c r="H216" s="9">
        <f t="shared" ca="1" si="49"/>
        <v>-176.9868938313333</v>
      </c>
      <c r="I216" s="9">
        <f t="shared" ca="1" si="49"/>
        <v>149.50450046399999</v>
      </c>
      <c r="J216" s="9">
        <f t="shared" ca="1" si="49"/>
        <v>0</v>
      </c>
      <c r="K216" s="9">
        <f t="shared" ca="1" si="49"/>
        <v>231.68072049062224</v>
      </c>
      <c r="L216" s="9">
        <f t="shared" ca="1" si="49"/>
        <v>-49.81152627164154</v>
      </c>
      <c r="M216">
        <f t="shared" ca="1" si="56"/>
        <v>56.525000000000013</v>
      </c>
      <c r="N216">
        <f t="shared" ca="1" si="57"/>
        <v>31.517129629629618</v>
      </c>
    </row>
    <row r="217" spans="1:14" x14ac:dyDescent="0.25">
      <c r="A217" s="4">
        <f t="shared" si="50"/>
        <v>0.44403935185185189</v>
      </c>
      <c r="B217" s="3">
        <f>Params!D$29+MINUTE(A217-Params!C$29)*60+SECOND(A217-Params!C$29)</f>
        <v>1553302365</v>
      </c>
      <c r="C217">
        <f t="shared" si="51"/>
        <v>3</v>
      </c>
      <c r="D217">
        <f t="shared" ca="1" si="52"/>
        <v>56</v>
      </c>
      <c r="E217">
        <f t="shared" ca="1" si="53"/>
        <v>-89378.109534223302</v>
      </c>
      <c r="F217">
        <f t="shared" ca="1" si="54"/>
        <v>75499.602873519994</v>
      </c>
      <c r="G217">
        <f t="shared" ca="1" si="55"/>
        <v>7315.2</v>
      </c>
      <c r="H217" s="9">
        <f t="shared" ca="1" si="49"/>
        <v>-176.9868938313333</v>
      </c>
      <c r="I217" s="9">
        <f t="shared" ca="1" si="49"/>
        <v>149.50450046399999</v>
      </c>
      <c r="J217" s="9">
        <f t="shared" ca="1" si="49"/>
        <v>0</v>
      </c>
      <c r="K217" s="9">
        <f t="shared" ca="1" si="49"/>
        <v>231.68072049062224</v>
      </c>
      <c r="L217" s="9">
        <f t="shared" ca="1" si="49"/>
        <v>-49.81152627164154</v>
      </c>
      <c r="M217">
        <f t="shared" ca="1" si="56"/>
        <v>56.531750000000017</v>
      </c>
      <c r="N217">
        <f t="shared" ca="1" si="57"/>
        <v>31.502967592592583</v>
      </c>
    </row>
    <row r="218" spans="1:14" x14ac:dyDescent="0.25">
      <c r="A218" s="4">
        <f t="shared" ref="A218:A231" si="58">TIME(HOUR(A217),MINUTE(A217),SECOND(A217)+5)</f>
        <v>0.4440972222222222</v>
      </c>
      <c r="B218" s="3">
        <f>Params!D$29+MINUTE(A218-Params!C$29)*60+SECOND(A218-Params!C$29)</f>
        <v>1553302370</v>
      </c>
      <c r="C218">
        <f t="shared" ref="C218:C219" si="59">_xlfn.IFNA(VLOOKUP(A218,A$2:D$3,4,FALSE),C217)</f>
        <v>3</v>
      </c>
      <c r="D218">
        <f t="shared" ref="D218:D219" ca="1" si="60">IF(A218=INDIRECT("A"&amp;C218),ROW(),D217)</f>
        <v>56</v>
      </c>
      <c r="E218">
        <f t="shared" ref="E218:E219" ca="1" si="61">INDIRECT("E$"&amp;C218)+INDIRECT("H$"&amp;C218)*($B218-INDIRECT("B$"&amp;D218))</f>
        <v>-90263.044003379968</v>
      </c>
      <c r="F218">
        <f t="shared" ref="F218:F219" ca="1" si="62">INDIRECT("F$"&amp;C218)+INDIRECT("I$"&amp;C218)*($B218-INDIRECT("B$"&amp;D218))</f>
        <v>76247.125375839998</v>
      </c>
      <c r="G218">
        <f t="shared" ref="G218:G219" ca="1" si="63">INDIRECT("G$"&amp;C218)+INDIRECT("J$"&amp;C218)*($B218-INDIRECT("B$"&amp;D218))</f>
        <v>7315.2</v>
      </c>
      <c r="H218" s="9">
        <f t="shared" ca="1" si="49"/>
        <v>-176.9868938313333</v>
      </c>
      <c r="I218" s="9">
        <f t="shared" ca="1" si="49"/>
        <v>149.50450046399999</v>
      </c>
      <c r="J218" s="9">
        <f t="shared" ca="1" si="49"/>
        <v>0</v>
      </c>
      <c r="K218" s="9">
        <f t="shared" ca="1" si="49"/>
        <v>231.68072049062224</v>
      </c>
      <c r="L218" s="9">
        <f t="shared" ca="1" si="49"/>
        <v>-49.81152627164154</v>
      </c>
      <c r="M218">
        <f t="shared" ref="M218:M219" ca="1" si="64">INDIRECT("M$"&amp;C218)+INDIRECT("O$"&amp;C218)*($B218-INDIRECT("B$"&amp;D218))</f>
        <v>56.538500000000013</v>
      </c>
      <c r="N218">
        <f t="shared" ref="N218:N219" ca="1" si="65">INDIRECT("N$"&amp;C218)+INDIRECT("P$"&amp;C218)*($B218-INDIRECT("B$"&amp;D218))</f>
        <v>31.488805555555544</v>
      </c>
    </row>
    <row r="219" spans="1:14" x14ac:dyDescent="0.25">
      <c r="A219" s="4">
        <f t="shared" si="58"/>
        <v>0.44415509259259256</v>
      </c>
      <c r="B219" s="3">
        <f>Params!D$29+MINUTE(A219-Params!C$29)*60+SECOND(A219-Params!C$29)</f>
        <v>1553302375</v>
      </c>
      <c r="C219">
        <f t="shared" si="59"/>
        <v>3</v>
      </c>
      <c r="D219">
        <f t="shared" ca="1" si="60"/>
        <v>56</v>
      </c>
      <c r="E219">
        <f t="shared" ca="1" si="61"/>
        <v>-91147.978472536633</v>
      </c>
      <c r="F219">
        <f t="shared" ca="1" si="62"/>
        <v>76994.647878160002</v>
      </c>
      <c r="G219">
        <f t="shared" ca="1" si="63"/>
        <v>7315.2</v>
      </c>
      <c r="H219" s="9">
        <f t="shared" ca="1" si="49"/>
        <v>-176.9868938313333</v>
      </c>
      <c r="I219" s="9">
        <f t="shared" ca="1" si="49"/>
        <v>149.50450046399999</v>
      </c>
      <c r="J219" s="9">
        <f t="shared" ca="1" si="49"/>
        <v>0</v>
      </c>
      <c r="K219" s="9">
        <f t="shared" ca="1" si="49"/>
        <v>231.68072049062224</v>
      </c>
      <c r="L219" s="9">
        <f t="shared" ca="1" si="49"/>
        <v>-49.81152627164154</v>
      </c>
      <c r="M219">
        <f t="shared" ca="1" si="64"/>
        <v>56.545250000000017</v>
      </c>
      <c r="N219">
        <f t="shared" ca="1" si="65"/>
        <v>31.474643518518509</v>
      </c>
    </row>
    <row r="220" spans="1:14" x14ac:dyDescent="0.25">
      <c r="A220" s="4">
        <f t="shared" si="58"/>
        <v>0.44421296296296298</v>
      </c>
      <c r="B220" s="3">
        <f>Params!D$29+MINUTE(A220-Params!C$29)*60+SECOND(A220-Params!C$29)</f>
        <v>1553302380</v>
      </c>
      <c r="C220">
        <f t="shared" ref="C220:C231" si="66">_xlfn.IFNA(VLOOKUP(A220,A$2:D$3,4,FALSE),C219)</f>
        <v>3</v>
      </c>
      <c r="D220">
        <f t="shared" ref="D220:D231" ca="1" si="67">IF(A220=INDIRECT("A"&amp;C220),ROW(),D219)</f>
        <v>56</v>
      </c>
      <c r="E220">
        <f t="shared" ref="E220:E231" ca="1" si="68">INDIRECT("E$"&amp;C220)+INDIRECT("H$"&amp;C220)*($B220-INDIRECT("B$"&amp;D220))</f>
        <v>-92032.912941693299</v>
      </c>
      <c r="F220">
        <f t="shared" ref="F220:F231" ca="1" si="69">INDIRECT("F$"&amp;C220)+INDIRECT("I$"&amp;C220)*($B220-INDIRECT("B$"&amp;D220))</f>
        <v>77742.170380480005</v>
      </c>
      <c r="G220">
        <f t="shared" ref="G220:G231" ca="1" si="70">INDIRECT("G$"&amp;C220)+INDIRECT("J$"&amp;C220)*($B220-INDIRECT("B$"&amp;D220))</f>
        <v>7315.2</v>
      </c>
      <c r="H220" s="9">
        <f t="shared" ca="1" si="49"/>
        <v>-176.9868938313333</v>
      </c>
      <c r="I220" s="9">
        <f t="shared" ca="1" si="49"/>
        <v>149.50450046399999</v>
      </c>
      <c r="J220" s="9">
        <f t="shared" ca="1" si="49"/>
        <v>0</v>
      </c>
      <c r="K220" s="9">
        <f t="shared" ca="1" si="49"/>
        <v>231.68072049062224</v>
      </c>
      <c r="L220" s="9">
        <f t="shared" ca="1" si="49"/>
        <v>-49.81152627164154</v>
      </c>
      <c r="M220">
        <f t="shared" ref="M220:M231" ca="1" si="71">INDIRECT("M$"&amp;C220)+INDIRECT("O$"&amp;C220)*($B220-INDIRECT("B$"&amp;D220))</f>
        <v>56.552000000000014</v>
      </c>
      <c r="N220">
        <f t="shared" ref="N220:N231" ca="1" si="72">INDIRECT("N$"&amp;C220)+INDIRECT("P$"&amp;C220)*($B220-INDIRECT("B$"&amp;D220))</f>
        <v>31.46048148148147</v>
      </c>
    </row>
    <row r="221" spans="1:14" x14ac:dyDescent="0.25">
      <c r="A221" s="4">
        <f t="shared" si="58"/>
        <v>0.44427083333333334</v>
      </c>
      <c r="B221" s="3">
        <f>Params!D$29+MINUTE(A221-Params!C$29)*60+SECOND(A221-Params!C$29)</f>
        <v>1553302385</v>
      </c>
      <c r="C221">
        <f t="shared" si="66"/>
        <v>3</v>
      </c>
      <c r="D221">
        <f t="shared" ca="1" si="67"/>
        <v>56</v>
      </c>
      <c r="E221">
        <f t="shared" ca="1" si="68"/>
        <v>-92917.847410849994</v>
      </c>
      <c r="F221">
        <f t="shared" ca="1" si="69"/>
        <v>78489.69288279998</v>
      </c>
      <c r="G221">
        <f t="shared" ca="1" si="70"/>
        <v>7315.2</v>
      </c>
      <c r="H221" s="9">
        <f t="shared" ref="H221:L231" ca="1" si="73">INDIRECT(ADDRESS($C221,COLUMN()))</f>
        <v>-176.9868938313333</v>
      </c>
      <c r="I221" s="9">
        <f t="shared" ca="1" si="73"/>
        <v>149.50450046399999</v>
      </c>
      <c r="J221" s="9">
        <f t="shared" ca="1" si="73"/>
        <v>0</v>
      </c>
      <c r="K221" s="9">
        <f t="shared" ca="1" si="73"/>
        <v>231.68072049062224</v>
      </c>
      <c r="L221" s="9">
        <f t="shared" ca="1" si="73"/>
        <v>-49.81152627164154</v>
      </c>
      <c r="M221">
        <f t="shared" ca="1" si="71"/>
        <v>56.558750000000018</v>
      </c>
      <c r="N221">
        <f t="shared" ca="1" si="72"/>
        <v>31.446319444444434</v>
      </c>
    </row>
    <row r="222" spans="1:14" x14ac:dyDescent="0.25">
      <c r="A222" s="4">
        <f t="shared" si="58"/>
        <v>0.44432870370370375</v>
      </c>
      <c r="B222" s="3">
        <f>Params!D$29+MINUTE(A222-Params!C$29)*60+SECOND(A222-Params!C$29)</f>
        <v>1553302390</v>
      </c>
      <c r="C222">
        <f t="shared" si="66"/>
        <v>3</v>
      </c>
      <c r="D222">
        <f t="shared" ca="1" si="67"/>
        <v>56</v>
      </c>
      <c r="E222">
        <f t="shared" ca="1" si="68"/>
        <v>-93802.78188000666</v>
      </c>
      <c r="F222">
        <f t="shared" ca="1" si="69"/>
        <v>79237.215385119984</v>
      </c>
      <c r="G222">
        <f t="shared" ca="1" si="70"/>
        <v>7315.2</v>
      </c>
      <c r="H222" s="9">
        <f t="shared" ca="1" si="73"/>
        <v>-176.9868938313333</v>
      </c>
      <c r="I222" s="9">
        <f t="shared" ca="1" si="73"/>
        <v>149.50450046399999</v>
      </c>
      <c r="J222" s="9">
        <f t="shared" ca="1" si="73"/>
        <v>0</v>
      </c>
      <c r="K222" s="9">
        <f t="shared" ca="1" si="73"/>
        <v>231.68072049062224</v>
      </c>
      <c r="L222" s="9">
        <f t="shared" ca="1" si="73"/>
        <v>-49.81152627164154</v>
      </c>
      <c r="M222">
        <f t="shared" ca="1" si="71"/>
        <v>56.565500000000014</v>
      </c>
      <c r="N222">
        <f t="shared" ca="1" si="72"/>
        <v>31.432157407407395</v>
      </c>
    </row>
    <row r="223" spans="1:14" x14ac:dyDescent="0.25">
      <c r="A223" s="4">
        <f t="shared" si="58"/>
        <v>0.44438657407407406</v>
      </c>
      <c r="B223" s="3">
        <f>Params!D$29+MINUTE(A223-Params!C$29)*60+SECOND(A223-Params!C$29)</f>
        <v>1553302395</v>
      </c>
      <c r="C223">
        <f t="shared" si="66"/>
        <v>3</v>
      </c>
      <c r="D223">
        <f t="shared" ca="1" si="67"/>
        <v>56</v>
      </c>
      <c r="E223">
        <f t="shared" ca="1" si="68"/>
        <v>-94687.716349163326</v>
      </c>
      <c r="F223">
        <f t="shared" ca="1" si="69"/>
        <v>79984.737887439987</v>
      </c>
      <c r="G223">
        <f t="shared" ca="1" si="70"/>
        <v>7315.2</v>
      </c>
      <c r="H223" s="9">
        <f t="shared" ca="1" si="73"/>
        <v>-176.9868938313333</v>
      </c>
      <c r="I223" s="9">
        <f t="shared" ca="1" si="73"/>
        <v>149.50450046399999</v>
      </c>
      <c r="J223" s="9">
        <f t="shared" ca="1" si="73"/>
        <v>0</v>
      </c>
      <c r="K223" s="9">
        <f t="shared" ca="1" si="73"/>
        <v>231.68072049062224</v>
      </c>
      <c r="L223" s="9">
        <f t="shared" ca="1" si="73"/>
        <v>-49.81152627164154</v>
      </c>
      <c r="M223">
        <f t="shared" ca="1" si="71"/>
        <v>56.572250000000018</v>
      </c>
      <c r="N223">
        <f t="shared" ca="1" si="72"/>
        <v>31.41799537037036</v>
      </c>
    </row>
    <row r="224" spans="1:14" x14ac:dyDescent="0.25">
      <c r="A224" s="4">
        <f t="shared" si="58"/>
        <v>0.44444444444444442</v>
      </c>
      <c r="B224" s="3">
        <f>Params!D$29+MINUTE(A224-Params!C$29)*60+SECOND(A224-Params!C$29)</f>
        <v>1553302400</v>
      </c>
      <c r="C224">
        <f t="shared" si="66"/>
        <v>3</v>
      </c>
      <c r="D224">
        <f t="shared" ca="1" si="67"/>
        <v>56</v>
      </c>
      <c r="E224">
        <f t="shared" ca="1" si="68"/>
        <v>-95572.650818319991</v>
      </c>
      <c r="F224">
        <f t="shared" ca="1" si="69"/>
        <v>80732.260389759991</v>
      </c>
      <c r="G224">
        <f t="shared" ca="1" si="70"/>
        <v>7315.2</v>
      </c>
      <c r="H224" s="9">
        <f t="shared" ca="1" si="73"/>
        <v>-176.9868938313333</v>
      </c>
      <c r="I224" s="9">
        <f t="shared" ca="1" si="73"/>
        <v>149.50450046399999</v>
      </c>
      <c r="J224" s="9">
        <f t="shared" ca="1" si="73"/>
        <v>0</v>
      </c>
      <c r="K224" s="9">
        <f t="shared" ca="1" si="73"/>
        <v>231.68072049062224</v>
      </c>
      <c r="L224" s="9">
        <f t="shared" ca="1" si="73"/>
        <v>-49.81152627164154</v>
      </c>
      <c r="M224">
        <f t="shared" ca="1" si="71"/>
        <v>56.579000000000015</v>
      </c>
      <c r="N224">
        <f t="shared" ca="1" si="72"/>
        <v>31.403833333333324</v>
      </c>
    </row>
    <row r="225" spans="1:14" x14ac:dyDescent="0.25">
      <c r="A225" s="4">
        <f t="shared" si="58"/>
        <v>0.44450231481481484</v>
      </c>
      <c r="B225" s="3">
        <f>Params!D$29+MINUTE(A225-Params!C$29)*60+SECOND(A225-Params!C$29)</f>
        <v>1553302405</v>
      </c>
      <c r="C225">
        <f t="shared" si="66"/>
        <v>3</v>
      </c>
      <c r="D225">
        <f t="shared" ca="1" si="67"/>
        <v>56</v>
      </c>
      <c r="E225">
        <f t="shared" ca="1" si="68"/>
        <v>-96457.585287476657</v>
      </c>
      <c r="F225">
        <f t="shared" ca="1" si="69"/>
        <v>81479.782892079995</v>
      </c>
      <c r="G225">
        <f t="shared" ca="1" si="70"/>
        <v>7315.2</v>
      </c>
      <c r="H225" s="9">
        <f t="shared" ca="1" si="73"/>
        <v>-176.9868938313333</v>
      </c>
      <c r="I225" s="9">
        <f t="shared" ca="1" si="73"/>
        <v>149.50450046399999</v>
      </c>
      <c r="J225" s="9">
        <f t="shared" ca="1" si="73"/>
        <v>0</v>
      </c>
      <c r="K225" s="9">
        <f t="shared" ca="1" si="73"/>
        <v>231.68072049062224</v>
      </c>
      <c r="L225" s="9">
        <f t="shared" ca="1" si="73"/>
        <v>-49.81152627164154</v>
      </c>
      <c r="M225">
        <f t="shared" ca="1" si="71"/>
        <v>56.585750000000019</v>
      </c>
      <c r="N225">
        <f t="shared" ca="1" si="72"/>
        <v>31.389671296296285</v>
      </c>
    </row>
    <row r="226" spans="1:14" x14ac:dyDescent="0.25">
      <c r="A226" s="4">
        <f t="shared" si="58"/>
        <v>0.4445601851851852</v>
      </c>
      <c r="B226" s="3">
        <f>Params!D$29+MINUTE(A226-Params!C$29)*60+SECOND(A226-Params!C$29)</f>
        <v>1553302410</v>
      </c>
      <c r="C226">
        <f t="shared" si="66"/>
        <v>3</v>
      </c>
      <c r="D226">
        <f t="shared" ca="1" si="67"/>
        <v>56</v>
      </c>
      <c r="E226">
        <f t="shared" ca="1" si="68"/>
        <v>-97342.519756633323</v>
      </c>
      <c r="F226">
        <f t="shared" ca="1" si="69"/>
        <v>82227.305394399998</v>
      </c>
      <c r="G226">
        <f t="shared" ca="1" si="70"/>
        <v>7315.2</v>
      </c>
      <c r="H226" s="9">
        <f t="shared" ca="1" si="73"/>
        <v>-176.9868938313333</v>
      </c>
      <c r="I226" s="9">
        <f t="shared" ca="1" si="73"/>
        <v>149.50450046399999</v>
      </c>
      <c r="J226" s="9">
        <f t="shared" ca="1" si="73"/>
        <v>0</v>
      </c>
      <c r="K226" s="9">
        <f t="shared" ca="1" si="73"/>
        <v>231.68072049062224</v>
      </c>
      <c r="L226" s="9">
        <f t="shared" ca="1" si="73"/>
        <v>-49.81152627164154</v>
      </c>
      <c r="M226">
        <f t="shared" ca="1" si="71"/>
        <v>56.592500000000015</v>
      </c>
      <c r="N226">
        <f t="shared" ca="1" si="72"/>
        <v>31.37550925925925</v>
      </c>
    </row>
    <row r="227" spans="1:14" x14ac:dyDescent="0.25">
      <c r="A227" s="4">
        <f t="shared" si="58"/>
        <v>0.4446180555555555</v>
      </c>
      <c r="B227" s="3">
        <f>Params!D$29+MINUTE(A227-Params!C$29)*60+SECOND(A227-Params!C$29)</f>
        <v>1553302415</v>
      </c>
      <c r="C227">
        <f t="shared" si="66"/>
        <v>3</v>
      </c>
      <c r="D227">
        <f t="shared" ca="1" si="67"/>
        <v>56</v>
      </c>
      <c r="E227">
        <f t="shared" ca="1" si="68"/>
        <v>-98227.454225789988</v>
      </c>
      <c r="F227">
        <f t="shared" ca="1" si="69"/>
        <v>82974.827896720002</v>
      </c>
      <c r="G227">
        <f t="shared" ca="1" si="70"/>
        <v>7315.2</v>
      </c>
      <c r="H227" s="9">
        <f t="shared" ca="1" si="73"/>
        <v>-176.9868938313333</v>
      </c>
      <c r="I227" s="9">
        <f t="shared" ca="1" si="73"/>
        <v>149.50450046399999</v>
      </c>
      <c r="J227" s="9">
        <f t="shared" ca="1" si="73"/>
        <v>0</v>
      </c>
      <c r="K227" s="9">
        <f t="shared" ca="1" si="73"/>
        <v>231.68072049062224</v>
      </c>
      <c r="L227" s="9">
        <f t="shared" ca="1" si="73"/>
        <v>-49.81152627164154</v>
      </c>
      <c r="M227">
        <f t="shared" ca="1" si="71"/>
        <v>56.599250000000019</v>
      </c>
      <c r="N227">
        <f t="shared" ca="1" si="72"/>
        <v>31.361347222222211</v>
      </c>
    </row>
    <row r="228" spans="1:14" x14ac:dyDescent="0.25">
      <c r="A228" s="4">
        <f t="shared" si="58"/>
        <v>0.44467592592592592</v>
      </c>
      <c r="B228" s="3">
        <f>Params!D$29+MINUTE(A228-Params!C$29)*60+SECOND(A228-Params!C$29)</f>
        <v>1553302420</v>
      </c>
      <c r="C228">
        <f t="shared" si="66"/>
        <v>3</v>
      </c>
      <c r="D228">
        <f t="shared" ca="1" si="67"/>
        <v>56</v>
      </c>
      <c r="E228">
        <f t="shared" ca="1" si="68"/>
        <v>-99112.388694946654</v>
      </c>
      <c r="F228">
        <f t="shared" ca="1" si="69"/>
        <v>83722.350399040006</v>
      </c>
      <c r="G228">
        <f t="shared" ca="1" si="70"/>
        <v>7315.2</v>
      </c>
      <c r="H228" s="9">
        <f t="shared" ca="1" si="73"/>
        <v>-176.9868938313333</v>
      </c>
      <c r="I228" s="9">
        <f t="shared" ca="1" si="73"/>
        <v>149.50450046399999</v>
      </c>
      <c r="J228" s="9">
        <f t="shared" ca="1" si="73"/>
        <v>0</v>
      </c>
      <c r="K228" s="9">
        <f t="shared" ca="1" si="73"/>
        <v>231.68072049062224</v>
      </c>
      <c r="L228" s="9">
        <f t="shared" ca="1" si="73"/>
        <v>-49.81152627164154</v>
      </c>
      <c r="M228">
        <f t="shared" ca="1" si="71"/>
        <v>56.606000000000016</v>
      </c>
      <c r="N228">
        <f t="shared" ca="1" si="72"/>
        <v>31.347185185185175</v>
      </c>
    </row>
    <row r="229" spans="1:14" x14ac:dyDescent="0.25">
      <c r="A229" s="4">
        <f t="shared" si="58"/>
        <v>0.44473379629629628</v>
      </c>
      <c r="B229" s="3">
        <f>Params!D$29+MINUTE(A229-Params!C$29)*60+SECOND(A229-Params!C$29)</f>
        <v>1553302425</v>
      </c>
      <c r="C229">
        <f t="shared" si="66"/>
        <v>3</v>
      </c>
      <c r="D229">
        <f t="shared" ca="1" si="67"/>
        <v>56</v>
      </c>
      <c r="E229">
        <f t="shared" ca="1" si="68"/>
        <v>-99997.32316410332</v>
      </c>
      <c r="F229">
        <f t="shared" ca="1" si="69"/>
        <v>84469.87290135998</v>
      </c>
      <c r="G229">
        <f t="shared" ca="1" si="70"/>
        <v>7315.2</v>
      </c>
      <c r="H229" s="9">
        <f t="shared" ca="1" si="73"/>
        <v>-176.9868938313333</v>
      </c>
      <c r="I229" s="9">
        <f t="shared" ca="1" si="73"/>
        <v>149.50450046399999</v>
      </c>
      <c r="J229" s="9">
        <f t="shared" ca="1" si="73"/>
        <v>0</v>
      </c>
      <c r="K229" s="9">
        <f t="shared" ca="1" si="73"/>
        <v>231.68072049062224</v>
      </c>
      <c r="L229" s="9">
        <f t="shared" ca="1" si="73"/>
        <v>-49.81152627164154</v>
      </c>
      <c r="M229">
        <f t="shared" ca="1" si="71"/>
        <v>56.61275000000002</v>
      </c>
      <c r="N229">
        <f t="shared" ca="1" si="72"/>
        <v>31.333023148148136</v>
      </c>
    </row>
    <row r="230" spans="1:14" x14ac:dyDescent="0.25">
      <c r="A230" s="4">
        <f t="shared" si="58"/>
        <v>0.4447916666666667</v>
      </c>
      <c r="B230" s="3">
        <f>Params!D$29+MINUTE(A230-Params!C$29)*60+SECOND(A230-Params!C$29)</f>
        <v>1553302430</v>
      </c>
      <c r="C230">
        <f t="shared" si="66"/>
        <v>3</v>
      </c>
      <c r="D230">
        <f t="shared" ca="1" si="67"/>
        <v>56</v>
      </c>
      <c r="E230">
        <f t="shared" ca="1" si="68"/>
        <v>-100882.25763325999</v>
      </c>
      <c r="F230">
        <f t="shared" ca="1" si="69"/>
        <v>85217.395403679984</v>
      </c>
      <c r="G230">
        <f t="shared" ca="1" si="70"/>
        <v>7315.2</v>
      </c>
      <c r="H230" s="9">
        <f t="shared" ca="1" si="73"/>
        <v>-176.9868938313333</v>
      </c>
      <c r="I230" s="9">
        <f t="shared" ca="1" si="73"/>
        <v>149.50450046399999</v>
      </c>
      <c r="J230" s="9">
        <f t="shared" ca="1" si="73"/>
        <v>0</v>
      </c>
      <c r="K230" s="9">
        <f t="shared" ca="1" si="73"/>
        <v>231.68072049062224</v>
      </c>
      <c r="L230" s="9">
        <f t="shared" ca="1" si="73"/>
        <v>-49.81152627164154</v>
      </c>
      <c r="M230">
        <f t="shared" ca="1" si="71"/>
        <v>56.619500000000016</v>
      </c>
      <c r="N230">
        <f t="shared" ca="1" si="72"/>
        <v>31.318861111111101</v>
      </c>
    </row>
    <row r="231" spans="1:14" x14ac:dyDescent="0.25">
      <c r="A231" s="4">
        <f t="shared" si="58"/>
        <v>0.44484953703703706</v>
      </c>
      <c r="B231" s="3">
        <f>Params!D$29+MINUTE(A231-Params!C$29)*60+SECOND(A231-Params!C$29)</f>
        <v>1553302435</v>
      </c>
      <c r="C231">
        <f t="shared" si="66"/>
        <v>3</v>
      </c>
      <c r="D231">
        <f t="shared" ca="1" si="67"/>
        <v>56</v>
      </c>
      <c r="E231">
        <f t="shared" ca="1" si="68"/>
        <v>-101767.19210241665</v>
      </c>
      <c r="F231">
        <f t="shared" ca="1" si="69"/>
        <v>85964.917905999988</v>
      </c>
      <c r="G231">
        <f t="shared" ca="1" si="70"/>
        <v>7315.2</v>
      </c>
      <c r="H231" s="9">
        <f t="shared" ca="1" si="73"/>
        <v>-176.9868938313333</v>
      </c>
      <c r="I231" s="9">
        <f t="shared" ca="1" si="73"/>
        <v>149.50450046399999</v>
      </c>
      <c r="J231" s="9">
        <f t="shared" ca="1" si="73"/>
        <v>0</v>
      </c>
      <c r="K231" s="9">
        <f t="shared" ca="1" si="73"/>
        <v>231.68072049062224</v>
      </c>
      <c r="L231" s="9">
        <f t="shared" ca="1" si="73"/>
        <v>-49.81152627164154</v>
      </c>
      <c r="M231">
        <f t="shared" ca="1" si="71"/>
        <v>56.62625000000002</v>
      </c>
      <c r="N231">
        <f t="shared" ca="1" si="72"/>
        <v>31.304699074074062</v>
      </c>
    </row>
    <row r="232" spans="1:14" x14ac:dyDescent="0.25">
      <c r="A232" s="4" t="s">
        <v>132</v>
      </c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5"/>
      <c r="B260" s="3"/>
      <c r="H260" s="9"/>
      <c r="I260" s="9"/>
      <c r="J260" s="9"/>
      <c r="K260" s="9"/>
      <c r="L260" s="9"/>
    </row>
  </sheetData>
  <conditionalFormatting sqref="A9:A241">
    <cfRule type="expression" dxfId="31" priority="2">
      <formula>VLOOKUP(A9,A$2:D$4,4,FALSE)</formula>
    </cfRule>
  </conditionalFormatting>
  <conditionalFormatting sqref="A8">
    <cfRule type="expression" dxfId="30" priority="1">
      <formula>VLOOKUP(A8,A$2:D$4,4,FALSE)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rgb="FF92D050"/>
  </sheetPr>
  <dimension ref="A1:S260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150</v>
      </c>
      <c r="B1" s="17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0.4238425925925926</v>
      </c>
      <c r="B2" s="54" t="s">
        <v>64</v>
      </c>
      <c r="C2">
        <v>260</v>
      </c>
      <c r="D2">
        <f>ROW()</f>
        <v>2</v>
      </c>
      <c r="E2" s="39">
        <f>VLOOKUP($B2,Beacons!$A$6:$O$30,14,FALSE)</f>
        <v>-123019.3</v>
      </c>
      <c r="F2" s="39">
        <f>VLOOKUP($B2,Beacons!$A$6:$O$30,15,FALSE)</f>
        <v>-72673.259999999995</v>
      </c>
      <c r="G2" s="39">
        <f>C2*Params!F$2</f>
        <v>7924.8</v>
      </c>
      <c r="H2" s="9">
        <f>(E4-E2)/(MINUTE($A4-$A2)*60+SECOND($A4-$A2))</f>
        <v>184.41428272251309</v>
      </c>
      <c r="I2" s="9">
        <f>(F4-F2)/(MINUTE($A4-$A2)*60+SECOND($A4-$A2))</f>
        <v>29.132712041884815</v>
      </c>
      <c r="J2" s="9">
        <f>(G4-G2)/(MINUTE($A4-$A2)*60+SECOND($A4-$A2))</f>
        <v>-0.63832460732984331</v>
      </c>
      <c r="K2" s="9">
        <f>SQRT(H2*H2+I2*I2)</f>
        <v>186.7012120554507</v>
      </c>
      <c r="L2" s="9">
        <f>DEGREES(ATAN2(I2,H2))</f>
        <v>81.022927262704528</v>
      </c>
      <c r="M2" s="39">
        <f>VLOOKUP($B2,Beacons!$A$6:$O$30,8,FALSE)</f>
        <v>55.191666666666663</v>
      </c>
      <c r="N2" s="39">
        <f>VLOOKUP($B2,Beacons!$A$6:$O$30,9,FALSE)</f>
        <v>30.964722222222221</v>
      </c>
      <c r="O2" s="10">
        <f>(M4-M2)/(MINUTE($A4-$A2)*60+SECOND($A4-$A2))</f>
        <v>2.6527050610819925E-4</v>
      </c>
      <c r="P2" s="10">
        <f>(N4-N2)/(MINUTE($A4-$A2)*60+SECOND($A4-$A2))</f>
        <v>2.9511343804537542E-3</v>
      </c>
    </row>
    <row r="3" spans="1:18" x14ac:dyDescent="0.25">
      <c r="A3" s="5">
        <v>0.42986111111111108</v>
      </c>
      <c r="B3" s="54" t="s">
        <v>110</v>
      </c>
      <c r="C3">
        <v>244</v>
      </c>
      <c r="D3">
        <f>ROW()</f>
        <v>3</v>
      </c>
      <c r="E3" s="7">
        <f>E2+H2*(MINUTE($A3-$A2)*60+SECOND($A3-$A2))</f>
        <v>-27123.872984293193</v>
      </c>
      <c r="F3" s="7">
        <f>F2+I2*(MINUTE($A3-$A2)*60+SECOND($A3-$A2))</f>
        <v>-57524.249738219893</v>
      </c>
      <c r="G3" s="7">
        <f>C3*Params!F$2</f>
        <v>7437.12</v>
      </c>
      <c r="H3" s="9">
        <f>H2</f>
        <v>184.41428272251309</v>
      </c>
      <c r="I3" s="9">
        <f>I2</f>
        <v>29.132712041884815</v>
      </c>
      <c r="J3" s="9">
        <f t="shared" ref="J3" si="0">(G4-G3)/(MINUTE($A4-$A3)*60+SECOND($A4-$A3))</f>
        <v>-0.28027586206896571</v>
      </c>
      <c r="K3" s="9">
        <f>SQRT(H3*H3+I3*I3)</f>
        <v>186.7012120554507</v>
      </c>
      <c r="L3" s="9">
        <f>DEGREES(ATAN2(I3,H3))</f>
        <v>81.022927262704528</v>
      </c>
      <c r="M3" s="7">
        <f>M2+O2*(MINUTE($A3-$A2)*60+SECOND($A3-$A2))</f>
        <v>55.329607329842929</v>
      </c>
      <c r="N3" s="7">
        <f>N2+P2*(MINUTE($A3-$A2)*60+SECOND($A3-$A2))</f>
        <v>32.499312100058177</v>
      </c>
      <c r="O3" s="10">
        <f>O2</f>
        <v>2.6527050610819925E-4</v>
      </c>
      <c r="P3" s="10">
        <f>P2</f>
        <v>2.9511343804537542E-3</v>
      </c>
      <c r="R3" s="9"/>
    </row>
    <row r="4" spans="1:18" x14ac:dyDescent="0.25">
      <c r="A4" s="5">
        <v>0.43489583333333331</v>
      </c>
      <c r="B4" s="54" t="s">
        <v>67</v>
      </c>
      <c r="C4">
        <v>240</v>
      </c>
      <c r="D4">
        <f>ROW()</f>
        <v>4</v>
      </c>
      <c r="E4" s="7">
        <f>VLOOKUP($B4,Beacons!$A$6:$O$30,14,FALSE)</f>
        <v>53096.34</v>
      </c>
      <c r="F4" s="7">
        <f>VLOOKUP($B4,Beacons!$A$6:$O$30,15,FALSE)</f>
        <v>-44851.519999999997</v>
      </c>
      <c r="G4" s="7">
        <f>C4*Params!F$2</f>
        <v>7315.2</v>
      </c>
      <c r="H4" s="9">
        <f>H3</f>
        <v>184.41428272251309</v>
      </c>
      <c r="I4" s="9">
        <f>I3</f>
        <v>29.132712041884815</v>
      </c>
      <c r="J4" s="9">
        <f t="shared" ref="J4" si="1">(G5-G4)/(MINUTE($A5-$A4)*60+SECOND($A5-$A4))</f>
        <v>0</v>
      </c>
      <c r="K4" s="9">
        <f>SQRT(H4*H4+I4*I4)</f>
        <v>186.7012120554507</v>
      </c>
      <c r="L4" s="9">
        <f>DEGREES(ATAN2(I4,H4))</f>
        <v>81.022927262704528</v>
      </c>
      <c r="M4" s="7">
        <f>VLOOKUP($B4,Beacons!$A$6:$O$30,8,FALSE)</f>
        <v>55.444999999999993</v>
      </c>
      <c r="N4" s="7">
        <f>VLOOKUP($B4,Beacons!$A$6:$O$30,9,FALSE)</f>
        <v>33.783055555555556</v>
      </c>
      <c r="O4" s="10">
        <f>O3</f>
        <v>2.6527050610819925E-4</v>
      </c>
      <c r="P4" s="10">
        <f>P3</f>
        <v>2.9511343804537542E-3</v>
      </c>
      <c r="R4" s="9"/>
    </row>
    <row r="5" spans="1:18" x14ac:dyDescent="0.25">
      <c r="A5" s="5">
        <v>0.43611111111111112</v>
      </c>
      <c r="B5" s="54" t="s">
        <v>85</v>
      </c>
      <c r="C5">
        <v>240</v>
      </c>
      <c r="D5">
        <f>ROW()</f>
        <v>5</v>
      </c>
      <c r="E5" s="7">
        <f>VLOOKUP($B5,Beacons!$A$6:$O$30,14,FALSE)</f>
        <v>124981</v>
      </c>
      <c r="F5" s="7">
        <f>VLOOKUP($B5,Beacons!$A$6:$O$30,15,FALSE)</f>
        <v>74857.69</v>
      </c>
      <c r="G5" s="7">
        <f>C5*Params!F$2</f>
        <v>7315.2</v>
      </c>
      <c r="H5" s="9"/>
      <c r="I5" s="9"/>
      <c r="J5" s="9"/>
      <c r="K5" s="9"/>
      <c r="L5" s="9"/>
      <c r="M5" s="7">
        <f>VLOOKUP($B5,Beacons!$A$6:$O$30,8,FALSE)</f>
        <v>56.516666666666666</v>
      </c>
      <c r="N5" s="7">
        <f>VLOOKUP($B5,Beacons!$A$6:$O$30,9,FALSE)</f>
        <v>34.93333333333333</v>
      </c>
      <c r="O5" s="10"/>
      <c r="P5" s="10"/>
      <c r="R5" s="9"/>
    </row>
    <row r="6" spans="1:18" x14ac:dyDescent="0.25">
      <c r="A6" s="5"/>
      <c r="B6" s="6"/>
      <c r="C6" s="7"/>
      <c r="D6" s="7"/>
      <c r="E6" s="7"/>
      <c r="F6" s="7"/>
      <c r="G6" s="7"/>
      <c r="M6" s="7"/>
      <c r="N6" s="7"/>
    </row>
    <row r="7" spans="1:18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8" x14ac:dyDescent="0.25">
      <c r="A8" s="4">
        <f>TIME(HOUR(A$2),MINUTE(A$2),SECOND(A$2))</f>
        <v>0.4238425925925926</v>
      </c>
      <c r="B8" s="3">
        <f>Params!D$29+MINUTE(A8-Params!C$29)*60+SECOND(A8-Params!C$29)</f>
        <v>1553300620</v>
      </c>
      <c r="C8">
        <f>_xlfn.IFNA(VLOOKUP(A8,A$2:D$3,4,FALSE),C7)</f>
        <v>2</v>
      </c>
      <c r="D8">
        <f ca="1">IF(A8=INDIRECT("A"&amp;C8),ROW(),D7)</f>
        <v>8</v>
      </c>
      <c r="E8">
        <f ca="1">INDIRECT("E$"&amp;C8)+INDIRECT("H$"&amp;C8)*($B8-INDIRECT("B$"&amp;D8))</f>
        <v>-123019.3</v>
      </c>
      <c r="F8">
        <f ca="1">INDIRECT("F$"&amp;C8)+INDIRECT("I$"&amp;C8)*($B8-INDIRECT("B$"&amp;D8))</f>
        <v>-72673.259999999995</v>
      </c>
      <c r="G8">
        <f ca="1">INDIRECT("G$"&amp;C8)+INDIRECT("J$"&amp;C8)*($B8-INDIRECT("B$"&amp;D8))</f>
        <v>7924.8</v>
      </c>
      <c r="H8" s="9">
        <f ca="1">INDIRECT(ADDRESS($C8,COLUMN()))</f>
        <v>184.41428272251309</v>
      </c>
      <c r="I8" s="9">
        <f t="shared" ref="I8:L23" ca="1" si="2">INDIRECT(ADDRESS($C8,COLUMN()))</f>
        <v>29.132712041884815</v>
      </c>
      <c r="J8" s="9">
        <f t="shared" ca="1" si="2"/>
        <v>-0.63832460732984331</v>
      </c>
      <c r="K8" s="9">
        <f t="shared" ca="1" si="2"/>
        <v>186.7012120554507</v>
      </c>
      <c r="L8" s="9">
        <f t="shared" ca="1" si="2"/>
        <v>81.022927262704528</v>
      </c>
      <c r="M8">
        <f ca="1">INDIRECT("M$"&amp;C8)+INDIRECT("O$"&amp;C8)*($B8-INDIRECT("B$"&amp;D8))</f>
        <v>55.191666666666663</v>
      </c>
      <c r="N8">
        <f ca="1">INDIRECT("N$"&amp;C8)+INDIRECT("P$"&amp;C8)*($B8-INDIRECT("B$"&amp;D8))</f>
        <v>30.964722222222221</v>
      </c>
      <c r="P8" s="3"/>
    </row>
    <row r="9" spans="1:18" x14ac:dyDescent="0.25">
      <c r="A9" s="4">
        <f>TIME(HOUR(A8),MINUTE(A8),SECOND(A8)+5)</f>
        <v>0.42390046296296297</v>
      </c>
      <c r="B9" s="3">
        <f>Params!D$29+MINUTE(A9-Params!C$29)*60+SECOND(A9-Params!C$29)</f>
        <v>1553300625</v>
      </c>
      <c r="C9">
        <f t="shared" ref="C9" si="3">_xlfn.IFNA(VLOOKUP(A9,A$2:D$3,4,FALSE),C8)</f>
        <v>2</v>
      </c>
      <c r="D9">
        <f t="shared" ref="D9" ca="1" si="4">IF(A9=INDIRECT("A"&amp;C9),ROW(),D8)</f>
        <v>8</v>
      </c>
      <c r="E9">
        <f ca="1">INDIRECT("E$"&amp;C9)+INDIRECT("H$"&amp;C9)*($B9-INDIRECT("B$"&amp;D9))</f>
        <v>-122097.22858638744</v>
      </c>
      <c r="F9">
        <f ca="1">INDIRECT("F$"&amp;C9)+INDIRECT("I$"&amp;C9)*($B9-INDIRECT("B$"&amp;D9))</f>
        <v>-72527.596439790577</v>
      </c>
      <c r="G9">
        <f t="shared" ref="G9" ca="1" si="5">INDIRECT("G$"&amp;C9)+INDIRECT("J$"&amp;C9)*($B9-INDIRECT("B$"&amp;D9))</f>
        <v>7921.6083769633506</v>
      </c>
      <c r="H9" s="9">
        <f t="shared" ref="H9:L24" ca="1" si="6">INDIRECT(ADDRESS($C9,COLUMN()))</f>
        <v>184.41428272251309</v>
      </c>
      <c r="I9" s="9">
        <f t="shared" ca="1" si="2"/>
        <v>29.132712041884815</v>
      </c>
      <c r="J9" s="9">
        <f t="shared" ca="1" si="2"/>
        <v>-0.63832460732984331</v>
      </c>
      <c r="K9" s="9">
        <f t="shared" ca="1" si="2"/>
        <v>186.7012120554507</v>
      </c>
      <c r="L9" s="9">
        <f t="shared" ca="1" si="2"/>
        <v>81.022927262704528</v>
      </c>
      <c r="M9">
        <f ca="1">INDIRECT("M$"&amp;C9)+INDIRECT("O$"&amp;C9)*($B9-INDIRECT("B$"&amp;D9))</f>
        <v>55.192993019197203</v>
      </c>
      <c r="N9">
        <f ca="1">INDIRECT("N$"&amp;C9)+INDIRECT("P$"&amp;C9)*($B9-INDIRECT("B$"&amp;D9))</f>
        <v>30.979477894124489</v>
      </c>
      <c r="P9" s="3"/>
    </row>
    <row r="10" spans="1:18" x14ac:dyDescent="0.25">
      <c r="A10" s="4">
        <f t="shared" ref="A10:A73" si="7">TIME(HOUR(A9),MINUTE(A9),SECOND(A9)+5)</f>
        <v>0.42395833333333338</v>
      </c>
      <c r="B10" s="3">
        <f>Params!D$29+MINUTE(A10-Params!C$29)*60+SECOND(A10-Params!C$29)</f>
        <v>1553300630</v>
      </c>
      <c r="C10">
        <f t="shared" ref="C10:C73" si="8">_xlfn.IFNA(VLOOKUP(A10,A$2:D$3,4,FALSE),C9)</f>
        <v>2</v>
      </c>
      <c r="D10">
        <f t="shared" ref="D10:D73" ca="1" si="9">IF(A10=INDIRECT("A"&amp;C10),ROW(),D9)</f>
        <v>8</v>
      </c>
      <c r="E10">
        <f t="shared" ref="E10:E73" ca="1" si="10">INDIRECT("E$"&amp;C10)+INDIRECT("H$"&amp;C10)*($B10-INDIRECT("B$"&amp;D10))</f>
        <v>-121175.15717277487</v>
      </c>
      <c r="F10">
        <f t="shared" ref="F10:F73" ca="1" si="11">INDIRECT("F$"&amp;C10)+INDIRECT("I$"&amp;C10)*($B10-INDIRECT("B$"&amp;D10))</f>
        <v>-72381.932879581145</v>
      </c>
      <c r="G10">
        <f t="shared" ref="G10:G73" ca="1" si="12">INDIRECT("G$"&amp;C10)+INDIRECT("J$"&amp;C10)*($B10-INDIRECT("B$"&amp;D10))</f>
        <v>7918.4167539267019</v>
      </c>
      <c r="H10" s="9">
        <f t="shared" ca="1" si="6"/>
        <v>184.41428272251309</v>
      </c>
      <c r="I10" s="9">
        <f t="shared" ca="1" si="2"/>
        <v>29.132712041884815</v>
      </c>
      <c r="J10" s="9">
        <f t="shared" ca="1" si="2"/>
        <v>-0.63832460732984331</v>
      </c>
      <c r="K10" s="9">
        <f t="shared" ca="1" si="2"/>
        <v>186.7012120554507</v>
      </c>
      <c r="L10" s="9">
        <f t="shared" ca="1" si="2"/>
        <v>81.022927262704528</v>
      </c>
      <c r="M10">
        <f t="shared" ref="M10:M73" ca="1" si="13">INDIRECT("M$"&amp;C10)+INDIRECT("O$"&amp;C10)*($B10-INDIRECT("B$"&amp;D10))</f>
        <v>55.194319371727744</v>
      </c>
      <c r="N10">
        <f t="shared" ref="N10:N73" ca="1" si="14">INDIRECT("N$"&amp;C10)+INDIRECT("P$"&amp;C10)*($B10-INDIRECT("B$"&amp;D10))</f>
        <v>30.994233566026757</v>
      </c>
      <c r="P10" s="3"/>
    </row>
    <row r="11" spans="1:18" x14ac:dyDescent="0.25">
      <c r="A11" s="4">
        <f t="shared" si="7"/>
        <v>0.42401620370370369</v>
      </c>
      <c r="B11" s="3">
        <f>Params!D$29+MINUTE(A11-Params!C$29)*60+SECOND(A11-Params!C$29)</f>
        <v>1553300635</v>
      </c>
      <c r="C11">
        <f t="shared" si="8"/>
        <v>2</v>
      </c>
      <c r="D11">
        <f t="shared" ca="1" si="9"/>
        <v>8</v>
      </c>
      <c r="E11">
        <f t="shared" ca="1" si="10"/>
        <v>-120253.08575916231</v>
      </c>
      <c r="F11">
        <f t="shared" ca="1" si="11"/>
        <v>-72236.269319371728</v>
      </c>
      <c r="G11">
        <f t="shared" ca="1" si="12"/>
        <v>7915.2251308900522</v>
      </c>
      <c r="H11" s="9">
        <f t="shared" ca="1" si="6"/>
        <v>184.41428272251309</v>
      </c>
      <c r="I11" s="9">
        <f t="shared" ca="1" si="2"/>
        <v>29.132712041884815</v>
      </c>
      <c r="J11" s="9">
        <f t="shared" ca="1" si="2"/>
        <v>-0.63832460732984331</v>
      </c>
      <c r="K11" s="9">
        <f t="shared" ca="1" si="2"/>
        <v>186.7012120554507</v>
      </c>
      <c r="L11" s="9">
        <f t="shared" ca="1" si="2"/>
        <v>81.022927262704528</v>
      </c>
      <c r="M11">
        <f t="shared" ca="1" si="13"/>
        <v>55.195645724258284</v>
      </c>
      <c r="N11">
        <f t="shared" ca="1" si="14"/>
        <v>31.008989237929029</v>
      </c>
    </row>
    <row r="12" spans="1:18" x14ac:dyDescent="0.25">
      <c r="A12" s="4">
        <f t="shared" si="7"/>
        <v>0.42407407407407405</v>
      </c>
      <c r="B12" s="3">
        <f>Params!D$29+MINUTE(A12-Params!C$29)*60+SECOND(A12-Params!C$29)</f>
        <v>1553300640</v>
      </c>
      <c r="C12">
        <f t="shared" si="8"/>
        <v>2</v>
      </c>
      <c r="D12">
        <f t="shared" ca="1" si="9"/>
        <v>8</v>
      </c>
      <c r="E12">
        <f t="shared" ca="1" si="10"/>
        <v>-119331.01434554975</v>
      </c>
      <c r="F12">
        <f t="shared" ca="1" si="11"/>
        <v>-72090.605759162296</v>
      </c>
      <c r="G12">
        <f t="shared" ca="1" si="12"/>
        <v>7912.0335078534035</v>
      </c>
      <c r="H12" s="9">
        <f t="shared" ca="1" si="6"/>
        <v>184.41428272251309</v>
      </c>
      <c r="I12" s="9">
        <f t="shared" ca="1" si="2"/>
        <v>29.132712041884815</v>
      </c>
      <c r="J12" s="9">
        <f t="shared" ca="1" si="2"/>
        <v>-0.63832460732984331</v>
      </c>
      <c r="K12" s="9">
        <f t="shared" ca="1" si="2"/>
        <v>186.7012120554507</v>
      </c>
      <c r="L12" s="9">
        <f t="shared" ca="1" si="2"/>
        <v>81.022927262704528</v>
      </c>
      <c r="M12">
        <f t="shared" ca="1" si="13"/>
        <v>55.196972076788825</v>
      </c>
      <c r="N12">
        <f t="shared" ca="1" si="14"/>
        <v>31.023744909831297</v>
      </c>
      <c r="P12" s="9"/>
    </row>
    <row r="13" spans="1:18" x14ac:dyDescent="0.25">
      <c r="A13" s="4">
        <f t="shared" si="7"/>
        <v>0.42413194444444446</v>
      </c>
      <c r="B13" s="3">
        <f>Params!D$29+MINUTE(A13-Params!C$29)*60+SECOND(A13-Params!C$29)</f>
        <v>1553300645</v>
      </c>
      <c r="C13">
        <f t="shared" si="8"/>
        <v>2</v>
      </c>
      <c r="D13">
        <f t="shared" ca="1" si="9"/>
        <v>8</v>
      </c>
      <c r="E13">
        <f t="shared" ca="1" si="10"/>
        <v>-118408.94293193717</v>
      </c>
      <c r="F13">
        <f t="shared" ca="1" si="11"/>
        <v>-71944.942198952878</v>
      </c>
      <c r="G13">
        <f t="shared" ca="1" si="12"/>
        <v>7908.8418848167539</v>
      </c>
      <c r="H13" s="9">
        <f t="shared" ca="1" si="6"/>
        <v>184.41428272251309</v>
      </c>
      <c r="I13" s="9">
        <f t="shared" ca="1" si="2"/>
        <v>29.132712041884815</v>
      </c>
      <c r="J13" s="9">
        <f t="shared" ca="1" si="2"/>
        <v>-0.63832460732984331</v>
      </c>
      <c r="K13" s="9">
        <f t="shared" ca="1" si="2"/>
        <v>186.7012120554507</v>
      </c>
      <c r="L13" s="9">
        <f t="shared" ca="1" si="2"/>
        <v>81.022927262704528</v>
      </c>
      <c r="M13">
        <f t="shared" ca="1" si="13"/>
        <v>55.198298429319365</v>
      </c>
      <c r="N13">
        <f t="shared" ca="1" si="14"/>
        <v>31.038500581733565</v>
      </c>
    </row>
    <row r="14" spans="1:18" x14ac:dyDescent="0.25">
      <c r="A14" s="4">
        <f t="shared" si="7"/>
        <v>0.42418981481481483</v>
      </c>
      <c r="B14" s="3">
        <f>Params!D$29+MINUTE(A14-Params!C$29)*60+SECOND(A14-Params!C$29)</f>
        <v>1553300650</v>
      </c>
      <c r="C14">
        <f t="shared" si="8"/>
        <v>2</v>
      </c>
      <c r="D14">
        <f t="shared" ca="1" si="9"/>
        <v>8</v>
      </c>
      <c r="E14">
        <f t="shared" ca="1" si="10"/>
        <v>-117486.87151832461</v>
      </c>
      <c r="F14">
        <f t="shared" ca="1" si="11"/>
        <v>-71799.278638743446</v>
      </c>
      <c r="G14">
        <f t="shared" ca="1" si="12"/>
        <v>7905.6502617801052</v>
      </c>
      <c r="H14" s="9">
        <f t="shared" ca="1" si="6"/>
        <v>184.41428272251309</v>
      </c>
      <c r="I14" s="9">
        <f t="shared" ca="1" si="2"/>
        <v>29.132712041884815</v>
      </c>
      <c r="J14" s="9">
        <f t="shared" ca="1" si="2"/>
        <v>-0.63832460732984331</v>
      </c>
      <c r="K14" s="9">
        <f t="shared" ca="1" si="2"/>
        <v>186.7012120554507</v>
      </c>
      <c r="L14" s="9">
        <f t="shared" ca="1" si="2"/>
        <v>81.022927262704528</v>
      </c>
      <c r="M14">
        <f t="shared" ca="1" si="13"/>
        <v>55.199624781849906</v>
      </c>
      <c r="N14">
        <f t="shared" ca="1" si="14"/>
        <v>31.053256253635833</v>
      </c>
    </row>
    <row r="15" spans="1:18" x14ac:dyDescent="0.25">
      <c r="A15" s="4">
        <f t="shared" si="7"/>
        <v>0.42424768518518513</v>
      </c>
      <c r="B15" s="3">
        <f>Params!D$29+MINUTE(A15-Params!C$29)*60+SECOND(A15-Params!C$29)</f>
        <v>1553300655</v>
      </c>
      <c r="C15">
        <f t="shared" si="8"/>
        <v>2</v>
      </c>
      <c r="D15">
        <f t="shared" ca="1" si="9"/>
        <v>8</v>
      </c>
      <c r="E15">
        <f t="shared" ca="1" si="10"/>
        <v>-116564.80010471205</v>
      </c>
      <c r="F15">
        <f t="shared" ca="1" si="11"/>
        <v>-71653.615078534029</v>
      </c>
      <c r="G15">
        <f t="shared" ca="1" si="12"/>
        <v>7902.4586387434556</v>
      </c>
      <c r="H15" s="9">
        <f t="shared" ca="1" si="6"/>
        <v>184.41428272251309</v>
      </c>
      <c r="I15" s="9">
        <f t="shared" ca="1" si="2"/>
        <v>29.132712041884815</v>
      </c>
      <c r="J15" s="9">
        <f t="shared" ca="1" si="2"/>
        <v>-0.63832460732984331</v>
      </c>
      <c r="K15" s="9">
        <f t="shared" ca="1" si="2"/>
        <v>186.7012120554507</v>
      </c>
      <c r="L15" s="9">
        <f t="shared" ca="1" si="2"/>
        <v>81.022927262704528</v>
      </c>
      <c r="M15">
        <f t="shared" ca="1" si="13"/>
        <v>55.200951134380453</v>
      </c>
      <c r="N15">
        <f t="shared" ca="1" si="14"/>
        <v>31.068011925538102</v>
      </c>
    </row>
    <row r="16" spans="1:18" x14ac:dyDescent="0.25">
      <c r="A16" s="4">
        <f t="shared" si="7"/>
        <v>0.42430555555555555</v>
      </c>
      <c r="B16" s="3">
        <f>Params!D$29+MINUTE(A16-Params!C$29)*60+SECOND(A16-Params!C$29)</f>
        <v>1553300660</v>
      </c>
      <c r="C16">
        <f t="shared" si="8"/>
        <v>2</v>
      </c>
      <c r="D16">
        <f t="shared" ca="1" si="9"/>
        <v>8</v>
      </c>
      <c r="E16">
        <f t="shared" ca="1" si="10"/>
        <v>-115642.72869109947</v>
      </c>
      <c r="F16">
        <f t="shared" ca="1" si="11"/>
        <v>-71507.951518324597</v>
      </c>
      <c r="G16">
        <f t="shared" ca="1" si="12"/>
        <v>7899.2670157068069</v>
      </c>
      <c r="H16" s="9">
        <f t="shared" ca="1" si="6"/>
        <v>184.41428272251309</v>
      </c>
      <c r="I16" s="9">
        <f t="shared" ca="1" si="2"/>
        <v>29.132712041884815</v>
      </c>
      <c r="J16" s="9">
        <f t="shared" ca="1" si="2"/>
        <v>-0.63832460732984331</v>
      </c>
      <c r="K16" s="9">
        <f t="shared" ca="1" si="2"/>
        <v>186.7012120554507</v>
      </c>
      <c r="L16" s="9">
        <f t="shared" ca="1" si="2"/>
        <v>81.022927262704528</v>
      </c>
      <c r="M16">
        <f t="shared" ca="1" si="13"/>
        <v>55.202277486910994</v>
      </c>
      <c r="N16">
        <f t="shared" ca="1" si="14"/>
        <v>31.08276759744037</v>
      </c>
    </row>
    <row r="17" spans="1:14" x14ac:dyDescent="0.25">
      <c r="A17" s="4">
        <f t="shared" si="7"/>
        <v>0.42436342592592591</v>
      </c>
      <c r="B17" s="3">
        <f>Params!D$29+MINUTE(A17-Params!C$29)*60+SECOND(A17-Params!C$29)</f>
        <v>1553300665</v>
      </c>
      <c r="C17">
        <f t="shared" si="8"/>
        <v>2</v>
      </c>
      <c r="D17">
        <f t="shared" ca="1" si="9"/>
        <v>8</v>
      </c>
      <c r="E17">
        <f t="shared" ca="1" si="10"/>
        <v>-114720.65727748691</v>
      </c>
      <c r="F17">
        <f t="shared" ca="1" si="11"/>
        <v>-71362.287958115179</v>
      </c>
      <c r="G17">
        <f t="shared" ca="1" si="12"/>
        <v>7896.0753926701573</v>
      </c>
      <c r="H17" s="9">
        <f t="shared" ca="1" si="6"/>
        <v>184.41428272251309</v>
      </c>
      <c r="I17" s="9">
        <f t="shared" ca="1" si="2"/>
        <v>29.132712041884815</v>
      </c>
      <c r="J17" s="9">
        <f t="shared" ca="1" si="2"/>
        <v>-0.63832460732984331</v>
      </c>
      <c r="K17" s="9">
        <f t="shared" ca="1" si="2"/>
        <v>186.7012120554507</v>
      </c>
      <c r="L17" s="9">
        <f t="shared" ca="1" si="2"/>
        <v>81.022927262704528</v>
      </c>
      <c r="M17">
        <f t="shared" ca="1" si="13"/>
        <v>55.203603839441534</v>
      </c>
      <c r="N17">
        <f t="shared" ca="1" si="14"/>
        <v>31.097523269342641</v>
      </c>
    </row>
    <row r="18" spans="1:14" x14ac:dyDescent="0.25">
      <c r="A18" s="4">
        <f t="shared" si="7"/>
        <v>0.42442129629629632</v>
      </c>
      <c r="B18" s="3">
        <f>Params!D$29+MINUTE(A18-Params!C$29)*60+SECOND(A18-Params!C$29)</f>
        <v>1553300670</v>
      </c>
      <c r="C18">
        <f t="shared" si="8"/>
        <v>2</v>
      </c>
      <c r="D18">
        <f t="shared" ca="1" si="9"/>
        <v>8</v>
      </c>
      <c r="E18">
        <f t="shared" ca="1" si="10"/>
        <v>-113798.58586387435</v>
      </c>
      <c r="F18">
        <f t="shared" ca="1" si="11"/>
        <v>-71216.624397905747</v>
      </c>
      <c r="G18">
        <f t="shared" ca="1" si="12"/>
        <v>7892.8837696335077</v>
      </c>
      <c r="H18" s="9">
        <f t="shared" ca="1" si="6"/>
        <v>184.41428272251309</v>
      </c>
      <c r="I18" s="9">
        <f t="shared" ca="1" si="2"/>
        <v>29.132712041884815</v>
      </c>
      <c r="J18" s="9">
        <f t="shared" ca="1" si="2"/>
        <v>-0.63832460732984331</v>
      </c>
      <c r="K18" s="9">
        <f t="shared" ca="1" si="2"/>
        <v>186.7012120554507</v>
      </c>
      <c r="L18" s="9">
        <f t="shared" ca="1" si="2"/>
        <v>81.022927262704528</v>
      </c>
      <c r="M18">
        <f t="shared" ca="1" si="13"/>
        <v>55.204930191972075</v>
      </c>
      <c r="N18">
        <f t="shared" ca="1" si="14"/>
        <v>31.112278941244909</v>
      </c>
    </row>
    <row r="19" spans="1:14" x14ac:dyDescent="0.25">
      <c r="A19" s="4">
        <f t="shared" si="7"/>
        <v>0.42447916666666669</v>
      </c>
      <c r="B19" s="3">
        <f>Params!D$29+MINUTE(A19-Params!C$29)*60+SECOND(A19-Params!C$29)</f>
        <v>1553300675</v>
      </c>
      <c r="C19">
        <f t="shared" si="8"/>
        <v>2</v>
      </c>
      <c r="D19">
        <f t="shared" ca="1" si="9"/>
        <v>8</v>
      </c>
      <c r="E19">
        <f t="shared" ca="1" si="10"/>
        <v>-112876.51445026178</v>
      </c>
      <c r="F19">
        <f t="shared" ca="1" si="11"/>
        <v>-71070.96083769633</v>
      </c>
      <c r="G19">
        <f t="shared" ca="1" si="12"/>
        <v>7889.6921465968589</v>
      </c>
      <c r="H19" s="9">
        <f t="shared" ca="1" si="6"/>
        <v>184.41428272251309</v>
      </c>
      <c r="I19" s="9">
        <f t="shared" ca="1" si="2"/>
        <v>29.132712041884815</v>
      </c>
      <c r="J19" s="9">
        <f t="shared" ca="1" si="2"/>
        <v>-0.63832460732984331</v>
      </c>
      <c r="K19" s="9">
        <f t="shared" ca="1" si="2"/>
        <v>186.7012120554507</v>
      </c>
      <c r="L19" s="9">
        <f t="shared" ca="1" si="2"/>
        <v>81.022927262704528</v>
      </c>
      <c r="M19">
        <f t="shared" ca="1" si="13"/>
        <v>55.206256544502615</v>
      </c>
      <c r="N19">
        <f t="shared" ca="1" si="14"/>
        <v>31.127034613147178</v>
      </c>
    </row>
    <row r="20" spans="1:14" x14ac:dyDescent="0.25">
      <c r="A20" s="4">
        <f t="shared" si="7"/>
        <v>0.42453703703703699</v>
      </c>
      <c r="B20" s="3">
        <f>Params!D$29+MINUTE(A20-Params!C$29)*60+SECOND(A20-Params!C$29)</f>
        <v>1553300680</v>
      </c>
      <c r="C20">
        <f t="shared" si="8"/>
        <v>2</v>
      </c>
      <c r="D20">
        <f t="shared" ca="1" si="9"/>
        <v>8</v>
      </c>
      <c r="E20">
        <f t="shared" ca="1" si="10"/>
        <v>-111954.44303664922</v>
      </c>
      <c r="F20">
        <f t="shared" ca="1" si="11"/>
        <v>-70925.297277486912</v>
      </c>
      <c r="G20">
        <f t="shared" ca="1" si="12"/>
        <v>7886.5005235602093</v>
      </c>
      <c r="H20" s="9">
        <f t="shared" ca="1" si="6"/>
        <v>184.41428272251309</v>
      </c>
      <c r="I20" s="9">
        <f t="shared" ca="1" si="2"/>
        <v>29.132712041884815</v>
      </c>
      <c r="J20" s="9">
        <f t="shared" ca="1" si="2"/>
        <v>-0.63832460732984331</v>
      </c>
      <c r="K20" s="9">
        <f t="shared" ca="1" si="2"/>
        <v>186.7012120554507</v>
      </c>
      <c r="L20" s="9">
        <f t="shared" ca="1" si="2"/>
        <v>81.022927262704528</v>
      </c>
      <c r="M20">
        <f t="shared" ca="1" si="13"/>
        <v>55.207582897033156</v>
      </c>
      <c r="N20">
        <f t="shared" ca="1" si="14"/>
        <v>31.141790285049446</v>
      </c>
    </row>
    <row r="21" spans="1:14" x14ac:dyDescent="0.25">
      <c r="A21" s="4">
        <f t="shared" si="7"/>
        <v>0.42459490740740741</v>
      </c>
      <c r="B21" s="3">
        <f>Params!D$29+MINUTE(A21-Params!C$29)*60+SECOND(A21-Params!C$29)</f>
        <v>1553300685</v>
      </c>
      <c r="C21">
        <f t="shared" si="8"/>
        <v>2</v>
      </c>
      <c r="D21">
        <f t="shared" ca="1" si="9"/>
        <v>8</v>
      </c>
      <c r="E21">
        <f t="shared" ca="1" si="10"/>
        <v>-111032.37162303666</v>
      </c>
      <c r="F21">
        <f t="shared" ca="1" si="11"/>
        <v>-70779.63371727748</v>
      </c>
      <c r="G21">
        <f t="shared" ca="1" si="12"/>
        <v>7883.3089005235606</v>
      </c>
      <c r="H21" s="9">
        <f t="shared" ca="1" si="6"/>
        <v>184.41428272251309</v>
      </c>
      <c r="I21" s="9">
        <f t="shared" ca="1" si="2"/>
        <v>29.132712041884815</v>
      </c>
      <c r="J21" s="9">
        <f t="shared" ca="1" si="2"/>
        <v>-0.63832460732984331</v>
      </c>
      <c r="K21" s="9">
        <f t="shared" ca="1" si="2"/>
        <v>186.7012120554507</v>
      </c>
      <c r="L21" s="9">
        <f t="shared" ca="1" si="2"/>
        <v>81.022927262704528</v>
      </c>
      <c r="M21">
        <f t="shared" ca="1" si="13"/>
        <v>55.208909249563696</v>
      </c>
      <c r="N21">
        <f t="shared" ca="1" si="14"/>
        <v>31.156545956951714</v>
      </c>
    </row>
    <row r="22" spans="1:14" x14ac:dyDescent="0.25">
      <c r="A22" s="4">
        <f t="shared" si="7"/>
        <v>0.42465277777777777</v>
      </c>
      <c r="B22" s="3">
        <f>Params!D$29+MINUTE(A22-Params!C$29)*60+SECOND(A22-Params!C$29)</f>
        <v>1553300690</v>
      </c>
      <c r="C22">
        <f t="shared" si="8"/>
        <v>2</v>
      </c>
      <c r="D22">
        <f t="shared" ca="1" si="9"/>
        <v>8</v>
      </c>
      <c r="E22">
        <f t="shared" ca="1" si="10"/>
        <v>-110110.30020942408</v>
      </c>
      <c r="F22">
        <f t="shared" ca="1" si="11"/>
        <v>-70633.970157068063</v>
      </c>
      <c r="G22">
        <f t="shared" ca="1" si="12"/>
        <v>7880.117277486911</v>
      </c>
      <c r="H22" s="9">
        <f t="shared" ca="1" si="6"/>
        <v>184.41428272251309</v>
      </c>
      <c r="I22" s="9">
        <f t="shared" ca="1" si="2"/>
        <v>29.132712041884815</v>
      </c>
      <c r="J22" s="9">
        <f t="shared" ca="1" si="2"/>
        <v>-0.63832460732984331</v>
      </c>
      <c r="K22" s="9">
        <f t="shared" ca="1" si="2"/>
        <v>186.7012120554507</v>
      </c>
      <c r="L22" s="9">
        <f t="shared" ca="1" si="2"/>
        <v>81.022927262704528</v>
      </c>
      <c r="M22">
        <f t="shared" ca="1" si="13"/>
        <v>55.210235602094237</v>
      </c>
      <c r="N22">
        <f t="shared" ca="1" si="14"/>
        <v>31.171301628853985</v>
      </c>
    </row>
    <row r="23" spans="1:14" x14ac:dyDescent="0.25">
      <c r="A23" s="4">
        <f t="shared" si="7"/>
        <v>0.42471064814814818</v>
      </c>
      <c r="B23" s="3">
        <f>Params!D$29+MINUTE(A23-Params!C$29)*60+SECOND(A23-Params!C$29)</f>
        <v>1553300695</v>
      </c>
      <c r="C23">
        <f t="shared" si="8"/>
        <v>2</v>
      </c>
      <c r="D23">
        <f t="shared" ca="1" si="9"/>
        <v>8</v>
      </c>
      <c r="E23">
        <f t="shared" ca="1" si="10"/>
        <v>-109188.22879581152</v>
      </c>
      <c r="F23">
        <f t="shared" ca="1" si="11"/>
        <v>-70488.306596858631</v>
      </c>
      <c r="G23">
        <f t="shared" ca="1" si="12"/>
        <v>7876.9256544502623</v>
      </c>
      <c r="H23" s="9">
        <f t="shared" ca="1" si="6"/>
        <v>184.41428272251309</v>
      </c>
      <c r="I23" s="9">
        <f t="shared" ca="1" si="2"/>
        <v>29.132712041884815</v>
      </c>
      <c r="J23" s="9">
        <f t="shared" ca="1" si="2"/>
        <v>-0.63832460732984331</v>
      </c>
      <c r="K23" s="9">
        <f t="shared" ca="1" si="2"/>
        <v>186.7012120554507</v>
      </c>
      <c r="L23" s="9">
        <f t="shared" ca="1" si="2"/>
        <v>81.022927262704528</v>
      </c>
      <c r="M23">
        <f t="shared" ca="1" si="13"/>
        <v>55.211561954624777</v>
      </c>
      <c r="N23">
        <f t="shared" ca="1" si="14"/>
        <v>31.186057300756254</v>
      </c>
    </row>
    <row r="24" spans="1:14" x14ac:dyDescent="0.25">
      <c r="A24" s="4">
        <f t="shared" si="7"/>
        <v>0.42476851851851855</v>
      </c>
      <c r="B24" s="3">
        <f>Params!D$29+MINUTE(A24-Params!C$29)*60+SECOND(A24-Params!C$29)</f>
        <v>1553300700</v>
      </c>
      <c r="C24">
        <f t="shared" si="8"/>
        <v>2</v>
      </c>
      <c r="D24">
        <f t="shared" ca="1" si="9"/>
        <v>8</v>
      </c>
      <c r="E24">
        <f t="shared" ca="1" si="10"/>
        <v>-108266.15738219896</v>
      </c>
      <c r="F24">
        <f t="shared" ca="1" si="11"/>
        <v>-70342.643036649213</v>
      </c>
      <c r="G24">
        <f t="shared" ca="1" si="12"/>
        <v>7873.7340314136127</v>
      </c>
      <c r="H24" s="9">
        <f t="shared" ca="1" si="6"/>
        <v>184.41428272251309</v>
      </c>
      <c r="I24" s="9">
        <f t="shared" ca="1" si="6"/>
        <v>29.132712041884815</v>
      </c>
      <c r="J24" s="9">
        <f t="shared" ca="1" si="6"/>
        <v>-0.63832460732984331</v>
      </c>
      <c r="K24" s="9">
        <f t="shared" ca="1" si="6"/>
        <v>186.7012120554507</v>
      </c>
      <c r="L24" s="9">
        <f t="shared" ca="1" si="6"/>
        <v>81.022927262704528</v>
      </c>
      <c r="M24">
        <f t="shared" ca="1" si="13"/>
        <v>55.212888307155318</v>
      </c>
      <c r="N24">
        <f t="shared" ca="1" si="14"/>
        <v>31.200812972658522</v>
      </c>
    </row>
    <row r="25" spans="1:14" x14ac:dyDescent="0.25">
      <c r="A25" s="4">
        <f t="shared" si="7"/>
        <v>0.42482638888888885</v>
      </c>
      <c r="B25" s="3">
        <f>Params!D$29+MINUTE(A25-Params!C$29)*60+SECOND(A25-Params!C$29)</f>
        <v>1553300705</v>
      </c>
      <c r="C25">
        <f t="shared" si="8"/>
        <v>2</v>
      </c>
      <c r="D25">
        <f t="shared" ca="1" si="9"/>
        <v>8</v>
      </c>
      <c r="E25">
        <f t="shared" ca="1" si="10"/>
        <v>-107344.08596858638</v>
      </c>
      <c r="F25">
        <f t="shared" ca="1" si="11"/>
        <v>-70196.979476439781</v>
      </c>
      <c r="G25">
        <f t="shared" ca="1" si="12"/>
        <v>7870.5424083769631</v>
      </c>
      <c r="H25" s="9">
        <f t="shared" ref="H25:L75" ca="1" si="15">INDIRECT(ADDRESS($C25,COLUMN()))</f>
        <v>184.41428272251309</v>
      </c>
      <c r="I25" s="9">
        <f t="shared" ca="1" si="15"/>
        <v>29.132712041884815</v>
      </c>
      <c r="J25" s="9">
        <f t="shared" ca="1" si="15"/>
        <v>-0.63832460732984331</v>
      </c>
      <c r="K25" s="9">
        <f t="shared" ca="1" si="15"/>
        <v>186.7012120554507</v>
      </c>
      <c r="L25" s="9">
        <f t="shared" ca="1" si="15"/>
        <v>81.022927262704528</v>
      </c>
      <c r="M25">
        <f t="shared" ca="1" si="13"/>
        <v>55.214214659685858</v>
      </c>
      <c r="N25">
        <f t="shared" ca="1" si="14"/>
        <v>31.21556864456079</v>
      </c>
    </row>
    <row r="26" spans="1:14" x14ac:dyDescent="0.25">
      <c r="A26" s="4">
        <f t="shared" si="7"/>
        <v>0.42488425925925927</v>
      </c>
      <c r="B26" s="3">
        <f>Params!D$29+MINUTE(A26-Params!C$29)*60+SECOND(A26-Params!C$29)</f>
        <v>1553300710</v>
      </c>
      <c r="C26">
        <f t="shared" si="8"/>
        <v>2</v>
      </c>
      <c r="D26">
        <f t="shared" ca="1" si="9"/>
        <v>8</v>
      </c>
      <c r="E26">
        <f t="shared" ca="1" si="10"/>
        <v>-106422.01455497382</v>
      </c>
      <c r="F26">
        <f t="shared" ca="1" si="11"/>
        <v>-70051.315916230364</v>
      </c>
      <c r="G26">
        <f t="shared" ca="1" si="12"/>
        <v>7867.3507853403144</v>
      </c>
      <c r="H26" s="9">
        <f t="shared" ca="1" si="15"/>
        <v>184.41428272251309</v>
      </c>
      <c r="I26" s="9">
        <f t="shared" ca="1" si="15"/>
        <v>29.132712041884815</v>
      </c>
      <c r="J26" s="9">
        <f t="shared" ca="1" si="15"/>
        <v>-0.63832460732984331</v>
      </c>
      <c r="K26" s="9">
        <f t="shared" ca="1" si="15"/>
        <v>186.7012120554507</v>
      </c>
      <c r="L26" s="9">
        <f t="shared" ca="1" si="15"/>
        <v>81.022927262704528</v>
      </c>
      <c r="M26">
        <f t="shared" ca="1" si="13"/>
        <v>55.215541012216399</v>
      </c>
      <c r="N26">
        <f t="shared" ca="1" si="14"/>
        <v>31.230324316463058</v>
      </c>
    </row>
    <row r="27" spans="1:14" x14ac:dyDescent="0.25">
      <c r="A27" s="4">
        <f t="shared" si="7"/>
        <v>0.42494212962962963</v>
      </c>
      <c r="B27" s="3">
        <f>Params!D$29+MINUTE(A27-Params!C$29)*60+SECOND(A27-Params!C$29)</f>
        <v>1553300715</v>
      </c>
      <c r="C27">
        <f t="shared" si="8"/>
        <v>2</v>
      </c>
      <c r="D27">
        <f t="shared" ca="1" si="9"/>
        <v>8</v>
      </c>
      <c r="E27">
        <f t="shared" ca="1" si="10"/>
        <v>-105499.94314136126</v>
      </c>
      <c r="F27">
        <f t="shared" ca="1" si="11"/>
        <v>-69905.652356020932</v>
      </c>
      <c r="G27">
        <f t="shared" ca="1" si="12"/>
        <v>7864.1591623036647</v>
      </c>
      <c r="H27" s="9">
        <f t="shared" ca="1" si="15"/>
        <v>184.41428272251309</v>
      </c>
      <c r="I27" s="9">
        <f t="shared" ca="1" si="15"/>
        <v>29.132712041884815</v>
      </c>
      <c r="J27" s="9">
        <f t="shared" ca="1" si="15"/>
        <v>-0.63832460732984331</v>
      </c>
      <c r="K27" s="9">
        <f t="shared" ca="1" si="15"/>
        <v>186.7012120554507</v>
      </c>
      <c r="L27" s="9">
        <f t="shared" ca="1" si="15"/>
        <v>81.022927262704528</v>
      </c>
      <c r="M27">
        <f t="shared" ca="1" si="13"/>
        <v>55.216867364746939</v>
      </c>
      <c r="N27">
        <f t="shared" ca="1" si="14"/>
        <v>31.245079988365326</v>
      </c>
    </row>
    <row r="28" spans="1:14" x14ac:dyDescent="0.25">
      <c r="A28" s="4">
        <f t="shared" si="7"/>
        <v>0.42499999999999999</v>
      </c>
      <c r="B28" s="3">
        <f>Params!D$29+MINUTE(A28-Params!C$29)*60+SECOND(A28-Params!C$29)</f>
        <v>1553300720</v>
      </c>
      <c r="C28">
        <f t="shared" si="8"/>
        <v>2</v>
      </c>
      <c r="D28">
        <f t="shared" ca="1" si="9"/>
        <v>8</v>
      </c>
      <c r="E28">
        <f t="shared" ca="1" si="10"/>
        <v>-104577.87172774869</v>
      </c>
      <c r="F28">
        <f t="shared" ca="1" si="11"/>
        <v>-69759.988795811514</v>
      </c>
      <c r="G28">
        <f t="shared" ca="1" si="12"/>
        <v>7860.967539267016</v>
      </c>
      <c r="H28" s="9">
        <f t="shared" ca="1" si="15"/>
        <v>184.41428272251309</v>
      </c>
      <c r="I28" s="9">
        <f t="shared" ca="1" si="15"/>
        <v>29.132712041884815</v>
      </c>
      <c r="J28" s="9">
        <f t="shared" ca="1" si="15"/>
        <v>-0.63832460732984331</v>
      </c>
      <c r="K28" s="9">
        <f t="shared" ca="1" si="15"/>
        <v>186.7012120554507</v>
      </c>
      <c r="L28" s="9">
        <f t="shared" ca="1" si="15"/>
        <v>81.022927262704528</v>
      </c>
      <c r="M28">
        <f t="shared" ca="1" si="13"/>
        <v>55.218193717277479</v>
      </c>
      <c r="N28">
        <f t="shared" ca="1" si="14"/>
        <v>31.259835660267598</v>
      </c>
    </row>
    <row r="29" spans="1:14" x14ac:dyDescent="0.25">
      <c r="A29" s="4">
        <f t="shared" si="7"/>
        <v>0.42505787037037041</v>
      </c>
      <c r="B29" s="3">
        <f>Params!D$29+MINUTE(A29-Params!C$29)*60+SECOND(A29-Params!C$29)</f>
        <v>1553300725</v>
      </c>
      <c r="C29">
        <f t="shared" si="8"/>
        <v>2</v>
      </c>
      <c r="D29">
        <f t="shared" ca="1" si="9"/>
        <v>8</v>
      </c>
      <c r="E29">
        <f t="shared" ca="1" si="10"/>
        <v>-103655.80031413613</v>
      </c>
      <c r="F29">
        <f t="shared" ca="1" si="11"/>
        <v>-69614.325235602097</v>
      </c>
      <c r="G29">
        <f t="shared" ca="1" si="12"/>
        <v>7857.7759162303664</v>
      </c>
      <c r="H29" s="9">
        <f t="shared" ca="1" si="15"/>
        <v>184.41428272251309</v>
      </c>
      <c r="I29" s="9">
        <f t="shared" ca="1" si="15"/>
        <v>29.132712041884815</v>
      </c>
      <c r="J29" s="9">
        <f t="shared" ca="1" si="15"/>
        <v>-0.63832460732984331</v>
      </c>
      <c r="K29" s="9">
        <f t="shared" ca="1" si="15"/>
        <v>186.7012120554507</v>
      </c>
      <c r="L29" s="9">
        <f t="shared" ca="1" si="15"/>
        <v>81.022927262704528</v>
      </c>
      <c r="M29">
        <f t="shared" ca="1" si="13"/>
        <v>55.219520069808027</v>
      </c>
      <c r="N29">
        <f t="shared" ca="1" si="14"/>
        <v>31.274591332169866</v>
      </c>
    </row>
    <row r="30" spans="1:14" x14ac:dyDescent="0.25">
      <c r="A30" s="4">
        <f t="shared" si="7"/>
        <v>0.42511574074074071</v>
      </c>
      <c r="B30" s="3">
        <f>Params!D$29+MINUTE(A30-Params!C$29)*60+SECOND(A30-Params!C$29)</f>
        <v>1553300730</v>
      </c>
      <c r="C30">
        <f t="shared" si="8"/>
        <v>2</v>
      </c>
      <c r="D30">
        <f t="shared" ca="1" si="9"/>
        <v>8</v>
      </c>
      <c r="E30">
        <f t="shared" ca="1" si="10"/>
        <v>-102733.72890052357</v>
      </c>
      <c r="F30">
        <f t="shared" ca="1" si="11"/>
        <v>-69468.661675392665</v>
      </c>
      <c r="G30">
        <f t="shared" ca="1" si="12"/>
        <v>7854.5842931937177</v>
      </c>
      <c r="H30" s="9">
        <f t="shared" ca="1" si="15"/>
        <v>184.41428272251309</v>
      </c>
      <c r="I30" s="9">
        <f t="shared" ca="1" si="15"/>
        <v>29.132712041884815</v>
      </c>
      <c r="J30" s="9">
        <f t="shared" ca="1" si="15"/>
        <v>-0.63832460732984331</v>
      </c>
      <c r="K30" s="9">
        <f t="shared" ca="1" si="15"/>
        <v>186.7012120554507</v>
      </c>
      <c r="L30" s="9">
        <f t="shared" ca="1" si="15"/>
        <v>81.022927262704528</v>
      </c>
      <c r="M30">
        <f t="shared" ca="1" si="13"/>
        <v>55.220846422338568</v>
      </c>
      <c r="N30">
        <f t="shared" ca="1" si="14"/>
        <v>31.289347004072134</v>
      </c>
    </row>
    <row r="31" spans="1:14" x14ac:dyDescent="0.25">
      <c r="A31" s="4">
        <f t="shared" si="7"/>
        <v>0.42517361111111113</v>
      </c>
      <c r="B31" s="3">
        <f>Params!D$29+MINUTE(A31-Params!C$29)*60+SECOND(A31-Params!C$29)</f>
        <v>1553300735</v>
      </c>
      <c r="C31">
        <f t="shared" si="8"/>
        <v>2</v>
      </c>
      <c r="D31">
        <f t="shared" ca="1" si="9"/>
        <v>8</v>
      </c>
      <c r="E31">
        <f t="shared" ca="1" si="10"/>
        <v>-101811.65748691099</v>
      </c>
      <c r="F31">
        <f t="shared" ca="1" si="11"/>
        <v>-69322.998115183247</v>
      </c>
      <c r="G31">
        <f t="shared" ca="1" si="12"/>
        <v>7851.3926701570681</v>
      </c>
      <c r="H31" s="9">
        <f t="shared" ca="1" si="15"/>
        <v>184.41428272251309</v>
      </c>
      <c r="I31" s="9">
        <f t="shared" ca="1" si="15"/>
        <v>29.132712041884815</v>
      </c>
      <c r="J31" s="9">
        <f t="shared" ca="1" si="15"/>
        <v>-0.63832460732984331</v>
      </c>
      <c r="K31" s="9">
        <f t="shared" ca="1" si="15"/>
        <v>186.7012120554507</v>
      </c>
      <c r="L31" s="9">
        <f t="shared" ca="1" si="15"/>
        <v>81.022927262704528</v>
      </c>
      <c r="M31">
        <f t="shared" ca="1" si="13"/>
        <v>55.222172774869108</v>
      </c>
      <c r="N31">
        <f t="shared" ca="1" si="14"/>
        <v>31.304102675974402</v>
      </c>
    </row>
    <row r="32" spans="1:14" x14ac:dyDescent="0.25">
      <c r="A32" s="4">
        <f t="shared" si="7"/>
        <v>0.42523148148148149</v>
      </c>
      <c r="B32" s="3">
        <f>Params!D$29+MINUTE(A32-Params!C$29)*60+SECOND(A32-Params!C$29)</f>
        <v>1553300740</v>
      </c>
      <c r="C32">
        <f t="shared" si="8"/>
        <v>2</v>
      </c>
      <c r="D32">
        <f t="shared" ca="1" si="9"/>
        <v>8</v>
      </c>
      <c r="E32">
        <f t="shared" ca="1" si="10"/>
        <v>-100889.58607329843</v>
      </c>
      <c r="F32">
        <f t="shared" ca="1" si="11"/>
        <v>-69177.334554973815</v>
      </c>
      <c r="G32">
        <f t="shared" ca="1" si="12"/>
        <v>7848.2010471204194</v>
      </c>
      <c r="H32" s="9">
        <f t="shared" ca="1" si="15"/>
        <v>184.41428272251309</v>
      </c>
      <c r="I32" s="9">
        <f t="shared" ca="1" si="15"/>
        <v>29.132712041884815</v>
      </c>
      <c r="J32" s="9">
        <f t="shared" ca="1" si="15"/>
        <v>-0.63832460732984331</v>
      </c>
      <c r="K32" s="9">
        <f t="shared" ca="1" si="15"/>
        <v>186.7012120554507</v>
      </c>
      <c r="L32" s="9">
        <f t="shared" ca="1" si="15"/>
        <v>81.022927262704528</v>
      </c>
      <c r="M32">
        <f t="shared" ca="1" si="13"/>
        <v>55.223499127399649</v>
      </c>
      <c r="N32">
        <f t="shared" ca="1" si="14"/>
        <v>31.31885834787667</v>
      </c>
    </row>
    <row r="33" spans="1:15" x14ac:dyDescent="0.25">
      <c r="A33" s="4">
        <f t="shared" si="7"/>
        <v>0.42528935185185185</v>
      </c>
      <c r="B33" s="3">
        <f>Params!D$29+MINUTE(A33-Params!C$29)*60+SECOND(A33-Params!C$29)</f>
        <v>1553300745</v>
      </c>
      <c r="C33">
        <f t="shared" si="8"/>
        <v>2</v>
      </c>
      <c r="D33">
        <f t="shared" ca="1" si="9"/>
        <v>8</v>
      </c>
      <c r="E33">
        <f t="shared" ca="1" si="10"/>
        <v>-99967.514659685869</v>
      </c>
      <c r="F33">
        <f t="shared" ca="1" si="11"/>
        <v>-69031.670994764398</v>
      </c>
      <c r="G33">
        <f t="shared" ca="1" si="12"/>
        <v>7845.0094240837698</v>
      </c>
      <c r="H33" s="9">
        <f t="shared" ca="1" si="15"/>
        <v>184.41428272251309</v>
      </c>
      <c r="I33" s="9">
        <f t="shared" ca="1" si="15"/>
        <v>29.132712041884815</v>
      </c>
      <c r="J33" s="9">
        <f t="shared" ca="1" si="15"/>
        <v>-0.63832460732984331</v>
      </c>
      <c r="K33" s="9">
        <f t="shared" ca="1" si="15"/>
        <v>186.7012120554507</v>
      </c>
      <c r="L33" s="9">
        <f t="shared" ca="1" si="15"/>
        <v>81.022927262704528</v>
      </c>
      <c r="M33">
        <f t="shared" ca="1" si="13"/>
        <v>55.224825479930189</v>
      </c>
      <c r="N33">
        <f t="shared" ca="1" si="14"/>
        <v>31.333614019778942</v>
      </c>
    </row>
    <row r="34" spans="1:15" x14ac:dyDescent="0.25">
      <c r="A34" s="4">
        <f t="shared" si="7"/>
        <v>0.42534722222222227</v>
      </c>
      <c r="B34" s="3">
        <f>Params!D$29+MINUTE(A34-Params!C$29)*60+SECOND(A34-Params!C$29)</f>
        <v>1553300750</v>
      </c>
      <c r="C34">
        <f t="shared" si="8"/>
        <v>2</v>
      </c>
      <c r="D34">
        <f t="shared" ca="1" si="9"/>
        <v>8</v>
      </c>
      <c r="E34">
        <f t="shared" ca="1" si="10"/>
        <v>-99045.443246073293</v>
      </c>
      <c r="F34">
        <f t="shared" ca="1" si="11"/>
        <v>-68886.007434554966</v>
      </c>
      <c r="G34">
        <f t="shared" ca="1" si="12"/>
        <v>7841.8178010471202</v>
      </c>
      <c r="H34" s="9">
        <f t="shared" ca="1" si="15"/>
        <v>184.41428272251309</v>
      </c>
      <c r="I34" s="9">
        <f t="shared" ca="1" si="15"/>
        <v>29.132712041884815</v>
      </c>
      <c r="J34" s="9">
        <f t="shared" ca="1" si="15"/>
        <v>-0.63832460732984331</v>
      </c>
      <c r="K34" s="9">
        <f t="shared" ca="1" si="15"/>
        <v>186.7012120554507</v>
      </c>
      <c r="L34" s="9">
        <f t="shared" ca="1" si="15"/>
        <v>81.022927262704528</v>
      </c>
      <c r="M34">
        <f t="shared" ca="1" si="13"/>
        <v>55.226151832460729</v>
      </c>
      <c r="N34">
        <f t="shared" ca="1" si="14"/>
        <v>31.34836969168121</v>
      </c>
      <c r="O34" s="15"/>
    </row>
    <row r="35" spans="1:15" x14ac:dyDescent="0.25">
      <c r="A35" s="4">
        <f t="shared" si="7"/>
        <v>0.42540509259259257</v>
      </c>
      <c r="B35" s="3">
        <f>Params!D$29+MINUTE(A35-Params!C$29)*60+SECOND(A35-Params!C$29)</f>
        <v>1553300755</v>
      </c>
      <c r="C35">
        <f t="shared" si="8"/>
        <v>2</v>
      </c>
      <c r="D35">
        <f t="shared" ca="1" si="9"/>
        <v>8</v>
      </c>
      <c r="E35">
        <f t="shared" ca="1" si="10"/>
        <v>-98123.371832460733</v>
      </c>
      <c r="F35">
        <f t="shared" ca="1" si="11"/>
        <v>-68740.343874345548</v>
      </c>
      <c r="G35">
        <f t="shared" ca="1" si="12"/>
        <v>7838.6261780104714</v>
      </c>
      <c r="H35" s="9">
        <f t="shared" ca="1" si="15"/>
        <v>184.41428272251309</v>
      </c>
      <c r="I35" s="9">
        <f t="shared" ca="1" si="15"/>
        <v>29.132712041884815</v>
      </c>
      <c r="J35" s="9">
        <f t="shared" ca="1" si="15"/>
        <v>-0.63832460732984331</v>
      </c>
      <c r="K35" s="9">
        <f t="shared" ca="1" si="15"/>
        <v>186.7012120554507</v>
      </c>
      <c r="L35" s="9">
        <f t="shared" ca="1" si="15"/>
        <v>81.022927262704528</v>
      </c>
      <c r="M35">
        <f t="shared" ca="1" si="13"/>
        <v>55.22747818499127</v>
      </c>
      <c r="N35">
        <f t="shared" ca="1" si="14"/>
        <v>31.363125363583478</v>
      </c>
      <c r="O35" s="15"/>
    </row>
    <row r="36" spans="1:15" x14ac:dyDescent="0.25">
      <c r="A36" s="4">
        <f t="shared" si="7"/>
        <v>0.42546296296296293</v>
      </c>
      <c r="B36" s="3">
        <f>Params!D$29+MINUTE(A36-Params!C$29)*60+SECOND(A36-Params!C$29)</f>
        <v>1553300760</v>
      </c>
      <c r="C36">
        <f t="shared" si="8"/>
        <v>2</v>
      </c>
      <c r="D36">
        <f t="shared" ca="1" si="9"/>
        <v>8</v>
      </c>
      <c r="E36">
        <f t="shared" ca="1" si="10"/>
        <v>-97201.300418848172</v>
      </c>
      <c r="F36">
        <f t="shared" ca="1" si="11"/>
        <v>-68594.680314136116</v>
      </c>
      <c r="G36">
        <f t="shared" ca="1" si="12"/>
        <v>7835.4345549738218</v>
      </c>
      <c r="H36" s="9">
        <f t="shared" ca="1" si="15"/>
        <v>184.41428272251309</v>
      </c>
      <c r="I36" s="9">
        <f t="shared" ca="1" si="15"/>
        <v>29.132712041884815</v>
      </c>
      <c r="J36" s="9">
        <f t="shared" ca="1" si="15"/>
        <v>-0.63832460732984331</v>
      </c>
      <c r="K36" s="9">
        <f t="shared" ca="1" si="15"/>
        <v>186.7012120554507</v>
      </c>
      <c r="L36" s="9">
        <f t="shared" ca="1" si="15"/>
        <v>81.022927262704528</v>
      </c>
      <c r="M36">
        <f t="shared" ca="1" si="13"/>
        <v>55.22880453752181</v>
      </c>
      <c r="N36">
        <f t="shared" ca="1" si="14"/>
        <v>31.377881035485746</v>
      </c>
      <c r="O36" s="15"/>
    </row>
    <row r="37" spans="1:15" x14ac:dyDescent="0.25">
      <c r="A37" s="4">
        <f t="shared" si="7"/>
        <v>0.42552083333333335</v>
      </c>
      <c r="B37" s="3">
        <f>Params!D$29+MINUTE(A37-Params!C$29)*60+SECOND(A37-Params!C$29)</f>
        <v>1553300765</v>
      </c>
      <c r="C37">
        <f t="shared" si="8"/>
        <v>2</v>
      </c>
      <c r="D37">
        <f t="shared" ca="1" si="9"/>
        <v>8</v>
      </c>
      <c r="E37">
        <f t="shared" ca="1" si="10"/>
        <v>-96279.229005235597</v>
      </c>
      <c r="F37">
        <f t="shared" ca="1" si="11"/>
        <v>-68449.016753926699</v>
      </c>
      <c r="G37">
        <f t="shared" ca="1" si="12"/>
        <v>7832.2429319371731</v>
      </c>
      <c r="H37" s="9">
        <f t="shared" ca="1" si="15"/>
        <v>184.41428272251309</v>
      </c>
      <c r="I37" s="9">
        <f t="shared" ca="1" si="15"/>
        <v>29.132712041884815</v>
      </c>
      <c r="J37" s="9">
        <f t="shared" ca="1" si="15"/>
        <v>-0.63832460732984331</v>
      </c>
      <c r="K37" s="9">
        <f t="shared" ca="1" si="15"/>
        <v>186.7012120554507</v>
      </c>
      <c r="L37" s="9">
        <f t="shared" ca="1" si="15"/>
        <v>81.022927262704528</v>
      </c>
      <c r="M37">
        <f t="shared" ca="1" si="13"/>
        <v>55.230130890052351</v>
      </c>
      <c r="N37">
        <f t="shared" ca="1" si="14"/>
        <v>31.392636707388014</v>
      </c>
    </row>
    <row r="38" spans="1:15" x14ac:dyDescent="0.25">
      <c r="A38" s="4">
        <f t="shared" si="7"/>
        <v>0.42557870370370371</v>
      </c>
      <c r="B38" s="3">
        <f>Params!D$29+MINUTE(A38-Params!C$29)*60+SECOND(A38-Params!C$29)</f>
        <v>1553300770</v>
      </c>
      <c r="C38">
        <f t="shared" si="8"/>
        <v>2</v>
      </c>
      <c r="D38">
        <f t="shared" ca="1" si="9"/>
        <v>8</v>
      </c>
      <c r="E38">
        <f t="shared" ca="1" si="10"/>
        <v>-95357.157591623036</v>
      </c>
      <c r="F38">
        <f t="shared" ca="1" si="11"/>
        <v>-68303.353193717267</v>
      </c>
      <c r="G38">
        <f t="shared" ca="1" si="12"/>
        <v>7829.0513089005235</v>
      </c>
      <c r="H38" s="9">
        <f t="shared" ca="1" si="15"/>
        <v>184.41428272251309</v>
      </c>
      <c r="I38" s="9">
        <f t="shared" ca="1" si="15"/>
        <v>29.132712041884815</v>
      </c>
      <c r="J38" s="9">
        <f t="shared" ca="1" si="15"/>
        <v>-0.63832460732984331</v>
      </c>
      <c r="K38" s="9">
        <f t="shared" ca="1" si="15"/>
        <v>186.7012120554507</v>
      </c>
      <c r="L38" s="9">
        <f t="shared" ca="1" si="15"/>
        <v>81.022927262704528</v>
      </c>
      <c r="M38">
        <f t="shared" ca="1" si="13"/>
        <v>55.231457242582891</v>
      </c>
      <c r="N38">
        <f t="shared" ca="1" si="14"/>
        <v>31.407392379290286</v>
      </c>
    </row>
    <row r="39" spans="1:15" x14ac:dyDescent="0.25">
      <c r="A39" s="4">
        <f t="shared" si="7"/>
        <v>0.42563657407407413</v>
      </c>
      <c r="B39" s="3">
        <f>Params!D$29+MINUTE(A39-Params!C$29)*60+SECOND(A39-Params!C$29)</f>
        <v>1553300775</v>
      </c>
      <c r="C39">
        <f t="shared" si="8"/>
        <v>2</v>
      </c>
      <c r="D39">
        <f t="shared" ca="1" si="9"/>
        <v>8</v>
      </c>
      <c r="E39">
        <f t="shared" ca="1" si="10"/>
        <v>-94435.086178010475</v>
      </c>
      <c r="F39">
        <f t="shared" ca="1" si="11"/>
        <v>-68157.689633507849</v>
      </c>
      <c r="G39">
        <f t="shared" ca="1" si="12"/>
        <v>7825.8596858638748</v>
      </c>
      <c r="H39" s="9">
        <f t="shared" ca="1" si="15"/>
        <v>184.41428272251309</v>
      </c>
      <c r="I39" s="9">
        <f t="shared" ca="1" si="15"/>
        <v>29.132712041884815</v>
      </c>
      <c r="J39" s="9">
        <f t="shared" ca="1" si="15"/>
        <v>-0.63832460732984331</v>
      </c>
      <c r="K39" s="9">
        <f t="shared" ca="1" si="15"/>
        <v>186.7012120554507</v>
      </c>
      <c r="L39" s="9">
        <f t="shared" ca="1" si="15"/>
        <v>81.022927262704528</v>
      </c>
      <c r="M39">
        <f t="shared" ca="1" si="13"/>
        <v>55.232783595113432</v>
      </c>
      <c r="N39">
        <f t="shared" ca="1" si="14"/>
        <v>31.422148051192554</v>
      </c>
    </row>
    <row r="40" spans="1:15" x14ac:dyDescent="0.25">
      <c r="A40" s="4">
        <f t="shared" si="7"/>
        <v>0.42569444444444443</v>
      </c>
      <c r="B40" s="3">
        <f>Params!D$29+MINUTE(A40-Params!C$29)*60+SECOND(A40-Params!C$29)</f>
        <v>1553300780</v>
      </c>
      <c r="C40">
        <f t="shared" si="8"/>
        <v>2</v>
      </c>
      <c r="D40">
        <f t="shared" ca="1" si="9"/>
        <v>8</v>
      </c>
      <c r="E40">
        <f t="shared" ca="1" si="10"/>
        <v>-93513.0147643979</v>
      </c>
      <c r="F40">
        <f t="shared" ca="1" si="11"/>
        <v>-68012.026073298417</v>
      </c>
      <c r="G40">
        <f t="shared" ca="1" si="12"/>
        <v>7822.6680628272252</v>
      </c>
      <c r="H40" s="9">
        <f t="shared" ca="1" si="15"/>
        <v>184.41428272251309</v>
      </c>
      <c r="I40" s="9">
        <f t="shared" ca="1" si="15"/>
        <v>29.132712041884815</v>
      </c>
      <c r="J40" s="9">
        <f t="shared" ca="1" si="15"/>
        <v>-0.63832460732984331</v>
      </c>
      <c r="K40" s="9">
        <f t="shared" ca="1" si="15"/>
        <v>186.7012120554507</v>
      </c>
      <c r="L40" s="9">
        <f t="shared" ca="1" si="15"/>
        <v>81.022927262704528</v>
      </c>
      <c r="M40">
        <f t="shared" ca="1" si="13"/>
        <v>55.234109947643972</v>
      </c>
      <c r="N40">
        <f t="shared" ca="1" si="14"/>
        <v>31.436903723094822</v>
      </c>
    </row>
    <row r="41" spans="1:15" x14ac:dyDescent="0.25">
      <c r="A41" s="4">
        <f t="shared" si="7"/>
        <v>0.42575231481481479</v>
      </c>
      <c r="B41" s="3">
        <f>Params!D$29+MINUTE(A41-Params!C$29)*60+SECOND(A41-Params!C$29)</f>
        <v>1553300785</v>
      </c>
      <c r="C41">
        <f t="shared" si="8"/>
        <v>2</v>
      </c>
      <c r="D41">
        <f t="shared" ca="1" si="9"/>
        <v>8</v>
      </c>
      <c r="E41">
        <f t="shared" ca="1" si="10"/>
        <v>-92590.943350785339</v>
      </c>
      <c r="F41">
        <f t="shared" ca="1" si="11"/>
        <v>-67866.362513089</v>
      </c>
      <c r="G41">
        <f t="shared" ca="1" si="12"/>
        <v>7819.4764397905765</v>
      </c>
      <c r="H41" s="9">
        <f t="shared" ca="1" si="15"/>
        <v>184.41428272251309</v>
      </c>
      <c r="I41" s="9">
        <f t="shared" ca="1" si="15"/>
        <v>29.132712041884815</v>
      </c>
      <c r="J41" s="9">
        <f t="shared" ca="1" si="15"/>
        <v>-0.63832460732984331</v>
      </c>
      <c r="K41" s="9">
        <f t="shared" ca="1" si="15"/>
        <v>186.7012120554507</v>
      </c>
      <c r="L41" s="9">
        <f t="shared" ca="1" si="15"/>
        <v>81.022927262704528</v>
      </c>
      <c r="M41">
        <f t="shared" ca="1" si="13"/>
        <v>55.235436300174513</v>
      </c>
      <c r="N41">
        <f t="shared" ca="1" si="14"/>
        <v>31.45165939499709</v>
      </c>
    </row>
    <row r="42" spans="1:15" x14ac:dyDescent="0.25">
      <c r="A42" s="4">
        <f t="shared" si="7"/>
        <v>0.42581018518518521</v>
      </c>
      <c r="B42" s="3">
        <f>Params!D$29+MINUTE(A42-Params!C$29)*60+SECOND(A42-Params!C$29)</f>
        <v>1553300790</v>
      </c>
      <c r="C42">
        <f t="shared" si="8"/>
        <v>2</v>
      </c>
      <c r="D42">
        <f t="shared" ca="1" si="9"/>
        <v>8</v>
      </c>
      <c r="E42">
        <f t="shared" ca="1" si="10"/>
        <v>-91668.871937172778</v>
      </c>
      <c r="F42">
        <f t="shared" ca="1" si="11"/>
        <v>-67720.698952879582</v>
      </c>
      <c r="G42">
        <f t="shared" ca="1" si="12"/>
        <v>7816.2848167539269</v>
      </c>
      <c r="H42" s="9">
        <f t="shared" ca="1" si="15"/>
        <v>184.41428272251309</v>
      </c>
      <c r="I42" s="9">
        <f t="shared" ca="1" si="15"/>
        <v>29.132712041884815</v>
      </c>
      <c r="J42" s="9">
        <f t="shared" ca="1" si="15"/>
        <v>-0.63832460732984331</v>
      </c>
      <c r="K42" s="9">
        <f t="shared" ca="1" si="15"/>
        <v>186.7012120554507</v>
      </c>
      <c r="L42" s="9">
        <f t="shared" ca="1" si="15"/>
        <v>81.022927262704528</v>
      </c>
      <c r="M42">
        <f t="shared" ca="1" si="13"/>
        <v>55.236762652705053</v>
      </c>
      <c r="N42">
        <f t="shared" ca="1" si="14"/>
        <v>31.466415066899359</v>
      </c>
    </row>
    <row r="43" spans="1:15" x14ac:dyDescent="0.25">
      <c r="A43" s="4">
        <f t="shared" si="7"/>
        <v>0.42586805555555557</v>
      </c>
      <c r="B43" s="3">
        <f>Params!D$29+MINUTE(A43-Params!C$29)*60+SECOND(A43-Params!C$29)</f>
        <v>1553300795</v>
      </c>
      <c r="C43">
        <f t="shared" si="8"/>
        <v>2</v>
      </c>
      <c r="D43">
        <f t="shared" ca="1" si="9"/>
        <v>8</v>
      </c>
      <c r="E43">
        <f t="shared" ca="1" si="10"/>
        <v>-90746.800523560203</v>
      </c>
      <c r="F43">
        <f t="shared" ca="1" si="11"/>
        <v>-67575.03539267015</v>
      </c>
      <c r="G43">
        <f t="shared" ca="1" si="12"/>
        <v>7813.0931937172772</v>
      </c>
      <c r="H43" s="9">
        <f t="shared" ca="1" si="15"/>
        <v>184.41428272251309</v>
      </c>
      <c r="I43" s="9">
        <f t="shared" ca="1" si="15"/>
        <v>29.132712041884815</v>
      </c>
      <c r="J43" s="9">
        <f t="shared" ca="1" si="15"/>
        <v>-0.63832460732984331</v>
      </c>
      <c r="K43" s="9">
        <f t="shared" ca="1" si="15"/>
        <v>186.7012120554507</v>
      </c>
      <c r="L43" s="9">
        <f t="shared" ca="1" si="15"/>
        <v>81.022927262704528</v>
      </c>
      <c r="M43">
        <f t="shared" ca="1" si="13"/>
        <v>55.238089005235601</v>
      </c>
      <c r="N43">
        <f t="shared" ca="1" si="14"/>
        <v>31.481170738801627</v>
      </c>
    </row>
    <row r="44" spans="1:15" x14ac:dyDescent="0.25">
      <c r="A44" s="4">
        <f t="shared" si="7"/>
        <v>0.42592592592592587</v>
      </c>
      <c r="B44" s="3">
        <f>Params!D$29+MINUTE(A44-Params!C$29)*60+SECOND(A44-Params!C$29)</f>
        <v>1553300800</v>
      </c>
      <c r="C44">
        <f t="shared" si="8"/>
        <v>2</v>
      </c>
      <c r="D44">
        <f t="shared" ca="1" si="9"/>
        <v>8</v>
      </c>
      <c r="E44">
        <f t="shared" ca="1" si="10"/>
        <v>-89824.729109947657</v>
      </c>
      <c r="F44">
        <f t="shared" ca="1" si="11"/>
        <v>-67429.371832460733</v>
      </c>
      <c r="G44">
        <f t="shared" ca="1" si="12"/>
        <v>7809.9015706806285</v>
      </c>
      <c r="H44" s="9">
        <f t="shared" ca="1" si="15"/>
        <v>184.41428272251309</v>
      </c>
      <c r="I44" s="9">
        <f t="shared" ca="1" si="15"/>
        <v>29.132712041884815</v>
      </c>
      <c r="J44" s="9">
        <f t="shared" ca="1" si="15"/>
        <v>-0.63832460732984331</v>
      </c>
      <c r="K44" s="9">
        <f t="shared" ca="1" si="15"/>
        <v>186.7012120554507</v>
      </c>
      <c r="L44" s="9">
        <f t="shared" ca="1" si="15"/>
        <v>81.022927262704528</v>
      </c>
      <c r="M44">
        <f t="shared" ca="1" si="13"/>
        <v>55.239415357766141</v>
      </c>
      <c r="N44">
        <f t="shared" ca="1" si="14"/>
        <v>31.495926410703898</v>
      </c>
    </row>
    <row r="45" spans="1:15" x14ac:dyDescent="0.25">
      <c r="A45" s="4">
        <f t="shared" si="7"/>
        <v>0.42598379629629629</v>
      </c>
      <c r="B45" s="3">
        <f>Params!D$29+MINUTE(A45-Params!C$29)*60+SECOND(A45-Params!C$29)</f>
        <v>1553300805</v>
      </c>
      <c r="C45">
        <f t="shared" si="8"/>
        <v>2</v>
      </c>
      <c r="D45">
        <f t="shared" ca="1" si="9"/>
        <v>8</v>
      </c>
      <c r="E45">
        <f t="shared" ca="1" si="10"/>
        <v>-88902.657696335082</v>
      </c>
      <c r="F45">
        <f t="shared" ca="1" si="11"/>
        <v>-67283.708272251301</v>
      </c>
      <c r="G45">
        <f t="shared" ca="1" si="12"/>
        <v>7806.7099476439789</v>
      </c>
      <c r="H45" s="9">
        <f t="shared" ca="1" si="15"/>
        <v>184.41428272251309</v>
      </c>
      <c r="I45" s="9">
        <f t="shared" ca="1" si="15"/>
        <v>29.132712041884815</v>
      </c>
      <c r="J45" s="9">
        <f t="shared" ca="1" si="15"/>
        <v>-0.63832460732984331</v>
      </c>
      <c r="K45" s="9">
        <f t="shared" ca="1" si="15"/>
        <v>186.7012120554507</v>
      </c>
      <c r="L45" s="9">
        <f t="shared" ca="1" si="15"/>
        <v>81.022927262704528</v>
      </c>
      <c r="M45">
        <f t="shared" ca="1" si="13"/>
        <v>55.240741710296682</v>
      </c>
      <c r="N45">
        <f t="shared" ca="1" si="14"/>
        <v>31.510682082606166</v>
      </c>
    </row>
    <row r="46" spans="1:15" x14ac:dyDescent="0.25">
      <c r="A46" s="4">
        <f t="shared" si="7"/>
        <v>0.42604166666666665</v>
      </c>
      <c r="B46" s="3">
        <f>Params!D$29+MINUTE(A46-Params!C$29)*60+SECOND(A46-Params!C$29)</f>
        <v>1553300810</v>
      </c>
      <c r="C46">
        <f t="shared" si="8"/>
        <v>2</v>
      </c>
      <c r="D46">
        <f t="shared" ca="1" si="9"/>
        <v>8</v>
      </c>
      <c r="E46">
        <f t="shared" ca="1" si="10"/>
        <v>-87980.586282722506</v>
      </c>
      <c r="F46">
        <f t="shared" ca="1" si="11"/>
        <v>-67138.044712041883</v>
      </c>
      <c r="G46">
        <f t="shared" ca="1" si="12"/>
        <v>7803.5183246073302</v>
      </c>
      <c r="H46" s="9">
        <f t="shared" ca="1" si="15"/>
        <v>184.41428272251309</v>
      </c>
      <c r="I46" s="9">
        <f t="shared" ca="1" si="15"/>
        <v>29.132712041884815</v>
      </c>
      <c r="J46" s="9">
        <f t="shared" ca="1" si="15"/>
        <v>-0.63832460732984331</v>
      </c>
      <c r="K46" s="9">
        <f t="shared" ca="1" si="15"/>
        <v>186.7012120554507</v>
      </c>
      <c r="L46" s="9">
        <f t="shared" ca="1" si="15"/>
        <v>81.022927262704528</v>
      </c>
      <c r="M46">
        <f t="shared" ca="1" si="13"/>
        <v>55.242068062827222</v>
      </c>
      <c r="N46">
        <f t="shared" ca="1" si="14"/>
        <v>31.525437754508435</v>
      </c>
    </row>
    <row r="47" spans="1:15" x14ac:dyDescent="0.25">
      <c r="A47" s="4">
        <f t="shared" si="7"/>
        <v>0.42609953703703707</v>
      </c>
      <c r="B47" s="3">
        <f>Params!D$29+MINUTE(A47-Params!C$29)*60+SECOND(A47-Params!C$29)</f>
        <v>1553300815</v>
      </c>
      <c r="C47">
        <f t="shared" si="8"/>
        <v>2</v>
      </c>
      <c r="D47">
        <f t="shared" ca="1" si="9"/>
        <v>8</v>
      </c>
      <c r="E47">
        <f t="shared" ca="1" si="10"/>
        <v>-87058.51486910996</v>
      </c>
      <c r="F47">
        <f t="shared" ca="1" si="11"/>
        <v>-66992.381151832451</v>
      </c>
      <c r="G47">
        <f t="shared" ca="1" si="12"/>
        <v>7800.3267015706806</v>
      </c>
      <c r="H47" s="9">
        <f t="shared" ca="1" si="15"/>
        <v>184.41428272251309</v>
      </c>
      <c r="I47" s="9">
        <f t="shared" ca="1" si="15"/>
        <v>29.132712041884815</v>
      </c>
      <c r="J47" s="9">
        <f t="shared" ca="1" si="15"/>
        <v>-0.63832460732984331</v>
      </c>
      <c r="K47" s="9">
        <f t="shared" ca="1" si="15"/>
        <v>186.7012120554507</v>
      </c>
      <c r="L47" s="9">
        <f t="shared" ca="1" si="15"/>
        <v>81.022927262704528</v>
      </c>
      <c r="M47">
        <f t="shared" ca="1" si="13"/>
        <v>55.243394415357763</v>
      </c>
      <c r="N47">
        <f t="shared" ca="1" si="14"/>
        <v>31.540193426410703</v>
      </c>
    </row>
    <row r="48" spans="1:15" x14ac:dyDescent="0.25">
      <c r="A48" s="4">
        <f t="shared" si="7"/>
        <v>0.42615740740740743</v>
      </c>
      <c r="B48" s="3">
        <f>Params!D$29+MINUTE(A48-Params!C$29)*60+SECOND(A48-Params!C$29)</f>
        <v>1553300820</v>
      </c>
      <c r="C48">
        <f t="shared" si="8"/>
        <v>2</v>
      </c>
      <c r="D48">
        <f t="shared" ca="1" si="9"/>
        <v>8</v>
      </c>
      <c r="E48">
        <f t="shared" ca="1" si="10"/>
        <v>-86136.443455497385</v>
      </c>
      <c r="F48">
        <f t="shared" ca="1" si="11"/>
        <v>-66846.717591623034</v>
      </c>
      <c r="G48">
        <f t="shared" ca="1" si="12"/>
        <v>7797.1350785340319</v>
      </c>
      <c r="H48" s="9">
        <f t="shared" ca="1" si="15"/>
        <v>184.41428272251309</v>
      </c>
      <c r="I48" s="9">
        <f t="shared" ca="1" si="15"/>
        <v>29.132712041884815</v>
      </c>
      <c r="J48" s="9">
        <f t="shared" ca="1" si="15"/>
        <v>-0.63832460732984331</v>
      </c>
      <c r="K48" s="9">
        <f t="shared" ca="1" si="15"/>
        <v>186.7012120554507</v>
      </c>
      <c r="L48" s="9">
        <f t="shared" ca="1" si="15"/>
        <v>81.022927262704528</v>
      </c>
      <c r="M48">
        <f t="shared" ca="1" si="13"/>
        <v>55.244720767888303</v>
      </c>
      <c r="N48">
        <f t="shared" ca="1" si="14"/>
        <v>31.554949098312971</v>
      </c>
    </row>
    <row r="49" spans="1:19" x14ac:dyDescent="0.25">
      <c r="A49" s="4">
        <f t="shared" si="7"/>
        <v>0.42621527777777773</v>
      </c>
      <c r="B49" s="3">
        <f>Params!D$29+MINUTE(A49-Params!C$29)*60+SECOND(A49-Params!C$29)</f>
        <v>1553300825</v>
      </c>
      <c r="C49">
        <f t="shared" si="8"/>
        <v>2</v>
      </c>
      <c r="D49">
        <f t="shared" ca="1" si="9"/>
        <v>8</v>
      </c>
      <c r="E49">
        <f t="shared" ca="1" si="10"/>
        <v>-85214.37204188481</v>
      </c>
      <c r="F49">
        <f t="shared" ca="1" si="11"/>
        <v>-66701.054031413601</v>
      </c>
      <c r="G49">
        <f t="shared" ca="1" si="12"/>
        <v>7793.9434554973823</v>
      </c>
      <c r="H49" s="9">
        <f t="shared" ca="1" si="15"/>
        <v>184.41428272251309</v>
      </c>
      <c r="I49" s="9">
        <f t="shared" ca="1" si="15"/>
        <v>29.132712041884815</v>
      </c>
      <c r="J49" s="9">
        <f t="shared" ca="1" si="15"/>
        <v>-0.63832460732984331</v>
      </c>
      <c r="K49" s="9">
        <f t="shared" ca="1" si="15"/>
        <v>186.7012120554507</v>
      </c>
      <c r="L49" s="9">
        <f t="shared" ca="1" si="15"/>
        <v>81.022927262704528</v>
      </c>
      <c r="M49">
        <f t="shared" ca="1" si="13"/>
        <v>55.246047120418844</v>
      </c>
      <c r="N49">
        <f t="shared" ca="1" si="14"/>
        <v>31.569704770215242</v>
      </c>
    </row>
    <row r="50" spans="1:19" x14ac:dyDescent="0.25">
      <c r="A50" s="4">
        <f t="shared" si="7"/>
        <v>0.42627314814814815</v>
      </c>
      <c r="B50" s="3">
        <f>Params!D$29+MINUTE(A50-Params!C$29)*60+SECOND(A50-Params!C$29)</f>
        <v>1553300830</v>
      </c>
      <c r="C50">
        <f t="shared" si="8"/>
        <v>2</v>
      </c>
      <c r="D50">
        <f t="shared" ca="1" si="9"/>
        <v>8</v>
      </c>
      <c r="E50">
        <f t="shared" ca="1" si="10"/>
        <v>-84292.300628272264</v>
      </c>
      <c r="F50">
        <f t="shared" ca="1" si="11"/>
        <v>-66555.390471204184</v>
      </c>
      <c r="G50">
        <f t="shared" ca="1" si="12"/>
        <v>7790.7518324607327</v>
      </c>
      <c r="H50" s="9">
        <f t="shared" ca="1" si="15"/>
        <v>184.41428272251309</v>
      </c>
      <c r="I50" s="9">
        <f t="shared" ca="1" si="15"/>
        <v>29.132712041884815</v>
      </c>
      <c r="J50" s="9">
        <f t="shared" ca="1" si="15"/>
        <v>-0.63832460732984331</v>
      </c>
      <c r="K50" s="9">
        <f t="shared" ca="1" si="15"/>
        <v>186.7012120554507</v>
      </c>
      <c r="L50" s="9">
        <f t="shared" ca="1" si="15"/>
        <v>81.022927262704528</v>
      </c>
      <c r="M50">
        <f t="shared" ca="1" si="13"/>
        <v>55.247373472949384</v>
      </c>
      <c r="N50">
        <f t="shared" ca="1" si="14"/>
        <v>31.584460442117511</v>
      </c>
    </row>
    <row r="51" spans="1:19" x14ac:dyDescent="0.25">
      <c r="A51" s="4">
        <f t="shared" si="7"/>
        <v>0.42633101851851851</v>
      </c>
      <c r="B51" s="3">
        <f>Params!D$29+MINUTE(A51-Params!C$29)*60+SECOND(A51-Params!C$29)</f>
        <v>1553300835</v>
      </c>
      <c r="C51">
        <f t="shared" si="8"/>
        <v>2</v>
      </c>
      <c r="D51">
        <f t="shared" ca="1" si="9"/>
        <v>8</v>
      </c>
      <c r="E51">
        <f t="shared" ca="1" si="10"/>
        <v>-83370.229214659688</v>
      </c>
      <c r="F51">
        <f t="shared" ca="1" si="11"/>
        <v>-66409.726910994767</v>
      </c>
      <c r="G51">
        <f t="shared" ca="1" si="12"/>
        <v>7787.560209424084</v>
      </c>
      <c r="H51" s="9">
        <f t="shared" ca="1" si="15"/>
        <v>184.41428272251309</v>
      </c>
      <c r="I51" s="9">
        <f t="shared" ca="1" si="15"/>
        <v>29.132712041884815</v>
      </c>
      <c r="J51" s="9">
        <f t="shared" ca="1" si="15"/>
        <v>-0.63832460732984331</v>
      </c>
      <c r="K51" s="9">
        <f t="shared" ca="1" si="15"/>
        <v>186.7012120554507</v>
      </c>
      <c r="L51" s="9">
        <f t="shared" ca="1" si="15"/>
        <v>81.022927262704528</v>
      </c>
      <c r="M51">
        <f t="shared" ca="1" si="13"/>
        <v>55.248699825479925</v>
      </c>
      <c r="N51">
        <f t="shared" ca="1" si="14"/>
        <v>31.599216114019779</v>
      </c>
    </row>
    <row r="52" spans="1:19" x14ac:dyDescent="0.25">
      <c r="A52" s="4">
        <f t="shared" si="7"/>
        <v>0.42638888888888887</v>
      </c>
      <c r="B52" s="3">
        <f>Params!D$29+MINUTE(A52-Params!C$29)*60+SECOND(A52-Params!C$29)</f>
        <v>1553300840</v>
      </c>
      <c r="C52">
        <f t="shared" si="8"/>
        <v>2</v>
      </c>
      <c r="D52">
        <f t="shared" ca="1" si="9"/>
        <v>8</v>
      </c>
      <c r="E52">
        <f t="shared" ca="1" si="10"/>
        <v>-82448.157801047113</v>
      </c>
      <c r="F52">
        <f t="shared" ca="1" si="11"/>
        <v>-66264.063350785334</v>
      </c>
      <c r="G52">
        <f t="shared" ca="1" si="12"/>
        <v>7784.3685863874343</v>
      </c>
      <c r="H52" s="9">
        <f t="shared" ca="1" si="15"/>
        <v>184.41428272251309</v>
      </c>
      <c r="I52" s="9">
        <f t="shared" ca="1" si="15"/>
        <v>29.132712041884815</v>
      </c>
      <c r="J52" s="9">
        <f t="shared" ca="1" si="15"/>
        <v>-0.63832460732984331</v>
      </c>
      <c r="K52" s="9">
        <f t="shared" ca="1" si="15"/>
        <v>186.7012120554507</v>
      </c>
      <c r="L52" s="9">
        <f t="shared" ca="1" si="15"/>
        <v>81.022927262704528</v>
      </c>
      <c r="M52">
        <f t="shared" ca="1" si="13"/>
        <v>55.250026178010465</v>
      </c>
      <c r="N52">
        <f t="shared" ca="1" si="14"/>
        <v>31.613971785922047</v>
      </c>
    </row>
    <row r="53" spans="1:19" x14ac:dyDescent="0.25">
      <c r="A53" s="4">
        <f t="shared" si="7"/>
        <v>0.42644675925925929</v>
      </c>
      <c r="B53" s="3">
        <f>Params!D$29+MINUTE(A53-Params!C$29)*60+SECOND(A53-Params!C$29)</f>
        <v>1553300845</v>
      </c>
      <c r="C53">
        <f t="shared" si="8"/>
        <v>2</v>
      </c>
      <c r="D53">
        <f t="shared" ca="1" si="9"/>
        <v>8</v>
      </c>
      <c r="E53">
        <f t="shared" ca="1" si="10"/>
        <v>-81526.086387434567</v>
      </c>
      <c r="F53">
        <f t="shared" ca="1" si="11"/>
        <v>-66118.399790575917</v>
      </c>
      <c r="G53">
        <f t="shared" ca="1" si="12"/>
        <v>7781.1769633507856</v>
      </c>
      <c r="H53" s="9">
        <f t="shared" ca="1" si="15"/>
        <v>184.41428272251309</v>
      </c>
      <c r="I53" s="9">
        <f t="shared" ca="1" si="15"/>
        <v>29.132712041884815</v>
      </c>
      <c r="J53" s="9">
        <f t="shared" ca="1" si="15"/>
        <v>-0.63832460732984331</v>
      </c>
      <c r="K53" s="9">
        <f t="shared" ca="1" si="15"/>
        <v>186.7012120554507</v>
      </c>
      <c r="L53" s="9">
        <f t="shared" ca="1" si="15"/>
        <v>81.022927262704528</v>
      </c>
      <c r="M53">
        <f t="shared" ca="1" si="13"/>
        <v>55.251352530541006</v>
      </c>
      <c r="N53">
        <f t="shared" ca="1" si="14"/>
        <v>31.628727457824315</v>
      </c>
      <c r="O53" s="16"/>
      <c r="P53" s="16"/>
      <c r="Q53" s="16"/>
      <c r="R53" s="16"/>
      <c r="S53" s="16"/>
    </row>
    <row r="54" spans="1:19" x14ac:dyDescent="0.25">
      <c r="A54" s="4">
        <f t="shared" si="7"/>
        <v>0.42650462962962959</v>
      </c>
      <c r="B54" s="3">
        <f>Params!D$29+MINUTE(A54-Params!C$29)*60+SECOND(A54-Params!C$29)</f>
        <v>1553300850</v>
      </c>
      <c r="C54">
        <f t="shared" si="8"/>
        <v>2</v>
      </c>
      <c r="D54">
        <f t="shared" ca="1" si="9"/>
        <v>8</v>
      </c>
      <c r="E54">
        <f t="shared" ca="1" si="10"/>
        <v>-80604.014973821992</v>
      </c>
      <c r="F54">
        <f t="shared" ca="1" si="11"/>
        <v>-65972.736230366485</v>
      </c>
      <c r="G54">
        <f t="shared" ca="1" si="12"/>
        <v>7777.985340314136</v>
      </c>
      <c r="H54" s="9">
        <f t="shared" ca="1" si="15"/>
        <v>184.41428272251309</v>
      </c>
      <c r="I54" s="9">
        <f t="shared" ca="1" si="15"/>
        <v>29.132712041884815</v>
      </c>
      <c r="J54" s="9">
        <f t="shared" ca="1" si="15"/>
        <v>-0.63832460732984331</v>
      </c>
      <c r="K54" s="9">
        <f t="shared" ca="1" si="15"/>
        <v>186.7012120554507</v>
      </c>
      <c r="L54" s="9">
        <f t="shared" ca="1" si="15"/>
        <v>81.022927262704528</v>
      </c>
      <c r="M54">
        <f t="shared" ca="1" si="13"/>
        <v>55.252678883071546</v>
      </c>
      <c r="N54">
        <f t="shared" ca="1" si="14"/>
        <v>31.643483129726583</v>
      </c>
    </row>
    <row r="55" spans="1:19" x14ac:dyDescent="0.25">
      <c r="A55" s="4">
        <f t="shared" si="7"/>
        <v>0.42656250000000001</v>
      </c>
      <c r="B55" s="3">
        <f>Params!D$29+MINUTE(A55-Params!C$29)*60+SECOND(A55-Params!C$29)</f>
        <v>1553300855</v>
      </c>
      <c r="C55">
        <f t="shared" si="8"/>
        <v>2</v>
      </c>
      <c r="D55">
        <f t="shared" ca="1" si="9"/>
        <v>8</v>
      </c>
      <c r="E55">
        <f t="shared" ca="1" si="10"/>
        <v>-79681.943560209416</v>
      </c>
      <c r="F55">
        <f t="shared" ca="1" si="11"/>
        <v>-65827.072670157067</v>
      </c>
      <c r="G55">
        <f t="shared" ca="1" si="12"/>
        <v>7774.7937172774873</v>
      </c>
      <c r="H55" s="9">
        <f t="shared" ca="1" si="15"/>
        <v>184.41428272251309</v>
      </c>
      <c r="I55" s="9">
        <f t="shared" ca="1" si="15"/>
        <v>29.132712041884815</v>
      </c>
      <c r="J55" s="9">
        <f t="shared" ca="1" si="15"/>
        <v>-0.63832460732984331</v>
      </c>
      <c r="K55" s="9">
        <f t="shared" ca="1" si="15"/>
        <v>186.7012120554507</v>
      </c>
      <c r="L55" s="9">
        <f t="shared" ca="1" si="15"/>
        <v>81.022927262704528</v>
      </c>
      <c r="M55">
        <f t="shared" ca="1" si="13"/>
        <v>55.254005235602087</v>
      </c>
      <c r="N55">
        <f t="shared" ca="1" si="14"/>
        <v>31.658238801628855</v>
      </c>
    </row>
    <row r="56" spans="1:19" x14ac:dyDescent="0.25">
      <c r="A56" s="4">
        <f t="shared" si="7"/>
        <v>0.42662037037037037</v>
      </c>
      <c r="B56" s="3">
        <f>Params!D$29+MINUTE(A56-Params!C$29)*60+SECOND(A56-Params!C$29)</f>
        <v>1553300860</v>
      </c>
      <c r="C56">
        <f t="shared" si="8"/>
        <v>2</v>
      </c>
      <c r="D56">
        <f t="shared" ca="1" si="9"/>
        <v>8</v>
      </c>
      <c r="E56">
        <f t="shared" ca="1" si="10"/>
        <v>-78759.87214659687</v>
      </c>
      <c r="F56">
        <f t="shared" ca="1" si="11"/>
        <v>-65681.409109947635</v>
      </c>
      <c r="G56">
        <f t="shared" ca="1" si="12"/>
        <v>7771.6020942408377</v>
      </c>
      <c r="H56" s="9">
        <f t="shared" ca="1" si="15"/>
        <v>184.41428272251309</v>
      </c>
      <c r="I56" s="9">
        <f t="shared" ca="1" si="15"/>
        <v>29.132712041884815</v>
      </c>
      <c r="J56" s="9">
        <f t="shared" ca="1" si="15"/>
        <v>-0.63832460732984331</v>
      </c>
      <c r="K56" s="9">
        <f t="shared" ca="1" si="15"/>
        <v>186.7012120554507</v>
      </c>
      <c r="L56" s="9">
        <f t="shared" ca="1" si="15"/>
        <v>81.022927262704528</v>
      </c>
      <c r="M56">
        <f t="shared" ca="1" si="13"/>
        <v>55.255331588132634</v>
      </c>
      <c r="N56">
        <f t="shared" ca="1" si="14"/>
        <v>31.672994473531123</v>
      </c>
    </row>
    <row r="57" spans="1:19" x14ac:dyDescent="0.25">
      <c r="A57" s="4">
        <f t="shared" si="7"/>
        <v>0.42667824074074073</v>
      </c>
      <c r="B57" s="3">
        <f>Params!D$29+MINUTE(A57-Params!C$29)*60+SECOND(A57-Params!C$29)</f>
        <v>1553300865</v>
      </c>
      <c r="C57">
        <f t="shared" si="8"/>
        <v>2</v>
      </c>
      <c r="D57">
        <f t="shared" ca="1" si="9"/>
        <v>8</v>
      </c>
      <c r="E57">
        <f t="shared" ca="1" si="10"/>
        <v>-77837.800732984295</v>
      </c>
      <c r="F57">
        <f t="shared" ca="1" si="11"/>
        <v>-65535.745549738218</v>
      </c>
      <c r="G57">
        <f t="shared" ca="1" si="12"/>
        <v>7768.410471204189</v>
      </c>
      <c r="H57" s="9">
        <f t="shared" ca="1" si="15"/>
        <v>184.41428272251309</v>
      </c>
      <c r="I57" s="9">
        <f t="shared" ca="1" si="15"/>
        <v>29.132712041884815</v>
      </c>
      <c r="J57" s="9">
        <f t="shared" ca="1" si="15"/>
        <v>-0.63832460732984331</v>
      </c>
      <c r="K57" s="9">
        <f t="shared" ca="1" si="15"/>
        <v>186.7012120554507</v>
      </c>
      <c r="L57" s="9">
        <f t="shared" ca="1" si="15"/>
        <v>81.022927262704528</v>
      </c>
      <c r="M57">
        <f t="shared" ca="1" si="13"/>
        <v>55.256657940663175</v>
      </c>
      <c r="N57">
        <f t="shared" ca="1" si="14"/>
        <v>31.687750145433391</v>
      </c>
    </row>
    <row r="58" spans="1:19" x14ac:dyDescent="0.25">
      <c r="A58" s="4">
        <f t="shared" si="7"/>
        <v>0.42673611111111115</v>
      </c>
      <c r="B58" s="3">
        <f>Params!D$29+MINUTE(A58-Params!C$29)*60+SECOND(A58-Params!C$29)</f>
        <v>1553300870</v>
      </c>
      <c r="C58">
        <f t="shared" si="8"/>
        <v>2</v>
      </c>
      <c r="D58">
        <f t="shared" ca="1" si="9"/>
        <v>8</v>
      </c>
      <c r="E58">
        <f t="shared" ca="1" si="10"/>
        <v>-76915.72931937172</v>
      </c>
      <c r="F58">
        <f t="shared" ca="1" si="11"/>
        <v>-65390.081989528793</v>
      </c>
      <c r="G58">
        <f t="shared" ca="1" si="12"/>
        <v>7765.2188481675394</v>
      </c>
      <c r="H58" s="9">
        <f t="shared" ca="1" si="15"/>
        <v>184.41428272251309</v>
      </c>
      <c r="I58" s="9">
        <f t="shared" ca="1" si="15"/>
        <v>29.132712041884815</v>
      </c>
      <c r="J58" s="9">
        <f t="shared" ca="1" si="15"/>
        <v>-0.63832460732984331</v>
      </c>
      <c r="K58" s="9">
        <f t="shared" ca="1" si="15"/>
        <v>186.7012120554507</v>
      </c>
      <c r="L58" s="9">
        <f t="shared" ca="1" si="15"/>
        <v>81.022927262704528</v>
      </c>
      <c r="M58">
        <f t="shared" ca="1" si="13"/>
        <v>55.257984293193715</v>
      </c>
      <c r="N58">
        <f t="shared" ca="1" si="14"/>
        <v>31.702505817335659</v>
      </c>
    </row>
    <row r="59" spans="1:19" x14ac:dyDescent="0.25">
      <c r="A59" s="4">
        <f t="shared" si="7"/>
        <v>0.42679398148148145</v>
      </c>
      <c r="B59" s="3">
        <f>Params!D$29+MINUTE(A59-Params!C$29)*60+SECOND(A59-Params!C$29)</f>
        <v>1553300875</v>
      </c>
      <c r="C59">
        <f t="shared" si="8"/>
        <v>2</v>
      </c>
      <c r="D59">
        <f t="shared" ca="1" si="9"/>
        <v>8</v>
      </c>
      <c r="E59">
        <f t="shared" ca="1" si="10"/>
        <v>-75993.657905759173</v>
      </c>
      <c r="F59">
        <f t="shared" ca="1" si="11"/>
        <v>-65244.418429319368</v>
      </c>
      <c r="G59">
        <f t="shared" ca="1" si="12"/>
        <v>7762.0272251308897</v>
      </c>
      <c r="H59" s="9">
        <f t="shared" ca="1" si="15"/>
        <v>184.41428272251309</v>
      </c>
      <c r="I59" s="9">
        <f t="shared" ca="1" si="15"/>
        <v>29.132712041884815</v>
      </c>
      <c r="J59" s="9">
        <f t="shared" ca="1" si="15"/>
        <v>-0.63832460732984331</v>
      </c>
      <c r="K59" s="9">
        <f t="shared" ca="1" si="15"/>
        <v>186.7012120554507</v>
      </c>
      <c r="L59" s="9">
        <f t="shared" ca="1" si="15"/>
        <v>81.022927262704528</v>
      </c>
      <c r="M59">
        <f t="shared" ca="1" si="13"/>
        <v>55.259310645724256</v>
      </c>
      <c r="N59">
        <f t="shared" ca="1" si="14"/>
        <v>31.717261489237927</v>
      </c>
    </row>
    <row r="60" spans="1:19" x14ac:dyDescent="0.25">
      <c r="A60" s="4">
        <f t="shared" si="7"/>
        <v>0.42685185185185182</v>
      </c>
      <c r="B60" s="3">
        <f>Params!D$29+MINUTE(A60-Params!C$29)*60+SECOND(A60-Params!C$29)</f>
        <v>1553300880</v>
      </c>
      <c r="C60">
        <f t="shared" si="8"/>
        <v>2</v>
      </c>
      <c r="D60">
        <f t="shared" ca="1" si="9"/>
        <v>8</v>
      </c>
      <c r="E60">
        <f t="shared" ca="1" si="10"/>
        <v>-75071.586492146598</v>
      </c>
      <c r="F60">
        <f t="shared" ca="1" si="11"/>
        <v>-65098.754869109944</v>
      </c>
      <c r="G60">
        <f t="shared" ca="1" si="12"/>
        <v>7758.835602094241</v>
      </c>
      <c r="H60" s="9">
        <f t="shared" ca="1" si="15"/>
        <v>184.41428272251309</v>
      </c>
      <c r="I60" s="9">
        <f t="shared" ca="1" si="15"/>
        <v>29.132712041884815</v>
      </c>
      <c r="J60" s="9">
        <f t="shared" ca="1" si="15"/>
        <v>-0.63832460732984331</v>
      </c>
      <c r="K60" s="9">
        <f t="shared" ca="1" si="15"/>
        <v>186.7012120554507</v>
      </c>
      <c r="L60" s="9">
        <f t="shared" ca="1" si="15"/>
        <v>81.022927262704528</v>
      </c>
      <c r="M60">
        <f t="shared" ca="1" si="13"/>
        <v>55.260636998254796</v>
      </c>
      <c r="N60">
        <f t="shared" ca="1" si="14"/>
        <v>31.732017161140199</v>
      </c>
    </row>
    <row r="61" spans="1:19" x14ac:dyDescent="0.25">
      <c r="A61" s="4">
        <f t="shared" si="7"/>
        <v>0.42690972222222223</v>
      </c>
      <c r="B61" s="3">
        <f>Params!D$29+MINUTE(A61-Params!C$29)*60+SECOND(A61-Params!C$29)</f>
        <v>1553300885</v>
      </c>
      <c r="C61">
        <f t="shared" si="8"/>
        <v>2</v>
      </c>
      <c r="D61">
        <f t="shared" ca="1" si="9"/>
        <v>8</v>
      </c>
      <c r="E61">
        <f t="shared" ca="1" si="10"/>
        <v>-74149.515078534023</v>
      </c>
      <c r="F61">
        <f t="shared" ca="1" si="11"/>
        <v>-64953.091308900519</v>
      </c>
      <c r="G61">
        <f t="shared" ca="1" si="12"/>
        <v>7755.6439790575914</v>
      </c>
      <c r="H61" s="9">
        <f t="shared" ca="1" si="15"/>
        <v>184.41428272251309</v>
      </c>
      <c r="I61" s="9">
        <f t="shared" ca="1" si="15"/>
        <v>29.132712041884815</v>
      </c>
      <c r="J61" s="9">
        <f t="shared" ca="1" si="15"/>
        <v>-0.63832460732984331</v>
      </c>
      <c r="K61" s="9">
        <f t="shared" ca="1" si="15"/>
        <v>186.7012120554507</v>
      </c>
      <c r="L61" s="9">
        <f t="shared" ca="1" si="15"/>
        <v>81.022927262704528</v>
      </c>
      <c r="M61">
        <f t="shared" ca="1" si="13"/>
        <v>55.261963350785337</v>
      </c>
      <c r="N61">
        <f t="shared" ca="1" si="14"/>
        <v>31.746772833042467</v>
      </c>
    </row>
    <row r="62" spans="1:19" x14ac:dyDescent="0.25">
      <c r="A62" s="4">
        <f t="shared" si="7"/>
        <v>0.42696759259259259</v>
      </c>
      <c r="B62" s="3">
        <f>Params!D$29+MINUTE(A62-Params!C$29)*60+SECOND(A62-Params!C$29)</f>
        <v>1553300890</v>
      </c>
      <c r="C62">
        <f t="shared" si="8"/>
        <v>2</v>
      </c>
      <c r="D62">
        <f t="shared" ca="1" si="9"/>
        <v>8</v>
      </c>
      <c r="E62">
        <f t="shared" ca="1" si="10"/>
        <v>-73227.443664921477</v>
      </c>
      <c r="F62">
        <f t="shared" ca="1" si="11"/>
        <v>-64807.427748691094</v>
      </c>
      <c r="G62">
        <f t="shared" ca="1" si="12"/>
        <v>7752.4523560209427</v>
      </c>
      <c r="H62" s="9">
        <f t="shared" ca="1" si="15"/>
        <v>184.41428272251309</v>
      </c>
      <c r="I62" s="9">
        <f t="shared" ca="1" si="15"/>
        <v>29.132712041884815</v>
      </c>
      <c r="J62" s="9">
        <f t="shared" ca="1" si="15"/>
        <v>-0.63832460732984331</v>
      </c>
      <c r="K62" s="9">
        <f t="shared" ca="1" si="15"/>
        <v>186.7012120554507</v>
      </c>
      <c r="L62" s="9">
        <f t="shared" ca="1" si="15"/>
        <v>81.022927262704528</v>
      </c>
      <c r="M62">
        <f t="shared" ca="1" si="13"/>
        <v>55.263289703315877</v>
      </c>
      <c r="N62">
        <f t="shared" ca="1" si="14"/>
        <v>31.761528504944735</v>
      </c>
    </row>
    <row r="63" spans="1:19" x14ac:dyDescent="0.25">
      <c r="A63" s="4">
        <f t="shared" si="7"/>
        <v>0.42702546296296301</v>
      </c>
      <c r="B63" s="3">
        <f>Params!D$29+MINUTE(A63-Params!C$29)*60+SECOND(A63-Params!C$29)</f>
        <v>1553300895</v>
      </c>
      <c r="C63">
        <f t="shared" si="8"/>
        <v>2</v>
      </c>
      <c r="D63">
        <f t="shared" ca="1" si="9"/>
        <v>8</v>
      </c>
      <c r="E63">
        <f t="shared" ca="1" si="10"/>
        <v>-72305.372251308901</v>
      </c>
      <c r="F63">
        <f t="shared" ca="1" si="11"/>
        <v>-64661.764188481669</v>
      </c>
      <c r="G63">
        <f t="shared" ca="1" si="12"/>
        <v>7749.2607329842931</v>
      </c>
      <c r="H63" s="9">
        <f t="shared" ca="1" si="15"/>
        <v>184.41428272251309</v>
      </c>
      <c r="I63" s="9">
        <f t="shared" ca="1" si="15"/>
        <v>29.132712041884815</v>
      </c>
      <c r="J63" s="9">
        <f t="shared" ca="1" si="15"/>
        <v>-0.63832460732984331</v>
      </c>
      <c r="K63" s="9">
        <f t="shared" ca="1" si="15"/>
        <v>186.7012120554507</v>
      </c>
      <c r="L63" s="9">
        <f t="shared" ca="1" si="15"/>
        <v>81.022927262704528</v>
      </c>
      <c r="M63">
        <f t="shared" ca="1" si="13"/>
        <v>55.264616055846417</v>
      </c>
      <c r="N63">
        <f t="shared" ca="1" si="14"/>
        <v>31.776284176847003</v>
      </c>
    </row>
    <row r="64" spans="1:19" x14ac:dyDescent="0.25">
      <c r="A64" s="4">
        <f t="shared" si="7"/>
        <v>0.42708333333333331</v>
      </c>
      <c r="B64" s="3">
        <f>Params!D$29+MINUTE(A64-Params!C$29)*60+SECOND(A64-Params!C$29)</f>
        <v>1553300900</v>
      </c>
      <c r="C64">
        <f t="shared" si="8"/>
        <v>2</v>
      </c>
      <c r="D64">
        <f t="shared" ca="1" si="9"/>
        <v>8</v>
      </c>
      <c r="E64">
        <f t="shared" ca="1" si="10"/>
        <v>-71383.300837696326</v>
      </c>
      <c r="F64">
        <f t="shared" ca="1" si="11"/>
        <v>-64516.100628272245</v>
      </c>
      <c r="G64">
        <f t="shared" ca="1" si="12"/>
        <v>7746.0691099476444</v>
      </c>
      <c r="H64" s="9">
        <f t="shared" ca="1" si="15"/>
        <v>184.41428272251309</v>
      </c>
      <c r="I64" s="9">
        <f t="shared" ca="1" si="15"/>
        <v>29.132712041884815</v>
      </c>
      <c r="J64" s="9">
        <f t="shared" ca="1" si="15"/>
        <v>-0.63832460732984331</v>
      </c>
      <c r="K64" s="9">
        <f t="shared" ca="1" si="15"/>
        <v>186.7012120554507</v>
      </c>
      <c r="L64" s="9">
        <f t="shared" ca="1" si="15"/>
        <v>81.022927262704528</v>
      </c>
      <c r="M64">
        <f t="shared" ca="1" si="13"/>
        <v>55.265942408376958</v>
      </c>
      <c r="N64">
        <f t="shared" ca="1" si="14"/>
        <v>31.791039848749271</v>
      </c>
    </row>
    <row r="65" spans="1:15" x14ac:dyDescent="0.25">
      <c r="A65" s="4">
        <f t="shared" si="7"/>
        <v>0.42714120370370368</v>
      </c>
      <c r="B65" s="3">
        <f>Params!D$29+MINUTE(A65-Params!C$29)*60+SECOND(A65-Params!C$29)</f>
        <v>1553300905</v>
      </c>
      <c r="C65">
        <f t="shared" si="8"/>
        <v>2</v>
      </c>
      <c r="D65">
        <f t="shared" ca="1" si="9"/>
        <v>8</v>
      </c>
      <c r="E65">
        <f t="shared" ca="1" si="10"/>
        <v>-70461.22942408378</v>
      </c>
      <c r="F65">
        <f t="shared" ca="1" si="11"/>
        <v>-64370.43706806282</v>
      </c>
      <c r="G65">
        <f t="shared" ca="1" si="12"/>
        <v>7742.8774869109948</v>
      </c>
      <c r="H65" s="9">
        <f t="shared" ca="1" si="15"/>
        <v>184.41428272251309</v>
      </c>
      <c r="I65" s="9">
        <f t="shared" ca="1" si="15"/>
        <v>29.132712041884815</v>
      </c>
      <c r="J65" s="9">
        <f t="shared" ca="1" si="15"/>
        <v>-0.63832460732984331</v>
      </c>
      <c r="K65" s="9">
        <f t="shared" ca="1" si="15"/>
        <v>186.7012120554507</v>
      </c>
      <c r="L65" s="9">
        <f t="shared" ca="1" si="15"/>
        <v>81.022927262704528</v>
      </c>
      <c r="M65">
        <f t="shared" ca="1" si="13"/>
        <v>55.267268760907498</v>
      </c>
      <c r="N65">
        <f t="shared" ca="1" si="14"/>
        <v>31.805795520651539</v>
      </c>
    </row>
    <row r="66" spans="1:15" x14ac:dyDescent="0.25">
      <c r="A66" s="4">
        <f t="shared" si="7"/>
        <v>0.42719907407407409</v>
      </c>
      <c r="B66" s="3">
        <f>Params!D$29+MINUTE(A66-Params!C$29)*60+SECOND(A66-Params!C$29)</f>
        <v>1553300910</v>
      </c>
      <c r="C66">
        <f t="shared" si="8"/>
        <v>2</v>
      </c>
      <c r="D66">
        <f t="shared" ca="1" si="9"/>
        <v>8</v>
      </c>
      <c r="E66">
        <f t="shared" ca="1" si="10"/>
        <v>-69539.158010471205</v>
      </c>
      <c r="F66">
        <f t="shared" ca="1" si="11"/>
        <v>-64224.773507853402</v>
      </c>
      <c r="G66">
        <f t="shared" ca="1" si="12"/>
        <v>7739.6858638743452</v>
      </c>
      <c r="H66" s="9">
        <f t="shared" ca="1" si="15"/>
        <v>184.41428272251309</v>
      </c>
      <c r="I66" s="9">
        <f t="shared" ca="1" si="15"/>
        <v>29.132712041884815</v>
      </c>
      <c r="J66" s="9">
        <f t="shared" ca="1" si="15"/>
        <v>-0.63832460732984331</v>
      </c>
      <c r="K66" s="9">
        <f t="shared" ca="1" si="15"/>
        <v>186.7012120554507</v>
      </c>
      <c r="L66" s="9">
        <f t="shared" ca="1" si="15"/>
        <v>81.022927262704528</v>
      </c>
      <c r="M66">
        <f t="shared" ca="1" si="13"/>
        <v>55.268595113438039</v>
      </c>
      <c r="N66">
        <f t="shared" ca="1" si="14"/>
        <v>31.820551192553811</v>
      </c>
    </row>
    <row r="67" spans="1:15" x14ac:dyDescent="0.25">
      <c r="A67" s="4">
        <f t="shared" si="7"/>
        <v>0.42725694444444445</v>
      </c>
      <c r="B67" s="3">
        <f>Params!D$29+MINUTE(A67-Params!C$29)*60+SECOND(A67-Params!C$29)</f>
        <v>1553300915</v>
      </c>
      <c r="C67">
        <f t="shared" si="8"/>
        <v>2</v>
      </c>
      <c r="D67">
        <f t="shared" ca="1" si="9"/>
        <v>8</v>
      </c>
      <c r="E67">
        <f t="shared" ca="1" si="10"/>
        <v>-68617.086596858644</v>
      </c>
      <c r="F67">
        <f t="shared" ca="1" si="11"/>
        <v>-64079.10994764397</v>
      </c>
      <c r="G67">
        <f t="shared" ca="1" si="12"/>
        <v>7736.4942408376965</v>
      </c>
      <c r="H67" s="9">
        <f t="shared" ca="1" si="15"/>
        <v>184.41428272251309</v>
      </c>
      <c r="I67" s="9">
        <f t="shared" ca="1" si="15"/>
        <v>29.132712041884815</v>
      </c>
      <c r="J67" s="9">
        <f t="shared" ca="1" si="15"/>
        <v>-0.63832460732984331</v>
      </c>
      <c r="K67" s="9">
        <f t="shared" ca="1" si="15"/>
        <v>186.7012120554507</v>
      </c>
      <c r="L67" s="9">
        <f t="shared" ca="1" si="15"/>
        <v>81.022927262704528</v>
      </c>
      <c r="M67">
        <f t="shared" ca="1" si="13"/>
        <v>55.269921465968579</v>
      </c>
      <c r="N67">
        <f t="shared" ca="1" si="14"/>
        <v>31.835306864456079</v>
      </c>
      <c r="O67" s="12"/>
    </row>
    <row r="68" spans="1:15" x14ac:dyDescent="0.25">
      <c r="A68" s="4">
        <f t="shared" si="7"/>
        <v>0.42731481481481487</v>
      </c>
      <c r="B68" s="3">
        <f>Params!D$29+MINUTE(A68-Params!C$29)*60+SECOND(A68-Params!C$29)</f>
        <v>1553300920</v>
      </c>
      <c r="C68">
        <f t="shared" si="8"/>
        <v>2</v>
      </c>
      <c r="D68">
        <f t="shared" ca="1" si="9"/>
        <v>8</v>
      </c>
      <c r="E68">
        <f t="shared" ca="1" si="10"/>
        <v>-67695.015183246083</v>
      </c>
      <c r="F68">
        <f t="shared" ca="1" si="11"/>
        <v>-63933.446387434553</v>
      </c>
      <c r="G68">
        <f t="shared" ca="1" si="12"/>
        <v>7733.3026178010468</v>
      </c>
      <c r="H68" s="9">
        <f t="shared" ca="1" si="15"/>
        <v>184.41428272251309</v>
      </c>
      <c r="I68" s="9">
        <f t="shared" ca="1" si="15"/>
        <v>29.132712041884815</v>
      </c>
      <c r="J68" s="9">
        <f t="shared" ca="1" si="15"/>
        <v>-0.63832460732984331</v>
      </c>
      <c r="K68" s="9">
        <f t="shared" ca="1" si="15"/>
        <v>186.7012120554507</v>
      </c>
      <c r="L68" s="9">
        <f t="shared" ca="1" si="15"/>
        <v>81.022927262704528</v>
      </c>
      <c r="M68">
        <f t="shared" ca="1" si="13"/>
        <v>55.27124781849912</v>
      </c>
      <c r="N68">
        <f t="shared" ca="1" si="14"/>
        <v>31.850062536358347</v>
      </c>
      <c r="O68" s="12"/>
    </row>
    <row r="69" spans="1:15" x14ac:dyDescent="0.25">
      <c r="A69" s="4">
        <f t="shared" si="7"/>
        <v>0.42737268518518517</v>
      </c>
      <c r="B69" s="3">
        <f>Params!D$29+MINUTE(A69-Params!C$29)*60+SECOND(A69-Params!C$29)</f>
        <v>1553300925</v>
      </c>
      <c r="C69">
        <f t="shared" si="8"/>
        <v>2</v>
      </c>
      <c r="D69">
        <f t="shared" ca="1" si="9"/>
        <v>8</v>
      </c>
      <c r="E69">
        <f t="shared" ca="1" si="10"/>
        <v>-66772.943769633508</v>
      </c>
      <c r="F69">
        <f t="shared" ca="1" si="11"/>
        <v>-63787.782827225128</v>
      </c>
      <c r="G69">
        <f t="shared" ca="1" si="12"/>
        <v>7730.1109947643981</v>
      </c>
      <c r="H69" s="9">
        <f t="shared" ca="1" si="15"/>
        <v>184.41428272251309</v>
      </c>
      <c r="I69" s="9">
        <f t="shared" ca="1" si="15"/>
        <v>29.132712041884815</v>
      </c>
      <c r="J69" s="9">
        <f t="shared" ca="1" si="15"/>
        <v>-0.63832460732984331</v>
      </c>
      <c r="K69" s="9">
        <f t="shared" ca="1" si="15"/>
        <v>186.7012120554507</v>
      </c>
      <c r="L69" s="9">
        <f t="shared" ca="1" si="15"/>
        <v>81.022927262704528</v>
      </c>
      <c r="M69">
        <f t="shared" ca="1" si="13"/>
        <v>55.27257417102966</v>
      </c>
      <c r="N69">
        <f t="shared" ca="1" si="14"/>
        <v>31.864818208260616</v>
      </c>
      <c r="O69" s="12"/>
    </row>
    <row r="70" spans="1:15" x14ac:dyDescent="0.25">
      <c r="A70" s="4">
        <f t="shared" si="7"/>
        <v>0.42743055555555554</v>
      </c>
      <c r="B70" s="3">
        <f>Params!D$29+MINUTE(A70-Params!C$29)*60+SECOND(A70-Params!C$29)</f>
        <v>1553300930</v>
      </c>
      <c r="C70">
        <f t="shared" si="8"/>
        <v>2</v>
      </c>
      <c r="D70">
        <f t="shared" ca="1" si="9"/>
        <v>8</v>
      </c>
      <c r="E70">
        <f t="shared" ca="1" si="10"/>
        <v>-65850.872356020947</v>
      </c>
      <c r="F70">
        <f t="shared" ca="1" si="11"/>
        <v>-63642.119267015703</v>
      </c>
      <c r="G70">
        <f t="shared" ca="1" si="12"/>
        <v>7726.9193717277485</v>
      </c>
      <c r="H70" s="9">
        <f t="shared" ca="1" si="15"/>
        <v>184.41428272251309</v>
      </c>
      <c r="I70" s="9">
        <f t="shared" ca="1" si="15"/>
        <v>29.132712041884815</v>
      </c>
      <c r="J70" s="9">
        <f t="shared" ca="1" si="15"/>
        <v>-0.63832460732984331</v>
      </c>
      <c r="K70" s="9">
        <f t="shared" ca="1" si="15"/>
        <v>186.7012120554507</v>
      </c>
      <c r="L70" s="9">
        <f t="shared" ca="1" si="15"/>
        <v>81.022927262704528</v>
      </c>
      <c r="M70">
        <f t="shared" ca="1" si="13"/>
        <v>55.273900523560208</v>
      </c>
      <c r="N70">
        <f t="shared" ca="1" si="14"/>
        <v>31.879573880162884</v>
      </c>
      <c r="O70" s="12"/>
    </row>
    <row r="71" spans="1:15" x14ac:dyDescent="0.25">
      <c r="A71" s="4">
        <f t="shared" si="7"/>
        <v>0.42748842592592595</v>
      </c>
      <c r="B71" s="3">
        <f>Params!D$29+MINUTE(A71-Params!C$29)*60+SECOND(A71-Params!C$29)</f>
        <v>1553300935</v>
      </c>
      <c r="C71">
        <f t="shared" si="8"/>
        <v>2</v>
      </c>
      <c r="D71">
        <f t="shared" ca="1" si="9"/>
        <v>8</v>
      </c>
      <c r="E71">
        <f t="shared" ca="1" si="10"/>
        <v>-64928.800942408379</v>
      </c>
      <c r="F71">
        <f t="shared" ca="1" si="11"/>
        <v>-63496.455706806279</v>
      </c>
      <c r="G71">
        <f t="shared" ca="1" si="12"/>
        <v>7723.7277486910998</v>
      </c>
      <c r="H71" s="9">
        <f t="shared" ca="1" si="15"/>
        <v>184.41428272251309</v>
      </c>
      <c r="I71" s="9">
        <f t="shared" ca="1" si="15"/>
        <v>29.132712041884815</v>
      </c>
      <c r="J71" s="9">
        <f t="shared" ca="1" si="15"/>
        <v>-0.63832460732984331</v>
      </c>
      <c r="K71" s="9">
        <f t="shared" ca="1" si="15"/>
        <v>186.7012120554507</v>
      </c>
      <c r="L71" s="9">
        <f t="shared" ca="1" si="15"/>
        <v>81.022927262704528</v>
      </c>
      <c r="M71">
        <f t="shared" ca="1" si="13"/>
        <v>55.275226876090748</v>
      </c>
      <c r="N71">
        <f t="shared" ca="1" si="14"/>
        <v>31.894329552065155</v>
      </c>
    </row>
    <row r="72" spans="1:15" x14ac:dyDescent="0.25">
      <c r="A72" s="4">
        <f t="shared" si="7"/>
        <v>0.42754629629629631</v>
      </c>
      <c r="B72" s="3">
        <f>Params!D$29+MINUTE(A72-Params!C$29)*60+SECOND(A72-Params!C$29)</f>
        <v>1553300940</v>
      </c>
      <c r="C72">
        <f t="shared" si="8"/>
        <v>2</v>
      </c>
      <c r="D72">
        <f t="shared" ca="1" si="9"/>
        <v>8</v>
      </c>
      <c r="E72">
        <f t="shared" ca="1" si="10"/>
        <v>-64006.729528795811</v>
      </c>
      <c r="F72">
        <f t="shared" ca="1" si="11"/>
        <v>-63350.792146596854</v>
      </c>
      <c r="G72">
        <f t="shared" ca="1" si="12"/>
        <v>7720.5361256544502</v>
      </c>
      <c r="H72" s="9">
        <f t="shared" ca="1" si="15"/>
        <v>184.41428272251309</v>
      </c>
      <c r="I72" s="9">
        <f t="shared" ca="1" si="15"/>
        <v>29.132712041884815</v>
      </c>
      <c r="J72" s="9">
        <f t="shared" ca="1" si="15"/>
        <v>-0.63832460732984331</v>
      </c>
      <c r="K72" s="9">
        <f t="shared" ca="1" si="15"/>
        <v>186.7012120554507</v>
      </c>
      <c r="L72" s="9">
        <f t="shared" ca="1" si="15"/>
        <v>81.022927262704528</v>
      </c>
      <c r="M72">
        <f t="shared" ca="1" si="13"/>
        <v>55.276553228621289</v>
      </c>
      <c r="N72">
        <f t="shared" ca="1" si="14"/>
        <v>31.909085223967423</v>
      </c>
    </row>
    <row r="73" spans="1:15" x14ac:dyDescent="0.25">
      <c r="A73" s="4">
        <f t="shared" si="7"/>
        <v>0.42760416666666662</v>
      </c>
      <c r="B73" s="3">
        <f>Params!D$29+MINUTE(A73-Params!C$29)*60+SECOND(A73-Params!C$29)</f>
        <v>1553300945</v>
      </c>
      <c r="C73">
        <f t="shared" si="8"/>
        <v>2</v>
      </c>
      <c r="D73">
        <f t="shared" ca="1" si="9"/>
        <v>8</v>
      </c>
      <c r="E73">
        <f t="shared" ca="1" si="10"/>
        <v>-63084.658115183251</v>
      </c>
      <c r="F73">
        <f t="shared" ca="1" si="11"/>
        <v>-63205.128586387429</v>
      </c>
      <c r="G73">
        <f t="shared" ca="1" si="12"/>
        <v>7717.3445026178015</v>
      </c>
      <c r="H73" s="9">
        <f t="shared" ca="1" si="15"/>
        <v>184.41428272251309</v>
      </c>
      <c r="I73" s="9">
        <f t="shared" ca="1" si="15"/>
        <v>29.132712041884815</v>
      </c>
      <c r="J73" s="9">
        <f t="shared" ca="1" si="15"/>
        <v>-0.63832460732984331</v>
      </c>
      <c r="K73" s="9">
        <f t="shared" ca="1" si="15"/>
        <v>186.7012120554507</v>
      </c>
      <c r="L73" s="9">
        <f t="shared" ca="1" si="15"/>
        <v>81.022927262704528</v>
      </c>
      <c r="M73">
        <f t="shared" ca="1" si="13"/>
        <v>55.277879581151829</v>
      </c>
      <c r="N73">
        <f t="shared" ca="1" si="14"/>
        <v>31.923840895869692</v>
      </c>
    </row>
    <row r="74" spans="1:15" x14ac:dyDescent="0.25">
      <c r="A74" s="4">
        <f t="shared" ref="A74:A137" si="16">TIME(HOUR(A73),MINUTE(A73),SECOND(A73)+5)</f>
        <v>0.42766203703703703</v>
      </c>
      <c r="B74" s="3">
        <f>Params!D$29+MINUTE(A74-Params!C$29)*60+SECOND(A74-Params!C$29)</f>
        <v>1553300950</v>
      </c>
      <c r="C74">
        <f t="shared" ref="C74:C137" si="17">_xlfn.IFNA(VLOOKUP(A74,A$2:D$3,4,FALSE),C73)</f>
        <v>2</v>
      </c>
      <c r="D74">
        <f t="shared" ref="D74:D137" ca="1" si="18">IF(A74=INDIRECT("A"&amp;C74),ROW(),D73)</f>
        <v>8</v>
      </c>
      <c r="E74">
        <f t="shared" ref="E74:E137" ca="1" si="19">INDIRECT("E$"&amp;C74)+INDIRECT("H$"&amp;C74)*($B74-INDIRECT("B$"&amp;D74))</f>
        <v>-62162.586701570683</v>
      </c>
      <c r="F74">
        <f t="shared" ref="F74:F137" ca="1" si="20">INDIRECT("F$"&amp;C74)+INDIRECT("I$"&amp;C74)*($B74-INDIRECT("B$"&amp;D74))</f>
        <v>-63059.465026178004</v>
      </c>
      <c r="G74">
        <f t="shared" ref="G74:G137" ca="1" si="21">INDIRECT("G$"&amp;C74)+INDIRECT("J$"&amp;C74)*($B74-INDIRECT("B$"&amp;D74))</f>
        <v>7714.1528795811519</v>
      </c>
      <c r="H74" s="9">
        <f t="shared" ca="1" si="15"/>
        <v>184.41428272251309</v>
      </c>
      <c r="I74" s="9">
        <f t="shared" ca="1" si="15"/>
        <v>29.132712041884815</v>
      </c>
      <c r="J74" s="9">
        <f t="shared" ca="1" si="15"/>
        <v>-0.63832460732984331</v>
      </c>
      <c r="K74" s="9">
        <f t="shared" ca="1" si="15"/>
        <v>186.7012120554507</v>
      </c>
      <c r="L74" s="9">
        <f t="shared" ca="1" si="15"/>
        <v>81.022927262704528</v>
      </c>
      <c r="M74">
        <f t="shared" ref="M74:M137" ca="1" si="22">INDIRECT("M$"&amp;C74)+INDIRECT("O$"&amp;C74)*($B74-INDIRECT("B$"&amp;D74))</f>
        <v>55.27920593368237</v>
      </c>
      <c r="N74">
        <f t="shared" ref="N74:N137" ca="1" si="23">INDIRECT("N$"&amp;C74)+INDIRECT("P$"&amp;C74)*($B74-INDIRECT("B$"&amp;D74))</f>
        <v>31.93859656777196</v>
      </c>
    </row>
    <row r="75" spans="1:15" x14ac:dyDescent="0.25">
      <c r="A75" s="4">
        <f t="shared" si="16"/>
        <v>0.4277199074074074</v>
      </c>
      <c r="B75" s="3">
        <f>Params!D$29+MINUTE(A75-Params!C$29)*60+SECOND(A75-Params!C$29)</f>
        <v>1553300955</v>
      </c>
      <c r="C75">
        <f t="shared" si="17"/>
        <v>2</v>
      </c>
      <c r="D75">
        <f t="shared" ca="1" si="18"/>
        <v>8</v>
      </c>
      <c r="E75">
        <f t="shared" ca="1" si="19"/>
        <v>-61240.515287958115</v>
      </c>
      <c r="F75">
        <f t="shared" ca="1" si="20"/>
        <v>-62913.80146596858</v>
      </c>
      <c r="G75">
        <f t="shared" ca="1" si="21"/>
        <v>7710.9612565445022</v>
      </c>
      <c r="H75" s="9">
        <f t="shared" ca="1" si="15"/>
        <v>184.41428272251309</v>
      </c>
      <c r="I75" s="9">
        <f t="shared" ca="1" si="15"/>
        <v>29.132712041884815</v>
      </c>
      <c r="J75" s="9">
        <f t="shared" ca="1" si="15"/>
        <v>-0.63832460732984331</v>
      </c>
      <c r="K75" s="9">
        <f t="shared" ca="1" si="15"/>
        <v>186.7012120554507</v>
      </c>
      <c r="L75" s="9">
        <f t="shared" ca="1" si="15"/>
        <v>81.022927262704528</v>
      </c>
      <c r="M75">
        <f t="shared" ca="1" si="22"/>
        <v>55.28053228621291</v>
      </c>
      <c r="N75">
        <f t="shared" ca="1" si="23"/>
        <v>31.953352239674228</v>
      </c>
    </row>
    <row r="76" spans="1:15" x14ac:dyDescent="0.25">
      <c r="A76" s="4">
        <f t="shared" si="16"/>
        <v>0.42777777777777781</v>
      </c>
      <c r="B76" s="3">
        <f>Params!D$29+MINUTE(A76-Params!C$29)*60+SECOND(A76-Params!C$29)</f>
        <v>1553300960</v>
      </c>
      <c r="C76">
        <f t="shared" si="17"/>
        <v>2</v>
      </c>
      <c r="D76">
        <f t="shared" ca="1" si="18"/>
        <v>8</v>
      </c>
      <c r="E76">
        <f t="shared" ca="1" si="19"/>
        <v>-60318.443874345554</v>
      </c>
      <c r="F76">
        <f t="shared" ca="1" si="20"/>
        <v>-62768.137905759155</v>
      </c>
      <c r="G76">
        <f t="shared" ca="1" si="21"/>
        <v>7707.7696335078535</v>
      </c>
      <c r="H76" s="9">
        <f t="shared" ref="H76:L126" ca="1" si="24">INDIRECT(ADDRESS($C76,COLUMN()))</f>
        <v>184.41428272251309</v>
      </c>
      <c r="I76" s="9">
        <f t="shared" ca="1" si="24"/>
        <v>29.132712041884815</v>
      </c>
      <c r="J76" s="9">
        <f t="shared" ca="1" si="24"/>
        <v>-0.63832460732984331</v>
      </c>
      <c r="K76" s="9">
        <f t="shared" ca="1" si="24"/>
        <v>186.7012120554507</v>
      </c>
      <c r="L76" s="9">
        <f t="shared" ca="1" si="24"/>
        <v>81.022927262704528</v>
      </c>
      <c r="M76">
        <f t="shared" ca="1" si="22"/>
        <v>55.281858638743451</v>
      </c>
      <c r="N76">
        <f t="shared" ca="1" si="23"/>
        <v>31.968107911576496</v>
      </c>
    </row>
    <row r="77" spans="1:15" x14ac:dyDescent="0.25">
      <c r="A77" s="4">
        <f t="shared" si="16"/>
        <v>0.42783564814814817</v>
      </c>
      <c r="B77" s="3">
        <f>Params!D$29+MINUTE(A77-Params!C$29)*60+SECOND(A77-Params!C$29)</f>
        <v>1553300965</v>
      </c>
      <c r="C77">
        <f t="shared" si="17"/>
        <v>2</v>
      </c>
      <c r="D77">
        <f t="shared" ca="1" si="18"/>
        <v>8</v>
      </c>
      <c r="E77">
        <f t="shared" ca="1" si="19"/>
        <v>-59396.372460732986</v>
      </c>
      <c r="F77">
        <f t="shared" ca="1" si="20"/>
        <v>-62622.474345549737</v>
      </c>
      <c r="G77">
        <f t="shared" ca="1" si="21"/>
        <v>7704.5780104712039</v>
      </c>
      <c r="H77" s="9">
        <f t="shared" ca="1" si="24"/>
        <v>184.41428272251309</v>
      </c>
      <c r="I77" s="9">
        <f t="shared" ca="1" si="24"/>
        <v>29.132712041884815</v>
      </c>
      <c r="J77" s="9">
        <f t="shared" ca="1" si="24"/>
        <v>-0.63832460732984331</v>
      </c>
      <c r="K77" s="9">
        <f t="shared" ca="1" si="24"/>
        <v>186.7012120554507</v>
      </c>
      <c r="L77" s="9">
        <f t="shared" ca="1" si="24"/>
        <v>81.022927262704528</v>
      </c>
      <c r="M77">
        <f t="shared" ca="1" si="22"/>
        <v>55.283184991273991</v>
      </c>
      <c r="N77">
        <f t="shared" ca="1" si="23"/>
        <v>31.982863583478768</v>
      </c>
    </row>
    <row r="78" spans="1:15" x14ac:dyDescent="0.25">
      <c r="A78" s="4">
        <f t="shared" si="16"/>
        <v>0.42789351851851848</v>
      </c>
      <c r="B78" s="3">
        <f>Params!D$29+MINUTE(A78-Params!C$29)*60+SECOND(A78-Params!C$29)</f>
        <v>1553300970</v>
      </c>
      <c r="C78">
        <f t="shared" si="17"/>
        <v>2</v>
      </c>
      <c r="D78">
        <f t="shared" ca="1" si="18"/>
        <v>8</v>
      </c>
      <c r="E78">
        <f t="shared" ca="1" si="19"/>
        <v>-58474.301047120418</v>
      </c>
      <c r="F78">
        <f t="shared" ca="1" si="20"/>
        <v>-62476.810785340305</v>
      </c>
      <c r="G78">
        <f t="shared" ca="1" si="21"/>
        <v>7701.3863874345552</v>
      </c>
      <c r="H78" s="9">
        <f t="shared" ca="1" si="24"/>
        <v>184.41428272251309</v>
      </c>
      <c r="I78" s="9">
        <f t="shared" ca="1" si="24"/>
        <v>29.132712041884815</v>
      </c>
      <c r="J78" s="9">
        <f t="shared" ca="1" si="24"/>
        <v>-0.63832460732984331</v>
      </c>
      <c r="K78" s="9">
        <f t="shared" ca="1" si="24"/>
        <v>186.7012120554507</v>
      </c>
      <c r="L78" s="9">
        <f t="shared" ca="1" si="24"/>
        <v>81.022927262704528</v>
      </c>
      <c r="M78">
        <f t="shared" ca="1" si="22"/>
        <v>55.284511343804532</v>
      </c>
      <c r="N78">
        <f t="shared" ca="1" si="23"/>
        <v>31.997619255381036</v>
      </c>
    </row>
    <row r="79" spans="1:15" x14ac:dyDescent="0.25">
      <c r="A79" s="4">
        <f t="shared" si="16"/>
        <v>0.4279513888888889</v>
      </c>
      <c r="B79" s="3">
        <f>Params!D$29+MINUTE(A79-Params!C$29)*60+SECOND(A79-Params!C$29)</f>
        <v>1553300975</v>
      </c>
      <c r="C79">
        <f t="shared" si="17"/>
        <v>2</v>
      </c>
      <c r="D79">
        <f t="shared" ca="1" si="18"/>
        <v>8</v>
      </c>
      <c r="E79">
        <f t="shared" ca="1" si="19"/>
        <v>-57552.229633507857</v>
      </c>
      <c r="F79">
        <f t="shared" ca="1" si="20"/>
        <v>-62331.147225130888</v>
      </c>
      <c r="G79">
        <f t="shared" ca="1" si="21"/>
        <v>7698.1947643979056</v>
      </c>
      <c r="H79" s="9">
        <f t="shared" ca="1" si="24"/>
        <v>184.41428272251309</v>
      </c>
      <c r="I79" s="9">
        <f t="shared" ca="1" si="24"/>
        <v>29.132712041884815</v>
      </c>
      <c r="J79" s="9">
        <f t="shared" ca="1" si="24"/>
        <v>-0.63832460732984331</v>
      </c>
      <c r="K79" s="9">
        <f t="shared" ca="1" si="24"/>
        <v>186.7012120554507</v>
      </c>
      <c r="L79" s="9">
        <f t="shared" ca="1" si="24"/>
        <v>81.022927262704528</v>
      </c>
      <c r="M79">
        <f t="shared" ca="1" si="22"/>
        <v>55.285837696335072</v>
      </c>
      <c r="N79">
        <f t="shared" ca="1" si="23"/>
        <v>32.012374927283304</v>
      </c>
      <c r="O79" s="15"/>
    </row>
    <row r="80" spans="1:15" x14ac:dyDescent="0.25">
      <c r="A80" s="4">
        <f t="shared" si="16"/>
        <v>0.42800925925925926</v>
      </c>
      <c r="B80" s="3">
        <f>Params!D$29+MINUTE(A80-Params!C$29)*60+SECOND(A80-Params!C$29)</f>
        <v>1553300980</v>
      </c>
      <c r="C80">
        <f t="shared" si="17"/>
        <v>2</v>
      </c>
      <c r="D80">
        <f t="shared" ca="1" si="18"/>
        <v>8</v>
      </c>
      <c r="E80">
        <f t="shared" ca="1" si="19"/>
        <v>-56630.158219895296</v>
      </c>
      <c r="F80">
        <f t="shared" ca="1" si="20"/>
        <v>-62185.483664921463</v>
      </c>
      <c r="G80">
        <f t="shared" ca="1" si="21"/>
        <v>7695.0031413612569</v>
      </c>
      <c r="H80" s="9">
        <f t="shared" ca="1" si="24"/>
        <v>184.41428272251309</v>
      </c>
      <c r="I80" s="9">
        <f t="shared" ca="1" si="24"/>
        <v>29.132712041884815</v>
      </c>
      <c r="J80" s="9">
        <f t="shared" ca="1" si="24"/>
        <v>-0.63832460732984331</v>
      </c>
      <c r="K80" s="9">
        <f t="shared" ca="1" si="24"/>
        <v>186.7012120554507</v>
      </c>
      <c r="L80" s="9">
        <f t="shared" ca="1" si="24"/>
        <v>81.022927262704528</v>
      </c>
      <c r="M80">
        <f t="shared" ca="1" si="22"/>
        <v>55.287164048865613</v>
      </c>
      <c r="N80">
        <f t="shared" ca="1" si="23"/>
        <v>32.027130599185575</v>
      </c>
      <c r="O80" s="15"/>
    </row>
    <row r="81" spans="1:15" x14ac:dyDescent="0.25">
      <c r="A81" s="4">
        <f t="shared" si="16"/>
        <v>0.42806712962962962</v>
      </c>
      <c r="B81" s="3">
        <f>Params!D$29+MINUTE(A81-Params!C$29)*60+SECOND(A81-Params!C$29)</f>
        <v>1553300985</v>
      </c>
      <c r="C81">
        <f t="shared" si="17"/>
        <v>2</v>
      </c>
      <c r="D81">
        <f t="shared" ca="1" si="18"/>
        <v>8</v>
      </c>
      <c r="E81">
        <f t="shared" ca="1" si="19"/>
        <v>-55708.086806282721</v>
      </c>
      <c r="F81">
        <f t="shared" ca="1" si="20"/>
        <v>-62039.820104712038</v>
      </c>
      <c r="G81">
        <f t="shared" ca="1" si="21"/>
        <v>7691.8115183246073</v>
      </c>
      <c r="H81" s="9">
        <f t="shared" ca="1" si="24"/>
        <v>184.41428272251309</v>
      </c>
      <c r="I81" s="9">
        <f t="shared" ca="1" si="24"/>
        <v>29.132712041884815</v>
      </c>
      <c r="J81" s="9">
        <f t="shared" ca="1" si="24"/>
        <v>-0.63832460732984331</v>
      </c>
      <c r="K81" s="9">
        <f t="shared" ca="1" si="24"/>
        <v>186.7012120554507</v>
      </c>
      <c r="L81" s="9">
        <f t="shared" ca="1" si="24"/>
        <v>81.022927262704528</v>
      </c>
      <c r="M81">
        <f t="shared" ca="1" si="22"/>
        <v>55.288490401396153</v>
      </c>
      <c r="N81">
        <f t="shared" ca="1" si="23"/>
        <v>32.04188627108784</v>
      </c>
      <c r="O81" s="15"/>
    </row>
    <row r="82" spans="1:15" x14ac:dyDescent="0.25">
      <c r="A82" s="4">
        <f t="shared" si="16"/>
        <v>0.42812500000000003</v>
      </c>
      <c r="B82" s="3">
        <f>Params!D$29+MINUTE(A82-Params!C$29)*60+SECOND(A82-Params!C$29)</f>
        <v>1553300990</v>
      </c>
      <c r="C82">
        <f t="shared" si="17"/>
        <v>2</v>
      </c>
      <c r="D82">
        <f t="shared" ca="1" si="18"/>
        <v>8</v>
      </c>
      <c r="E82">
        <f t="shared" ca="1" si="19"/>
        <v>-54786.015392670161</v>
      </c>
      <c r="F82">
        <f t="shared" ca="1" si="20"/>
        <v>-61894.156544502614</v>
      </c>
      <c r="G82">
        <f t="shared" ca="1" si="21"/>
        <v>7688.6198952879586</v>
      </c>
      <c r="H82" s="9">
        <f t="shared" ca="1" si="24"/>
        <v>184.41428272251309</v>
      </c>
      <c r="I82" s="9">
        <f t="shared" ca="1" si="24"/>
        <v>29.132712041884815</v>
      </c>
      <c r="J82" s="9">
        <f t="shared" ca="1" si="24"/>
        <v>-0.63832460732984331</v>
      </c>
      <c r="K82" s="9">
        <f t="shared" ca="1" si="24"/>
        <v>186.7012120554507</v>
      </c>
      <c r="L82" s="9">
        <f t="shared" ca="1" si="24"/>
        <v>81.022927262704528</v>
      </c>
      <c r="M82">
        <f t="shared" ca="1" si="22"/>
        <v>55.289816753926694</v>
      </c>
      <c r="N82">
        <f t="shared" ca="1" si="23"/>
        <v>32.056641942990112</v>
      </c>
    </row>
    <row r="83" spans="1:15" x14ac:dyDescent="0.25">
      <c r="A83" s="4">
        <f t="shared" si="16"/>
        <v>0.42818287037037034</v>
      </c>
      <c r="B83" s="3">
        <f>Params!D$29+MINUTE(A83-Params!C$29)*60+SECOND(A83-Params!C$29)</f>
        <v>1553300995</v>
      </c>
      <c r="C83">
        <f t="shared" si="17"/>
        <v>2</v>
      </c>
      <c r="D83">
        <f t="shared" ca="1" si="18"/>
        <v>8</v>
      </c>
      <c r="E83">
        <f t="shared" ca="1" si="19"/>
        <v>-53863.9439790576</v>
      </c>
      <c r="F83">
        <f t="shared" ca="1" si="20"/>
        <v>-61748.492984293189</v>
      </c>
      <c r="G83">
        <f t="shared" ca="1" si="21"/>
        <v>7685.428272251309</v>
      </c>
      <c r="H83" s="9">
        <f t="shared" ca="1" si="24"/>
        <v>184.41428272251309</v>
      </c>
      <c r="I83" s="9">
        <f t="shared" ca="1" si="24"/>
        <v>29.132712041884815</v>
      </c>
      <c r="J83" s="9">
        <f t="shared" ca="1" si="24"/>
        <v>-0.63832460732984331</v>
      </c>
      <c r="K83" s="9">
        <f t="shared" ca="1" si="24"/>
        <v>186.7012120554507</v>
      </c>
      <c r="L83" s="9">
        <f t="shared" ca="1" si="24"/>
        <v>81.022927262704528</v>
      </c>
      <c r="M83">
        <f t="shared" ca="1" si="22"/>
        <v>55.291143106457234</v>
      </c>
      <c r="N83">
        <f t="shared" ca="1" si="23"/>
        <v>32.071397614892376</v>
      </c>
    </row>
    <row r="84" spans="1:15" x14ac:dyDescent="0.25">
      <c r="A84" s="4">
        <f t="shared" si="16"/>
        <v>0.42824074074074076</v>
      </c>
      <c r="B84" s="3">
        <f>Params!D$29+MINUTE(A84-Params!C$29)*60+SECOND(A84-Params!C$29)</f>
        <v>1553301000</v>
      </c>
      <c r="C84">
        <f t="shared" si="17"/>
        <v>2</v>
      </c>
      <c r="D84">
        <f t="shared" ca="1" si="18"/>
        <v>8</v>
      </c>
      <c r="E84">
        <f t="shared" ca="1" si="19"/>
        <v>-52941.872565445025</v>
      </c>
      <c r="F84">
        <f t="shared" ca="1" si="20"/>
        <v>-61602.829424083764</v>
      </c>
      <c r="G84">
        <f t="shared" ca="1" si="21"/>
        <v>7682.2366492146593</v>
      </c>
      <c r="H84" s="9">
        <f t="shared" ca="1" si="24"/>
        <v>184.41428272251309</v>
      </c>
      <c r="I84" s="9">
        <f t="shared" ca="1" si="24"/>
        <v>29.132712041884815</v>
      </c>
      <c r="J84" s="9">
        <f t="shared" ca="1" si="24"/>
        <v>-0.63832460732984331</v>
      </c>
      <c r="K84" s="9">
        <f t="shared" ca="1" si="24"/>
        <v>186.7012120554507</v>
      </c>
      <c r="L84" s="9">
        <f t="shared" ca="1" si="24"/>
        <v>81.022927262704528</v>
      </c>
      <c r="M84">
        <f t="shared" ca="1" si="22"/>
        <v>55.292469458987782</v>
      </c>
      <c r="N84">
        <f t="shared" ca="1" si="23"/>
        <v>32.086153286794648</v>
      </c>
    </row>
    <row r="85" spans="1:15" x14ac:dyDescent="0.25">
      <c r="A85" s="4">
        <f t="shared" si="16"/>
        <v>0.42829861111111112</v>
      </c>
      <c r="B85" s="3">
        <f>Params!D$29+MINUTE(A85-Params!C$29)*60+SECOND(A85-Params!C$29)</f>
        <v>1553301005</v>
      </c>
      <c r="C85">
        <f t="shared" si="17"/>
        <v>2</v>
      </c>
      <c r="D85">
        <f t="shared" ca="1" si="18"/>
        <v>8</v>
      </c>
      <c r="E85">
        <f t="shared" ca="1" si="19"/>
        <v>-52019.801151832464</v>
      </c>
      <c r="F85">
        <f t="shared" ca="1" si="20"/>
        <v>-61457.165863874339</v>
      </c>
      <c r="G85">
        <f t="shared" ca="1" si="21"/>
        <v>7679.0450261780106</v>
      </c>
      <c r="H85" s="9">
        <f t="shared" ca="1" si="24"/>
        <v>184.41428272251309</v>
      </c>
      <c r="I85" s="9">
        <f t="shared" ca="1" si="24"/>
        <v>29.132712041884815</v>
      </c>
      <c r="J85" s="9">
        <f t="shared" ca="1" si="24"/>
        <v>-0.63832460732984331</v>
      </c>
      <c r="K85" s="9">
        <f t="shared" ca="1" si="24"/>
        <v>186.7012120554507</v>
      </c>
      <c r="L85" s="9">
        <f t="shared" ca="1" si="24"/>
        <v>81.022927262704528</v>
      </c>
      <c r="M85">
        <f t="shared" ca="1" si="22"/>
        <v>55.293795811518322</v>
      </c>
      <c r="N85">
        <f t="shared" ca="1" si="23"/>
        <v>32.10090895869692</v>
      </c>
    </row>
    <row r="86" spans="1:15" x14ac:dyDescent="0.25">
      <c r="A86" s="4">
        <f t="shared" si="16"/>
        <v>0.42835648148148148</v>
      </c>
      <c r="B86" s="3">
        <f>Params!D$29+MINUTE(A86-Params!C$29)*60+SECOND(A86-Params!C$29)</f>
        <v>1553301010</v>
      </c>
      <c r="C86">
        <f t="shared" si="17"/>
        <v>2</v>
      </c>
      <c r="D86">
        <f t="shared" ca="1" si="18"/>
        <v>8</v>
      </c>
      <c r="E86">
        <f t="shared" ca="1" si="19"/>
        <v>-51097.729738219903</v>
      </c>
      <c r="F86">
        <f t="shared" ca="1" si="20"/>
        <v>-61311.502303664915</v>
      </c>
      <c r="G86">
        <f t="shared" ca="1" si="21"/>
        <v>7675.853403141361</v>
      </c>
      <c r="H86" s="9">
        <f t="shared" ca="1" si="24"/>
        <v>184.41428272251309</v>
      </c>
      <c r="I86" s="9">
        <f t="shared" ca="1" si="24"/>
        <v>29.132712041884815</v>
      </c>
      <c r="J86" s="9">
        <f t="shared" ca="1" si="24"/>
        <v>-0.63832460732984331</v>
      </c>
      <c r="K86" s="9">
        <f t="shared" ca="1" si="24"/>
        <v>186.7012120554507</v>
      </c>
      <c r="L86" s="9">
        <f t="shared" ca="1" si="24"/>
        <v>81.022927262704528</v>
      </c>
      <c r="M86">
        <f t="shared" ca="1" si="22"/>
        <v>55.295122164048863</v>
      </c>
      <c r="N86">
        <f t="shared" ca="1" si="23"/>
        <v>32.115664630599184</v>
      </c>
    </row>
    <row r="87" spans="1:15" x14ac:dyDescent="0.25">
      <c r="A87" s="4">
        <f t="shared" si="16"/>
        <v>0.42841435185185189</v>
      </c>
      <c r="B87" s="3">
        <f>Params!D$29+MINUTE(A87-Params!C$29)*60+SECOND(A87-Params!C$29)</f>
        <v>1553301015</v>
      </c>
      <c r="C87">
        <f t="shared" si="17"/>
        <v>2</v>
      </c>
      <c r="D87">
        <f t="shared" ca="1" si="18"/>
        <v>8</v>
      </c>
      <c r="E87">
        <f t="shared" ca="1" si="19"/>
        <v>-50175.658324607328</v>
      </c>
      <c r="F87">
        <f t="shared" ca="1" si="20"/>
        <v>-61165.83874345549</v>
      </c>
      <c r="G87">
        <f t="shared" ca="1" si="21"/>
        <v>7672.6617801047123</v>
      </c>
      <c r="H87" s="9">
        <f t="shared" ca="1" si="24"/>
        <v>184.41428272251309</v>
      </c>
      <c r="I87" s="9">
        <f t="shared" ca="1" si="24"/>
        <v>29.132712041884815</v>
      </c>
      <c r="J87" s="9">
        <f t="shared" ca="1" si="24"/>
        <v>-0.63832460732984331</v>
      </c>
      <c r="K87" s="9">
        <f t="shared" ca="1" si="24"/>
        <v>186.7012120554507</v>
      </c>
      <c r="L87" s="9">
        <f t="shared" ca="1" si="24"/>
        <v>81.022927262704528</v>
      </c>
      <c r="M87">
        <f t="shared" ca="1" si="22"/>
        <v>55.296448516579403</v>
      </c>
      <c r="N87">
        <f t="shared" ca="1" si="23"/>
        <v>32.130420302501456</v>
      </c>
    </row>
    <row r="88" spans="1:15" x14ac:dyDescent="0.25">
      <c r="A88" s="4">
        <f t="shared" si="16"/>
        <v>0.4284722222222222</v>
      </c>
      <c r="B88" s="3">
        <f>Params!D$29+MINUTE(A88-Params!C$29)*60+SECOND(A88-Params!C$29)</f>
        <v>1553301020</v>
      </c>
      <c r="C88">
        <f t="shared" si="17"/>
        <v>2</v>
      </c>
      <c r="D88">
        <f t="shared" ca="1" si="18"/>
        <v>8</v>
      </c>
      <c r="E88">
        <f t="shared" ca="1" si="19"/>
        <v>-49253.586910994767</v>
      </c>
      <c r="F88">
        <f t="shared" ca="1" si="20"/>
        <v>-61020.175183246072</v>
      </c>
      <c r="G88">
        <f t="shared" ca="1" si="21"/>
        <v>7669.4701570680627</v>
      </c>
      <c r="H88" s="9">
        <f t="shared" ca="1" si="24"/>
        <v>184.41428272251309</v>
      </c>
      <c r="I88" s="9">
        <f t="shared" ca="1" si="24"/>
        <v>29.132712041884815</v>
      </c>
      <c r="J88" s="9">
        <f t="shared" ca="1" si="24"/>
        <v>-0.63832460732984331</v>
      </c>
      <c r="K88" s="9">
        <f t="shared" ca="1" si="24"/>
        <v>186.7012120554507</v>
      </c>
      <c r="L88" s="9">
        <f t="shared" ca="1" si="24"/>
        <v>81.022927262704528</v>
      </c>
      <c r="M88">
        <f t="shared" ca="1" si="22"/>
        <v>55.297774869109944</v>
      </c>
      <c r="N88">
        <f t="shared" ca="1" si="23"/>
        <v>32.14517597440372</v>
      </c>
    </row>
    <row r="89" spans="1:15" x14ac:dyDescent="0.25">
      <c r="A89" s="4">
        <f t="shared" si="16"/>
        <v>0.42853009259259256</v>
      </c>
      <c r="B89" s="3">
        <f>Params!D$29+MINUTE(A89-Params!C$29)*60+SECOND(A89-Params!C$29)</f>
        <v>1553301025</v>
      </c>
      <c r="C89">
        <f t="shared" si="17"/>
        <v>2</v>
      </c>
      <c r="D89">
        <f t="shared" ca="1" si="18"/>
        <v>8</v>
      </c>
      <c r="E89">
        <f t="shared" ca="1" si="19"/>
        <v>-48331.515497382206</v>
      </c>
      <c r="F89">
        <f t="shared" ca="1" si="20"/>
        <v>-60874.51162303664</v>
      </c>
      <c r="G89">
        <f t="shared" ca="1" si="21"/>
        <v>7666.278534031414</v>
      </c>
      <c r="H89" s="9">
        <f t="shared" ca="1" si="24"/>
        <v>184.41428272251309</v>
      </c>
      <c r="I89" s="9">
        <f t="shared" ca="1" si="24"/>
        <v>29.132712041884815</v>
      </c>
      <c r="J89" s="9">
        <f t="shared" ca="1" si="24"/>
        <v>-0.63832460732984331</v>
      </c>
      <c r="K89" s="9">
        <f t="shared" ca="1" si="24"/>
        <v>186.7012120554507</v>
      </c>
      <c r="L89" s="9">
        <f t="shared" ca="1" si="24"/>
        <v>81.022927262704528</v>
      </c>
      <c r="M89">
        <f t="shared" ca="1" si="22"/>
        <v>55.299101221640484</v>
      </c>
      <c r="N89">
        <f t="shared" ca="1" si="23"/>
        <v>32.159931646305992</v>
      </c>
    </row>
    <row r="90" spans="1:15" x14ac:dyDescent="0.25">
      <c r="A90" s="4">
        <f t="shared" si="16"/>
        <v>0.42858796296296298</v>
      </c>
      <c r="B90" s="3">
        <f>Params!D$29+MINUTE(A90-Params!C$29)*60+SECOND(A90-Params!C$29)</f>
        <v>1553301030</v>
      </c>
      <c r="C90">
        <f t="shared" si="17"/>
        <v>2</v>
      </c>
      <c r="D90">
        <f t="shared" ca="1" si="18"/>
        <v>8</v>
      </c>
      <c r="E90">
        <f t="shared" ca="1" si="19"/>
        <v>-47409.444083769631</v>
      </c>
      <c r="F90">
        <f t="shared" ca="1" si="20"/>
        <v>-60728.848062827223</v>
      </c>
      <c r="G90">
        <f t="shared" ca="1" si="21"/>
        <v>7663.0869109947644</v>
      </c>
      <c r="H90" s="9">
        <f t="shared" ca="1" si="24"/>
        <v>184.41428272251309</v>
      </c>
      <c r="I90" s="9">
        <f t="shared" ca="1" si="24"/>
        <v>29.132712041884815</v>
      </c>
      <c r="J90" s="9">
        <f t="shared" ca="1" si="24"/>
        <v>-0.63832460732984331</v>
      </c>
      <c r="K90" s="9">
        <f t="shared" ca="1" si="24"/>
        <v>186.7012120554507</v>
      </c>
      <c r="L90" s="9">
        <f t="shared" ca="1" si="24"/>
        <v>81.022927262704528</v>
      </c>
      <c r="M90">
        <f t="shared" ca="1" si="22"/>
        <v>55.300427574171025</v>
      </c>
      <c r="N90">
        <f t="shared" ca="1" si="23"/>
        <v>32.174687318208264</v>
      </c>
    </row>
    <row r="91" spans="1:15" x14ac:dyDescent="0.25">
      <c r="A91" s="4">
        <f t="shared" si="16"/>
        <v>0.42864583333333334</v>
      </c>
      <c r="B91" s="3">
        <f>Params!D$29+MINUTE(A91-Params!C$29)*60+SECOND(A91-Params!C$29)</f>
        <v>1553301035</v>
      </c>
      <c r="C91">
        <f t="shared" si="17"/>
        <v>2</v>
      </c>
      <c r="D91">
        <f t="shared" ca="1" si="18"/>
        <v>8</v>
      </c>
      <c r="E91">
        <f t="shared" ca="1" si="19"/>
        <v>-46487.37267015707</v>
      </c>
      <c r="F91">
        <f t="shared" ca="1" si="20"/>
        <v>-60583.184502617798</v>
      </c>
      <c r="G91">
        <f t="shared" ca="1" si="21"/>
        <v>7659.8952879581157</v>
      </c>
      <c r="H91" s="9">
        <f t="shared" ca="1" si="24"/>
        <v>184.41428272251309</v>
      </c>
      <c r="I91" s="9">
        <f t="shared" ca="1" si="24"/>
        <v>29.132712041884815</v>
      </c>
      <c r="J91" s="9">
        <f t="shared" ca="1" si="24"/>
        <v>-0.63832460732984331</v>
      </c>
      <c r="K91" s="9">
        <f t="shared" ca="1" si="24"/>
        <v>186.7012120554507</v>
      </c>
      <c r="L91" s="9">
        <f t="shared" ca="1" si="24"/>
        <v>81.022927262704528</v>
      </c>
      <c r="M91">
        <f t="shared" ca="1" si="22"/>
        <v>55.301753926701565</v>
      </c>
      <c r="N91">
        <f t="shared" ca="1" si="23"/>
        <v>32.189442990110528</v>
      </c>
    </row>
    <row r="92" spans="1:15" x14ac:dyDescent="0.25">
      <c r="A92" s="4">
        <f t="shared" si="16"/>
        <v>0.42870370370370375</v>
      </c>
      <c r="B92" s="3">
        <f>Params!D$29+MINUTE(A92-Params!C$29)*60+SECOND(A92-Params!C$29)</f>
        <v>1553301040</v>
      </c>
      <c r="C92">
        <f t="shared" si="17"/>
        <v>2</v>
      </c>
      <c r="D92">
        <f t="shared" ca="1" si="18"/>
        <v>8</v>
      </c>
      <c r="E92">
        <f t="shared" ca="1" si="19"/>
        <v>-45565.30125654451</v>
      </c>
      <c r="F92">
        <f t="shared" ca="1" si="20"/>
        <v>-60437.520942408373</v>
      </c>
      <c r="G92">
        <f t="shared" ca="1" si="21"/>
        <v>7656.703664921466</v>
      </c>
      <c r="H92" s="9">
        <f t="shared" ca="1" si="24"/>
        <v>184.41428272251309</v>
      </c>
      <c r="I92" s="9">
        <f t="shared" ca="1" si="24"/>
        <v>29.132712041884815</v>
      </c>
      <c r="J92" s="9">
        <f t="shared" ca="1" si="24"/>
        <v>-0.63832460732984331</v>
      </c>
      <c r="K92" s="9">
        <f t="shared" ca="1" si="24"/>
        <v>186.7012120554507</v>
      </c>
      <c r="L92" s="9">
        <f t="shared" ca="1" si="24"/>
        <v>81.022927262704528</v>
      </c>
      <c r="M92">
        <f t="shared" ca="1" si="22"/>
        <v>55.303080279232105</v>
      </c>
      <c r="N92">
        <f t="shared" ca="1" si="23"/>
        <v>32.2041986620128</v>
      </c>
    </row>
    <row r="93" spans="1:15" x14ac:dyDescent="0.25">
      <c r="A93" s="4">
        <f t="shared" si="16"/>
        <v>0.42876157407407406</v>
      </c>
      <c r="B93" s="3">
        <f>Params!D$29+MINUTE(A93-Params!C$29)*60+SECOND(A93-Params!C$29)</f>
        <v>1553301045</v>
      </c>
      <c r="C93">
        <f t="shared" si="17"/>
        <v>2</v>
      </c>
      <c r="D93">
        <f t="shared" ca="1" si="18"/>
        <v>8</v>
      </c>
      <c r="E93">
        <f t="shared" ca="1" si="19"/>
        <v>-44643.229842931934</v>
      </c>
      <c r="F93">
        <f t="shared" ca="1" si="20"/>
        <v>-60291.857382198948</v>
      </c>
      <c r="G93">
        <f t="shared" ca="1" si="21"/>
        <v>7653.5120418848164</v>
      </c>
      <c r="H93" s="9">
        <f t="shared" ca="1" si="24"/>
        <v>184.41428272251309</v>
      </c>
      <c r="I93" s="9">
        <f t="shared" ca="1" si="24"/>
        <v>29.132712041884815</v>
      </c>
      <c r="J93" s="9">
        <f t="shared" ca="1" si="24"/>
        <v>-0.63832460732984331</v>
      </c>
      <c r="K93" s="9">
        <f t="shared" ca="1" si="24"/>
        <v>186.7012120554507</v>
      </c>
      <c r="L93" s="9">
        <f t="shared" ca="1" si="24"/>
        <v>81.022927262704528</v>
      </c>
      <c r="M93">
        <f t="shared" ca="1" si="22"/>
        <v>55.304406631762646</v>
      </c>
      <c r="N93">
        <f t="shared" ca="1" si="23"/>
        <v>32.218954333915065</v>
      </c>
    </row>
    <row r="94" spans="1:15" x14ac:dyDescent="0.25">
      <c r="A94" s="4">
        <f t="shared" si="16"/>
        <v>0.42881944444444442</v>
      </c>
      <c r="B94" s="3">
        <f>Params!D$29+MINUTE(A94-Params!C$29)*60+SECOND(A94-Params!C$29)</f>
        <v>1553301050</v>
      </c>
      <c r="C94">
        <f t="shared" si="17"/>
        <v>2</v>
      </c>
      <c r="D94">
        <f t="shared" ca="1" si="18"/>
        <v>8</v>
      </c>
      <c r="E94">
        <f t="shared" ca="1" si="19"/>
        <v>-43721.158429319374</v>
      </c>
      <c r="F94">
        <f t="shared" ca="1" si="20"/>
        <v>-60146.193821989524</v>
      </c>
      <c r="G94">
        <f t="shared" ca="1" si="21"/>
        <v>7650.3204188481677</v>
      </c>
      <c r="H94" s="9">
        <f t="shared" ca="1" si="24"/>
        <v>184.41428272251309</v>
      </c>
      <c r="I94" s="9">
        <f t="shared" ca="1" si="24"/>
        <v>29.132712041884815</v>
      </c>
      <c r="J94" s="9">
        <f t="shared" ca="1" si="24"/>
        <v>-0.63832460732984331</v>
      </c>
      <c r="K94" s="9">
        <f t="shared" ca="1" si="24"/>
        <v>186.7012120554507</v>
      </c>
      <c r="L94" s="9">
        <f t="shared" ca="1" si="24"/>
        <v>81.022927262704528</v>
      </c>
      <c r="M94">
        <f t="shared" ca="1" si="22"/>
        <v>55.305732984293186</v>
      </c>
      <c r="N94">
        <f t="shared" ca="1" si="23"/>
        <v>32.233710005817336</v>
      </c>
    </row>
    <row r="95" spans="1:15" x14ac:dyDescent="0.25">
      <c r="A95" s="4">
        <f t="shared" si="16"/>
        <v>0.42887731481481484</v>
      </c>
      <c r="B95" s="3">
        <f>Params!D$29+MINUTE(A95-Params!C$29)*60+SECOND(A95-Params!C$29)</f>
        <v>1553301055</v>
      </c>
      <c r="C95">
        <f t="shared" si="17"/>
        <v>2</v>
      </c>
      <c r="D95">
        <f t="shared" ca="1" si="18"/>
        <v>8</v>
      </c>
      <c r="E95">
        <f t="shared" ca="1" si="19"/>
        <v>-42799.087015706813</v>
      </c>
      <c r="F95">
        <f t="shared" ca="1" si="20"/>
        <v>-60000.530261780099</v>
      </c>
      <c r="G95">
        <f t="shared" ca="1" si="21"/>
        <v>7647.1287958115181</v>
      </c>
      <c r="H95" s="9">
        <f t="shared" ca="1" si="24"/>
        <v>184.41428272251309</v>
      </c>
      <c r="I95" s="9">
        <f t="shared" ca="1" si="24"/>
        <v>29.132712041884815</v>
      </c>
      <c r="J95" s="9">
        <f t="shared" ca="1" si="24"/>
        <v>-0.63832460732984331</v>
      </c>
      <c r="K95" s="9">
        <f t="shared" ca="1" si="24"/>
        <v>186.7012120554507</v>
      </c>
      <c r="L95" s="9">
        <f t="shared" ca="1" si="24"/>
        <v>81.022927262704528</v>
      </c>
      <c r="M95">
        <f t="shared" ca="1" si="22"/>
        <v>55.307059336823727</v>
      </c>
      <c r="N95">
        <f t="shared" ca="1" si="23"/>
        <v>32.248465677719601</v>
      </c>
    </row>
    <row r="96" spans="1:15" x14ac:dyDescent="0.25">
      <c r="A96" s="4">
        <f t="shared" si="16"/>
        <v>0.4289351851851852</v>
      </c>
      <c r="B96" s="3">
        <f>Params!D$29+MINUTE(A96-Params!C$29)*60+SECOND(A96-Params!C$29)</f>
        <v>1553301060</v>
      </c>
      <c r="C96">
        <f t="shared" si="17"/>
        <v>2</v>
      </c>
      <c r="D96">
        <f t="shared" ca="1" si="18"/>
        <v>8</v>
      </c>
      <c r="E96">
        <f t="shared" ca="1" si="19"/>
        <v>-41877.015602094238</v>
      </c>
      <c r="F96">
        <f t="shared" ca="1" si="20"/>
        <v>-59854.866701570674</v>
      </c>
      <c r="G96">
        <f t="shared" ca="1" si="21"/>
        <v>7643.9371727748694</v>
      </c>
      <c r="H96" s="9">
        <f t="shared" ca="1" si="24"/>
        <v>184.41428272251309</v>
      </c>
      <c r="I96" s="9">
        <f t="shared" ca="1" si="24"/>
        <v>29.132712041884815</v>
      </c>
      <c r="J96" s="9">
        <f t="shared" ca="1" si="24"/>
        <v>-0.63832460732984331</v>
      </c>
      <c r="K96" s="9">
        <f t="shared" ca="1" si="24"/>
        <v>186.7012120554507</v>
      </c>
      <c r="L96" s="9">
        <f t="shared" ca="1" si="24"/>
        <v>81.022927262704528</v>
      </c>
      <c r="M96">
        <f t="shared" ca="1" si="22"/>
        <v>55.308385689354267</v>
      </c>
      <c r="N96">
        <f t="shared" ca="1" si="23"/>
        <v>32.263221349621872</v>
      </c>
    </row>
    <row r="97" spans="1:14" x14ac:dyDescent="0.25">
      <c r="A97" s="4">
        <f t="shared" si="16"/>
        <v>0.4289930555555555</v>
      </c>
      <c r="B97" s="3">
        <f>Params!D$29+MINUTE(A97-Params!C$29)*60+SECOND(A97-Params!C$29)</f>
        <v>1553301065</v>
      </c>
      <c r="C97">
        <f t="shared" si="17"/>
        <v>2</v>
      </c>
      <c r="D97">
        <f t="shared" ca="1" si="18"/>
        <v>8</v>
      </c>
      <c r="E97">
        <f t="shared" ca="1" si="19"/>
        <v>-40954.944188481677</v>
      </c>
      <c r="F97">
        <f t="shared" ca="1" si="20"/>
        <v>-59709.203141361249</v>
      </c>
      <c r="G97">
        <f t="shared" ca="1" si="21"/>
        <v>7640.7455497382198</v>
      </c>
      <c r="H97" s="9">
        <f t="shared" ca="1" si="24"/>
        <v>184.41428272251309</v>
      </c>
      <c r="I97" s="9">
        <f t="shared" ca="1" si="24"/>
        <v>29.132712041884815</v>
      </c>
      <c r="J97" s="9">
        <f t="shared" ca="1" si="24"/>
        <v>-0.63832460732984331</v>
      </c>
      <c r="K97" s="9">
        <f t="shared" ca="1" si="24"/>
        <v>186.7012120554507</v>
      </c>
      <c r="L97" s="9">
        <f t="shared" ca="1" si="24"/>
        <v>81.022927262704528</v>
      </c>
      <c r="M97">
        <f t="shared" ca="1" si="22"/>
        <v>55.309712041884815</v>
      </c>
      <c r="N97">
        <f t="shared" ca="1" si="23"/>
        <v>32.277977021524144</v>
      </c>
    </row>
    <row r="98" spans="1:14" x14ac:dyDescent="0.25">
      <c r="A98" s="4">
        <f t="shared" si="16"/>
        <v>0.42905092592592592</v>
      </c>
      <c r="B98" s="3">
        <f>Params!D$29+MINUTE(A98-Params!C$29)*60+SECOND(A98-Params!C$29)</f>
        <v>1553301070</v>
      </c>
      <c r="C98">
        <f t="shared" si="17"/>
        <v>2</v>
      </c>
      <c r="D98">
        <f t="shared" ca="1" si="18"/>
        <v>8</v>
      </c>
      <c r="E98">
        <f t="shared" ca="1" si="19"/>
        <v>-40032.872774869116</v>
      </c>
      <c r="F98">
        <f t="shared" ca="1" si="20"/>
        <v>-59563.539581151825</v>
      </c>
      <c r="G98">
        <f t="shared" ca="1" si="21"/>
        <v>7637.5539267015711</v>
      </c>
      <c r="H98" s="9">
        <f t="shared" ca="1" si="24"/>
        <v>184.41428272251309</v>
      </c>
      <c r="I98" s="9">
        <f t="shared" ca="1" si="24"/>
        <v>29.132712041884815</v>
      </c>
      <c r="J98" s="9">
        <f t="shared" ca="1" si="24"/>
        <v>-0.63832460732984331</v>
      </c>
      <c r="K98" s="9">
        <f t="shared" ca="1" si="24"/>
        <v>186.7012120554507</v>
      </c>
      <c r="L98" s="9">
        <f t="shared" ca="1" si="24"/>
        <v>81.022927262704528</v>
      </c>
      <c r="M98">
        <f t="shared" ca="1" si="22"/>
        <v>55.311038394415355</v>
      </c>
      <c r="N98">
        <f t="shared" ca="1" si="23"/>
        <v>32.292732693426409</v>
      </c>
    </row>
    <row r="99" spans="1:14" x14ac:dyDescent="0.25">
      <c r="A99" s="4">
        <f t="shared" si="16"/>
        <v>0.42910879629629628</v>
      </c>
      <c r="B99" s="3">
        <f>Params!D$29+MINUTE(A99-Params!C$29)*60+SECOND(A99-Params!C$29)</f>
        <v>1553301075</v>
      </c>
      <c r="C99">
        <f t="shared" si="17"/>
        <v>2</v>
      </c>
      <c r="D99">
        <f t="shared" ca="1" si="18"/>
        <v>8</v>
      </c>
      <c r="E99">
        <f t="shared" ca="1" si="19"/>
        <v>-39110.801361256541</v>
      </c>
      <c r="F99">
        <f t="shared" ca="1" si="20"/>
        <v>-59417.876020942407</v>
      </c>
      <c r="G99">
        <f t="shared" ca="1" si="21"/>
        <v>7634.3623036649215</v>
      </c>
      <c r="H99" s="9">
        <f t="shared" ca="1" si="24"/>
        <v>184.41428272251309</v>
      </c>
      <c r="I99" s="9">
        <f t="shared" ca="1" si="24"/>
        <v>29.132712041884815</v>
      </c>
      <c r="J99" s="9">
        <f t="shared" ca="1" si="24"/>
        <v>-0.63832460732984331</v>
      </c>
      <c r="K99" s="9">
        <f t="shared" ca="1" si="24"/>
        <v>186.7012120554507</v>
      </c>
      <c r="L99" s="9">
        <f t="shared" ca="1" si="24"/>
        <v>81.022927262704528</v>
      </c>
      <c r="M99">
        <f t="shared" ca="1" si="22"/>
        <v>55.312364746945896</v>
      </c>
      <c r="N99">
        <f t="shared" ca="1" si="23"/>
        <v>32.30748836532868</v>
      </c>
    </row>
    <row r="100" spans="1:14" x14ac:dyDescent="0.25">
      <c r="A100" s="4">
        <f t="shared" si="16"/>
        <v>0.4291666666666667</v>
      </c>
      <c r="B100" s="3">
        <f>Params!D$29+MINUTE(A100-Params!C$29)*60+SECOND(A100-Params!C$29)</f>
        <v>1553301080</v>
      </c>
      <c r="C100">
        <f t="shared" si="17"/>
        <v>2</v>
      </c>
      <c r="D100">
        <f t="shared" ca="1" si="18"/>
        <v>8</v>
      </c>
      <c r="E100">
        <f t="shared" ca="1" si="19"/>
        <v>-38188.72994764398</v>
      </c>
      <c r="F100">
        <f t="shared" ca="1" si="20"/>
        <v>-59272.212460732975</v>
      </c>
      <c r="G100">
        <f t="shared" ca="1" si="21"/>
        <v>7631.1706806282718</v>
      </c>
      <c r="H100" s="9">
        <f t="shared" ca="1" si="24"/>
        <v>184.41428272251309</v>
      </c>
      <c r="I100" s="9">
        <f t="shared" ca="1" si="24"/>
        <v>29.132712041884815</v>
      </c>
      <c r="J100" s="9">
        <f t="shared" ca="1" si="24"/>
        <v>-0.63832460732984331</v>
      </c>
      <c r="K100" s="9">
        <f t="shared" ca="1" si="24"/>
        <v>186.7012120554507</v>
      </c>
      <c r="L100" s="9">
        <f t="shared" ca="1" si="24"/>
        <v>81.022927262704528</v>
      </c>
      <c r="M100">
        <f t="shared" ca="1" si="22"/>
        <v>55.313691099476436</v>
      </c>
      <c r="N100">
        <f t="shared" ca="1" si="23"/>
        <v>32.322244037230945</v>
      </c>
    </row>
    <row r="101" spans="1:14" x14ac:dyDescent="0.25">
      <c r="A101" s="4">
        <f t="shared" si="16"/>
        <v>0.42922453703703706</v>
      </c>
      <c r="B101" s="3">
        <f>Params!D$29+MINUTE(A101-Params!C$29)*60+SECOND(A101-Params!C$29)</f>
        <v>1553301085</v>
      </c>
      <c r="C101">
        <f t="shared" si="17"/>
        <v>2</v>
      </c>
      <c r="D101">
        <f t="shared" ca="1" si="18"/>
        <v>8</v>
      </c>
      <c r="E101">
        <f t="shared" ca="1" si="19"/>
        <v>-37266.65853403142</v>
      </c>
      <c r="F101">
        <f t="shared" ca="1" si="20"/>
        <v>-59126.548900523558</v>
      </c>
      <c r="G101">
        <f t="shared" ca="1" si="21"/>
        <v>7627.9790575916231</v>
      </c>
      <c r="H101" s="9">
        <f t="shared" ca="1" si="24"/>
        <v>184.41428272251309</v>
      </c>
      <c r="I101" s="9">
        <f t="shared" ca="1" si="24"/>
        <v>29.132712041884815</v>
      </c>
      <c r="J101" s="9">
        <f t="shared" ca="1" si="24"/>
        <v>-0.63832460732984331</v>
      </c>
      <c r="K101" s="9">
        <f t="shared" ca="1" si="24"/>
        <v>186.7012120554507</v>
      </c>
      <c r="L101" s="9">
        <f t="shared" ca="1" si="24"/>
        <v>81.022927262704528</v>
      </c>
      <c r="M101">
        <f t="shared" ca="1" si="22"/>
        <v>55.315017452006977</v>
      </c>
      <c r="N101">
        <f t="shared" ca="1" si="23"/>
        <v>32.336999709133217</v>
      </c>
    </row>
    <row r="102" spans="1:14" x14ac:dyDescent="0.25">
      <c r="A102" s="4">
        <f t="shared" si="16"/>
        <v>0.42928240740740736</v>
      </c>
      <c r="B102" s="3">
        <f>Params!D$29+MINUTE(A102-Params!C$29)*60+SECOND(A102-Params!C$29)</f>
        <v>1553301090</v>
      </c>
      <c r="C102">
        <f t="shared" si="17"/>
        <v>2</v>
      </c>
      <c r="D102">
        <f t="shared" ca="1" si="18"/>
        <v>8</v>
      </c>
      <c r="E102">
        <f t="shared" ca="1" si="19"/>
        <v>-36344.587120418844</v>
      </c>
      <c r="F102">
        <f t="shared" ca="1" si="20"/>
        <v>-58980.885340314133</v>
      </c>
      <c r="G102">
        <f t="shared" ca="1" si="21"/>
        <v>7624.7874345549735</v>
      </c>
      <c r="H102" s="9">
        <f t="shared" ca="1" si="24"/>
        <v>184.41428272251309</v>
      </c>
      <c r="I102" s="9">
        <f t="shared" ca="1" si="24"/>
        <v>29.132712041884815</v>
      </c>
      <c r="J102" s="9">
        <f t="shared" ca="1" si="24"/>
        <v>-0.63832460732984331</v>
      </c>
      <c r="K102" s="9">
        <f t="shared" ca="1" si="24"/>
        <v>186.7012120554507</v>
      </c>
      <c r="L102" s="9">
        <f t="shared" ca="1" si="24"/>
        <v>81.022927262704528</v>
      </c>
      <c r="M102">
        <f t="shared" ca="1" si="22"/>
        <v>55.316343804537517</v>
      </c>
      <c r="N102">
        <f t="shared" ca="1" si="23"/>
        <v>32.351755381035488</v>
      </c>
    </row>
    <row r="103" spans="1:14" x14ac:dyDescent="0.25">
      <c r="A103" s="4">
        <f t="shared" si="16"/>
        <v>0.42934027777777778</v>
      </c>
      <c r="B103" s="3">
        <f>Params!D$29+MINUTE(A103-Params!C$29)*60+SECOND(A103-Params!C$29)</f>
        <v>1553301095</v>
      </c>
      <c r="C103">
        <f t="shared" si="17"/>
        <v>2</v>
      </c>
      <c r="D103">
        <f t="shared" ca="1" si="18"/>
        <v>8</v>
      </c>
      <c r="E103">
        <f t="shared" ca="1" si="19"/>
        <v>-35422.515706806284</v>
      </c>
      <c r="F103">
        <f t="shared" ca="1" si="20"/>
        <v>-58835.221780104708</v>
      </c>
      <c r="G103">
        <f t="shared" ca="1" si="21"/>
        <v>7621.5958115183248</v>
      </c>
      <c r="H103" s="9">
        <f t="shared" ca="1" si="24"/>
        <v>184.41428272251309</v>
      </c>
      <c r="I103" s="9">
        <f t="shared" ca="1" si="24"/>
        <v>29.132712041884815</v>
      </c>
      <c r="J103" s="9">
        <f t="shared" ca="1" si="24"/>
        <v>-0.63832460732984331</v>
      </c>
      <c r="K103" s="9">
        <f t="shared" ca="1" si="24"/>
        <v>186.7012120554507</v>
      </c>
      <c r="L103" s="9">
        <f t="shared" ca="1" si="24"/>
        <v>81.022927262704528</v>
      </c>
      <c r="M103">
        <f t="shared" ca="1" si="22"/>
        <v>55.317670157068058</v>
      </c>
      <c r="N103">
        <f t="shared" ca="1" si="23"/>
        <v>32.366511052937753</v>
      </c>
    </row>
    <row r="104" spans="1:14" x14ac:dyDescent="0.25">
      <c r="A104" s="4">
        <f t="shared" si="16"/>
        <v>0.42939814814814814</v>
      </c>
      <c r="B104" s="3">
        <f>Params!D$29+MINUTE(A104-Params!C$29)*60+SECOND(A104-Params!C$29)</f>
        <v>1553301100</v>
      </c>
      <c r="C104">
        <f t="shared" si="17"/>
        <v>2</v>
      </c>
      <c r="D104">
        <f t="shared" ca="1" si="18"/>
        <v>8</v>
      </c>
      <c r="E104">
        <f t="shared" ca="1" si="19"/>
        <v>-34500.444293193723</v>
      </c>
      <c r="F104">
        <f t="shared" ca="1" si="20"/>
        <v>-58689.558219895283</v>
      </c>
      <c r="G104">
        <f t="shared" ca="1" si="21"/>
        <v>7618.4041884816752</v>
      </c>
      <c r="H104" s="9">
        <f t="shared" ca="1" si="24"/>
        <v>184.41428272251309</v>
      </c>
      <c r="I104" s="9">
        <f t="shared" ca="1" si="24"/>
        <v>29.132712041884815</v>
      </c>
      <c r="J104" s="9">
        <f t="shared" ca="1" si="24"/>
        <v>-0.63832460732984331</v>
      </c>
      <c r="K104" s="9">
        <f t="shared" ca="1" si="24"/>
        <v>186.7012120554507</v>
      </c>
      <c r="L104" s="9">
        <f t="shared" ca="1" si="24"/>
        <v>81.022927262704528</v>
      </c>
      <c r="M104">
        <f t="shared" ca="1" si="22"/>
        <v>55.318996509598598</v>
      </c>
      <c r="N104">
        <f t="shared" ca="1" si="23"/>
        <v>32.381266724840025</v>
      </c>
    </row>
    <row r="105" spans="1:14" x14ac:dyDescent="0.25">
      <c r="A105" s="4">
        <f t="shared" si="16"/>
        <v>0.4294560185185185</v>
      </c>
      <c r="B105" s="3">
        <f>Params!D$29+MINUTE(A105-Params!C$29)*60+SECOND(A105-Params!C$29)</f>
        <v>1553301105</v>
      </c>
      <c r="C105">
        <f t="shared" si="17"/>
        <v>2</v>
      </c>
      <c r="D105">
        <f t="shared" ca="1" si="18"/>
        <v>8</v>
      </c>
      <c r="E105">
        <f t="shared" ca="1" si="19"/>
        <v>-33578.372879581148</v>
      </c>
      <c r="F105">
        <f t="shared" ca="1" si="20"/>
        <v>-58543.894659685859</v>
      </c>
      <c r="G105">
        <f t="shared" ca="1" si="21"/>
        <v>7615.2125654450265</v>
      </c>
      <c r="H105" s="9">
        <f t="shared" ca="1" si="24"/>
        <v>184.41428272251309</v>
      </c>
      <c r="I105" s="9">
        <f t="shared" ca="1" si="24"/>
        <v>29.132712041884815</v>
      </c>
      <c r="J105" s="9">
        <f t="shared" ca="1" si="24"/>
        <v>-0.63832460732984331</v>
      </c>
      <c r="K105" s="9">
        <f t="shared" ca="1" si="24"/>
        <v>186.7012120554507</v>
      </c>
      <c r="L105" s="9">
        <f t="shared" ca="1" si="24"/>
        <v>81.022927262704528</v>
      </c>
      <c r="M105">
        <f t="shared" ca="1" si="22"/>
        <v>55.320322862129139</v>
      </c>
      <c r="N105">
        <f t="shared" ca="1" si="23"/>
        <v>32.396022396742289</v>
      </c>
    </row>
    <row r="106" spans="1:14" x14ac:dyDescent="0.25">
      <c r="A106" s="4">
        <f t="shared" si="16"/>
        <v>0.42951388888888892</v>
      </c>
      <c r="B106" s="3">
        <f>Params!D$29+MINUTE(A106-Params!C$29)*60+SECOND(A106-Params!C$29)</f>
        <v>1553301110</v>
      </c>
      <c r="C106">
        <f t="shared" si="17"/>
        <v>2</v>
      </c>
      <c r="D106">
        <f t="shared" ca="1" si="18"/>
        <v>8</v>
      </c>
      <c r="E106">
        <f t="shared" ca="1" si="19"/>
        <v>-32656.301465968587</v>
      </c>
      <c r="F106">
        <f t="shared" ca="1" si="20"/>
        <v>-58398.231099476434</v>
      </c>
      <c r="G106">
        <f t="shared" ca="1" si="21"/>
        <v>7612.0209424083769</v>
      </c>
      <c r="H106" s="9">
        <f t="shared" ca="1" si="24"/>
        <v>184.41428272251309</v>
      </c>
      <c r="I106" s="9">
        <f t="shared" ca="1" si="24"/>
        <v>29.132712041884815</v>
      </c>
      <c r="J106" s="9">
        <f t="shared" ca="1" si="24"/>
        <v>-0.63832460732984331</v>
      </c>
      <c r="K106" s="9">
        <f t="shared" ca="1" si="24"/>
        <v>186.7012120554507</v>
      </c>
      <c r="L106" s="9">
        <f t="shared" ca="1" si="24"/>
        <v>81.022927262704528</v>
      </c>
      <c r="M106">
        <f t="shared" ca="1" si="22"/>
        <v>55.321649214659679</v>
      </c>
      <c r="N106">
        <f t="shared" ca="1" si="23"/>
        <v>32.410778068644561</v>
      </c>
    </row>
    <row r="107" spans="1:14" x14ac:dyDescent="0.25">
      <c r="A107" s="4">
        <f t="shared" si="16"/>
        <v>0.42957175925925922</v>
      </c>
      <c r="B107" s="3">
        <f>Params!D$29+MINUTE(A107-Params!C$29)*60+SECOND(A107-Params!C$29)</f>
        <v>1553301115</v>
      </c>
      <c r="C107">
        <f t="shared" si="17"/>
        <v>2</v>
      </c>
      <c r="D107">
        <f t="shared" ca="1" si="18"/>
        <v>8</v>
      </c>
      <c r="E107">
        <f t="shared" ca="1" si="19"/>
        <v>-31734.230052356026</v>
      </c>
      <c r="F107">
        <f t="shared" ca="1" si="20"/>
        <v>-58252.567539267009</v>
      </c>
      <c r="G107">
        <f t="shared" ca="1" si="21"/>
        <v>7608.8293193717282</v>
      </c>
      <c r="H107" s="9">
        <f t="shared" ca="1" si="24"/>
        <v>184.41428272251309</v>
      </c>
      <c r="I107" s="9">
        <f t="shared" ca="1" si="24"/>
        <v>29.132712041884815</v>
      </c>
      <c r="J107" s="9">
        <f t="shared" ca="1" si="24"/>
        <v>-0.63832460732984331</v>
      </c>
      <c r="K107" s="9">
        <f t="shared" ca="1" si="24"/>
        <v>186.7012120554507</v>
      </c>
      <c r="L107" s="9">
        <f t="shared" ca="1" si="24"/>
        <v>81.022927262704528</v>
      </c>
      <c r="M107">
        <f t="shared" ca="1" si="22"/>
        <v>55.32297556719022</v>
      </c>
      <c r="N107">
        <f t="shared" ca="1" si="23"/>
        <v>32.425533740546832</v>
      </c>
    </row>
    <row r="108" spans="1:14" x14ac:dyDescent="0.25">
      <c r="A108" s="4">
        <f t="shared" si="16"/>
        <v>0.42962962962962964</v>
      </c>
      <c r="B108" s="3">
        <f>Params!D$29+MINUTE(A108-Params!C$29)*60+SECOND(A108-Params!C$29)</f>
        <v>1553301120</v>
      </c>
      <c r="C108">
        <f t="shared" si="17"/>
        <v>2</v>
      </c>
      <c r="D108">
        <f t="shared" ca="1" si="18"/>
        <v>8</v>
      </c>
      <c r="E108">
        <f t="shared" ca="1" si="19"/>
        <v>-30812.158638743451</v>
      </c>
      <c r="F108">
        <f t="shared" ca="1" si="20"/>
        <v>-58106.903979057592</v>
      </c>
      <c r="G108">
        <f t="shared" ca="1" si="21"/>
        <v>7605.6376963350785</v>
      </c>
      <c r="H108" s="9">
        <f t="shared" ca="1" si="24"/>
        <v>184.41428272251309</v>
      </c>
      <c r="I108" s="9">
        <f t="shared" ca="1" si="24"/>
        <v>29.132712041884815</v>
      </c>
      <c r="J108" s="9">
        <f t="shared" ca="1" si="24"/>
        <v>-0.63832460732984331</v>
      </c>
      <c r="K108" s="9">
        <f t="shared" ca="1" si="24"/>
        <v>186.7012120554507</v>
      </c>
      <c r="L108" s="9">
        <f t="shared" ca="1" si="24"/>
        <v>81.022927262704528</v>
      </c>
      <c r="M108">
        <f t="shared" ca="1" si="22"/>
        <v>55.32430191972076</v>
      </c>
      <c r="N108">
        <f t="shared" ca="1" si="23"/>
        <v>32.440289412449097</v>
      </c>
    </row>
    <row r="109" spans="1:14" x14ac:dyDescent="0.25">
      <c r="A109" s="4">
        <f t="shared" si="16"/>
        <v>0.4296875</v>
      </c>
      <c r="B109" s="3">
        <f>Params!D$29+MINUTE(A109-Params!C$29)*60+SECOND(A109-Params!C$29)</f>
        <v>1553301125</v>
      </c>
      <c r="C109">
        <f t="shared" si="17"/>
        <v>2</v>
      </c>
      <c r="D109">
        <f t="shared" ca="1" si="18"/>
        <v>8</v>
      </c>
      <c r="E109">
        <f t="shared" ca="1" si="19"/>
        <v>-29890.08722513089</v>
      </c>
      <c r="F109">
        <f t="shared" ca="1" si="20"/>
        <v>-57961.24041884816</v>
      </c>
      <c r="G109">
        <f t="shared" ca="1" si="21"/>
        <v>7602.4460732984289</v>
      </c>
      <c r="H109" s="9">
        <f t="shared" ca="1" si="24"/>
        <v>184.41428272251309</v>
      </c>
      <c r="I109" s="9">
        <f t="shared" ca="1" si="24"/>
        <v>29.132712041884815</v>
      </c>
      <c r="J109" s="9">
        <f t="shared" ca="1" si="24"/>
        <v>-0.63832460732984331</v>
      </c>
      <c r="K109" s="9">
        <f t="shared" ca="1" si="24"/>
        <v>186.7012120554507</v>
      </c>
      <c r="L109" s="9">
        <f t="shared" ca="1" si="24"/>
        <v>81.022927262704528</v>
      </c>
      <c r="M109">
        <f t="shared" ca="1" si="22"/>
        <v>55.325628272251301</v>
      </c>
      <c r="N109">
        <f t="shared" ca="1" si="23"/>
        <v>32.455045084351369</v>
      </c>
    </row>
    <row r="110" spans="1:14" x14ac:dyDescent="0.25">
      <c r="A110" s="4">
        <f t="shared" si="16"/>
        <v>0.42974537037037036</v>
      </c>
      <c r="B110" s="3">
        <f>Params!D$29+MINUTE(A110-Params!C$29)*60+SECOND(A110-Params!C$29)</f>
        <v>1553301130</v>
      </c>
      <c r="C110">
        <f t="shared" si="17"/>
        <v>2</v>
      </c>
      <c r="D110">
        <f t="shared" ca="1" si="18"/>
        <v>8</v>
      </c>
      <c r="E110">
        <f t="shared" ca="1" si="19"/>
        <v>-28968.015811518329</v>
      </c>
      <c r="F110">
        <f t="shared" ca="1" si="20"/>
        <v>-57815.576858638742</v>
      </c>
      <c r="G110">
        <f t="shared" ca="1" si="21"/>
        <v>7599.2544502617802</v>
      </c>
      <c r="H110" s="9">
        <f t="shared" ca="1" si="24"/>
        <v>184.41428272251309</v>
      </c>
      <c r="I110" s="9">
        <f t="shared" ca="1" si="24"/>
        <v>29.132712041884815</v>
      </c>
      <c r="J110" s="9">
        <f t="shared" ca="1" si="24"/>
        <v>-0.63832460732984331</v>
      </c>
      <c r="K110" s="9">
        <f t="shared" ca="1" si="24"/>
        <v>186.7012120554507</v>
      </c>
      <c r="L110" s="9">
        <f t="shared" ca="1" si="24"/>
        <v>81.022927262704528</v>
      </c>
      <c r="M110">
        <f t="shared" ca="1" si="22"/>
        <v>55.326954624781841</v>
      </c>
      <c r="N110">
        <f t="shared" ca="1" si="23"/>
        <v>32.469800756253633</v>
      </c>
    </row>
    <row r="111" spans="1:14" x14ac:dyDescent="0.25">
      <c r="A111" s="4">
        <f t="shared" si="16"/>
        <v>0.42980324074074078</v>
      </c>
      <c r="B111" s="3">
        <f>Params!D$29+MINUTE(A111-Params!C$29)*60+SECOND(A111-Params!C$29)</f>
        <v>1553301135</v>
      </c>
      <c r="C111">
        <f t="shared" si="17"/>
        <v>2</v>
      </c>
      <c r="D111">
        <f t="shared" ca="1" si="18"/>
        <v>8</v>
      </c>
      <c r="E111">
        <f t="shared" ca="1" si="19"/>
        <v>-28045.944397905754</v>
      </c>
      <c r="F111">
        <f t="shared" ca="1" si="20"/>
        <v>-57669.913298429317</v>
      </c>
      <c r="G111">
        <f t="shared" ca="1" si="21"/>
        <v>7596.0628272251306</v>
      </c>
      <c r="H111" s="9">
        <f t="shared" ca="1" si="24"/>
        <v>184.41428272251309</v>
      </c>
      <c r="I111" s="9">
        <f t="shared" ca="1" si="24"/>
        <v>29.132712041884815</v>
      </c>
      <c r="J111" s="9">
        <f t="shared" ca="1" si="24"/>
        <v>-0.63832460732984331</v>
      </c>
      <c r="K111" s="9">
        <f t="shared" ca="1" si="24"/>
        <v>186.7012120554507</v>
      </c>
      <c r="L111" s="9">
        <f t="shared" ca="1" si="24"/>
        <v>81.022927262704528</v>
      </c>
      <c r="M111">
        <f t="shared" ca="1" si="22"/>
        <v>55.328280977312389</v>
      </c>
      <c r="N111">
        <f t="shared" ca="1" si="23"/>
        <v>32.484556428155905</v>
      </c>
    </row>
    <row r="112" spans="1:14" x14ac:dyDescent="0.25">
      <c r="A112" s="4">
        <f t="shared" si="16"/>
        <v>0.42986111111111108</v>
      </c>
      <c r="B112" s="3">
        <f>Params!D$29+MINUTE(A112-Params!C$29)*60+SECOND(A112-Params!C$29)</f>
        <v>1553301140</v>
      </c>
      <c r="C112">
        <f t="shared" si="17"/>
        <v>3</v>
      </c>
      <c r="D112">
        <f t="shared" ca="1" si="18"/>
        <v>112</v>
      </c>
      <c r="E112">
        <f t="shared" ca="1" si="19"/>
        <v>-27123.872984293193</v>
      </c>
      <c r="F112">
        <f t="shared" ca="1" si="20"/>
        <v>-57524.249738219893</v>
      </c>
      <c r="G112">
        <f t="shared" ca="1" si="21"/>
        <v>7437.12</v>
      </c>
      <c r="H112" s="9">
        <f t="shared" ca="1" si="24"/>
        <v>184.41428272251309</v>
      </c>
      <c r="I112" s="9">
        <f t="shared" ca="1" si="24"/>
        <v>29.132712041884815</v>
      </c>
      <c r="J112" s="9">
        <f t="shared" ca="1" si="24"/>
        <v>-0.28027586206896571</v>
      </c>
      <c r="K112" s="9">
        <f t="shared" ca="1" si="24"/>
        <v>186.7012120554507</v>
      </c>
      <c r="L112" s="9">
        <f t="shared" ca="1" si="24"/>
        <v>81.022927262704528</v>
      </c>
      <c r="M112">
        <f t="shared" ca="1" si="22"/>
        <v>55.329607329842929</v>
      </c>
      <c r="N112">
        <f t="shared" ca="1" si="23"/>
        <v>32.499312100058177</v>
      </c>
    </row>
    <row r="113" spans="1:15" x14ac:dyDescent="0.25">
      <c r="A113" s="4">
        <f t="shared" si="16"/>
        <v>0.4299189814814815</v>
      </c>
      <c r="B113" s="3">
        <f>Params!D$29+MINUTE(A113-Params!C$29)*60+SECOND(A113-Params!C$29)</f>
        <v>1553301145</v>
      </c>
      <c r="C113">
        <f t="shared" si="17"/>
        <v>3</v>
      </c>
      <c r="D113">
        <f t="shared" ca="1" si="18"/>
        <v>112</v>
      </c>
      <c r="E113">
        <f t="shared" ca="1" si="19"/>
        <v>-26201.801570680629</v>
      </c>
      <c r="F113">
        <f t="shared" ca="1" si="20"/>
        <v>-57378.586178010468</v>
      </c>
      <c r="G113">
        <f t="shared" ca="1" si="21"/>
        <v>7435.7186206896549</v>
      </c>
      <c r="H113" s="9">
        <f t="shared" ca="1" si="24"/>
        <v>184.41428272251309</v>
      </c>
      <c r="I113" s="9">
        <f t="shared" ca="1" si="24"/>
        <v>29.132712041884815</v>
      </c>
      <c r="J113" s="9">
        <f t="shared" ca="1" si="24"/>
        <v>-0.28027586206896571</v>
      </c>
      <c r="K113" s="9">
        <f t="shared" ca="1" si="24"/>
        <v>186.7012120554507</v>
      </c>
      <c r="L113" s="9">
        <f t="shared" ca="1" si="24"/>
        <v>81.022927262704528</v>
      </c>
      <c r="M113">
        <f t="shared" ca="1" si="22"/>
        <v>55.33093368237347</v>
      </c>
      <c r="N113">
        <f t="shared" ca="1" si="23"/>
        <v>32.514067771960448</v>
      </c>
    </row>
    <row r="114" spans="1:15" x14ac:dyDescent="0.25">
      <c r="A114" s="4">
        <f t="shared" si="16"/>
        <v>0.42997685185185186</v>
      </c>
      <c r="B114" s="3">
        <f>Params!D$29+MINUTE(A114-Params!C$29)*60+SECOND(A114-Params!C$29)</f>
        <v>1553301150</v>
      </c>
      <c r="C114">
        <f t="shared" si="17"/>
        <v>3</v>
      </c>
      <c r="D114">
        <f t="shared" ca="1" si="18"/>
        <v>112</v>
      </c>
      <c r="E114">
        <f t="shared" ca="1" si="19"/>
        <v>-25279.730157068061</v>
      </c>
      <c r="F114">
        <f t="shared" ca="1" si="20"/>
        <v>-57232.922617801043</v>
      </c>
      <c r="G114">
        <f t="shared" ca="1" si="21"/>
        <v>7434.31724137931</v>
      </c>
      <c r="H114" s="9">
        <f t="shared" ca="1" si="24"/>
        <v>184.41428272251309</v>
      </c>
      <c r="I114" s="9">
        <f t="shared" ca="1" si="24"/>
        <v>29.132712041884815</v>
      </c>
      <c r="J114" s="9">
        <f t="shared" ca="1" si="24"/>
        <v>-0.28027586206896571</v>
      </c>
      <c r="K114" s="9">
        <f t="shared" ca="1" si="24"/>
        <v>186.7012120554507</v>
      </c>
      <c r="L114" s="9">
        <f t="shared" ca="1" si="24"/>
        <v>81.022927262704528</v>
      </c>
      <c r="M114">
        <f t="shared" ca="1" si="22"/>
        <v>55.33226003490401</v>
      </c>
      <c r="N114">
        <f t="shared" ca="1" si="23"/>
        <v>32.528823443862713</v>
      </c>
    </row>
    <row r="115" spans="1:15" x14ac:dyDescent="0.25">
      <c r="A115" s="4">
        <f t="shared" si="16"/>
        <v>0.43003472222222222</v>
      </c>
      <c r="B115" s="3">
        <f>Params!D$29+MINUTE(A115-Params!C$29)*60+SECOND(A115-Params!C$29)</f>
        <v>1553301155</v>
      </c>
      <c r="C115">
        <f t="shared" si="17"/>
        <v>3</v>
      </c>
      <c r="D115">
        <f t="shared" ca="1" si="18"/>
        <v>112</v>
      </c>
      <c r="E115">
        <f t="shared" ca="1" si="19"/>
        <v>-24357.658743455497</v>
      </c>
      <c r="F115">
        <f t="shared" ca="1" si="20"/>
        <v>-57087.259057591618</v>
      </c>
      <c r="G115">
        <f t="shared" ca="1" si="21"/>
        <v>7432.915862068965</v>
      </c>
      <c r="H115" s="9">
        <f t="shared" ca="1" si="24"/>
        <v>184.41428272251309</v>
      </c>
      <c r="I115" s="9">
        <f t="shared" ca="1" si="24"/>
        <v>29.132712041884815</v>
      </c>
      <c r="J115" s="9">
        <f t="shared" ca="1" si="24"/>
        <v>-0.28027586206896571</v>
      </c>
      <c r="K115" s="9">
        <f t="shared" ca="1" si="24"/>
        <v>186.7012120554507</v>
      </c>
      <c r="L115" s="9">
        <f t="shared" ca="1" si="24"/>
        <v>81.022927262704528</v>
      </c>
      <c r="M115">
        <f t="shared" ca="1" si="22"/>
        <v>55.333586387434551</v>
      </c>
      <c r="N115">
        <f t="shared" ca="1" si="23"/>
        <v>32.543579115764985</v>
      </c>
    </row>
    <row r="116" spans="1:15" x14ac:dyDescent="0.25">
      <c r="A116" s="4">
        <f t="shared" si="16"/>
        <v>0.43009259259259264</v>
      </c>
      <c r="B116" s="3">
        <f>Params!D$29+MINUTE(A116-Params!C$29)*60+SECOND(A116-Params!C$29)</f>
        <v>1553301160</v>
      </c>
      <c r="C116">
        <f t="shared" si="17"/>
        <v>3</v>
      </c>
      <c r="D116">
        <f t="shared" ca="1" si="18"/>
        <v>112</v>
      </c>
      <c r="E116">
        <f t="shared" ca="1" si="19"/>
        <v>-23435.587329842932</v>
      </c>
      <c r="F116">
        <f t="shared" ca="1" si="20"/>
        <v>-56941.595497382194</v>
      </c>
      <c r="G116">
        <f t="shared" ca="1" si="21"/>
        <v>7431.5144827586209</v>
      </c>
      <c r="H116" s="9">
        <f t="shared" ca="1" si="24"/>
        <v>184.41428272251309</v>
      </c>
      <c r="I116" s="9">
        <f t="shared" ca="1" si="24"/>
        <v>29.132712041884815</v>
      </c>
      <c r="J116" s="9">
        <f t="shared" ca="1" si="24"/>
        <v>-0.28027586206896571</v>
      </c>
      <c r="K116" s="9">
        <f t="shared" ca="1" si="24"/>
        <v>186.7012120554507</v>
      </c>
      <c r="L116" s="9">
        <f t="shared" ca="1" si="24"/>
        <v>81.022927262704528</v>
      </c>
      <c r="M116">
        <f t="shared" ca="1" si="22"/>
        <v>55.334912739965091</v>
      </c>
      <c r="N116">
        <f t="shared" ca="1" si="23"/>
        <v>32.558334787667249</v>
      </c>
    </row>
    <row r="117" spans="1:15" x14ac:dyDescent="0.25">
      <c r="A117" s="4">
        <f t="shared" si="16"/>
        <v>0.43015046296296294</v>
      </c>
      <c r="B117" s="3">
        <f>Params!D$29+MINUTE(A117-Params!C$29)*60+SECOND(A117-Params!C$29)</f>
        <v>1553301165</v>
      </c>
      <c r="C117">
        <f t="shared" si="17"/>
        <v>3</v>
      </c>
      <c r="D117">
        <f t="shared" ca="1" si="18"/>
        <v>112</v>
      </c>
      <c r="E117">
        <f t="shared" ca="1" si="19"/>
        <v>-22513.515916230368</v>
      </c>
      <c r="F117">
        <f t="shared" ca="1" si="20"/>
        <v>-56795.931937172769</v>
      </c>
      <c r="G117">
        <f t="shared" ca="1" si="21"/>
        <v>7430.113103448276</v>
      </c>
      <c r="H117" s="9">
        <f t="shared" ca="1" si="24"/>
        <v>184.41428272251309</v>
      </c>
      <c r="I117" s="9">
        <f t="shared" ca="1" si="24"/>
        <v>29.132712041884815</v>
      </c>
      <c r="J117" s="9">
        <f t="shared" ca="1" si="24"/>
        <v>-0.28027586206896571</v>
      </c>
      <c r="K117" s="9">
        <f t="shared" ca="1" si="24"/>
        <v>186.7012120554507</v>
      </c>
      <c r="L117" s="9">
        <f t="shared" ca="1" si="24"/>
        <v>81.022927262704528</v>
      </c>
      <c r="M117">
        <f t="shared" ca="1" si="22"/>
        <v>55.336239092495632</v>
      </c>
      <c r="N117">
        <f t="shared" ca="1" si="23"/>
        <v>32.573090459569521</v>
      </c>
    </row>
    <row r="118" spans="1:15" x14ac:dyDescent="0.25">
      <c r="A118" s="4">
        <f t="shared" si="16"/>
        <v>0.4302083333333333</v>
      </c>
      <c r="B118" s="3">
        <f>Params!D$29+MINUTE(A118-Params!C$29)*60+SECOND(A118-Params!C$29)</f>
        <v>1553301170</v>
      </c>
      <c r="C118">
        <f t="shared" si="17"/>
        <v>3</v>
      </c>
      <c r="D118">
        <f t="shared" ca="1" si="18"/>
        <v>112</v>
      </c>
      <c r="E118">
        <f t="shared" ca="1" si="19"/>
        <v>-21591.4445026178</v>
      </c>
      <c r="F118">
        <f t="shared" ca="1" si="20"/>
        <v>-56650.268376963351</v>
      </c>
      <c r="G118">
        <f t="shared" ca="1" si="21"/>
        <v>7428.711724137931</v>
      </c>
      <c r="H118" s="9">
        <f t="shared" ca="1" si="24"/>
        <v>184.41428272251309</v>
      </c>
      <c r="I118" s="9">
        <f t="shared" ca="1" si="24"/>
        <v>29.132712041884815</v>
      </c>
      <c r="J118" s="9">
        <f t="shared" ca="1" si="24"/>
        <v>-0.28027586206896571</v>
      </c>
      <c r="K118" s="9">
        <f t="shared" ca="1" si="24"/>
        <v>186.7012120554507</v>
      </c>
      <c r="L118" s="9">
        <f t="shared" ca="1" si="24"/>
        <v>81.022927262704528</v>
      </c>
      <c r="M118">
        <f t="shared" ca="1" si="22"/>
        <v>55.337565445026172</v>
      </c>
      <c r="N118">
        <f t="shared" ca="1" si="23"/>
        <v>32.587846131471792</v>
      </c>
    </row>
    <row r="119" spans="1:15" x14ac:dyDescent="0.25">
      <c r="A119" s="4">
        <f t="shared" si="16"/>
        <v>0.43026620370370372</v>
      </c>
      <c r="B119" s="3">
        <f>Params!D$29+MINUTE(A119-Params!C$29)*60+SECOND(A119-Params!C$29)</f>
        <v>1553301175</v>
      </c>
      <c r="C119">
        <f t="shared" si="17"/>
        <v>3</v>
      </c>
      <c r="D119">
        <f t="shared" ca="1" si="18"/>
        <v>112</v>
      </c>
      <c r="E119">
        <f t="shared" ca="1" si="19"/>
        <v>-20669.373089005236</v>
      </c>
      <c r="F119">
        <f t="shared" ca="1" si="20"/>
        <v>-56504.604816753927</v>
      </c>
      <c r="G119">
        <f t="shared" ca="1" si="21"/>
        <v>7427.3103448275861</v>
      </c>
      <c r="H119" s="9">
        <f t="shared" ca="1" si="24"/>
        <v>184.41428272251309</v>
      </c>
      <c r="I119" s="9">
        <f t="shared" ca="1" si="24"/>
        <v>29.132712041884815</v>
      </c>
      <c r="J119" s="9">
        <f t="shared" ca="1" si="24"/>
        <v>-0.28027586206896571</v>
      </c>
      <c r="K119" s="9">
        <f t="shared" ca="1" si="24"/>
        <v>186.7012120554507</v>
      </c>
      <c r="L119" s="9">
        <f t="shared" ca="1" si="24"/>
        <v>81.022927262704528</v>
      </c>
      <c r="M119">
        <f t="shared" ca="1" si="22"/>
        <v>55.33889179755672</v>
      </c>
      <c r="N119">
        <f t="shared" ca="1" si="23"/>
        <v>32.602601803374057</v>
      </c>
    </row>
    <row r="120" spans="1:15" x14ac:dyDescent="0.25">
      <c r="A120" s="4">
        <f t="shared" si="16"/>
        <v>0.43032407407407408</v>
      </c>
      <c r="B120" s="3">
        <f>Params!D$29+MINUTE(A120-Params!C$29)*60+SECOND(A120-Params!C$29)</f>
        <v>1553301180</v>
      </c>
      <c r="C120">
        <f t="shared" si="17"/>
        <v>3</v>
      </c>
      <c r="D120">
        <f t="shared" ca="1" si="18"/>
        <v>112</v>
      </c>
      <c r="E120">
        <f t="shared" ca="1" si="19"/>
        <v>-19747.301675392671</v>
      </c>
      <c r="F120">
        <f t="shared" ca="1" si="20"/>
        <v>-56358.941256544502</v>
      </c>
      <c r="G120">
        <f t="shared" ca="1" si="21"/>
        <v>7425.9089655172411</v>
      </c>
      <c r="H120" s="9">
        <f t="shared" ca="1" si="24"/>
        <v>184.41428272251309</v>
      </c>
      <c r="I120" s="9">
        <f t="shared" ca="1" si="24"/>
        <v>29.132712041884815</v>
      </c>
      <c r="J120" s="9">
        <f t="shared" ca="1" si="24"/>
        <v>-0.28027586206896571</v>
      </c>
      <c r="K120" s="9">
        <f t="shared" ca="1" si="24"/>
        <v>186.7012120554507</v>
      </c>
      <c r="L120" s="9">
        <f t="shared" ca="1" si="24"/>
        <v>81.022927262704528</v>
      </c>
      <c r="M120">
        <f t="shared" ca="1" si="22"/>
        <v>55.34021815008726</v>
      </c>
      <c r="N120">
        <f t="shared" ca="1" si="23"/>
        <v>32.617357475276329</v>
      </c>
    </row>
    <row r="121" spans="1:15" x14ac:dyDescent="0.25">
      <c r="A121" s="4">
        <f t="shared" si="16"/>
        <v>0.4303819444444445</v>
      </c>
      <c r="B121" s="3">
        <f>Params!D$29+MINUTE(A121-Params!C$29)*60+SECOND(A121-Params!C$29)</f>
        <v>1553301185</v>
      </c>
      <c r="C121">
        <f t="shared" si="17"/>
        <v>3</v>
      </c>
      <c r="D121">
        <f t="shared" ca="1" si="18"/>
        <v>112</v>
      </c>
      <c r="E121">
        <f t="shared" ca="1" si="19"/>
        <v>-18825.230261780103</v>
      </c>
      <c r="F121">
        <f t="shared" ca="1" si="20"/>
        <v>-56213.277696335077</v>
      </c>
      <c r="G121">
        <f t="shared" ca="1" si="21"/>
        <v>7424.5075862068961</v>
      </c>
      <c r="H121" s="9">
        <f t="shared" ca="1" si="24"/>
        <v>184.41428272251309</v>
      </c>
      <c r="I121" s="9">
        <f t="shared" ca="1" si="24"/>
        <v>29.132712041884815</v>
      </c>
      <c r="J121" s="9">
        <f t="shared" ca="1" si="24"/>
        <v>-0.28027586206896571</v>
      </c>
      <c r="K121" s="9">
        <f t="shared" ca="1" si="24"/>
        <v>186.7012120554507</v>
      </c>
      <c r="L121" s="9">
        <f t="shared" ca="1" si="24"/>
        <v>81.022927262704528</v>
      </c>
      <c r="M121">
        <f t="shared" ca="1" si="22"/>
        <v>55.341544502617801</v>
      </c>
      <c r="N121">
        <f t="shared" ca="1" si="23"/>
        <v>32.632113147178593</v>
      </c>
    </row>
    <row r="122" spans="1:15" x14ac:dyDescent="0.25">
      <c r="A122" s="4">
        <f t="shared" si="16"/>
        <v>0.4304398148148148</v>
      </c>
      <c r="B122" s="3">
        <f>Params!D$29+MINUTE(A122-Params!C$29)*60+SECOND(A122-Params!C$29)</f>
        <v>1553301190</v>
      </c>
      <c r="C122">
        <f t="shared" si="17"/>
        <v>3</v>
      </c>
      <c r="D122">
        <f t="shared" ca="1" si="18"/>
        <v>112</v>
      </c>
      <c r="E122">
        <f t="shared" ca="1" si="19"/>
        <v>-17903.158848167539</v>
      </c>
      <c r="F122">
        <f t="shared" ca="1" si="20"/>
        <v>-56067.614136125652</v>
      </c>
      <c r="G122">
        <f t="shared" ca="1" si="21"/>
        <v>7423.1062068965512</v>
      </c>
      <c r="H122" s="9">
        <f t="shared" ca="1" si="24"/>
        <v>184.41428272251309</v>
      </c>
      <c r="I122" s="9">
        <f t="shared" ca="1" si="24"/>
        <v>29.132712041884815</v>
      </c>
      <c r="J122" s="9">
        <f t="shared" ca="1" si="24"/>
        <v>-0.28027586206896571</v>
      </c>
      <c r="K122" s="9">
        <f t="shared" ca="1" si="24"/>
        <v>186.7012120554507</v>
      </c>
      <c r="L122" s="9">
        <f t="shared" ca="1" si="24"/>
        <v>81.022927262704528</v>
      </c>
      <c r="M122">
        <f t="shared" ca="1" si="22"/>
        <v>55.342870855148341</v>
      </c>
      <c r="N122">
        <f t="shared" ca="1" si="23"/>
        <v>32.646868819080865</v>
      </c>
    </row>
    <row r="123" spans="1:15" x14ac:dyDescent="0.25">
      <c r="A123" s="4">
        <f t="shared" si="16"/>
        <v>0.43049768518518516</v>
      </c>
      <c r="B123" s="3">
        <f>Params!D$29+MINUTE(A123-Params!C$29)*60+SECOND(A123-Params!C$29)</f>
        <v>1553301195</v>
      </c>
      <c r="C123">
        <f t="shared" si="17"/>
        <v>3</v>
      </c>
      <c r="D123">
        <f t="shared" ca="1" si="18"/>
        <v>112</v>
      </c>
      <c r="E123">
        <f t="shared" ca="1" si="19"/>
        <v>-16981.087434554975</v>
      </c>
      <c r="F123">
        <f t="shared" ca="1" si="20"/>
        <v>-55921.950575916228</v>
      </c>
      <c r="G123">
        <f t="shared" ca="1" si="21"/>
        <v>7421.7048275862071</v>
      </c>
      <c r="H123" s="9">
        <f t="shared" ca="1" si="24"/>
        <v>184.41428272251309</v>
      </c>
      <c r="I123" s="9">
        <f t="shared" ca="1" si="24"/>
        <v>29.132712041884815</v>
      </c>
      <c r="J123" s="9">
        <f t="shared" ca="1" si="24"/>
        <v>-0.28027586206896571</v>
      </c>
      <c r="K123" s="9">
        <f t="shared" ca="1" si="24"/>
        <v>186.7012120554507</v>
      </c>
      <c r="L123" s="9">
        <f t="shared" ca="1" si="24"/>
        <v>81.022927262704528</v>
      </c>
      <c r="M123">
        <f t="shared" ca="1" si="22"/>
        <v>55.344197207678882</v>
      </c>
      <c r="N123">
        <f t="shared" ca="1" si="23"/>
        <v>32.661624490983137</v>
      </c>
    </row>
    <row r="124" spans="1:15" x14ac:dyDescent="0.25">
      <c r="A124" s="4">
        <f t="shared" si="16"/>
        <v>0.43055555555555558</v>
      </c>
      <c r="B124" s="3">
        <f>Params!D$29+MINUTE(A124-Params!C$29)*60+SECOND(A124-Params!C$29)</f>
        <v>1553301200</v>
      </c>
      <c r="C124">
        <f t="shared" si="17"/>
        <v>3</v>
      </c>
      <c r="D124">
        <f t="shared" ca="1" si="18"/>
        <v>112</v>
      </c>
      <c r="E124">
        <f t="shared" ca="1" si="19"/>
        <v>-16059.016020942408</v>
      </c>
      <c r="F124">
        <f t="shared" ca="1" si="20"/>
        <v>-55776.287015706803</v>
      </c>
      <c r="G124">
        <f t="shared" ca="1" si="21"/>
        <v>7420.3034482758621</v>
      </c>
      <c r="H124" s="9">
        <f t="shared" ca="1" si="24"/>
        <v>184.41428272251309</v>
      </c>
      <c r="I124" s="9">
        <f t="shared" ca="1" si="24"/>
        <v>29.132712041884815</v>
      </c>
      <c r="J124" s="9">
        <f t="shared" ca="1" si="24"/>
        <v>-0.28027586206896571</v>
      </c>
      <c r="K124" s="9">
        <f t="shared" ca="1" si="24"/>
        <v>186.7012120554507</v>
      </c>
      <c r="L124" s="9">
        <f t="shared" ca="1" si="24"/>
        <v>81.022927262704528</v>
      </c>
      <c r="M124">
        <f t="shared" ca="1" si="22"/>
        <v>55.345523560209422</v>
      </c>
      <c r="N124">
        <f t="shared" ca="1" si="23"/>
        <v>32.676380162885401</v>
      </c>
    </row>
    <row r="125" spans="1:15" x14ac:dyDescent="0.25">
      <c r="A125" s="4">
        <f t="shared" si="16"/>
        <v>0.43061342592592594</v>
      </c>
      <c r="B125" s="3">
        <f>Params!D$29+MINUTE(A125-Params!C$29)*60+SECOND(A125-Params!C$29)</f>
        <v>1553301205</v>
      </c>
      <c r="C125">
        <f t="shared" si="17"/>
        <v>3</v>
      </c>
      <c r="D125">
        <f t="shared" ca="1" si="18"/>
        <v>112</v>
      </c>
      <c r="E125">
        <f t="shared" ca="1" si="19"/>
        <v>-15136.944607329842</v>
      </c>
      <c r="F125">
        <f t="shared" ca="1" si="20"/>
        <v>-55630.623455497378</v>
      </c>
      <c r="G125">
        <f t="shared" ca="1" si="21"/>
        <v>7418.9020689655172</v>
      </c>
      <c r="H125" s="9">
        <f t="shared" ca="1" si="24"/>
        <v>184.41428272251309</v>
      </c>
      <c r="I125" s="9">
        <f t="shared" ca="1" si="24"/>
        <v>29.132712041884815</v>
      </c>
      <c r="J125" s="9">
        <f t="shared" ca="1" si="24"/>
        <v>-0.28027586206896571</v>
      </c>
      <c r="K125" s="9">
        <f t="shared" ca="1" si="24"/>
        <v>186.7012120554507</v>
      </c>
      <c r="L125" s="9">
        <f t="shared" ca="1" si="24"/>
        <v>81.022927262704528</v>
      </c>
      <c r="M125">
        <f t="shared" ca="1" si="22"/>
        <v>55.346849912739962</v>
      </c>
      <c r="N125">
        <f t="shared" ca="1" si="23"/>
        <v>32.691135834787673</v>
      </c>
    </row>
    <row r="126" spans="1:15" x14ac:dyDescent="0.25">
      <c r="A126" s="4">
        <f t="shared" si="16"/>
        <v>0.43067129629629625</v>
      </c>
      <c r="B126" s="3">
        <f>Params!D$29+MINUTE(A126-Params!C$29)*60+SECOND(A126-Params!C$29)</f>
        <v>1553301210</v>
      </c>
      <c r="C126">
        <f t="shared" si="17"/>
        <v>3</v>
      </c>
      <c r="D126">
        <f t="shared" ca="1" si="18"/>
        <v>112</v>
      </c>
      <c r="E126">
        <f t="shared" ca="1" si="19"/>
        <v>-14214.873193717276</v>
      </c>
      <c r="F126">
        <f t="shared" ca="1" si="20"/>
        <v>-55484.959895287953</v>
      </c>
      <c r="G126">
        <f t="shared" ca="1" si="21"/>
        <v>7417.5006896551722</v>
      </c>
      <c r="H126" s="9">
        <f t="shared" ca="1" si="24"/>
        <v>184.41428272251309</v>
      </c>
      <c r="I126" s="9">
        <f t="shared" ca="1" si="24"/>
        <v>29.132712041884815</v>
      </c>
      <c r="J126" s="9">
        <f t="shared" ca="1" si="24"/>
        <v>-0.28027586206896571</v>
      </c>
      <c r="K126" s="9">
        <f t="shared" ca="1" si="24"/>
        <v>186.7012120554507</v>
      </c>
      <c r="L126" s="9">
        <f t="shared" ca="1" si="24"/>
        <v>81.022927262704528</v>
      </c>
      <c r="M126">
        <f t="shared" ca="1" si="22"/>
        <v>55.348176265270503</v>
      </c>
      <c r="N126">
        <f t="shared" ca="1" si="23"/>
        <v>32.705891506689937</v>
      </c>
    </row>
    <row r="127" spans="1:15" x14ac:dyDescent="0.25">
      <c r="A127" s="4">
        <f t="shared" si="16"/>
        <v>0.43072916666666666</v>
      </c>
      <c r="B127" s="3">
        <f>Params!D$29+MINUTE(A127-Params!C$29)*60+SECOND(A127-Params!C$29)</f>
        <v>1553301215</v>
      </c>
      <c r="C127">
        <f t="shared" si="17"/>
        <v>3</v>
      </c>
      <c r="D127">
        <f t="shared" ca="1" si="18"/>
        <v>112</v>
      </c>
      <c r="E127">
        <f t="shared" ca="1" si="19"/>
        <v>-13292.801780104712</v>
      </c>
      <c r="F127">
        <f t="shared" ca="1" si="20"/>
        <v>-55339.296335078529</v>
      </c>
      <c r="G127">
        <f t="shared" ca="1" si="21"/>
        <v>7416.0993103448272</v>
      </c>
      <c r="H127" s="9">
        <f t="shared" ref="H127:L155" ca="1" si="25">INDIRECT(ADDRESS($C127,COLUMN()))</f>
        <v>184.41428272251309</v>
      </c>
      <c r="I127" s="9">
        <f t="shared" ca="1" si="25"/>
        <v>29.132712041884815</v>
      </c>
      <c r="J127" s="9">
        <f t="shared" ca="1" si="25"/>
        <v>-0.28027586206896571</v>
      </c>
      <c r="K127" s="9">
        <f t="shared" ca="1" si="25"/>
        <v>186.7012120554507</v>
      </c>
      <c r="L127" s="9">
        <f t="shared" ca="1" si="25"/>
        <v>81.022927262704528</v>
      </c>
      <c r="M127">
        <f t="shared" ca="1" si="22"/>
        <v>55.349502617801043</v>
      </c>
      <c r="N127">
        <f t="shared" ca="1" si="23"/>
        <v>32.720647178592209</v>
      </c>
      <c r="O127" s="12"/>
    </row>
    <row r="128" spans="1:15" x14ac:dyDescent="0.25">
      <c r="A128" s="4">
        <f t="shared" si="16"/>
        <v>0.43078703703703702</v>
      </c>
      <c r="B128" s="3">
        <f>Params!D$29+MINUTE(A128-Params!C$29)*60+SECOND(A128-Params!C$29)</f>
        <v>1553301220</v>
      </c>
      <c r="C128">
        <f t="shared" si="17"/>
        <v>3</v>
      </c>
      <c r="D128">
        <f t="shared" ca="1" si="18"/>
        <v>112</v>
      </c>
      <c r="E128">
        <f t="shared" ca="1" si="19"/>
        <v>-12370.730366492146</v>
      </c>
      <c r="F128">
        <f t="shared" ca="1" si="20"/>
        <v>-55193.632774869111</v>
      </c>
      <c r="G128">
        <f t="shared" ca="1" si="21"/>
        <v>7414.6979310344823</v>
      </c>
      <c r="H128" s="9">
        <f t="shared" ca="1" si="25"/>
        <v>184.41428272251309</v>
      </c>
      <c r="I128" s="9">
        <f t="shared" ca="1" si="25"/>
        <v>29.132712041884815</v>
      </c>
      <c r="J128" s="9">
        <f t="shared" ca="1" si="25"/>
        <v>-0.28027586206896571</v>
      </c>
      <c r="K128" s="9">
        <f t="shared" ca="1" si="25"/>
        <v>186.7012120554507</v>
      </c>
      <c r="L128" s="9">
        <f t="shared" ca="1" si="25"/>
        <v>81.022927262704528</v>
      </c>
      <c r="M128">
        <f t="shared" ca="1" si="22"/>
        <v>55.350828970331584</v>
      </c>
      <c r="N128">
        <f t="shared" ca="1" si="23"/>
        <v>32.735402850494474</v>
      </c>
      <c r="O128" s="12"/>
    </row>
    <row r="129" spans="1:19" x14ac:dyDescent="0.25">
      <c r="A129" s="4">
        <f t="shared" si="16"/>
        <v>0.43084490740740744</v>
      </c>
      <c r="B129" s="3">
        <f>Params!D$29+MINUTE(A129-Params!C$29)*60+SECOND(A129-Params!C$29)</f>
        <v>1553301225</v>
      </c>
      <c r="C129">
        <f t="shared" si="17"/>
        <v>3</v>
      </c>
      <c r="D129">
        <f t="shared" ca="1" si="18"/>
        <v>112</v>
      </c>
      <c r="E129">
        <f t="shared" ca="1" si="19"/>
        <v>-11448.658952879581</v>
      </c>
      <c r="F129">
        <f t="shared" ca="1" si="20"/>
        <v>-55047.969214659686</v>
      </c>
      <c r="G129">
        <f t="shared" ca="1" si="21"/>
        <v>7413.2965517241382</v>
      </c>
      <c r="H129" s="9">
        <f t="shared" ca="1" si="25"/>
        <v>184.41428272251309</v>
      </c>
      <c r="I129" s="9">
        <f t="shared" ca="1" si="25"/>
        <v>29.132712041884815</v>
      </c>
      <c r="J129" s="9">
        <f t="shared" ca="1" si="25"/>
        <v>-0.28027586206896571</v>
      </c>
      <c r="K129" s="9">
        <f t="shared" ca="1" si="25"/>
        <v>186.7012120554507</v>
      </c>
      <c r="L129" s="9">
        <f t="shared" ca="1" si="25"/>
        <v>81.022927262704528</v>
      </c>
      <c r="M129">
        <f t="shared" ca="1" si="22"/>
        <v>55.352155322862124</v>
      </c>
      <c r="N129">
        <f t="shared" ca="1" si="23"/>
        <v>32.750158522396745</v>
      </c>
      <c r="O129" s="12"/>
    </row>
    <row r="130" spans="1:19" x14ac:dyDescent="0.25">
      <c r="A130" s="4">
        <f t="shared" si="16"/>
        <v>0.4309027777777778</v>
      </c>
      <c r="B130" s="3">
        <f>Params!D$29+MINUTE(A130-Params!C$29)*60+SECOND(A130-Params!C$29)</f>
        <v>1553301230</v>
      </c>
      <c r="C130">
        <f t="shared" si="17"/>
        <v>3</v>
      </c>
      <c r="D130">
        <f t="shared" ca="1" si="18"/>
        <v>112</v>
      </c>
      <c r="E130">
        <f t="shared" ca="1" si="19"/>
        <v>-10526.587539267017</v>
      </c>
      <c r="F130">
        <f t="shared" ca="1" si="20"/>
        <v>-54902.305654450261</v>
      </c>
      <c r="G130">
        <f t="shared" ca="1" si="21"/>
        <v>7411.8951724137933</v>
      </c>
      <c r="H130" s="9">
        <f t="shared" ca="1" si="25"/>
        <v>184.41428272251309</v>
      </c>
      <c r="I130" s="9">
        <f t="shared" ca="1" si="25"/>
        <v>29.132712041884815</v>
      </c>
      <c r="J130" s="9">
        <f t="shared" ca="1" si="25"/>
        <v>-0.28027586206896571</v>
      </c>
      <c r="K130" s="9">
        <f t="shared" ca="1" si="25"/>
        <v>186.7012120554507</v>
      </c>
      <c r="L130" s="9">
        <f t="shared" ca="1" si="25"/>
        <v>81.022927262704528</v>
      </c>
      <c r="M130">
        <f t="shared" ca="1" si="22"/>
        <v>55.353481675392665</v>
      </c>
      <c r="N130">
        <f t="shared" ca="1" si="23"/>
        <v>32.764914194299017</v>
      </c>
    </row>
    <row r="131" spans="1:19" x14ac:dyDescent="0.25">
      <c r="A131" s="4">
        <f t="shared" si="16"/>
        <v>0.43096064814814811</v>
      </c>
      <c r="B131" s="3">
        <f>Params!D$29+MINUTE(A131-Params!C$29)*60+SECOND(A131-Params!C$29)</f>
        <v>1553301235</v>
      </c>
      <c r="C131">
        <f t="shared" si="17"/>
        <v>3</v>
      </c>
      <c r="D131">
        <f t="shared" ca="1" si="18"/>
        <v>112</v>
      </c>
      <c r="E131">
        <f t="shared" ca="1" si="19"/>
        <v>-9604.5161256544488</v>
      </c>
      <c r="F131">
        <f t="shared" ca="1" si="20"/>
        <v>-54756.642094240837</v>
      </c>
      <c r="G131">
        <f t="shared" ca="1" si="21"/>
        <v>7410.4937931034483</v>
      </c>
      <c r="H131" s="9">
        <f t="shared" ca="1" si="25"/>
        <v>184.41428272251309</v>
      </c>
      <c r="I131" s="9">
        <f t="shared" ca="1" si="25"/>
        <v>29.132712041884815</v>
      </c>
      <c r="J131" s="9">
        <f t="shared" ca="1" si="25"/>
        <v>-0.28027586206896571</v>
      </c>
      <c r="K131" s="9">
        <f t="shared" ca="1" si="25"/>
        <v>186.7012120554507</v>
      </c>
      <c r="L131" s="9">
        <f t="shared" ca="1" si="25"/>
        <v>81.022927262704528</v>
      </c>
      <c r="M131">
        <f t="shared" ca="1" si="22"/>
        <v>55.354808027923205</v>
      </c>
      <c r="N131">
        <f t="shared" ca="1" si="23"/>
        <v>32.779669866201282</v>
      </c>
    </row>
    <row r="132" spans="1:19" x14ac:dyDescent="0.25">
      <c r="A132" s="4">
        <f t="shared" si="16"/>
        <v>0.43101851851851852</v>
      </c>
      <c r="B132" s="3">
        <f>Params!D$29+MINUTE(A132-Params!C$29)*60+SECOND(A132-Params!C$29)</f>
        <v>1553301240</v>
      </c>
      <c r="C132">
        <f t="shared" si="17"/>
        <v>3</v>
      </c>
      <c r="D132">
        <f t="shared" ca="1" si="18"/>
        <v>112</v>
      </c>
      <c r="E132">
        <f t="shared" ca="1" si="19"/>
        <v>-8682.4447120418845</v>
      </c>
      <c r="F132">
        <f t="shared" ca="1" si="20"/>
        <v>-54610.978534031412</v>
      </c>
      <c r="G132">
        <f t="shared" ca="1" si="21"/>
        <v>7409.0924137931033</v>
      </c>
      <c r="H132" s="9">
        <f t="shared" ca="1" si="25"/>
        <v>184.41428272251309</v>
      </c>
      <c r="I132" s="9">
        <f t="shared" ca="1" si="25"/>
        <v>29.132712041884815</v>
      </c>
      <c r="J132" s="9">
        <f t="shared" ca="1" si="25"/>
        <v>-0.28027586206896571</v>
      </c>
      <c r="K132" s="9">
        <f t="shared" ca="1" si="25"/>
        <v>186.7012120554507</v>
      </c>
      <c r="L132" s="9">
        <f t="shared" ca="1" si="25"/>
        <v>81.022927262704528</v>
      </c>
      <c r="M132">
        <f t="shared" ca="1" si="22"/>
        <v>55.356134380453746</v>
      </c>
      <c r="N132">
        <f t="shared" ca="1" si="23"/>
        <v>32.794425538103553</v>
      </c>
    </row>
    <row r="133" spans="1:19" x14ac:dyDescent="0.25">
      <c r="A133" s="4">
        <f t="shared" si="16"/>
        <v>0.43107638888888888</v>
      </c>
      <c r="B133" s="3">
        <f>Params!D$29+MINUTE(A133-Params!C$29)*60+SECOND(A133-Params!C$29)</f>
        <v>1553301245</v>
      </c>
      <c r="C133">
        <f t="shared" si="17"/>
        <v>3</v>
      </c>
      <c r="D133">
        <f t="shared" ca="1" si="18"/>
        <v>112</v>
      </c>
      <c r="E133">
        <f t="shared" ca="1" si="19"/>
        <v>-7760.3732984293201</v>
      </c>
      <c r="F133">
        <f t="shared" ca="1" si="20"/>
        <v>-54465.314973821987</v>
      </c>
      <c r="G133">
        <f t="shared" ca="1" si="21"/>
        <v>7407.6910344827584</v>
      </c>
      <c r="H133" s="9">
        <f t="shared" ca="1" si="25"/>
        <v>184.41428272251309</v>
      </c>
      <c r="I133" s="9">
        <f t="shared" ca="1" si="25"/>
        <v>29.132712041884815</v>
      </c>
      <c r="J133" s="9">
        <f t="shared" ca="1" si="25"/>
        <v>-0.28027586206896571</v>
      </c>
      <c r="K133" s="9">
        <f t="shared" ca="1" si="25"/>
        <v>186.7012120554507</v>
      </c>
      <c r="L133" s="9">
        <f t="shared" ca="1" si="25"/>
        <v>81.022927262704528</v>
      </c>
      <c r="M133">
        <f t="shared" ca="1" si="22"/>
        <v>55.357460732984293</v>
      </c>
      <c r="N133">
        <f t="shared" ca="1" si="23"/>
        <v>32.809181210005818</v>
      </c>
    </row>
    <row r="134" spans="1:19" x14ac:dyDescent="0.25">
      <c r="A134" s="4">
        <f t="shared" si="16"/>
        <v>0.43113425925925924</v>
      </c>
      <c r="B134" s="3">
        <f>Params!D$29+MINUTE(A134-Params!C$29)*60+SECOND(A134-Params!C$29)</f>
        <v>1553301250</v>
      </c>
      <c r="C134">
        <f t="shared" si="17"/>
        <v>3</v>
      </c>
      <c r="D134">
        <f t="shared" ca="1" si="18"/>
        <v>112</v>
      </c>
      <c r="E134">
        <f t="shared" ca="1" si="19"/>
        <v>-6838.3018848167521</v>
      </c>
      <c r="F134">
        <f t="shared" ca="1" si="20"/>
        <v>-54319.651413612562</v>
      </c>
      <c r="G134">
        <f t="shared" ca="1" si="21"/>
        <v>7406.2896551724134</v>
      </c>
      <c r="H134" s="9">
        <f t="shared" ca="1" si="25"/>
        <v>184.41428272251309</v>
      </c>
      <c r="I134" s="9">
        <f t="shared" ca="1" si="25"/>
        <v>29.132712041884815</v>
      </c>
      <c r="J134" s="9">
        <f t="shared" ca="1" si="25"/>
        <v>-0.28027586206896571</v>
      </c>
      <c r="K134" s="9">
        <f t="shared" ca="1" si="25"/>
        <v>186.7012120554507</v>
      </c>
      <c r="L134" s="9">
        <f t="shared" ca="1" si="25"/>
        <v>81.022927262704528</v>
      </c>
      <c r="M134">
        <f t="shared" ca="1" si="22"/>
        <v>55.358787085514834</v>
      </c>
      <c r="N134">
        <f t="shared" ca="1" si="23"/>
        <v>32.823936881908089</v>
      </c>
    </row>
    <row r="135" spans="1:19" x14ac:dyDescent="0.25">
      <c r="A135" s="4">
        <f t="shared" si="16"/>
        <v>0.43119212962962966</v>
      </c>
      <c r="B135" s="3">
        <f>Params!D$29+MINUTE(A135-Params!C$29)*60+SECOND(A135-Params!C$29)</f>
        <v>1553301255</v>
      </c>
      <c r="C135">
        <f t="shared" si="17"/>
        <v>3</v>
      </c>
      <c r="D135">
        <f t="shared" ca="1" si="18"/>
        <v>112</v>
      </c>
      <c r="E135">
        <f t="shared" ca="1" si="19"/>
        <v>-5916.2304712041878</v>
      </c>
      <c r="F135">
        <f t="shared" ca="1" si="20"/>
        <v>-54173.987853403138</v>
      </c>
      <c r="G135">
        <f t="shared" ca="1" si="21"/>
        <v>7404.8882758620684</v>
      </c>
      <c r="H135" s="9">
        <f t="shared" ca="1" si="25"/>
        <v>184.41428272251309</v>
      </c>
      <c r="I135" s="9">
        <f t="shared" ca="1" si="25"/>
        <v>29.132712041884815</v>
      </c>
      <c r="J135" s="9">
        <f t="shared" ca="1" si="25"/>
        <v>-0.28027586206896571</v>
      </c>
      <c r="K135" s="9">
        <f t="shared" ca="1" si="25"/>
        <v>186.7012120554507</v>
      </c>
      <c r="L135" s="9">
        <f t="shared" ca="1" si="25"/>
        <v>81.022927262704528</v>
      </c>
      <c r="M135">
        <f t="shared" ca="1" si="22"/>
        <v>55.360113438045374</v>
      </c>
      <c r="N135">
        <f t="shared" ca="1" si="23"/>
        <v>32.838692553810361</v>
      </c>
    </row>
    <row r="136" spans="1:19" x14ac:dyDescent="0.25">
      <c r="A136" s="4">
        <f t="shared" si="16"/>
        <v>0.43124999999999997</v>
      </c>
      <c r="B136" s="3">
        <f>Params!D$29+MINUTE(A136-Params!C$29)*60+SECOND(A136-Params!C$29)</f>
        <v>1553301260</v>
      </c>
      <c r="C136">
        <f t="shared" si="17"/>
        <v>3</v>
      </c>
      <c r="D136">
        <f t="shared" ca="1" si="18"/>
        <v>112</v>
      </c>
      <c r="E136">
        <f t="shared" ca="1" si="19"/>
        <v>-4994.1590575916234</v>
      </c>
      <c r="F136">
        <f t="shared" ca="1" si="20"/>
        <v>-54028.324293193713</v>
      </c>
      <c r="G136">
        <f t="shared" ca="1" si="21"/>
        <v>7403.4868965517244</v>
      </c>
      <c r="H136" s="9">
        <f t="shared" ca="1" si="25"/>
        <v>184.41428272251309</v>
      </c>
      <c r="I136" s="9">
        <f t="shared" ca="1" si="25"/>
        <v>29.132712041884815</v>
      </c>
      <c r="J136" s="9">
        <f t="shared" ca="1" si="25"/>
        <v>-0.28027586206896571</v>
      </c>
      <c r="K136" s="9">
        <f t="shared" ca="1" si="25"/>
        <v>186.7012120554507</v>
      </c>
      <c r="L136" s="9">
        <f t="shared" ca="1" si="25"/>
        <v>81.022927262704528</v>
      </c>
      <c r="M136">
        <f t="shared" ca="1" si="22"/>
        <v>55.361439790575915</v>
      </c>
      <c r="N136">
        <f t="shared" ca="1" si="23"/>
        <v>32.853448225712626</v>
      </c>
    </row>
    <row r="137" spans="1:19" x14ac:dyDescent="0.25">
      <c r="A137" s="4">
        <f t="shared" si="16"/>
        <v>0.43130787037037038</v>
      </c>
      <c r="B137" s="3">
        <f>Params!D$29+MINUTE(A137-Params!C$29)*60+SECOND(A137-Params!C$29)</f>
        <v>1553301265</v>
      </c>
      <c r="C137">
        <f t="shared" si="17"/>
        <v>3</v>
      </c>
      <c r="D137">
        <f t="shared" ca="1" si="18"/>
        <v>112</v>
      </c>
      <c r="E137">
        <f t="shared" ca="1" si="19"/>
        <v>-4072.0876439790554</v>
      </c>
      <c r="F137">
        <f t="shared" ca="1" si="20"/>
        <v>-53882.660732984288</v>
      </c>
      <c r="G137">
        <f t="shared" ca="1" si="21"/>
        <v>7402.0855172413794</v>
      </c>
      <c r="H137" s="9">
        <f t="shared" ca="1" si="25"/>
        <v>184.41428272251309</v>
      </c>
      <c r="I137" s="9">
        <f t="shared" ca="1" si="25"/>
        <v>29.132712041884815</v>
      </c>
      <c r="J137" s="9">
        <f t="shared" ca="1" si="25"/>
        <v>-0.28027586206896571</v>
      </c>
      <c r="K137" s="9">
        <f t="shared" ca="1" si="25"/>
        <v>186.7012120554507</v>
      </c>
      <c r="L137" s="9">
        <f t="shared" ca="1" si="25"/>
        <v>81.022927262704528</v>
      </c>
      <c r="M137">
        <f t="shared" ca="1" si="22"/>
        <v>55.362766143106455</v>
      </c>
      <c r="N137">
        <f t="shared" ca="1" si="23"/>
        <v>32.868203897614897</v>
      </c>
      <c r="O137" s="16"/>
      <c r="P137" s="16"/>
      <c r="Q137" s="16"/>
      <c r="R137" s="16"/>
      <c r="S137" s="16"/>
    </row>
    <row r="138" spans="1:19" x14ac:dyDescent="0.25">
      <c r="A138" s="4">
        <f t="shared" ref="A138:A154" si="26">TIME(HOUR(A137),MINUTE(A137),SECOND(A137)+5)</f>
        <v>0.43136574074074074</v>
      </c>
      <c r="B138" s="3">
        <f>Params!D$29+MINUTE(A138-Params!C$29)*60+SECOND(A138-Params!C$29)</f>
        <v>1553301270</v>
      </c>
      <c r="C138">
        <f t="shared" ref="C138:C154" si="27">_xlfn.IFNA(VLOOKUP(A138,A$2:D$3,4,FALSE),C137)</f>
        <v>3</v>
      </c>
      <c r="D138">
        <f t="shared" ref="D138:D154" ca="1" si="28">IF(A138=INDIRECT("A"&amp;C138),ROW(),D137)</f>
        <v>112</v>
      </c>
      <c r="E138">
        <f t="shared" ref="E138:E154" ca="1" si="29">INDIRECT("E$"&amp;C138)+INDIRECT("H$"&amp;C138)*($B138-INDIRECT("B$"&amp;D138))</f>
        <v>-3150.0162303664911</v>
      </c>
      <c r="F138">
        <f t="shared" ref="F138:F154" ca="1" si="30">INDIRECT("F$"&amp;C138)+INDIRECT("I$"&amp;C138)*($B138-INDIRECT("B$"&amp;D138))</f>
        <v>-53736.997172774863</v>
      </c>
      <c r="G138">
        <f t="shared" ref="G138:G154" ca="1" si="31">INDIRECT("G$"&amp;C138)+INDIRECT("J$"&amp;C138)*($B138-INDIRECT("B$"&amp;D138))</f>
        <v>7400.6841379310345</v>
      </c>
      <c r="H138" s="9">
        <f t="shared" ca="1" si="25"/>
        <v>184.41428272251309</v>
      </c>
      <c r="I138" s="9">
        <f t="shared" ca="1" si="25"/>
        <v>29.132712041884815</v>
      </c>
      <c r="J138" s="9">
        <f t="shared" ca="1" si="25"/>
        <v>-0.28027586206896571</v>
      </c>
      <c r="K138" s="9">
        <f t="shared" ca="1" si="25"/>
        <v>186.7012120554507</v>
      </c>
      <c r="L138" s="9">
        <f t="shared" ca="1" si="25"/>
        <v>81.022927262704528</v>
      </c>
      <c r="M138">
        <f t="shared" ref="M138:M154" ca="1" si="32">INDIRECT("M$"&amp;C138)+INDIRECT("O$"&amp;C138)*($B138-INDIRECT("B$"&amp;D138))</f>
        <v>55.364092495636996</v>
      </c>
      <c r="N138">
        <f t="shared" ref="N138:N154" ca="1" si="33">INDIRECT("N$"&amp;C138)+INDIRECT("P$"&amp;C138)*($B138-INDIRECT("B$"&amp;D138))</f>
        <v>32.882959569517162</v>
      </c>
      <c r="O138" s="12"/>
    </row>
    <row r="139" spans="1:19" x14ac:dyDescent="0.25">
      <c r="A139" s="4">
        <f t="shared" si="26"/>
        <v>0.4314236111111111</v>
      </c>
      <c r="B139" s="3">
        <f>Params!D$29+MINUTE(A139-Params!C$29)*60+SECOND(A139-Params!C$29)</f>
        <v>1553301275</v>
      </c>
      <c r="C139">
        <f t="shared" si="27"/>
        <v>3</v>
      </c>
      <c r="D139">
        <f t="shared" ca="1" si="28"/>
        <v>112</v>
      </c>
      <c r="E139">
        <f t="shared" ca="1" si="29"/>
        <v>-2227.9448167539267</v>
      </c>
      <c r="F139">
        <f t="shared" ca="1" si="30"/>
        <v>-53591.333612565446</v>
      </c>
      <c r="G139">
        <f t="shared" ca="1" si="31"/>
        <v>7399.2827586206895</v>
      </c>
      <c r="H139" s="9">
        <f t="shared" ca="1" si="25"/>
        <v>184.41428272251309</v>
      </c>
      <c r="I139" s="9">
        <f t="shared" ca="1" si="25"/>
        <v>29.132712041884815</v>
      </c>
      <c r="J139" s="9">
        <f t="shared" ca="1" si="25"/>
        <v>-0.28027586206896571</v>
      </c>
      <c r="K139" s="9">
        <f t="shared" ca="1" si="25"/>
        <v>186.7012120554507</v>
      </c>
      <c r="L139" s="9">
        <f t="shared" ca="1" si="25"/>
        <v>81.022927262704528</v>
      </c>
      <c r="M139">
        <f t="shared" ca="1" si="32"/>
        <v>55.365418848167536</v>
      </c>
      <c r="N139">
        <f t="shared" ca="1" si="33"/>
        <v>32.897715241419434</v>
      </c>
      <c r="O139" s="12"/>
    </row>
    <row r="140" spans="1:19" x14ac:dyDescent="0.25">
      <c r="A140" s="4">
        <f t="shared" si="26"/>
        <v>0.43148148148148152</v>
      </c>
      <c r="B140" s="3">
        <f>Params!D$29+MINUTE(A140-Params!C$29)*60+SECOND(A140-Params!C$29)</f>
        <v>1553301280</v>
      </c>
      <c r="C140">
        <f t="shared" si="27"/>
        <v>3</v>
      </c>
      <c r="D140">
        <f t="shared" ca="1" si="28"/>
        <v>112</v>
      </c>
      <c r="E140">
        <f t="shared" ca="1" si="29"/>
        <v>-1305.8734031413587</v>
      </c>
      <c r="F140">
        <f t="shared" ca="1" si="30"/>
        <v>-53445.670052356021</v>
      </c>
      <c r="G140">
        <f t="shared" ca="1" si="31"/>
        <v>7397.8813793103445</v>
      </c>
      <c r="H140" s="9">
        <f t="shared" ca="1" si="25"/>
        <v>184.41428272251309</v>
      </c>
      <c r="I140" s="9">
        <f t="shared" ca="1" si="25"/>
        <v>29.132712041884815</v>
      </c>
      <c r="J140" s="9">
        <f t="shared" ca="1" si="25"/>
        <v>-0.28027586206896571</v>
      </c>
      <c r="K140" s="9">
        <f t="shared" ca="1" si="25"/>
        <v>186.7012120554507</v>
      </c>
      <c r="L140" s="9">
        <f t="shared" ca="1" si="25"/>
        <v>81.022927262704528</v>
      </c>
      <c r="M140">
        <f t="shared" ca="1" si="32"/>
        <v>55.366745200698077</v>
      </c>
      <c r="N140">
        <f t="shared" ca="1" si="33"/>
        <v>32.912470913321705</v>
      </c>
      <c r="O140" s="12"/>
    </row>
    <row r="141" spans="1:19" x14ac:dyDescent="0.25">
      <c r="A141" s="4">
        <f t="shared" si="26"/>
        <v>0.43153935185185183</v>
      </c>
      <c r="B141" s="3">
        <f>Params!D$29+MINUTE(A141-Params!C$29)*60+SECOND(A141-Params!C$29)</f>
        <v>1553301285</v>
      </c>
      <c r="C141">
        <f t="shared" si="27"/>
        <v>3</v>
      </c>
      <c r="D141">
        <f t="shared" ca="1" si="28"/>
        <v>112</v>
      </c>
      <c r="E141">
        <f t="shared" ca="1" si="29"/>
        <v>-383.80198952879437</v>
      </c>
      <c r="F141">
        <f t="shared" ca="1" si="30"/>
        <v>-53300.006492146596</v>
      </c>
      <c r="G141">
        <f t="shared" ca="1" si="31"/>
        <v>7396.48</v>
      </c>
      <c r="H141" s="9">
        <f t="shared" ca="1" si="25"/>
        <v>184.41428272251309</v>
      </c>
      <c r="I141" s="9">
        <f t="shared" ca="1" si="25"/>
        <v>29.132712041884815</v>
      </c>
      <c r="J141" s="9">
        <f t="shared" ca="1" si="25"/>
        <v>-0.28027586206896571</v>
      </c>
      <c r="K141" s="9">
        <f t="shared" ca="1" si="25"/>
        <v>186.7012120554507</v>
      </c>
      <c r="L141" s="9">
        <f t="shared" ca="1" si="25"/>
        <v>81.022927262704528</v>
      </c>
      <c r="M141">
        <f t="shared" ca="1" si="32"/>
        <v>55.368071553228617</v>
      </c>
      <c r="N141">
        <f t="shared" ca="1" si="33"/>
        <v>32.92722658522397</v>
      </c>
      <c r="O141" s="12"/>
    </row>
    <row r="142" spans="1:19" x14ac:dyDescent="0.25">
      <c r="A142" s="4">
        <f t="shared" si="26"/>
        <v>0.43159722222222219</v>
      </c>
      <c r="B142" s="3">
        <f>Params!D$29+MINUTE(A142-Params!C$29)*60+SECOND(A142-Params!C$29)</f>
        <v>1553301290</v>
      </c>
      <c r="C142">
        <f t="shared" si="27"/>
        <v>3</v>
      </c>
      <c r="D142">
        <f t="shared" ca="1" si="28"/>
        <v>112</v>
      </c>
      <c r="E142">
        <f t="shared" ca="1" si="29"/>
        <v>538.26942408376999</v>
      </c>
      <c r="F142">
        <f t="shared" ca="1" si="30"/>
        <v>-53154.342931937172</v>
      </c>
      <c r="G142">
        <f t="shared" ca="1" si="31"/>
        <v>7395.0786206896546</v>
      </c>
      <c r="H142" s="9">
        <f t="shared" ca="1" si="25"/>
        <v>184.41428272251309</v>
      </c>
      <c r="I142" s="9">
        <f t="shared" ca="1" si="25"/>
        <v>29.132712041884815</v>
      </c>
      <c r="J142" s="9">
        <f t="shared" ca="1" si="25"/>
        <v>-0.28027586206896571</v>
      </c>
      <c r="K142" s="9">
        <f t="shared" ca="1" si="25"/>
        <v>186.7012120554507</v>
      </c>
      <c r="L142" s="9">
        <f t="shared" ca="1" si="25"/>
        <v>81.022927262704528</v>
      </c>
      <c r="M142">
        <f t="shared" ca="1" si="32"/>
        <v>55.369397905759158</v>
      </c>
      <c r="N142">
        <f t="shared" ca="1" si="33"/>
        <v>32.941982257126242</v>
      </c>
      <c r="O142" s="12"/>
    </row>
    <row r="143" spans="1:19" x14ac:dyDescent="0.25">
      <c r="A143" s="4">
        <f t="shared" si="26"/>
        <v>0.4316550925925926</v>
      </c>
      <c r="B143" s="3">
        <f>Params!D$29+MINUTE(A143-Params!C$29)*60+SECOND(A143-Params!C$29)</f>
        <v>1553301295</v>
      </c>
      <c r="C143">
        <f t="shared" si="27"/>
        <v>3</v>
      </c>
      <c r="D143">
        <f t="shared" ca="1" si="28"/>
        <v>112</v>
      </c>
      <c r="E143">
        <f t="shared" ca="1" si="29"/>
        <v>1460.3408376963343</v>
      </c>
      <c r="F143">
        <f t="shared" ca="1" si="30"/>
        <v>-53008.679371727747</v>
      </c>
      <c r="G143">
        <f t="shared" ca="1" si="31"/>
        <v>7393.6772413793105</v>
      </c>
      <c r="H143" s="9">
        <f t="shared" ca="1" si="25"/>
        <v>184.41428272251309</v>
      </c>
      <c r="I143" s="9">
        <f t="shared" ca="1" si="25"/>
        <v>29.132712041884815</v>
      </c>
      <c r="J143" s="9">
        <f t="shared" ca="1" si="25"/>
        <v>-0.28027586206896571</v>
      </c>
      <c r="K143" s="9">
        <f t="shared" ca="1" si="25"/>
        <v>186.7012120554507</v>
      </c>
      <c r="L143" s="9">
        <f t="shared" ca="1" si="25"/>
        <v>81.022927262704528</v>
      </c>
      <c r="M143">
        <f t="shared" ca="1" si="32"/>
        <v>55.370724258289698</v>
      </c>
      <c r="N143">
        <f t="shared" ca="1" si="33"/>
        <v>32.956737929028506</v>
      </c>
    </row>
    <row r="144" spans="1:19" x14ac:dyDescent="0.25">
      <c r="A144" s="4">
        <f t="shared" si="26"/>
        <v>0.43171296296296297</v>
      </c>
      <c r="B144" s="3">
        <f>Params!D$29+MINUTE(A144-Params!C$29)*60+SECOND(A144-Params!C$29)</f>
        <v>1553301300</v>
      </c>
      <c r="C144">
        <f t="shared" si="27"/>
        <v>3</v>
      </c>
      <c r="D144">
        <f t="shared" ca="1" si="28"/>
        <v>112</v>
      </c>
      <c r="E144">
        <f t="shared" ca="1" si="29"/>
        <v>2382.4122513089023</v>
      </c>
      <c r="F144">
        <f t="shared" ca="1" si="30"/>
        <v>-52863.015811518322</v>
      </c>
      <c r="G144">
        <f t="shared" ca="1" si="31"/>
        <v>7392.2758620689656</v>
      </c>
      <c r="H144" s="9">
        <f t="shared" ca="1" si="25"/>
        <v>184.41428272251309</v>
      </c>
      <c r="I144" s="9">
        <f t="shared" ca="1" si="25"/>
        <v>29.132712041884815</v>
      </c>
      <c r="J144" s="9">
        <f t="shared" ca="1" si="25"/>
        <v>-0.28027586206896571</v>
      </c>
      <c r="K144" s="9">
        <f t="shared" ca="1" si="25"/>
        <v>186.7012120554507</v>
      </c>
      <c r="L144" s="9">
        <f t="shared" ca="1" si="25"/>
        <v>81.022927262704528</v>
      </c>
      <c r="M144">
        <f t="shared" ca="1" si="32"/>
        <v>55.372050610820239</v>
      </c>
      <c r="N144">
        <f t="shared" ca="1" si="33"/>
        <v>32.971493600930778</v>
      </c>
    </row>
    <row r="145" spans="1:14" x14ac:dyDescent="0.25">
      <c r="A145" s="4">
        <f t="shared" si="26"/>
        <v>0.43177083333333338</v>
      </c>
      <c r="B145" s="3">
        <f>Params!D$29+MINUTE(A145-Params!C$29)*60+SECOND(A145-Params!C$29)</f>
        <v>1553301305</v>
      </c>
      <c r="C145">
        <f t="shared" si="27"/>
        <v>3</v>
      </c>
      <c r="D145">
        <f t="shared" ca="1" si="28"/>
        <v>112</v>
      </c>
      <c r="E145">
        <f t="shared" ca="1" si="29"/>
        <v>3304.4836649214667</v>
      </c>
      <c r="F145">
        <f t="shared" ca="1" si="30"/>
        <v>-52717.352251308897</v>
      </c>
      <c r="G145">
        <f t="shared" ca="1" si="31"/>
        <v>7390.8744827586206</v>
      </c>
      <c r="H145" s="9">
        <f t="shared" ca="1" si="25"/>
        <v>184.41428272251309</v>
      </c>
      <c r="I145" s="9">
        <f t="shared" ca="1" si="25"/>
        <v>29.132712041884815</v>
      </c>
      <c r="J145" s="9">
        <f t="shared" ca="1" si="25"/>
        <v>-0.28027586206896571</v>
      </c>
      <c r="K145" s="9">
        <f t="shared" ca="1" si="25"/>
        <v>186.7012120554507</v>
      </c>
      <c r="L145" s="9">
        <f t="shared" ca="1" si="25"/>
        <v>81.022927262704528</v>
      </c>
      <c r="M145">
        <f t="shared" ca="1" si="32"/>
        <v>55.373376963350779</v>
      </c>
      <c r="N145">
        <f t="shared" ca="1" si="33"/>
        <v>32.986249272833049</v>
      </c>
    </row>
    <row r="146" spans="1:14" x14ac:dyDescent="0.25">
      <c r="A146" s="4">
        <f t="shared" si="26"/>
        <v>0.43182870370370369</v>
      </c>
      <c r="B146" s="3">
        <f>Params!D$29+MINUTE(A146-Params!C$29)*60+SECOND(A146-Params!C$29)</f>
        <v>1553301310</v>
      </c>
      <c r="C146">
        <f t="shared" si="27"/>
        <v>3</v>
      </c>
      <c r="D146">
        <f t="shared" ca="1" si="28"/>
        <v>112</v>
      </c>
      <c r="E146">
        <f t="shared" ca="1" si="29"/>
        <v>4226.5550785340311</v>
      </c>
      <c r="F146">
        <f t="shared" ca="1" si="30"/>
        <v>-52571.688691099473</v>
      </c>
      <c r="G146">
        <f t="shared" ca="1" si="31"/>
        <v>7389.4731034482757</v>
      </c>
      <c r="H146" s="9">
        <f t="shared" ca="1" si="25"/>
        <v>184.41428272251309</v>
      </c>
      <c r="I146" s="9">
        <f t="shared" ca="1" si="25"/>
        <v>29.132712041884815</v>
      </c>
      <c r="J146" s="9">
        <f t="shared" ca="1" si="25"/>
        <v>-0.28027586206896571</v>
      </c>
      <c r="K146" s="9">
        <f t="shared" ca="1" si="25"/>
        <v>186.7012120554507</v>
      </c>
      <c r="L146" s="9">
        <f t="shared" ca="1" si="25"/>
        <v>81.022927262704528</v>
      </c>
      <c r="M146">
        <f t="shared" ca="1" si="32"/>
        <v>55.37470331588132</v>
      </c>
      <c r="N146">
        <f t="shared" ca="1" si="33"/>
        <v>33.001004944735314</v>
      </c>
    </row>
    <row r="147" spans="1:14" x14ac:dyDescent="0.25">
      <c r="A147" s="4">
        <f t="shared" si="26"/>
        <v>0.43188657407407405</v>
      </c>
      <c r="B147" s="3">
        <f>Params!D$29+MINUTE(A147-Params!C$29)*60+SECOND(A147-Params!C$29)</f>
        <v>1553301315</v>
      </c>
      <c r="C147">
        <f t="shared" si="27"/>
        <v>3</v>
      </c>
      <c r="D147">
        <f t="shared" ca="1" si="28"/>
        <v>112</v>
      </c>
      <c r="E147">
        <f t="shared" ca="1" si="29"/>
        <v>5148.626492146599</v>
      </c>
      <c r="F147">
        <f t="shared" ca="1" si="30"/>
        <v>-52426.025130890048</v>
      </c>
      <c r="G147">
        <f t="shared" ca="1" si="31"/>
        <v>7388.0717241379307</v>
      </c>
      <c r="H147" s="9">
        <f t="shared" ca="1" si="25"/>
        <v>184.41428272251309</v>
      </c>
      <c r="I147" s="9">
        <f t="shared" ca="1" si="25"/>
        <v>29.132712041884815</v>
      </c>
      <c r="J147" s="9">
        <f t="shared" ca="1" si="25"/>
        <v>-0.28027586206896571</v>
      </c>
      <c r="K147" s="9">
        <f t="shared" ca="1" si="25"/>
        <v>186.7012120554507</v>
      </c>
      <c r="L147" s="9">
        <f t="shared" ca="1" si="25"/>
        <v>81.022927262704528</v>
      </c>
      <c r="M147">
        <f t="shared" ca="1" si="32"/>
        <v>55.376029668411867</v>
      </c>
      <c r="N147">
        <f t="shared" ca="1" si="33"/>
        <v>33.015760616637586</v>
      </c>
    </row>
    <row r="148" spans="1:14" x14ac:dyDescent="0.25">
      <c r="A148" s="4">
        <f t="shared" si="26"/>
        <v>0.43194444444444446</v>
      </c>
      <c r="B148" s="3">
        <f>Params!D$29+MINUTE(A148-Params!C$29)*60+SECOND(A148-Params!C$29)</f>
        <v>1553301320</v>
      </c>
      <c r="C148">
        <f t="shared" si="27"/>
        <v>3</v>
      </c>
      <c r="D148">
        <f t="shared" ca="1" si="28"/>
        <v>112</v>
      </c>
      <c r="E148">
        <f t="shared" ca="1" si="29"/>
        <v>6070.6979057591598</v>
      </c>
      <c r="F148">
        <f t="shared" ca="1" si="30"/>
        <v>-52280.361570680623</v>
      </c>
      <c r="G148">
        <f t="shared" ca="1" si="31"/>
        <v>7386.6703448275857</v>
      </c>
      <c r="H148" s="9">
        <f t="shared" ca="1" si="25"/>
        <v>184.41428272251309</v>
      </c>
      <c r="I148" s="9">
        <f t="shared" ca="1" si="25"/>
        <v>29.132712041884815</v>
      </c>
      <c r="J148" s="9">
        <f t="shared" ca="1" si="25"/>
        <v>-0.28027586206896571</v>
      </c>
      <c r="K148" s="9">
        <f t="shared" ca="1" si="25"/>
        <v>186.7012120554507</v>
      </c>
      <c r="L148" s="9">
        <f t="shared" ca="1" si="25"/>
        <v>81.022927262704528</v>
      </c>
      <c r="M148">
        <f t="shared" ca="1" si="32"/>
        <v>55.377356020942408</v>
      </c>
      <c r="N148">
        <f t="shared" ca="1" si="33"/>
        <v>33.03051628853985</v>
      </c>
    </row>
    <row r="149" spans="1:14" x14ac:dyDescent="0.25">
      <c r="A149" s="4">
        <f t="shared" si="26"/>
        <v>0.43200231481481483</v>
      </c>
      <c r="B149" s="3">
        <f>Params!D$29+MINUTE(A149-Params!C$29)*60+SECOND(A149-Params!C$29)</f>
        <v>1553301325</v>
      </c>
      <c r="C149">
        <f t="shared" si="27"/>
        <v>3</v>
      </c>
      <c r="D149">
        <f t="shared" ca="1" si="28"/>
        <v>112</v>
      </c>
      <c r="E149">
        <f t="shared" ca="1" si="29"/>
        <v>6992.7693193717278</v>
      </c>
      <c r="F149">
        <f t="shared" ca="1" si="30"/>
        <v>-52134.698010471198</v>
      </c>
      <c r="G149">
        <f t="shared" ca="1" si="31"/>
        <v>7385.2689655172417</v>
      </c>
      <c r="H149" s="9">
        <f t="shared" ca="1" si="25"/>
        <v>184.41428272251309</v>
      </c>
      <c r="I149" s="9">
        <f t="shared" ca="1" si="25"/>
        <v>29.132712041884815</v>
      </c>
      <c r="J149" s="9">
        <f t="shared" ca="1" si="25"/>
        <v>-0.28027586206896571</v>
      </c>
      <c r="K149" s="9">
        <f t="shared" ca="1" si="25"/>
        <v>186.7012120554507</v>
      </c>
      <c r="L149" s="9">
        <f t="shared" ca="1" si="25"/>
        <v>81.022927262704528</v>
      </c>
      <c r="M149">
        <f t="shared" ca="1" si="32"/>
        <v>55.378682373472948</v>
      </c>
      <c r="N149">
        <f t="shared" ca="1" si="33"/>
        <v>33.045271960442122</v>
      </c>
    </row>
    <row r="150" spans="1:14" x14ac:dyDescent="0.25">
      <c r="A150" s="4">
        <f t="shared" si="26"/>
        <v>0.43206018518518513</v>
      </c>
      <c r="B150" s="3">
        <f>Params!D$29+MINUTE(A150-Params!C$29)*60+SECOND(A150-Params!C$29)</f>
        <v>1553301330</v>
      </c>
      <c r="C150">
        <f t="shared" si="27"/>
        <v>3</v>
      </c>
      <c r="D150">
        <f t="shared" ca="1" si="28"/>
        <v>112</v>
      </c>
      <c r="E150">
        <f t="shared" ca="1" si="29"/>
        <v>7914.8407329842958</v>
      </c>
      <c r="F150">
        <f t="shared" ca="1" si="30"/>
        <v>-51989.034450261781</v>
      </c>
      <c r="G150">
        <f t="shared" ca="1" si="31"/>
        <v>7383.8675862068967</v>
      </c>
      <c r="H150" s="9">
        <f t="shared" ca="1" si="25"/>
        <v>184.41428272251309</v>
      </c>
      <c r="I150" s="9">
        <f t="shared" ca="1" si="25"/>
        <v>29.132712041884815</v>
      </c>
      <c r="J150" s="9">
        <f t="shared" ca="1" si="25"/>
        <v>-0.28027586206896571</v>
      </c>
      <c r="K150" s="9">
        <f t="shared" ca="1" si="25"/>
        <v>186.7012120554507</v>
      </c>
      <c r="L150" s="9">
        <f t="shared" ca="1" si="25"/>
        <v>81.022927262704528</v>
      </c>
      <c r="M150">
        <f t="shared" ca="1" si="32"/>
        <v>55.380008726003489</v>
      </c>
      <c r="N150">
        <f t="shared" ca="1" si="33"/>
        <v>33.060027632344386</v>
      </c>
    </row>
    <row r="151" spans="1:14" x14ac:dyDescent="0.25">
      <c r="A151" s="4">
        <f t="shared" si="26"/>
        <v>0.43211805555555555</v>
      </c>
      <c r="B151" s="3">
        <f>Params!D$29+MINUTE(A151-Params!C$29)*60+SECOND(A151-Params!C$29)</f>
        <v>1553301335</v>
      </c>
      <c r="C151">
        <f t="shared" si="27"/>
        <v>3</v>
      </c>
      <c r="D151">
        <f t="shared" ca="1" si="28"/>
        <v>112</v>
      </c>
      <c r="E151">
        <f t="shared" ca="1" si="29"/>
        <v>8836.9121465968565</v>
      </c>
      <c r="F151">
        <f t="shared" ca="1" si="30"/>
        <v>-51843.370890052356</v>
      </c>
      <c r="G151">
        <f t="shared" ca="1" si="31"/>
        <v>7382.4662068965517</v>
      </c>
      <c r="H151" s="9">
        <f t="shared" ca="1" si="25"/>
        <v>184.41428272251309</v>
      </c>
      <c r="I151" s="9">
        <f t="shared" ca="1" si="25"/>
        <v>29.132712041884815</v>
      </c>
      <c r="J151" s="9">
        <f t="shared" ca="1" si="25"/>
        <v>-0.28027586206896571</v>
      </c>
      <c r="K151" s="9">
        <f t="shared" ca="1" si="25"/>
        <v>186.7012120554507</v>
      </c>
      <c r="L151" s="9">
        <f t="shared" ca="1" si="25"/>
        <v>81.022927262704528</v>
      </c>
      <c r="M151">
        <f t="shared" ca="1" si="32"/>
        <v>55.381335078534029</v>
      </c>
      <c r="N151">
        <f t="shared" ca="1" si="33"/>
        <v>33.074783304246658</v>
      </c>
    </row>
    <row r="152" spans="1:14" x14ac:dyDescent="0.25">
      <c r="A152" s="4">
        <f t="shared" si="26"/>
        <v>0.43217592592592591</v>
      </c>
      <c r="B152" s="3">
        <f>Params!D$29+MINUTE(A152-Params!C$29)*60+SECOND(A152-Params!C$29)</f>
        <v>1553301340</v>
      </c>
      <c r="C152">
        <f t="shared" si="27"/>
        <v>3</v>
      </c>
      <c r="D152">
        <f t="shared" ca="1" si="28"/>
        <v>112</v>
      </c>
      <c r="E152">
        <f t="shared" ca="1" si="29"/>
        <v>9758.9835602094245</v>
      </c>
      <c r="F152">
        <f t="shared" ca="1" si="30"/>
        <v>-51697.707329842931</v>
      </c>
      <c r="G152">
        <f t="shared" ca="1" si="31"/>
        <v>7381.0648275862068</v>
      </c>
      <c r="H152" s="9">
        <f t="shared" ca="1" si="25"/>
        <v>184.41428272251309</v>
      </c>
      <c r="I152" s="9">
        <f t="shared" ca="1" si="25"/>
        <v>29.132712041884815</v>
      </c>
      <c r="J152" s="9">
        <f t="shared" ca="1" si="25"/>
        <v>-0.28027586206896571</v>
      </c>
      <c r="K152" s="9">
        <f t="shared" ca="1" si="25"/>
        <v>186.7012120554507</v>
      </c>
      <c r="L152" s="9">
        <f t="shared" ca="1" si="25"/>
        <v>81.022927262704528</v>
      </c>
      <c r="M152">
        <f t="shared" ca="1" si="32"/>
        <v>55.38266143106457</v>
      </c>
      <c r="N152">
        <f t="shared" ca="1" si="33"/>
        <v>33.08953897614893</v>
      </c>
    </row>
    <row r="153" spans="1:14" x14ac:dyDescent="0.25">
      <c r="A153" s="4">
        <f t="shared" si="26"/>
        <v>0.43223379629629632</v>
      </c>
      <c r="B153" s="3">
        <f>Params!D$29+MINUTE(A153-Params!C$29)*60+SECOND(A153-Params!C$29)</f>
        <v>1553301345</v>
      </c>
      <c r="C153">
        <f t="shared" si="27"/>
        <v>3</v>
      </c>
      <c r="D153">
        <f t="shared" ca="1" si="28"/>
        <v>112</v>
      </c>
      <c r="E153">
        <f t="shared" ca="1" si="29"/>
        <v>10681.054973821992</v>
      </c>
      <c r="F153">
        <f t="shared" ca="1" si="30"/>
        <v>-51552.043769633507</v>
      </c>
      <c r="G153">
        <f t="shared" ca="1" si="31"/>
        <v>7379.6634482758618</v>
      </c>
      <c r="H153" s="9">
        <f t="shared" ca="1" si="25"/>
        <v>184.41428272251309</v>
      </c>
      <c r="I153" s="9">
        <f t="shared" ca="1" si="25"/>
        <v>29.132712041884815</v>
      </c>
      <c r="J153" s="9">
        <f t="shared" ca="1" si="25"/>
        <v>-0.28027586206896571</v>
      </c>
      <c r="K153" s="9">
        <f t="shared" ca="1" si="25"/>
        <v>186.7012120554507</v>
      </c>
      <c r="L153" s="9">
        <f t="shared" ca="1" si="25"/>
        <v>81.022927262704528</v>
      </c>
      <c r="M153">
        <f t="shared" ca="1" si="32"/>
        <v>55.38398778359511</v>
      </c>
      <c r="N153">
        <f t="shared" ca="1" si="33"/>
        <v>33.104294648051194</v>
      </c>
    </row>
    <row r="154" spans="1:14" x14ac:dyDescent="0.25">
      <c r="A154" s="4">
        <f t="shared" si="26"/>
        <v>0.43229166666666669</v>
      </c>
      <c r="B154" s="3">
        <f>Params!D$29+MINUTE(A154-Params!C$29)*60+SECOND(A154-Params!C$29)</f>
        <v>1553301350</v>
      </c>
      <c r="C154">
        <f t="shared" si="27"/>
        <v>3</v>
      </c>
      <c r="D154">
        <f t="shared" ca="1" si="28"/>
        <v>112</v>
      </c>
      <c r="E154">
        <f t="shared" ca="1" si="29"/>
        <v>11603.126387434553</v>
      </c>
      <c r="F154">
        <f t="shared" ca="1" si="30"/>
        <v>-51406.380209424082</v>
      </c>
      <c r="G154">
        <f t="shared" ca="1" si="31"/>
        <v>7378.2620689655168</v>
      </c>
      <c r="H154" s="9">
        <f t="shared" ca="1" si="25"/>
        <v>184.41428272251309</v>
      </c>
      <c r="I154" s="9">
        <f t="shared" ca="1" si="25"/>
        <v>29.132712041884815</v>
      </c>
      <c r="J154" s="9">
        <f t="shared" ca="1" si="25"/>
        <v>-0.28027586206896571</v>
      </c>
      <c r="K154" s="9">
        <f t="shared" ca="1" si="25"/>
        <v>186.7012120554507</v>
      </c>
      <c r="L154" s="9">
        <f t="shared" ca="1" si="25"/>
        <v>81.022927262704528</v>
      </c>
      <c r="M154">
        <f t="shared" ca="1" si="32"/>
        <v>55.38531413612565</v>
      </c>
      <c r="N154">
        <f t="shared" ca="1" si="33"/>
        <v>33.119050319953466</v>
      </c>
    </row>
    <row r="155" spans="1:14" x14ac:dyDescent="0.25">
      <c r="A155" s="4">
        <f t="shared" ref="A155:A186" si="34">TIME(HOUR(A154),MINUTE(A154),SECOND(A154)+5)</f>
        <v>0.43234953703703699</v>
      </c>
      <c r="B155" s="3">
        <f>Params!D$29+MINUTE(A155-Params!C$29)*60+SECOND(A155-Params!C$29)</f>
        <v>1553301355</v>
      </c>
      <c r="C155">
        <f t="shared" ref="C155:C186" si="35">_xlfn.IFNA(VLOOKUP(A155,A$2:D$3,4,FALSE),C154)</f>
        <v>3</v>
      </c>
      <c r="D155">
        <f t="shared" ref="D155:D186" ca="1" si="36">IF(A155=INDIRECT("A"&amp;C155),ROW(),D154)</f>
        <v>112</v>
      </c>
      <c r="E155">
        <f t="shared" ref="E155:E186" ca="1" si="37">INDIRECT("E$"&amp;C155)+INDIRECT("H$"&amp;C155)*($B155-INDIRECT("B$"&amp;D155))</f>
        <v>12525.197801047121</v>
      </c>
      <c r="F155">
        <f t="shared" ref="F155:F186" ca="1" si="38">INDIRECT("F$"&amp;C155)+INDIRECT("I$"&amp;C155)*($B155-INDIRECT("B$"&amp;D155))</f>
        <v>-51260.716649214657</v>
      </c>
      <c r="G155">
        <f t="shared" ref="G155:G186" ca="1" si="39">INDIRECT("G$"&amp;C155)+INDIRECT("J$"&amp;C155)*($B155-INDIRECT("B$"&amp;D155))</f>
        <v>7376.8606896551719</v>
      </c>
      <c r="H155" s="9">
        <f t="shared" ca="1" si="25"/>
        <v>184.41428272251309</v>
      </c>
      <c r="I155" s="9">
        <f t="shared" ca="1" si="25"/>
        <v>29.132712041884815</v>
      </c>
      <c r="J155" s="9">
        <f t="shared" ca="1" si="25"/>
        <v>-0.28027586206896571</v>
      </c>
      <c r="K155" s="9">
        <f t="shared" ca="1" si="25"/>
        <v>186.7012120554507</v>
      </c>
      <c r="L155" s="9">
        <f t="shared" ca="1" si="25"/>
        <v>81.022927262704528</v>
      </c>
      <c r="M155">
        <f t="shared" ref="M155:M186" ca="1" si="40">INDIRECT("M$"&amp;C155)+INDIRECT("O$"&amp;C155)*($B155-INDIRECT("B$"&amp;D155))</f>
        <v>55.386640488656191</v>
      </c>
      <c r="N155">
        <f t="shared" ref="N155:N186" ca="1" si="41">INDIRECT("N$"&amp;C155)+INDIRECT("P$"&amp;C155)*($B155-INDIRECT("B$"&amp;D155))</f>
        <v>33.133805991855731</v>
      </c>
    </row>
    <row r="156" spans="1:14" x14ac:dyDescent="0.25">
      <c r="A156" s="4">
        <f t="shared" si="34"/>
        <v>0.43240740740740741</v>
      </c>
      <c r="B156" s="3">
        <f>Params!D$29+MINUTE(A156-Params!C$29)*60+SECOND(A156-Params!C$29)</f>
        <v>1553301360</v>
      </c>
      <c r="C156">
        <f t="shared" si="35"/>
        <v>3</v>
      </c>
      <c r="D156">
        <f t="shared" ca="1" si="36"/>
        <v>112</v>
      </c>
      <c r="E156">
        <f t="shared" ca="1" si="37"/>
        <v>13447.269214659689</v>
      </c>
      <c r="F156">
        <f t="shared" ca="1" si="38"/>
        <v>-51115.053089005232</v>
      </c>
      <c r="G156">
        <f t="shared" ca="1" si="39"/>
        <v>7375.4593103448278</v>
      </c>
      <c r="H156" s="9">
        <f t="shared" ref="H156:L187" ca="1" si="42">INDIRECT(ADDRESS($C156,COLUMN()))</f>
        <v>184.41428272251309</v>
      </c>
      <c r="I156" s="9">
        <f t="shared" ca="1" si="42"/>
        <v>29.132712041884815</v>
      </c>
      <c r="J156" s="9">
        <f t="shared" ca="1" si="42"/>
        <v>-0.28027586206896571</v>
      </c>
      <c r="K156" s="9">
        <f t="shared" ca="1" si="42"/>
        <v>186.7012120554507</v>
      </c>
      <c r="L156" s="9">
        <f t="shared" ca="1" si="42"/>
        <v>81.022927262704528</v>
      </c>
      <c r="M156">
        <f t="shared" ca="1" si="40"/>
        <v>55.387966841186731</v>
      </c>
      <c r="N156">
        <f t="shared" ca="1" si="41"/>
        <v>33.148561663758002</v>
      </c>
    </row>
    <row r="157" spans="1:14" x14ac:dyDescent="0.25">
      <c r="A157" s="4">
        <f t="shared" si="34"/>
        <v>0.43246527777777777</v>
      </c>
      <c r="B157" s="3">
        <f>Params!D$29+MINUTE(A157-Params!C$29)*60+SECOND(A157-Params!C$29)</f>
        <v>1553301365</v>
      </c>
      <c r="C157">
        <f t="shared" si="35"/>
        <v>3</v>
      </c>
      <c r="D157">
        <f t="shared" ca="1" si="36"/>
        <v>112</v>
      </c>
      <c r="E157">
        <f t="shared" ca="1" si="37"/>
        <v>14369.34062827225</v>
      </c>
      <c r="F157">
        <f t="shared" ca="1" si="38"/>
        <v>-50969.389528795808</v>
      </c>
      <c r="G157">
        <f t="shared" ca="1" si="39"/>
        <v>7374.0579310344829</v>
      </c>
      <c r="H157" s="9">
        <f t="shared" ca="1" si="42"/>
        <v>184.41428272251309</v>
      </c>
      <c r="I157" s="9">
        <f t="shared" ca="1" si="42"/>
        <v>29.132712041884815</v>
      </c>
      <c r="J157" s="9">
        <f t="shared" ca="1" si="42"/>
        <v>-0.28027586206896571</v>
      </c>
      <c r="K157" s="9">
        <f t="shared" ca="1" si="42"/>
        <v>186.7012120554507</v>
      </c>
      <c r="L157" s="9">
        <f t="shared" ca="1" si="42"/>
        <v>81.022927262704528</v>
      </c>
      <c r="M157">
        <f t="shared" ca="1" si="40"/>
        <v>55.389293193717272</v>
      </c>
      <c r="N157">
        <f t="shared" ca="1" si="41"/>
        <v>33.163317335660274</v>
      </c>
    </row>
    <row r="158" spans="1:14" x14ac:dyDescent="0.25">
      <c r="A158" s="4">
        <f t="shared" si="34"/>
        <v>0.43252314814814818</v>
      </c>
      <c r="B158" s="3">
        <f>Params!D$29+MINUTE(A158-Params!C$29)*60+SECOND(A158-Params!C$29)</f>
        <v>1553301370</v>
      </c>
      <c r="C158">
        <f t="shared" si="35"/>
        <v>3</v>
      </c>
      <c r="D158">
        <f t="shared" ca="1" si="36"/>
        <v>112</v>
      </c>
      <c r="E158">
        <f t="shared" ca="1" si="37"/>
        <v>15291.412041884818</v>
      </c>
      <c r="F158">
        <f t="shared" ca="1" si="38"/>
        <v>-50823.725968586383</v>
      </c>
      <c r="G158">
        <f t="shared" ca="1" si="39"/>
        <v>7372.6565517241379</v>
      </c>
      <c r="H158" s="9">
        <f t="shared" ca="1" si="42"/>
        <v>184.41428272251309</v>
      </c>
      <c r="I158" s="9">
        <f t="shared" ca="1" si="42"/>
        <v>29.132712041884815</v>
      </c>
      <c r="J158" s="9">
        <f t="shared" ca="1" si="42"/>
        <v>-0.28027586206896571</v>
      </c>
      <c r="K158" s="9">
        <f t="shared" ca="1" si="42"/>
        <v>186.7012120554507</v>
      </c>
      <c r="L158" s="9">
        <f t="shared" ca="1" si="42"/>
        <v>81.022927262704528</v>
      </c>
      <c r="M158">
        <f t="shared" ca="1" si="40"/>
        <v>55.390619546247812</v>
      </c>
      <c r="N158">
        <f t="shared" ca="1" si="41"/>
        <v>33.178073007562539</v>
      </c>
    </row>
    <row r="159" spans="1:14" x14ac:dyDescent="0.25">
      <c r="A159" s="4">
        <f t="shared" si="34"/>
        <v>0.43258101851851855</v>
      </c>
      <c r="B159" s="3">
        <f>Params!D$29+MINUTE(A159-Params!C$29)*60+SECOND(A159-Params!C$29)</f>
        <v>1553301375</v>
      </c>
      <c r="C159">
        <f t="shared" si="35"/>
        <v>3</v>
      </c>
      <c r="D159">
        <f t="shared" ca="1" si="36"/>
        <v>112</v>
      </c>
      <c r="E159">
        <f t="shared" ca="1" si="37"/>
        <v>16213.483455497386</v>
      </c>
      <c r="F159">
        <f t="shared" ca="1" si="38"/>
        <v>-50678.062408376958</v>
      </c>
      <c r="G159">
        <f t="shared" ca="1" si="39"/>
        <v>7371.2551724137929</v>
      </c>
      <c r="H159" s="9">
        <f t="shared" ca="1" si="42"/>
        <v>184.41428272251309</v>
      </c>
      <c r="I159" s="9">
        <f t="shared" ca="1" si="42"/>
        <v>29.132712041884815</v>
      </c>
      <c r="J159" s="9">
        <f t="shared" ca="1" si="42"/>
        <v>-0.28027586206896571</v>
      </c>
      <c r="K159" s="9">
        <f t="shared" ca="1" si="42"/>
        <v>186.7012120554507</v>
      </c>
      <c r="L159" s="9">
        <f t="shared" ca="1" si="42"/>
        <v>81.022927262704528</v>
      </c>
      <c r="M159">
        <f t="shared" ca="1" si="40"/>
        <v>55.391945898778353</v>
      </c>
      <c r="N159">
        <f t="shared" ca="1" si="41"/>
        <v>33.19282867946481</v>
      </c>
    </row>
    <row r="160" spans="1:14" x14ac:dyDescent="0.25">
      <c r="A160" s="4">
        <f t="shared" si="34"/>
        <v>0.43263888888888885</v>
      </c>
      <c r="B160" s="3">
        <f>Params!D$29+MINUTE(A160-Params!C$29)*60+SECOND(A160-Params!C$29)</f>
        <v>1553301380</v>
      </c>
      <c r="C160">
        <f t="shared" si="35"/>
        <v>3</v>
      </c>
      <c r="D160">
        <f t="shared" ca="1" si="36"/>
        <v>112</v>
      </c>
      <c r="E160">
        <f t="shared" ca="1" si="37"/>
        <v>17135.554869109947</v>
      </c>
      <c r="F160">
        <f t="shared" ca="1" si="38"/>
        <v>-50532.398848167533</v>
      </c>
      <c r="G160">
        <f t="shared" ca="1" si="39"/>
        <v>7369.853793103448</v>
      </c>
      <c r="H160" s="9">
        <f t="shared" ca="1" si="42"/>
        <v>184.41428272251309</v>
      </c>
      <c r="I160" s="9">
        <f t="shared" ca="1" si="42"/>
        <v>29.132712041884815</v>
      </c>
      <c r="J160" s="9">
        <f t="shared" ca="1" si="42"/>
        <v>-0.28027586206896571</v>
      </c>
      <c r="K160" s="9">
        <f t="shared" ca="1" si="42"/>
        <v>186.7012120554507</v>
      </c>
      <c r="L160" s="9">
        <f t="shared" ca="1" si="42"/>
        <v>81.022927262704528</v>
      </c>
      <c r="M160">
        <f t="shared" ca="1" si="40"/>
        <v>55.3932722513089</v>
      </c>
      <c r="N160">
        <f t="shared" ca="1" si="41"/>
        <v>33.207584351367075</v>
      </c>
    </row>
    <row r="161" spans="1:14" x14ac:dyDescent="0.25">
      <c r="A161" s="4">
        <f t="shared" si="34"/>
        <v>0.43269675925925927</v>
      </c>
      <c r="B161" s="3">
        <f>Params!D$29+MINUTE(A161-Params!C$29)*60+SECOND(A161-Params!C$29)</f>
        <v>1553301385</v>
      </c>
      <c r="C161">
        <f t="shared" si="35"/>
        <v>3</v>
      </c>
      <c r="D161">
        <f t="shared" ca="1" si="36"/>
        <v>112</v>
      </c>
      <c r="E161">
        <f t="shared" ca="1" si="37"/>
        <v>18057.626282722515</v>
      </c>
      <c r="F161">
        <f t="shared" ca="1" si="38"/>
        <v>-50386.735287958116</v>
      </c>
      <c r="G161">
        <f t="shared" ca="1" si="39"/>
        <v>7368.452413793103</v>
      </c>
      <c r="H161" s="9">
        <f t="shared" ca="1" si="42"/>
        <v>184.41428272251309</v>
      </c>
      <c r="I161" s="9">
        <f t="shared" ca="1" si="42"/>
        <v>29.132712041884815</v>
      </c>
      <c r="J161" s="9">
        <f t="shared" ca="1" si="42"/>
        <v>-0.28027586206896571</v>
      </c>
      <c r="K161" s="9">
        <f t="shared" ca="1" si="42"/>
        <v>186.7012120554507</v>
      </c>
      <c r="L161" s="9">
        <f t="shared" ca="1" si="42"/>
        <v>81.022927262704528</v>
      </c>
      <c r="M161">
        <f t="shared" ca="1" si="40"/>
        <v>55.394598603839441</v>
      </c>
      <c r="N161">
        <f t="shared" ca="1" si="41"/>
        <v>33.222340023269346</v>
      </c>
    </row>
    <row r="162" spans="1:14" x14ac:dyDescent="0.25">
      <c r="A162" s="4">
        <f t="shared" si="34"/>
        <v>0.43275462962962963</v>
      </c>
      <c r="B162" s="3">
        <f>Params!D$29+MINUTE(A162-Params!C$29)*60+SECOND(A162-Params!C$29)</f>
        <v>1553301390</v>
      </c>
      <c r="C162">
        <f t="shared" si="35"/>
        <v>3</v>
      </c>
      <c r="D162">
        <f t="shared" ca="1" si="36"/>
        <v>112</v>
      </c>
      <c r="E162">
        <f t="shared" ca="1" si="37"/>
        <v>18979.697696335083</v>
      </c>
      <c r="F162">
        <f t="shared" ca="1" si="38"/>
        <v>-50241.071727748691</v>
      </c>
      <c r="G162">
        <f t="shared" ca="1" si="39"/>
        <v>7367.051034482758</v>
      </c>
      <c r="H162" s="9">
        <f t="shared" ca="1" si="42"/>
        <v>184.41428272251309</v>
      </c>
      <c r="I162" s="9">
        <f t="shared" ca="1" si="42"/>
        <v>29.132712041884815</v>
      </c>
      <c r="J162" s="9">
        <f t="shared" ca="1" si="42"/>
        <v>-0.28027586206896571</v>
      </c>
      <c r="K162" s="9">
        <f t="shared" ca="1" si="42"/>
        <v>186.7012120554507</v>
      </c>
      <c r="L162" s="9">
        <f t="shared" ca="1" si="42"/>
        <v>81.022927262704528</v>
      </c>
      <c r="M162">
        <f t="shared" ca="1" si="40"/>
        <v>55.395924956369981</v>
      </c>
      <c r="N162">
        <f t="shared" ca="1" si="41"/>
        <v>33.237095695171618</v>
      </c>
    </row>
    <row r="163" spans="1:14" x14ac:dyDescent="0.25">
      <c r="A163" s="4">
        <f t="shared" si="34"/>
        <v>0.43281249999999999</v>
      </c>
      <c r="B163" s="3">
        <f>Params!D$29+MINUTE(A163-Params!C$29)*60+SECOND(A163-Params!C$29)</f>
        <v>1553301395</v>
      </c>
      <c r="C163">
        <f t="shared" si="35"/>
        <v>3</v>
      </c>
      <c r="D163">
        <f t="shared" ca="1" si="36"/>
        <v>112</v>
      </c>
      <c r="E163">
        <f t="shared" ca="1" si="37"/>
        <v>19901.769109947643</v>
      </c>
      <c r="F163">
        <f t="shared" ca="1" si="38"/>
        <v>-50095.408167539266</v>
      </c>
      <c r="G163">
        <f t="shared" ca="1" si="39"/>
        <v>7365.649655172414</v>
      </c>
      <c r="H163" s="9">
        <f t="shared" ca="1" si="42"/>
        <v>184.41428272251309</v>
      </c>
      <c r="I163" s="9">
        <f t="shared" ca="1" si="42"/>
        <v>29.132712041884815</v>
      </c>
      <c r="J163" s="9">
        <f t="shared" ca="1" si="42"/>
        <v>-0.28027586206896571</v>
      </c>
      <c r="K163" s="9">
        <f t="shared" ca="1" si="42"/>
        <v>186.7012120554507</v>
      </c>
      <c r="L163" s="9">
        <f t="shared" ca="1" si="42"/>
        <v>81.022927262704528</v>
      </c>
      <c r="M163">
        <f t="shared" ca="1" si="40"/>
        <v>55.397251308900522</v>
      </c>
      <c r="N163">
        <f t="shared" ca="1" si="41"/>
        <v>33.251851367073883</v>
      </c>
    </row>
    <row r="164" spans="1:14" x14ac:dyDescent="0.25">
      <c r="A164" s="4">
        <f t="shared" si="34"/>
        <v>0.43287037037037041</v>
      </c>
      <c r="B164" s="3">
        <f>Params!D$29+MINUTE(A164-Params!C$29)*60+SECOND(A164-Params!C$29)</f>
        <v>1553301400</v>
      </c>
      <c r="C164">
        <f t="shared" si="35"/>
        <v>3</v>
      </c>
      <c r="D164">
        <f t="shared" ca="1" si="36"/>
        <v>112</v>
      </c>
      <c r="E164">
        <f t="shared" ca="1" si="37"/>
        <v>20823.840523560211</v>
      </c>
      <c r="F164">
        <f t="shared" ca="1" si="38"/>
        <v>-49949.744607329842</v>
      </c>
      <c r="G164">
        <f t="shared" ca="1" si="39"/>
        <v>7364.248275862069</v>
      </c>
      <c r="H164" s="9">
        <f t="shared" ca="1" si="42"/>
        <v>184.41428272251309</v>
      </c>
      <c r="I164" s="9">
        <f t="shared" ca="1" si="42"/>
        <v>29.132712041884815</v>
      </c>
      <c r="J164" s="9">
        <f t="shared" ca="1" si="42"/>
        <v>-0.28027586206896571</v>
      </c>
      <c r="K164" s="9">
        <f t="shared" ca="1" si="42"/>
        <v>186.7012120554507</v>
      </c>
      <c r="L164" s="9">
        <f t="shared" ca="1" si="42"/>
        <v>81.022927262704528</v>
      </c>
      <c r="M164">
        <f t="shared" ca="1" si="40"/>
        <v>55.398577661431062</v>
      </c>
      <c r="N164">
        <f t="shared" ca="1" si="41"/>
        <v>33.266607038976154</v>
      </c>
    </row>
    <row r="165" spans="1:14" x14ac:dyDescent="0.25">
      <c r="A165" s="4">
        <f t="shared" si="34"/>
        <v>0.43292824074074071</v>
      </c>
      <c r="B165" s="3">
        <f>Params!D$29+MINUTE(A165-Params!C$29)*60+SECOND(A165-Params!C$29)</f>
        <v>1553301405</v>
      </c>
      <c r="C165">
        <f t="shared" si="35"/>
        <v>3</v>
      </c>
      <c r="D165">
        <f t="shared" ca="1" si="36"/>
        <v>112</v>
      </c>
      <c r="E165">
        <f t="shared" ca="1" si="37"/>
        <v>21745.911937172779</v>
      </c>
      <c r="F165">
        <f t="shared" ca="1" si="38"/>
        <v>-49804.081047120417</v>
      </c>
      <c r="G165">
        <f t="shared" ca="1" si="39"/>
        <v>7362.8468965517241</v>
      </c>
      <c r="H165" s="9">
        <f t="shared" ca="1" si="42"/>
        <v>184.41428272251309</v>
      </c>
      <c r="I165" s="9">
        <f t="shared" ca="1" si="42"/>
        <v>29.132712041884815</v>
      </c>
      <c r="J165" s="9">
        <f t="shared" ca="1" si="42"/>
        <v>-0.28027586206896571</v>
      </c>
      <c r="K165" s="9">
        <f t="shared" ca="1" si="42"/>
        <v>186.7012120554507</v>
      </c>
      <c r="L165" s="9">
        <f t="shared" ca="1" si="42"/>
        <v>81.022927262704528</v>
      </c>
      <c r="M165">
        <f t="shared" ca="1" si="40"/>
        <v>55.399904013961603</v>
      </c>
      <c r="N165">
        <f t="shared" ca="1" si="41"/>
        <v>33.281362710878419</v>
      </c>
    </row>
    <row r="166" spans="1:14" x14ac:dyDescent="0.25">
      <c r="A166" s="4">
        <f t="shared" si="34"/>
        <v>0.43298611111111113</v>
      </c>
      <c r="B166" s="3">
        <f>Params!D$29+MINUTE(A166-Params!C$29)*60+SECOND(A166-Params!C$29)</f>
        <v>1553301410</v>
      </c>
      <c r="C166">
        <f t="shared" si="35"/>
        <v>3</v>
      </c>
      <c r="D166">
        <f t="shared" ca="1" si="36"/>
        <v>112</v>
      </c>
      <c r="E166">
        <f t="shared" ca="1" si="37"/>
        <v>22667.98335078534</v>
      </c>
      <c r="F166">
        <f t="shared" ca="1" si="38"/>
        <v>-49658.417486910992</v>
      </c>
      <c r="G166">
        <f t="shared" ca="1" si="39"/>
        <v>7361.4455172413791</v>
      </c>
      <c r="H166" s="9">
        <f t="shared" ca="1" si="42"/>
        <v>184.41428272251309</v>
      </c>
      <c r="I166" s="9">
        <f t="shared" ca="1" si="42"/>
        <v>29.132712041884815</v>
      </c>
      <c r="J166" s="9">
        <f t="shared" ca="1" si="42"/>
        <v>-0.28027586206896571</v>
      </c>
      <c r="K166" s="9">
        <f t="shared" ca="1" si="42"/>
        <v>186.7012120554507</v>
      </c>
      <c r="L166" s="9">
        <f t="shared" ca="1" si="42"/>
        <v>81.022927262704528</v>
      </c>
      <c r="M166">
        <f t="shared" ca="1" si="40"/>
        <v>55.401230366492143</v>
      </c>
      <c r="N166">
        <f t="shared" ca="1" si="41"/>
        <v>33.296118382780691</v>
      </c>
    </row>
    <row r="167" spans="1:14" x14ac:dyDescent="0.25">
      <c r="A167" s="4">
        <f t="shared" si="34"/>
        <v>0.43304398148148149</v>
      </c>
      <c r="B167" s="3">
        <f>Params!D$29+MINUTE(A167-Params!C$29)*60+SECOND(A167-Params!C$29)</f>
        <v>1553301415</v>
      </c>
      <c r="C167">
        <f t="shared" si="35"/>
        <v>3</v>
      </c>
      <c r="D167">
        <f t="shared" ca="1" si="36"/>
        <v>112</v>
      </c>
      <c r="E167">
        <f t="shared" ca="1" si="37"/>
        <v>23590.054764397908</v>
      </c>
      <c r="F167">
        <f t="shared" ca="1" si="38"/>
        <v>-49512.753926701567</v>
      </c>
      <c r="G167">
        <f t="shared" ca="1" si="39"/>
        <v>7360.0441379310341</v>
      </c>
      <c r="H167" s="9">
        <f t="shared" ca="1" si="42"/>
        <v>184.41428272251309</v>
      </c>
      <c r="I167" s="9">
        <f t="shared" ca="1" si="42"/>
        <v>29.132712041884815</v>
      </c>
      <c r="J167" s="9">
        <f t="shared" ca="1" si="42"/>
        <v>-0.28027586206896571</v>
      </c>
      <c r="K167" s="9">
        <f t="shared" ca="1" si="42"/>
        <v>186.7012120554507</v>
      </c>
      <c r="L167" s="9">
        <f t="shared" ca="1" si="42"/>
        <v>81.022927262704528</v>
      </c>
      <c r="M167">
        <f t="shared" ca="1" si="40"/>
        <v>55.402556719022684</v>
      </c>
      <c r="N167">
        <f t="shared" ca="1" si="41"/>
        <v>33.310874054682962</v>
      </c>
    </row>
    <row r="168" spans="1:14" x14ac:dyDescent="0.25">
      <c r="A168" s="4">
        <f t="shared" si="34"/>
        <v>0.43310185185185185</v>
      </c>
      <c r="B168" s="3">
        <f>Params!D$29+MINUTE(A168-Params!C$29)*60+SECOND(A168-Params!C$29)</f>
        <v>1553301420</v>
      </c>
      <c r="C168">
        <f t="shared" si="35"/>
        <v>3</v>
      </c>
      <c r="D168">
        <f t="shared" ca="1" si="36"/>
        <v>112</v>
      </c>
      <c r="E168">
        <f t="shared" ca="1" si="37"/>
        <v>24512.126178010476</v>
      </c>
      <c r="F168">
        <f t="shared" ca="1" si="38"/>
        <v>-49367.090366492142</v>
      </c>
      <c r="G168">
        <f t="shared" ca="1" si="39"/>
        <v>7358.6427586206892</v>
      </c>
      <c r="H168" s="9">
        <f t="shared" ca="1" si="42"/>
        <v>184.41428272251309</v>
      </c>
      <c r="I168" s="9">
        <f t="shared" ca="1" si="42"/>
        <v>29.132712041884815</v>
      </c>
      <c r="J168" s="9">
        <f t="shared" ca="1" si="42"/>
        <v>-0.28027586206896571</v>
      </c>
      <c r="K168" s="9">
        <f t="shared" ca="1" si="42"/>
        <v>186.7012120554507</v>
      </c>
      <c r="L168" s="9">
        <f t="shared" ca="1" si="42"/>
        <v>81.022927262704528</v>
      </c>
      <c r="M168">
        <f t="shared" ca="1" si="40"/>
        <v>55.403883071553224</v>
      </c>
      <c r="N168">
        <f t="shared" ca="1" si="41"/>
        <v>33.325629726585227</v>
      </c>
    </row>
    <row r="169" spans="1:14" x14ac:dyDescent="0.25">
      <c r="A169" s="4">
        <f t="shared" si="34"/>
        <v>0.43315972222222227</v>
      </c>
      <c r="B169" s="3">
        <f>Params!D$29+MINUTE(A169-Params!C$29)*60+SECOND(A169-Params!C$29)</f>
        <v>1553301425</v>
      </c>
      <c r="C169">
        <f t="shared" si="35"/>
        <v>3</v>
      </c>
      <c r="D169">
        <f t="shared" ca="1" si="36"/>
        <v>112</v>
      </c>
      <c r="E169">
        <f t="shared" ca="1" si="37"/>
        <v>25434.197591623037</v>
      </c>
      <c r="F169">
        <f t="shared" ca="1" si="38"/>
        <v>-49221.426806282718</v>
      </c>
      <c r="G169">
        <f t="shared" ca="1" si="39"/>
        <v>7357.2413793103451</v>
      </c>
      <c r="H169" s="9">
        <f t="shared" ca="1" si="42"/>
        <v>184.41428272251309</v>
      </c>
      <c r="I169" s="9">
        <f t="shared" ca="1" si="42"/>
        <v>29.132712041884815</v>
      </c>
      <c r="J169" s="9">
        <f t="shared" ca="1" si="42"/>
        <v>-0.28027586206896571</v>
      </c>
      <c r="K169" s="9">
        <f t="shared" ca="1" si="42"/>
        <v>186.7012120554507</v>
      </c>
      <c r="L169" s="9">
        <f t="shared" ca="1" si="42"/>
        <v>81.022927262704528</v>
      </c>
      <c r="M169">
        <f t="shared" ca="1" si="40"/>
        <v>55.405209424083765</v>
      </c>
      <c r="N169">
        <f t="shared" ca="1" si="41"/>
        <v>33.340385398487498</v>
      </c>
    </row>
    <row r="170" spans="1:14" x14ac:dyDescent="0.25">
      <c r="A170" s="4">
        <f t="shared" si="34"/>
        <v>0.43321759259259257</v>
      </c>
      <c r="B170" s="3">
        <f>Params!D$29+MINUTE(A170-Params!C$29)*60+SECOND(A170-Params!C$29)</f>
        <v>1553301430</v>
      </c>
      <c r="C170">
        <f t="shared" si="35"/>
        <v>3</v>
      </c>
      <c r="D170">
        <f t="shared" ca="1" si="36"/>
        <v>112</v>
      </c>
      <c r="E170">
        <f t="shared" ca="1" si="37"/>
        <v>26356.269005235605</v>
      </c>
      <c r="F170">
        <f t="shared" ca="1" si="38"/>
        <v>-49075.7632460733</v>
      </c>
      <c r="G170">
        <f t="shared" ca="1" si="39"/>
        <v>7355.84</v>
      </c>
      <c r="H170" s="9">
        <f t="shared" ca="1" si="42"/>
        <v>184.41428272251309</v>
      </c>
      <c r="I170" s="9">
        <f t="shared" ca="1" si="42"/>
        <v>29.132712041884815</v>
      </c>
      <c r="J170" s="9">
        <f t="shared" ca="1" si="42"/>
        <v>-0.28027586206896571</v>
      </c>
      <c r="K170" s="9">
        <f t="shared" ca="1" si="42"/>
        <v>186.7012120554507</v>
      </c>
      <c r="L170" s="9">
        <f t="shared" ca="1" si="42"/>
        <v>81.022927262704528</v>
      </c>
      <c r="M170">
        <f t="shared" ca="1" si="40"/>
        <v>55.406535776614305</v>
      </c>
      <c r="N170">
        <f t="shared" ca="1" si="41"/>
        <v>33.355141070389763</v>
      </c>
    </row>
    <row r="171" spans="1:14" x14ac:dyDescent="0.25">
      <c r="A171" s="4">
        <f t="shared" si="34"/>
        <v>0.43327546296296293</v>
      </c>
      <c r="B171" s="3">
        <f>Params!D$29+MINUTE(A171-Params!C$29)*60+SECOND(A171-Params!C$29)</f>
        <v>1553301435</v>
      </c>
      <c r="C171">
        <f t="shared" si="35"/>
        <v>3</v>
      </c>
      <c r="D171">
        <f t="shared" ca="1" si="36"/>
        <v>112</v>
      </c>
      <c r="E171">
        <f t="shared" ca="1" si="37"/>
        <v>27278.340418848165</v>
      </c>
      <c r="F171">
        <f t="shared" ca="1" si="38"/>
        <v>-48930.099685863868</v>
      </c>
      <c r="G171">
        <f t="shared" ca="1" si="39"/>
        <v>7354.4386206896552</v>
      </c>
      <c r="H171" s="9">
        <f t="shared" ca="1" si="42"/>
        <v>184.41428272251309</v>
      </c>
      <c r="I171" s="9">
        <f t="shared" ca="1" si="42"/>
        <v>29.132712041884815</v>
      </c>
      <c r="J171" s="9">
        <f t="shared" ca="1" si="42"/>
        <v>-0.28027586206896571</v>
      </c>
      <c r="K171" s="9">
        <f t="shared" ca="1" si="42"/>
        <v>186.7012120554507</v>
      </c>
      <c r="L171" s="9">
        <f t="shared" ca="1" si="42"/>
        <v>81.022927262704528</v>
      </c>
      <c r="M171">
        <f t="shared" ca="1" si="40"/>
        <v>55.407862129144846</v>
      </c>
      <c r="N171">
        <f t="shared" ca="1" si="41"/>
        <v>33.369896742292035</v>
      </c>
    </row>
    <row r="172" spans="1:14" x14ac:dyDescent="0.25">
      <c r="A172" s="4">
        <f t="shared" si="34"/>
        <v>0.43333333333333335</v>
      </c>
      <c r="B172" s="3">
        <f>Params!D$29+MINUTE(A172-Params!C$29)*60+SECOND(A172-Params!C$29)</f>
        <v>1553301440</v>
      </c>
      <c r="C172">
        <f t="shared" si="35"/>
        <v>3</v>
      </c>
      <c r="D172">
        <f t="shared" ca="1" si="36"/>
        <v>112</v>
      </c>
      <c r="E172">
        <f t="shared" ca="1" si="37"/>
        <v>28200.411832460733</v>
      </c>
      <c r="F172">
        <f t="shared" ca="1" si="38"/>
        <v>-48784.436125654451</v>
      </c>
      <c r="G172">
        <f t="shared" ca="1" si="39"/>
        <v>7353.0372413793102</v>
      </c>
      <c r="H172" s="9">
        <f t="shared" ca="1" si="42"/>
        <v>184.41428272251309</v>
      </c>
      <c r="I172" s="9">
        <f t="shared" ca="1" si="42"/>
        <v>29.132712041884815</v>
      </c>
      <c r="J172" s="9">
        <f t="shared" ca="1" si="42"/>
        <v>-0.28027586206896571</v>
      </c>
      <c r="K172" s="9">
        <f t="shared" ca="1" si="42"/>
        <v>186.7012120554507</v>
      </c>
      <c r="L172" s="9">
        <f t="shared" ca="1" si="42"/>
        <v>81.022927262704528</v>
      </c>
      <c r="M172">
        <f t="shared" ca="1" si="40"/>
        <v>55.409188481675386</v>
      </c>
      <c r="N172">
        <f t="shared" ca="1" si="41"/>
        <v>33.384652414194306</v>
      </c>
    </row>
    <row r="173" spans="1:14" x14ac:dyDescent="0.25">
      <c r="A173" s="4">
        <f t="shared" si="34"/>
        <v>0.43339120370370371</v>
      </c>
      <c r="B173" s="3">
        <f>Params!D$29+MINUTE(A173-Params!C$29)*60+SECOND(A173-Params!C$29)</f>
        <v>1553301445</v>
      </c>
      <c r="C173">
        <f t="shared" si="35"/>
        <v>3</v>
      </c>
      <c r="D173">
        <f t="shared" ca="1" si="36"/>
        <v>112</v>
      </c>
      <c r="E173">
        <f t="shared" ca="1" si="37"/>
        <v>29122.483246073301</v>
      </c>
      <c r="F173">
        <f t="shared" ca="1" si="38"/>
        <v>-48638.772565445026</v>
      </c>
      <c r="G173">
        <f t="shared" ca="1" si="39"/>
        <v>7351.6358620689653</v>
      </c>
      <c r="H173" s="9">
        <f t="shared" ca="1" si="42"/>
        <v>184.41428272251309</v>
      </c>
      <c r="I173" s="9">
        <f t="shared" ca="1" si="42"/>
        <v>29.132712041884815</v>
      </c>
      <c r="J173" s="9">
        <f t="shared" ca="1" si="42"/>
        <v>-0.28027586206896571</v>
      </c>
      <c r="K173" s="9">
        <f t="shared" ca="1" si="42"/>
        <v>186.7012120554507</v>
      </c>
      <c r="L173" s="9">
        <f t="shared" ca="1" si="42"/>
        <v>81.022927262704528</v>
      </c>
      <c r="M173">
        <f t="shared" ca="1" si="40"/>
        <v>55.410514834205927</v>
      </c>
      <c r="N173">
        <f t="shared" ca="1" si="41"/>
        <v>33.399408086096571</v>
      </c>
    </row>
    <row r="174" spans="1:14" x14ac:dyDescent="0.25">
      <c r="A174" s="4">
        <f t="shared" si="34"/>
        <v>0.43344907407407413</v>
      </c>
      <c r="B174" s="3">
        <f>Params!D$29+MINUTE(A174-Params!C$29)*60+SECOND(A174-Params!C$29)</f>
        <v>1553301450</v>
      </c>
      <c r="C174">
        <f t="shared" si="35"/>
        <v>3</v>
      </c>
      <c r="D174">
        <f t="shared" ca="1" si="36"/>
        <v>112</v>
      </c>
      <c r="E174">
        <f t="shared" ca="1" si="37"/>
        <v>30044.554659685862</v>
      </c>
      <c r="F174">
        <f t="shared" ca="1" si="38"/>
        <v>-48493.109005235601</v>
      </c>
      <c r="G174">
        <f t="shared" ca="1" si="39"/>
        <v>7350.2344827586203</v>
      </c>
      <c r="H174" s="9">
        <f t="shared" ca="1" si="42"/>
        <v>184.41428272251309</v>
      </c>
      <c r="I174" s="9">
        <f t="shared" ca="1" si="42"/>
        <v>29.132712041884815</v>
      </c>
      <c r="J174" s="9">
        <f t="shared" ca="1" si="42"/>
        <v>-0.28027586206896571</v>
      </c>
      <c r="K174" s="9">
        <f t="shared" ca="1" si="42"/>
        <v>186.7012120554507</v>
      </c>
      <c r="L174" s="9">
        <f t="shared" ca="1" si="42"/>
        <v>81.022927262704528</v>
      </c>
      <c r="M174">
        <f t="shared" ca="1" si="40"/>
        <v>55.411841186736474</v>
      </c>
      <c r="N174">
        <f t="shared" ca="1" si="41"/>
        <v>33.414163757998843</v>
      </c>
    </row>
    <row r="175" spans="1:14" x14ac:dyDescent="0.25">
      <c r="A175" s="4">
        <f t="shared" si="34"/>
        <v>0.43350694444444443</v>
      </c>
      <c r="B175" s="3">
        <f>Params!D$29+MINUTE(A175-Params!C$29)*60+SECOND(A175-Params!C$29)</f>
        <v>1553301455</v>
      </c>
      <c r="C175">
        <f t="shared" si="35"/>
        <v>3</v>
      </c>
      <c r="D175">
        <f t="shared" ca="1" si="36"/>
        <v>112</v>
      </c>
      <c r="E175">
        <f t="shared" ca="1" si="37"/>
        <v>30966.62607329843</v>
      </c>
      <c r="F175">
        <f t="shared" ca="1" si="38"/>
        <v>-48347.445445026176</v>
      </c>
      <c r="G175">
        <f t="shared" ca="1" si="39"/>
        <v>7348.8331034482753</v>
      </c>
      <c r="H175" s="9">
        <f t="shared" ca="1" si="42"/>
        <v>184.41428272251309</v>
      </c>
      <c r="I175" s="9">
        <f t="shared" ca="1" si="42"/>
        <v>29.132712041884815</v>
      </c>
      <c r="J175" s="9">
        <f t="shared" ca="1" si="42"/>
        <v>-0.28027586206896571</v>
      </c>
      <c r="K175" s="9">
        <f t="shared" ca="1" si="42"/>
        <v>186.7012120554507</v>
      </c>
      <c r="L175" s="9">
        <f t="shared" ca="1" si="42"/>
        <v>81.022927262704528</v>
      </c>
      <c r="M175">
        <f t="shared" ca="1" si="40"/>
        <v>55.413167539267015</v>
      </c>
      <c r="N175">
        <f t="shared" ca="1" si="41"/>
        <v>33.428919429901107</v>
      </c>
    </row>
    <row r="176" spans="1:14" x14ac:dyDescent="0.25">
      <c r="A176" s="4">
        <f t="shared" si="34"/>
        <v>0.43356481481481479</v>
      </c>
      <c r="B176" s="3">
        <f>Params!D$29+MINUTE(A176-Params!C$29)*60+SECOND(A176-Params!C$29)</f>
        <v>1553301460</v>
      </c>
      <c r="C176">
        <f t="shared" si="35"/>
        <v>3</v>
      </c>
      <c r="D176">
        <f t="shared" ca="1" si="36"/>
        <v>112</v>
      </c>
      <c r="E176">
        <f t="shared" ca="1" si="37"/>
        <v>31888.697486910998</v>
      </c>
      <c r="F176">
        <f t="shared" ca="1" si="38"/>
        <v>-48201.781884816752</v>
      </c>
      <c r="G176">
        <f t="shared" ca="1" si="39"/>
        <v>7347.4317241379313</v>
      </c>
      <c r="H176" s="9">
        <f t="shared" ca="1" si="42"/>
        <v>184.41428272251309</v>
      </c>
      <c r="I176" s="9">
        <f t="shared" ca="1" si="42"/>
        <v>29.132712041884815</v>
      </c>
      <c r="J176" s="9">
        <f t="shared" ca="1" si="42"/>
        <v>-0.28027586206896571</v>
      </c>
      <c r="K176" s="9">
        <f t="shared" ca="1" si="42"/>
        <v>186.7012120554507</v>
      </c>
      <c r="L176" s="9">
        <f t="shared" ca="1" si="42"/>
        <v>81.022927262704528</v>
      </c>
      <c r="M176">
        <f t="shared" ca="1" si="40"/>
        <v>55.414493891797555</v>
      </c>
      <c r="N176">
        <f t="shared" ca="1" si="41"/>
        <v>33.443675101803379</v>
      </c>
    </row>
    <row r="177" spans="1:14" x14ac:dyDescent="0.25">
      <c r="A177" s="4">
        <f t="shared" si="34"/>
        <v>0.43362268518518521</v>
      </c>
      <c r="B177" s="3">
        <f>Params!D$29+MINUTE(A177-Params!C$29)*60+SECOND(A177-Params!C$29)</f>
        <v>1553301465</v>
      </c>
      <c r="C177">
        <f t="shared" si="35"/>
        <v>3</v>
      </c>
      <c r="D177">
        <f t="shared" ca="1" si="36"/>
        <v>112</v>
      </c>
      <c r="E177">
        <f t="shared" ca="1" si="37"/>
        <v>32810.768900523559</v>
      </c>
      <c r="F177">
        <f t="shared" ca="1" si="38"/>
        <v>-48056.118324607327</v>
      </c>
      <c r="G177">
        <f t="shared" ca="1" si="39"/>
        <v>7346.0303448275863</v>
      </c>
      <c r="H177" s="9">
        <f t="shared" ca="1" si="42"/>
        <v>184.41428272251309</v>
      </c>
      <c r="I177" s="9">
        <f t="shared" ca="1" si="42"/>
        <v>29.132712041884815</v>
      </c>
      <c r="J177" s="9">
        <f t="shared" ca="1" si="42"/>
        <v>-0.28027586206896571</v>
      </c>
      <c r="K177" s="9">
        <f t="shared" ca="1" si="42"/>
        <v>186.7012120554507</v>
      </c>
      <c r="L177" s="9">
        <f t="shared" ca="1" si="42"/>
        <v>81.022927262704528</v>
      </c>
      <c r="M177">
        <f t="shared" ca="1" si="40"/>
        <v>55.415820244328096</v>
      </c>
      <c r="N177">
        <f t="shared" ca="1" si="41"/>
        <v>33.458430773705643</v>
      </c>
    </row>
    <row r="178" spans="1:14" x14ac:dyDescent="0.25">
      <c r="A178" s="4">
        <f t="shared" si="34"/>
        <v>0.43368055555555557</v>
      </c>
      <c r="B178" s="3">
        <f>Params!D$29+MINUTE(A178-Params!C$29)*60+SECOND(A178-Params!C$29)</f>
        <v>1553301470</v>
      </c>
      <c r="C178">
        <f t="shared" si="35"/>
        <v>3</v>
      </c>
      <c r="D178">
        <f t="shared" ca="1" si="36"/>
        <v>112</v>
      </c>
      <c r="E178">
        <f t="shared" ca="1" si="37"/>
        <v>33732.840314136127</v>
      </c>
      <c r="F178">
        <f t="shared" ca="1" si="38"/>
        <v>-47910.454764397902</v>
      </c>
      <c r="G178">
        <f t="shared" ca="1" si="39"/>
        <v>7344.6289655172413</v>
      </c>
      <c r="H178" s="9">
        <f t="shared" ca="1" si="42"/>
        <v>184.41428272251309</v>
      </c>
      <c r="I178" s="9">
        <f t="shared" ca="1" si="42"/>
        <v>29.132712041884815</v>
      </c>
      <c r="J178" s="9">
        <f t="shared" ca="1" si="42"/>
        <v>-0.28027586206896571</v>
      </c>
      <c r="K178" s="9">
        <f t="shared" ca="1" si="42"/>
        <v>186.7012120554507</v>
      </c>
      <c r="L178" s="9">
        <f t="shared" ca="1" si="42"/>
        <v>81.022927262704528</v>
      </c>
      <c r="M178">
        <f t="shared" ca="1" si="40"/>
        <v>55.417146596858636</v>
      </c>
      <c r="N178">
        <f t="shared" ca="1" si="41"/>
        <v>33.473186445607915</v>
      </c>
    </row>
    <row r="179" spans="1:14" x14ac:dyDescent="0.25">
      <c r="A179" s="4">
        <f t="shared" si="34"/>
        <v>0.43373842592592587</v>
      </c>
      <c r="B179" s="3">
        <f>Params!D$29+MINUTE(A179-Params!C$29)*60+SECOND(A179-Params!C$29)</f>
        <v>1553301475</v>
      </c>
      <c r="C179">
        <f t="shared" si="35"/>
        <v>3</v>
      </c>
      <c r="D179">
        <f t="shared" ca="1" si="36"/>
        <v>112</v>
      </c>
      <c r="E179">
        <f t="shared" ca="1" si="37"/>
        <v>34654.911727748695</v>
      </c>
      <c r="F179">
        <f t="shared" ca="1" si="38"/>
        <v>-47764.791204188477</v>
      </c>
      <c r="G179">
        <f t="shared" ca="1" si="39"/>
        <v>7343.2275862068964</v>
      </c>
      <c r="H179" s="9">
        <f t="shared" ca="1" si="42"/>
        <v>184.41428272251309</v>
      </c>
      <c r="I179" s="9">
        <f t="shared" ca="1" si="42"/>
        <v>29.132712041884815</v>
      </c>
      <c r="J179" s="9">
        <f t="shared" ca="1" si="42"/>
        <v>-0.28027586206896571</v>
      </c>
      <c r="K179" s="9">
        <f t="shared" ca="1" si="42"/>
        <v>186.7012120554507</v>
      </c>
      <c r="L179" s="9">
        <f t="shared" ca="1" si="42"/>
        <v>81.022927262704528</v>
      </c>
      <c r="M179">
        <f t="shared" ca="1" si="40"/>
        <v>55.418472949389177</v>
      </c>
      <c r="N179">
        <f t="shared" ca="1" si="41"/>
        <v>33.487942117510187</v>
      </c>
    </row>
    <row r="180" spans="1:14" x14ac:dyDescent="0.25">
      <c r="A180" s="4">
        <f t="shared" si="34"/>
        <v>0.43379629629629629</v>
      </c>
      <c r="B180" s="3">
        <f>Params!D$29+MINUTE(A180-Params!C$29)*60+SECOND(A180-Params!C$29)</f>
        <v>1553301480</v>
      </c>
      <c r="C180">
        <f t="shared" si="35"/>
        <v>3</v>
      </c>
      <c r="D180">
        <f t="shared" ca="1" si="36"/>
        <v>112</v>
      </c>
      <c r="E180">
        <f t="shared" ca="1" si="37"/>
        <v>35576.983141361256</v>
      </c>
      <c r="F180">
        <f t="shared" ca="1" si="38"/>
        <v>-47619.127643979053</v>
      </c>
      <c r="G180">
        <f t="shared" ca="1" si="39"/>
        <v>7341.8262068965514</v>
      </c>
      <c r="H180" s="9">
        <f t="shared" ca="1" si="42"/>
        <v>184.41428272251309</v>
      </c>
      <c r="I180" s="9">
        <f t="shared" ca="1" si="42"/>
        <v>29.132712041884815</v>
      </c>
      <c r="J180" s="9">
        <f t="shared" ca="1" si="42"/>
        <v>-0.28027586206896571</v>
      </c>
      <c r="K180" s="9">
        <f t="shared" ca="1" si="42"/>
        <v>186.7012120554507</v>
      </c>
      <c r="L180" s="9">
        <f t="shared" ca="1" si="42"/>
        <v>81.022927262704528</v>
      </c>
      <c r="M180">
        <f t="shared" ca="1" si="40"/>
        <v>55.419799301919717</v>
      </c>
      <c r="N180">
        <f t="shared" ca="1" si="41"/>
        <v>33.502697789412451</v>
      </c>
    </row>
    <row r="181" spans="1:14" x14ac:dyDescent="0.25">
      <c r="A181" s="4">
        <f t="shared" si="34"/>
        <v>0.43385416666666665</v>
      </c>
      <c r="B181" s="3">
        <f>Params!D$29+MINUTE(A181-Params!C$29)*60+SECOND(A181-Params!C$29)</f>
        <v>1553301485</v>
      </c>
      <c r="C181">
        <f t="shared" si="35"/>
        <v>3</v>
      </c>
      <c r="D181">
        <f t="shared" ca="1" si="36"/>
        <v>112</v>
      </c>
      <c r="E181">
        <f t="shared" ca="1" si="37"/>
        <v>36499.054554973824</v>
      </c>
      <c r="F181">
        <f t="shared" ca="1" si="38"/>
        <v>-47473.464083769635</v>
      </c>
      <c r="G181">
        <f t="shared" ca="1" si="39"/>
        <v>7340.4248275862064</v>
      </c>
      <c r="H181" s="9">
        <f t="shared" ca="1" si="42"/>
        <v>184.41428272251309</v>
      </c>
      <c r="I181" s="9">
        <f t="shared" ca="1" si="42"/>
        <v>29.132712041884815</v>
      </c>
      <c r="J181" s="9">
        <f t="shared" ca="1" si="42"/>
        <v>-0.28027586206896571</v>
      </c>
      <c r="K181" s="9">
        <f t="shared" ca="1" si="42"/>
        <v>186.7012120554507</v>
      </c>
      <c r="L181" s="9">
        <f t="shared" ca="1" si="42"/>
        <v>81.022927262704528</v>
      </c>
      <c r="M181">
        <f t="shared" ca="1" si="40"/>
        <v>55.421125654450258</v>
      </c>
      <c r="N181">
        <f t="shared" ca="1" si="41"/>
        <v>33.517453461314723</v>
      </c>
    </row>
    <row r="182" spans="1:14" x14ac:dyDescent="0.25">
      <c r="A182" s="4">
        <f t="shared" si="34"/>
        <v>0.43391203703703707</v>
      </c>
      <c r="B182" s="3">
        <f>Params!D$29+MINUTE(A182-Params!C$29)*60+SECOND(A182-Params!C$29)</f>
        <v>1553301490</v>
      </c>
      <c r="C182">
        <f t="shared" si="35"/>
        <v>3</v>
      </c>
      <c r="D182">
        <f t="shared" ca="1" si="36"/>
        <v>112</v>
      </c>
      <c r="E182">
        <f t="shared" ca="1" si="37"/>
        <v>37421.125968586392</v>
      </c>
      <c r="F182">
        <f t="shared" ca="1" si="38"/>
        <v>-47327.800523560203</v>
      </c>
      <c r="G182">
        <f t="shared" ca="1" si="39"/>
        <v>7339.0234482758615</v>
      </c>
      <c r="H182" s="9">
        <f t="shared" ca="1" si="42"/>
        <v>184.41428272251309</v>
      </c>
      <c r="I182" s="9">
        <f t="shared" ca="1" si="42"/>
        <v>29.132712041884815</v>
      </c>
      <c r="J182" s="9">
        <f t="shared" ca="1" si="42"/>
        <v>-0.28027586206896571</v>
      </c>
      <c r="K182" s="9">
        <f t="shared" ca="1" si="42"/>
        <v>186.7012120554507</v>
      </c>
      <c r="L182" s="9">
        <f t="shared" ca="1" si="42"/>
        <v>81.022927262704528</v>
      </c>
      <c r="M182">
        <f t="shared" ca="1" si="40"/>
        <v>55.422452006980798</v>
      </c>
      <c r="N182">
        <f t="shared" ca="1" si="41"/>
        <v>33.532209133216988</v>
      </c>
    </row>
    <row r="183" spans="1:14" x14ac:dyDescent="0.25">
      <c r="A183" s="4">
        <f t="shared" si="34"/>
        <v>0.43396990740740743</v>
      </c>
      <c r="B183" s="3">
        <f>Params!D$29+MINUTE(A183-Params!C$29)*60+SECOND(A183-Params!C$29)</f>
        <v>1553301495</v>
      </c>
      <c r="C183">
        <f t="shared" si="35"/>
        <v>3</v>
      </c>
      <c r="D183">
        <f t="shared" ca="1" si="36"/>
        <v>112</v>
      </c>
      <c r="E183">
        <f t="shared" ca="1" si="37"/>
        <v>38343.197382198952</v>
      </c>
      <c r="F183">
        <f t="shared" ca="1" si="38"/>
        <v>-47182.136963350786</v>
      </c>
      <c r="G183">
        <f t="shared" ca="1" si="39"/>
        <v>7337.6220689655174</v>
      </c>
      <c r="H183" s="9">
        <f t="shared" ca="1" si="42"/>
        <v>184.41428272251309</v>
      </c>
      <c r="I183" s="9">
        <f t="shared" ca="1" si="42"/>
        <v>29.132712041884815</v>
      </c>
      <c r="J183" s="9">
        <f t="shared" ca="1" si="42"/>
        <v>-0.28027586206896571</v>
      </c>
      <c r="K183" s="9">
        <f t="shared" ca="1" si="42"/>
        <v>186.7012120554507</v>
      </c>
      <c r="L183" s="9">
        <f t="shared" ca="1" si="42"/>
        <v>81.022927262704528</v>
      </c>
      <c r="M183">
        <f t="shared" ca="1" si="40"/>
        <v>55.423778359511338</v>
      </c>
      <c r="N183">
        <f t="shared" ca="1" si="41"/>
        <v>33.546964805119259</v>
      </c>
    </row>
    <row r="184" spans="1:14" x14ac:dyDescent="0.25">
      <c r="A184" s="4">
        <f t="shared" si="34"/>
        <v>0.43402777777777773</v>
      </c>
      <c r="B184" s="3">
        <f>Params!D$29+MINUTE(A184-Params!C$29)*60+SECOND(A184-Params!C$29)</f>
        <v>1553301500</v>
      </c>
      <c r="C184">
        <f t="shared" si="35"/>
        <v>3</v>
      </c>
      <c r="D184">
        <f t="shared" ca="1" si="36"/>
        <v>112</v>
      </c>
      <c r="E184">
        <f t="shared" ca="1" si="37"/>
        <v>39265.268795811513</v>
      </c>
      <c r="F184">
        <f t="shared" ca="1" si="38"/>
        <v>-47036.473403141361</v>
      </c>
      <c r="G184">
        <f t="shared" ca="1" si="39"/>
        <v>7336.2206896551725</v>
      </c>
      <c r="H184" s="9">
        <f t="shared" ca="1" si="42"/>
        <v>184.41428272251309</v>
      </c>
      <c r="I184" s="9">
        <f t="shared" ca="1" si="42"/>
        <v>29.132712041884815</v>
      </c>
      <c r="J184" s="9">
        <f t="shared" ca="1" si="42"/>
        <v>-0.28027586206896571</v>
      </c>
      <c r="K184" s="9">
        <f t="shared" ca="1" si="42"/>
        <v>186.7012120554507</v>
      </c>
      <c r="L184" s="9">
        <f t="shared" ca="1" si="42"/>
        <v>81.022927262704528</v>
      </c>
      <c r="M184">
        <f t="shared" ca="1" si="40"/>
        <v>55.425104712041879</v>
      </c>
      <c r="N184">
        <f t="shared" ca="1" si="41"/>
        <v>33.561720477021531</v>
      </c>
    </row>
    <row r="185" spans="1:14" x14ac:dyDescent="0.25">
      <c r="A185" s="4">
        <f t="shared" si="34"/>
        <v>0.43408564814814815</v>
      </c>
      <c r="B185" s="3">
        <f>Params!D$29+MINUTE(A185-Params!C$29)*60+SECOND(A185-Params!C$29)</f>
        <v>1553301505</v>
      </c>
      <c r="C185">
        <f t="shared" si="35"/>
        <v>3</v>
      </c>
      <c r="D185">
        <f t="shared" ca="1" si="36"/>
        <v>112</v>
      </c>
      <c r="E185">
        <f t="shared" ca="1" si="37"/>
        <v>40187.340209424088</v>
      </c>
      <c r="F185">
        <f t="shared" ca="1" si="38"/>
        <v>-46890.809842931936</v>
      </c>
      <c r="G185">
        <f t="shared" ca="1" si="39"/>
        <v>7334.8193103448275</v>
      </c>
      <c r="H185" s="9">
        <f t="shared" ca="1" si="42"/>
        <v>184.41428272251309</v>
      </c>
      <c r="I185" s="9">
        <f t="shared" ca="1" si="42"/>
        <v>29.132712041884815</v>
      </c>
      <c r="J185" s="9">
        <f t="shared" ca="1" si="42"/>
        <v>-0.28027586206896571</v>
      </c>
      <c r="K185" s="9">
        <f t="shared" ca="1" si="42"/>
        <v>186.7012120554507</v>
      </c>
      <c r="L185" s="9">
        <f t="shared" ca="1" si="42"/>
        <v>81.022927262704528</v>
      </c>
      <c r="M185">
        <f t="shared" ca="1" si="40"/>
        <v>55.426431064572419</v>
      </c>
      <c r="N185">
        <f t="shared" ca="1" si="41"/>
        <v>33.576476148923796</v>
      </c>
    </row>
    <row r="186" spans="1:14" x14ac:dyDescent="0.25">
      <c r="A186" s="4">
        <f t="shared" si="34"/>
        <v>0.43414351851851851</v>
      </c>
      <c r="B186" s="3">
        <f>Params!D$29+MINUTE(A186-Params!C$29)*60+SECOND(A186-Params!C$29)</f>
        <v>1553301510</v>
      </c>
      <c r="C186">
        <f t="shared" si="35"/>
        <v>3</v>
      </c>
      <c r="D186">
        <f t="shared" ca="1" si="36"/>
        <v>112</v>
      </c>
      <c r="E186">
        <f t="shared" ca="1" si="37"/>
        <v>41109.411623036649</v>
      </c>
      <c r="F186">
        <f t="shared" ca="1" si="38"/>
        <v>-46745.146282722511</v>
      </c>
      <c r="G186">
        <f t="shared" ca="1" si="39"/>
        <v>7333.4179310344825</v>
      </c>
      <c r="H186" s="9">
        <f t="shared" ca="1" si="42"/>
        <v>184.41428272251309</v>
      </c>
      <c r="I186" s="9">
        <f t="shared" ca="1" si="42"/>
        <v>29.132712041884815</v>
      </c>
      <c r="J186" s="9">
        <f t="shared" ca="1" si="42"/>
        <v>-0.28027586206896571</v>
      </c>
      <c r="K186" s="9">
        <f t="shared" ca="1" si="42"/>
        <v>186.7012120554507</v>
      </c>
      <c r="L186" s="9">
        <f t="shared" ca="1" si="42"/>
        <v>81.022927262704528</v>
      </c>
      <c r="M186">
        <f t="shared" ca="1" si="40"/>
        <v>55.42775741710296</v>
      </c>
      <c r="N186">
        <f t="shared" ca="1" si="41"/>
        <v>33.591231820826067</v>
      </c>
    </row>
    <row r="187" spans="1:14" x14ac:dyDescent="0.25">
      <c r="A187" s="4">
        <f t="shared" ref="A187:A220" si="43">TIME(HOUR(A186),MINUTE(A186),SECOND(A186)+5)</f>
        <v>0.43420138888888887</v>
      </c>
      <c r="B187" s="3">
        <f>Params!D$29+MINUTE(A187-Params!C$29)*60+SECOND(A187-Params!C$29)</f>
        <v>1553301515</v>
      </c>
      <c r="C187">
        <f t="shared" ref="C187:C220" si="44">_xlfn.IFNA(VLOOKUP(A187,A$2:D$3,4,FALSE),C186)</f>
        <v>3</v>
      </c>
      <c r="D187">
        <f t="shared" ref="D187:D220" ca="1" si="45">IF(A187=INDIRECT("A"&amp;C187),ROW(),D186)</f>
        <v>112</v>
      </c>
      <c r="E187">
        <f t="shared" ref="E187:E220" ca="1" si="46">INDIRECT("E$"&amp;C187)+INDIRECT("H$"&amp;C187)*($B187-INDIRECT("B$"&amp;D187))</f>
        <v>42031.48303664921</v>
      </c>
      <c r="F187">
        <f t="shared" ref="F187:F220" ca="1" si="47">INDIRECT("F$"&amp;C187)+INDIRECT("I$"&amp;C187)*($B187-INDIRECT("B$"&amp;D187))</f>
        <v>-46599.482722513087</v>
      </c>
      <c r="G187">
        <f t="shared" ref="G187:G220" ca="1" si="48">INDIRECT("G$"&amp;C187)+INDIRECT("J$"&amp;C187)*($B187-INDIRECT("B$"&amp;D187))</f>
        <v>7332.0165517241376</v>
      </c>
      <c r="H187" s="9">
        <f t="shared" ca="1" si="42"/>
        <v>184.41428272251309</v>
      </c>
      <c r="I187" s="9">
        <f t="shared" ca="1" si="42"/>
        <v>29.132712041884815</v>
      </c>
      <c r="J187" s="9">
        <f t="shared" ca="1" si="42"/>
        <v>-0.28027586206896571</v>
      </c>
      <c r="K187" s="9">
        <f t="shared" ca="1" si="42"/>
        <v>186.7012120554507</v>
      </c>
      <c r="L187" s="9">
        <f t="shared" ca="1" si="42"/>
        <v>81.022927262704528</v>
      </c>
      <c r="M187">
        <f t="shared" ref="M187:M220" ca="1" si="49">INDIRECT("M$"&amp;C187)+INDIRECT("O$"&amp;C187)*($B187-INDIRECT("B$"&amp;D187))</f>
        <v>55.4290837696335</v>
      </c>
      <c r="N187">
        <f t="shared" ref="N187:N220" ca="1" si="50">INDIRECT("N$"&amp;C187)+INDIRECT("P$"&amp;C187)*($B187-INDIRECT("B$"&amp;D187))</f>
        <v>33.605987492728332</v>
      </c>
    </row>
    <row r="188" spans="1:14" x14ac:dyDescent="0.25">
      <c r="A188" s="4">
        <f t="shared" si="43"/>
        <v>0.43425925925925929</v>
      </c>
      <c r="B188" s="3">
        <f>Params!D$29+MINUTE(A188-Params!C$29)*60+SECOND(A188-Params!C$29)</f>
        <v>1553301520</v>
      </c>
      <c r="C188">
        <f t="shared" si="44"/>
        <v>3</v>
      </c>
      <c r="D188">
        <f t="shared" ca="1" si="45"/>
        <v>112</v>
      </c>
      <c r="E188">
        <f t="shared" ca="1" si="46"/>
        <v>42953.554450261785</v>
      </c>
      <c r="F188">
        <f t="shared" ca="1" si="47"/>
        <v>-46453.819162303662</v>
      </c>
      <c r="G188">
        <f t="shared" ca="1" si="48"/>
        <v>7330.6151724137926</v>
      </c>
      <c r="H188" s="9">
        <f t="shared" ref="H188:L220" ca="1" si="51">INDIRECT(ADDRESS($C188,COLUMN()))</f>
        <v>184.41428272251309</v>
      </c>
      <c r="I188" s="9">
        <f t="shared" ca="1" si="51"/>
        <v>29.132712041884815</v>
      </c>
      <c r="J188" s="9">
        <f t="shared" ca="1" si="51"/>
        <v>-0.28027586206896571</v>
      </c>
      <c r="K188" s="9">
        <f t="shared" ca="1" si="51"/>
        <v>186.7012120554507</v>
      </c>
      <c r="L188" s="9">
        <f t="shared" ca="1" si="51"/>
        <v>81.022927262704528</v>
      </c>
      <c r="M188">
        <f t="shared" ca="1" si="49"/>
        <v>55.430410122164048</v>
      </c>
      <c r="N188">
        <f t="shared" ca="1" si="50"/>
        <v>33.620743164630603</v>
      </c>
    </row>
    <row r="189" spans="1:14" x14ac:dyDescent="0.25">
      <c r="A189" s="4">
        <f t="shared" si="43"/>
        <v>0.43431712962962959</v>
      </c>
      <c r="B189" s="3">
        <f>Params!D$29+MINUTE(A189-Params!C$29)*60+SECOND(A189-Params!C$29)</f>
        <v>1553301525</v>
      </c>
      <c r="C189">
        <f t="shared" si="44"/>
        <v>3</v>
      </c>
      <c r="D189">
        <f t="shared" ca="1" si="45"/>
        <v>112</v>
      </c>
      <c r="E189">
        <f t="shared" ca="1" si="46"/>
        <v>43875.625863874346</v>
      </c>
      <c r="F189">
        <f t="shared" ca="1" si="47"/>
        <v>-46308.155602094237</v>
      </c>
      <c r="G189">
        <f t="shared" ca="1" si="48"/>
        <v>7329.2137931034486</v>
      </c>
      <c r="H189" s="9">
        <f t="shared" ca="1" si="51"/>
        <v>184.41428272251309</v>
      </c>
      <c r="I189" s="9">
        <f t="shared" ca="1" si="51"/>
        <v>29.132712041884815</v>
      </c>
      <c r="J189" s="9">
        <f t="shared" ca="1" si="51"/>
        <v>-0.28027586206896571</v>
      </c>
      <c r="K189" s="9">
        <f t="shared" ca="1" si="51"/>
        <v>186.7012120554507</v>
      </c>
      <c r="L189" s="9">
        <f t="shared" ca="1" si="51"/>
        <v>81.022927262704528</v>
      </c>
      <c r="M189">
        <f t="shared" ca="1" si="49"/>
        <v>55.431736474694588</v>
      </c>
      <c r="N189">
        <f t="shared" ca="1" si="50"/>
        <v>33.635498836532875</v>
      </c>
    </row>
    <row r="190" spans="1:14" x14ac:dyDescent="0.25">
      <c r="A190" s="4">
        <f t="shared" si="43"/>
        <v>0.43437500000000001</v>
      </c>
      <c r="B190" s="3">
        <f>Params!D$29+MINUTE(A190-Params!C$29)*60+SECOND(A190-Params!C$29)</f>
        <v>1553301530</v>
      </c>
      <c r="C190">
        <f t="shared" si="44"/>
        <v>3</v>
      </c>
      <c r="D190">
        <f t="shared" ca="1" si="45"/>
        <v>112</v>
      </c>
      <c r="E190">
        <f t="shared" ca="1" si="46"/>
        <v>44797.697277486906</v>
      </c>
      <c r="F190">
        <f t="shared" ca="1" si="47"/>
        <v>-46162.492041884812</v>
      </c>
      <c r="G190">
        <f t="shared" ca="1" si="48"/>
        <v>7327.8124137931036</v>
      </c>
      <c r="H190" s="9">
        <f t="shared" ca="1" si="51"/>
        <v>184.41428272251309</v>
      </c>
      <c r="I190" s="9">
        <f t="shared" ca="1" si="51"/>
        <v>29.132712041884815</v>
      </c>
      <c r="J190" s="9">
        <f t="shared" ca="1" si="51"/>
        <v>-0.28027586206896571</v>
      </c>
      <c r="K190" s="9">
        <f t="shared" ca="1" si="51"/>
        <v>186.7012120554507</v>
      </c>
      <c r="L190" s="9">
        <f t="shared" ca="1" si="51"/>
        <v>81.022927262704528</v>
      </c>
      <c r="M190">
        <f t="shared" ca="1" si="49"/>
        <v>55.433062827225129</v>
      </c>
      <c r="N190">
        <f t="shared" ca="1" si="50"/>
        <v>33.65025450843514</v>
      </c>
    </row>
    <row r="191" spans="1:14" x14ac:dyDescent="0.25">
      <c r="A191" s="4">
        <f t="shared" si="43"/>
        <v>0.43443287037037037</v>
      </c>
      <c r="B191" s="3">
        <f>Params!D$29+MINUTE(A191-Params!C$29)*60+SECOND(A191-Params!C$29)</f>
        <v>1553301535</v>
      </c>
      <c r="C191">
        <f t="shared" si="44"/>
        <v>3</v>
      </c>
      <c r="D191">
        <f t="shared" ca="1" si="45"/>
        <v>112</v>
      </c>
      <c r="E191">
        <f t="shared" ca="1" si="46"/>
        <v>45719.768691099482</v>
      </c>
      <c r="F191">
        <f t="shared" ca="1" si="47"/>
        <v>-46016.828481675388</v>
      </c>
      <c r="G191">
        <f t="shared" ca="1" si="48"/>
        <v>7326.4110344827586</v>
      </c>
      <c r="H191" s="9">
        <f t="shared" ca="1" si="51"/>
        <v>184.41428272251309</v>
      </c>
      <c r="I191" s="9">
        <f t="shared" ca="1" si="51"/>
        <v>29.132712041884815</v>
      </c>
      <c r="J191" s="9">
        <f t="shared" ca="1" si="51"/>
        <v>-0.28027586206896571</v>
      </c>
      <c r="K191" s="9">
        <f t="shared" ca="1" si="51"/>
        <v>186.7012120554507</v>
      </c>
      <c r="L191" s="9">
        <f t="shared" ca="1" si="51"/>
        <v>81.022927262704528</v>
      </c>
      <c r="M191">
        <f t="shared" ca="1" si="49"/>
        <v>55.434389179755669</v>
      </c>
      <c r="N191">
        <f t="shared" ca="1" si="50"/>
        <v>33.665010180337411</v>
      </c>
    </row>
    <row r="192" spans="1:14" x14ac:dyDescent="0.25">
      <c r="A192" s="4">
        <f t="shared" si="43"/>
        <v>0.43449074074074073</v>
      </c>
      <c r="B192" s="3">
        <f>Params!D$29+MINUTE(A192-Params!C$29)*60+SECOND(A192-Params!C$29)</f>
        <v>1553301540</v>
      </c>
      <c r="C192">
        <f t="shared" si="44"/>
        <v>3</v>
      </c>
      <c r="D192">
        <f t="shared" ca="1" si="45"/>
        <v>112</v>
      </c>
      <c r="E192">
        <f t="shared" ca="1" si="46"/>
        <v>46641.840104712042</v>
      </c>
      <c r="F192">
        <f t="shared" ca="1" si="47"/>
        <v>-45871.16492146597</v>
      </c>
      <c r="G192">
        <f t="shared" ca="1" si="48"/>
        <v>7325.0096551724137</v>
      </c>
      <c r="H192" s="9">
        <f t="shared" ca="1" si="51"/>
        <v>184.41428272251309</v>
      </c>
      <c r="I192" s="9">
        <f t="shared" ca="1" si="51"/>
        <v>29.132712041884815</v>
      </c>
      <c r="J192" s="9">
        <f t="shared" ca="1" si="51"/>
        <v>-0.28027586206896571</v>
      </c>
      <c r="K192" s="9">
        <f t="shared" ca="1" si="51"/>
        <v>186.7012120554507</v>
      </c>
      <c r="L192" s="9">
        <f t="shared" ca="1" si="51"/>
        <v>81.022927262704528</v>
      </c>
      <c r="M192">
        <f t="shared" ca="1" si="49"/>
        <v>55.43571553228621</v>
      </c>
      <c r="N192">
        <f t="shared" ca="1" si="50"/>
        <v>33.679765852239676</v>
      </c>
    </row>
    <row r="193" spans="1:14" x14ac:dyDescent="0.25">
      <c r="A193" s="4">
        <f t="shared" si="43"/>
        <v>0.43454861111111115</v>
      </c>
      <c r="B193" s="3">
        <f>Params!D$29+MINUTE(A193-Params!C$29)*60+SECOND(A193-Params!C$29)</f>
        <v>1553301545</v>
      </c>
      <c r="C193">
        <f t="shared" si="44"/>
        <v>3</v>
      </c>
      <c r="D193">
        <f t="shared" ca="1" si="45"/>
        <v>112</v>
      </c>
      <c r="E193">
        <f t="shared" ca="1" si="46"/>
        <v>47563.911518324603</v>
      </c>
      <c r="F193">
        <f t="shared" ca="1" si="47"/>
        <v>-45725.501361256538</v>
      </c>
      <c r="G193">
        <f t="shared" ca="1" si="48"/>
        <v>7323.6082758620687</v>
      </c>
      <c r="H193" s="9">
        <f t="shared" ca="1" si="51"/>
        <v>184.41428272251309</v>
      </c>
      <c r="I193" s="9">
        <f t="shared" ca="1" si="51"/>
        <v>29.132712041884815</v>
      </c>
      <c r="J193" s="9">
        <f t="shared" ca="1" si="51"/>
        <v>-0.28027586206896571</v>
      </c>
      <c r="K193" s="9">
        <f t="shared" ca="1" si="51"/>
        <v>186.7012120554507</v>
      </c>
      <c r="L193" s="9">
        <f t="shared" ca="1" si="51"/>
        <v>81.022927262704528</v>
      </c>
      <c r="M193">
        <f t="shared" ca="1" si="49"/>
        <v>55.43704188481675</v>
      </c>
      <c r="N193">
        <f t="shared" ca="1" si="50"/>
        <v>33.694521524141948</v>
      </c>
    </row>
    <row r="194" spans="1:14" x14ac:dyDescent="0.25">
      <c r="A194" s="4">
        <f t="shared" si="43"/>
        <v>0.43460648148148145</v>
      </c>
      <c r="B194" s="3">
        <f>Params!D$29+MINUTE(A194-Params!C$29)*60+SECOND(A194-Params!C$29)</f>
        <v>1553301550</v>
      </c>
      <c r="C194">
        <f t="shared" si="44"/>
        <v>3</v>
      </c>
      <c r="D194">
        <f t="shared" ca="1" si="45"/>
        <v>112</v>
      </c>
      <c r="E194">
        <f t="shared" ca="1" si="46"/>
        <v>48485.982931937178</v>
      </c>
      <c r="F194">
        <f t="shared" ca="1" si="47"/>
        <v>-45579.837801047121</v>
      </c>
      <c r="G194">
        <f t="shared" ca="1" si="48"/>
        <v>7322.2068965517237</v>
      </c>
      <c r="H194" s="9">
        <f t="shared" ca="1" si="51"/>
        <v>184.41428272251309</v>
      </c>
      <c r="I194" s="9">
        <f t="shared" ca="1" si="51"/>
        <v>29.132712041884815</v>
      </c>
      <c r="J194" s="9">
        <f t="shared" ca="1" si="51"/>
        <v>-0.28027586206896571</v>
      </c>
      <c r="K194" s="9">
        <f t="shared" ca="1" si="51"/>
        <v>186.7012120554507</v>
      </c>
      <c r="L194" s="9">
        <f t="shared" ca="1" si="51"/>
        <v>81.022927262704528</v>
      </c>
      <c r="M194">
        <f t="shared" ca="1" si="49"/>
        <v>55.438368237347291</v>
      </c>
      <c r="N194">
        <f t="shared" ca="1" si="50"/>
        <v>33.709277196044219</v>
      </c>
    </row>
    <row r="195" spans="1:14" x14ac:dyDescent="0.25">
      <c r="A195" s="4">
        <f t="shared" si="43"/>
        <v>0.43466435185185182</v>
      </c>
      <c r="B195" s="3">
        <f>Params!D$29+MINUTE(A195-Params!C$29)*60+SECOND(A195-Params!C$29)</f>
        <v>1553301555</v>
      </c>
      <c r="C195">
        <f t="shared" si="44"/>
        <v>3</v>
      </c>
      <c r="D195">
        <f t="shared" ca="1" si="45"/>
        <v>112</v>
      </c>
      <c r="E195">
        <f t="shared" ca="1" si="46"/>
        <v>49408.054345549739</v>
      </c>
      <c r="F195">
        <f t="shared" ca="1" si="47"/>
        <v>-45434.174240837696</v>
      </c>
      <c r="G195">
        <f t="shared" ca="1" si="48"/>
        <v>7320.8055172413788</v>
      </c>
      <c r="H195" s="9">
        <f t="shared" ca="1" si="51"/>
        <v>184.41428272251309</v>
      </c>
      <c r="I195" s="9">
        <f t="shared" ca="1" si="51"/>
        <v>29.132712041884815</v>
      </c>
      <c r="J195" s="9">
        <f t="shared" ca="1" si="51"/>
        <v>-0.28027586206896571</v>
      </c>
      <c r="K195" s="9">
        <f t="shared" ca="1" si="51"/>
        <v>186.7012120554507</v>
      </c>
      <c r="L195" s="9">
        <f t="shared" ca="1" si="51"/>
        <v>81.022927262704528</v>
      </c>
      <c r="M195">
        <f t="shared" ca="1" si="49"/>
        <v>55.439694589877831</v>
      </c>
      <c r="N195">
        <f t="shared" ca="1" si="50"/>
        <v>33.724032867946484</v>
      </c>
    </row>
    <row r="196" spans="1:14" x14ac:dyDescent="0.25">
      <c r="A196" s="4">
        <f t="shared" si="43"/>
        <v>0.43472222222222223</v>
      </c>
      <c r="B196" s="3">
        <f>Params!D$29+MINUTE(A196-Params!C$29)*60+SECOND(A196-Params!C$29)</f>
        <v>1553301560</v>
      </c>
      <c r="C196">
        <f t="shared" si="44"/>
        <v>3</v>
      </c>
      <c r="D196">
        <f t="shared" ca="1" si="45"/>
        <v>112</v>
      </c>
      <c r="E196">
        <f t="shared" ca="1" si="46"/>
        <v>50330.1257591623</v>
      </c>
      <c r="F196">
        <f t="shared" ca="1" si="47"/>
        <v>-45288.510680628271</v>
      </c>
      <c r="G196">
        <f t="shared" ca="1" si="48"/>
        <v>7319.4041379310347</v>
      </c>
      <c r="H196" s="9">
        <f t="shared" ca="1" si="51"/>
        <v>184.41428272251309</v>
      </c>
      <c r="I196" s="9">
        <f t="shared" ca="1" si="51"/>
        <v>29.132712041884815</v>
      </c>
      <c r="J196" s="9">
        <f t="shared" ca="1" si="51"/>
        <v>-0.28027586206896571</v>
      </c>
      <c r="K196" s="9">
        <f t="shared" ca="1" si="51"/>
        <v>186.7012120554507</v>
      </c>
      <c r="L196" s="9">
        <f t="shared" ca="1" si="51"/>
        <v>81.022927262704528</v>
      </c>
      <c r="M196">
        <f t="shared" ca="1" si="49"/>
        <v>55.441020942408372</v>
      </c>
      <c r="N196">
        <f t="shared" ca="1" si="50"/>
        <v>33.738788539848755</v>
      </c>
    </row>
    <row r="197" spans="1:14" x14ac:dyDescent="0.25">
      <c r="A197" s="4">
        <f t="shared" si="43"/>
        <v>0.43478009259259259</v>
      </c>
      <c r="B197" s="3">
        <f>Params!D$29+MINUTE(A197-Params!C$29)*60+SECOND(A197-Params!C$29)</f>
        <v>1553301565</v>
      </c>
      <c r="C197">
        <f t="shared" si="44"/>
        <v>3</v>
      </c>
      <c r="D197">
        <f t="shared" ca="1" si="45"/>
        <v>112</v>
      </c>
      <c r="E197">
        <f t="shared" ca="1" si="46"/>
        <v>51252.197172774875</v>
      </c>
      <c r="F197">
        <f t="shared" ca="1" si="47"/>
        <v>-45142.847120418846</v>
      </c>
      <c r="G197">
        <f t="shared" ca="1" si="48"/>
        <v>7318.0027586206897</v>
      </c>
      <c r="H197" s="9">
        <f t="shared" ca="1" si="51"/>
        <v>184.41428272251309</v>
      </c>
      <c r="I197" s="9">
        <f t="shared" ca="1" si="51"/>
        <v>29.132712041884815</v>
      </c>
      <c r="J197" s="9">
        <f t="shared" ca="1" si="51"/>
        <v>-0.28027586206896571</v>
      </c>
      <c r="K197" s="9">
        <f t="shared" ca="1" si="51"/>
        <v>186.7012120554507</v>
      </c>
      <c r="L197" s="9">
        <f t="shared" ca="1" si="51"/>
        <v>81.022927262704528</v>
      </c>
      <c r="M197">
        <f t="shared" ca="1" si="49"/>
        <v>55.442347294938912</v>
      </c>
      <c r="N197">
        <f t="shared" ca="1" si="50"/>
        <v>33.75354421175102</v>
      </c>
    </row>
    <row r="198" spans="1:14" x14ac:dyDescent="0.25">
      <c r="A198" s="4">
        <f t="shared" si="43"/>
        <v>0.43483796296296301</v>
      </c>
      <c r="B198" s="3">
        <f>Params!D$29+MINUTE(A198-Params!C$29)*60+SECOND(A198-Params!C$29)</f>
        <v>1553301570</v>
      </c>
      <c r="C198">
        <f t="shared" si="44"/>
        <v>3</v>
      </c>
      <c r="D198">
        <f t="shared" ca="1" si="45"/>
        <v>112</v>
      </c>
      <c r="E198">
        <f t="shared" ca="1" si="46"/>
        <v>52174.268586387436</v>
      </c>
      <c r="F198">
        <f t="shared" ca="1" si="47"/>
        <v>-44997.183560209422</v>
      </c>
      <c r="G198">
        <f t="shared" ca="1" si="48"/>
        <v>7316.6013793103448</v>
      </c>
      <c r="H198" s="9">
        <f t="shared" ca="1" si="51"/>
        <v>184.41428272251309</v>
      </c>
      <c r="I198" s="9">
        <f t="shared" ca="1" si="51"/>
        <v>29.132712041884815</v>
      </c>
      <c r="J198" s="9">
        <f t="shared" ca="1" si="51"/>
        <v>-0.28027586206896571</v>
      </c>
      <c r="K198" s="9">
        <f t="shared" ca="1" si="51"/>
        <v>186.7012120554507</v>
      </c>
      <c r="L198" s="9">
        <f t="shared" ca="1" si="51"/>
        <v>81.022927262704528</v>
      </c>
      <c r="M198">
        <f t="shared" ca="1" si="49"/>
        <v>55.443673647469453</v>
      </c>
      <c r="N198">
        <f t="shared" ca="1" si="50"/>
        <v>33.768299883653292</v>
      </c>
    </row>
    <row r="199" spans="1:14" x14ac:dyDescent="0.25">
      <c r="A199" s="4">
        <f t="shared" si="43"/>
        <v>0.43489583333333331</v>
      </c>
      <c r="B199" s="3">
        <f>Params!D$29+MINUTE(A199-Params!C$29)*60+SECOND(A199-Params!C$29)</f>
        <v>1553301575</v>
      </c>
      <c r="C199">
        <f t="shared" si="44"/>
        <v>3</v>
      </c>
      <c r="D199">
        <f t="shared" ca="1" si="45"/>
        <v>112</v>
      </c>
      <c r="E199">
        <f t="shared" ca="1" si="46"/>
        <v>53096.34</v>
      </c>
      <c r="F199">
        <f t="shared" ca="1" si="47"/>
        <v>-44851.519999999997</v>
      </c>
      <c r="G199">
        <f t="shared" ca="1" si="48"/>
        <v>7315.2</v>
      </c>
      <c r="H199" s="9">
        <f t="shared" ca="1" si="51"/>
        <v>184.41428272251309</v>
      </c>
      <c r="I199" s="9">
        <f t="shared" ca="1" si="51"/>
        <v>29.132712041884815</v>
      </c>
      <c r="J199" s="9">
        <f t="shared" ca="1" si="51"/>
        <v>-0.28027586206896571</v>
      </c>
      <c r="K199" s="9">
        <f t="shared" ca="1" si="51"/>
        <v>186.7012120554507</v>
      </c>
      <c r="L199" s="9">
        <f t="shared" ca="1" si="51"/>
        <v>81.022927262704528</v>
      </c>
      <c r="M199">
        <f t="shared" ca="1" si="49"/>
        <v>55.444999999999993</v>
      </c>
      <c r="N199">
        <f t="shared" ca="1" si="50"/>
        <v>33.783055555555556</v>
      </c>
    </row>
    <row r="200" spans="1:14" x14ac:dyDescent="0.25">
      <c r="A200" s="4">
        <f t="shared" si="43"/>
        <v>0.43495370370370368</v>
      </c>
      <c r="B200" s="3">
        <f>Params!D$29+MINUTE(A200-Params!C$29)*60+SECOND(A200-Params!C$29)</f>
        <v>1553301580</v>
      </c>
      <c r="C200">
        <f t="shared" si="44"/>
        <v>3</v>
      </c>
      <c r="D200">
        <f t="shared" ca="1" si="45"/>
        <v>112</v>
      </c>
      <c r="E200">
        <f t="shared" ca="1" si="46"/>
        <v>54018.411413612572</v>
      </c>
      <c r="F200">
        <f t="shared" ca="1" si="47"/>
        <v>-44705.856439790572</v>
      </c>
      <c r="G200">
        <f t="shared" ca="1" si="48"/>
        <v>7313.7986206896549</v>
      </c>
      <c r="H200" s="9">
        <f t="shared" ca="1" si="51"/>
        <v>184.41428272251309</v>
      </c>
      <c r="I200" s="9">
        <f t="shared" ca="1" si="51"/>
        <v>29.132712041884815</v>
      </c>
      <c r="J200" s="9">
        <f t="shared" ca="1" si="51"/>
        <v>-0.28027586206896571</v>
      </c>
      <c r="K200" s="9">
        <f t="shared" ca="1" si="51"/>
        <v>186.7012120554507</v>
      </c>
      <c r="L200" s="9">
        <f t="shared" ca="1" si="51"/>
        <v>81.022927262704528</v>
      </c>
      <c r="M200">
        <f t="shared" ca="1" si="49"/>
        <v>55.446326352530534</v>
      </c>
      <c r="N200">
        <f t="shared" ca="1" si="50"/>
        <v>33.797811227457828</v>
      </c>
    </row>
    <row r="201" spans="1:14" x14ac:dyDescent="0.25">
      <c r="A201" s="4">
        <f t="shared" si="43"/>
        <v>0.43501157407407409</v>
      </c>
      <c r="B201" s="3">
        <f>Params!D$29+MINUTE(A201-Params!C$29)*60+SECOND(A201-Params!C$29)</f>
        <v>1553301585</v>
      </c>
      <c r="C201">
        <f t="shared" si="44"/>
        <v>3</v>
      </c>
      <c r="D201">
        <f t="shared" ca="1" si="45"/>
        <v>112</v>
      </c>
      <c r="E201">
        <f t="shared" ca="1" si="46"/>
        <v>54940.482827225132</v>
      </c>
      <c r="F201">
        <f t="shared" ca="1" si="47"/>
        <v>-44560.192879581147</v>
      </c>
      <c r="G201">
        <f t="shared" ca="1" si="48"/>
        <v>7312.3972413793099</v>
      </c>
      <c r="H201" s="9">
        <f t="shared" ca="1" si="51"/>
        <v>184.41428272251309</v>
      </c>
      <c r="I201" s="9">
        <f t="shared" ca="1" si="51"/>
        <v>29.132712041884815</v>
      </c>
      <c r="J201" s="9">
        <f t="shared" ca="1" si="51"/>
        <v>-0.28027586206896571</v>
      </c>
      <c r="K201" s="9">
        <f t="shared" ca="1" si="51"/>
        <v>186.7012120554507</v>
      </c>
      <c r="L201" s="9">
        <f t="shared" ca="1" si="51"/>
        <v>81.022927262704528</v>
      </c>
      <c r="M201">
        <f t="shared" ca="1" si="49"/>
        <v>55.447652705061081</v>
      </c>
      <c r="N201">
        <f t="shared" ca="1" si="50"/>
        <v>33.8125668993601</v>
      </c>
    </row>
    <row r="202" spans="1:14" x14ac:dyDescent="0.25">
      <c r="A202" s="4">
        <f t="shared" si="43"/>
        <v>0.43506944444444445</v>
      </c>
      <c r="B202" s="3">
        <f>Params!D$29+MINUTE(A202-Params!C$29)*60+SECOND(A202-Params!C$29)</f>
        <v>1553301590</v>
      </c>
      <c r="C202">
        <f t="shared" si="44"/>
        <v>3</v>
      </c>
      <c r="D202">
        <f t="shared" ca="1" si="45"/>
        <v>112</v>
      </c>
      <c r="E202">
        <f t="shared" ca="1" si="46"/>
        <v>55862.554240837693</v>
      </c>
      <c r="F202">
        <f t="shared" ca="1" si="47"/>
        <v>-44414.529319371723</v>
      </c>
      <c r="G202">
        <f t="shared" ca="1" si="48"/>
        <v>7310.9958620689649</v>
      </c>
      <c r="H202" s="9">
        <f t="shared" ca="1" si="51"/>
        <v>184.41428272251309</v>
      </c>
      <c r="I202" s="9">
        <f t="shared" ca="1" si="51"/>
        <v>29.132712041884815</v>
      </c>
      <c r="J202" s="9">
        <f t="shared" ca="1" si="51"/>
        <v>-0.28027586206896571</v>
      </c>
      <c r="K202" s="9">
        <f t="shared" ca="1" si="51"/>
        <v>186.7012120554507</v>
      </c>
      <c r="L202" s="9">
        <f t="shared" ca="1" si="51"/>
        <v>81.022927262704528</v>
      </c>
      <c r="M202">
        <f t="shared" ca="1" si="49"/>
        <v>55.448979057591622</v>
      </c>
      <c r="N202">
        <f t="shared" ca="1" si="50"/>
        <v>33.827322571262364</v>
      </c>
    </row>
    <row r="203" spans="1:14" x14ac:dyDescent="0.25">
      <c r="A203" s="4">
        <f t="shared" si="43"/>
        <v>0.43512731481481487</v>
      </c>
      <c r="B203" s="3">
        <f>Params!D$29+MINUTE(A203-Params!C$29)*60+SECOND(A203-Params!C$29)</f>
        <v>1553301595</v>
      </c>
      <c r="C203">
        <f t="shared" si="44"/>
        <v>3</v>
      </c>
      <c r="D203">
        <f t="shared" ca="1" si="45"/>
        <v>112</v>
      </c>
      <c r="E203">
        <f t="shared" ca="1" si="46"/>
        <v>56784.625654450268</v>
      </c>
      <c r="F203">
        <f t="shared" ca="1" si="47"/>
        <v>-44268.865759162305</v>
      </c>
      <c r="G203">
        <f t="shared" ca="1" si="48"/>
        <v>7309.5944827586209</v>
      </c>
      <c r="H203" s="9">
        <f t="shared" ca="1" si="51"/>
        <v>184.41428272251309</v>
      </c>
      <c r="I203" s="9">
        <f t="shared" ca="1" si="51"/>
        <v>29.132712041884815</v>
      </c>
      <c r="J203" s="9">
        <f t="shared" ca="1" si="51"/>
        <v>-0.28027586206896571</v>
      </c>
      <c r="K203" s="9">
        <f t="shared" ca="1" si="51"/>
        <v>186.7012120554507</v>
      </c>
      <c r="L203" s="9">
        <f t="shared" ca="1" si="51"/>
        <v>81.022927262704528</v>
      </c>
      <c r="M203">
        <f t="shared" ca="1" si="49"/>
        <v>55.450305410122162</v>
      </c>
      <c r="N203">
        <f t="shared" ca="1" si="50"/>
        <v>33.842078243164636</v>
      </c>
    </row>
    <row r="204" spans="1:14" x14ac:dyDescent="0.25">
      <c r="A204" s="4">
        <f t="shared" si="43"/>
        <v>0.43518518518518517</v>
      </c>
      <c r="B204" s="3">
        <f>Params!D$29+MINUTE(A204-Params!C$29)*60+SECOND(A204-Params!C$29)</f>
        <v>1553301600</v>
      </c>
      <c r="C204">
        <f t="shared" si="44"/>
        <v>3</v>
      </c>
      <c r="D204">
        <f t="shared" ca="1" si="45"/>
        <v>112</v>
      </c>
      <c r="E204">
        <f t="shared" ca="1" si="46"/>
        <v>57706.697068062829</v>
      </c>
      <c r="F204">
        <f t="shared" ca="1" si="47"/>
        <v>-44123.202198952873</v>
      </c>
      <c r="G204">
        <f t="shared" ca="1" si="48"/>
        <v>7308.1931034482759</v>
      </c>
      <c r="H204" s="9">
        <f t="shared" ca="1" si="51"/>
        <v>184.41428272251309</v>
      </c>
      <c r="I204" s="9">
        <f t="shared" ca="1" si="51"/>
        <v>29.132712041884815</v>
      </c>
      <c r="J204" s="9">
        <f t="shared" ca="1" si="51"/>
        <v>-0.28027586206896571</v>
      </c>
      <c r="K204" s="9">
        <f t="shared" ca="1" si="51"/>
        <v>186.7012120554507</v>
      </c>
      <c r="L204" s="9">
        <f t="shared" ca="1" si="51"/>
        <v>81.022927262704528</v>
      </c>
      <c r="M204">
        <f t="shared" ca="1" si="49"/>
        <v>55.451631762652703</v>
      </c>
      <c r="N204">
        <f t="shared" ca="1" si="50"/>
        <v>33.8568339150669</v>
      </c>
    </row>
    <row r="205" spans="1:14" x14ac:dyDescent="0.25">
      <c r="A205" s="4">
        <f t="shared" si="43"/>
        <v>0.43524305555555554</v>
      </c>
      <c r="B205" s="3">
        <f>Params!D$29+MINUTE(A205-Params!C$29)*60+SECOND(A205-Params!C$29)</f>
        <v>1553301605</v>
      </c>
      <c r="C205">
        <f t="shared" si="44"/>
        <v>3</v>
      </c>
      <c r="D205">
        <f t="shared" ca="1" si="45"/>
        <v>112</v>
      </c>
      <c r="E205">
        <f t="shared" ca="1" si="46"/>
        <v>58628.76848167539</v>
      </c>
      <c r="F205">
        <f t="shared" ca="1" si="47"/>
        <v>-43977.538638743456</v>
      </c>
      <c r="G205">
        <f t="shared" ca="1" si="48"/>
        <v>7306.7917241379309</v>
      </c>
      <c r="H205" s="9">
        <f t="shared" ca="1" si="51"/>
        <v>184.41428272251309</v>
      </c>
      <c r="I205" s="9">
        <f t="shared" ca="1" si="51"/>
        <v>29.132712041884815</v>
      </c>
      <c r="J205" s="9">
        <f t="shared" ca="1" si="51"/>
        <v>-0.28027586206896571</v>
      </c>
      <c r="K205" s="9">
        <f t="shared" ca="1" si="51"/>
        <v>186.7012120554507</v>
      </c>
      <c r="L205" s="9">
        <f t="shared" ca="1" si="51"/>
        <v>81.022927262704528</v>
      </c>
      <c r="M205">
        <f t="shared" ca="1" si="49"/>
        <v>55.452958115183243</v>
      </c>
      <c r="N205">
        <f t="shared" ca="1" si="50"/>
        <v>33.871589586969172</v>
      </c>
    </row>
    <row r="206" spans="1:14" x14ac:dyDescent="0.25">
      <c r="A206" s="4">
        <f t="shared" si="43"/>
        <v>0.43530092592592595</v>
      </c>
      <c r="B206" s="3">
        <f>Params!D$29+MINUTE(A206-Params!C$29)*60+SECOND(A206-Params!C$29)</f>
        <v>1553301610</v>
      </c>
      <c r="C206">
        <f t="shared" si="44"/>
        <v>3</v>
      </c>
      <c r="D206">
        <f t="shared" ca="1" si="45"/>
        <v>112</v>
      </c>
      <c r="E206">
        <f t="shared" ca="1" si="46"/>
        <v>59550.839895287965</v>
      </c>
      <c r="F206">
        <f t="shared" ca="1" si="47"/>
        <v>-43831.875078534031</v>
      </c>
      <c r="G206">
        <f t="shared" ca="1" si="48"/>
        <v>7305.390344827586</v>
      </c>
      <c r="H206" s="9">
        <f t="shared" ca="1" si="51"/>
        <v>184.41428272251309</v>
      </c>
      <c r="I206" s="9">
        <f t="shared" ca="1" si="51"/>
        <v>29.132712041884815</v>
      </c>
      <c r="J206" s="9">
        <f t="shared" ca="1" si="51"/>
        <v>-0.28027586206896571</v>
      </c>
      <c r="K206" s="9">
        <f t="shared" ca="1" si="51"/>
        <v>186.7012120554507</v>
      </c>
      <c r="L206" s="9">
        <f t="shared" ca="1" si="51"/>
        <v>81.022927262704528</v>
      </c>
      <c r="M206">
        <f t="shared" ca="1" si="49"/>
        <v>55.454284467713784</v>
      </c>
      <c r="N206">
        <f t="shared" ca="1" si="50"/>
        <v>33.886345258871444</v>
      </c>
    </row>
    <row r="207" spans="1:14" x14ac:dyDescent="0.25">
      <c r="A207" s="4">
        <f t="shared" si="43"/>
        <v>0.43535879629629631</v>
      </c>
      <c r="B207" s="3">
        <f>Params!D$29+MINUTE(A207-Params!C$29)*60+SECOND(A207-Params!C$29)</f>
        <v>1553301615</v>
      </c>
      <c r="C207">
        <f t="shared" si="44"/>
        <v>3</v>
      </c>
      <c r="D207">
        <f t="shared" ca="1" si="45"/>
        <v>112</v>
      </c>
      <c r="E207">
        <f t="shared" ca="1" si="46"/>
        <v>60472.911308900526</v>
      </c>
      <c r="F207">
        <f t="shared" ca="1" si="47"/>
        <v>-43686.211518324606</v>
      </c>
      <c r="G207">
        <f t="shared" ca="1" si="48"/>
        <v>7303.988965517241</v>
      </c>
      <c r="H207" s="9">
        <f t="shared" ca="1" si="51"/>
        <v>184.41428272251309</v>
      </c>
      <c r="I207" s="9">
        <f t="shared" ca="1" si="51"/>
        <v>29.132712041884815</v>
      </c>
      <c r="J207" s="9">
        <f t="shared" ca="1" si="51"/>
        <v>-0.28027586206896571</v>
      </c>
      <c r="K207" s="9">
        <f t="shared" ca="1" si="51"/>
        <v>186.7012120554507</v>
      </c>
      <c r="L207" s="9">
        <f t="shared" ca="1" si="51"/>
        <v>81.022927262704528</v>
      </c>
      <c r="M207">
        <f t="shared" ca="1" si="49"/>
        <v>55.455610820244324</v>
      </c>
      <c r="N207">
        <f t="shared" ca="1" si="50"/>
        <v>33.901100930773708</v>
      </c>
    </row>
    <row r="208" spans="1:14" x14ac:dyDescent="0.25">
      <c r="A208" s="4">
        <f t="shared" si="43"/>
        <v>0.43541666666666662</v>
      </c>
      <c r="B208" s="3">
        <f>Params!D$29+MINUTE(A208-Params!C$29)*60+SECOND(A208-Params!C$29)</f>
        <v>1553301620</v>
      </c>
      <c r="C208">
        <f t="shared" si="44"/>
        <v>3</v>
      </c>
      <c r="D208">
        <f t="shared" ca="1" si="45"/>
        <v>112</v>
      </c>
      <c r="E208">
        <f t="shared" ca="1" si="46"/>
        <v>61394.982722513087</v>
      </c>
      <c r="F208">
        <f t="shared" ca="1" si="47"/>
        <v>-43540.547958115181</v>
      </c>
      <c r="G208">
        <f t="shared" ca="1" si="48"/>
        <v>7302.587586206896</v>
      </c>
      <c r="H208" s="9">
        <f t="shared" ca="1" si="51"/>
        <v>184.41428272251309</v>
      </c>
      <c r="I208" s="9">
        <f t="shared" ca="1" si="51"/>
        <v>29.132712041884815</v>
      </c>
      <c r="J208" s="9">
        <f t="shared" ca="1" si="51"/>
        <v>-0.28027586206896571</v>
      </c>
      <c r="K208" s="9">
        <f t="shared" ca="1" si="51"/>
        <v>186.7012120554507</v>
      </c>
      <c r="L208" s="9">
        <f t="shared" ca="1" si="51"/>
        <v>81.022927262704528</v>
      </c>
      <c r="M208">
        <f t="shared" ca="1" si="49"/>
        <v>55.456937172774865</v>
      </c>
      <c r="N208">
        <f t="shared" ca="1" si="50"/>
        <v>33.91585660267598</v>
      </c>
    </row>
    <row r="209" spans="1:14" x14ac:dyDescent="0.25">
      <c r="A209" s="4">
        <f t="shared" si="43"/>
        <v>0.43547453703703703</v>
      </c>
      <c r="B209" s="3">
        <f>Params!D$29+MINUTE(A209-Params!C$29)*60+SECOND(A209-Params!C$29)</f>
        <v>1553301625</v>
      </c>
      <c r="C209">
        <f t="shared" si="44"/>
        <v>3</v>
      </c>
      <c r="D209">
        <f t="shared" ca="1" si="45"/>
        <v>112</v>
      </c>
      <c r="E209">
        <f t="shared" ca="1" si="46"/>
        <v>62317.054136125662</v>
      </c>
      <c r="F209">
        <f t="shared" ca="1" si="47"/>
        <v>-43394.884397905756</v>
      </c>
      <c r="G209">
        <f t="shared" ca="1" si="48"/>
        <v>7301.1862068965511</v>
      </c>
      <c r="H209" s="9">
        <f t="shared" ca="1" si="51"/>
        <v>184.41428272251309</v>
      </c>
      <c r="I209" s="9">
        <f t="shared" ca="1" si="51"/>
        <v>29.132712041884815</v>
      </c>
      <c r="J209" s="9">
        <f t="shared" ca="1" si="51"/>
        <v>-0.28027586206896571</v>
      </c>
      <c r="K209" s="9">
        <f t="shared" ca="1" si="51"/>
        <v>186.7012120554507</v>
      </c>
      <c r="L209" s="9">
        <f t="shared" ca="1" si="51"/>
        <v>81.022927262704528</v>
      </c>
      <c r="M209">
        <f t="shared" ca="1" si="49"/>
        <v>55.458263525305405</v>
      </c>
      <c r="N209">
        <f t="shared" ca="1" si="50"/>
        <v>33.930612274578245</v>
      </c>
    </row>
    <row r="210" spans="1:14" x14ac:dyDescent="0.25">
      <c r="A210" s="4">
        <f t="shared" si="43"/>
        <v>0.4355324074074074</v>
      </c>
      <c r="B210" s="3">
        <f>Params!D$29+MINUTE(A210-Params!C$29)*60+SECOND(A210-Params!C$29)</f>
        <v>1553301630</v>
      </c>
      <c r="C210">
        <f t="shared" si="44"/>
        <v>3</v>
      </c>
      <c r="D210">
        <f t="shared" ca="1" si="45"/>
        <v>112</v>
      </c>
      <c r="E210">
        <f t="shared" ca="1" si="46"/>
        <v>63239.125549738223</v>
      </c>
      <c r="F210">
        <f t="shared" ca="1" si="47"/>
        <v>-43249.220837696332</v>
      </c>
      <c r="G210">
        <f t="shared" ca="1" si="48"/>
        <v>7299.784827586207</v>
      </c>
      <c r="H210" s="9">
        <f t="shared" ca="1" si="51"/>
        <v>184.41428272251309</v>
      </c>
      <c r="I210" s="9">
        <f t="shared" ca="1" si="51"/>
        <v>29.132712041884815</v>
      </c>
      <c r="J210" s="9">
        <f t="shared" ca="1" si="51"/>
        <v>-0.28027586206896571</v>
      </c>
      <c r="K210" s="9">
        <f t="shared" ca="1" si="51"/>
        <v>186.7012120554507</v>
      </c>
      <c r="L210" s="9">
        <f t="shared" ca="1" si="51"/>
        <v>81.022927262704528</v>
      </c>
      <c r="M210">
        <f t="shared" ca="1" si="49"/>
        <v>55.459589877835946</v>
      </c>
      <c r="N210">
        <f t="shared" ca="1" si="50"/>
        <v>33.945367946480516</v>
      </c>
    </row>
    <row r="211" spans="1:14" x14ac:dyDescent="0.25">
      <c r="A211" s="4">
        <f t="shared" si="43"/>
        <v>0.43559027777777781</v>
      </c>
      <c r="B211" s="3">
        <f>Params!D$29+MINUTE(A211-Params!C$29)*60+SECOND(A211-Params!C$29)</f>
        <v>1553301635</v>
      </c>
      <c r="C211">
        <f t="shared" si="44"/>
        <v>3</v>
      </c>
      <c r="D211">
        <f t="shared" ca="1" si="45"/>
        <v>112</v>
      </c>
      <c r="E211">
        <f t="shared" ca="1" si="46"/>
        <v>64161.196963350783</v>
      </c>
      <c r="F211">
        <f t="shared" ca="1" si="47"/>
        <v>-43103.557277486907</v>
      </c>
      <c r="G211">
        <f t="shared" ca="1" si="48"/>
        <v>7298.3834482758621</v>
      </c>
      <c r="H211" s="9">
        <f t="shared" ca="1" si="51"/>
        <v>184.41428272251309</v>
      </c>
      <c r="I211" s="9">
        <f t="shared" ca="1" si="51"/>
        <v>29.132712041884815</v>
      </c>
      <c r="J211" s="9">
        <f t="shared" ca="1" si="51"/>
        <v>-0.28027586206896571</v>
      </c>
      <c r="K211" s="9">
        <f t="shared" ca="1" si="51"/>
        <v>186.7012120554507</v>
      </c>
      <c r="L211" s="9">
        <f t="shared" ca="1" si="51"/>
        <v>81.022927262704528</v>
      </c>
      <c r="M211">
        <f t="shared" ca="1" si="49"/>
        <v>55.460916230366486</v>
      </c>
      <c r="N211">
        <f t="shared" ca="1" si="50"/>
        <v>33.960123618382788</v>
      </c>
    </row>
    <row r="212" spans="1:14" x14ac:dyDescent="0.25">
      <c r="A212" s="4">
        <f t="shared" si="43"/>
        <v>0.43564814814814817</v>
      </c>
      <c r="B212" s="3">
        <f>Params!D$29+MINUTE(A212-Params!C$29)*60+SECOND(A212-Params!C$29)</f>
        <v>1553301640</v>
      </c>
      <c r="C212">
        <f t="shared" si="44"/>
        <v>3</v>
      </c>
      <c r="D212">
        <f t="shared" ca="1" si="45"/>
        <v>112</v>
      </c>
      <c r="E212">
        <f t="shared" ca="1" si="46"/>
        <v>65083.268376963359</v>
      </c>
      <c r="F212">
        <f t="shared" ca="1" si="47"/>
        <v>-42957.893717277489</v>
      </c>
      <c r="G212">
        <f t="shared" ca="1" si="48"/>
        <v>7296.9820689655171</v>
      </c>
      <c r="H212" s="9">
        <f t="shared" ca="1" si="51"/>
        <v>184.41428272251309</v>
      </c>
      <c r="I212" s="9">
        <f t="shared" ca="1" si="51"/>
        <v>29.132712041884815</v>
      </c>
      <c r="J212" s="9">
        <f t="shared" ca="1" si="51"/>
        <v>-0.28027586206896571</v>
      </c>
      <c r="K212" s="9">
        <f t="shared" ca="1" si="51"/>
        <v>186.7012120554507</v>
      </c>
      <c r="L212" s="9">
        <f t="shared" ca="1" si="51"/>
        <v>81.022927262704528</v>
      </c>
      <c r="M212">
        <f t="shared" ca="1" si="49"/>
        <v>55.462242582897026</v>
      </c>
      <c r="N212">
        <f t="shared" ca="1" si="50"/>
        <v>33.974879290285052</v>
      </c>
    </row>
    <row r="213" spans="1:14" x14ac:dyDescent="0.25">
      <c r="A213" s="4">
        <f t="shared" si="43"/>
        <v>0.43570601851851848</v>
      </c>
      <c r="B213" s="3">
        <f>Params!D$29+MINUTE(A213-Params!C$29)*60+SECOND(A213-Params!C$29)</f>
        <v>1553301645</v>
      </c>
      <c r="C213">
        <f t="shared" si="44"/>
        <v>3</v>
      </c>
      <c r="D213">
        <f t="shared" ca="1" si="45"/>
        <v>112</v>
      </c>
      <c r="E213">
        <f t="shared" ca="1" si="46"/>
        <v>66005.339790575919</v>
      </c>
      <c r="F213">
        <f t="shared" ca="1" si="47"/>
        <v>-42812.230157068057</v>
      </c>
      <c r="G213">
        <f t="shared" ca="1" si="48"/>
        <v>7295.5806896551721</v>
      </c>
      <c r="H213" s="9">
        <f t="shared" ca="1" si="51"/>
        <v>184.41428272251309</v>
      </c>
      <c r="I213" s="9">
        <f t="shared" ca="1" si="51"/>
        <v>29.132712041884815</v>
      </c>
      <c r="J213" s="9">
        <f t="shared" ca="1" si="51"/>
        <v>-0.28027586206896571</v>
      </c>
      <c r="K213" s="9">
        <f t="shared" ca="1" si="51"/>
        <v>186.7012120554507</v>
      </c>
      <c r="L213" s="9">
        <f t="shared" ca="1" si="51"/>
        <v>81.022927262704528</v>
      </c>
      <c r="M213">
        <f t="shared" ca="1" si="49"/>
        <v>55.463568935427567</v>
      </c>
      <c r="N213">
        <f t="shared" ca="1" si="50"/>
        <v>33.989634962187324</v>
      </c>
    </row>
    <row r="214" spans="1:14" x14ac:dyDescent="0.25">
      <c r="A214" s="4">
        <f t="shared" si="43"/>
        <v>0.4357638888888889</v>
      </c>
      <c r="B214" s="3">
        <f>Params!D$29+MINUTE(A214-Params!C$29)*60+SECOND(A214-Params!C$29)</f>
        <v>1553301650</v>
      </c>
      <c r="C214">
        <f t="shared" si="44"/>
        <v>3</v>
      </c>
      <c r="D214">
        <f t="shared" ca="1" si="45"/>
        <v>112</v>
      </c>
      <c r="E214">
        <f t="shared" ca="1" si="46"/>
        <v>66927.41120418848</v>
      </c>
      <c r="F214">
        <f t="shared" ca="1" si="47"/>
        <v>-42666.56659685864</v>
      </c>
      <c r="G214">
        <f t="shared" ca="1" si="48"/>
        <v>7294.1793103448272</v>
      </c>
      <c r="H214" s="9">
        <f t="shared" ca="1" si="51"/>
        <v>184.41428272251309</v>
      </c>
      <c r="I214" s="9">
        <f t="shared" ca="1" si="51"/>
        <v>29.132712041884815</v>
      </c>
      <c r="J214" s="9">
        <f t="shared" ca="1" si="51"/>
        <v>-0.28027586206896571</v>
      </c>
      <c r="K214" s="9">
        <f t="shared" ca="1" si="51"/>
        <v>186.7012120554507</v>
      </c>
      <c r="L214" s="9">
        <f t="shared" ca="1" si="51"/>
        <v>81.022927262704528</v>
      </c>
      <c r="M214">
        <f t="shared" ca="1" si="49"/>
        <v>55.464895287958107</v>
      </c>
      <c r="N214">
        <f t="shared" ca="1" si="50"/>
        <v>34.004390634089589</v>
      </c>
    </row>
    <row r="215" spans="1:14" x14ac:dyDescent="0.25">
      <c r="A215" s="4">
        <f t="shared" si="43"/>
        <v>0.43582175925925926</v>
      </c>
      <c r="B215" s="3">
        <f>Params!D$29+MINUTE(A215-Params!C$29)*60+SECOND(A215-Params!C$29)</f>
        <v>1553301655</v>
      </c>
      <c r="C215">
        <f t="shared" si="44"/>
        <v>3</v>
      </c>
      <c r="D215">
        <f t="shared" ca="1" si="45"/>
        <v>112</v>
      </c>
      <c r="E215">
        <f t="shared" ca="1" si="46"/>
        <v>67849.482617801055</v>
      </c>
      <c r="F215">
        <f t="shared" ca="1" si="47"/>
        <v>-42520.903036649215</v>
      </c>
      <c r="G215">
        <f t="shared" ca="1" si="48"/>
        <v>7292.7779310344822</v>
      </c>
      <c r="H215" s="9">
        <f t="shared" ca="1" si="51"/>
        <v>184.41428272251309</v>
      </c>
      <c r="I215" s="9">
        <f t="shared" ca="1" si="51"/>
        <v>29.132712041884815</v>
      </c>
      <c r="J215" s="9">
        <f t="shared" ca="1" si="51"/>
        <v>-0.28027586206896571</v>
      </c>
      <c r="K215" s="9">
        <f t="shared" ca="1" si="51"/>
        <v>186.7012120554507</v>
      </c>
      <c r="L215" s="9">
        <f t="shared" ca="1" si="51"/>
        <v>81.022927262704528</v>
      </c>
      <c r="M215">
        <f t="shared" ca="1" si="49"/>
        <v>55.466221640488655</v>
      </c>
      <c r="N215">
        <f t="shared" ca="1" si="50"/>
        <v>34.01914630599186</v>
      </c>
    </row>
    <row r="216" spans="1:14" x14ac:dyDescent="0.25">
      <c r="A216" s="4">
        <f t="shared" si="43"/>
        <v>0.43587962962962962</v>
      </c>
      <c r="B216" s="3">
        <f>Params!D$29+MINUTE(A216-Params!C$29)*60+SECOND(A216-Params!C$29)</f>
        <v>1553301660</v>
      </c>
      <c r="C216">
        <f t="shared" si="44"/>
        <v>3</v>
      </c>
      <c r="D216">
        <f t="shared" ca="1" si="45"/>
        <v>112</v>
      </c>
      <c r="E216">
        <f t="shared" ca="1" si="46"/>
        <v>68771.554031413616</v>
      </c>
      <c r="F216">
        <f t="shared" ca="1" si="47"/>
        <v>-42375.23947643979</v>
      </c>
      <c r="G216">
        <f t="shared" ca="1" si="48"/>
        <v>7291.3765517241382</v>
      </c>
      <c r="H216" s="9">
        <f t="shared" ca="1" si="51"/>
        <v>184.41428272251309</v>
      </c>
      <c r="I216" s="9">
        <f t="shared" ca="1" si="51"/>
        <v>29.132712041884815</v>
      </c>
      <c r="J216" s="9">
        <f t="shared" ca="1" si="51"/>
        <v>-0.28027586206896571</v>
      </c>
      <c r="K216" s="9">
        <f t="shared" ca="1" si="51"/>
        <v>186.7012120554507</v>
      </c>
      <c r="L216" s="9">
        <f t="shared" ca="1" si="51"/>
        <v>81.022927262704528</v>
      </c>
      <c r="M216">
        <f t="shared" ca="1" si="49"/>
        <v>55.467547993019195</v>
      </c>
      <c r="N216">
        <f t="shared" ca="1" si="50"/>
        <v>34.033901977894132</v>
      </c>
    </row>
    <row r="217" spans="1:14" x14ac:dyDescent="0.25">
      <c r="A217" s="4">
        <f t="shared" si="43"/>
        <v>0.43593750000000003</v>
      </c>
      <c r="B217" s="3">
        <f>Params!D$29+MINUTE(A217-Params!C$29)*60+SECOND(A217-Params!C$29)</f>
        <v>1553301665</v>
      </c>
      <c r="C217">
        <f t="shared" si="44"/>
        <v>3</v>
      </c>
      <c r="D217">
        <f t="shared" ca="1" si="45"/>
        <v>112</v>
      </c>
      <c r="E217">
        <f t="shared" ca="1" si="46"/>
        <v>69693.625445026177</v>
      </c>
      <c r="F217">
        <f t="shared" ca="1" si="47"/>
        <v>-42229.575916230366</v>
      </c>
      <c r="G217">
        <f t="shared" ca="1" si="48"/>
        <v>7289.9751724137932</v>
      </c>
      <c r="H217" s="9">
        <f t="shared" ca="1" si="51"/>
        <v>184.41428272251309</v>
      </c>
      <c r="I217" s="9">
        <f t="shared" ca="1" si="51"/>
        <v>29.132712041884815</v>
      </c>
      <c r="J217" s="9">
        <f t="shared" ca="1" si="51"/>
        <v>-0.28027586206896571</v>
      </c>
      <c r="K217" s="9">
        <f t="shared" ca="1" si="51"/>
        <v>186.7012120554507</v>
      </c>
      <c r="L217" s="9">
        <f t="shared" ca="1" si="51"/>
        <v>81.022927262704528</v>
      </c>
      <c r="M217">
        <f t="shared" ca="1" si="49"/>
        <v>55.468874345549736</v>
      </c>
      <c r="N217">
        <f t="shared" ca="1" si="50"/>
        <v>34.048657649796397</v>
      </c>
    </row>
    <row r="218" spans="1:14" x14ac:dyDescent="0.25">
      <c r="A218" s="4">
        <f t="shared" si="43"/>
        <v>0.43599537037037034</v>
      </c>
      <c r="B218" s="3">
        <f>Params!D$29+MINUTE(A218-Params!C$29)*60+SECOND(A218-Params!C$29)</f>
        <v>1553301670</v>
      </c>
      <c r="C218">
        <f t="shared" si="44"/>
        <v>3</v>
      </c>
      <c r="D218">
        <f t="shared" ca="1" si="45"/>
        <v>112</v>
      </c>
      <c r="E218">
        <f t="shared" ca="1" si="46"/>
        <v>70615.696858638752</v>
      </c>
      <c r="F218">
        <f t="shared" ca="1" si="47"/>
        <v>-42083.912356020941</v>
      </c>
      <c r="G218">
        <f t="shared" ca="1" si="48"/>
        <v>7288.5737931034482</v>
      </c>
      <c r="H218" s="9">
        <f t="shared" ca="1" si="51"/>
        <v>184.41428272251309</v>
      </c>
      <c r="I218" s="9">
        <f t="shared" ca="1" si="51"/>
        <v>29.132712041884815</v>
      </c>
      <c r="J218" s="9">
        <f t="shared" ca="1" si="51"/>
        <v>-0.28027586206896571</v>
      </c>
      <c r="K218" s="9">
        <f t="shared" ca="1" si="51"/>
        <v>186.7012120554507</v>
      </c>
      <c r="L218" s="9">
        <f t="shared" ca="1" si="51"/>
        <v>81.022927262704528</v>
      </c>
      <c r="M218">
        <f t="shared" ca="1" si="49"/>
        <v>55.470200698080276</v>
      </c>
      <c r="N218">
        <f t="shared" ca="1" si="50"/>
        <v>34.063413321698668</v>
      </c>
    </row>
    <row r="219" spans="1:14" x14ac:dyDescent="0.25">
      <c r="A219" s="4">
        <f t="shared" si="43"/>
        <v>0.43605324074074076</v>
      </c>
      <c r="B219" s="3">
        <f>Params!D$29+MINUTE(A219-Params!C$29)*60+SECOND(A219-Params!C$29)</f>
        <v>1553301675</v>
      </c>
      <c r="C219">
        <f t="shared" si="44"/>
        <v>3</v>
      </c>
      <c r="D219">
        <f t="shared" ca="1" si="45"/>
        <v>112</v>
      </c>
      <c r="E219">
        <f t="shared" ca="1" si="46"/>
        <v>71537.768272251313</v>
      </c>
      <c r="F219">
        <f t="shared" ca="1" si="47"/>
        <v>-41938.248795811516</v>
      </c>
      <c r="G219">
        <f t="shared" ca="1" si="48"/>
        <v>7287.1724137931033</v>
      </c>
      <c r="H219" s="9">
        <f t="shared" ca="1" si="51"/>
        <v>184.41428272251309</v>
      </c>
      <c r="I219" s="9">
        <f t="shared" ca="1" si="51"/>
        <v>29.132712041884815</v>
      </c>
      <c r="J219" s="9">
        <f t="shared" ca="1" si="51"/>
        <v>-0.28027586206896571</v>
      </c>
      <c r="K219" s="9">
        <f t="shared" ca="1" si="51"/>
        <v>186.7012120554507</v>
      </c>
      <c r="L219" s="9">
        <f t="shared" ca="1" si="51"/>
        <v>81.022927262704528</v>
      </c>
      <c r="M219">
        <f t="shared" ca="1" si="49"/>
        <v>55.471527050610817</v>
      </c>
      <c r="N219">
        <f t="shared" ca="1" si="50"/>
        <v>34.078168993600933</v>
      </c>
    </row>
    <row r="220" spans="1:14" x14ac:dyDescent="0.25">
      <c r="A220" s="4">
        <f t="shared" si="43"/>
        <v>0.43611111111111112</v>
      </c>
      <c r="B220" s="3">
        <f>Params!D$29+MINUTE(A220-Params!C$29)*60+SECOND(A220-Params!C$29)</f>
        <v>1553301680</v>
      </c>
      <c r="C220">
        <f t="shared" si="44"/>
        <v>3</v>
      </c>
      <c r="D220">
        <f t="shared" ca="1" si="45"/>
        <v>112</v>
      </c>
      <c r="E220">
        <f t="shared" ca="1" si="46"/>
        <v>72459.839685863873</v>
      </c>
      <c r="F220">
        <f t="shared" ca="1" si="47"/>
        <v>-41792.585235602091</v>
      </c>
      <c r="G220">
        <f t="shared" ca="1" si="48"/>
        <v>7285.7710344827583</v>
      </c>
      <c r="H220" s="9">
        <f t="shared" ca="1" si="51"/>
        <v>184.41428272251309</v>
      </c>
      <c r="I220" s="9">
        <f t="shared" ca="1" si="51"/>
        <v>29.132712041884815</v>
      </c>
      <c r="J220" s="9">
        <f t="shared" ca="1" si="51"/>
        <v>-0.28027586206896571</v>
      </c>
      <c r="K220" s="9">
        <f t="shared" ca="1" si="51"/>
        <v>186.7012120554507</v>
      </c>
      <c r="L220" s="9">
        <f t="shared" ca="1" si="51"/>
        <v>81.022927262704528</v>
      </c>
      <c r="M220">
        <f t="shared" ca="1" si="49"/>
        <v>55.472853403141357</v>
      </c>
      <c r="N220">
        <f t="shared" ca="1" si="50"/>
        <v>34.092924665503205</v>
      </c>
    </row>
    <row r="221" spans="1:14" x14ac:dyDescent="0.25">
      <c r="A221" s="4" t="s">
        <v>132</v>
      </c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8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5"/>
      <c r="B260" s="3"/>
      <c r="H260" s="9"/>
      <c r="I260" s="9"/>
      <c r="J260" s="9"/>
      <c r="K260" s="9"/>
      <c r="L260" s="9"/>
    </row>
  </sheetData>
  <conditionalFormatting sqref="A9:A220 A222">
    <cfRule type="expression" dxfId="29" priority="2">
      <formula>VLOOKUP(A9,A$2:D$4,4,FALSE)</formula>
    </cfRule>
  </conditionalFormatting>
  <conditionalFormatting sqref="A8">
    <cfRule type="expression" dxfId="28" priority="1">
      <formula>VLOOKUP(A8,A$2:D$4,4,FALSE)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FFC000"/>
  </sheetPr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 s="17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0.43472222222222223</v>
      </c>
      <c r="B2" s="51" t="s">
        <v>85</v>
      </c>
      <c r="C2" s="7">
        <v>330</v>
      </c>
      <c r="D2" s="7">
        <f>ROW()</f>
        <v>2</v>
      </c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10058.4</v>
      </c>
      <c r="H2" s="9">
        <f t="shared" ref="H2:J2" si="0">(E3-E2)/(MINUTE($A3-$A2)*60+SECOND($A3-$A2))</f>
        <v>-196.14991666666666</v>
      </c>
      <c r="I2" s="9">
        <f t="shared" si="0"/>
        <v>-117.91200000000002</v>
      </c>
      <c r="J2" s="9">
        <f t="shared" si="0"/>
        <v>-4.4449999999999967</v>
      </c>
      <c r="K2" s="9">
        <f>SQRT(H2*H2+I2*I2)</f>
        <v>228.86246864075437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>(M3-M2)/(MINUTE($A3-$A2)*60+SECOND($A3-$A2))</f>
        <v>-1.0439814814814893E-3</v>
      </c>
      <c r="P2" s="10">
        <f>(N3-N2)/(MINUTE($A3-$A2)*60+SECOND($A3-$A2))</f>
        <v>-3.1388888888888764E-3</v>
      </c>
    </row>
    <row r="3" spans="1:16" x14ac:dyDescent="0.25">
      <c r="A3" s="5">
        <v>0.4375</v>
      </c>
      <c r="B3" s="51" t="s">
        <v>84</v>
      </c>
      <c r="C3" s="7">
        <v>295</v>
      </c>
      <c r="D3" s="7">
        <f>ROW()</f>
        <v>3</v>
      </c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8991.6</v>
      </c>
      <c r="H3" s="9">
        <f t="shared" ref="H3:H4" si="1">(E4-E3)/(MINUTE($A4-$A3)*60+SECOND($A4-$A3))</f>
        <v>-216.40207819277779</v>
      </c>
      <c r="I3" s="9">
        <f t="shared" ref="I3:I4" si="2">(F4-F3)/(MINUTE($A4-$A3)*60+SECOND($A4-$A3))</f>
        <v>-129.33049961333333</v>
      </c>
      <c r="J3" s="9">
        <f t="shared" ref="J3:J4" si="3">(G4-G3)/(MINUTE($A4-$A3)*60+SECOND($A4-$A3))</f>
        <v>-0.42333333333333234</v>
      </c>
      <c r="K3" s="9">
        <f t="shared" ref="K3:K4" si="4">SQRT(H3*H3+I3*I3)</f>
        <v>252.10362467919325</v>
      </c>
      <c r="L3" s="9">
        <f t="shared" ref="L3:L4" si="5"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 t="shared" ref="O3:O4" si="6">(M4-M3)/(MINUTE($A4-$A3)*60+SECOND($A4-$A3))</f>
        <v>-1.1558641975308525E-3</v>
      </c>
      <c r="P3" s="10">
        <f t="shared" ref="P3:P4" si="7">(N4-N3)/(MINUTE($A4-$A3)*60+SECOND($A4-$A3))</f>
        <v>-3.4629629629629715E-3</v>
      </c>
    </row>
    <row r="4" spans="1:16" x14ac:dyDescent="0.25">
      <c r="A4" s="5">
        <v>0.44166666666666665</v>
      </c>
      <c r="B4" s="51" t="s">
        <v>61</v>
      </c>
      <c r="C4" s="7">
        <v>290</v>
      </c>
      <c r="D4" s="7">
        <f>ROW()</f>
        <v>4</v>
      </c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8839.2000000000007</v>
      </c>
      <c r="H4" s="9">
        <f t="shared" si="1"/>
        <v>-229.74328120481482</v>
      </c>
      <c r="I4" s="9">
        <f t="shared" si="2"/>
        <v>-54.785778035555559</v>
      </c>
      <c r="J4" s="9">
        <f t="shared" si="3"/>
        <v>0</v>
      </c>
      <c r="K4" s="9">
        <f t="shared" si="4"/>
        <v>236.18521700926962</v>
      </c>
      <c r="L4" s="9">
        <f t="shared" si="5"/>
        <v>-103.41255627084828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6"/>
        <v>-4.9382716049382544E-4</v>
      </c>
      <c r="P4" s="10">
        <f t="shared" si="7"/>
        <v>-3.6764403292181011E-3</v>
      </c>
    </row>
    <row r="5" spans="1:16" x14ac:dyDescent="0.25">
      <c r="A5" s="5">
        <v>0.44791666666666669</v>
      </c>
      <c r="B5" s="51" t="s">
        <v>86</v>
      </c>
      <c r="C5" s="7">
        <v>290</v>
      </c>
      <c r="D5" s="7">
        <f>ROW()</f>
        <v>5</v>
      </c>
      <c r="E5" s="7">
        <f>VLOOKUP($B5,Beacons!$A$6:$O$30,14,FALSE)</f>
        <v>-124061.1</v>
      </c>
      <c r="F5" s="7">
        <f>VLOOKUP($B5,Beacons!$A$6:$O$30,15,FALSE)</f>
        <v>-29584.49</v>
      </c>
      <c r="G5" s="7">
        <f>C5*Params!F$2</f>
        <v>8839.2000000000007</v>
      </c>
      <c r="H5" s="9"/>
      <c r="I5" s="9"/>
      <c r="J5" s="9"/>
      <c r="K5" s="9"/>
      <c r="L5" s="9"/>
      <c r="M5" s="7">
        <f>VLOOKUP($B5,Beacons!$A$6:$O$30,8,FALSE)</f>
        <v>55.583333333333336</v>
      </c>
      <c r="N5" s="7">
        <f>VLOOKUP($B5,Beacons!$A$6:$O$30,9,FALSE)</f>
        <v>30.948055555555555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H6" s="9"/>
      <c r="I6" s="9"/>
      <c r="J6" s="9"/>
      <c r="K6" s="9"/>
      <c r="L6" s="9"/>
      <c r="M6" s="7"/>
      <c r="N6" s="7"/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TIME(HOUR(A$2),MINUTE(A$2),SECOND(A$2))</f>
        <v>0.43472222222222223</v>
      </c>
      <c r="B9" s="3">
        <f>Params!D$29+MINUTE(A9-Params!C$29)*60+SECOND(A9-Params!C$29)</f>
        <v>1553301560</v>
      </c>
      <c r="C9">
        <f>_xlfn.IFNA(VLOOKUP(A9,A$2:D$3,4,FALSE),C8)</f>
        <v>2</v>
      </c>
      <c r="D9">
        <f ca="1">IF(A9=INDIRECT("A"&amp;C9),ROW(),D8)</f>
        <v>9</v>
      </c>
      <c r="E9">
        <f ca="1">INDIRECT("E$"&amp;C9)+INDIRECT("H$"&amp;C9)*($B9-INDIRECT("B$"&amp;D9))</f>
        <v>124981</v>
      </c>
      <c r="F9">
        <f ca="1">INDIRECT("F$"&amp;C9)+INDIRECT("I$"&amp;C9)*($B9-INDIRECT("B$"&amp;D9))</f>
        <v>74857.69</v>
      </c>
      <c r="G9">
        <f ca="1">INDIRECT("G$"&amp;C9)+INDIRECT("J$"&amp;C9)*($B9-INDIRECT("B$"&amp;D9))</f>
        <v>10058.4</v>
      </c>
      <c r="H9" s="9">
        <f ca="1">INDIRECT(ADDRESS($C9,COLUMN()))</f>
        <v>-196.14991666666666</v>
      </c>
      <c r="I9" s="9">
        <f t="shared" ref="I9:L24" ca="1" si="8">INDIRECT(ADDRESS($C9,COLUMN()))</f>
        <v>-117.91200000000002</v>
      </c>
      <c r="J9" s="9">
        <f t="shared" ca="1" si="8"/>
        <v>-4.4449999999999967</v>
      </c>
      <c r="K9" s="9">
        <f t="shared" ca="1" si="8"/>
        <v>228.86246864075437</v>
      </c>
      <c r="L9" s="9">
        <f t="shared" ca="1" si="8"/>
        <v>-121.01142480614251</v>
      </c>
      <c r="M9">
        <f ca="1">INDIRECT("M$"&amp;C9)+INDIRECT("O$"&amp;C9)*($B9-INDIRECT("B$"&amp;D9))</f>
        <v>56.516666666666666</v>
      </c>
      <c r="N9">
        <f ca="1">INDIRECT("N$"&amp;C9)+INDIRECT("P$"&amp;C9)*($B9-INDIRECT("B$"&amp;D9))</f>
        <v>34.93333333333333</v>
      </c>
      <c r="P9" s="3"/>
    </row>
    <row r="10" spans="1:16" x14ac:dyDescent="0.25">
      <c r="A10" s="4">
        <f>TIME(HOUR(A9),MINUTE(A9),SECOND(A9)+5)</f>
        <v>0.43478009259259259</v>
      </c>
      <c r="B10" s="3">
        <f>Params!D$29+MINUTE(A10-Params!C$29)*60+SECOND(A10-Params!C$29)</f>
        <v>1553301565</v>
      </c>
      <c r="C10">
        <f t="shared" ref="C10" si="9">_xlfn.IFNA(VLOOKUP(A10,A$2:D$3,4,FALSE),C9)</f>
        <v>2</v>
      </c>
      <c r="D10">
        <f t="shared" ref="D10" ca="1" si="10">IF(A10=INDIRECT("A"&amp;C10),ROW(),D9)</f>
        <v>9</v>
      </c>
      <c r="E10">
        <f ca="1">INDIRECT("E$"&amp;C10)+INDIRECT("H$"&amp;C10)*($B10-INDIRECT("B$"&amp;D10))</f>
        <v>124000.25041666666</v>
      </c>
      <c r="F10">
        <f ca="1">INDIRECT("F$"&amp;C10)+INDIRECT("I$"&amp;C10)*($B10-INDIRECT("B$"&amp;D10))</f>
        <v>74268.13</v>
      </c>
      <c r="G10">
        <f t="shared" ref="G10" ca="1" si="11">INDIRECT("G$"&amp;C10)+INDIRECT("J$"&amp;C10)*($B10-INDIRECT("B$"&amp;D10))</f>
        <v>10036.174999999999</v>
      </c>
      <c r="H10" s="9">
        <f t="shared" ref="H10:L25" ca="1" si="12">INDIRECT(ADDRESS($C10,COLUMN()))</f>
        <v>-196.14991666666666</v>
      </c>
      <c r="I10" s="9">
        <f t="shared" ca="1" si="8"/>
        <v>-117.91200000000002</v>
      </c>
      <c r="J10" s="9">
        <f t="shared" ca="1" si="8"/>
        <v>-4.4449999999999967</v>
      </c>
      <c r="K10" s="9">
        <f t="shared" ca="1" si="8"/>
        <v>228.86246864075437</v>
      </c>
      <c r="L10" s="9">
        <f t="shared" ca="1" si="8"/>
        <v>-121.01142480614251</v>
      </c>
      <c r="M10">
        <f ca="1">INDIRECT("M$"&amp;C10)+INDIRECT("O$"&amp;C10)*($B10-INDIRECT("B$"&amp;D10))</f>
        <v>56.511446759259258</v>
      </c>
      <c r="N10">
        <f ca="1">INDIRECT("N$"&amp;C10)+INDIRECT("P$"&amp;C10)*($B10-INDIRECT("B$"&amp;D10))</f>
        <v>34.917638888888888</v>
      </c>
      <c r="P10" s="3"/>
    </row>
    <row r="11" spans="1:16" x14ac:dyDescent="0.25">
      <c r="A11" s="4">
        <f t="shared" ref="A11:A74" si="13">TIME(HOUR(A10),MINUTE(A10),SECOND(A10)+5)</f>
        <v>0.43483796296296301</v>
      </c>
      <c r="B11" s="3">
        <f>Params!D$29+MINUTE(A11-Params!C$29)*60+SECOND(A11-Params!C$29)</f>
        <v>1553301570</v>
      </c>
      <c r="C11">
        <f t="shared" ref="C11:C74" si="14">_xlfn.IFNA(VLOOKUP(A11,A$2:D$3,4,FALSE),C10)</f>
        <v>2</v>
      </c>
      <c r="D11">
        <f t="shared" ref="D11:D74" ca="1" si="15">IF(A11=INDIRECT("A"&amp;C11),ROW(),D10)</f>
        <v>9</v>
      </c>
      <c r="E11">
        <f t="shared" ref="E11:E74" ca="1" si="16">INDIRECT("E$"&amp;C11)+INDIRECT("H$"&amp;C11)*($B11-INDIRECT("B$"&amp;D11))</f>
        <v>123019.50083333334</v>
      </c>
      <c r="F11">
        <f t="shared" ref="F11:F74" ca="1" si="17">INDIRECT("F$"&amp;C11)+INDIRECT("I$"&amp;C11)*($B11-INDIRECT("B$"&amp;D11))</f>
        <v>73678.570000000007</v>
      </c>
      <c r="G11">
        <f t="shared" ref="G11:G74" ca="1" si="18">INDIRECT("G$"&amp;C11)+INDIRECT("J$"&amp;C11)*($B11-INDIRECT("B$"&amp;D11))</f>
        <v>10013.949999999999</v>
      </c>
      <c r="H11" s="9">
        <f t="shared" ca="1" si="12"/>
        <v>-196.14991666666666</v>
      </c>
      <c r="I11" s="9">
        <f t="shared" ca="1" si="8"/>
        <v>-117.91200000000002</v>
      </c>
      <c r="J11" s="9">
        <f t="shared" ca="1" si="8"/>
        <v>-4.4449999999999967</v>
      </c>
      <c r="K11" s="9">
        <f t="shared" ca="1" si="8"/>
        <v>228.86246864075437</v>
      </c>
      <c r="L11" s="9">
        <f t="shared" ca="1" si="8"/>
        <v>-121.01142480614251</v>
      </c>
      <c r="M11">
        <f t="shared" ref="M11:M74" ca="1" si="19">INDIRECT("M$"&amp;C11)+INDIRECT("O$"&amp;C11)*($B11-INDIRECT("B$"&amp;D11))</f>
        <v>56.506226851851849</v>
      </c>
      <c r="N11">
        <f t="shared" ref="N11:N74" ca="1" si="20">INDIRECT("N$"&amp;C11)+INDIRECT("P$"&amp;C11)*($B11-INDIRECT("B$"&amp;D11))</f>
        <v>34.901944444444439</v>
      </c>
      <c r="P11" s="3"/>
    </row>
    <row r="12" spans="1:16" x14ac:dyDescent="0.25">
      <c r="A12" s="4">
        <f t="shared" si="13"/>
        <v>0.43489583333333331</v>
      </c>
      <c r="B12" s="3">
        <f>Params!D$29+MINUTE(A12-Params!C$29)*60+SECOND(A12-Params!C$29)</f>
        <v>1553301575</v>
      </c>
      <c r="C12">
        <f t="shared" si="14"/>
        <v>2</v>
      </c>
      <c r="D12">
        <f t="shared" ca="1" si="15"/>
        <v>9</v>
      </c>
      <c r="E12">
        <f t="shared" ca="1" si="16"/>
        <v>122038.75125</v>
      </c>
      <c r="F12">
        <f t="shared" ca="1" si="17"/>
        <v>73089.010000000009</v>
      </c>
      <c r="G12">
        <f t="shared" ca="1" si="18"/>
        <v>9991.7250000000004</v>
      </c>
      <c r="H12" s="9">
        <f t="shared" ca="1" si="12"/>
        <v>-196.14991666666666</v>
      </c>
      <c r="I12" s="9">
        <f t="shared" ca="1" si="8"/>
        <v>-117.91200000000002</v>
      </c>
      <c r="J12" s="9">
        <f t="shared" ca="1" si="8"/>
        <v>-4.4449999999999967</v>
      </c>
      <c r="K12" s="9">
        <f t="shared" ca="1" si="8"/>
        <v>228.86246864075437</v>
      </c>
      <c r="L12" s="9">
        <f t="shared" ca="1" si="8"/>
        <v>-121.01142480614251</v>
      </c>
      <c r="M12">
        <f t="shared" ca="1" si="19"/>
        <v>56.501006944444441</v>
      </c>
      <c r="N12">
        <f t="shared" ca="1" si="20"/>
        <v>34.886249999999997</v>
      </c>
    </row>
    <row r="13" spans="1:16" x14ac:dyDescent="0.25">
      <c r="A13" s="4">
        <f t="shared" si="13"/>
        <v>0.43495370370370368</v>
      </c>
      <c r="B13" s="3">
        <f>Params!D$29+MINUTE(A13-Params!C$29)*60+SECOND(A13-Params!C$29)</f>
        <v>1553301580</v>
      </c>
      <c r="C13">
        <f t="shared" si="14"/>
        <v>2</v>
      </c>
      <c r="D13">
        <f t="shared" ca="1" si="15"/>
        <v>9</v>
      </c>
      <c r="E13">
        <f t="shared" ca="1" si="16"/>
        <v>121058.00166666666</v>
      </c>
      <c r="F13">
        <f t="shared" ca="1" si="17"/>
        <v>72499.45</v>
      </c>
      <c r="G13">
        <f t="shared" ca="1" si="18"/>
        <v>9969.5</v>
      </c>
      <c r="H13" s="9">
        <f t="shared" ca="1" si="12"/>
        <v>-196.14991666666666</v>
      </c>
      <c r="I13" s="9">
        <f t="shared" ca="1" si="8"/>
        <v>-117.91200000000002</v>
      </c>
      <c r="J13" s="9">
        <f t="shared" ca="1" si="8"/>
        <v>-4.4449999999999967</v>
      </c>
      <c r="K13" s="9">
        <f t="shared" ca="1" si="8"/>
        <v>228.86246864075437</v>
      </c>
      <c r="L13" s="9">
        <f t="shared" ca="1" si="8"/>
        <v>-121.01142480614251</v>
      </c>
      <c r="M13">
        <f t="shared" ca="1" si="19"/>
        <v>56.495787037037033</v>
      </c>
      <c r="N13">
        <f t="shared" ca="1" si="20"/>
        <v>34.870555555555555</v>
      </c>
      <c r="P13" s="9"/>
    </row>
    <row r="14" spans="1:16" x14ac:dyDescent="0.25">
      <c r="A14" s="4">
        <f t="shared" si="13"/>
        <v>0.43501157407407409</v>
      </c>
      <c r="B14" s="3">
        <f>Params!D$29+MINUTE(A14-Params!C$29)*60+SECOND(A14-Params!C$29)</f>
        <v>1553301585</v>
      </c>
      <c r="C14">
        <f t="shared" si="14"/>
        <v>2</v>
      </c>
      <c r="D14">
        <f t="shared" ca="1" si="15"/>
        <v>9</v>
      </c>
      <c r="E14">
        <f t="shared" ca="1" si="16"/>
        <v>120077.25208333334</v>
      </c>
      <c r="F14">
        <f t="shared" ca="1" si="17"/>
        <v>71909.89</v>
      </c>
      <c r="G14">
        <f t="shared" ca="1" si="18"/>
        <v>9947.2749999999996</v>
      </c>
      <c r="H14" s="9">
        <f t="shared" ca="1" si="12"/>
        <v>-196.14991666666666</v>
      </c>
      <c r="I14" s="9">
        <f t="shared" ca="1" si="8"/>
        <v>-117.91200000000002</v>
      </c>
      <c r="J14" s="9">
        <f t="shared" ca="1" si="8"/>
        <v>-4.4449999999999967</v>
      </c>
      <c r="K14" s="9">
        <f t="shared" ca="1" si="8"/>
        <v>228.86246864075437</v>
      </c>
      <c r="L14" s="9">
        <f t="shared" ca="1" si="8"/>
        <v>-121.01142480614251</v>
      </c>
      <c r="M14">
        <f t="shared" ca="1" si="19"/>
        <v>56.490567129629632</v>
      </c>
      <c r="N14">
        <f t="shared" ca="1" si="20"/>
        <v>34.854861111111106</v>
      </c>
    </row>
    <row r="15" spans="1:16" x14ac:dyDescent="0.25">
      <c r="A15" s="4">
        <f t="shared" si="13"/>
        <v>0.43506944444444445</v>
      </c>
      <c r="B15" s="3">
        <f>Params!D$29+MINUTE(A15-Params!C$29)*60+SECOND(A15-Params!C$29)</f>
        <v>1553301590</v>
      </c>
      <c r="C15">
        <f t="shared" si="14"/>
        <v>2</v>
      </c>
      <c r="D15">
        <f t="shared" ca="1" si="15"/>
        <v>9</v>
      </c>
      <c r="E15">
        <f t="shared" ca="1" si="16"/>
        <v>119096.5025</v>
      </c>
      <c r="F15">
        <f t="shared" ca="1" si="17"/>
        <v>71320.33</v>
      </c>
      <c r="G15">
        <f t="shared" ca="1" si="18"/>
        <v>9925.0499999999993</v>
      </c>
      <c r="H15" s="9">
        <f t="shared" ca="1" si="12"/>
        <v>-196.14991666666666</v>
      </c>
      <c r="I15" s="9">
        <f t="shared" ca="1" si="8"/>
        <v>-117.91200000000002</v>
      </c>
      <c r="J15" s="9">
        <f t="shared" ca="1" si="8"/>
        <v>-4.4449999999999967</v>
      </c>
      <c r="K15" s="9">
        <f t="shared" ca="1" si="8"/>
        <v>228.86246864075437</v>
      </c>
      <c r="L15" s="9">
        <f t="shared" ca="1" si="8"/>
        <v>-121.01142480614251</v>
      </c>
      <c r="M15">
        <f t="shared" ca="1" si="19"/>
        <v>56.485347222222224</v>
      </c>
      <c r="N15">
        <f t="shared" ca="1" si="20"/>
        <v>34.839166666666664</v>
      </c>
    </row>
    <row r="16" spans="1:16" x14ac:dyDescent="0.25">
      <c r="A16" s="4">
        <f t="shared" si="13"/>
        <v>0.43512731481481487</v>
      </c>
      <c r="B16" s="3">
        <f>Params!D$29+MINUTE(A16-Params!C$29)*60+SECOND(A16-Params!C$29)</f>
        <v>1553301595</v>
      </c>
      <c r="C16">
        <f t="shared" si="14"/>
        <v>2</v>
      </c>
      <c r="D16">
        <f t="shared" ca="1" si="15"/>
        <v>9</v>
      </c>
      <c r="E16">
        <f t="shared" ca="1" si="16"/>
        <v>118115.75291666666</v>
      </c>
      <c r="F16">
        <f t="shared" ca="1" si="17"/>
        <v>70730.77</v>
      </c>
      <c r="G16">
        <f t="shared" ca="1" si="18"/>
        <v>9902.8249999999989</v>
      </c>
      <c r="H16" s="9">
        <f t="shared" ca="1" si="12"/>
        <v>-196.14991666666666</v>
      </c>
      <c r="I16" s="9">
        <f t="shared" ca="1" si="8"/>
        <v>-117.91200000000002</v>
      </c>
      <c r="J16" s="9">
        <f t="shared" ca="1" si="8"/>
        <v>-4.4449999999999967</v>
      </c>
      <c r="K16" s="9">
        <f t="shared" ca="1" si="8"/>
        <v>228.86246864075437</v>
      </c>
      <c r="L16" s="9">
        <f t="shared" ca="1" si="8"/>
        <v>-121.01142480614251</v>
      </c>
      <c r="M16">
        <f t="shared" ca="1" si="19"/>
        <v>56.480127314814816</v>
      </c>
      <c r="N16">
        <f t="shared" ca="1" si="20"/>
        <v>34.823472222222222</v>
      </c>
    </row>
    <row r="17" spans="1:14" x14ac:dyDescent="0.25">
      <c r="A17" s="4">
        <f t="shared" si="13"/>
        <v>0.43518518518518517</v>
      </c>
      <c r="B17" s="3">
        <f>Params!D$29+MINUTE(A17-Params!C$29)*60+SECOND(A17-Params!C$29)</f>
        <v>1553301600</v>
      </c>
      <c r="C17">
        <f t="shared" si="14"/>
        <v>2</v>
      </c>
      <c r="D17">
        <f t="shared" ca="1" si="15"/>
        <v>9</v>
      </c>
      <c r="E17">
        <f t="shared" ca="1" si="16"/>
        <v>117135.00333333333</v>
      </c>
      <c r="F17">
        <f t="shared" ca="1" si="17"/>
        <v>70141.210000000006</v>
      </c>
      <c r="G17">
        <f t="shared" ca="1" si="18"/>
        <v>9880.6</v>
      </c>
      <c r="H17" s="9">
        <f t="shared" ca="1" si="12"/>
        <v>-196.14991666666666</v>
      </c>
      <c r="I17" s="9">
        <f t="shared" ca="1" si="8"/>
        <v>-117.91200000000002</v>
      </c>
      <c r="J17" s="9">
        <f t="shared" ca="1" si="8"/>
        <v>-4.4449999999999967</v>
      </c>
      <c r="K17" s="9">
        <f t="shared" ca="1" si="8"/>
        <v>228.86246864075437</v>
      </c>
      <c r="L17" s="9">
        <f t="shared" ca="1" si="8"/>
        <v>-121.01142480614251</v>
      </c>
      <c r="M17">
        <f t="shared" ca="1" si="19"/>
        <v>56.474907407407407</v>
      </c>
      <c r="N17">
        <f t="shared" ca="1" si="20"/>
        <v>34.807777777777773</v>
      </c>
    </row>
    <row r="18" spans="1:14" x14ac:dyDescent="0.25">
      <c r="A18" s="4">
        <f t="shared" si="13"/>
        <v>0.43524305555555554</v>
      </c>
      <c r="B18" s="3">
        <f>Params!D$29+MINUTE(A18-Params!C$29)*60+SECOND(A18-Params!C$29)</f>
        <v>1553301605</v>
      </c>
      <c r="C18">
        <f t="shared" si="14"/>
        <v>2</v>
      </c>
      <c r="D18">
        <f t="shared" ca="1" si="15"/>
        <v>9</v>
      </c>
      <c r="E18">
        <f t="shared" ca="1" si="16"/>
        <v>116154.25375</v>
      </c>
      <c r="F18">
        <f t="shared" ca="1" si="17"/>
        <v>69551.649999999994</v>
      </c>
      <c r="G18">
        <f t="shared" ca="1" si="18"/>
        <v>9858.375</v>
      </c>
      <c r="H18" s="9">
        <f t="shared" ca="1" si="12"/>
        <v>-196.14991666666666</v>
      </c>
      <c r="I18" s="9">
        <f t="shared" ca="1" si="8"/>
        <v>-117.91200000000002</v>
      </c>
      <c r="J18" s="9">
        <f t="shared" ca="1" si="8"/>
        <v>-4.4449999999999967</v>
      </c>
      <c r="K18" s="9">
        <f t="shared" ca="1" si="8"/>
        <v>228.86246864075437</v>
      </c>
      <c r="L18" s="9">
        <f t="shared" ca="1" si="8"/>
        <v>-121.01142480614251</v>
      </c>
      <c r="M18">
        <f t="shared" ca="1" si="19"/>
        <v>56.469687499999999</v>
      </c>
      <c r="N18">
        <f t="shared" ca="1" si="20"/>
        <v>34.792083333333331</v>
      </c>
    </row>
    <row r="19" spans="1:14" x14ac:dyDescent="0.25">
      <c r="A19" s="4">
        <f t="shared" si="13"/>
        <v>0.43530092592592595</v>
      </c>
      <c r="B19" s="3">
        <f>Params!D$29+MINUTE(A19-Params!C$29)*60+SECOND(A19-Params!C$29)</f>
        <v>1553301610</v>
      </c>
      <c r="C19">
        <f t="shared" si="14"/>
        <v>2</v>
      </c>
      <c r="D19">
        <f t="shared" ca="1" si="15"/>
        <v>9</v>
      </c>
      <c r="E19">
        <f t="shared" ca="1" si="16"/>
        <v>115173.50416666667</v>
      </c>
      <c r="F19">
        <f t="shared" ca="1" si="17"/>
        <v>68962.09</v>
      </c>
      <c r="G19">
        <f t="shared" ca="1" si="18"/>
        <v>9836.15</v>
      </c>
      <c r="H19" s="9">
        <f t="shared" ca="1" si="12"/>
        <v>-196.14991666666666</v>
      </c>
      <c r="I19" s="9">
        <f t="shared" ca="1" si="8"/>
        <v>-117.91200000000002</v>
      </c>
      <c r="J19" s="9">
        <f t="shared" ca="1" si="8"/>
        <v>-4.4449999999999967</v>
      </c>
      <c r="K19" s="9">
        <f t="shared" ca="1" si="8"/>
        <v>228.86246864075437</v>
      </c>
      <c r="L19" s="9">
        <f t="shared" ca="1" si="8"/>
        <v>-121.01142480614251</v>
      </c>
      <c r="M19">
        <f t="shared" ca="1" si="19"/>
        <v>56.464467592592591</v>
      </c>
      <c r="N19">
        <f t="shared" ca="1" si="20"/>
        <v>34.776388888888889</v>
      </c>
    </row>
    <row r="20" spans="1:14" x14ac:dyDescent="0.25">
      <c r="A20" s="4">
        <f t="shared" si="13"/>
        <v>0.43535879629629631</v>
      </c>
      <c r="B20" s="3">
        <f>Params!D$29+MINUTE(A20-Params!C$29)*60+SECOND(A20-Params!C$29)</f>
        <v>1553301615</v>
      </c>
      <c r="C20">
        <f t="shared" si="14"/>
        <v>2</v>
      </c>
      <c r="D20">
        <f t="shared" ca="1" si="15"/>
        <v>9</v>
      </c>
      <c r="E20">
        <f t="shared" ca="1" si="16"/>
        <v>114192.75458333333</v>
      </c>
      <c r="F20">
        <f t="shared" ca="1" si="17"/>
        <v>68372.53</v>
      </c>
      <c r="G20">
        <f t="shared" ca="1" si="18"/>
        <v>9813.9249999999993</v>
      </c>
      <c r="H20" s="9">
        <f t="shared" ca="1" si="12"/>
        <v>-196.14991666666666</v>
      </c>
      <c r="I20" s="9">
        <f t="shared" ca="1" si="8"/>
        <v>-117.91200000000002</v>
      </c>
      <c r="J20" s="9">
        <f t="shared" ca="1" si="8"/>
        <v>-4.4449999999999967</v>
      </c>
      <c r="K20" s="9">
        <f t="shared" ca="1" si="8"/>
        <v>228.86246864075437</v>
      </c>
      <c r="L20" s="9">
        <f t="shared" ca="1" si="8"/>
        <v>-121.01142480614251</v>
      </c>
      <c r="M20">
        <f t="shared" ca="1" si="19"/>
        <v>56.459247685185183</v>
      </c>
      <c r="N20">
        <f t="shared" ca="1" si="20"/>
        <v>34.760694444444439</v>
      </c>
    </row>
    <row r="21" spans="1:14" x14ac:dyDescent="0.25">
      <c r="A21" s="4">
        <f t="shared" si="13"/>
        <v>0.43541666666666662</v>
      </c>
      <c r="B21" s="3">
        <f>Params!D$29+MINUTE(A21-Params!C$29)*60+SECOND(A21-Params!C$29)</f>
        <v>1553301620</v>
      </c>
      <c r="C21">
        <f t="shared" si="14"/>
        <v>2</v>
      </c>
      <c r="D21">
        <f t="shared" ca="1" si="15"/>
        <v>9</v>
      </c>
      <c r="E21">
        <f t="shared" ca="1" si="16"/>
        <v>113212.005</v>
      </c>
      <c r="F21">
        <f t="shared" ca="1" si="17"/>
        <v>67782.97</v>
      </c>
      <c r="G21">
        <f t="shared" ca="1" si="18"/>
        <v>9791.7000000000007</v>
      </c>
      <c r="H21" s="9">
        <f t="shared" ca="1" si="12"/>
        <v>-196.14991666666666</v>
      </c>
      <c r="I21" s="9">
        <f t="shared" ca="1" si="8"/>
        <v>-117.91200000000002</v>
      </c>
      <c r="J21" s="9">
        <f t="shared" ca="1" si="8"/>
        <v>-4.4449999999999967</v>
      </c>
      <c r="K21" s="9">
        <f t="shared" ca="1" si="8"/>
        <v>228.86246864075437</v>
      </c>
      <c r="L21" s="9">
        <f t="shared" ca="1" si="8"/>
        <v>-121.01142480614251</v>
      </c>
      <c r="M21">
        <f t="shared" ca="1" si="19"/>
        <v>56.454027777777775</v>
      </c>
      <c r="N21">
        <f t="shared" ca="1" si="20"/>
        <v>34.744999999999997</v>
      </c>
    </row>
    <row r="22" spans="1:14" x14ac:dyDescent="0.25">
      <c r="A22" s="4">
        <f t="shared" si="13"/>
        <v>0.43547453703703703</v>
      </c>
      <c r="B22" s="3">
        <f>Params!D$29+MINUTE(A22-Params!C$29)*60+SECOND(A22-Params!C$29)</f>
        <v>1553301625</v>
      </c>
      <c r="C22">
        <f t="shared" si="14"/>
        <v>2</v>
      </c>
      <c r="D22">
        <f t="shared" ca="1" si="15"/>
        <v>9</v>
      </c>
      <c r="E22">
        <f t="shared" ca="1" si="16"/>
        <v>112231.25541666667</v>
      </c>
      <c r="F22">
        <f t="shared" ca="1" si="17"/>
        <v>67193.41</v>
      </c>
      <c r="G22">
        <f t="shared" ca="1" si="18"/>
        <v>9769.4750000000004</v>
      </c>
      <c r="H22" s="9">
        <f t="shared" ca="1" si="12"/>
        <v>-196.14991666666666</v>
      </c>
      <c r="I22" s="9">
        <f t="shared" ca="1" si="8"/>
        <v>-117.91200000000002</v>
      </c>
      <c r="J22" s="9">
        <f t="shared" ca="1" si="8"/>
        <v>-4.4449999999999967</v>
      </c>
      <c r="K22" s="9">
        <f t="shared" ca="1" si="8"/>
        <v>228.86246864075437</v>
      </c>
      <c r="L22" s="9">
        <f t="shared" ca="1" si="8"/>
        <v>-121.01142480614251</v>
      </c>
      <c r="M22">
        <f t="shared" ca="1" si="19"/>
        <v>56.448807870370366</v>
      </c>
      <c r="N22">
        <f t="shared" ca="1" si="20"/>
        <v>34.729305555555555</v>
      </c>
    </row>
    <row r="23" spans="1:14" x14ac:dyDescent="0.25">
      <c r="A23" s="4">
        <f t="shared" si="13"/>
        <v>0.4355324074074074</v>
      </c>
      <c r="B23" s="3">
        <f>Params!D$29+MINUTE(A23-Params!C$29)*60+SECOND(A23-Params!C$29)</f>
        <v>1553301630</v>
      </c>
      <c r="C23">
        <f t="shared" si="14"/>
        <v>2</v>
      </c>
      <c r="D23">
        <f t="shared" ca="1" si="15"/>
        <v>9</v>
      </c>
      <c r="E23">
        <f t="shared" ca="1" si="16"/>
        <v>111250.50583333333</v>
      </c>
      <c r="F23">
        <f t="shared" ca="1" si="17"/>
        <v>66603.850000000006</v>
      </c>
      <c r="G23">
        <f t="shared" ca="1" si="18"/>
        <v>9747.25</v>
      </c>
      <c r="H23" s="9">
        <f t="shared" ca="1" si="12"/>
        <v>-196.14991666666666</v>
      </c>
      <c r="I23" s="9">
        <f t="shared" ca="1" si="8"/>
        <v>-117.91200000000002</v>
      </c>
      <c r="J23" s="9">
        <f t="shared" ca="1" si="8"/>
        <v>-4.4449999999999967</v>
      </c>
      <c r="K23" s="9">
        <f t="shared" ca="1" si="8"/>
        <v>228.86246864075437</v>
      </c>
      <c r="L23" s="9">
        <f t="shared" ca="1" si="8"/>
        <v>-121.01142480614251</v>
      </c>
      <c r="M23">
        <f t="shared" ca="1" si="19"/>
        <v>56.443587962962958</v>
      </c>
      <c r="N23">
        <f t="shared" ca="1" si="20"/>
        <v>34.713611111111106</v>
      </c>
    </row>
    <row r="24" spans="1:14" x14ac:dyDescent="0.25">
      <c r="A24" s="4">
        <f t="shared" si="13"/>
        <v>0.43559027777777781</v>
      </c>
      <c r="B24" s="3">
        <f>Params!D$29+MINUTE(A24-Params!C$29)*60+SECOND(A24-Params!C$29)</f>
        <v>1553301635</v>
      </c>
      <c r="C24">
        <f t="shared" si="14"/>
        <v>2</v>
      </c>
      <c r="D24">
        <f t="shared" ca="1" si="15"/>
        <v>9</v>
      </c>
      <c r="E24">
        <f t="shared" ca="1" si="16"/>
        <v>110269.75625000001</v>
      </c>
      <c r="F24">
        <f t="shared" ca="1" si="17"/>
        <v>66014.290000000008</v>
      </c>
      <c r="G24">
        <f t="shared" ca="1" si="18"/>
        <v>9725.0249999999996</v>
      </c>
      <c r="H24" s="9">
        <f t="shared" ca="1" si="12"/>
        <v>-196.14991666666666</v>
      </c>
      <c r="I24" s="9">
        <f t="shared" ca="1" si="8"/>
        <v>-117.91200000000002</v>
      </c>
      <c r="J24" s="9">
        <f t="shared" ca="1" si="8"/>
        <v>-4.4449999999999967</v>
      </c>
      <c r="K24" s="9">
        <f t="shared" ca="1" si="8"/>
        <v>228.86246864075437</v>
      </c>
      <c r="L24" s="9">
        <f t="shared" ca="1" si="8"/>
        <v>-121.01142480614251</v>
      </c>
      <c r="M24">
        <f t="shared" ca="1" si="19"/>
        <v>56.438368055555557</v>
      </c>
      <c r="N24">
        <f t="shared" ca="1" si="20"/>
        <v>34.697916666666664</v>
      </c>
    </row>
    <row r="25" spans="1:14" x14ac:dyDescent="0.25">
      <c r="A25" s="4">
        <f t="shared" si="13"/>
        <v>0.43564814814814817</v>
      </c>
      <c r="B25" s="3">
        <f>Params!D$29+MINUTE(A25-Params!C$29)*60+SECOND(A25-Params!C$29)</f>
        <v>1553301640</v>
      </c>
      <c r="C25">
        <f t="shared" si="14"/>
        <v>2</v>
      </c>
      <c r="D25">
        <f t="shared" ca="1" si="15"/>
        <v>9</v>
      </c>
      <c r="E25">
        <f t="shared" ca="1" si="16"/>
        <v>109289.00666666667</v>
      </c>
      <c r="F25">
        <f t="shared" ca="1" si="17"/>
        <v>65424.73</v>
      </c>
      <c r="G25">
        <f t="shared" ca="1" si="18"/>
        <v>9702.7999999999993</v>
      </c>
      <c r="H25" s="9">
        <f t="shared" ca="1" si="12"/>
        <v>-196.14991666666666</v>
      </c>
      <c r="I25" s="9">
        <f t="shared" ca="1" si="12"/>
        <v>-117.91200000000002</v>
      </c>
      <c r="J25" s="9">
        <f t="shared" ca="1" si="12"/>
        <v>-4.4449999999999967</v>
      </c>
      <c r="K25" s="9">
        <f t="shared" ca="1" si="12"/>
        <v>228.86246864075437</v>
      </c>
      <c r="L25" s="9">
        <f t="shared" ca="1" si="12"/>
        <v>-121.01142480614251</v>
      </c>
      <c r="M25">
        <f t="shared" ca="1" si="19"/>
        <v>56.433148148148149</v>
      </c>
      <c r="N25">
        <f t="shared" ca="1" si="20"/>
        <v>34.682222222222222</v>
      </c>
    </row>
    <row r="26" spans="1:14" x14ac:dyDescent="0.25">
      <c r="A26" s="4">
        <f t="shared" si="13"/>
        <v>0.43570601851851848</v>
      </c>
      <c r="B26" s="3">
        <f>Params!D$29+MINUTE(A26-Params!C$29)*60+SECOND(A26-Params!C$29)</f>
        <v>1553301645</v>
      </c>
      <c r="C26">
        <f t="shared" si="14"/>
        <v>2</v>
      </c>
      <c r="D26">
        <f t="shared" ca="1" si="15"/>
        <v>9</v>
      </c>
      <c r="E26">
        <f t="shared" ca="1" si="16"/>
        <v>108308.25708333333</v>
      </c>
      <c r="F26">
        <f t="shared" ca="1" si="17"/>
        <v>64835.17</v>
      </c>
      <c r="G26">
        <f t="shared" ca="1" si="18"/>
        <v>9680.5750000000007</v>
      </c>
      <c r="H26" s="9">
        <f t="shared" ref="H26:L76" ca="1" si="21">INDIRECT(ADDRESS($C26,COLUMN()))</f>
        <v>-196.14991666666666</v>
      </c>
      <c r="I26" s="9">
        <f t="shared" ca="1" si="21"/>
        <v>-117.91200000000002</v>
      </c>
      <c r="J26" s="9">
        <f t="shared" ca="1" si="21"/>
        <v>-4.4449999999999967</v>
      </c>
      <c r="K26" s="9">
        <f t="shared" ca="1" si="21"/>
        <v>228.86246864075437</v>
      </c>
      <c r="L26" s="9">
        <f t="shared" ca="1" si="21"/>
        <v>-121.01142480614251</v>
      </c>
      <c r="M26">
        <f t="shared" ca="1" si="19"/>
        <v>56.427928240740741</v>
      </c>
      <c r="N26">
        <f t="shared" ca="1" si="20"/>
        <v>34.666527777777773</v>
      </c>
    </row>
    <row r="27" spans="1:14" x14ac:dyDescent="0.25">
      <c r="A27" s="4">
        <f t="shared" si="13"/>
        <v>0.4357638888888889</v>
      </c>
      <c r="B27" s="3">
        <f>Params!D$29+MINUTE(A27-Params!C$29)*60+SECOND(A27-Params!C$29)</f>
        <v>1553301650</v>
      </c>
      <c r="C27">
        <f t="shared" si="14"/>
        <v>2</v>
      </c>
      <c r="D27">
        <f t="shared" ca="1" si="15"/>
        <v>9</v>
      </c>
      <c r="E27">
        <f t="shared" ca="1" si="16"/>
        <v>107327.50750000001</v>
      </c>
      <c r="F27">
        <f t="shared" ca="1" si="17"/>
        <v>64245.61</v>
      </c>
      <c r="G27">
        <f t="shared" ca="1" si="18"/>
        <v>9658.35</v>
      </c>
      <c r="H27" s="9">
        <f t="shared" ca="1" si="21"/>
        <v>-196.14991666666666</v>
      </c>
      <c r="I27" s="9">
        <f t="shared" ca="1" si="21"/>
        <v>-117.91200000000002</v>
      </c>
      <c r="J27" s="9">
        <f t="shared" ca="1" si="21"/>
        <v>-4.4449999999999967</v>
      </c>
      <c r="K27" s="9">
        <f t="shared" ca="1" si="21"/>
        <v>228.86246864075437</v>
      </c>
      <c r="L27" s="9">
        <f t="shared" ca="1" si="21"/>
        <v>-121.01142480614251</v>
      </c>
      <c r="M27">
        <f t="shared" ca="1" si="19"/>
        <v>56.422708333333333</v>
      </c>
      <c r="N27">
        <f t="shared" ca="1" si="20"/>
        <v>34.650833333333331</v>
      </c>
    </row>
    <row r="28" spans="1:14" x14ac:dyDescent="0.25">
      <c r="A28" s="4">
        <f t="shared" si="13"/>
        <v>0.43582175925925926</v>
      </c>
      <c r="B28" s="3">
        <f>Params!D$29+MINUTE(A28-Params!C$29)*60+SECOND(A28-Params!C$29)</f>
        <v>1553301655</v>
      </c>
      <c r="C28">
        <f t="shared" si="14"/>
        <v>2</v>
      </c>
      <c r="D28">
        <f t="shared" ca="1" si="15"/>
        <v>9</v>
      </c>
      <c r="E28">
        <f t="shared" ca="1" si="16"/>
        <v>106346.75791666667</v>
      </c>
      <c r="F28">
        <f t="shared" ca="1" si="17"/>
        <v>63656.05</v>
      </c>
      <c r="G28">
        <f t="shared" ca="1" si="18"/>
        <v>9636.125</v>
      </c>
      <c r="H28" s="9">
        <f t="shared" ca="1" si="21"/>
        <v>-196.14991666666666</v>
      </c>
      <c r="I28" s="9">
        <f t="shared" ca="1" si="21"/>
        <v>-117.91200000000002</v>
      </c>
      <c r="J28" s="9">
        <f t="shared" ca="1" si="21"/>
        <v>-4.4449999999999967</v>
      </c>
      <c r="K28" s="9">
        <f t="shared" ca="1" si="21"/>
        <v>228.86246864075437</v>
      </c>
      <c r="L28" s="9">
        <f t="shared" ca="1" si="21"/>
        <v>-121.01142480614251</v>
      </c>
      <c r="M28">
        <f t="shared" ca="1" si="19"/>
        <v>56.417488425925924</v>
      </c>
      <c r="N28">
        <f t="shared" ca="1" si="20"/>
        <v>34.635138888888889</v>
      </c>
    </row>
    <row r="29" spans="1:14" x14ac:dyDescent="0.25">
      <c r="A29" s="4">
        <f t="shared" si="13"/>
        <v>0.43587962962962962</v>
      </c>
      <c r="B29" s="3">
        <f>Params!D$29+MINUTE(A29-Params!C$29)*60+SECOND(A29-Params!C$29)</f>
        <v>1553301660</v>
      </c>
      <c r="C29">
        <f t="shared" si="14"/>
        <v>2</v>
      </c>
      <c r="D29">
        <f t="shared" ca="1" si="15"/>
        <v>9</v>
      </c>
      <c r="E29">
        <f t="shared" ca="1" si="16"/>
        <v>105366.00833333333</v>
      </c>
      <c r="F29">
        <f t="shared" ca="1" si="17"/>
        <v>63066.49</v>
      </c>
      <c r="G29">
        <f t="shared" ca="1" si="18"/>
        <v>9613.9</v>
      </c>
      <c r="H29" s="9">
        <f t="shared" ca="1" si="21"/>
        <v>-196.14991666666666</v>
      </c>
      <c r="I29" s="9">
        <f t="shared" ca="1" si="21"/>
        <v>-117.91200000000002</v>
      </c>
      <c r="J29" s="9">
        <f t="shared" ca="1" si="21"/>
        <v>-4.4449999999999967</v>
      </c>
      <c r="K29" s="9">
        <f t="shared" ca="1" si="21"/>
        <v>228.86246864075437</v>
      </c>
      <c r="L29" s="9">
        <f t="shared" ca="1" si="21"/>
        <v>-121.01142480614251</v>
      </c>
      <c r="M29">
        <f t="shared" ca="1" si="19"/>
        <v>56.412268518518516</v>
      </c>
      <c r="N29">
        <f t="shared" ca="1" si="20"/>
        <v>34.61944444444444</v>
      </c>
    </row>
    <row r="30" spans="1:14" x14ac:dyDescent="0.25">
      <c r="A30" s="4">
        <f t="shared" si="13"/>
        <v>0.43593750000000003</v>
      </c>
      <c r="B30" s="3">
        <f>Params!D$29+MINUTE(A30-Params!C$29)*60+SECOND(A30-Params!C$29)</f>
        <v>1553301665</v>
      </c>
      <c r="C30">
        <f t="shared" si="14"/>
        <v>2</v>
      </c>
      <c r="D30">
        <f t="shared" ca="1" si="15"/>
        <v>9</v>
      </c>
      <c r="E30">
        <f t="shared" ca="1" si="16"/>
        <v>104385.25875000001</v>
      </c>
      <c r="F30">
        <f t="shared" ca="1" si="17"/>
        <v>62476.93</v>
      </c>
      <c r="G30">
        <f t="shared" ca="1" si="18"/>
        <v>9591.6749999999993</v>
      </c>
      <c r="H30" s="9">
        <f t="shared" ca="1" si="21"/>
        <v>-196.14991666666666</v>
      </c>
      <c r="I30" s="9">
        <f t="shared" ca="1" si="21"/>
        <v>-117.91200000000002</v>
      </c>
      <c r="J30" s="9">
        <f t="shared" ca="1" si="21"/>
        <v>-4.4449999999999967</v>
      </c>
      <c r="K30" s="9">
        <f t="shared" ca="1" si="21"/>
        <v>228.86246864075437</v>
      </c>
      <c r="L30" s="9">
        <f t="shared" ca="1" si="21"/>
        <v>-121.01142480614251</v>
      </c>
      <c r="M30">
        <f t="shared" ca="1" si="19"/>
        <v>56.407048611111108</v>
      </c>
      <c r="N30">
        <f t="shared" ca="1" si="20"/>
        <v>34.603749999999998</v>
      </c>
    </row>
    <row r="31" spans="1:14" x14ac:dyDescent="0.25">
      <c r="A31" s="4">
        <f t="shared" si="13"/>
        <v>0.43599537037037034</v>
      </c>
      <c r="B31" s="3">
        <f>Params!D$29+MINUTE(A31-Params!C$29)*60+SECOND(A31-Params!C$29)</f>
        <v>1553301670</v>
      </c>
      <c r="C31">
        <f t="shared" si="14"/>
        <v>2</v>
      </c>
      <c r="D31">
        <f t="shared" ca="1" si="15"/>
        <v>9</v>
      </c>
      <c r="E31">
        <f t="shared" ca="1" si="16"/>
        <v>103404.50916666667</v>
      </c>
      <c r="F31">
        <f t="shared" ca="1" si="17"/>
        <v>61887.37</v>
      </c>
      <c r="G31">
        <f t="shared" ca="1" si="18"/>
        <v>9569.4500000000007</v>
      </c>
      <c r="H31" s="9">
        <f t="shared" ca="1" si="21"/>
        <v>-196.14991666666666</v>
      </c>
      <c r="I31" s="9">
        <f t="shared" ca="1" si="21"/>
        <v>-117.91200000000002</v>
      </c>
      <c r="J31" s="9">
        <f t="shared" ca="1" si="21"/>
        <v>-4.4449999999999967</v>
      </c>
      <c r="K31" s="9">
        <f t="shared" ca="1" si="21"/>
        <v>228.86246864075437</v>
      </c>
      <c r="L31" s="9">
        <f t="shared" ca="1" si="21"/>
        <v>-121.01142480614251</v>
      </c>
      <c r="M31">
        <f t="shared" ca="1" si="19"/>
        <v>56.4018287037037</v>
      </c>
      <c r="N31">
        <f t="shared" ca="1" si="20"/>
        <v>34.588055555555556</v>
      </c>
    </row>
    <row r="32" spans="1:14" x14ac:dyDescent="0.25">
      <c r="A32" s="4">
        <f t="shared" si="13"/>
        <v>0.43605324074074076</v>
      </c>
      <c r="B32" s="3">
        <f>Params!D$29+MINUTE(A32-Params!C$29)*60+SECOND(A32-Params!C$29)</f>
        <v>1553301675</v>
      </c>
      <c r="C32">
        <f t="shared" si="14"/>
        <v>2</v>
      </c>
      <c r="D32">
        <f t="shared" ca="1" si="15"/>
        <v>9</v>
      </c>
      <c r="E32">
        <f t="shared" ca="1" si="16"/>
        <v>102423.75958333333</v>
      </c>
      <c r="F32">
        <f t="shared" ca="1" si="17"/>
        <v>61297.81</v>
      </c>
      <c r="G32">
        <f t="shared" ca="1" si="18"/>
        <v>9547.2250000000004</v>
      </c>
      <c r="H32" s="9">
        <f t="shared" ca="1" si="21"/>
        <v>-196.14991666666666</v>
      </c>
      <c r="I32" s="9">
        <f t="shared" ca="1" si="21"/>
        <v>-117.91200000000002</v>
      </c>
      <c r="J32" s="9">
        <f t="shared" ca="1" si="21"/>
        <v>-4.4449999999999967</v>
      </c>
      <c r="K32" s="9">
        <f t="shared" ca="1" si="21"/>
        <v>228.86246864075437</v>
      </c>
      <c r="L32" s="9">
        <f t="shared" ca="1" si="21"/>
        <v>-121.01142480614251</v>
      </c>
      <c r="M32">
        <f t="shared" ca="1" si="19"/>
        <v>56.396608796296292</v>
      </c>
      <c r="N32">
        <f t="shared" ca="1" si="20"/>
        <v>34.572361111111107</v>
      </c>
    </row>
    <row r="33" spans="1:14" x14ac:dyDescent="0.25">
      <c r="A33" s="4">
        <f t="shared" si="13"/>
        <v>0.43611111111111112</v>
      </c>
      <c r="B33" s="3">
        <f>Params!D$29+MINUTE(A33-Params!C$29)*60+SECOND(A33-Params!C$29)</f>
        <v>1553301680</v>
      </c>
      <c r="C33">
        <f t="shared" si="14"/>
        <v>2</v>
      </c>
      <c r="D33">
        <f t="shared" ca="1" si="15"/>
        <v>9</v>
      </c>
      <c r="E33">
        <f t="shared" ca="1" si="16"/>
        <v>101443.01000000001</v>
      </c>
      <c r="F33">
        <f t="shared" ca="1" si="17"/>
        <v>60708.25</v>
      </c>
      <c r="G33">
        <f t="shared" ca="1" si="18"/>
        <v>9525</v>
      </c>
      <c r="H33" s="9">
        <f t="shared" ca="1" si="21"/>
        <v>-196.14991666666666</v>
      </c>
      <c r="I33" s="9">
        <f t="shared" ca="1" si="21"/>
        <v>-117.91200000000002</v>
      </c>
      <c r="J33" s="9">
        <f t="shared" ca="1" si="21"/>
        <v>-4.4449999999999967</v>
      </c>
      <c r="K33" s="9">
        <f t="shared" ca="1" si="21"/>
        <v>228.86246864075437</v>
      </c>
      <c r="L33" s="9">
        <f t="shared" ca="1" si="21"/>
        <v>-121.01142480614251</v>
      </c>
      <c r="M33">
        <f t="shared" ca="1" si="19"/>
        <v>56.391388888888883</v>
      </c>
      <c r="N33">
        <f t="shared" ca="1" si="20"/>
        <v>34.556666666666665</v>
      </c>
    </row>
    <row r="34" spans="1:14" x14ac:dyDescent="0.25">
      <c r="A34" s="4">
        <f t="shared" si="13"/>
        <v>0.43616898148148148</v>
      </c>
      <c r="B34" s="3">
        <f>Params!D$29+MINUTE(A34-Params!C$29)*60+SECOND(A34-Params!C$29)</f>
        <v>1553301685</v>
      </c>
      <c r="C34">
        <f t="shared" si="14"/>
        <v>2</v>
      </c>
      <c r="D34">
        <f t="shared" ca="1" si="15"/>
        <v>9</v>
      </c>
      <c r="E34">
        <f t="shared" ca="1" si="16"/>
        <v>100462.26041666667</v>
      </c>
      <c r="F34">
        <f t="shared" ca="1" si="17"/>
        <v>60118.69</v>
      </c>
      <c r="G34">
        <f t="shared" ca="1" si="18"/>
        <v>9502.7749999999996</v>
      </c>
      <c r="H34" s="9">
        <f t="shared" ca="1" si="21"/>
        <v>-196.14991666666666</v>
      </c>
      <c r="I34" s="9">
        <f t="shared" ca="1" si="21"/>
        <v>-117.91200000000002</v>
      </c>
      <c r="J34" s="9">
        <f t="shared" ca="1" si="21"/>
        <v>-4.4449999999999967</v>
      </c>
      <c r="K34" s="9">
        <f t="shared" ca="1" si="21"/>
        <v>228.86246864075437</v>
      </c>
      <c r="L34" s="9">
        <f t="shared" ca="1" si="21"/>
        <v>-121.01142480614251</v>
      </c>
      <c r="M34">
        <f t="shared" ca="1" si="19"/>
        <v>56.386168981481482</v>
      </c>
      <c r="N34">
        <f t="shared" ca="1" si="20"/>
        <v>34.540972222222223</v>
      </c>
    </row>
    <row r="35" spans="1:14" x14ac:dyDescent="0.25">
      <c r="A35" s="4">
        <f t="shared" si="13"/>
        <v>0.43622685185185189</v>
      </c>
      <c r="B35" s="3">
        <f>Params!D$29+MINUTE(A35-Params!C$29)*60+SECOND(A35-Params!C$29)</f>
        <v>1553301690</v>
      </c>
      <c r="C35">
        <f t="shared" si="14"/>
        <v>2</v>
      </c>
      <c r="D35">
        <f t="shared" ca="1" si="15"/>
        <v>9</v>
      </c>
      <c r="E35">
        <f t="shared" ca="1" si="16"/>
        <v>99481.510833333334</v>
      </c>
      <c r="F35">
        <f t="shared" ca="1" si="17"/>
        <v>59529.13</v>
      </c>
      <c r="G35">
        <f t="shared" ca="1" si="18"/>
        <v>9480.5499999999993</v>
      </c>
      <c r="H35" s="9">
        <f t="shared" ca="1" si="21"/>
        <v>-196.14991666666666</v>
      </c>
      <c r="I35" s="9">
        <f t="shared" ca="1" si="21"/>
        <v>-117.91200000000002</v>
      </c>
      <c r="J35" s="9">
        <f t="shared" ca="1" si="21"/>
        <v>-4.4449999999999967</v>
      </c>
      <c r="K35" s="9">
        <f t="shared" ca="1" si="21"/>
        <v>228.86246864075437</v>
      </c>
      <c r="L35" s="9">
        <f t="shared" ca="1" si="21"/>
        <v>-121.01142480614251</v>
      </c>
      <c r="M35">
        <f t="shared" ca="1" si="19"/>
        <v>56.380949074074074</v>
      </c>
      <c r="N35">
        <f t="shared" ca="1" si="20"/>
        <v>34.525277777777774</v>
      </c>
    </row>
    <row r="36" spans="1:14" x14ac:dyDescent="0.25">
      <c r="A36" s="4">
        <f t="shared" si="13"/>
        <v>0.4362847222222222</v>
      </c>
      <c r="B36" s="3">
        <f>Params!D$29+MINUTE(A36-Params!C$29)*60+SECOND(A36-Params!C$29)</f>
        <v>1553301695</v>
      </c>
      <c r="C36">
        <f t="shared" si="14"/>
        <v>2</v>
      </c>
      <c r="D36">
        <f t="shared" ca="1" si="15"/>
        <v>9</v>
      </c>
      <c r="E36">
        <f t="shared" ca="1" si="16"/>
        <v>98500.76125000001</v>
      </c>
      <c r="F36">
        <f t="shared" ca="1" si="17"/>
        <v>58939.57</v>
      </c>
      <c r="G36">
        <f t="shared" ca="1" si="18"/>
        <v>9458.3250000000007</v>
      </c>
      <c r="H36" s="9">
        <f t="shared" ca="1" si="21"/>
        <v>-196.14991666666666</v>
      </c>
      <c r="I36" s="9">
        <f t="shared" ca="1" si="21"/>
        <v>-117.91200000000002</v>
      </c>
      <c r="J36" s="9">
        <f t="shared" ca="1" si="21"/>
        <v>-4.4449999999999967</v>
      </c>
      <c r="K36" s="9">
        <f t="shared" ca="1" si="21"/>
        <v>228.86246864075437</v>
      </c>
      <c r="L36" s="9">
        <f t="shared" ca="1" si="21"/>
        <v>-121.01142480614251</v>
      </c>
      <c r="M36">
        <f t="shared" ca="1" si="19"/>
        <v>56.375729166666666</v>
      </c>
      <c r="N36">
        <f t="shared" ca="1" si="20"/>
        <v>34.509583333333332</v>
      </c>
    </row>
    <row r="37" spans="1:14" x14ac:dyDescent="0.25">
      <c r="A37" s="4">
        <f t="shared" si="13"/>
        <v>0.43634259259259256</v>
      </c>
      <c r="B37" s="3">
        <f>Params!D$29+MINUTE(A37-Params!C$29)*60+SECOND(A37-Params!C$29)</f>
        <v>1553301700</v>
      </c>
      <c r="C37">
        <f t="shared" si="14"/>
        <v>2</v>
      </c>
      <c r="D37">
        <f t="shared" ca="1" si="15"/>
        <v>9</v>
      </c>
      <c r="E37">
        <f t="shared" ca="1" si="16"/>
        <v>97520.011666666673</v>
      </c>
      <c r="F37">
        <f t="shared" ca="1" si="17"/>
        <v>58350.009999999995</v>
      </c>
      <c r="G37">
        <f t="shared" ca="1" si="18"/>
        <v>9436.1</v>
      </c>
      <c r="H37" s="9">
        <f t="shared" ca="1" si="21"/>
        <v>-196.14991666666666</v>
      </c>
      <c r="I37" s="9">
        <f t="shared" ca="1" si="21"/>
        <v>-117.91200000000002</v>
      </c>
      <c r="J37" s="9">
        <f t="shared" ca="1" si="21"/>
        <v>-4.4449999999999967</v>
      </c>
      <c r="K37" s="9">
        <f t="shared" ca="1" si="21"/>
        <v>228.86246864075437</v>
      </c>
      <c r="L37" s="9">
        <f t="shared" ca="1" si="21"/>
        <v>-121.01142480614251</v>
      </c>
      <c r="M37">
        <f t="shared" ca="1" si="19"/>
        <v>56.370509259259258</v>
      </c>
      <c r="N37">
        <f t="shared" ca="1" si="20"/>
        <v>34.49388888888889</v>
      </c>
    </row>
    <row r="38" spans="1:14" x14ac:dyDescent="0.25">
      <c r="A38" s="4">
        <f t="shared" si="13"/>
        <v>0.43640046296296298</v>
      </c>
      <c r="B38" s="3">
        <f>Params!D$29+MINUTE(A38-Params!C$29)*60+SECOND(A38-Params!C$29)</f>
        <v>1553301705</v>
      </c>
      <c r="C38">
        <f t="shared" si="14"/>
        <v>2</v>
      </c>
      <c r="D38">
        <f t="shared" ca="1" si="15"/>
        <v>9</v>
      </c>
      <c r="E38">
        <f t="shared" ca="1" si="16"/>
        <v>96539.262083333335</v>
      </c>
      <c r="F38">
        <f t="shared" ca="1" si="17"/>
        <v>57760.45</v>
      </c>
      <c r="G38">
        <f t="shared" ca="1" si="18"/>
        <v>9413.875</v>
      </c>
      <c r="H38" s="9">
        <f t="shared" ca="1" si="21"/>
        <v>-196.14991666666666</v>
      </c>
      <c r="I38" s="9">
        <f t="shared" ca="1" si="21"/>
        <v>-117.91200000000002</v>
      </c>
      <c r="J38" s="9">
        <f t="shared" ca="1" si="21"/>
        <v>-4.4449999999999967</v>
      </c>
      <c r="K38" s="9">
        <f t="shared" ca="1" si="21"/>
        <v>228.86246864075437</v>
      </c>
      <c r="L38" s="9">
        <f t="shared" ca="1" si="21"/>
        <v>-121.01142480614251</v>
      </c>
      <c r="M38">
        <f t="shared" ca="1" si="19"/>
        <v>56.36528935185185</v>
      </c>
      <c r="N38">
        <f t="shared" ca="1" si="20"/>
        <v>34.478194444444441</v>
      </c>
    </row>
    <row r="39" spans="1:14" x14ac:dyDescent="0.25">
      <c r="A39" s="4">
        <f t="shared" si="13"/>
        <v>0.43645833333333334</v>
      </c>
      <c r="B39" s="3">
        <f>Params!D$29+MINUTE(A39-Params!C$29)*60+SECOND(A39-Params!C$29)</f>
        <v>1553301710</v>
      </c>
      <c r="C39">
        <f t="shared" si="14"/>
        <v>2</v>
      </c>
      <c r="D39">
        <f t="shared" ca="1" si="15"/>
        <v>9</v>
      </c>
      <c r="E39">
        <f t="shared" ca="1" si="16"/>
        <v>95558.512499999997</v>
      </c>
      <c r="F39">
        <f t="shared" ca="1" si="17"/>
        <v>57170.89</v>
      </c>
      <c r="G39">
        <f t="shared" ca="1" si="18"/>
        <v>9391.65</v>
      </c>
      <c r="H39" s="9">
        <f t="shared" ca="1" si="21"/>
        <v>-196.14991666666666</v>
      </c>
      <c r="I39" s="9">
        <f t="shared" ca="1" si="21"/>
        <v>-117.91200000000002</v>
      </c>
      <c r="J39" s="9">
        <f t="shared" ca="1" si="21"/>
        <v>-4.4449999999999967</v>
      </c>
      <c r="K39" s="9">
        <f t="shared" ca="1" si="21"/>
        <v>228.86246864075437</v>
      </c>
      <c r="L39" s="9">
        <f t="shared" ca="1" si="21"/>
        <v>-121.01142480614251</v>
      </c>
      <c r="M39">
        <f t="shared" ca="1" si="19"/>
        <v>56.360069444444441</v>
      </c>
      <c r="N39">
        <f t="shared" ca="1" si="20"/>
        <v>34.462499999999999</v>
      </c>
    </row>
    <row r="40" spans="1:14" x14ac:dyDescent="0.25">
      <c r="A40" s="4">
        <f t="shared" si="13"/>
        <v>0.43651620370370375</v>
      </c>
      <c r="B40" s="3">
        <f>Params!D$29+MINUTE(A40-Params!C$29)*60+SECOND(A40-Params!C$29)</f>
        <v>1553301715</v>
      </c>
      <c r="C40">
        <f t="shared" si="14"/>
        <v>2</v>
      </c>
      <c r="D40">
        <f t="shared" ca="1" si="15"/>
        <v>9</v>
      </c>
      <c r="E40">
        <f t="shared" ca="1" si="16"/>
        <v>94577.762916666674</v>
      </c>
      <c r="F40">
        <f t="shared" ca="1" si="17"/>
        <v>56581.33</v>
      </c>
      <c r="G40">
        <f t="shared" ca="1" si="18"/>
        <v>9369.4249999999993</v>
      </c>
      <c r="H40" s="9">
        <f t="shared" ca="1" si="21"/>
        <v>-196.14991666666666</v>
      </c>
      <c r="I40" s="9">
        <f t="shared" ca="1" si="21"/>
        <v>-117.91200000000002</v>
      </c>
      <c r="J40" s="9">
        <f t="shared" ca="1" si="21"/>
        <v>-4.4449999999999967</v>
      </c>
      <c r="K40" s="9">
        <f t="shared" ca="1" si="21"/>
        <v>228.86246864075437</v>
      </c>
      <c r="L40" s="9">
        <f t="shared" ca="1" si="21"/>
        <v>-121.01142480614251</v>
      </c>
      <c r="M40">
        <f t="shared" ca="1" si="19"/>
        <v>56.354849537037033</v>
      </c>
      <c r="N40">
        <f t="shared" ca="1" si="20"/>
        <v>34.446805555555557</v>
      </c>
    </row>
    <row r="41" spans="1:14" x14ac:dyDescent="0.25">
      <c r="A41" s="4">
        <f t="shared" si="13"/>
        <v>0.43657407407407406</v>
      </c>
      <c r="B41" s="3">
        <f>Params!D$29+MINUTE(A41-Params!C$29)*60+SECOND(A41-Params!C$29)</f>
        <v>1553301720</v>
      </c>
      <c r="C41">
        <f t="shared" si="14"/>
        <v>2</v>
      </c>
      <c r="D41">
        <f t="shared" ca="1" si="15"/>
        <v>9</v>
      </c>
      <c r="E41">
        <f t="shared" ca="1" si="16"/>
        <v>93597.013333333336</v>
      </c>
      <c r="F41">
        <f t="shared" ca="1" si="17"/>
        <v>55991.770000000004</v>
      </c>
      <c r="G41">
        <f t="shared" ca="1" si="18"/>
        <v>9347.2000000000007</v>
      </c>
      <c r="H41" s="9">
        <f t="shared" ca="1" si="21"/>
        <v>-196.14991666666666</v>
      </c>
      <c r="I41" s="9">
        <f t="shared" ca="1" si="21"/>
        <v>-117.91200000000002</v>
      </c>
      <c r="J41" s="9">
        <f t="shared" ca="1" si="21"/>
        <v>-4.4449999999999967</v>
      </c>
      <c r="K41" s="9">
        <f t="shared" ca="1" si="21"/>
        <v>228.86246864075437</v>
      </c>
      <c r="L41" s="9">
        <f t="shared" ca="1" si="21"/>
        <v>-121.01142480614251</v>
      </c>
      <c r="M41">
        <f t="shared" ca="1" si="19"/>
        <v>56.349629629629625</v>
      </c>
      <c r="N41">
        <f t="shared" ca="1" si="20"/>
        <v>34.431111111111107</v>
      </c>
    </row>
    <row r="42" spans="1:14" x14ac:dyDescent="0.25">
      <c r="A42" s="4">
        <f t="shared" si="13"/>
        <v>0.43663194444444442</v>
      </c>
      <c r="B42" s="3">
        <f>Params!D$29+MINUTE(A42-Params!C$29)*60+SECOND(A42-Params!C$29)</f>
        <v>1553301725</v>
      </c>
      <c r="C42">
        <f t="shared" si="14"/>
        <v>2</v>
      </c>
      <c r="D42">
        <f t="shared" ca="1" si="15"/>
        <v>9</v>
      </c>
      <c r="E42">
        <f t="shared" ca="1" si="16"/>
        <v>92616.263749999998</v>
      </c>
      <c r="F42">
        <f t="shared" ca="1" si="17"/>
        <v>55402.21</v>
      </c>
      <c r="G42">
        <f t="shared" ca="1" si="18"/>
        <v>9324.9750000000004</v>
      </c>
      <c r="H42" s="9">
        <f t="shared" ca="1" si="21"/>
        <v>-196.14991666666666</v>
      </c>
      <c r="I42" s="9">
        <f t="shared" ca="1" si="21"/>
        <v>-117.91200000000002</v>
      </c>
      <c r="J42" s="9">
        <f t="shared" ca="1" si="21"/>
        <v>-4.4449999999999967</v>
      </c>
      <c r="K42" s="9">
        <f t="shared" ca="1" si="21"/>
        <v>228.86246864075437</v>
      </c>
      <c r="L42" s="9">
        <f t="shared" ca="1" si="21"/>
        <v>-121.01142480614251</v>
      </c>
      <c r="M42">
        <f t="shared" ca="1" si="19"/>
        <v>56.344409722222217</v>
      </c>
      <c r="N42">
        <f t="shared" ca="1" si="20"/>
        <v>34.415416666666665</v>
      </c>
    </row>
    <row r="43" spans="1:14" x14ac:dyDescent="0.25">
      <c r="A43" s="4">
        <f t="shared" si="13"/>
        <v>0.43668981481481484</v>
      </c>
      <c r="B43" s="3">
        <f>Params!D$29+MINUTE(A43-Params!C$29)*60+SECOND(A43-Params!C$29)</f>
        <v>1553301730</v>
      </c>
      <c r="C43">
        <f t="shared" si="14"/>
        <v>2</v>
      </c>
      <c r="D43">
        <f t="shared" ca="1" si="15"/>
        <v>9</v>
      </c>
      <c r="E43">
        <f t="shared" ca="1" si="16"/>
        <v>91635.51416666666</v>
      </c>
      <c r="F43">
        <f t="shared" ca="1" si="17"/>
        <v>54812.649999999994</v>
      </c>
      <c r="G43">
        <f t="shared" ca="1" si="18"/>
        <v>9302.75</v>
      </c>
      <c r="H43" s="9">
        <f t="shared" ca="1" si="21"/>
        <v>-196.14991666666666</v>
      </c>
      <c r="I43" s="9">
        <f t="shared" ca="1" si="21"/>
        <v>-117.91200000000002</v>
      </c>
      <c r="J43" s="9">
        <f t="shared" ca="1" si="21"/>
        <v>-4.4449999999999967</v>
      </c>
      <c r="K43" s="9">
        <f t="shared" ca="1" si="21"/>
        <v>228.86246864075437</v>
      </c>
      <c r="L43" s="9">
        <f t="shared" ca="1" si="21"/>
        <v>-121.01142480614251</v>
      </c>
      <c r="M43">
        <f t="shared" ca="1" si="19"/>
        <v>56.339189814814816</v>
      </c>
      <c r="N43">
        <f t="shared" ca="1" si="20"/>
        <v>34.399722222222223</v>
      </c>
    </row>
    <row r="44" spans="1:14" x14ac:dyDescent="0.25">
      <c r="A44" s="4">
        <f t="shared" si="13"/>
        <v>0.4367476851851852</v>
      </c>
      <c r="B44" s="3">
        <f>Params!D$29+MINUTE(A44-Params!C$29)*60+SECOND(A44-Params!C$29)</f>
        <v>1553301735</v>
      </c>
      <c r="C44">
        <f t="shared" si="14"/>
        <v>2</v>
      </c>
      <c r="D44">
        <f t="shared" ca="1" si="15"/>
        <v>9</v>
      </c>
      <c r="E44">
        <f t="shared" ca="1" si="16"/>
        <v>90654.764583333337</v>
      </c>
      <c r="F44">
        <f t="shared" ca="1" si="17"/>
        <v>54223.09</v>
      </c>
      <c r="G44">
        <f t="shared" ca="1" si="18"/>
        <v>9280.5249999999996</v>
      </c>
      <c r="H44" s="9">
        <f t="shared" ca="1" si="21"/>
        <v>-196.14991666666666</v>
      </c>
      <c r="I44" s="9">
        <f t="shared" ca="1" si="21"/>
        <v>-117.91200000000002</v>
      </c>
      <c r="J44" s="9">
        <f t="shared" ca="1" si="21"/>
        <v>-4.4449999999999967</v>
      </c>
      <c r="K44" s="9">
        <f t="shared" ca="1" si="21"/>
        <v>228.86246864075437</v>
      </c>
      <c r="L44" s="9">
        <f t="shared" ca="1" si="21"/>
        <v>-121.01142480614251</v>
      </c>
      <c r="M44">
        <f t="shared" ca="1" si="19"/>
        <v>56.333969907407408</v>
      </c>
      <c r="N44">
        <f t="shared" ca="1" si="20"/>
        <v>34.384027777777774</v>
      </c>
    </row>
    <row r="45" spans="1:14" x14ac:dyDescent="0.25">
      <c r="A45" s="4">
        <f t="shared" si="13"/>
        <v>0.4368055555555555</v>
      </c>
      <c r="B45" s="3">
        <f>Params!D$29+MINUTE(A45-Params!C$29)*60+SECOND(A45-Params!C$29)</f>
        <v>1553301740</v>
      </c>
      <c r="C45">
        <f t="shared" si="14"/>
        <v>2</v>
      </c>
      <c r="D45">
        <f t="shared" ca="1" si="15"/>
        <v>9</v>
      </c>
      <c r="E45">
        <f t="shared" ca="1" si="16"/>
        <v>89674.014999999999</v>
      </c>
      <c r="F45">
        <f t="shared" ca="1" si="17"/>
        <v>53633.53</v>
      </c>
      <c r="G45">
        <f t="shared" ca="1" si="18"/>
        <v>9258.2999999999993</v>
      </c>
      <c r="H45" s="9">
        <f t="shared" ca="1" si="21"/>
        <v>-196.14991666666666</v>
      </c>
      <c r="I45" s="9">
        <f t="shared" ca="1" si="21"/>
        <v>-117.91200000000002</v>
      </c>
      <c r="J45" s="9">
        <f t="shared" ca="1" si="21"/>
        <v>-4.4449999999999967</v>
      </c>
      <c r="K45" s="9">
        <f t="shared" ca="1" si="21"/>
        <v>228.86246864075437</v>
      </c>
      <c r="L45" s="9">
        <f t="shared" ca="1" si="21"/>
        <v>-121.01142480614251</v>
      </c>
      <c r="M45">
        <f t="shared" ca="1" si="19"/>
        <v>56.328749999999999</v>
      </c>
      <c r="N45">
        <f t="shared" ca="1" si="20"/>
        <v>34.368333333333332</v>
      </c>
    </row>
    <row r="46" spans="1:14" x14ac:dyDescent="0.25">
      <c r="A46" s="4">
        <f t="shared" si="13"/>
        <v>0.43686342592592592</v>
      </c>
      <c r="B46" s="3">
        <f>Params!D$29+MINUTE(A46-Params!C$29)*60+SECOND(A46-Params!C$29)</f>
        <v>1553301745</v>
      </c>
      <c r="C46">
        <f t="shared" si="14"/>
        <v>2</v>
      </c>
      <c r="D46">
        <f t="shared" ca="1" si="15"/>
        <v>9</v>
      </c>
      <c r="E46">
        <f t="shared" ca="1" si="16"/>
        <v>88693.265416666662</v>
      </c>
      <c r="F46">
        <f t="shared" ca="1" si="17"/>
        <v>53043.97</v>
      </c>
      <c r="G46">
        <f t="shared" ca="1" si="18"/>
        <v>9236.0750000000007</v>
      </c>
      <c r="H46" s="9">
        <f t="shared" ca="1" si="21"/>
        <v>-196.14991666666666</v>
      </c>
      <c r="I46" s="9">
        <f t="shared" ca="1" si="21"/>
        <v>-117.91200000000002</v>
      </c>
      <c r="J46" s="9">
        <f t="shared" ca="1" si="21"/>
        <v>-4.4449999999999967</v>
      </c>
      <c r="K46" s="9">
        <f t="shared" ca="1" si="21"/>
        <v>228.86246864075437</v>
      </c>
      <c r="L46" s="9">
        <f t="shared" ca="1" si="21"/>
        <v>-121.01142480614251</v>
      </c>
      <c r="M46">
        <f t="shared" ca="1" si="19"/>
        <v>56.323530092592591</v>
      </c>
      <c r="N46">
        <f t="shared" ca="1" si="20"/>
        <v>34.35263888888889</v>
      </c>
    </row>
    <row r="47" spans="1:14" x14ac:dyDescent="0.25">
      <c r="A47" s="4">
        <f t="shared" si="13"/>
        <v>0.43692129629629628</v>
      </c>
      <c r="B47" s="3">
        <f>Params!D$29+MINUTE(A47-Params!C$29)*60+SECOND(A47-Params!C$29)</f>
        <v>1553301750</v>
      </c>
      <c r="C47">
        <f t="shared" si="14"/>
        <v>2</v>
      </c>
      <c r="D47">
        <f t="shared" ca="1" si="15"/>
        <v>9</v>
      </c>
      <c r="E47">
        <f t="shared" ca="1" si="16"/>
        <v>87712.515833333338</v>
      </c>
      <c r="F47">
        <f t="shared" ca="1" si="17"/>
        <v>52454.41</v>
      </c>
      <c r="G47">
        <f t="shared" ca="1" si="18"/>
        <v>9213.85</v>
      </c>
      <c r="H47" s="9">
        <f t="shared" ca="1" si="21"/>
        <v>-196.14991666666666</v>
      </c>
      <c r="I47" s="9">
        <f t="shared" ca="1" si="21"/>
        <v>-117.91200000000002</v>
      </c>
      <c r="J47" s="9">
        <f t="shared" ca="1" si="21"/>
        <v>-4.4449999999999967</v>
      </c>
      <c r="K47" s="9">
        <f t="shared" ca="1" si="21"/>
        <v>228.86246864075437</v>
      </c>
      <c r="L47" s="9">
        <f t="shared" ca="1" si="21"/>
        <v>-121.01142480614251</v>
      </c>
      <c r="M47">
        <f t="shared" ca="1" si="19"/>
        <v>56.318310185185183</v>
      </c>
      <c r="N47">
        <f t="shared" ca="1" si="20"/>
        <v>34.336944444444441</v>
      </c>
    </row>
    <row r="48" spans="1:14" x14ac:dyDescent="0.25">
      <c r="A48" s="4">
        <f t="shared" si="13"/>
        <v>0.4369791666666667</v>
      </c>
      <c r="B48" s="3">
        <f>Params!D$29+MINUTE(A48-Params!C$29)*60+SECOND(A48-Params!C$29)</f>
        <v>1553301755</v>
      </c>
      <c r="C48">
        <f t="shared" si="14"/>
        <v>2</v>
      </c>
      <c r="D48">
        <f t="shared" ca="1" si="15"/>
        <v>9</v>
      </c>
      <c r="E48">
        <f t="shared" ca="1" si="16"/>
        <v>86731.766250000001</v>
      </c>
      <c r="F48">
        <f t="shared" ca="1" si="17"/>
        <v>51864.85</v>
      </c>
      <c r="G48">
        <f t="shared" ca="1" si="18"/>
        <v>9191.625</v>
      </c>
      <c r="H48" s="9">
        <f t="shared" ca="1" si="21"/>
        <v>-196.14991666666666</v>
      </c>
      <c r="I48" s="9">
        <f t="shared" ca="1" si="21"/>
        <v>-117.91200000000002</v>
      </c>
      <c r="J48" s="9">
        <f t="shared" ca="1" si="21"/>
        <v>-4.4449999999999967</v>
      </c>
      <c r="K48" s="9">
        <f t="shared" ca="1" si="21"/>
        <v>228.86246864075437</v>
      </c>
      <c r="L48" s="9">
        <f t="shared" ca="1" si="21"/>
        <v>-121.01142480614251</v>
      </c>
      <c r="M48">
        <f t="shared" ca="1" si="19"/>
        <v>56.313090277777775</v>
      </c>
      <c r="N48">
        <f t="shared" ca="1" si="20"/>
        <v>34.321249999999999</v>
      </c>
    </row>
    <row r="49" spans="1:19" x14ac:dyDescent="0.25">
      <c r="A49" s="4">
        <f t="shared" si="13"/>
        <v>0.43703703703703706</v>
      </c>
      <c r="B49" s="3">
        <f>Params!D$29+MINUTE(A49-Params!C$29)*60+SECOND(A49-Params!C$29)</f>
        <v>1553301760</v>
      </c>
      <c r="C49">
        <f t="shared" si="14"/>
        <v>2</v>
      </c>
      <c r="D49">
        <f t="shared" ca="1" si="15"/>
        <v>9</v>
      </c>
      <c r="E49">
        <f t="shared" ca="1" si="16"/>
        <v>85751.016666666663</v>
      </c>
      <c r="F49">
        <f t="shared" ca="1" si="17"/>
        <v>51275.289999999994</v>
      </c>
      <c r="G49">
        <f t="shared" ca="1" si="18"/>
        <v>9169.4</v>
      </c>
      <c r="H49" s="9">
        <f t="shared" ca="1" si="21"/>
        <v>-196.14991666666666</v>
      </c>
      <c r="I49" s="9">
        <f t="shared" ca="1" si="21"/>
        <v>-117.91200000000002</v>
      </c>
      <c r="J49" s="9">
        <f t="shared" ca="1" si="21"/>
        <v>-4.4449999999999967</v>
      </c>
      <c r="K49" s="9">
        <f t="shared" ca="1" si="21"/>
        <v>228.86246864075437</v>
      </c>
      <c r="L49" s="9">
        <f t="shared" ca="1" si="21"/>
        <v>-121.01142480614251</v>
      </c>
      <c r="M49">
        <f t="shared" ca="1" si="19"/>
        <v>56.307870370370367</v>
      </c>
      <c r="N49">
        <f t="shared" ca="1" si="20"/>
        <v>34.305555555555557</v>
      </c>
    </row>
    <row r="50" spans="1:19" x14ac:dyDescent="0.25">
      <c r="A50" s="4">
        <f t="shared" si="13"/>
        <v>0.43709490740740736</v>
      </c>
      <c r="B50" s="3">
        <f>Params!D$29+MINUTE(A50-Params!C$29)*60+SECOND(A50-Params!C$29)</f>
        <v>1553301765</v>
      </c>
      <c r="C50">
        <f t="shared" si="14"/>
        <v>2</v>
      </c>
      <c r="D50">
        <f t="shared" ca="1" si="15"/>
        <v>9</v>
      </c>
      <c r="E50">
        <f t="shared" ca="1" si="16"/>
        <v>84770.26708333334</v>
      </c>
      <c r="F50">
        <f t="shared" ca="1" si="17"/>
        <v>50685.729999999996</v>
      </c>
      <c r="G50">
        <f t="shared" ca="1" si="18"/>
        <v>9147.1750000000011</v>
      </c>
      <c r="H50" s="9">
        <f t="shared" ca="1" si="21"/>
        <v>-196.14991666666666</v>
      </c>
      <c r="I50" s="9">
        <f t="shared" ca="1" si="21"/>
        <v>-117.91200000000002</v>
      </c>
      <c r="J50" s="9">
        <f t="shared" ca="1" si="21"/>
        <v>-4.4449999999999967</v>
      </c>
      <c r="K50" s="9">
        <f t="shared" ca="1" si="21"/>
        <v>228.86246864075437</v>
      </c>
      <c r="L50" s="9">
        <f t="shared" ca="1" si="21"/>
        <v>-121.01142480614251</v>
      </c>
      <c r="M50">
        <f t="shared" ca="1" si="19"/>
        <v>56.302650462962958</v>
      </c>
      <c r="N50">
        <f t="shared" ca="1" si="20"/>
        <v>34.289861111111108</v>
      </c>
    </row>
    <row r="51" spans="1:19" x14ac:dyDescent="0.25">
      <c r="A51" s="4">
        <f t="shared" si="13"/>
        <v>0.43715277777777778</v>
      </c>
      <c r="B51" s="3">
        <f>Params!D$29+MINUTE(A51-Params!C$29)*60+SECOND(A51-Params!C$29)</f>
        <v>1553301770</v>
      </c>
      <c r="C51">
        <f t="shared" si="14"/>
        <v>2</v>
      </c>
      <c r="D51">
        <f t="shared" ca="1" si="15"/>
        <v>9</v>
      </c>
      <c r="E51">
        <f t="shared" ca="1" si="16"/>
        <v>83789.517500000002</v>
      </c>
      <c r="F51">
        <f t="shared" ca="1" si="17"/>
        <v>50096.17</v>
      </c>
      <c r="G51">
        <f t="shared" ca="1" si="18"/>
        <v>9124.9500000000007</v>
      </c>
      <c r="H51" s="9">
        <f t="shared" ca="1" si="21"/>
        <v>-196.14991666666666</v>
      </c>
      <c r="I51" s="9">
        <f t="shared" ca="1" si="21"/>
        <v>-117.91200000000002</v>
      </c>
      <c r="J51" s="9">
        <f t="shared" ca="1" si="21"/>
        <v>-4.4449999999999967</v>
      </c>
      <c r="K51" s="9">
        <f t="shared" ca="1" si="21"/>
        <v>228.86246864075437</v>
      </c>
      <c r="L51" s="9">
        <f t="shared" ca="1" si="21"/>
        <v>-121.01142480614251</v>
      </c>
      <c r="M51">
        <f t="shared" ca="1" si="19"/>
        <v>56.29743055555555</v>
      </c>
      <c r="N51">
        <f t="shared" ca="1" si="20"/>
        <v>34.274166666666666</v>
      </c>
    </row>
    <row r="52" spans="1:19" x14ac:dyDescent="0.25">
      <c r="A52" s="4">
        <f t="shared" si="13"/>
        <v>0.43721064814814814</v>
      </c>
      <c r="B52" s="3">
        <f>Params!D$29+MINUTE(A52-Params!C$29)*60+SECOND(A52-Params!C$29)</f>
        <v>1553301775</v>
      </c>
      <c r="C52">
        <f t="shared" si="14"/>
        <v>2</v>
      </c>
      <c r="D52">
        <f t="shared" ca="1" si="15"/>
        <v>9</v>
      </c>
      <c r="E52">
        <f t="shared" ca="1" si="16"/>
        <v>82808.767916666664</v>
      </c>
      <c r="F52">
        <f t="shared" ca="1" si="17"/>
        <v>49506.61</v>
      </c>
      <c r="G52">
        <f t="shared" ca="1" si="18"/>
        <v>9102.7250000000004</v>
      </c>
      <c r="H52" s="9">
        <f t="shared" ca="1" si="21"/>
        <v>-196.14991666666666</v>
      </c>
      <c r="I52" s="9">
        <f t="shared" ca="1" si="21"/>
        <v>-117.91200000000002</v>
      </c>
      <c r="J52" s="9">
        <f t="shared" ca="1" si="21"/>
        <v>-4.4449999999999967</v>
      </c>
      <c r="K52" s="9">
        <f t="shared" ca="1" si="21"/>
        <v>228.86246864075437</v>
      </c>
      <c r="L52" s="9">
        <f t="shared" ca="1" si="21"/>
        <v>-121.01142480614251</v>
      </c>
      <c r="M52">
        <f t="shared" ca="1" si="19"/>
        <v>56.292210648148142</v>
      </c>
      <c r="N52">
        <f t="shared" ca="1" si="20"/>
        <v>34.258472222222224</v>
      </c>
    </row>
    <row r="53" spans="1:19" x14ac:dyDescent="0.25">
      <c r="A53" s="4">
        <f t="shared" si="13"/>
        <v>0.4372685185185185</v>
      </c>
      <c r="B53" s="3">
        <f>Params!D$29+MINUTE(A53-Params!C$29)*60+SECOND(A53-Params!C$29)</f>
        <v>1553301780</v>
      </c>
      <c r="C53">
        <f t="shared" si="14"/>
        <v>2</v>
      </c>
      <c r="D53">
        <f t="shared" ca="1" si="15"/>
        <v>9</v>
      </c>
      <c r="E53">
        <f t="shared" ca="1" si="16"/>
        <v>81828.018333333341</v>
      </c>
      <c r="F53">
        <f t="shared" ca="1" si="17"/>
        <v>48917.05</v>
      </c>
      <c r="G53">
        <f t="shared" ca="1" si="18"/>
        <v>9080.5</v>
      </c>
      <c r="H53" s="9">
        <f t="shared" ca="1" si="21"/>
        <v>-196.14991666666666</v>
      </c>
      <c r="I53" s="9">
        <f t="shared" ca="1" si="21"/>
        <v>-117.91200000000002</v>
      </c>
      <c r="J53" s="9">
        <f t="shared" ca="1" si="21"/>
        <v>-4.4449999999999967</v>
      </c>
      <c r="K53" s="9">
        <f t="shared" ca="1" si="21"/>
        <v>228.86246864075437</v>
      </c>
      <c r="L53" s="9">
        <f t="shared" ca="1" si="21"/>
        <v>-121.01142480614251</v>
      </c>
      <c r="M53">
        <f t="shared" ca="1" si="19"/>
        <v>56.286990740740741</v>
      </c>
      <c r="N53">
        <f t="shared" ca="1" si="20"/>
        <v>34.242777777777775</v>
      </c>
    </row>
    <row r="54" spans="1:19" x14ac:dyDescent="0.25">
      <c r="A54" s="4">
        <f t="shared" si="13"/>
        <v>0.43732638888888892</v>
      </c>
      <c r="B54" s="3">
        <f>Params!D$29+MINUTE(A54-Params!C$29)*60+SECOND(A54-Params!C$29)</f>
        <v>1553301785</v>
      </c>
      <c r="C54">
        <f t="shared" si="14"/>
        <v>2</v>
      </c>
      <c r="D54">
        <f t="shared" ca="1" si="15"/>
        <v>9</v>
      </c>
      <c r="E54">
        <f t="shared" ca="1" si="16"/>
        <v>80847.268750000003</v>
      </c>
      <c r="F54">
        <f t="shared" ca="1" si="17"/>
        <v>48327.49</v>
      </c>
      <c r="G54">
        <f t="shared" ca="1" si="18"/>
        <v>9058.2749999999996</v>
      </c>
      <c r="H54" s="9">
        <f t="shared" ca="1" si="21"/>
        <v>-196.14991666666666</v>
      </c>
      <c r="I54" s="9">
        <f t="shared" ca="1" si="21"/>
        <v>-117.91200000000002</v>
      </c>
      <c r="J54" s="9">
        <f t="shared" ca="1" si="21"/>
        <v>-4.4449999999999967</v>
      </c>
      <c r="K54" s="9">
        <f t="shared" ca="1" si="21"/>
        <v>228.86246864075437</v>
      </c>
      <c r="L54" s="9">
        <f t="shared" ca="1" si="21"/>
        <v>-121.01142480614251</v>
      </c>
      <c r="M54">
        <f t="shared" ca="1" si="19"/>
        <v>56.281770833333333</v>
      </c>
      <c r="N54">
        <f t="shared" ca="1" si="20"/>
        <v>34.227083333333333</v>
      </c>
      <c r="O54" s="16"/>
      <c r="P54" s="16"/>
      <c r="Q54" s="16"/>
      <c r="R54" s="16"/>
      <c r="S54" s="16"/>
    </row>
    <row r="55" spans="1:19" x14ac:dyDescent="0.25">
      <c r="A55" s="4">
        <f t="shared" si="13"/>
        <v>0.43738425925925922</v>
      </c>
      <c r="B55" s="3">
        <f>Params!D$29+MINUTE(A55-Params!C$29)*60+SECOND(A55-Params!C$29)</f>
        <v>1553301790</v>
      </c>
      <c r="C55">
        <f t="shared" si="14"/>
        <v>2</v>
      </c>
      <c r="D55">
        <f t="shared" ca="1" si="15"/>
        <v>9</v>
      </c>
      <c r="E55">
        <f t="shared" ca="1" si="16"/>
        <v>79866.519166666665</v>
      </c>
      <c r="F55">
        <f t="shared" ca="1" si="17"/>
        <v>47737.929999999993</v>
      </c>
      <c r="G55">
        <f t="shared" ca="1" si="18"/>
        <v>9036.0500000000011</v>
      </c>
      <c r="H55" s="9">
        <f t="shared" ca="1" si="21"/>
        <v>-196.14991666666666</v>
      </c>
      <c r="I55" s="9">
        <f t="shared" ca="1" si="21"/>
        <v>-117.91200000000002</v>
      </c>
      <c r="J55" s="9">
        <f t="shared" ca="1" si="21"/>
        <v>-4.4449999999999967</v>
      </c>
      <c r="K55" s="9">
        <f t="shared" ca="1" si="21"/>
        <v>228.86246864075437</v>
      </c>
      <c r="L55" s="9">
        <f t="shared" ca="1" si="21"/>
        <v>-121.01142480614251</v>
      </c>
      <c r="M55">
        <f t="shared" ca="1" si="19"/>
        <v>56.276550925925925</v>
      </c>
      <c r="N55">
        <f t="shared" ca="1" si="20"/>
        <v>34.211388888888891</v>
      </c>
    </row>
    <row r="56" spans="1:19" x14ac:dyDescent="0.25">
      <c r="A56" s="4">
        <f t="shared" si="13"/>
        <v>0.43744212962962964</v>
      </c>
      <c r="B56" s="3">
        <f>Params!D$29+MINUTE(A56-Params!C$29)*60+SECOND(A56-Params!C$29)</f>
        <v>1553301795</v>
      </c>
      <c r="C56">
        <f t="shared" si="14"/>
        <v>2</v>
      </c>
      <c r="D56">
        <f t="shared" ca="1" si="15"/>
        <v>9</v>
      </c>
      <c r="E56">
        <f t="shared" ca="1" si="16"/>
        <v>78885.769583333342</v>
      </c>
      <c r="F56">
        <f t="shared" ca="1" si="17"/>
        <v>47148.369999999995</v>
      </c>
      <c r="G56">
        <f t="shared" ca="1" si="18"/>
        <v>9013.8250000000007</v>
      </c>
      <c r="H56" s="9">
        <f t="shared" ca="1" si="21"/>
        <v>-196.14991666666666</v>
      </c>
      <c r="I56" s="9">
        <f t="shared" ca="1" si="21"/>
        <v>-117.91200000000002</v>
      </c>
      <c r="J56" s="9">
        <f t="shared" ca="1" si="21"/>
        <v>-4.4449999999999967</v>
      </c>
      <c r="K56" s="9">
        <f t="shared" ca="1" si="21"/>
        <v>228.86246864075437</v>
      </c>
      <c r="L56" s="9">
        <f t="shared" ca="1" si="21"/>
        <v>-121.01142480614251</v>
      </c>
      <c r="M56">
        <f t="shared" ca="1" si="19"/>
        <v>56.271331018518516</v>
      </c>
      <c r="N56">
        <f t="shared" ca="1" si="20"/>
        <v>34.195694444444442</v>
      </c>
    </row>
    <row r="57" spans="1:19" x14ac:dyDescent="0.25">
      <c r="A57" s="4">
        <f t="shared" si="13"/>
        <v>0.4375</v>
      </c>
      <c r="B57" s="3">
        <f>Params!D$29+MINUTE(A57-Params!C$29)*60+SECOND(A57-Params!C$29)</f>
        <v>1553301800</v>
      </c>
      <c r="C57">
        <f t="shared" si="14"/>
        <v>3</v>
      </c>
      <c r="D57">
        <f t="shared" ca="1" si="15"/>
        <v>57</v>
      </c>
      <c r="E57">
        <f t="shared" ca="1" si="16"/>
        <v>77905.02</v>
      </c>
      <c r="F57">
        <f t="shared" ca="1" si="17"/>
        <v>46558.81</v>
      </c>
      <c r="G57">
        <f t="shared" ca="1" si="18"/>
        <v>8991.6</v>
      </c>
      <c r="H57" s="9">
        <f t="shared" ca="1" si="21"/>
        <v>-216.40207819277779</v>
      </c>
      <c r="I57" s="9">
        <f t="shared" ca="1" si="21"/>
        <v>-129.33049961333333</v>
      </c>
      <c r="J57" s="9">
        <f t="shared" ca="1" si="21"/>
        <v>-0.42333333333333234</v>
      </c>
      <c r="K57" s="9">
        <f t="shared" ca="1" si="21"/>
        <v>252.10362467919325</v>
      </c>
      <c r="L57" s="9">
        <f t="shared" ca="1" si="21"/>
        <v>-120.86422048526512</v>
      </c>
      <c r="M57">
        <f t="shared" ca="1" si="19"/>
        <v>56.266111111111108</v>
      </c>
      <c r="N57">
        <f t="shared" ca="1" si="20"/>
        <v>34.18</v>
      </c>
    </row>
    <row r="58" spans="1:19" x14ac:dyDescent="0.25">
      <c r="A58" s="4">
        <f t="shared" si="13"/>
        <v>0.43755787037037036</v>
      </c>
      <c r="B58" s="3">
        <f>Params!D$29+MINUTE(A58-Params!C$29)*60+SECOND(A58-Params!C$29)</f>
        <v>1553301805</v>
      </c>
      <c r="C58">
        <f t="shared" si="14"/>
        <v>3</v>
      </c>
      <c r="D58">
        <f t="shared" ca="1" si="15"/>
        <v>57</v>
      </c>
      <c r="E58">
        <f t="shared" ca="1" si="16"/>
        <v>76823.009609036118</v>
      </c>
      <c r="F58">
        <f t="shared" ca="1" si="17"/>
        <v>45912.157501933332</v>
      </c>
      <c r="G58">
        <f t="shared" ca="1" si="18"/>
        <v>8989.4833333333336</v>
      </c>
      <c r="H58" s="9">
        <f t="shared" ca="1" si="21"/>
        <v>-216.40207819277779</v>
      </c>
      <c r="I58" s="9">
        <f t="shared" ca="1" si="21"/>
        <v>-129.33049961333333</v>
      </c>
      <c r="J58" s="9">
        <f t="shared" ca="1" si="21"/>
        <v>-0.42333333333333234</v>
      </c>
      <c r="K58" s="9">
        <f t="shared" ca="1" si="21"/>
        <v>252.10362467919325</v>
      </c>
      <c r="L58" s="9">
        <f t="shared" ca="1" si="21"/>
        <v>-120.86422048526512</v>
      </c>
      <c r="M58">
        <f t="shared" ca="1" si="19"/>
        <v>56.260331790123452</v>
      </c>
      <c r="N58">
        <f t="shared" ca="1" si="20"/>
        <v>34.162685185185182</v>
      </c>
    </row>
    <row r="59" spans="1:19" x14ac:dyDescent="0.25">
      <c r="A59" s="4">
        <f t="shared" si="13"/>
        <v>0.43761574074074078</v>
      </c>
      <c r="B59" s="3">
        <f>Params!D$29+MINUTE(A59-Params!C$29)*60+SECOND(A59-Params!C$29)</f>
        <v>1553301810</v>
      </c>
      <c r="C59">
        <f t="shared" si="14"/>
        <v>3</v>
      </c>
      <c r="D59">
        <f t="shared" ca="1" si="15"/>
        <v>57</v>
      </c>
      <c r="E59">
        <f t="shared" ca="1" si="16"/>
        <v>75740.999218072233</v>
      </c>
      <c r="F59">
        <f t="shared" ca="1" si="17"/>
        <v>45265.505003866667</v>
      </c>
      <c r="G59">
        <f t="shared" ca="1" si="18"/>
        <v>8987.3666666666668</v>
      </c>
      <c r="H59" s="9">
        <f t="shared" ca="1" si="21"/>
        <v>-216.40207819277779</v>
      </c>
      <c r="I59" s="9">
        <f t="shared" ca="1" si="21"/>
        <v>-129.33049961333333</v>
      </c>
      <c r="J59" s="9">
        <f t="shared" ca="1" si="21"/>
        <v>-0.42333333333333234</v>
      </c>
      <c r="K59" s="9">
        <f t="shared" ca="1" si="21"/>
        <v>252.10362467919325</v>
      </c>
      <c r="L59" s="9">
        <f t="shared" ca="1" si="21"/>
        <v>-120.86422048526512</v>
      </c>
      <c r="M59">
        <f t="shared" ca="1" si="19"/>
        <v>56.254552469135803</v>
      </c>
      <c r="N59">
        <f t="shared" ca="1" si="20"/>
        <v>34.145370370370372</v>
      </c>
    </row>
    <row r="60" spans="1:19" x14ac:dyDescent="0.25">
      <c r="A60" s="4">
        <f t="shared" si="13"/>
        <v>0.43767361111111108</v>
      </c>
      <c r="B60" s="3">
        <f>Params!D$29+MINUTE(A60-Params!C$29)*60+SECOND(A60-Params!C$29)</f>
        <v>1553301815</v>
      </c>
      <c r="C60">
        <f t="shared" si="14"/>
        <v>3</v>
      </c>
      <c r="D60">
        <f t="shared" ca="1" si="15"/>
        <v>57</v>
      </c>
      <c r="E60">
        <f t="shared" ca="1" si="16"/>
        <v>74658.988827108333</v>
      </c>
      <c r="F60">
        <f t="shared" ca="1" si="17"/>
        <v>44618.852505799994</v>
      </c>
      <c r="G60">
        <f t="shared" ca="1" si="18"/>
        <v>8985.25</v>
      </c>
      <c r="H60" s="9">
        <f t="shared" ca="1" si="21"/>
        <v>-216.40207819277779</v>
      </c>
      <c r="I60" s="9">
        <f t="shared" ca="1" si="21"/>
        <v>-129.33049961333333</v>
      </c>
      <c r="J60" s="9">
        <f t="shared" ca="1" si="21"/>
        <v>-0.42333333333333234</v>
      </c>
      <c r="K60" s="9">
        <f t="shared" ca="1" si="21"/>
        <v>252.10362467919325</v>
      </c>
      <c r="L60" s="9">
        <f t="shared" ca="1" si="21"/>
        <v>-120.86422048526512</v>
      </c>
      <c r="M60">
        <f t="shared" ca="1" si="19"/>
        <v>56.248773148148146</v>
      </c>
      <c r="N60">
        <f t="shared" ca="1" si="20"/>
        <v>34.128055555555555</v>
      </c>
    </row>
    <row r="61" spans="1:19" x14ac:dyDescent="0.25">
      <c r="A61" s="4">
        <f t="shared" si="13"/>
        <v>0.4377314814814815</v>
      </c>
      <c r="B61" s="3">
        <f>Params!D$29+MINUTE(A61-Params!C$29)*60+SECOND(A61-Params!C$29)</f>
        <v>1553301820</v>
      </c>
      <c r="C61">
        <f t="shared" si="14"/>
        <v>3</v>
      </c>
      <c r="D61">
        <f t="shared" ca="1" si="15"/>
        <v>57</v>
      </c>
      <c r="E61">
        <f t="shared" ca="1" si="16"/>
        <v>73576.978436144447</v>
      </c>
      <c r="F61">
        <f t="shared" ca="1" si="17"/>
        <v>43972.200007733329</v>
      </c>
      <c r="G61">
        <f t="shared" ca="1" si="18"/>
        <v>8983.1333333333332</v>
      </c>
      <c r="H61" s="9">
        <f t="shared" ca="1" si="21"/>
        <v>-216.40207819277779</v>
      </c>
      <c r="I61" s="9">
        <f t="shared" ca="1" si="21"/>
        <v>-129.33049961333333</v>
      </c>
      <c r="J61" s="9">
        <f t="shared" ca="1" si="21"/>
        <v>-0.42333333333333234</v>
      </c>
      <c r="K61" s="9">
        <f t="shared" ca="1" si="21"/>
        <v>252.10362467919325</v>
      </c>
      <c r="L61" s="9">
        <f t="shared" ca="1" si="21"/>
        <v>-120.86422048526512</v>
      </c>
      <c r="M61">
        <f t="shared" ca="1" si="19"/>
        <v>56.24299382716049</v>
      </c>
      <c r="N61">
        <f t="shared" ca="1" si="20"/>
        <v>34.110740740740738</v>
      </c>
    </row>
    <row r="62" spans="1:19" x14ac:dyDescent="0.25">
      <c r="A62" s="4">
        <f t="shared" si="13"/>
        <v>0.43778935185185186</v>
      </c>
      <c r="B62" s="3">
        <f>Params!D$29+MINUTE(A62-Params!C$29)*60+SECOND(A62-Params!C$29)</f>
        <v>1553301825</v>
      </c>
      <c r="C62">
        <f t="shared" si="14"/>
        <v>3</v>
      </c>
      <c r="D62">
        <f t="shared" ca="1" si="15"/>
        <v>57</v>
      </c>
      <c r="E62">
        <f t="shared" ca="1" si="16"/>
        <v>72494.968045180562</v>
      </c>
      <c r="F62">
        <f t="shared" ca="1" si="17"/>
        <v>43325.547509666663</v>
      </c>
      <c r="G62">
        <f t="shared" ca="1" si="18"/>
        <v>8981.0166666666664</v>
      </c>
      <c r="H62" s="9">
        <f t="shared" ca="1" si="21"/>
        <v>-216.40207819277779</v>
      </c>
      <c r="I62" s="9">
        <f t="shared" ca="1" si="21"/>
        <v>-129.33049961333333</v>
      </c>
      <c r="J62" s="9">
        <f t="shared" ca="1" si="21"/>
        <v>-0.42333333333333234</v>
      </c>
      <c r="K62" s="9">
        <f t="shared" ca="1" si="21"/>
        <v>252.10362467919325</v>
      </c>
      <c r="L62" s="9">
        <f t="shared" ca="1" si="21"/>
        <v>-120.86422048526512</v>
      </c>
      <c r="M62">
        <f t="shared" ca="1" si="19"/>
        <v>56.23721450617284</v>
      </c>
      <c r="N62">
        <f t="shared" ca="1" si="20"/>
        <v>34.093425925925928</v>
      </c>
    </row>
    <row r="63" spans="1:19" x14ac:dyDescent="0.25">
      <c r="A63" s="4">
        <f t="shared" si="13"/>
        <v>0.43784722222222222</v>
      </c>
      <c r="B63" s="3">
        <f>Params!D$29+MINUTE(A63-Params!C$29)*60+SECOND(A63-Params!C$29)</f>
        <v>1553301830</v>
      </c>
      <c r="C63">
        <f t="shared" si="14"/>
        <v>3</v>
      </c>
      <c r="D63">
        <f t="shared" ca="1" si="15"/>
        <v>57</v>
      </c>
      <c r="E63">
        <f t="shared" ca="1" si="16"/>
        <v>71412.957654216676</v>
      </c>
      <c r="F63">
        <f t="shared" ca="1" si="17"/>
        <v>42678.895011599998</v>
      </c>
      <c r="G63">
        <f t="shared" ca="1" si="18"/>
        <v>8978.9</v>
      </c>
      <c r="H63" s="9">
        <f t="shared" ca="1" si="21"/>
        <v>-216.40207819277779</v>
      </c>
      <c r="I63" s="9">
        <f t="shared" ca="1" si="21"/>
        <v>-129.33049961333333</v>
      </c>
      <c r="J63" s="9">
        <f t="shared" ca="1" si="21"/>
        <v>-0.42333333333333234</v>
      </c>
      <c r="K63" s="9">
        <f t="shared" ca="1" si="21"/>
        <v>252.10362467919325</v>
      </c>
      <c r="L63" s="9">
        <f t="shared" ca="1" si="21"/>
        <v>-120.86422048526512</v>
      </c>
      <c r="M63">
        <f t="shared" ca="1" si="19"/>
        <v>56.231435185185184</v>
      </c>
      <c r="N63">
        <f t="shared" ca="1" si="20"/>
        <v>34.076111111111111</v>
      </c>
    </row>
    <row r="64" spans="1:19" x14ac:dyDescent="0.25">
      <c r="A64" s="4">
        <f t="shared" si="13"/>
        <v>0.43790509259259264</v>
      </c>
      <c r="B64" s="3">
        <f>Params!D$29+MINUTE(A64-Params!C$29)*60+SECOND(A64-Params!C$29)</f>
        <v>1553301835</v>
      </c>
      <c r="C64">
        <f t="shared" si="14"/>
        <v>3</v>
      </c>
      <c r="D64">
        <f t="shared" ca="1" si="15"/>
        <v>57</v>
      </c>
      <c r="E64">
        <f t="shared" ca="1" si="16"/>
        <v>70330.947263252776</v>
      </c>
      <c r="F64">
        <f t="shared" ca="1" si="17"/>
        <v>42032.242513533332</v>
      </c>
      <c r="G64">
        <f t="shared" ca="1" si="18"/>
        <v>8976.7833333333328</v>
      </c>
      <c r="H64" s="9">
        <f t="shared" ca="1" si="21"/>
        <v>-216.40207819277779</v>
      </c>
      <c r="I64" s="9">
        <f t="shared" ca="1" si="21"/>
        <v>-129.33049961333333</v>
      </c>
      <c r="J64" s="9">
        <f t="shared" ca="1" si="21"/>
        <v>-0.42333333333333234</v>
      </c>
      <c r="K64" s="9">
        <f t="shared" ca="1" si="21"/>
        <v>252.10362467919325</v>
      </c>
      <c r="L64" s="9">
        <f t="shared" ca="1" si="21"/>
        <v>-120.86422048526512</v>
      </c>
      <c r="M64">
        <f t="shared" ca="1" si="19"/>
        <v>56.225655864197527</v>
      </c>
      <c r="N64">
        <f t="shared" ca="1" si="20"/>
        <v>34.058796296296293</v>
      </c>
    </row>
    <row r="65" spans="1:15" x14ac:dyDescent="0.25">
      <c r="A65" s="4">
        <f t="shared" si="13"/>
        <v>0.43796296296296294</v>
      </c>
      <c r="B65" s="3">
        <f>Params!D$29+MINUTE(A65-Params!C$29)*60+SECOND(A65-Params!C$29)</f>
        <v>1553301840</v>
      </c>
      <c r="C65">
        <f t="shared" si="14"/>
        <v>3</v>
      </c>
      <c r="D65">
        <f t="shared" ca="1" si="15"/>
        <v>57</v>
      </c>
      <c r="E65">
        <f t="shared" ca="1" si="16"/>
        <v>69248.93687228889</v>
      </c>
      <c r="F65">
        <f t="shared" ca="1" si="17"/>
        <v>41385.590015466667</v>
      </c>
      <c r="G65">
        <f t="shared" ca="1" si="18"/>
        <v>8974.6666666666679</v>
      </c>
      <c r="H65" s="9">
        <f t="shared" ca="1" si="21"/>
        <v>-216.40207819277779</v>
      </c>
      <c r="I65" s="9">
        <f t="shared" ca="1" si="21"/>
        <v>-129.33049961333333</v>
      </c>
      <c r="J65" s="9">
        <f t="shared" ca="1" si="21"/>
        <v>-0.42333333333333234</v>
      </c>
      <c r="K65" s="9">
        <f t="shared" ca="1" si="21"/>
        <v>252.10362467919325</v>
      </c>
      <c r="L65" s="9">
        <f t="shared" ca="1" si="21"/>
        <v>-120.86422048526512</v>
      </c>
      <c r="M65">
        <f t="shared" ca="1" si="19"/>
        <v>56.219876543209871</v>
      </c>
      <c r="N65">
        <f t="shared" ca="1" si="20"/>
        <v>34.041481481481483</v>
      </c>
    </row>
    <row r="66" spans="1:15" x14ac:dyDescent="0.25">
      <c r="A66" s="4">
        <f t="shared" si="13"/>
        <v>0.4380208333333333</v>
      </c>
      <c r="B66" s="3">
        <f>Params!D$29+MINUTE(A66-Params!C$29)*60+SECOND(A66-Params!C$29)</f>
        <v>1553301845</v>
      </c>
      <c r="C66">
        <f t="shared" si="14"/>
        <v>3</v>
      </c>
      <c r="D66">
        <f t="shared" ca="1" si="15"/>
        <v>57</v>
      </c>
      <c r="E66">
        <f t="shared" ca="1" si="16"/>
        <v>68166.926481325005</v>
      </c>
      <c r="F66">
        <f t="shared" ca="1" si="17"/>
        <v>40738.937517400002</v>
      </c>
      <c r="G66">
        <f t="shared" ca="1" si="18"/>
        <v>8972.5500000000011</v>
      </c>
      <c r="H66" s="9">
        <f t="shared" ca="1" si="21"/>
        <v>-216.40207819277779</v>
      </c>
      <c r="I66" s="9">
        <f t="shared" ca="1" si="21"/>
        <v>-129.33049961333333</v>
      </c>
      <c r="J66" s="9">
        <f t="shared" ca="1" si="21"/>
        <v>-0.42333333333333234</v>
      </c>
      <c r="K66" s="9">
        <f t="shared" ca="1" si="21"/>
        <v>252.10362467919325</v>
      </c>
      <c r="L66" s="9">
        <f t="shared" ca="1" si="21"/>
        <v>-120.86422048526512</v>
      </c>
      <c r="M66">
        <f t="shared" ca="1" si="19"/>
        <v>56.214097222222222</v>
      </c>
      <c r="N66">
        <f t="shared" ca="1" si="20"/>
        <v>34.024166666666666</v>
      </c>
    </row>
    <row r="67" spans="1:15" x14ac:dyDescent="0.25">
      <c r="A67" s="4">
        <f t="shared" si="13"/>
        <v>0.43807870370370372</v>
      </c>
      <c r="B67" s="3">
        <f>Params!D$29+MINUTE(A67-Params!C$29)*60+SECOND(A67-Params!C$29)</f>
        <v>1553301850</v>
      </c>
      <c r="C67">
        <f t="shared" si="14"/>
        <v>3</v>
      </c>
      <c r="D67">
        <f t="shared" ca="1" si="15"/>
        <v>57</v>
      </c>
      <c r="E67">
        <f t="shared" ca="1" si="16"/>
        <v>67084.916090361119</v>
      </c>
      <c r="F67">
        <f t="shared" ca="1" si="17"/>
        <v>40092.285019333329</v>
      </c>
      <c r="G67">
        <f t="shared" ca="1" si="18"/>
        <v>8970.4333333333343</v>
      </c>
      <c r="H67" s="9">
        <f t="shared" ca="1" si="21"/>
        <v>-216.40207819277779</v>
      </c>
      <c r="I67" s="9">
        <f t="shared" ca="1" si="21"/>
        <v>-129.33049961333333</v>
      </c>
      <c r="J67" s="9">
        <f t="shared" ca="1" si="21"/>
        <v>-0.42333333333333234</v>
      </c>
      <c r="K67" s="9">
        <f t="shared" ca="1" si="21"/>
        <v>252.10362467919325</v>
      </c>
      <c r="L67" s="9">
        <f t="shared" ca="1" si="21"/>
        <v>-120.86422048526512</v>
      </c>
      <c r="M67">
        <f t="shared" ca="1" si="19"/>
        <v>56.208317901234565</v>
      </c>
      <c r="N67">
        <f t="shared" ca="1" si="20"/>
        <v>34.006851851851849</v>
      </c>
    </row>
    <row r="68" spans="1:15" x14ac:dyDescent="0.25">
      <c r="A68" s="4">
        <f t="shared" si="13"/>
        <v>0.43813657407407408</v>
      </c>
      <c r="B68" s="3">
        <f>Params!D$29+MINUTE(A68-Params!C$29)*60+SECOND(A68-Params!C$29)</f>
        <v>1553301855</v>
      </c>
      <c r="C68">
        <f t="shared" si="14"/>
        <v>3</v>
      </c>
      <c r="D68">
        <f t="shared" ca="1" si="15"/>
        <v>57</v>
      </c>
      <c r="E68">
        <f t="shared" ca="1" si="16"/>
        <v>66002.905699397234</v>
      </c>
      <c r="F68">
        <f t="shared" ca="1" si="17"/>
        <v>39445.632521266663</v>
      </c>
      <c r="G68">
        <f t="shared" ca="1" si="18"/>
        <v>8968.3166666666675</v>
      </c>
      <c r="H68" s="9">
        <f t="shared" ca="1" si="21"/>
        <v>-216.40207819277779</v>
      </c>
      <c r="I68" s="9">
        <f t="shared" ca="1" si="21"/>
        <v>-129.33049961333333</v>
      </c>
      <c r="J68" s="9">
        <f t="shared" ca="1" si="21"/>
        <v>-0.42333333333333234</v>
      </c>
      <c r="K68" s="9">
        <f t="shared" ca="1" si="21"/>
        <v>252.10362467919325</v>
      </c>
      <c r="L68" s="9">
        <f t="shared" ca="1" si="21"/>
        <v>-120.86422048526512</v>
      </c>
      <c r="M68">
        <f t="shared" ca="1" si="19"/>
        <v>56.202538580246909</v>
      </c>
      <c r="N68">
        <f t="shared" ca="1" si="20"/>
        <v>33.989537037037039</v>
      </c>
      <c r="O68" s="12"/>
    </row>
    <row r="69" spans="1:15" x14ac:dyDescent="0.25">
      <c r="A69" s="4">
        <f t="shared" si="13"/>
        <v>0.4381944444444445</v>
      </c>
      <c r="B69" s="3">
        <f>Params!D$29+MINUTE(A69-Params!C$29)*60+SECOND(A69-Params!C$29)</f>
        <v>1553301860</v>
      </c>
      <c r="C69">
        <f t="shared" si="14"/>
        <v>3</v>
      </c>
      <c r="D69">
        <f t="shared" ca="1" si="15"/>
        <v>57</v>
      </c>
      <c r="E69">
        <f t="shared" ca="1" si="16"/>
        <v>64920.895308433333</v>
      </c>
      <c r="F69">
        <f t="shared" ca="1" si="17"/>
        <v>38798.980023199998</v>
      </c>
      <c r="G69">
        <f t="shared" ca="1" si="18"/>
        <v>8966.2000000000007</v>
      </c>
      <c r="H69" s="9">
        <f t="shared" ca="1" si="21"/>
        <v>-216.40207819277779</v>
      </c>
      <c r="I69" s="9">
        <f t="shared" ca="1" si="21"/>
        <v>-129.33049961333333</v>
      </c>
      <c r="J69" s="9">
        <f t="shared" ca="1" si="21"/>
        <v>-0.42333333333333234</v>
      </c>
      <c r="K69" s="9">
        <f t="shared" ca="1" si="21"/>
        <v>252.10362467919325</v>
      </c>
      <c r="L69" s="9">
        <f t="shared" ca="1" si="21"/>
        <v>-120.86422048526512</v>
      </c>
      <c r="M69">
        <f t="shared" ca="1" si="19"/>
        <v>56.19675925925926</v>
      </c>
      <c r="N69">
        <f t="shared" ca="1" si="20"/>
        <v>33.972222222222221</v>
      </c>
      <c r="O69" s="12"/>
    </row>
    <row r="70" spans="1:15" x14ac:dyDescent="0.25">
      <c r="A70" s="4">
        <f t="shared" si="13"/>
        <v>0.4382523148148148</v>
      </c>
      <c r="B70" s="3">
        <f>Params!D$29+MINUTE(A70-Params!C$29)*60+SECOND(A70-Params!C$29)</f>
        <v>1553301865</v>
      </c>
      <c r="C70">
        <f t="shared" si="14"/>
        <v>3</v>
      </c>
      <c r="D70">
        <f t="shared" ca="1" si="15"/>
        <v>57</v>
      </c>
      <c r="E70">
        <f t="shared" ca="1" si="16"/>
        <v>63838.884917469448</v>
      </c>
      <c r="F70">
        <f t="shared" ca="1" si="17"/>
        <v>38152.327525133333</v>
      </c>
      <c r="G70">
        <f t="shared" ca="1" si="18"/>
        <v>8964.0833333333339</v>
      </c>
      <c r="H70" s="9">
        <f t="shared" ca="1" si="21"/>
        <v>-216.40207819277779</v>
      </c>
      <c r="I70" s="9">
        <f t="shared" ca="1" si="21"/>
        <v>-129.33049961333333</v>
      </c>
      <c r="J70" s="9">
        <f t="shared" ca="1" si="21"/>
        <v>-0.42333333333333234</v>
      </c>
      <c r="K70" s="9">
        <f t="shared" ca="1" si="21"/>
        <v>252.10362467919325</v>
      </c>
      <c r="L70" s="9">
        <f t="shared" ca="1" si="21"/>
        <v>-120.86422048526512</v>
      </c>
      <c r="M70">
        <f t="shared" ca="1" si="19"/>
        <v>56.190979938271603</v>
      </c>
      <c r="N70">
        <f t="shared" ca="1" si="20"/>
        <v>33.954907407407404</v>
      </c>
      <c r="O70" s="12"/>
    </row>
    <row r="71" spans="1:15" x14ac:dyDescent="0.25">
      <c r="A71" s="4">
        <f t="shared" si="13"/>
        <v>0.43831018518518516</v>
      </c>
      <c r="B71" s="3">
        <f>Params!D$29+MINUTE(A71-Params!C$29)*60+SECOND(A71-Params!C$29)</f>
        <v>1553301870</v>
      </c>
      <c r="C71">
        <f t="shared" si="14"/>
        <v>3</v>
      </c>
      <c r="D71">
        <f t="shared" ca="1" si="15"/>
        <v>57</v>
      </c>
      <c r="E71">
        <f t="shared" ca="1" si="16"/>
        <v>62756.874526505562</v>
      </c>
      <c r="F71">
        <f t="shared" ca="1" si="17"/>
        <v>37505.675027066667</v>
      </c>
      <c r="G71">
        <f t="shared" ca="1" si="18"/>
        <v>8961.9666666666672</v>
      </c>
      <c r="H71" s="9">
        <f t="shared" ca="1" si="21"/>
        <v>-216.40207819277779</v>
      </c>
      <c r="I71" s="9">
        <f t="shared" ca="1" si="21"/>
        <v>-129.33049961333333</v>
      </c>
      <c r="J71" s="9">
        <f t="shared" ca="1" si="21"/>
        <v>-0.42333333333333234</v>
      </c>
      <c r="K71" s="9">
        <f t="shared" ca="1" si="21"/>
        <v>252.10362467919325</v>
      </c>
      <c r="L71" s="9">
        <f t="shared" ca="1" si="21"/>
        <v>-120.86422048526512</v>
      </c>
      <c r="M71">
        <f t="shared" ca="1" si="19"/>
        <v>56.185200617283947</v>
      </c>
      <c r="N71">
        <f t="shared" ca="1" si="20"/>
        <v>33.937592592592594</v>
      </c>
      <c r="O71" s="12"/>
    </row>
    <row r="72" spans="1:15" x14ac:dyDescent="0.25">
      <c r="A72" s="4">
        <f t="shared" si="13"/>
        <v>0.43836805555555558</v>
      </c>
      <c r="B72" s="3">
        <f>Params!D$29+MINUTE(A72-Params!C$29)*60+SECOND(A72-Params!C$29)</f>
        <v>1553301875</v>
      </c>
      <c r="C72">
        <f t="shared" si="14"/>
        <v>3</v>
      </c>
      <c r="D72">
        <f t="shared" ca="1" si="15"/>
        <v>57</v>
      </c>
      <c r="E72">
        <f t="shared" ca="1" si="16"/>
        <v>61674.864135541669</v>
      </c>
      <c r="F72">
        <f t="shared" ca="1" si="17"/>
        <v>36859.022528999994</v>
      </c>
      <c r="G72">
        <f t="shared" ca="1" si="18"/>
        <v>8959.85</v>
      </c>
      <c r="H72" s="9">
        <f t="shared" ca="1" si="21"/>
        <v>-216.40207819277779</v>
      </c>
      <c r="I72" s="9">
        <f t="shared" ca="1" si="21"/>
        <v>-129.33049961333333</v>
      </c>
      <c r="J72" s="9">
        <f t="shared" ca="1" si="21"/>
        <v>-0.42333333333333234</v>
      </c>
      <c r="K72" s="9">
        <f t="shared" ca="1" si="21"/>
        <v>252.10362467919325</v>
      </c>
      <c r="L72" s="9">
        <f t="shared" ca="1" si="21"/>
        <v>-120.86422048526512</v>
      </c>
      <c r="M72">
        <f t="shared" ca="1" si="19"/>
        <v>56.179421296296297</v>
      </c>
      <c r="N72">
        <f t="shared" ca="1" si="20"/>
        <v>33.920277777777777</v>
      </c>
    </row>
    <row r="73" spans="1:15" x14ac:dyDescent="0.25">
      <c r="A73" s="4">
        <f t="shared" si="13"/>
        <v>0.43842592592592594</v>
      </c>
      <c r="B73" s="3">
        <f>Params!D$29+MINUTE(A73-Params!C$29)*60+SECOND(A73-Params!C$29)</f>
        <v>1553301880</v>
      </c>
      <c r="C73">
        <f t="shared" si="14"/>
        <v>3</v>
      </c>
      <c r="D73">
        <f t="shared" ca="1" si="15"/>
        <v>57</v>
      </c>
      <c r="E73">
        <f t="shared" ca="1" si="16"/>
        <v>60592.853744577777</v>
      </c>
      <c r="F73">
        <f t="shared" ca="1" si="17"/>
        <v>36212.370030933329</v>
      </c>
      <c r="G73">
        <f t="shared" ca="1" si="18"/>
        <v>8957.7333333333336</v>
      </c>
      <c r="H73" s="9">
        <f t="shared" ca="1" si="21"/>
        <v>-216.40207819277779</v>
      </c>
      <c r="I73" s="9">
        <f t="shared" ca="1" si="21"/>
        <v>-129.33049961333333</v>
      </c>
      <c r="J73" s="9">
        <f t="shared" ca="1" si="21"/>
        <v>-0.42333333333333234</v>
      </c>
      <c r="K73" s="9">
        <f t="shared" ca="1" si="21"/>
        <v>252.10362467919325</v>
      </c>
      <c r="L73" s="9">
        <f t="shared" ca="1" si="21"/>
        <v>-120.86422048526512</v>
      </c>
      <c r="M73">
        <f t="shared" ca="1" si="19"/>
        <v>56.173641975308641</v>
      </c>
      <c r="N73">
        <f t="shared" ca="1" si="20"/>
        <v>33.90296296296296</v>
      </c>
    </row>
    <row r="74" spans="1:15" x14ac:dyDescent="0.25">
      <c r="A74" s="4">
        <f t="shared" si="13"/>
        <v>0.43848379629629625</v>
      </c>
      <c r="B74" s="3">
        <f>Params!D$29+MINUTE(A74-Params!C$29)*60+SECOND(A74-Params!C$29)</f>
        <v>1553301885</v>
      </c>
      <c r="C74">
        <f t="shared" si="14"/>
        <v>3</v>
      </c>
      <c r="D74">
        <f t="shared" ca="1" si="15"/>
        <v>57</v>
      </c>
      <c r="E74">
        <f t="shared" ca="1" si="16"/>
        <v>59510.843353613891</v>
      </c>
      <c r="F74">
        <f t="shared" ca="1" si="17"/>
        <v>35565.717532866664</v>
      </c>
      <c r="G74">
        <f t="shared" ca="1" si="18"/>
        <v>8955.6166666666668</v>
      </c>
      <c r="H74" s="9">
        <f t="shared" ca="1" si="21"/>
        <v>-216.40207819277779</v>
      </c>
      <c r="I74" s="9">
        <f t="shared" ca="1" si="21"/>
        <v>-129.33049961333333</v>
      </c>
      <c r="J74" s="9">
        <f t="shared" ca="1" si="21"/>
        <v>-0.42333333333333234</v>
      </c>
      <c r="K74" s="9">
        <f t="shared" ca="1" si="21"/>
        <v>252.10362467919325</v>
      </c>
      <c r="L74" s="9">
        <f t="shared" ca="1" si="21"/>
        <v>-120.86422048526512</v>
      </c>
      <c r="M74">
        <f t="shared" ca="1" si="19"/>
        <v>56.167862654320984</v>
      </c>
      <c r="N74">
        <f t="shared" ca="1" si="20"/>
        <v>33.88564814814815</v>
      </c>
    </row>
    <row r="75" spans="1:15" x14ac:dyDescent="0.25">
      <c r="A75" s="4">
        <f t="shared" ref="A75:A138" si="22">TIME(HOUR(A74),MINUTE(A74),SECOND(A74)+5)</f>
        <v>0.43854166666666666</v>
      </c>
      <c r="B75" s="3">
        <f>Params!D$29+MINUTE(A75-Params!C$29)*60+SECOND(A75-Params!C$29)</f>
        <v>1553301890</v>
      </c>
      <c r="C75">
        <f t="shared" ref="C75:C138" si="23">_xlfn.IFNA(VLOOKUP(A75,A$2:D$3,4,FALSE),C74)</f>
        <v>3</v>
      </c>
      <c r="D75">
        <f t="shared" ref="D75:D138" ca="1" si="24">IF(A75=INDIRECT("A"&amp;C75),ROW(),D74)</f>
        <v>57</v>
      </c>
      <c r="E75">
        <f t="shared" ref="E75:E138" ca="1" si="25">INDIRECT("E$"&amp;C75)+INDIRECT("H$"&amp;C75)*($B75-INDIRECT("B$"&amp;D75))</f>
        <v>58428.832962650005</v>
      </c>
      <c r="F75">
        <f t="shared" ref="F75:F138" ca="1" si="26">INDIRECT("F$"&amp;C75)+INDIRECT("I$"&amp;C75)*($B75-INDIRECT("B$"&amp;D75))</f>
        <v>34919.065034799998</v>
      </c>
      <c r="G75">
        <f t="shared" ref="G75:G138" ca="1" si="27">INDIRECT("G$"&amp;C75)+INDIRECT("J$"&amp;C75)*($B75-INDIRECT("B$"&amp;D75))</f>
        <v>8953.5</v>
      </c>
      <c r="H75" s="9">
        <f t="shared" ca="1" si="21"/>
        <v>-216.40207819277779</v>
      </c>
      <c r="I75" s="9">
        <f t="shared" ca="1" si="21"/>
        <v>-129.33049961333333</v>
      </c>
      <c r="J75" s="9">
        <f t="shared" ca="1" si="21"/>
        <v>-0.42333333333333234</v>
      </c>
      <c r="K75" s="9">
        <f t="shared" ca="1" si="21"/>
        <v>252.10362467919325</v>
      </c>
      <c r="L75" s="9">
        <f t="shared" ca="1" si="21"/>
        <v>-120.86422048526512</v>
      </c>
      <c r="M75">
        <f t="shared" ref="M75:M138" ca="1" si="28">INDIRECT("M$"&amp;C75)+INDIRECT("O$"&amp;C75)*($B75-INDIRECT("B$"&amp;D75))</f>
        <v>56.162083333333328</v>
      </c>
      <c r="N75">
        <f t="shared" ref="N75:N138" ca="1" si="29">INDIRECT("N$"&amp;C75)+INDIRECT("P$"&amp;C75)*($B75-INDIRECT("B$"&amp;D75))</f>
        <v>33.868333333333332</v>
      </c>
    </row>
    <row r="76" spans="1:15" x14ac:dyDescent="0.25">
      <c r="A76" s="4">
        <f t="shared" si="22"/>
        <v>0.43859953703703702</v>
      </c>
      <c r="B76" s="3">
        <f>Params!D$29+MINUTE(A76-Params!C$29)*60+SECOND(A76-Params!C$29)</f>
        <v>1553301895</v>
      </c>
      <c r="C76">
        <f t="shared" si="23"/>
        <v>3</v>
      </c>
      <c r="D76">
        <f t="shared" ca="1" si="24"/>
        <v>57</v>
      </c>
      <c r="E76">
        <f t="shared" ca="1" si="25"/>
        <v>57346.822571686112</v>
      </c>
      <c r="F76">
        <f t="shared" ca="1" si="26"/>
        <v>34272.412536733333</v>
      </c>
      <c r="G76">
        <f t="shared" ca="1" si="27"/>
        <v>8951.3833333333332</v>
      </c>
      <c r="H76" s="9">
        <f t="shared" ca="1" si="21"/>
        <v>-216.40207819277779</v>
      </c>
      <c r="I76" s="9">
        <f t="shared" ca="1" si="21"/>
        <v>-129.33049961333333</v>
      </c>
      <c r="J76" s="9">
        <f t="shared" ca="1" si="21"/>
        <v>-0.42333333333333234</v>
      </c>
      <c r="K76" s="9">
        <f t="shared" ca="1" si="21"/>
        <v>252.10362467919325</v>
      </c>
      <c r="L76" s="9">
        <f t="shared" ca="1" si="21"/>
        <v>-120.86422048526512</v>
      </c>
      <c r="M76">
        <f t="shared" ca="1" si="28"/>
        <v>56.156304012345679</v>
      </c>
      <c r="N76">
        <f t="shared" ca="1" si="29"/>
        <v>33.851018518518515</v>
      </c>
    </row>
    <row r="77" spans="1:15" x14ac:dyDescent="0.25">
      <c r="A77" s="4">
        <f t="shared" si="22"/>
        <v>0.43865740740740744</v>
      </c>
      <c r="B77" s="3">
        <f>Params!D$29+MINUTE(A77-Params!C$29)*60+SECOND(A77-Params!C$29)</f>
        <v>1553301900</v>
      </c>
      <c r="C77">
        <f t="shared" si="23"/>
        <v>3</v>
      </c>
      <c r="D77">
        <f t="shared" ca="1" si="24"/>
        <v>57</v>
      </c>
      <c r="E77">
        <f t="shared" ca="1" si="25"/>
        <v>56264.81218072222</v>
      </c>
      <c r="F77">
        <f t="shared" ca="1" si="26"/>
        <v>33625.760038666667</v>
      </c>
      <c r="G77">
        <f t="shared" ca="1" si="27"/>
        <v>8949.2666666666664</v>
      </c>
      <c r="H77" s="9">
        <f t="shared" ref="H77:L127" ca="1" si="30">INDIRECT(ADDRESS($C77,COLUMN()))</f>
        <v>-216.40207819277779</v>
      </c>
      <c r="I77" s="9">
        <f t="shared" ca="1" si="30"/>
        <v>-129.33049961333333</v>
      </c>
      <c r="J77" s="9">
        <f t="shared" ca="1" si="30"/>
        <v>-0.42333333333333234</v>
      </c>
      <c r="K77" s="9">
        <f t="shared" ca="1" si="30"/>
        <v>252.10362467919325</v>
      </c>
      <c r="L77" s="9">
        <f t="shared" ca="1" si="30"/>
        <v>-120.86422048526512</v>
      </c>
      <c r="M77">
        <f t="shared" ca="1" si="28"/>
        <v>56.150524691358022</v>
      </c>
      <c r="N77">
        <f t="shared" ca="1" si="29"/>
        <v>33.833703703703705</v>
      </c>
    </row>
    <row r="78" spans="1:15" x14ac:dyDescent="0.25">
      <c r="A78" s="4">
        <f t="shared" si="22"/>
        <v>0.4387152777777778</v>
      </c>
      <c r="B78" s="3">
        <f>Params!D$29+MINUTE(A78-Params!C$29)*60+SECOND(A78-Params!C$29)</f>
        <v>1553301905</v>
      </c>
      <c r="C78">
        <f t="shared" si="23"/>
        <v>3</v>
      </c>
      <c r="D78">
        <f t="shared" ca="1" si="24"/>
        <v>57</v>
      </c>
      <c r="E78">
        <f t="shared" ca="1" si="25"/>
        <v>55182.801789758334</v>
      </c>
      <c r="F78">
        <f t="shared" ca="1" si="26"/>
        <v>32979.107540600002</v>
      </c>
      <c r="G78">
        <f t="shared" ca="1" si="27"/>
        <v>8947.15</v>
      </c>
      <c r="H78" s="9">
        <f t="shared" ca="1" si="30"/>
        <v>-216.40207819277779</v>
      </c>
      <c r="I78" s="9">
        <f t="shared" ca="1" si="30"/>
        <v>-129.33049961333333</v>
      </c>
      <c r="J78" s="9">
        <f t="shared" ca="1" si="30"/>
        <v>-0.42333333333333234</v>
      </c>
      <c r="K78" s="9">
        <f t="shared" ca="1" si="30"/>
        <v>252.10362467919325</v>
      </c>
      <c r="L78" s="9">
        <f t="shared" ca="1" si="30"/>
        <v>-120.86422048526512</v>
      </c>
      <c r="M78">
        <f t="shared" ca="1" si="28"/>
        <v>56.144745370370366</v>
      </c>
      <c r="N78">
        <f t="shared" ca="1" si="29"/>
        <v>33.816388888888888</v>
      </c>
    </row>
    <row r="79" spans="1:15" x14ac:dyDescent="0.25">
      <c r="A79" s="4">
        <f t="shared" si="22"/>
        <v>0.43877314814814811</v>
      </c>
      <c r="B79" s="3">
        <f>Params!D$29+MINUTE(A79-Params!C$29)*60+SECOND(A79-Params!C$29)</f>
        <v>1553301910</v>
      </c>
      <c r="C79">
        <f t="shared" si="23"/>
        <v>3</v>
      </c>
      <c r="D79">
        <f t="shared" ca="1" si="24"/>
        <v>57</v>
      </c>
      <c r="E79">
        <f t="shared" ca="1" si="25"/>
        <v>54100.791398794448</v>
      </c>
      <c r="F79">
        <f t="shared" ca="1" si="26"/>
        <v>32332.455042533329</v>
      </c>
      <c r="G79">
        <f t="shared" ca="1" si="27"/>
        <v>8945.0333333333347</v>
      </c>
      <c r="H79" s="9">
        <f t="shared" ca="1" si="30"/>
        <v>-216.40207819277779</v>
      </c>
      <c r="I79" s="9">
        <f t="shared" ca="1" si="30"/>
        <v>-129.33049961333333</v>
      </c>
      <c r="J79" s="9">
        <f t="shared" ca="1" si="30"/>
        <v>-0.42333333333333234</v>
      </c>
      <c r="K79" s="9">
        <f t="shared" ca="1" si="30"/>
        <v>252.10362467919325</v>
      </c>
      <c r="L79" s="9">
        <f t="shared" ca="1" si="30"/>
        <v>-120.86422048526512</v>
      </c>
      <c r="M79">
        <f t="shared" ca="1" si="28"/>
        <v>56.138966049382717</v>
      </c>
      <c r="N79">
        <f t="shared" ca="1" si="29"/>
        <v>33.79907407407407</v>
      </c>
    </row>
    <row r="80" spans="1:15" x14ac:dyDescent="0.25">
      <c r="A80" s="4">
        <f t="shared" si="22"/>
        <v>0.43883101851851852</v>
      </c>
      <c r="B80" s="3">
        <f>Params!D$29+MINUTE(A80-Params!C$29)*60+SECOND(A80-Params!C$29)</f>
        <v>1553301915</v>
      </c>
      <c r="C80">
        <f t="shared" si="23"/>
        <v>3</v>
      </c>
      <c r="D80">
        <f t="shared" ca="1" si="24"/>
        <v>57</v>
      </c>
      <c r="E80">
        <f t="shared" ca="1" si="25"/>
        <v>53018.781007830563</v>
      </c>
      <c r="F80">
        <f t="shared" ca="1" si="26"/>
        <v>31685.802544466664</v>
      </c>
      <c r="G80">
        <f t="shared" ca="1" si="27"/>
        <v>8942.9166666666679</v>
      </c>
      <c r="H80" s="9">
        <f t="shared" ca="1" si="30"/>
        <v>-216.40207819277779</v>
      </c>
      <c r="I80" s="9">
        <f t="shared" ca="1" si="30"/>
        <v>-129.33049961333333</v>
      </c>
      <c r="J80" s="9">
        <f t="shared" ca="1" si="30"/>
        <v>-0.42333333333333234</v>
      </c>
      <c r="K80" s="9">
        <f t="shared" ca="1" si="30"/>
        <v>252.10362467919325</v>
      </c>
      <c r="L80" s="9">
        <f t="shared" ca="1" si="30"/>
        <v>-120.86422048526512</v>
      </c>
      <c r="M80">
        <f t="shared" ca="1" si="28"/>
        <v>56.13318672839506</v>
      </c>
      <c r="N80">
        <f t="shared" ca="1" si="29"/>
        <v>33.78175925925926</v>
      </c>
    </row>
    <row r="81" spans="1:14" x14ac:dyDescent="0.25">
      <c r="A81" s="4">
        <f t="shared" si="22"/>
        <v>0.43888888888888888</v>
      </c>
      <c r="B81" s="3">
        <f>Params!D$29+MINUTE(A81-Params!C$29)*60+SECOND(A81-Params!C$29)</f>
        <v>1553301920</v>
      </c>
      <c r="C81">
        <f t="shared" si="23"/>
        <v>3</v>
      </c>
      <c r="D81">
        <f t="shared" ca="1" si="24"/>
        <v>57</v>
      </c>
      <c r="E81">
        <f t="shared" ca="1" si="25"/>
        <v>51936.77061686667</v>
      </c>
      <c r="F81">
        <f t="shared" ca="1" si="26"/>
        <v>31039.150046399998</v>
      </c>
      <c r="G81">
        <f t="shared" ca="1" si="27"/>
        <v>8940.8000000000011</v>
      </c>
      <c r="H81" s="9">
        <f t="shared" ca="1" si="30"/>
        <v>-216.40207819277779</v>
      </c>
      <c r="I81" s="9">
        <f t="shared" ca="1" si="30"/>
        <v>-129.33049961333333</v>
      </c>
      <c r="J81" s="9">
        <f t="shared" ca="1" si="30"/>
        <v>-0.42333333333333234</v>
      </c>
      <c r="K81" s="9">
        <f t="shared" ca="1" si="30"/>
        <v>252.10362467919325</v>
      </c>
      <c r="L81" s="9">
        <f t="shared" ca="1" si="30"/>
        <v>-120.86422048526512</v>
      </c>
      <c r="M81">
        <f t="shared" ca="1" si="28"/>
        <v>56.127407407407404</v>
      </c>
      <c r="N81">
        <f t="shared" ca="1" si="29"/>
        <v>33.764444444444443</v>
      </c>
    </row>
    <row r="82" spans="1:14" x14ac:dyDescent="0.25">
      <c r="A82" s="4">
        <f t="shared" si="22"/>
        <v>0.43894675925925924</v>
      </c>
      <c r="B82" s="3">
        <f>Params!D$29+MINUTE(A82-Params!C$29)*60+SECOND(A82-Params!C$29)</f>
        <v>1553301925</v>
      </c>
      <c r="C82">
        <f t="shared" si="23"/>
        <v>3</v>
      </c>
      <c r="D82">
        <f t="shared" ca="1" si="24"/>
        <v>57</v>
      </c>
      <c r="E82">
        <f t="shared" ca="1" si="25"/>
        <v>50854.760225902777</v>
      </c>
      <c r="F82">
        <f t="shared" ca="1" si="26"/>
        <v>30392.497548333333</v>
      </c>
      <c r="G82">
        <f t="shared" ca="1" si="27"/>
        <v>8938.6833333333343</v>
      </c>
      <c r="H82" s="9">
        <f t="shared" ca="1" si="30"/>
        <v>-216.40207819277779</v>
      </c>
      <c r="I82" s="9">
        <f t="shared" ca="1" si="30"/>
        <v>-129.33049961333333</v>
      </c>
      <c r="J82" s="9">
        <f t="shared" ca="1" si="30"/>
        <v>-0.42333333333333234</v>
      </c>
      <c r="K82" s="9">
        <f t="shared" ca="1" si="30"/>
        <v>252.10362467919325</v>
      </c>
      <c r="L82" s="9">
        <f t="shared" ca="1" si="30"/>
        <v>-120.86422048526512</v>
      </c>
      <c r="M82">
        <f t="shared" ca="1" si="28"/>
        <v>56.121628086419754</v>
      </c>
      <c r="N82">
        <f t="shared" ca="1" si="29"/>
        <v>33.747129629629626</v>
      </c>
    </row>
    <row r="83" spans="1:14" x14ac:dyDescent="0.25">
      <c r="A83" s="4">
        <f t="shared" si="22"/>
        <v>0.43900462962962966</v>
      </c>
      <c r="B83" s="3">
        <f>Params!D$29+MINUTE(A83-Params!C$29)*60+SECOND(A83-Params!C$29)</f>
        <v>1553301930</v>
      </c>
      <c r="C83">
        <f t="shared" si="23"/>
        <v>3</v>
      </c>
      <c r="D83">
        <f t="shared" ca="1" si="24"/>
        <v>57</v>
      </c>
      <c r="E83">
        <f t="shared" ca="1" si="25"/>
        <v>49772.749834938892</v>
      </c>
      <c r="F83">
        <f t="shared" ca="1" si="26"/>
        <v>29745.845050266664</v>
      </c>
      <c r="G83">
        <f t="shared" ca="1" si="27"/>
        <v>8936.5666666666675</v>
      </c>
      <c r="H83" s="9">
        <f t="shared" ca="1" si="30"/>
        <v>-216.40207819277779</v>
      </c>
      <c r="I83" s="9">
        <f t="shared" ca="1" si="30"/>
        <v>-129.33049961333333</v>
      </c>
      <c r="J83" s="9">
        <f t="shared" ca="1" si="30"/>
        <v>-0.42333333333333234</v>
      </c>
      <c r="K83" s="9">
        <f t="shared" ca="1" si="30"/>
        <v>252.10362467919325</v>
      </c>
      <c r="L83" s="9">
        <f t="shared" ca="1" si="30"/>
        <v>-120.86422048526512</v>
      </c>
      <c r="M83">
        <f t="shared" ca="1" si="28"/>
        <v>56.115848765432098</v>
      </c>
      <c r="N83">
        <f t="shared" ca="1" si="29"/>
        <v>33.729814814814816</v>
      </c>
    </row>
    <row r="84" spans="1:14" x14ac:dyDescent="0.25">
      <c r="A84" s="4">
        <f t="shared" si="22"/>
        <v>0.43906249999999997</v>
      </c>
      <c r="B84" s="3">
        <f>Params!D$29+MINUTE(A84-Params!C$29)*60+SECOND(A84-Params!C$29)</f>
        <v>1553301935</v>
      </c>
      <c r="C84">
        <f t="shared" si="23"/>
        <v>3</v>
      </c>
      <c r="D84">
        <f t="shared" ca="1" si="24"/>
        <v>57</v>
      </c>
      <c r="E84">
        <f t="shared" ca="1" si="25"/>
        <v>48690.739443975006</v>
      </c>
      <c r="F84">
        <f t="shared" ca="1" si="26"/>
        <v>29099.192552199998</v>
      </c>
      <c r="G84">
        <f t="shared" ca="1" si="27"/>
        <v>8934.4500000000007</v>
      </c>
      <c r="H84" s="9">
        <f t="shared" ca="1" si="30"/>
        <v>-216.40207819277779</v>
      </c>
      <c r="I84" s="9">
        <f t="shared" ca="1" si="30"/>
        <v>-129.33049961333333</v>
      </c>
      <c r="J84" s="9">
        <f t="shared" ca="1" si="30"/>
        <v>-0.42333333333333234</v>
      </c>
      <c r="K84" s="9">
        <f t="shared" ca="1" si="30"/>
        <v>252.10362467919325</v>
      </c>
      <c r="L84" s="9">
        <f t="shared" ca="1" si="30"/>
        <v>-120.86422048526512</v>
      </c>
      <c r="M84">
        <f t="shared" ca="1" si="28"/>
        <v>56.110069444444441</v>
      </c>
      <c r="N84">
        <f t="shared" ca="1" si="29"/>
        <v>33.712499999999999</v>
      </c>
    </row>
    <row r="85" spans="1:14" x14ac:dyDescent="0.25">
      <c r="A85" s="4">
        <f t="shared" si="22"/>
        <v>0.43912037037037038</v>
      </c>
      <c r="B85" s="3">
        <f>Params!D$29+MINUTE(A85-Params!C$29)*60+SECOND(A85-Params!C$29)</f>
        <v>1553301940</v>
      </c>
      <c r="C85">
        <f t="shared" si="23"/>
        <v>3</v>
      </c>
      <c r="D85">
        <f t="shared" ca="1" si="24"/>
        <v>57</v>
      </c>
      <c r="E85">
        <f t="shared" ca="1" si="25"/>
        <v>47608.729053011113</v>
      </c>
      <c r="F85">
        <f t="shared" ca="1" si="26"/>
        <v>28452.540054133333</v>
      </c>
      <c r="G85">
        <f t="shared" ca="1" si="27"/>
        <v>8932.3333333333339</v>
      </c>
      <c r="H85" s="9">
        <f t="shared" ca="1" si="30"/>
        <v>-216.40207819277779</v>
      </c>
      <c r="I85" s="9">
        <f t="shared" ca="1" si="30"/>
        <v>-129.33049961333333</v>
      </c>
      <c r="J85" s="9">
        <f t="shared" ca="1" si="30"/>
        <v>-0.42333333333333234</v>
      </c>
      <c r="K85" s="9">
        <f t="shared" ca="1" si="30"/>
        <v>252.10362467919325</v>
      </c>
      <c r="L85" s="9">
        <f t="shared" ca="1" si="30"/>
        <v>-120.86422048526512</v>
      </c>
      <c r="M85">
        <f t="shared" ca="1" si="28"/>
        <v>56.104290123456792</v>
      </c>
      <c r="N85">
        <f t="shared" ca="1" si="29"/>
        <v>33.695185185185181</v>
      </c>
    </row>
    <row r="86" spans="1:14" x14ac:dyDescent="0.25">
      <c r="A86" s="4">
        <f t="shared" si="22"/>
        <v>0.43917824074074074</v>
      </c>
      <c r="B86" s="3">
        <f>Params!D$29+MINUTE(A86-Params!C$29)*60+SECOND(A86-Params!C$29)</f>
        <v>1553301945</v>
      </c>
      <c r="C86">
        <f t="shared" si="23"/>
        <v>3</v>
      </c>
      <c r="D86">
        <f t="shared" ca="1" si="24"/>
        <v>57</v>
      </c>
      <c r="E86">
        <f t="shared" ca="1" si="25"/>
        <v>46526.71866204722</v>
      </c>
      <c r="F86">
        <f t="shared" ca="1" si="26"/>
        <v>27805.887556066664</v>
      </c>
      <c r="G86">
        <f t="shared" ca="1" si="27"/>
        <v>8930.2166666666672</v>
      </c>
      <c r="H86" s="9">
        <f t="shared" ca="1" si="30"/>
        <v>-216.40207819277779</v>
      </c>
      <c r="I86" s="9">
        <f t="shared" ca="1" si="30"/>
        <v>-129.33049961333333</v>
      </c>
      <c r="J86" s="9">
        <f t="shared" ca="1" si="30"/>
        <v>-0.42333333333333234</v>
      </c>
      <c r="K86" s="9">
        <f t="shared" ca="1" si="30"/>
        <v>252.10362467919325</v>
      </c>
      <c r="L86" s="9">
        <f t="shared" ca="1" si="30"/>
        <v>-120.86422048526512</v>
      </c>
      <c r="M86">
        <f t="shared" ca="1" si="28"/>
        <v>56.098510802469136</v>
      </c>
      <c r="N86">
        <f t="shared" ca="1" si="29"/>
        <v>33.677870370370371</v>
      </c>
    </row>
    <row r="87" spans="1:14" x14ac:dyDescent="0.25">
      <c r="A87" s="4">
        <f t="shared" si="22"/>
        <v>0.4392361111111111</v>
      </c>
      <c r="B87" s="3">
        <f>Params!D$29+MINUTE(A87-Params!C$29)*60+SECOND(A87-Params!C$29)</f>
        <v>1553301950</v>
      </c>
      <c r="C87">
        <f t="shared" si="23"/>
        <v>3</v>
      </c>
      <c r="D87">
        <f t="shared" ca="1" si="24"/>
        <v>57</v>
      </c>
      <c r="E87">
        <f t="shared" ca="1" si="25"/>
        <v>45444.708271083335</v>
      </c>
      <c r="F87">
        <f t="shared" ca="1" si="26"/>
        <v>27159.235057999998</v>
      </c>
      <c r="G87">
        <f t="shared" ca="1" si="27"/>
        <v>8928.1</v>
      </c>
      <c r="H87" s="9">
        <f t="shared" ca="1" si="30"/>
        <v>-216.40207819277779</v>
      </c>
      <c r="I87" s="9">
        <f t="shared" ca="1" si="30"/>
        <v>-129.33049961333333</v>
      </c>
      <c r="J87" s="9">
        <f t="shared" ca="1" si="30"/>
        <v>-0.42333333333333234</v>
      </c>
      <c r="K87" s="9">
        <f t="shared" ca="1" si="30"/>
        <v>252.10362467919325</v>
      </c>
      <c r="L87" s="9">
        <f t="shared" ca="1" si="30"/>
        <v>-120.86422048526512</v>
      </c>
      <c r="M87">
        <f t="shared" ca="1" si="28"/>
        <v>56.092731481481479</v>
      </c>
      <c r="N87">
        <f t="shared" ca="1" si="29"/>
        <v>33.660555555555554</v>
      </c>
    </row>
    <row r="88" spans="1:14" x14ac:dyDescent="0.25">
      <c r="A88" s="4">
        <f t="shared" si="22"/>
        <v>0.43929398148148152</v>
      </c>
      <c r="B88" s="3">
        <f>Params!D$29+MINUTE(A88-Params!C$29)*60+SECOND(A88-Params!C$29)</f>
        <v>1553301955</v>
      </c>
      <c r="C88">
        <f t="shared" si="23"/>
        <v>3</v>
      </c>
      <c r="D88">
        <f t="shared" ca="1" si="24"/>
        <v>57</v>
      </c>
      <c r="E88">
        <f t="shared" ca="1" si="25"/>
        <v>44362.697880119449</v>
      </c>
      <c r="F88">
        <f t="shared" ca="1" si="26"/>
        <v>26512.582559933333</v>
      </c>
      <c r="G88">
        <f t="shared" ca="1" si="27"/>
        <v>8925.9833333333336</v>
      </c>
      <c r="H88" s="9">
        <f t="shared" ca="1" si="30"/>
        <v>-216.40207819277779</v>
      </c>
      <c r="I88" s="9">
        <f t="shared" ca="1" si="30"/>
        <v>-129.33049961333333</v>
      </c>
      <c r="J88" s="9">
        <f t="shared" ca="1" si="30"/>
        <v>-0.42333333333333234</v>
      </c>
      <c r="K88" s="9">
        <f t="shared" ca="1" si="30"/>
        <v>252.10362467919325</v>
      </c>
      <c r="L88" s="9">
        <f t="shared" ca="1" si="30"/>
        <v>-120.86422048526512</v>
      </c>
      <c r="M88">
        <f t="shared" ca="1" si="28"/>
        <v>56.086952160493823</v>
      </c>
      <c r="N88">
        <f t="shared" ca="1" si="29"/>
        <v>33.643240740740737</v>
      </c>
    </row>
    <row r="89" spans="1:14" x14ac:dyDescent="0.25">
      <c r="A89" s="4">
        <f t="shared" si="22"/>
        <v>0.43935185185185183</v>
      </c>
      <c r="B89" s="3">
        <f>Params!D$29+MINUTE(A89-Params!C$29)*60+SECOND(A89-Params!C$29)</f>
        <v>1553301960</v>
      </c>
      <c r="C89">
        <f t="shared" si="23"/>
        <v>3</v>
      </c>
      <c r="D89">
        <f t="shared" ca="1" si="24"/>
        <v>57</v>
      </c>
      <c r="E89">
        <f t="shared" ca="1" si="25"/>
        <v>43280.687489155556</v>
      </c>
      <c r="F89">
        <f t="shared" ca="1" si="26"/>
        <v>25865.930061866664</v>
      </c>
      <c r="G89">
        <f t="shared" ca="1" si="27"/>
        <v>8923.8666666666668</v>
      </c>
      <c r="H89" s="9">
        <f t="shared" ca="1" si="30"/>
        <v>-216.40207819277779</v>
      </c>
      <c r="I89" s="9">
        <f t="shared" ca="1" si="30"/>
        <v>-129.33049961333333</v>
      </c>
      <c r="J89" s="9">
        <f t="shared" ca="1" si="30"/>
        <v>-0.42333333333333234</v>
      </c>
      <c r="K89" s="9">
        <f t="shared" ca="1" si="30"/>
        <v>252.10362467919325</v>
      </c>
      <c r="L89" s="9">
        <f t="shared" ca="1" si="30"/>
        <v>-120.86422048526512</v>
      </c>
      <c r="M89">
        <f t="shared" ca="1" si="28"/>
        <v>56.081172839506173</v>
      </c>
      <c r="N89">
        <f t="shared" ca="1" si="29"/>
        <v>33.625925925925927</v>
      </c>
    </row>
    <row r="90" spans="1:14" x14ac:dyDescent="0.25">
      <c r="A90" s="4">
        <f t="shared" si="22"/>
        <v>0.43940972222222219</v>
      </c>
      <c r="B90" s="3">
        <f>Params!D$29+MINUTE(A90-Params!C$29)*60+SECOND(A90-Params!C$29)</f>
        <v>1553301965</v>
      </c>
      <c r="C90">
        <f t="shared" si="23"/>
        <v>3</v>
      </c>
      <c r="D90">
        <f t="shared" ca="1" si="24"/>
        <v>57</v>
      </c>
      <c r="E90">
        <f t="shared" ca="1" si="25"/>
        <v>42198.677098191671</v>
      </c>
      <c r="F90">
        <f t="shared" ca="1" si="26"/>
        <v>25219.277563799998</v>
      </c>
      <c r="G90">
        <f t="shared" ca="1" si="27"/>
        <v>8921.75</v>
      </c>
      <c r="H90" s="9">
        <f t="shared" ca="1" si="30"/>
        <v>-216.40207819277779</v>
      </c>
      <c r="I90" s="9">
        <f t="shared" ca="1" si="30"/>
        <v>-129.33049961333333</v>
      </c>
      <c r="J90" s="9">
        <f t="shared" ca="1" si="30"/>
        <v>-0.42333333333333234</v>
      </c>
      <c r="K90" s="9">
        <f t="shared" ca="1" si="30"/>
        <v>252.10362467919325</v>
      </c>
      <c r="L90" s="9">
        <f t="shared" ca="1" si="30"/>
        <v>-120.86422048526512</v>
      </c>
      <c r="M90">
        <f t="shared" ca="1" si="28"/>
        <v>56.075393518518517</v>
      </c>
      <c r="N90">
        <f t="shared" ca="1" si="29"/>
        <v>33.608611111111109</v>
      </c>
    </row>
    <row r="91" spans="1:14" x14ac:dyDescent="0.25">
      <c r="A91" s="4">
        <f t="shared" si="22"/>
        <v>0.4394675925925926</v>
      </c>
      <c r="B91" s="3">
        <f>Params!D$29+MINUTE(A91-Params!C$29)*60+SECOND(A91-Params!C$29)</f>
        <v>1553301970</v>
      </c>
      <c r="C91">
        <f t="shared" si="23"/>
        <v>3</v>
      </c>
      <c r="D91">
        <f t="shared" ca="1" si="24"/>
        <v>57</v>
      </c>
      <c r="E91">
        <f t="shared" ca="1" si="25"/>
        <v>41116.666707227778</v>
      </c>
      <c r="F91">
        <f t="shared" ca="1" si="26"/>
        <v>24572.625065733333</v>
      </c>
      <c r="G91">
        <f t="shared" ca="1" si="27"/>
        <v>8919.6333333333332</v>
      </c>
      <c r="H91" s="9">
        <f t="shared" ca="1" si="30"/>
        <v>-216.40207819277779</v>
      </c>
      <c r="I91" s="9">
        <f t="shared" ca="1" si="30"/>
        <v>-129.33049961333333</v>
      </c>
      <c r="J91" s="9">
        <f t="shared" ca="1" si="30"/>
        <v>-0.42333333333333234</v>
      </c>
      <c r="K91" s="9">
        <f t="shared" ca="1" si="30"/>
        <v>252.10362467919325</v>
      </c>
      <c r="L91" s="9">
        <f t="shared" ca="1" si="30"/>
        <v>-120.86422048526512</v>
      </c>
      <c r="M91">
        <f t="shared" ca="1" si="28"/>
        <v>56.069614197530861</v>
      </c>
      <c r="N91">
        <f t="shared" ca="1" si="29"/>
        <v>33.591296296296292</v>
      </c>
    </row>
    <row r="92" spans="1:14" x14ac:dyDescent="0.25">
      <c r="A92" s="4">
        <f t="shared" si="22"/>
        <v>0.43952546296296297</v>
      </c>
      <c r="B92" s="3">
        <f>Params!D$29+MINUTE(A92-Params!C$29)*60+SECOND(A92-Params!C$29)</f>
        <v>1553301975</v>
      </c>
      <c r="C92">
        <f t="shared" si="23"/>
        <v>3</v>
      </c>
      <c r="D92">
        <f t="shared" ca="1" si="24"/>
        <v>57</v>
      </c>
      <c r="E92">
        <f t="shared" ca="1" si="25"/>
        <v>40034.656316263892</v>
      </c>
      <c r="F92">
        <f t="shared" ca="1" si="26"/>
        <v>23925.972567666664</v>
      </c>
      <c r="G92">
        <f t="shared" ca="1" si="27"/>
        <v>8917.5166666666664</v>
      </c>
      <c r="H92" s="9">
        <f t="shared" ca="1" si="30"/>
        <v>-216.40207819277779</v>
      </c>
      <c r="I92" s="9">
        <f t="shared" ca="1" si="30"/>
        <v>-129.33049961333333</v>
      </c>
      <c r="J92" s="9">
        <f t="shared" ca="1" si="30"/>
        <v>-0.42333333333333234</v>
      </c>
      <c r="K92" s="9">
        <f t="shared" ca="1" si="30"/>
        <v>252.10362467919325</v>
      </c>
      <c r="L92" s="9">
        <f t="shared" ca="1" si="30"/>
        <v>-120.86422048526512</v>
      </c>
      <c r="M92">
        <f t="shared" ca="1" si="28"/>
        <v>56.063834876543211</v>
      </c>
      <c r="N92">
        <f t="shared" ca="1" si="29"/>
        <v>33.573981481481482</v>
      </c>
    </row>
    <row r="93" spans="1:14" x14ac:dyDescent="0.25">
      <c r="A93" s="4">
        <f t="shared" si="22"/>
        <v>0.43958333333333338</v>
      </c>
      <c r="B93" s="3">
        <f>Params!D$29+MINUTE(A93-Params!C$29)*60+SECOND(A93-Params!C$29)</f>
        <v>1553301980</v>
      </c>
      <c r="C93">
        <f t="shared" si="23"/>
        <v>3</v>
      </c>
      <c r="D93">
        <f t="shared" ca="1" si="24"/>
        <v>57</v>
      </c>
      <c r="E93">
        <f t="shared" ca="1" si="25"/>
        <v>38952.645925299999</v>
      </c>
      <c r="F93">
        <f t="shared" ca="1" si="26"/>
        <v>23279.320069599999</v>
      </c>
      <c r="G93">
        <f t="shared" ca="1" si="27"/>
        <v>8915.4000000000015</v>
      </c>
      <c r="H93" s="9">
        <f t="shared" ca="1" si="30"/>
        <v>-216.40207819277779</v>
      </c>
      <c r="I93" s="9">
        <f t="shared" ca="1" si="30"/>
        <v>-129.33049961333333</v>
      </c>
      <c r="J93" s="9">
        <f t="shared" ca="1" si="30"/>
        <v>-0.42333333333333234</v>
      </c>
      <c r="K93" s="9">
        <f t="shared" ca="1" si="30"/>
        <v>252.10362467919325</v>
      </c>
      <c r="L93" s="9">
        <f t="shared" ca="1" si="30"/>
        <v>-120.86422048526512</v>
      </c>
      <c r="M93">
        <f t="shared" ca="1" si="28"/>
        <v>56.058055555555555</v>
      </c>
      <c r="N93">
        <f t="shared" ca="1" si="29"/>
        <v>33.556666666666665</v>
      </c>
    </row>
    <row r="94" spans="1:14" x14ac:dyDescent="0.25">
      <c r="A94" s="4">
        <f t="shared" si="22"/>
        <v>0.43964120370370369</v>
      </c>
      <c r="B94" s="3">
        <f>Params!D$29+MINUTE(A94-Params!C$29)*60+SECOND(A94-Params!C$29)</f>
        <v>1553301985</v>
      </c>
      <c r="C94">
        <f t="shared" si="23"/>
        <v>3</v>
      </c>
      <c r="D94">
        <f t="shared" ca="1" si="24"/>
        <v>57</v>
      </c>
      <c r="E94">
        <f t="shared" ca="1" si="25"/>
        <v>37870.635534336114</v>
      </c>
      <c r="F94">
        <f t="shared" ca="1" si="26"/>
        <v>22632.667571533333</v>
      </c>
      <c r="G94">
        <f t="shared" ca="1" si="27"/>
        <v>8913.2833333333347</v>
      </c>
      <c r="H94" s="9">
        <f t="shared" ca="1" si="30"/>
        <v>-216.40207819277779</v>
      </c>
      <c r="I94" s="9">
        <f t="shared" ca="1" si="30"/>
        <v>-129.33049961333333</v>
      </c>
      <c r="J94" s="9">
        <f t="shared" ca="1" si="30"/>
        <v>-0.42333333333333234</v>
      </c>
      <c r="K94" s="9">
        <f t="shared" ca="1" si="30"/>
        <v>252.10362467919325</v>
      </c>
      <c r="L94" s="9">
        <f t="shared" ca="1" si="30"/>
        <v>-120.86422048526512</v>
      </c>
      <c r="M94">
        <f t="shared" ca="1" si="28"/>
        <v>56.052276234567898</v>
      </c>
      <c r="N94">
        <f t="shared" ca="1" si="29"/>
        <v>33.539351851851848</v>
      </c>
    </row>
    <row r="95" spans="1:14" x14ac:dyDescent="0.25">
      <c r="A95" s="4">
        <f t="shared" si="22"/>
        <v>0.43969907407407405</v>
      </c>
      <c r="B95" s="3">
        <f>Params!D$29+MINUTE(A95-Params!C$29)*60+SECOND(A95-Params!C$29)</f>
        <v>1553301990</v>
      </c>
      <c r="C95">
        <f t="shared" si="23"/>
        <v>3</v>
      </c>
      <c r="D95">
        <f t="shared" ca="1" si="24"/>
        <v>57</v>
      </c>
      <c r="E95">
        <f t="shared" ca="1" si="25"/>
        <v>36788.625143372221</v>
      </c>
      <c r="F95">
        <f t="shared" ca="1" si="26"/>
        <v>21986.015073466664</v>
      </c>
      <c r="G95">
        <f t="shared" ca="1" si="27"/>
        <v>8911.1666666666679</v>
      </c>
      <c r="H95" s="9">
        <f t="shared" ca="1" si="30"/>
        <v>-216.40207819277779</v>
      </c>
      <c r="I95" s="9">
        <f t="shared" ca="1" si="30"/>
        <v>-129.33049961333333</v>
      </c>
      <c r="J95" s="9">
        <f t="shared" ca="1" si="30"/>
        <v>-0.42333333333333234</v>
      </c>
      <c r="K95" s="9">
        <f t="shared" ca="1" si="30"/>
        <v>252.10362467919325</v>
      </c>
      <c r="L95" s="9">
        <f t="shared" ca="1" si="30"/>
        <v>-120.86422048526512</v>
      </c>
      <c r="M95">
        <f t="shared" ca="1" si="28"/>
        <v>56.046496913580249</v>
      </c>
      <c r="N95">
        <f t="shared" ca="1" si="29"/>
        <v>33.522037037037038</v>
      </c>
    </row>
    <row r="96" spans="1:14" x14ac:dyDescent="0.25">
      <c r="A96" s="4">
        <f t="shared" si="22"/>
        <v>0.43975694444444446</v>
      </c>
      <c r="B96" s="3">
        <f>Params!D$29+MINUTE(A96-Params!C$29)*60+SECOND(A96-Params!C$29)</f>
        <v>1553301995</v>
      </c>
      <c r="C96">
        <f t="shared" si="23"/>
        <v>3</v>
      </c>
      <c r="D96">
        <f t="shared" ca="1" si="24"/>
        <v>57</v>
      </c>
      <c r="E96">
        <f t="shared" ca="1" si="25"/>
        <v>35706.614752408335</v>
      </c>
      <c r="F96">
        <f t="shared" ca="1" si="26"/>
        <v>21339.362575399999</v>
      </c>
      <c r="G96">
        <f t="shared" ca="1" si="27"/>
        <v>8909.0500000000011</v>
      </c>
      <c r="H96" s="9">
        <f t="shared" ca="1" si="30"/>
        <v>-216.40207819277779</v>
      </c>
      <c r="I96" s="9">
        <f t="shared" ca="1" si="30"/>
        <v>-129.33049961333333</v>
      </c>
      <c r="J96" s="9">
        <f t="shared" ca="1" si="30"/>
        <v>-0.42333333333333234</v>
      </c>
      <c r="K96" s="9">
        <f t="shared" ca="1" si="30"/>
        <v>252.10362467919325</v>
      </c>
      <c r="L96" s="9">
        <f t="shared" ca="1" si="30"/>
        <v>-120.86422048526512</v>
      </c>
      <c r="M96">
        <f t="shared" ca="1" si="28"/>
        <v>56.040717592592593</v>
      </c>
      <c r="N96">
        <f t="shared" ca="1" si="29"/>
        <v>33.50472222222222</v>
      </c>
    </row>
    <row r="97" spans="1:14" x14ac:dyDescent="0.25">
      <c r="A97" s="4">
        <f t="shared" si="22"/>
        <v>0.43981481481481483</v>
      </c>
      <c r="B97" s="3">
        <f>Params!D$29+MINUTE(A97-Params!C$29)*60+SECOND(A97-Params!C$29)</f>
        <v>1553302000</v>
      </c>
      <c r="C97">
        <f t="shared" si="23"/>
        <v>3</v>
      </c>
      <c r="D97">
        <f t="shared" ca="1" si="24"/>
        <v>57</v>
      </c>
      <c r="E97">
        <f t="shared" ca="1" si="25"/>
        <v>34624.604361444442</v>
      </c>
      <c r="F97">
        <f t="shared" ca="1" si="26"/>
        <v>20692.710077333333</v>
      </c>
      <c r="G97">
        <f t="shared" ca="1" si="27"/>
        <v>8906.9333333333343</v>
      </c>
      <c r="H97" s="9">
        <f t="shared" ca="1" si="30"/>
        <v>-216.40207819277779</v>
      </c>
      <c r="I97" s="9">
        <f t="shared" ca="1" si="30"/>
        <v>-129.33049961333333</v>
      </c>
      <c r="J97" s="9">
        <f t="shared" ca="1" si="30"/>
        <v>-0.42333333333333234</v>
      </c>
      <c r="K97" s="9">
        <f t="shared" ca="1" si="30"/>
        <v>252.10362467919325</v>
      </c>
      <c r="L97" s="9">
        <f t="shared" ca="1" si="30"/>
        <v>-120.86422048526512</v>
      </c>
      <c r="M97">
        <f t="shared" ca="1" si="28"/>
        <v>56.034938271604936</v>
      </c>
      <c r="N97">
        <f t="shared" ca="1" si="29"/>
        <v>33.487407407407403</v>
      </c>
    </row>
    <row r="98" spans="1:14" x14ac:dyDescent="0.25">
      <c r="A98" s="4">
        <f t="shared" si="22"/>
        <v>0.43987268518518513</v>
      </c>
      <c r="B98" s="3">
        <f>Params!D$29+MINUTE(A98-Params!C$29)*60+SECOND(A98-Params!C$29)</f>
        <v>1553302005</v>
      </c>
      <c r="C98">
        <f t="shared" si="23"/>
        <v>3</v>
      </c>
      <c r="D98">
        <f t="shared" ca="1" si="24"/>
        <v>57</v>
      </c>
      <c r="E98">
        <f t="shared" ca="1" si="25"/>
        <v>33542.593970480557</v>
      </c>
      <c r="F98">
        <f t="shared" ca="1" si="26"/>
        <v>20046.057579266664</v>
      </c>
      <c r="G98">
        <f t="shared" ca="1" si="27"/>
        <v>8904.8166666666675</v>
      </c>
      <c r="H98" s="9">
        <f t="shared" ca="1" si="30"/>
        <v>-216.40207819277779</v>
      </c>
      <c r="I98" s="9">
        <f t="shared" ca="1" si="30"/>
        <v>-129.33049961333333</v>
      </c>
      <c r="J98" s="9">
        <f t="shared" ca="1" si="30"/>
        <v>-0.42333333333333234</v>
      </c>
      <c r="K98" s="9">
        <f t="shared" ca="1" si="30"/>
        <v>252.10362467919325</v>
      </c>
      <c r="L98" s="9">
        <f t="shared" ca="1" si="30"/>
        <v>-120.86422048526512</v>
      </c>
      <c r="M98">
        <f t="shared" ca="1" si="28"/>
        <v>56.029158950617287</v>
      </c>
      <c r="N98">
        <f t="shared" ca="1" si="29"/>
        <v>33.470092592592593</v>
      </c>
    </row>
    <row r="99" spans="1:14" x14ac:dyDescent="0.25">
      <c r="A99" s="4">
        <f t="shared" si="22"/>
        <v>0.43993055555555555</v>
      </c>
      <c r="B99" s="3">
        <f>Params!D$29+MINUTE(A99-Params!C$29)*60+SECOND(A99-Params!C$29)</f>
        <v>1553302010</v>
      </c>
      <c r="C99">
        <f t="shared" si="23"/>
        <v>3</v>
      </c>
      <c r="D99">
        <f t="shared" ca="1" si="24"/>
        <v>57</v>
      </c>
      <c r="E99">
        <f t="shared" ca="1" si="25"/>
        <v>32460.583579516664</v>
      </c>
      <c r="F99">
        <f t="shared" ca="1" si="26"/>
        <v>19399.405081199999</v>
      </c>
      <c r="G99">
        <f t="shared" ca="1" si="27"/>
        <v>8902.7000000000007</v>
      </c>
      <c r="H99" s="9">
        <f t="shared" ca="1" si="30"/>
        <v>-216.40207819277779</v>
      </c>
      <c r="I99" s="9">
        <f t="shared" ca="1" si="30"/>
        <v>-129.33049961333333</v>
      </c>
      <c r="J99" s="9">
        <f t="shared" ca="1" si="30"/>
        <v>-0.42333333333333234</v>
      </c>
      <c r="K99" s="9">
        <f t="shared" ca="1" si="30"/>
        <v>252.10362467919325</v>
      </c>
      <c r="L99" s="9">
        <f t="shared" ca="1" si="30"/>
        <v>-120.86422048526512</v>
      </c>
      <c r="M99">
        <f t="shared" ca="1" si="28"/>
        <v>56.02337962962963</v>
      </c>
      <c r="N99">
        <f t="shared" ca="1" si="29"/>
        <v>33.452777777777776</v>
      </c>
    </row>
    <row r="100" spans="1:14" x14ac:dyDescent="0.25">
      <c r="A100" s="4">
        <f t="shared" si="22"/>
        <v>0.43998842592592591</v>
      </c>
      <c r="B100" s="3">
        <f>Params!D$29+MINUTE(A100-Params!C$29)*60+SECOND(A100-Params!C$29)</f>
        <v>1553302015</v>
      </c>
      <c r="C100">
        <f t="shared" si="23"/>
        <v>3</v>
      </c>
      <c r="D100">
        <f t="shared" ca="1" si="24"/>
        <v>57</v>
      </c>
      <c r="E100">
        <f t="shared" ca="1" si="25"/>
        <v>31378.573188552778</v>
      </c>
      <c r="F100">
        <f t="shared" ca="1" si="26"/>
        <v>18752.752583133333</v>
      </c>
      <c r="G100">
        <f t="shared" ca="1" si="27"/>
        <v>8900.5833333333339</v>
      </c>
      <c r="H100" s="9">
        <f t="shared" ca="1" si="30"/>
        <v>-216.40207819277779</v>
      </c>
      <c r="I100" s="9">
        <f t="shared" ca="1" si="30"/>
        <v>-129.33049961333333</v>
      </c>
      <c r="J100" s="9">
        <f t="shared" ca="1" si="30"/>
        <v>-0.42333333333333234</v>
      </c>
      <c r="K100" s="9">
        <f t="shared" ca="1" si="30"/>
        <v>252.10362467919325</v>
      </c>
      <c r="L100" s="9">
        <f t="shared" ca="1" si="30"/>
        <v>-120.86422048526512</v>
      </c>
      <c r="M100">
        <f t="shared" ca="1" si="28"/>
        <v>56.017600308641974</v>
      </c>
      <c r="N100">
        <f t="shared" ca="1" si="29"/>
        <v>33.435462962962958</v>
      </c>
    </row>
    <row r="101" spans="1:14" x14ac:dyDescent="0.25">
      <c r="A101" s="4">
        <f t="shared" si="22"/>
        <v>0.44004629629629632</v>
      </c>
      <c r="B101" s="3">
        <f>Params!D$29+MINUTE(A101-Params!C$29)*60+SECOND(A101-Params!C$29)</f>
        <v>1553302020</v>
      </c>
      <c r="C101">
        <f t="shared" si="23"/>
        <v>3</v>
      </c>
      <c r="D101">
        <f t="shared" ca="1" si="24"/>
        <v>57</v>
      </c>
      <c r="E101">
        <f t="shared" ca="1" si="25"/>
        <v>30296.562797588893</v>
      </c>
      <c r="F101">
        <f t="shared" ca="1" si="26"/>
        <v>18106.100085066664</v>
      </c>
      <c r="G101">
        <f t="shared" ca="1" si="27"/>
        <v>8898.4666666666672</v>
      </c>
      <c r="H101" s="9">
        <f t="shared" ca="1" si="30"/>
        <v>-216.40207819277779</v>
      </c>
      <c r="I101" s="9">
        <f t="shared" ca="1" si="30"/>
        <v>-129.33049961333333</v>
      </c>
      <c r="J101" s="9">
        <f t="shared" ca="1" si="30"/>
        <v>-0.42333333333333234</v>
      </c>
      <c r="K101" s="9">
        <f t="shared" ca="1" si="30"/>
        <v>252.10362467919325</v>
      </c>
      <c r="L101" s="9">
        <f t="shared" ca="1" si="30"/>
        <v>-120.86422048526512</v>
      </c>
      <c r="M101">
        <f t="shared" ca="1" si="28"/>
        <v>56.011820987654318</v>
      </c>
      <c r="N101">
        <f t="shared" ca="1" si="29"/>
        <v>33.418148148148148</v>
      </c>
    </row>
    <row r="102" spans="1:14" x14ac:dyDescent="0.25">
      <c r="A102" s="4">
        <f t="shared" si="22"/>
        <v>0.44010416666666669</v>
      </c>
      <c r="B102" s="3">
        <f>Params!D$29+MINUTE(A102-Params!C$29)*60+SECOND(A102-Params!C$29)</f>
        <v>1553302025</v>
      </c>
      <c r="C102">
        <f t="shared" si="23"/>
        <v>3</v>
      </c>
      <c r="D102">
        <f t="shared" ca="1" si="24"/>
        <v>57</v>
      </c>
      <c r="E102">
        <f t="shared" ca="1" si="25"/>
        <v>29214.552406625</v>
      </c>
      <c r="F102">
        <f t="shared" ca="1" si="26"/>
        <v>17459.447586999999</v>
      </c>
      <c r="G102">
        <f t="shared" ca="1" si="27"/>
        <v>8896.35</v>
      </c>
      <c r="H102" s="9">
        <f t="shared" ca="1" si="30"/>
        <v>-216.40207819277779</v>
      </c>
      <c r="I102" s="9">
        <f t="shared" ca="1" si="30"/>
        <v>-129.33049961333333</v>
      </c>
      <c r="J102" s="9">
        <f t="shared" ca="1" si="30"/>
        <v>-0.42333333333333234</v>
      </c>
      <c r="K102" s="9">
        <f t="shared" ca="1" si="30"/>
        <v>252.10362467919325</v>
      </c>
      <c r="L102" s="9">
        <f t="shared" ca="1" si="30"/>
        <v>-120.86422048526512</v>
      </c>
      <c r="M102">
        <f t="shared" ca="1" si="28"/>
        <v>56.006041666666668</v>
      </c>
      <c r="N102">
        <f t="shared" ca="1" si="29"/>
        <v>33.400833333333331</v>
      </c>
    </row>
    <row r="103" spans="1:14" x14ac:dyDescent="0.25">
      <c r="A103" s="4">
        <f t="shared" si="22"/>
        <v>0.44016203703703699</v>
      </c>
      <c r="B103" s="3">
        <f>Params!D$29+MINUTE(A103-Params!C$29)*60+SECOND(A103-Params!C$29)</f>
        <v>1553302030</v>
      </c>
      <c r="C103">
        <f t="shared" si="23"/>
        <v>3</v>
      </c>
      <c r="D103">
        <f t="shared" ca="1" si="24"/>
        <v>57</v>
      </c>
      <c r="E103">
        <f t="shared" ca="1" si="25"/>
        <v>28132.542015661114</v>
      </c>
      <c r="F103">
        <f t="shared" ca="1" si="26"/>
        <v>16812.795088933333</v>
      </c>
      <c r="G103">
        <f t="shared" ca="1" si="27"/>
        <v>8894.2333333333336</v>
      </c>
      <c r="H103" s="9">
        <f t="shared" ca="1" si="30"/>
        <v>-216.40207819277779</v>
      </c>
      <c r="I103" s="9">
        <f t="shared" ca="1" si="30"/>
        <v>-129.33049961333333</v>
      </c>
      <c r="J103" s="9">
        <f t="shared" ca="1" si="30"/>
        <v>-0.42333333333333234</v>
      </c>
      <c r="K103" s="9">
        <f t="shared" ca="1" si="30"/>
        <v>252.10362467919325</v>
      </c>
      <c r="L103" s="9">
        <f t="shared" ca="1" si="30"/>
        <v>-120.86422048526512</v>
      </c>
      <c r="M103">
        <f t="shared" ca="1" si="28"/>
        <v>56.000262345679012</v>
      </c>
      <c r="N103">
        <f t="shared" ca="1" si="29"/>
        <v>33.383518518518514</v>
      </c>
    </row>
    <row r="104" spans="1:14" x14ac:dyDescent="0.25">
      <c r="A104" s="4">
        <f t="shared" si="22"/>
        <v>0.44021990740740741</v>
      </c>
      <c r="B104" s="3">
        <f>Params!D$29+MINUTE(A104-Params!C$29)*60+SECOND(A104-Params!C$29)</f>
        <v>1553302035</v>
      </c>
      <c r="C104">
        <f t="shared" si="23"/>
        <v>3</v>
      </c>
      <c r="D104">
        <f t="shared" ca="1" si="24"/>
        <v>57</v>
      </c>
      <c r="E104">
        <f t="shared" ca="1" si="25"/>
        <v>27050.531624697222</v>
      </c>
      <c r="F104">
        <f t="shared" ca="1" si="26"/>
        <v>16166.142590866664</v>
      </c>
      <c r="G104">
        <f t="shared" ca="1" si="27"/>
        <v>8892.1166666666668</v>
      </c>
      <c r="H104" s="9">
        <f t="shared" ca="1" si="30"/>
        <v>-216.40207819277779</v>
      </c>
      <c r="I104" s="9">
        <f t="shared" ca="1" si="30"/>
        <v>-129.33049961333333</v>
      </c>
      <c r="J104" s="9">
        <f t="shared" ca="1" si="30"/>
        <v>-0.42333333333333234</v>
      </c>
      <c r="K104" s="9">
        <f t="shared" ca="1" si="30"/>
        <v>252.10362467919325</v>
      </c>
      <c r="L104" s="9">
        <f t="shared" ca="1" si="30"/>
        <v>-120.86422048526512</v>
      </c>
      <c r="M104">
        <f t="shared" ca="1" si="28"/>
        <v>55.994483024691355</v>
      </c>
      <c r="N104">
        <f t="shared" ca="1" si="29"/>
        <v>33.366203703703704</v>
      </c>
    </row>
    <row r="105" spans="1:14" x14ac:dyDescent="0.25">
      <c r="A105" s="4">
        <f t="shared" si="22"/>
        <v>0.44027777777777777</v>
      </c>
      <c r="B105" s="3">
        <f>Params!D$29+MINUTE(A105-Params!C$29)*60+SECOND(A105-Params!C$29)</f>
        <v>1553302040</v>
      </c>
      <c r="C105">
        <f t="shared" si="23"/>
        <v>3</v>
      </c>
      <c r="D105">
        <f t="shared" ca="1" si="24"/>
        <v>57</v>
      </c>
      <c r="E105">
        <f t="shared" ca="1" si="25"/>
        <v>25968.521233733336</v>
      </c>
      <c r="F105">
        <f t="shared" ca="1" si="26"/>
        <v>15519.490092799999</v>
      </c>
      <c r="G105">
        <f t="shared" ca="1" si="27"/>
        <v>8890</v>
      </c>
      <c r="H105" s="9">
        <f t="shared" ca="1" si="30"/>
        <v>-216.40207819277779</v>
      </c>
      <c r="I105" s="9">
        <f t="shared" ca="1" si="30"/>
        <v>-129.33049961333333</v>
      </c>
      <c r="J105" s="9">
        <f t="shared" ca="1" si="30"/>
        <v>-0.42333333333333234</v>
      </c>
      <c r="K105" s="9">
        <f t="shared" ca="1" si="30"/>
        <v>252.10362467919325</v>
      </c>
      <c r="L105" s="9">
        <f t="shared" ca="1" si="30"/>
        <v>-120.86422048526512</v>
      </c>
      <c r="M105">
        <f t="shared" ca="1" si="28"/>
        <v>55.988703703703706</v>
      </c>
      <c r="N105">
        <f t="shared" ca="1" si="29"/>
        <v>33.348888888888887</v>
      </c>
    </row>
    <row r="106" spans="1:14" x14ac:dyDescent="0.25">
      <c r="A106" s="4">
        <f t="shared" si="22"/>
        <v>0.44033564814814818</v>
      </c>
      <c r="B106" s="3">
        <f>Params!D$29+MINUTE(A106-Params!C$29)*60+SECOND(A106-Params!C$29)</f>
        <v>1553302045</v>
      </c>
      <c r="C106">
        <f t="shared" si="23"/>
        <v>3</v>
      </c>
      <c r="D106">
        <f t="shared" ca="1" si="24"/>
        <v>57</v>
      </c>
      <c r="E106">
        <f t="shared" ca="1" si="25"/>
        <v>24886.510842769443</v>
      </c>
      <c r="F106">
        <f t="shared" ca="1" si="26"/>
        <v>14872.837594733333</v>
      </c>
      <c r="G106">
        <f t="shared" ca="1" si="27"/>
        <v>8887.8833333333332</v>
      </c>
      <c r="H106" s="9">
        <f t="shared" ca="1" si="30"/>
        <v>-216.40207819277779</v>
      </c>
      <c r="I106" s="9">
        <f t="shared" ca="1" si="30"/>
        <v>-129.33049961333333</v>
      </c>
      <c r="J106" s="9">
        <f t="shared" ca="1" si="30"/>
        <v>-0.42333333333333234</v>
      </c>
      <c r="K106" s="9">
        <f t="shared" ca="1" si="30"/>
        <v>252.10362467919325</v>
      </c>
      <c r="L106" s="9">
        <f t="shared" ca="1" si="30"/>
        <v>-120.86422048526512</v>
      </c>
      <c r="M106">
        <f t="shared" ca="1" si="28"/>
        <v>55.98292438271605</v>
      </c>
      <c r="N106">
        <f t="shared" ca="1" si="29"/>
        <v>33.331574074074069</v>
      </c>
    </row>
    <row r="107" spans="1:14" x14ac:dyDescent="0.25">
      <c r="A107" s="4">
        <f t="shared" si="22"/>
        <v>0.44039351851851855</v>
      </c>
      <c r="B107" s="3">
        <f>Params!D$29+MINUTE(A107-Params!C$29)*60+SECOND(A107-Params!C$29)</f>
        <v>1553302050</v>
      </c>
      <c r="C107">
        <f t="shared" si="23"/>
        <v>3</v>
      </c>
      <c r="D107">
        <f t="shared" ca="1" si="24"/>
        <v>57</v>
      </c>
      <c r="E107">
        <f t="shared" ca="1" si="25"/>
        <v>23804.500451805558</v>
      </c>
      <c r="F107">
        <f t="shared" ca="1" si="26"/>
        <v>14226.185096666664</v>
      </c>
      <c r="G107">
        <f t="shared" ca="1" si="27"/>
        <v>8885.7666666666664</v>
      </c>
      <c r="H107" s="9">
        <f t="shared" ca="1" si="30"/>
        <v>-216.40207819277779</v>
      </c>
      <c r="I107" s="9">
        <f t="shared" ca="1" si="30"/>
        <v>-129.33049961333333</v>
      </c>
      <c r="J107" s="9">
        <f t="shared" ca="1" si="30"/>
        <v>-0.42333333333333234</v>
      </c>
      <c r="K107" s="9">
        <f t="shared" ca="1" si="30"/>
        <v>252.10362467919325</v>
      </c>
      <c r="L107" s="9">
        <f t="shared" ca="1" si="30"/>
        <v>-120.86422048526512</v>
      </c>
      <c r="M107">
        <f t="shared" ca="1" si="28"/>
        <v>55.977145061728393</v>
      </c>
      <c r="N107">
        <f t="shared" ca="1" si="29"/>
        <v>33.314259259259259</v>
      </c>
    </row>
    <row r="108" spans="1:14" x14ac:dyDescent="0.25">
      <c r="A108" s="4">
        <f t="shared" si="22"/>
        <v>0.44045138888888885</v>
      </c>
      <c r="B108" s="3">
        <f>Params!D$29+MINUTE(A108-Params!C$29)*60+SECOND(A108-Params!C$29)</f>
        <v>1553302055</v>
      </c>
      <c r="C108">
        <f t="shared" si="23"/>
        <v>3</v>
      </c>
      <c r="D108">
        <f t="shared" ca="1" si="24"/>
        <v>57</v>
      </c>
      <c r="E108">
        <f t="shared" ca="1" si="25"/>
        <v>22722.490060841665</v>
      </c>
      <c r="F108">
        <f t="shared" ca="1" si="26"/>
        <v>13579.532598599995</v>
      </c>
      <c r="G108">
        <f t="shared" ca="1" si="27"/>
        <v>8883.6500000000015</v>
      </c>
      <c r="H108" s="9">
        <f t="shared" ca="1" si="30"/>
        <v>-216.40207819277779</v>
      </c>
      <c r="I108" s="9">
        <f t="shared" ca="1" si="30"/>
        <v>-129.33049961333333</v>
      </c>
      <c r="J108" s="9">
        <f t="shared" ca="1" si="30"/>
        <v>-0.42333333333333234</v>
      </c>
      <c r="K108" s="9">
        <f t="shared" ca="1" si="30"/>
        <v>252.10362467919325</v>
      </c>
      <c r="L108" s="9">
        <f t="shared" ca="1" si="30"/>
        <v>-120.86422048526512</v>
      </c>
      <c r="M108">
        <f t="shared" ca="1" si="28"/>
        <v>55.971365740740744</v>
      </c>
      <c r="N108">
        <f t="shared" ca="1" si="29"/>
        <v>33.296944444444442</v>
      </c>
    </row>
    <row r="109" spans="1:14" x14ac:dyDescent="0.25">
      <c r="A109" s="4">
        <f t="shared" si="22"/>
        <v>0.44050925925925927</v>
      </c>
      <c r="B109" s="3">
        <f>Params!D$29+MINUTE(A109-Params!C$29)*60+SECOND(A109-Params!C$29)</f>
        <v>1553302060</v>
      </c>
      <c r="C109">
        <f t="shared" si="23"/>
        <v>3</v>
      </c>
      <c r="D109">
        <f t="shared" ca="1" si="24"/>
        <v>57</v>
      </c>
      <c r="E109">
        <f t="shared" ca="1" si="25"/>
        <v>21640.479669877779</v>
      </c>
      <c r="F109">
        <f t="shared" ca="1" si="26"/>
        <v>12932.88010053333</v>
      </c>
      <c r="G109">
        <f t="shared" ca="1" si="27"/>
        <v>8881.5333333333347</v>
      </c>
      <c r="H109" s="9">
        <f t="shared" ca="1" si="30"/>
        <v>-216.40207819277779</v>
      </c>
      <c r="I109" s="9">
        <f t="shared" ca="1" si="30"/>
        <v>-129.33049961333333</v>
      </c>
      <c r="J109" s="9">
        <f t="shared" ca="1" si="30"/>
        <v>-0.42333333333333234</v>
      </c>
      <c r="K109" s="9">
        <f t="shared" ca="1" si="30"/>
        <v>252.10362467919325</v>
      </c>
      <c r="L109" s="9">
        <f t="shared" ca="1" si="30"/>
        <v>-120.86422048526512</v>
      </c>
      <c r="M109">
        <f t="shared" ca="1" si="28"/>
        <v>55.965586419753087</v>
      </c>
      <c r="N109">
        <f t="shared" ca="1" si="29"/>
        <v>33.279629629629625</v>
      </c>
    </row>
    <row r="110" spans="1:14" x14ac:dyDescent="0.25">
      <c r="A110" s="4">
        <f t="shared" si="22"/>
        <v>0.44056712962962963</v>
      </c>
      <c r="B110" s="3">
        <f>Params!D$29+MINUTE(A110-Params!C$29)*60+SECOND(A110-Params!C$29)</f>
        <v>1553302065</v>
      </c>
      <c r="C110">
        <f t="shared" si="23"/>
        <v>3</v>
      </c>
      <c r="D110">
        <f t="shared" ca="1" si="24"/>
        <v>57</v>
      </c>
      <c r="E110">
        <f t="shared" ca="1" si="25"/>
        <v>20558.469278913886</v>
      </c>
      <c r="F110">
        <f t="shared" ca="1" si="26"/>
        <v>12286.227602466664</v>
      </c>
      <c r="G110">
        <f t="shared" ca="1" si="27"/>
        <v>8879.4166666666679</v>
      </c>
      <c r="H110" s="9">
        <f t="shared" ca="1" si="30"/>
        <v>-216.40207819277779</v>
      </c>
      <c r="I110" s="9">
        <f t="shared" ca="1" si="30"/>
        <v>-129.33049961333333</v>
      </c>
      <c r="J110" s="9">
        <f t="shared" ca="1" si="30"/>
        <v>-0.42333333333333234</v>
      </c>
      <c r="K110" s="9">
        <f t="shared" ca="1" si="30"/>
        <v>252.10362467919325</v>
      </c>
      <c r="L110" s="9">
        <f t="shared" ca="1" si="30"/>
        <v>-120.86422048526512</v>
      </c>
      <c r="M110">
        <f t="shared" ca="1" si="28"/>
        <v>55.959807098765431</v>
      </c>
      <c r="N110">
        <f t="shared" ca="1" si="29"/>
        <v>33.262314814814815</v>
      </c>
    </row>
    <row r="111" spans="1:14" x14ac:dyDescent="0.25">
      <c r="A111" s="4">
        <f t="shared" si="22"/>
        <v>0.44062499999999999</v>
      </c>
      <c r="B111" s="3">
        <f>Params!D$29+MINUTE(A111-Params!C$29)*60+SECOND(A111-Params!C$29)</f>
        <v>1553302070</v>
      </c>
      <c r="C111">
        <f t="shared" si="23"/>
        <v>3</v>
      </c>
      <c r="D111">
        <f t="shared" ca="1" si="24"/>
        <v>57</v>
      </c>
      <c r="E111">
        <f t="shared" ca="1" si="25"/>
        <v>19476.458887950001</v>
      </c>
      <c r="F111">
        <f t="shared" ca="1" si="26"/>
        <v>11639.575104399999</v>
      </c>
      <c r="G111">
        <f t="shared" ca="1" si="27"/>
        <v>8877.3000000000011</v>
      </c>
      <c r="H111" s="9">
        <f t="shared" ca="1" si="30"/>
        <v>-216.40207819277779</v>
      </c>
      <c r="I111" s="9">
        <f t="shared" ca="1" si="30"/>
        <v>-129.33049961333333</v>
      </c>
      <c r="J111" s="9">
        <f t="shared" ca="1" si="30"/>
        <v>-0.42333333333333234</v>
      </c>
      <c r="K111" s="9">
        <f t="shared" ca="1" si="30"/>
        <v>252.10362467919325</v>
      </c>
      <c r="L111" s="9">
        <f t="shared" ca="1" si="30"/>
        <v>-120.86422048526512</v>
      </c>
      <c r="M111">
        <f t="shared" ca="1" si="28"/>
        <v>55.954027777777782</v>
      </c>
      <c r="N111">
        <f t="shared" ca="1" si="29"/>
        <v>33.244999999999997</v>
      </c>
    </row>
    <row r="112" spans="1:14" x14ac:dyDescent="0.25">
      <c r="A112" s="4">
        <f t="shared" si="22"/>
        <v>0.44068287037037041</v>
      </c>
      <c r="B112" s="3">
        <f>Params!D$29+MINUTE(A112-Params!C$29)*60+SECOND(A112-Params!C$29)</f>
        <v>1553302075</v>
      </c>
      <c r="C112">
        <f t="shared" si="23"/>
        <v>3</v>
      </c>
      <c r="D112">
        <f t="shared" ca="1" si="24"/>
        <v>57</v>
      </c>
      <c r="E112">
        <f t="shared" ca="1" si="25"/>
        <v>18394.448496986108</v>
      </c>
      <c r="F112">
        <f t="shared" ca="1" si="26"/>
        <v>10992.922606333334</v>
      </c>
      <c r="G112">
        <f t="shared" ca="1" si="27"/>
        <v>8875.1833333333343</v>
      </c>
      <c r="H112" s="9">
        <f t="shared" ca="1" si="30"/>
        <v>-216.40207819277779</v>
      </c>
      <c r="I112" s="9">
        <f t="shared" ca="1" si="30"/>
        <v>-129.33049961333333</v>
      </c>
      <c r="J112" s="9">
        <f t="shared" ca="1" si="30"/>
        <v>-0.42333333333333234</v>
      </c>
      <c r="K112" s="9">
        <f t="shared" ca="1" si="30"/>
        <v>252.10362467919325</v>
      </c>
      <c r="L112" s="9">
        <f t="shared" ca="1" si="30"/>
        <v>-120.86422048526512</v>
      </c>
      <c r="M112">
        <f t="shared" ca="1" si="28"/>
        <v>55.948248456790125</v>
      </c>
      <c r="N112">
        <f t="shared" ca="1" si="29"/>
        <v>33.22768518518518</v>
      </c>
    </row>
    <row r="113" spans="1:15" x14ac:dyDescent="0.25">
      <c r="A113" s="4">
        <f t="shared" si="22"/>
        <v>0.44074074074074071</v>
      </c>
      <c r="B113" s="3">
        <f>Params!D$29+MINUTE(A113-Params!C$29)*60+SECOND(A113-Params!C$29)</f>
        <v>1553302080</v>
      </c>
      <c r="C113">
        <f t="shared" si="23"/>
        <v>3</v>
      </c>
      <c r="D113">
        <f t="shared" ca="1" si="24"/>
        <v>57</v>
      </c>
      <c r="E113">
        <f t="shared" ca="1" si="25"/>
        <v>17312.438106022222</v>
      </c>
      <c r="F113">
        <f t="shared" ca="1" si="26"/>
        <v>10346.270108266668</v>
      </c>
      <c r="G113">
        <f t="shared" ca="1" si="27"/>
        <v>8873.0666666666675</v>
      </c>
      <c r="H113" s="9">
        <f t="shared" ca="1" si="30"/>
        <v>-216.40207819277779</v>
      </c>
      <c r="I113" s="9">
        <f t="shared" ca="1" si="30"/>
        <v>-129.33049961333333</v>
      </c>
      <c r="J113" s="9">
        <f t="shared" ca="1" si="30"/>
        <v>-0.42333333333333234</v>
      </c>
      <c r="K113" s="9">
        <f t="shared" ca="1" si="30"/>
        <v>252.10362467919325</v>
      </c>
      <c r="L113" s="9">
        <f t="shared" ca="1" si="30"/>
        <v>-120.86422048526512</v>
      </c>
      <c r="M113">
        <f t="shared" ca="1" si="28"/>
        <v>55.942469135802469</v>
      </c>
      <c r="N113">
        <f t="shared" ca="1" si="29"/>
        <v>33.21037037037037</v>
      </c>
    </row>
    <row r="114" spans="1:15" x14ac:dyDescent="0.25">
      <c r="A114" s="4">
        <f t="shared" si="22"/>
        <v>0.44079861111111113</v>
      </c>
      <c r="B114" s="3">
        <f>Params!D$29+MINUTE(A114-Params!C$29)*60+SECOND(A114-Params!C$29)</f>
        <v>1553302085</v>
      </c>
      <c r="C114">
        <f t="shared" si="23"/>
        <v>3</v>
      </c>
      <c r="D114">
        <f t="shared" ca="1" si="24"/>
        <v>57</v>
      </c>
      <c r="E114">
        <f t="shared" ca="1" si="25"/>
        <v>16230.427715058337</v>
      </c>
      <c r="F114">
        <f t="shared" ca="1" si="26"/>
        <v>9699.6176101999954</v>
      </c>
      <c r="G114">
        <f t="shared" ca="1" si="27"/>
        <v>8870.9500000000007</v>
      </c>
      <c r="H114" s="9">
        <f t="shared" ca="1" si="30"/>
        <v>-216.40207819277779</v>
      </c>
      <c r="I114" s="9">
        <f t="shared" ca="1" si="30"/>
        <v>-129.33049961333333</v>
      </c>
      <c r="J114" s="9">
        <f t="shared" ca="1" si="30"/>
        <v>-0.42333333333333234</v>
      </c>
      <c r="K114" s="9">
        <f t="shared" ca="1" si="30"/>
        <v>252.10362467919325</v>
      </c>
      <c r="L114" s="9">
        <f t="shared" ca="1" si="30"/>
        <v>-120.86422048526512</v>
      </c>
      <c r="M114">
        <f t="shared" ca="1" si="28"/>
        <v>55.936689814814812</v>
      </c>
      <c r="N114">
        <f t="shared" ca="1" si="29"/>
        <v>33.193055555555553</v>
      </c>
    </row>
    <row r="115" spans="1:15" x14ac:dyDescent="0.25">
      <c r="A115" s="4">
        <f t="shared" si="22"/>
        <v>0.44085648148148149</v>
      </c>
      <c r="B115" s="3">
        <f>Params!D$29+MINUTE(A115-Params!C$29)*60+SECOND(A115-Params!C$29)</f>
        <v>1553302090</v>
      </c>
      <c r="C115">
        <f t="shared" si="23"/>
        <v>3</v>
      </c>
      <c r="D115">
        <f t="shared" ca="1" si="24"/>
        <v>57</v>
      </c>
      <c r="E115">
        <f t="shared" ca="1" si="25"/>
        <v>15148.417324094444</v>
      </c>
      <c r="F115">
        <f t="shared" ca="1" si="26"/>
        <v>9052.96511213333</v>
      </c>
      <c r="G115">
        <f t="shared" ca="1" si="27"/>
        <v>8868.8333333333339</v>
      </c>
      <c r="H115" s="9">
        <f t="shared" ca="1" si="30"/>
        <v>-216.40207819277779</v>
      </c>
      <c r="I115" s="9">
        <f t="shared" ca="1" si="30"/>
        <v>-129.33049961333333</v>
      </c>
      <c r="J115" s="9">
        <f t="shared" ca="1" si="30"/>
        <v>-0.42333333333333234</v>
      </c>
      <c r="K115" s="9">
        <f t="shared" ca="1" si="30"/>
        <v>252.10362467919325</v>
      </c>
      <c r="L115" s="9">
        <f t="shared" ca="1" si="30"/>
        <v>-120.86422048526512</v>
      </c>
      <c r="M115">
        <f t="shared" ca="1" si="28"/>
        <v>55.930910493827163</v>
      </c>
      <c r="N115">
        <f t="shared" ca="1" si="29"/>
        <v>33.175740740740736</v>
      </c>
    </row>
    <row r="116" spans="1:15" x14ac:dyDescent="0.25">
      <c r="A116" s="4">
        <f t="shared" si="22"/>
        <v>0.44091435185185185</v>
      </c>
      <c r="B116" s="3">
        <f>Params!D$29+MINUTE(A116-Params!C$29)*60+SECOND(A116-Params!C$29)</f>
        <v>1553302095</v>
      </c>
      <c r="C116">
        <f t="shared" si="23"/>
        <v>3</v>
      </c>
      <c r="D116">
        <f t="shared" ca="1" si="24"/>
        <v>57</v>
      </c>
      <c r="E116">
        <f t="shared" ca="1" si="25"/>
        <v>14066.406933130558</v>
      </c>
      <c r="F116">
        <f t="shared" ca="1" si="26"/>
        <v>8406.3126140666645</v>
      </c>
      <c r="G116">
        <f t="shared" ca="1" si="27"/>
        <v>8866.7166666666672</v>
      </c>
      <c r="H116" s="9">
        <f t="shared" ca="1" si="30"/>
        <v>-216.40207819277779</v>
      </c>
      <c r="I116" s="9">
        <f t="shared" ca="1" si="30"/>
        <v>-129.33049961333333</v>
      </c>
      <c r="J116" s="9">
        <f t="shared" ca="1" si="30"/>
        <v>-0.42333333333333234</v>
      </c>
      <c r="K116" s="9">
        <f t="shared" ca="1" si="30"/>
        <v>252.10362467919325</v>
      </c>
      <c r="L116" s="9">
        <f t="shared" ca="1" si="30"/>
        <v>-120.86422048526512</v>
      </c>
      <c r="M116">
        <f t="shared" ca="1" si="28"/>
        <v>55.925131172839507</v>
      </c>
      <c r="N116">
        <f t="shared" ca="1" si="29"/>
        <v>33.158425925925926</v>
      </c>
    </row>
    <row r="117" spans="1:15" x14ac:dyDescent="0.25">
      <c r="A117" s="4">
        <f t="shared" si="22"/>
        <v>0.44097222222222227</v>
      </c>
      <c r="B117" s="3">
        <f>Params!D$29+MINUTE(A117-Params!C$29)*60+SECOND(A117-Params!C$29)</f>
        <v>1553302100</v>
      </c>
      <c r="C117">
        <f t="shared" si="23"/>
        <v>3</v>
      </c>
      <c r="D117">
        <f t="shared" ca="1" si="24"/>
        <v>57</v>
      </c>
      <c r="E117">
        <f t="shared" ca="1" si="25"/>
        <v>12984.396542166665</v>
      </c>
      <c r="F117">
        <f t="shared" ca="1" si="26"/>
        <v>7759.6601159999991</v>
      </c>
      <c r="G117">
        <f t="shared" ca="1" si="27"/>
        <v>8864.6</v>
      </c>
      <c r="H117" s="9">
        <f t="shared" ca="1" si="30"/>
        <v>-216.40207819277779</v>
      </c>
      <c r="I117" s="9">
        <f t="shared" ca="1" si="30"/>
        <v>-129.33049961333333</v>
      </c>
      <c r="J117" s="9">
        <f t="shared" ca="1" si="30"/>
        <v>-0.42333333333333234</v>
      </c>
      <c r="K117" s="9">
        <f t="shared" ca="1" si="30"/>
        <v>252.10362467919325</v>
      </c>
      <c r="L117" s="9">
        <f t="shared" ca="1" si="30"/>
        <v>-120.86422048526512</v>
      </c>
      <c r="M117">
        <f t="shared" ca="1" si="28"/>
        <v>55.91935185185185</v>
      </c>
      <c r="N117">
        <f t="shared" ca="1" si="29"/>
        <v>33.141111111111108</v>
      </c>
    </row>
    <row r="118" spans="1:15" x14ac:dyDescent="0.25">
      <c r="A118" s="4">
        <f t="shared" si="22"/>
        <v>0.44103009259259257</v>
      </c>
      <c r="B118" s="3">
        <f>Params!D$29+MINUTE(A118-Params!C$29)*60+SECOND(A118-Params!C$29)</f>
        <v>1553302105</v>
      </c>
      <c r="C118">
        <f t="shared" si="23"/>
        <v>3</v>
      </c>
      <c r="D118">
        <f t="shared" ca="1" si="24"/>
        <v>57</v>
      </c>
      <c r="E118">
        <f t="shared" ca="1" si="25"/>
        <v>11902.38615120278</v>
      </c>
      <c r="F118">
        <f t="shared" ca="1" si="26"/>
        <v>7113.0076179333337</v>
      </c>
      <c r="G118">
        <f t="shared" ca="1" si="27"/>
        <v>8862.4833333333336</v>
      </c>
      <c r="H118" s="9">
        <f t="shared" ca="1" si="30"/>
        <v>-216.40207819277779</v>
      </c>
      <c r="I118" s="9">
        <f t="shared" ca="1" si="30"/>
        <v>-129.33049961333333</v>
      </c>
      <c r="J118" s="9">
        <f t="shared" ca="1" si="30"/>
        <v>-0.42333333333333234</v>
      </c>
      <c r="K118" s="9">
        <f t="shared" ca="1" si="30"/>
        <v>252.10362467919325</v>
      </c>
      <c r="L118" s="9">
        <f t="shared" ca="1" si="30"/>
        <v>-120.86422048526512</v>
      </c>
      <c r="M118">
        <f t="shared" ca="1" si="28"/>
        <v>55.913572530864201</v>
      </c>
      <c r="N118">
        <f t="shared" ca="1" si="29"/>
        <v>33.123796296296291</v>
      </c>
    </row>
    <row r="119" spans="1:15" x14ac:dyDescent="0.25">
      <c r="A119" s="4">
        <f t="shared" si="22"/>
        <v>0.44108796296296293</v>
      </c>
      <c r="B119" s="3">
        <f>Params!D$29+MINUTE(A119-Params!C$29)*60+SECOND(A119-Params!C$29)</f>
        <v>1553302110</v>
      </c>
      <c r="C119">
        <f t="shared" si="23"/>
        <v>3</v>
      </c>
      <c r="D119">
        <f t="shared" ca="1" si="24"/>
        <v>57</v>
      </c>
      <c r="E119">
        <f t="shared" ca="1" si="25"/>
        <v>10820.375760238894</v>
      </c>
      <c r="F119">
        <f t="shared" ca="1" si="26"/>
        <v>6466.3551198666682</v>
      </c>
      <c r="G119">
        <f t="shared" ca="1" si="27"/>
        <v>8860.3666666666668</v>
      </c>
      <c r="H119" s="9">
        <f t="shared" ca="1" si="30"/>
        <v>-216.40207819277779</v>
      </c>
      <c r="I119" s="9">
        <f t="shared" ca="1" si="30"/>
        <v>-129.33049961333333</v>
      </c>
      <c r="J119" s="9">
        <f t="shared" ca="1" si="30"/>
        <v>-0.42333333333333234</v>
      </c>
      <c r="K119" s="9">
        <f t="shared" ca="1" si="30"/>
        <v>252.10362467919325</v>
      </c>
      <c r="L119" s="9">
        <f t="shared" ca="1" si="30"/>
        <v>-120.86422048526512</v>
      </c>
      <c r="M119">
        <f t="shared" ca="1" si="28"/>
        <v>55.907793209876544</v>
      </c>
      <c r="N119">
        <f t="shared" ca="1" si="29"/>
        <v>33.106481481481481</v>
      </c>
    </row>
    <row r="120" spans="1:15" x14ac:dyDescent="0.25">
      <c r="A120" s="4">
        <f t="shared" si="22"/>
        <v>0.44114583333333335</v>
      </c>
      <c r="B120" s="3">
        <f>Params!D$29+MINUTE(A120-Params!C$29)*60+SECOND(A120-Params!C$29)</f>
        <v>1553302115</v>
      </c>
      <c r="C120">
        <f t="shared" si="23"/>
        <v>3</v>
      </c>
      <c r="D120">
        <f t="shared" ca="1" si="24"/>
        <v>57</v>
      </c>
      <c r="E120">
        <f t="shared" ca="1" si="25"/>
        <v>9738.365369274994</v>
      </c>
      <c r="F120">
        <f t="shared" ca="1" si="26"/>
        <v>5819.7026217999955</v>
      </c>
      <c r="G120">
        <f t="shared" ca="1" si="27"/>
        <v>8858.25</v>
      </c>
      <c r="H120" s="9">
        <f t="shared" ca="1" si="30"/>
        <v>-216.40207819277779</v>
      </c>
      <c r="I120" s="9">
        <f t="shared" ca="1" si="30"/>
        <v>-129.33049961333333</v>
      </c>
      <c r="J120" s="9">
        <f t="shared" ca="1" si="30"/>
        <v>-0.42333333333333234</v>
      </c>
      <c r="K120" s="9">
        <f t="shared" ca="1" si="30"/>
        <v>252.10362467919325</v>
      </c>
      <c r="L120" s="9">
        <f t="shared" ca="1" si="30"/>
        <v>-120.86422048526512</v>
      </c>
      <c r="M120">
        <f t="shared" ca="1" si="28"/>
        <v>55.902013888888888</v>
      </c>
      <c r="N120">
        <f t="shared" ca="1" si="29"/>
        <v>33.089166666666664</v>
      </c>
    </row>
    <row r="121" spans="1:15" x14ac:dyDescent="0.25">
      <c r="A121" s="4">
        <f t="shared" si="22"/>
        <v>0.44120370370370371</v>
      </c>
      <c r="B121" s="3">
        <f>Params!D$29+MINUTE(A121-Params!C$29)*60+SECOND(A121-Params!C$29)</f>
        <v>1553302120</v>
      </c>
      <c r="C121">
        <f t="shared" si="23"/>
        <v>3</v>
      </c>
      <c r="D121">
        <f t="shared" ca="1" si="24"/>
        <v>57</v>
      </c>
      <c r="E121">
        <f t="shared" ca="1" si="25"/>
        <v>8656.3549783111084</v>
      </c>
      <c r="F121">
        <f t="shared" ca="1" si="26"/>
        <v>5173.0501237333301</v>
      </c>
      <c r="G121">
        <f t="shared" ca="1" si="27"/>
        <v>8856.1333333333332</v>
      </c>
      <c r="H121" s="9">
        <f t="shared" ca="1" si="30"/>
        <v>-216.40207819277779</v>
      </c>
      <c r="I121" s="9">
        <f t="shared" ca="1" si="30"/>
        <v>-129.33049961333333</v>
      </c>
      <c r="J121" s="9">
        <f t="shared" ca="1" si="30"/>
        <v>-0.42333333333333234</v>
      </c>
      <c r="K121" s="9">
        <f t="shared" ca="1" si="30"/>
        <v>252.10362467919325</v>
      </c>
      <c r="L121" s="9">
        <f t="shared" ca="1" si="30"/>
        <v>-120.86422048526512</v>
      </c>
      <c r="M121">
        <f t="shared" ca="1" si="28"/>
        <v>55.896234567901239</v>
      </c>
      <c r="N121">
        <f t="shared" ca="1" si="29"/>
        <v>33.071851851851847</v>
      </c>
    </row>
    <row r="122" spans="1:15" x14ac:dyDescent="0.25">
      <c r="A122" s="4">
        <f t="shared" si="22"/>
        <v>0.44126157407407413</v>
      </c>
      <c r="B122" s="3">
        <f>Params!D$29+MINUTE(A122-Params!C$29)*60+SECOND(A122-Params!C$29)</f>
        <v>1553302125</v>
      </c>
      <c r="C122">
        <f t="shared" si="23"/>
        <v>3</v>
      </c>
      <c r="D122">
        <f t="shared" ca="1" si="24"/>
        <v>57</v>
      </c>
      <c r="E122">
        <f t="shared" ca="1" si="25"/>
        <v>7574.3445873472228</v>
      </c>
      <c r="F122">
        <f t="shared" ca="1" si="26"/>
        <v>4526.3976256666647</v>
      </c>
      <c r="G122">
        <f t="shared" ca="1" si="27"/>
        <v>8854.0166666666682</v>
      </c>
      <c r="H122" s="9">
        <f t="shared" ca="1" si="30"/>
        <v>-216.40207819277779</v>
      </c>
      <c r="I122" s="9">
        <f t="shared" ca="1" si="30"/>
        <v>-129.33049961333333</v>
      </c>
      <c r="J122" s="9">
        <f t="shared" ca="1" si="30"/>
        <v>-0.42333333333333234</v>
      </c>
      <c r="K122" s="9">
        <f t="shared" ca="1" si="30"/>
        <v>252.10362467919325</v>
      </c>
      <c r="L122" s="9">
        <f t="shared" ca="1" si="30"/>
        <v>-120.86422048526512</v>
      </c>
      <c r="M122">
        <f t="shared" ca="1" si="28"/>
        <v>55.890455246913582</v>
      </c>
      <c r="N122">
        <f t="shared" ca="1" si="29"/>
        <v>33.054537037037036</v>
      </c>
    </row>
    <row r="123" spans="1:15" x14ac:dyDescent="0.25">
      <c r="A123" s="4">
        <f t="shared" si="22"/>
        <v>0.44131944444444443</v>
      </c>
      <c r="B123" s="3">
        <f>Params!D$29+MINUTE(A123-Params!C$29)*60+SECOND(A123-Params!C$29)</f>
        <v>1553302130</v>
      </c>
      <c r="C123">
        <f t="shared" si="23"/>
        <v>3</v>
      </c>
      <c r="D123">
        <f t="shared" ca="1" si="24"/>
        <v>57</v>
      </c>
      <c r="E123">
        <f t="shared" ca="1" si="25"/>
        <v>6492.3341963833373</v>
      </c>
      <c r="F123">
        <f t="shared" ca="1" si="26"/>
        <v>3879.7451275999993</v>
      </c>
      <c r="G123">
        <f t="shared" ca="1" si="27"/>
        <v>8851.9000000000015</v>
      </c>
      <c r="H123" s="9">
        <f t="shared" ca="1" si="30"/>
        <v>-216.40207819277779</v>
      </c>
      <c r="I123" s="9">
        <f t="shared" ca="1" si="30"/>
        <v>-129.33049961333333</v>
      </c>
      <c r="J123" s="9">
        <f t="shared" ca="1" si="30"/>
        <v>-0.42333333333333234</v>
      </c>
      <c r="K123" s="9">
        <f t="shared" ca="1" si="30"/>
        <v>252.10362467919325</v>
      </c>
      <c r="L123" s="9">
        <f t="shared" ca="1" si="30"/>
        <v>-120.86422048526512</v>
      </c>
      <c r="M123">
        <f t="shared" ca="1" si="28"/>
        <v>55.884675925925926</v>
      </c>
      <c r="N123">
        <f t="shared" ca="1" si="29"/>
        <v>33.037222222222219</v>
      </c>
    </row>
    <row r="124" spans="1:15" x14ac:dyDescent="0.25">
      <c r="A124" s="4">
        <f t="shared" si="22"/>
        <v>0.44137731481481479</v>
      </c>
      <c r="B124" s="3">
        <f>Params!D$29+MINUTE(A124-Params!C$29)*60+SECOND(A124-Params!C$29)</f>
        <v>1553302135</v>
      </c>
      <c r="C124">
        <f t="shared" si="23"/>
        <v>3</v>
      </c>
      <c r="D124">
        <f t="shared" ca="1" si="24"/>
        <v>57</v>
      </c>
      <c r="E124">
        <f t="shared" ca="1" si="25"/>
        <v>5410.3238054194371</v>
      </c>
      <c r="F124">
        <f t="shared" ca="1" si="26"/>
        <v>3233.0926295333338</v>
      </c>
      <c r="G124">
        <f t="shared" ca="1" si="27"/>
        <v>8849.7833333333347</v>
      </c>
      <c r="H124" s="9">
        <f t="shared" ca="1" si="30"/>
        <v>-216.40207819277779</v>
      </c>
      <c r="I124" s="9">
        <f t="shared" ca="1" si="30"/>
        <v>-129.33049961333333</v>
      </c>
      <c r="J124" s="9">
        <f t="shared" ca="1" si="30"/>
        <v>-0.42333333333333234</v>
      </c>
      <c r="K124" s="9">
        <f t="shared" ca="1" si="30"/>
        <v>252.10362467919325</v>
      </c>
      <c r="L124" s="9">
        <f t="shared" ca="1" si="30"/>
        <v>-120.86422048526512</v>
      </c>
      <c r="M124">
        <f t="shared" ca="1" si="28"/>
        <v>55.878896604938269</v>
      </c>
      <c r="N124">
        <f t="shared" ca="1" si="29"/>
        <v>33.019907407407402</v>
      </c>
    </row>
    <row r="125" spans="1:15" x14ac:dyDescent="0.25">
      <c r="A125" s="4">
        <f t="shared" si="22"/>
        <v>0.44143518518518521</v>
      </c>
      <c r="B125" s="3">
        <f>Params!D$29+MINUTE(A125-Params!C$29)*60+SECOND(A125-Params!C$29)</f>
        <v>1553302140</v>
      </c>
      <c r="C125">
        <f t="shared" si="23"/>
        <v>3</v>
      </c>
      <c r="D125">
        <f t="shared" ca="1" si="24"/>
        <v>57</v>
      </c>
      <c r="E125">
        <f t="shared" ca="1" si="25"/>
        <v>4328.3134144555515</v>
      </c>
      <c r="F125">
        <f t="shared" ca="1" si="26"/>
        <v>2586.4401314666684</v>
      </c>
      <c r="G125">
        <f t="shared" ca="1" si="27"/>
        <v>8847.6666666666679</v>
      </c>
      <c r="H125" s="9">
        <f t="shared" ca="1" si="30"/>
        <v>-216.40207819277779</v>
      </c>
      <c r="I125" s="9">
        <f t="shared" ca="1" si="30"/>
        <v>-129.33049961333333</v>
      </c>
      <c r="J125" s="9">
        <f t="shared" ca="1" si="30"/>
        <v>-0.42333333333333234</v>
      </c>
      <c r="K125" s="9">
        <f t="shared" ca="1" si="30"/>
        <v>252.10362467919325</v>
      </c>
      <c r="L125" s="9">
        <f t="shared" ca="1" si="30"/>
        <v>-120.86422048526512</v>
      </c>
      <c r="M125">
        <f t="shared" ca="1" si="28"/>
        <v>55.87311728395062</v>
      </c>
      <c r="N125">
        <f t="shared" ca="1" si="29"/>
        <v>33.002592592592592</v>
      </c>
    </row>
    <row r="126" spans="1:15" x14ac:dyDescent="0.25">
      <c r="A126" s="4">
        <f t="shared" si="22"/>
        <v>0.44149305555555557</v>
      </c>
      <c r="B126" s="3">
        <f>Params!D$29+MINUTE(A126-Params!C$29)*60+SECOND(A126-Params!C$29)</f>
        <v>1553302145</v>
      </c>
      <c r="C126">
        <f t="shared" si="23"/>
        <v>3</v>
      </c>
      <c r="D126">
        <f t="shared" ca="1" si="24"/>
        <v>57</v>
      </c>
      <c r="E126">
        <f t="shared" ca="1" si="25"/>
        <v>3246.303023491666</v>
      </c>
      <c r="F126">
        <f t="shared" ca="1" si="26"/>
        <v>1939.7876333999957</v>
      </c>
      <c r="G126">
        <f t="shared" ca="1" si="27"/>
        <v>8845.5500000000011</v>
      </c>
      <c r="H126" s="9">
        <f t="shared" ca="1" si="30"/>
        <v>-216.40207819277779</v>
      </c>
      <c r="I126" s="9">
        <f t="shared" ca="1" si="30"/>
        <v>-129.33049961333333</v>
      </c>
      <c r="J126" s="9">
        <f t="shared" ca="1" si="30"/>
        <v>-0.42333333333333234</v>
      </c>
      <c r="K126" s="9">
        <f t="shared" ca="1" si="30"/>
        <v>252.10362467919325</v>
      </c>
      <c r="L126" s="9">
        <f t="shared" ca="1" si="30"/>
        <v>-120.86422048526512</v>
      </c>
      <c r="M126">
        <f t="shared" ca="1" si="28"/>
        <v>55.867337962962964</v>
      </c>
      <c r="N126">
        <f t="shared" ca="1" si="29"/>
        <v>32.985277777777775</v>
      </c>
    </row>
    <row r="127" spans="1:15" x14ac:dyDescent="0.25">
      <c r="A127" s="4">
        <f t="shared" si="22"/>
        <v>0.44155092592592587</v>
      </c>
      <c r="B127" s="3">
        <f>Params!D$29+MINUTE(A127-Params!C$29)*60+SECOND(A127-Params!C$29)</f>
        <v>1553302150</v>
      </c>
      <c r="C127">
        <f t="shared" si="23"/>
        <v>3</v>
      </c>
      <c r="D127">
        <f t="shared" ca="1" si="24"/>
        <v>57</v>
      </c>
      <c r="E127">
        <f t="shared" ca="1" si="25"/>
        <v>2164.2926325277804</v>
      </c>
      <c r="F127">
        <f t="shared" ca="1" si="26"/>
        <v>1293.1351353333303</v>
      </c>
      <c r="G127">
        <f t="shared" ca="1" si="27"/>
        <v>8843.4333333333343</v>
      </c>
      <c r="H127" s="9">
        <f t="shared" ca="1" si="30"/>
        <v>-216.40207819277779</v>
      </c>
      <c r="I127" s="9">
        <f t="shared" ca="1" si="30"/>
        <v>-129.33049961333333</v>
      </c>
      <c r="J127" s="9">
        <f t="shared" ca="1" si="30"/>
        <v>-0.42333333333333234</v>
      </c>
      <c r="K127" s="9">
        <f t="shared" ca="1" si="30"/>
        <v>252.10362467919325</v>
      </c>
      <c r="L127" s="9">
        <f t="shared" ca="1" si="30"/>
        <v>-120.86422048526512</v>
      </c>
      <c r="M127">
        <f t="shared" ca="1" si="28"/>
        <v>55.861558641975307</v>
      </c>
      <c r="N127">
        <f t="shared" ca="1" si="29"/>
        <v>32.967962962962957</v>
      </c>
    </row>
    <row r="128" spans="1:15" x14ac:dyDescent="0.25">
      <c r="A128" s="4">
        <f t="shared" si="22"/>
        <v>0.44160879629629629</v>
      </c>
      <c r="B128" s="3">
        <f>Params!D$29+MINUTE(A128-Params!C$29)*60+SECOND(A128-Params!C$29)</f>
        <v>1553302155</v>
      </c>
      <c r="C128">
        <f t="shared" si="23"/>
        <v>3</v>
      </c>
      <c r="D128">
        <f t="shared" ca="1" si="24"/>
        <v>57</v>
      </c>
      <c r="E128">
        <f t="shared" ca="1" si="25"/>
        <v>1082.2822415638802</v>
      </c>
      <c r="F128">
        <f t="shared" ca="1" si="26"/>
        <v>646.48263726666482</v>
      </c>
      <c r="G128">
        <f t="shared" ca="1" si="27"/>
        <v>8841.3166666666675</v>
      </c>
      <c r="H128" s="9">
        <f t="shared" ref="H128:L178" ca="1" si="31">INDIRECT(ADDRESS($C128,COLUMN()))</f>
        <v>-216.40207819277779</v>
      </c>
      <c r="I128" s="9">
        <f t="shared" ca="1" si="31"/>
        <v>-129.33049961333333</v>
      </c>
      <c r="J128" s="9">
        <f t="shared" ca="1" si="31"/>
        <v>-0.42333333333333234</v>
      </c>
      <c r="K128" s="9">
        <f t="shared" ca="1" si="31"/>
        <v>252.10362467919325</v>
      </c>
      <c r="L128" s="9">
        <f t="shared" ca="1" si="31"/>
        <v>-120.86422048526512</v>
      </c>
      <c r="M128">
        <f t="shared" ca="1" si="28"/>
        <v>55.855779320987658</v>
      </c>
      <c r="N128">
        <f t="shared" ca="1" si="29"/>
        <v>32.950648148148147</v>
      </c>
      <c r="O128" s="12"/>
    </row>
    <row r="129" spans="1:19" x14ac:dyDescent="0.25">
      <c r="A129" s="4">
        <f t="shared" si="22"/>
        <v>0.44166666666666665</v>
      </c>
      <c r="B129" s="3">
        <f>Params!D$29+MINUTE(A129-Params!C$29)*60+SECOND(A129-Params!C$29)</f>
        <v>1553302160</v>
      </c>
      <c r="C129">
        <f t="shared" si="23"/>
        <v>3</v>
      </c>
      <c r="D129">
        <f t="shared" ca="1" si="24"/>
        <v>57</v>
      </c>
      <c r="E129">
        <f t="shared" ca="1" si="25"/>
        <v>0.27185059999465011</v>
      </c>
      <c r="F129">
        <f t="shared" ca="1" si="26"/>
        <v>-0.1698608000006061</v>
      </c>
      <c r="G129">
        <f t="shared" ca="1" si="27"/>
        <v>8839.2000000000007</v>
      </c>
      <c r="H129" s="9">
        <f t="shared" ca="1" si="31"/>
        <v>-216.40207819277779</v>
      </c>
      <c r="I129" s="9">
        <f t="shared" ca="1" si="31"/>
        <v>-129.33049961333333</v>
      </c>
      <c r="J129" s="9">
        <f t="shared" ca="1" si="31"/>
        <v>-0.42333333333333234</v>
      </c>
      <c r="K129" s="9">
        <f t="shared" ca="1" si="31"/>
        <v>252.10362467919325</v>
      </c>
      <c r="L129" s="9">
        <f t="shared" ca="1" si="31"/>
        <v>-120.86422048526512</v>
      </c>
      <c r="M129">
        <f t="shared" ca="1" si="28"/>
        <v>55.85</v>
      </c>
      <c r="N129">
        <f t="shared" ca="1" si="29"/>
        <v>32.93333333333333</v>
      </c>
      <c r="O129" s="12"/>
    </row>
    <row r="130" spans="1:19" x14ac:dyDescent="0.25">
      <c r="A130" s="4">
        <f t="shared" si="22"/>
        <v>0.44172453703703707</v>
      </c>
      <c r="B130" s="3">
        <f>Params!D$29+MINUTE(A130-Params!C$29)*60+SECOND(A130-Params!C$29)</f>
        <v>1553302165</v>
      </c>
      <c r="C130">
        <f t="shared" si="23"/>
        <v>3</v>
      </c>
      <c r="D130">
        <f t="shared" ca="1" si="24"/>
        <v>57</v>
      </c>
      <c r="E130">
        <f t="shared" ca="1" si="25"/>
        <v>-1081.7385403638909</v>
      </c>
      <c r="F130">
        <f t="shared" ca="1" si="26"/>
        <v>-646.82235886666604</v>
      </c>
      <c r="G130">
        <f t="shared" ca="1" si="27"/>
        <v>8837.0833333333339</v>
      </c>
      <c r="H130" s="9">
        <f t="shared" ca="1" si="31"/>
        <v>-216.40207819277779</v>
      </c>
      <c r="I130" s="9">
        <f t="shared" ca="1" si="31"/>
        <v>-129.33049961333333</v>
      </c>
      <c r="J130" s="9">
        <f t="shared" ca="1" si="31"/>
        <v>-0.42333333333333234</v>
      </c>
      <c r="K130" s="9">
        <f t="shared" ca="1" si="31"/>
        <v>252.10362467919325</v>
      </c>
      <c r="L130" s="9">
        <f t="shared" ca="1" si="31"/>
        <v>-120.86422048526512</v>
      </c>
      <c r="M130">
        <f t="shared" ca="1" si="28"/>
        <v>55.844220679012345</v>
      </c>
      <c r="N130">
        <f t="shared" ca="1" si="29"/>
        <v>32.916018518518513</v>
      </c>
      <c r="O130" s="12"/>
    </row>
    <row r="131" spans="1:19" x14ac:dyDescent="0.25">
      <c r="A131" s="4">
        <f t="shared" si="22"/>
        <v>0.44178240740740743</v>
      </c>
      <c r="B131" s="3">
        <f>Params!D$29+MINUTE(A131-Params!C$29)*60+SECOND(A131-Params!C$29)</f>
        <v>1553302170</v>
      </c>
      <c r="C131">
        <f t="shared" si="23"/>
        <v>3</v>
      </c>
      <c r="D131">
        <f t="shared" ca="1" si="24"/>
        <v>57</v>
      </c>
      <c r="E131">
        <f t="shared" ca="1" si="25"/>
        <v>-2163.7489313277765</v>
      </c>
      <c r="F131">
        <f t="shared" ca="1" si="26"/>
        <v>-1293.4748569333315</v>
      </c>
      <c r="G131">
        <f t="shared" ca="1" si="27"/>
        <v>8834.9666666666672</v>
      </c>
      <c r="H131" s="9">
        <f t="shared" ca="1" si="31"/>
        <v>-216.40207819277779</v>
      </c>
      <c r="I131" s="9">
        <f t="shared" ca="1" si="31"/>
        <v>-129.33049961333333</v>
      </c>
      <c r="J131" s="9">
        <f t="shared" ca="1" si="31"/>
        <v>-0.42333333333333234</v>
      </c>
      <c r="K131" s="9">
        <f t="shared" ca="1" si="31"/>
        <v>252.10362467919325</v>
      </c>
      <c r="L131" s="9">
        <f t="shared" ca="1" si="31"/>
        <v>-120.86422048526512</v>
      </c>
      <c r="M131">
        <f t="shared" ca="1" si="28"/>
        <v>55.838441358024696</v>
      </c>
      <c r="N131">
        <f t="shared" ca="1" si="29"/>
        <v>32.898703703703703</v>
      </c>
    </row>
    <row r="132" spans="1:19" x14ac:dyDescent="0.25">
      <c r="A132" s="4">
        <f t="shared" si="22"/>
        <v>0.44184027777777773</v>
      </c>
      <c r="B132" s="3">
        <f>Params!D$29+MINUTE(A132-Params!C$29)*60+SECOND(A132-Params!C$29)</f>
        <v>1553302175</v>
      </c>
      <c r="C132">
        <f t="shared" si="23"/>
        <v>3</v>
      </c>
      <c r="D132">
        <f t="shared" ca="1" si="24"/>
        <v>57</v>
      </c>
      <c r="E132">
        <f t="shared" ca="1" si="25"/>
        <v>-3245.7593222916621</v>
      </c>
      <c r="F132">
        <f t="shared" ca="1" si="26"/>
        <v>-1940.1273550000042</v>
      </c>
      <c r="G132">
        <f t="shared" ca="1" si="27"/>
        <v>8832.85</v>
      </c>
      <c r="H132" s="9">
        <f t="shared" ca="1" si="31"/>
        <v>-216.40207819277779</v>
      </c>
      <c r="I132" s="9">
        <f t="shared" ca="1" si="31"/>
        <v>-129.33049961333333</v>
      </c>
      <c r="J132" s="9">
        <f t="shared" ca="1" si="31"/>
        <v>-0.42333333333333234</v>
      </c>
      <c r="K132" s="9">
        <f t="shared" ca="1" si="31"/>
        <v>252.10362467919325</v>
      </c>
      <c r="L132" s="9">
        <f t="shared" ca="1" si="31"/>
        <v>-120.86422048526512</v>
      </c>
      <c r="M132">
        <f t="shared" ca="1" si="28"/>
        <v>55.832662037037039</v>
      </c>
      <c r="N132">
        <f t="shared" ca="1" si="29"/>
        <v>32.881388888888885</v>
      </c>
    </row>
    <row r="133" spans="1:19" x14ac:dyDescent="0.25">
      <c r="A133" s="4">
        <f t="shared" si="22"/>
        <v>0.44189814814814815</v>
      </c>
      <c r="B133" s="3">
        <f>Params!D$29+MINUTE(A133-Params!C$29)*60+SECOND(A133-Params!C$29)</f>
        <v>1553302180</v>
      </c>
      <c r="C133">
        <f t="shared" si="23"/>
        <v>3</v>
      </c>
      <c r="D133">
        <f t="shared" ca="1" si="24"/>
        <v>57</v>
      </c>
      <c r="E133">
        <f t="shared" ca="1" si="25"/>
        <v>-4327.7697132555622</v>
      </c>
      <c r="F133">
        <f t="shared" ca="1" si="26"/>
        <v>-2586.7798530666696</v>
      </c>
      <c r="G133">
        <f t="shared" ca="1" si="27"/>
        <v>8830.7333333333336</v>
      </c>
      <c r="H133" s="9">
        <f t="shared" ca="1" si="31"/>
        <v>-216.40207819277779</v>
      </c>
      <c r="I133" s="9">
        <f t="shared" ca="1" si="31"/>
        <v>-129.33049961333333</v>
      </c>
      <c r="J133" s="9">
        <f t="shared" ca="1" si="31"/>
        <v>-0.42333333333333234</v>
      </c>
      <c r="K133" s="9">
        <f t="shared" ca="1" si="31"/>
        <v>252.10362467919325</v>
      </c>
      <c r="L133" s="9">
        <f t="shared" ca="1" si="31"/>
        <v>-120.86422048526512</v>
      </c>
      <c r="M133">
        <f t="shared" ca="1" si="28"/>
        <v>55.826882716049383</v>
      </c>
      <c r="N133">
        <f t="shared" ca="1" si="29"/>
        <v>32.864074074074068</v>
      </c>
    </row>
    <row r="134" spans="1:19" x14ac:dyDescent="0.25">
      <c r="A134" s="4">
        <f t="shared" si="22"/>
        <v>0.44195601851851851</v>
      </c>
      <c r="B134" s="3">
        <f>Params!D$29+MINUTE(A134-Params!C$29)*60+SECOND(A134-Params!C$29)</f>
        <v>1553302185</v>
      </c>
      <c r="C134">
        <f t="shared" si="23"/>
        <v>3</v>
      </c>
      <c r="D134">
        <f t="shared" ca="1" si="24"/>
        <v>57</v>
      </c>
      <c r="E134">
        <f t="shared" ca="1" si="25"/>
        <v>-5409.7801042194478</v>
      </c>
      <c r="F134">
        <f t="shared" ca="1" si="26"/>
        <v>-3233.432351133335</v>
      </c>
      <c r="G134">
        <f t="shared" ca="1" si="27"/>
        <v>8828.6166666666668</v>
      </c>
      <c r="H134" s="9">
        <f t="shared" ca="1" si="31"/>
        <v>-216.40207819277779</v>
      </c>
      <c r="I134" s="9">
        <f t="shared" ca="1" si="31"/>
        <v>-129.33049961333333</v>
      </c>
      <c r="J134" s="9">
        <f t="shared" ca="1" si="31"/>
        <v>-0.42333333333333234</v>
      </c>
      <c r="K134" s="9">
        <f t="shared" ca="1" si="31"/>
        <v>252.10362467919325</v>
      </c>
      <c r="L134" s="9">
        <f t="shared" ca="1" si="31"/>
        <v>-120.86422048526512</v>
      </c>
      <c r="M134">
        <f t="shared" ca="1" si="28"/>
        <v>55.821103395061733</v>
      </c>
      <c r="N134">
        <f t="shared" ca="1" si="29"/>
        <v>32.846759259259258</v>
      </c>
    </row>
    <row r="135" spans="1:19" x14ac:dyDescent="0.25">
      <c r="A135" s="4">
        <f t="shared" si="22"/>
        <v>0.44201388888888887</v>
      </c>
      <c r="B135" s="3">
        <f>Params!D$29+MINUTE(A135-Params!C$29)*60+SECOND(A135-Params!C$29)</f>
        <v>1553302190</v>
      </c>
      <c r="C135">
        <f t="shared" si="23"/>
        <v>3</v>
      </c>
      <c r="D135">
        <f t="shared" ca="1" si="24"/>
        <v>57</v>
      </c>
      <c r="E135">
        <f t="shared" ca="1" si="25"/>
        <v>-6491.7904951833334</v>
      </c>
      <c r="F135">
        <f t="shared" ca="1" si="26"/>
        <v>-3880.0848492000005</v>
      </c>
      <c r="G135">
        <f t="shared" ca="1" si="27"/>
        <v>8826.5</v>
      </c>
      <c r="H135" s="9">
        <f t="shared" ca="1" si="31"/>
        <v>-216.40207819277779</v>
      </c>
      <c r="I135" s="9">
        <f t="shared" ca="1" si="31"/>
        <v>-129.33049961333333</v>
      </c>
      <c r="J135" s="9">
        <f t="shared" ca="1" si="31"/>
        <v>-0.42333333333333234</v>
      </c>
      <c r="K135" s="9">
        <f t="shared" ca="1" si="31"/>
        <v>252.10362467919325</v>
      </c>
      <c r="L135" s="9">
        <f t="shared" ca="1" si="31"/>
        <v>-120.86422048526512</v>
      </c>
      <c r="M135">
        <f t="shared" ca="1" si="28"/>
        <v>55.815324074074077</v>
      </c>
      <c r="N135">
        <f t="shared" ca="1" si="29"/>
        <v>32.829444444444441</v>
      </c>
    </row>
    <row r="136" spans="1:19" x14ac:dyDescent="0.25">
      <c r="A136" s="4">
        <f t="shared" si="22"/>
        <v>0.44207175925925929</v>
      </c>
      <c r="B136" s="3">
        <f>Params!D$29+MINUTE(A136-Params!C$29)*60+SECOND(A136-Params!C$29)</f>
        <v>1553302195</v>
      </c>
      <c r="C136">
        <f t="shared" si="23"/>
        <v>3</v>
      </c>
      <c r="D136">
        <f t="shared" ca="1" si="24"/>
        <v>57</v>
      </c>
      <c r="E136">
        <f t="shared" ca="1" si="25"/>
        <v>-7573.800886147219</v>
      </c>
      <c r="F136">
        <f t="shared" ca="1" si="26"/>
        <v>-4526.7373472666659</v>
      </c>
      <c r="G136">
        <f t="shared" ca="1" si="27"/>
        <v>8824.3833333333332</v>
      </c>
      <c r="H136" s="9">
        <f t="shared" ca="1" si="31"/>
        <v>-216.40207819277779</v>
      </c>
      <c r="I136" s="9">
        <f t="shared" ca="1" si="31"/>
        <v>-129.33049961333333</v>
      </c>
      <c r="J136" s="9">
        <f t="shared" ca="1" si="31"/>
        <v>-0.42333333333333234</v>
      </c>
      <c r="K136" s="9">
        <f t="shared" ca="1" si="31"/>
        <v>252.10362467919325</v>
      </c>
      <c r="L136" s="9">
        <f t="shared" ca="1" si="31"/>
        <v>-120.86422048526512</v>
      </c>
      <c r="M136">
        <f t="shared" ca="1" si="28"/>
        <v>55.809544753086421</v>
      </c>
      <c r="N136">
        <f t="shared" ca="1" si="29"/>
        <v>32.812129629629624</v>
      </c>
    </row>
    <row r="137" spans="1:19" x14ac:dyDescent="0.25">
      <c r="A137" s="4">
        <f t="shared" si="22"/>
        <v>0.44212962962962959</v>
      </c>
      <c r="B137" s="3">
        <f>Params!D$29+MINUTE(A137-Params!C$29)*60+SECOND(A137-Params!C$29)</f>
        <v>1553302200</v>
      </c>
      <c r="C137">
        <f t="shared" si="23"/>
        <v>3</v>
      </c>
      <c r="D137">
        <f t="shared" ca="1" si="24"/>
        <v>57</v>
      </c>
      <c r="E137">
        <f t="shared" ca="1" si="25"/>
        <v>-8655.8112771111191</v>
      </c>
      <c r="F137">
        <f t="shared" ca="1" si="26"/>
        <v>-5173.3898453333313</v>
      </c>
      <c r="G137">
        <f t="shared" ca="1" si="27"/>
        <v>8822.2666666666682</v>
      </c>
      <c r="H137" s="9">
        <f t="shared" ca="1" si="31"/>
        <v>-216.40207819277779</v>
      </c>
      <c r="I137" s="9">
        <f t="shared" ca="1" si="31"/>
        <v>-129.33049961333333</v>
      </c>
      <c r="J137" s="9">
        <f t="shared" ca="1" si="31"/>
        <v>-0.42333333333333234</v>
      </c>
      <c r="K137" s="9">
        <f t="shared" ca="1" si="31"/>
        <v>252.10362467919325</v>
      </c>
      <c r="L137" s="9">
        <f t="shared" ca="1" si="31"/>
        <v>-120.86422048526512</v>
      </c>
      <c r="M137">
        <f t="shared" ca="1" si="28"/>
        <v>55.803765432098764</v>
      </c>
      <c r="N137">
        <f t="shared" ca="1" si="29"/>
        <v>32.794814814814814</v>
      </c>
    </row>
    <row r="138" spans="1:19" x14ac:dyDescent="0.25">
      <c r="A138" s="4">
        <f t="shared" si="22"/>
        <v>0.44218750000000001</v>
      </c>
      <c r="B138" s="3">
        <f>Params!D$29+MINUTE(A138-Params!C$29)*60+SECOND(A138-Params!C$29)</f>
        <v>1553302205</v>
      </c>
      <c r="C138">
        <f t="shared" si="23"/>
        <v>3</v>
      </c>
      <c r="D138">
        <f t="shared" ca="1" si="24"/>
        <v>57</v>
      </c>
      <c r="E138">
        <f t="shared" ca="1" si="25"/>
        <v>-9737.8216680750047</v>
      </c>
      <c r="F138">
        <f t="shared" ca="1" si="26"/>
        <v>-5820.042343400004</v>
      </c>
      <c r="G138">
        <f t="shared" ca="1" si="27"/>
        <v>8820.1500000000015</v>
      </c>
      <c r="H138" s="9">
        <f t="shared" ca="1" si="31"/>
        <v>-216.40207819277779</v>
      </c>
      <c r="I138" s="9">
        <f t="shared" ca="1" si="31"/>
        <v>-129.33049961333333</v>
      </c>
      <c r="J138" s="9">
        <f t="shared" ca="1" si="31"/>
        <v>-0.42333333333333234</v>
      </c>
      <c r="K138" s="9">
        <f t="shared" ca="1" si="31"/>
        <v>252.10362467919325</v>
      </c>
      <c r="L138" s="9">
        <f t="shared" ca="1" si="31"/>
        <v>-120.86422048526512</v>
      </c>
      <c r="M138">
        <f t="shared" ca="1" si="28"/>
        <v>55.797986111111115</v>
      </c>
      <c r="N138">
        <f t="shared" ca="1" si="29"/>
        <v>32.777499999999996</v>
      </c>
      <c r="O138" s="16"/>
      <c r="P138" s="16"/>
      <c r="Q138" s="16"/>
      <c r="R138" s="16"/>
      <c r="S138" s="16"/>
    </row>
    <row r="139" spans="1:19" x14ac:dyDescent="0.25">
      <c r="A139" s="4">
        <f t="shared" ref="A139:A202" si="32">TIME(HOUR(A138),MINUTE(A138),SECOND(A138)+5)</f>
        <v>0.44224537037037037</v>
      </c>
      <c r="B139" s="3">
        <f>Params!D$29+MINUTE(A139-Params!C$29)*60+SECOND(A139-Params!C$29)</f>
        <v>1553302210</v>
      </c>
      <c r="C139">
        <f t="shared" ref="C139:C202" si="33">_xlfn.IFNA(VLOOKUP(A139,A$2:D$3,4,FALSE),C138)</f>
        <v>3</v>
      </c>
      <c r="D139">
        <f t="shared" ref="D139:D202" ca="1" si="34">IF(A139=INDIRECT("A"&amp;C139),ROW(),D138)</f>
        <v>57</v>
      </c>
      <c r="E139">
        <f t="shared" ref="E139:E202" ca="1" si="35">INDIRECT("E$"&amp;C139)+INDIRECT("H$"&amp;C139)*($B139-INDIRECT("B$"&amp;D139))</f>
        <v>-10819.83205903889</v>
      </c>
      <c r="F139">
        <f t="shared" ref="F139:F202" ca="1" si="36">INDIRECT("F$"&amp;C139)+INDIRECT("I$"&amp;C139)*($B139-INDIRECT("B$"&amp;D139))</f>
        <v>-6466.6948414666695</v>
      </c>
      <c r="G139">
        <f t="shared" ref="G139:G202" ca="1" si="37">INDIRECT("G$"&amp;C139)+INDIRECT("J$"&amp;C139)*($B139-INDIRECT("B$"&amp;D139))</f>
        <v>8818.0333333333347</v>
      </c>
      <c r="H139" s="9">
        <f t="shared" ca="1" si="31"/>
        <v>-216.40207819277779</v>
      </c>
      <c r="I139" s="9">
        <f t="shared" ca="1" si="31"/>
        <v>-129.33049961333333</v>
      </c>
      <c r="J139" s="9">
        <f t="shared" ca="1" si="31"/>
        <v>-0.42333333333333234</v>
      </c>
      <c r="K139" s="9">
        <f t="shared" ca="1" si="31"/>
        <v>252.10362467919325</v>
      </c>
      <c r="L139" s="9">
        <f t="shared" ca="1" si="31"/>
        <v>-120.86422048526512</v>
      </c>
      <c r="M139">
        <f t="shared" ref="M139:M202" ca="1" si="38">INDIRECT("M$"&amp;C139)+INDIRECT("O$"&amp;C139)*($B139-INDIRECT("B$"&amp;D139))</f>
        <v>55.792206790123458</v>
      </c>
      <c r="N139">
        <f t="shared" ref="N139:N202" ca="1" si="39">INDIRECT("N$"&amp;C139)+INDIRECT("P$"&amp;C139)*($B139-INDIRECT("B$"&amp;D139))</f>
        <v>32.760185185185179</v>
      </c>
      <c r="O139" s="12"/>
    </row>
    <row r="140" spans="1:19" x14ac:dyDescent="0.25">
      <c r="A140" s="4">
        <f t="shared" si="32"/>
        <v>0.44230324074074073</v>
      </c>
      <c r="B140" s="3">
        <f>Params!D$29+MINUTE(A140-Params!C$29)*60+SECOND(A140-Params!C$29)</f>
        <v>1553302215</v>
      </c>
      <c r="C140">
        <f t="shared" si="33"/>
        <v>3</v>
      </c>
      <c r="D140">
        <f t="shared" ca="1" si="34"/>
        <v>57</v>
      </c>
      <c r="E140">
        <f t="shared" ca="1" si="35"/>
        <v>-11901.842450002776</v>
      </c>
      <c r="F140">
        <f t="shared" ca="1" si="36"/>
        <v>-7113.3473395333349</v>
      </c>
      <c r="G140">
        <f t="shared" ca="1" si="37"/>
        <v>8815.9166666666679</v>
      </c>
      <c r="H140" s="9">
        <f t="shared" ca="1" si="31"/>
        <v>-216.40207819277779</v>
      </c>
      <c r="I140" s="9">
        <f t="shared" ca="1" si="31"/>
        <v>-129.33049961333333</v>
      </c>
      <c r="J140" s="9">
        <f t="shared" ca="1" si="31"/>
        <v>-0.42333333333333234</v>
      </c>
      <c r="K140" s="9">
        <f t="shared" ca="1" si="31"/>
        <v>252.10362467919325</v>
      </c>
      <c r="L140" s="9">
        <f t="shared" ca="1" si="31"/>
        <v>-120.86422048526512</v>
      </c>
      <c r="M140">
        <f t="shared" ca="1" si="38"/>
        <v>55.786427469135802</v>
      </c>
      <c r="N140">
        <f t="shared" ca="1" si="39"/>
        <v>32.742870370370369</v>
      </c>
      <c r="O140" s="12"/>
    </row>
    <row r="141" spans="1:19" x14ac:dyDescent="0.25">
      <c r="A141" s="4">
        <f t="shared" si="32"/>
        <v>0.44236111111111115</v>
      </c>
      <c r="B141" s="3">
        <f>Params!D$29+MINUTE(A141-Params!C$29)*60+SECOND(A141-Params!C$29)</f>
        <v>1553302220</v>
      </c>
      <c r="C141">
        <f t="shared" si="33"/>
        <v>3</v>
      </c>
      <c r="D141">
        <f t="shared" ca="1" si="34"/>
        <v>57</v>
      </c>
      <c r="E141">
        <f t="shared" ca="1" si="35"/>
        <v>-12983.852840966676</v>
      </c>
      <c r="F141">
        <f t="shared" ca="1" si="36"/>
        <v>-7759.9998376000003</v>
      </c>
      <c r="G141">
        <f t="shared" ca="1" si="37"/>
        <v>8813.8000000000011</v>
      </c>
      <c r="H141" s="9">
        <f t="shared" ca="1" si="31"/>
        <v>-216.40207819277779</v>
      </c>
      <c r="I141" s="9">
        <f t="shared" ca="1" si="31"/>
        <v>-129.33049961333333</v>
      </c>
      <c r="J141" s="9">
        <f t="shared" ca="1" si="31"/>
        <v>-0.42333333333333234</v>
      </c>
      <c r="K141" s="9">
        <f t="shared" ca="1" si="31"/>
        <v>252.10362467919325</v>
      </c>
      <c r="L141" s="9">
        <f t="shared" ca="1" si="31"/>
        <v>-120.86422048526512</v>
      </c>
      <c r="M141">
        <f t="shared" ca="1" si="38"/>
        <v>55.780648148148153</v>
      </c>
      <c r="N141">
        <f t="shared" ca="1" si="39"/>
        <v>32.725555555555552</v>
      </c>
      <c r="O141" s="12"/>
    </row>
    <row r="142" spans="1:19" x14ac:dyDescent="0.25">
      <c r="A142" s="4">
        <f t="shared" si="32"/>
        <v>0.44241898148148145</v>
      </c>
      <c r="B142" s="3">
        <f>Params!D$29+MINUTE(A142-Params!C$29)*60+SECOND(A142-Params!C$29)</f>
        <v>1553302225</v>
      </c>
      <c r="C142">
        <f t="shared" si="33"/>
        <v>3</v>
      </c>
      <c r="D142">
        <f t="shared" ca="1" si="34"/>
        <v>57</v>
      </c>
      <c r="E142">
        <f t="shared" ca="1" si="35"/>
        <v>-14065.863231930562</v>
      </c>
      <c r="F142">
        <f t="shared" ca="1" si="36"/>
        <v>-8406.6523356666657</v>
      </c>
      <c r="G142">
        <f t="shared" ca="1" si="37"/>
        <v>8811.6833333333343</v>
      </c>
      <c r="H142" s="9">
        <f t="shared" ca="1" si="31"/>
        <v>-216.40207819277779</v>
      </c>
      <c r="I142" s="9">
        <f t="shared" ca="1" si="31"/>
        <v>-129.33049961333333</v>
      </c>
      <c r="J142" s="9">
        <f t="shared" ca="1" si="31"/>
        <v>-0.42333333333333234</v>
      </c>
      <c r="K142" s="9">
        <f t="shared" ca="1" si="31"/>
        <v>252.10362467919325</v>
      </c>
      <c r="L142" s="9">
        <f t="shared" ca="1" si="31"/>
        <v>-120.86422048526512</v>
      </c>
      <c r="M142">
        <f t="shared" ca="1" si="38"/>
        <v>55.774868827160496</v>
      </c>
      <c r="N142">
        <f t="shared" ca="1" si="39"/>
        <v>32.708240740740735</v>
      </c>
      <c r="O142" s="12"/>
    </row>
    <row r="143" spans="1:19" x14ac:dyDescent="0.25">
      <c r="A143" s="4">
        <f t="shared" si="32"/>
        <v>0.44247685185185182</v>
      </c>
      <c r="B143" s="3">
        <f>Params!D$29+MINUTE(A143-Params!C$29)*60+SECOND(A143-Params!C$29)</f>
        <v>1553302230</v>
      </c>
      <c r="C143">
        <f t="shared" si="33"/>
        <v>3</v>
      </c>
      <c r="D143">
        <f t="shared" ca="1" si="34"/>
        <v>57</v>
      </c>
      <c r="E143">
        <f t="shared" ca="1" si="35"/>
        <v>-15147.873622894447</v>
      </c>
      <c r="F143">
        <f t="shared" ca="1" si="36"/>
        <v>-9053.3048337333312</v>
      </c>
      <c r="G143">
        <f t="shared" ca="1" si="37"/>
        <v>8809.5666666666675</v>
      </c>
      <c r="H143" s="9">
        <f t="shared" ca="1" si="31"/>
        <v>-216.40207819277779</v>
      </c>
      <c r="I143" s="9">
        <f t="shared" ca="1" si="31"/>
        <v>-129.33049961333333</v>
      </c>
      <c r="J143" s="9">
        <f t="shared" ca="1" si="31"/>
        <v>-0.42333333333333234</v>
      </c>
      <c r="K143" s="9">
        <f t="shared" ca="1" si="31"/>
        <v>252.10362467919325</v>
      </c>
      <c r="L143" s="9">
        <f t="shared" ca="1" si="31"/>
        <v>-120.86422048526512</v>
      </c>
      <c r="M143">
        <f t="shared" ca="1" si="38"/>
        <v>55.76908950617284</v>
      </c>
      <c r="N143">
        <f t="shared" ca="1" si="39"/>
        <v>32.690925925925924</v>
      </c>
      <c r="O143" s="12"/>
    </row>
    <row r="144" spans="1:19" x14ac:dyDescent="0.25">
      <c r="A144" s="4">
        <f t="shared" si="32"/>
        <v>0.44253472222222223</v>
      </c>
      <c r="B144" s="3">
        <f>Params!D$29+MINUTE(A144-Params!C$29)*60+SECOND(A144-Params!C$29)</f>
        <v>1553302235</v>
      </c>
      <c r="C144">
        <f t="shared" si="33"/>
        <v>3</v>
      </c>
      <c r="D144">
        <f t="shared" ca="1" si="34"/>
        <v>57</v>
      </c>
      <c r="E144">
        <f t="shared" ca="1" si="35"/>
        <v>-16229.884013858333</v>
      </c>
      <c r="F144">
        <f t="shared" ca="1" si="36"/>
        <v>-9699.9573318000039</v>
      </c>
      <c r="G144">
        <f t="shared" ca="1" si="37"/>
        <v>8807.4500000000007</v>
      </c>
      <c r="H144" s="9">
        <f t="shared" ca="1" si="31"/>
        <v>-216.40207819277779</v>
      </c>
      <c r="I144" s="9">
        <f t="shared" ca="1" si="31"/>
        <v>-129.33049961333333</v>
      </c>
      <c r="J144" s="9">
        <f t="shared" ca="1" si="31"/>
        <v>-0.42333333333333234</v>
      </c>
      <c r="K144" s="9">
        <f t="shared" ca="1" si="31"/>
        <v>252.10362467919325</v>
      </c>
      <c r="L144" s="9">
        <f t="shared" ca="1" si="31"/>
        <v>-120.86422048526512</v>
      </c>
      <c r="M144">
        <f t="shared" ca="1" si="38"/>
        <v>55.76331018518519</v>
      </c>
      <c r="N144">
        <f t="shared" ca="1" si="39"/>
        <v>32.673611111111107</v>
      </c>
    </row>
    <row r="145" spans="1:14" x14ac:dyDescent="0.25">
      <c r="A145" s="4">
        <f t="shared" si="32"/>
        <v>0.44259259259259259</v>
      </c>
      <c r="B145" s="3">
        <f>Params!D$29+MINUTE(A145-Params!C$29)*60+SECOND(A145-Params!C$29)</f>
        <v>1553302240</v>
      </c>
      <c r="C145">
        <f t="shared" si="33"/>
        <v>3</v>
      </c>
      <c r="D145">
        <f t="shared" ca="1" si="34"/>
        <v>57</v>
      </c>
      <c r="E145">
        <f t="shared" ca="1" si="35"/>
        <v>-17311.894404822218</v>
      </c>
      <c r="F145">
        <f t="shared" ca="1" si="36"/>
        <v>-10346.609829866669</v>
      </c>
      <c r="G145">
        <f t="shared" ca="1" si="37"/>
        <v>8805.3333333333339</v>
      </c>
      <c r="H145" s="9">
        <f t="shared" ca="1" si="31"/>
        <v>-216.40207819277779</v>
      </c>
      <c r="I145" s="9">
        <f t="shared" ca="1" si="31"/>
        <v>-129.33049961333333</v>
      </c>
      <c r="J145" s="9">
        <f t="shared" ca="1" si="31"/>
        <v>-0.42333333333333234</v>
      </c>
      <c r="K145" s="9">
        <f t="shared" ca="1" si="31"/>
        <v>252.10362467919325</v>
      </c>
      <c r="L145" s="9">
        <f t="shared" ca="1" si="31"/>
        <v>-120.86422048526512</v>
      </c>
      <c r="M145">
        <f t="shared" ca="1" si="38"/>
        <v>55.757530864197534</v>
      </c>
      <c r="N145">
        <f t="shared" ca="1" si="39"/>
        <v>32.65629629629629</v>
      </c>
    </row>
    <row r="146" spans="1:14" x14ac:dyDescent="0.25">
      <c r="A146" s="4">
        <f t="shared" si="32"/>
        <v>0.44265046296296301</v>
      </c>
      <c r="B146" s="3">
        <f>Params!D$29+MINUTE(A146-Params!C$29)*60+SECOND(A146-Params!C$29)</f>
        <v>1553302245</v>
      </c>
      <c r="C146">
        <f t="shared" si="33"/>
        <v>3</v>
      </c>
      <c r="D146">
        <f t="shared" ca="1" si="34"/>
        <v>57</v>
      </c>
      <c r="E146">
        <f t="shared" ca="1" si="35"/>
        <v>-18393.904795786118</v>
      </c>
      <c r="F146">
        <f t="shared" ca="1" si="36"/>
        <v>-10993.262327933335</v>
      </c>
      <c r="G146">
        <f t="shared" ca="1" si="37"/>
        <v>8803.2166666666672</v>
      </c>
      <c r="H146" s="9">
        <f t="shared" ca="1" si="31"/>
        <v>-216.40207819277779</v>
      </c>
      <c r="I146" s="9">
        <f t="shared" ca="1" si="31"/>
        <v>-129.33049961333333</v>
      </c>
      <c r="J146" s="9">
        <f t="shared" ca="1" si="31"/>
        <v>-0.42333333333333234</v>
      </c>
      <c r="K146" s="9">
        <f t="shared" ca="1" si="31"/>
        <v>252.10362467919325</v>
      </c>
      <c r="L146" s="9">
        <f t="shared" ca="1" si="31"/>
        <v>-120.86422048526512</v>
      </c>
      <c r="M146">
        <f t="shared" ca="1" si="38"/>
        <v>55.751751543209878</v>
      </c>
      <c r="N146">
        <f t="shared" ca="1" si="39"/>
        <v>32.63898148148148</v>
      </c>
    </row>
    <row r="147" spans="1:14" x14ac:dyDescent="0.25">
      <c r="A147" s="4">
        <f t="shared" si="32"/>
        <v>0.44270833333333331</v>
      </c>
      <c r="B147" s="3">
        <f>Params!D$29+MINUTE(A147-Params!C$29)*60+SECOND(A147-Params!C$29)</f>
        <v>1553302250</v>
      </c>
      <c r="C147">
        <f t="shared" si="33"/>
        <v>3</v>
      </c>
      <c r="D147">
        <f t="shared" ca="1" si="34"/>
        <v>57</v>
      </c>
      <c r="E147">
        <f t="shared" ca="1" si="35"/>
        <v>-19475.915186750004</v>
      </c>
      <c r="F147">
        <f t="shared" ca="1" si="36"/>
        <v>-11639.914826</v>
      </c>
      <c r="G147">
        <f t="shared" ca="1" si="37"/>
        <v>8801.1</v>
      </c>
      <c r="H147" s="9">
        <f t="shared" ca="1" si="31"/>
        <v>-216.40207819277779</v>
      </c>
      <c r="I147" s="9">
        <f t="shared" ca="1" si="31"/>
        <v>-129.33049961333333</v>
      </c>
      <c r="J147" s="9">
        <f t="shared" ca="1" si="31"/>
        <v>-0.42333333333333234</v>
      </c>
      <c r="K147" s="9">
        <f t="shared" ca="1" si="31"/>
        <v>252.10362467919325</v>
      </c>
      <c r="L147" s="9">
        <f t="shared" ca="1" si="31"/>
        <v>-120.86422048526512</v>
      </c>
      <c r="M147">
        <f t="shared" ca="1" si="38"/>
        <v>55.745972222222221</v>
      </c>
      <c r="N147">
        <f t="shared" ca="1" si="39"/>
        <v>32.621666666666663</v>
      </c>
    </row>
    <row r="148" spans="1:14" x14ac:dyDescent="0.25">
      <c r="A148" s="4">
        <f t="shared" si="32"/>
        <v>0.44276620370370368</v>
      </c>
      <c r="B148" s="3">
        <f>Params!D$29+MINUTE(A148-Params!C$29)*60+SECOND(A148-Params!C$29)</f>
        <v>1553302255</v>
      </c>
      <c r="C148">
        <f t="shared" si="33"/>
        <v>3</v>
      </c>
      <c r="D148">
        <f t="shared" ca="1" si="34"/>
        <v>57</v>
      </c>
      <c r="E148">
        <f t="shared" ca="1" si="35"/>
        <v>-20557.92557771389</v>
      </c>
      <c r="F148">
        <f t="shared" ca="1" si="36"/>
        <v>-12286.567324066666</v>
      </c>
      <c r="G148">
        <f t="shared" ca="1" si="37"/>
        <v>8798.9833333333336</v>
      </c>
      <c r="H148" s="9">
        <f t="shared" ca="1" si="31"/>
        <v>-216.40207819277779</v>
      </c>
      <c r="I148" s="9">
        <f t="shared" ca="1" si="31"/>
        <v>-129.33049961333333</v>
      </c>
      <c r="J148" s="9">
        <f t="shared" ca="1" si="31"/>
        <v>-0.42333333333333234</v>
      </c>
      <c r="K148" s="9">
        <f t="shared" ca="1" si="31"/>
        <v>252.10362467919325</v>
      </c>
      <c r="L148" s="9">
        <f t="shared" ca="1" si="31"/>
        <v>-120.86422048526512</v>
      </c>
      <c r="M148">
        <f t="shared" ca="1" si="38"/>
        <v>55.740192901234572</v>
      </c>
      <c r="N148">
        <f t="shared" ca="1" si="39"/>
        <v>32.604351851851845</v>
      </c>
    </row>
    <row r="149" spans="1:14" x14ac:dyDescent="0.25">
      <c r="A149" s="4">
        <f t="shared" si="32"/>
        <v>0.44282407407407409</v>
      </c>
      <c r="B149" s="3">
        <f>Params!D$29+MINUTE(A149-Params!C$29)*60+SECOND(A149-Params!C$29)</f>
        <v>1553302260</v>
      </c>
      <c r="C149">
        <f t="shared" si="33"/>
        <v>3</v>
      </c>
      <c r="D149">
        <f t="shared" ca="1" si="34"/>
        <v>57</v>
      </c>
      <c r="E149">
        <f t="shared" ca="1" si="35"/>
        <v>-21639.935968677775</v>
      </c>
      <c r="F149">
        <f t="shared" ca="1" si="36"/>
        <v>-12933.219822133331</v>
      </c>
      <c r="G149">
        <f t="shared" ca="1" si="37"/>
        <v>8796.8666666666668</v>
      </c>
      <c r="H149" s="9">
        <f t="shared" ca="1" si="31"/>
        <v>-216.40207819277779</v>
      </c>
      <c r="I149" s="9">
        <f t="shared" ca="1" si="31"/>
        <v>-129.33049961333333</v>
      </c>
      <c r="J149" s="9">
        <f t="shared" ca="1" si="31"/>
        <v>-0.42333333333333234</v>
      </c>
      <c r="K149" s="9">
        <f t="shared" ca="1" si="31"/>
        <v>252.10362467919325</v>
      </c>
      <c r="L149" s="9">
        <f t="shared" ca="1" si="31"/>
        <v>-120.86422048526512</v>
      </c>
      <c r="M149">
        <f t="shared" ca="1" si="38"/>
        <v>55.734413580246915</v>
      </c>
      <c r="N149">
        <f t="shared" ca="1" si="39"/>
        <v>32.587037037037035</v>
      </c>
    </row>
    <row r="150" spans="1:14" x14ac:dyDescent="0.25">
      <c r="A150" s="4">
        <f t="shared" si="32"/>
        <v>0.44288194444444445</v>
      </c>
      <c r="B150" s="3">
        <f>Params!D$29+MINUTE(A150-Params!C$29)*60+SECOND(A150-Params!C$29)</f>
        <v>1553302265</v>
      </c>
      <c r="C150">
        <f t="shared" si="33"/>
        <v>3</v>
      </c>
      <c r="D150">
        <f t="shared" ca="1" si="34"/>
        <v>57</v>
      </c>
      <c r="E150">
        <f t="shared" ca="1" si="35"/>
        <v>-22721.946359641675</v>
      </c>
      <c r="F150">
        <f t="shared" ca="1" si="36"/>
        <v>-13579.872320200004</v>
      </c>
      <c r="G150">
        <f t="shared" ca="1" si="37"/>
        <v>8794.75</v>
      </c>
      <c r="H150" s="9">
        <f t="shared" ca="1" si="31"/>
        <v>-216.40207819277779</v>
      </c>
      <c r="I150" s="9">
        <f t="shared" ca="1" si="31"/>
        <v>-129.33049961333333</v>
      </c>
      <c r="J150" s="9">
        <f t="shared" ca="1" si="31"/>
        <v>-0.42333333333333234</v>
      </c>
      <c r="K150" s="9">
        <f t="shared" ca="1" si="31"/>
        <v>252.10362467919325</v>
      </c>
      <c r="L150" s="9">
        <f t="shared" ca="1" si="31"/>
        <v>-120.86422048526512</v>
      </c>
      <c r="M150">
        <f t="shared" ca="1" si="38"/>
        <v>55.728634259259259</v>
      </c>
      <c r="N150">
        <f t="shared" ca="1" si="39"/>
        <v>32.569722222222218</v>
      </c>
    </row>
    <row r="151" spans="1:14" x14ac:dyDescent="0.25">
      <c r="A151" s="4">
        <f t="shared" si="32"/>
        <v>0.44293981481481487</v>
      </c>
      <c r="B151" s="3">
        <f>Params!D$29+MINUTE(A151-Params!C$29)*60+SECOND(A151-Params!C$29)</f>
        <v>1553302270</v>
      </c>
      <c r="C151">
        <f t="shared" si="33"/>
        <v>3</v>
      </c>
      <c r="D151">
        <f t="shared" ca="1" si="34"/>
        <v>57</v>
      </c>
      <c r="E151">
        <f t="shared" ca="1" si="35"/>
        <v>-23803.956750605561</v>
      </c>
      <c r="F151">
        <f t="shared" ca="1" si="36"/>
        <v>-14226.524818266669</v>
      </c>
      <c r="G151">
        <f t="shared" ca="1" si="37"/>
        <v>8792.633333333335</v>
      </c>
      <c r="H151" s="9">
        <f t="shared" ca="1" si="31"/>
        <v>-216.40207819277779</v>
      </c>
      <c r="I151" s="9">
        <f t="shared" ca="1" si="31"/>
        <v>-129.33049961333333</v>
      </c>
      <c r="J151" s="9">
        <f t="shared" ca="1" si="31"/>
        <v>-0.42333333333333234</v>
      </c>
      <c r="K151" s="9">
        <f t="shared" ca="1" si="31"/>
        <v>252.10362467919325</v>
      </c>
      <c r="L151" s="9">
        <f t="shared" ca="1" si="31"/>
        <v>-120.86422048526512</v>
      </c>
      <c r="M151">
        <f t="shared" ca="1" si="38"/>
        <v>55.72285493827161</v>
      </c>
      <c r="N151">
        <f t="shared" ca="1" si="39"/>
        <v>32.552407407407401</v>
      </c>
    </row>
    <row r="152" spans="1:14" x14ac:dyDescent="0.25">
      <c r="A152" s="4">
        <f t="shared" si="32"/>
        <v>0.44299768518518517</v>
      </c>
      <c r="B152" s="3">
        <f>Params!D$29+MINUTE(A152-Params!C$29)*60+SECOND(A152-Params!C$29)</f>
        <v>1553302275</v>
      </c>
      <c r="C152">
        <f t="shared" si="33"/>
        <v>3</v>
      </c>
      <c r="D152">
        <f t="shared" ca="1" si="34"/>
        <v>57</v>
      </c>
      <c r="E152">
        <f t="shared" ca="1" si="35"/>
        <v>-24885.967141569447</v>
      </c>
      <c r="F152">
        <f t="shared" ca="1" si="36"/>
        <v>-14873.177316333335</v>
      </c>
      <c r="G152">
        <f t="shared" ca="1" si="37"/>
        <v>8790.5166666666682</v>
      </c>
      <c r="H152" s="9">
        <f t="shared" ca="1" si="31"/>
        <v>-216.40207819277779</v>
      </c>
      <c r="I152" s="9">
        <f t="shared" ca="1" si="31"/>
        <v>-129.33049961333333</v>
      </c>
      <c r="J152" s="9">
        <f t="shared" ca="1" si="31"/>
        <v>-0.42333333333333234</v>
      </c>
      <c r="K152" s="9">
        <f t="shared" ca="1" si="31"/>
        <v>252.10362467919325</v>
      </c>
      <c r="L152" s="9">
        <f t="shared" ca="1" si="31"/>
        <v>-120.86422048526512</v>
      </c>
      <c r="M152">
        <f t="shared" ca="1" si="38"/>
        <v>55.717075617283953</v>
      </c>
      <c r="N152">
        <f t="shared" ca="1" si="39"/>
        <v>32.535092592592591</v>
      </c>
    </row>
    <row r="153" spans="1:14" x14ac:dyDescent="0.25">
      <c r="A153" s="4">
        <f t="shared" si="32"/>
        <v>0.44305555555555554</v>
      </c>
      <c r="B153" s="3">
        <f>Params!D$29+MINUTE(A153-Params!C$29)*60+SECOND(A153-Params!C$29)</f>
        <v>1553302280</v>
      </c>
      <c r="C153">
        <f t="shared" si="33"/>
        <v>3</v>
      </c>
      <c r="D153">
        <f t="shared" ca="1" si="34"/>
        <v>57</v>
      </c>
      <c r="E153">
        <f t="shared" ca="1" si="35"/>
        <v>-25967.977532533332</v>
      </c>
      <c r="F153">
        <f t="shared" ca="1" si="36"/>
        <v>-15519.8298144</v>
      </c>
      <c r="G153">
        <f t="shared" ca="1" si="37"/>
        <v>8788.4000000000015</v>
      </c>
      <c r="H153" s="9">
        <f t="shared" ca="1" si="31"/>
        <v>-216.40207819277779</v>
      </c>
      <c r="I153" s="9">
        <f t="shared" ca="1" si="31"/>
        <v>-129.33049961333333</v>
      </c>
      <c r="J153" s="9">
        <f t="shared" ca="1" si="31"/>
        <v>-0.42333333333333234</v>
      </c>
      <c r="K153" s="9">
        <f t="shared" ca="1" si="31"/>
        <v>252.10362467919325</v>
      </c>
      <c r="L153" s="9">
        <f t="shared" ca="1" si="31"/>
        <v>-120.86422048526512</v>
      </c>
      <c r="M153">
        <f t="shared" ca="1" si="38"/>
        <v>55.711296296296297</v>
      </c>
      <c r="N153">
        <f t="shared" ca="1" si="39"/>
        <v>32.517777777777773</v>
      </c>
    </row>
    <row r="154" spans="1:14" x14ac:dyDescent="0.25">
      <c r="A154" s="4">
        <f t="shared" si="32"/>
        <v>0.44311342592592595</v>
      </c>
      <c r="B154" s="3">
        <f>Params!D$29+MINUTE(A154-Params!C$29)*60+SECOND(A154-Params!C$29)</f>
        <v>1553302285</v>
      </c>
      <c r="C154">
        <f t="shared" si="33"/>
        <v>3</v>
      </c>
      <c r="D154">
        <f t="shared" ca="1" si="34"/>
        <v>57</v>
      </c>
      <c r="E154">
        <f t="shared" ca="1" si="35"/>
        <v>-27049.987923497232</v>
      </c>
      <c r="F154">
        <f t="shared" ca="1" si="36"/>
        <v>-16166.482312466665</v>
      </c>
      <c r="G154">
        <f t="shared" ca="1" si="37"/>
        <v>8786.2833333333347</v>
      </c>
      <c r="H154" s="9">
        <f t="shared" ca="1" si="31"/>
        <v>-216.40207819277779</v>
      </c>
      <c r="I154" s="9">
        <f t="shared" ca="1" si="31"/>
        <v>-129.33049961333333</v>
      </c>
      <c r="J154" s="9">
        <f t="shared" ca="1" si="31"/>
        <v>-0.42333333333333234</v>
      </c>
      <c r="K154" s="9">
        <f t="shared" ca="1" si="31"/>
        <v>252.10362467919325</v>
      </c>
      <c r="L154" s="9">
        <f t="shared" ca="1" si="31"/>
        <v>-120.86422048526512</v>
      </c>
      <c r="M154">
        <f t="shared" ca="1" si="38"/>
        <v>55.705516975308647</v>
      </c>
      <c r="N154">
        <f t="shared" ca="1" si="39"/>
        <v>32.500462962962956</v>
      </c>
    </row>
    <row r="155" spans="1:14" x14ac:dyDescent="0.25">
      <c r="A155" s="4">
        <f t="shared" si="32"/>
        <v>0.44317129629629631</v>
      </c>
      <c r="B155" s="3">
        <f>Params!D$29+MINUTE(A155-Params!C$29)*60+SECOND(A155-Params!C$29)</f>
        <v>1553302290</v>
      </c>
      <c r="C155">
        <f t="shared" si="33"/>
        <v>3</v>
      </c>
      <c r="D155">
        <f t="shared" ca="1" si="34"/>
        <v>57</v>
      </c>
      <c r="E155">
        <f t="shared" ca="1" si="35"/>
        <v>-28131.998314461118</v>
      </c>
      <c r="F155">
        <f t="shared" ca="1" si="36"/>
        <v>-16813.134810533331</v>
      </c>
      <c r="G155">
        <f t="shared" ca="1" si="37"/>
        <v>8784.1666666666679</v>
      </c>
      <c r="H155" s="9">
        <f t="shared" ca="1" si="31"/>
        <v>-216.40207819277779</v>
      </c>
      <c r="I155" s="9">
        <f t="shared" ca="1" si="31"/>
        <v>-129.33049961333333</v>
      </c>
      <c r="J155" s="9">
        <f t="shared" ca="1" si="31"/>
        <v>-0.42333333333333234</v>
      </c>
      <c r="K155" s="9">
        <f t="shared" ca="1" si="31"/>
        <v>252.10362467919325</v>
      </c>
      <c r="L155" s="9">
        <f t="shared" ca="1" si="31"/>
        <v>-120.86422048526512</v>
      </c>
      <c r="M155">
        <f t="shared" ca="1" si="38"/>
        <v>55.699737654320991</v>
      </c>
      <c r="N155">
        <f t="shared" ca="1" si="39"/>
        <v>32.483148148148146</v>
      </c>
    </row>
    <row r="156" spans="1:14" x14ac:dyDescent="0.25">
      <c r="A156" s="4">
        <f t="shared" si="32"/>
        <v>0.44322916666666662</v>
      </c>
      <c r="B156" s="3">
        <f>Params!D$29+MINUTE(A156-Params!C$29)*60+SECOND(A156-Params!C$29)</f>
        <v>1553302295</v>
      </c>
      <c r="C156">
        <f t="shared" si="33"/>
        <v>3</v>
      </c>
      <c r="D156">
        <f t="shared" ca="1" si="34"/>
        <v>57</v>
      </c>
      <c r="E156">
        <f t="shared" ca="1" si="35"/>
        <v>-29214.008705425003</v>
      </c>
      <c r="F156">
        <f t="shared" ca="1" si="36"/>
        <v>-17459.787308600004</v>
      </c>
      <c r="G156">
        <f t="shared" ca="1" si="37"/>
        <v>8782.0500000000011</v>
      </c>
      <c r="H156" s="9">
        <f t="shared" ca="1" si="31"/>
        <v>-216.40207819277779</v>
      </c>
      <c r="I156" s="9">
        <f t="shared" ca="1" si="31"/>
        <v>-129.33049961333333</v>
      </c>
      <c r="J156" s="9">
        <f t="shared" ca="1" si="31"/>
        <v>-0.42333333333333234</v>
      </c>
      <c r="K156" s="9">
        <f t="shared" ca="1" si="31"/>
        <v>252.10362467919325</v>
      </c>
      <c r="L156" s="9">
        <f t="shared" ca="1" si="31"/>
        <v>-120.86422048526512</v>
      </c>
      <c r="M156">
        <f t="shared" ca="1" si="38"/>
        <v>55.693958333333335</v>
      </c>
      <c r="N156">
        <f t="shared" ca="1" si="39"/>
        <v>32.465833333333329</v>
      </c>
    </row>
    <row r="157" spans="1:14" x14ac:dyDescent="0.25">
      <c r="A157" s="4">
        <f t="shared" si="32"/>
        <v>0.44328703703703703</v>
      </c>
      <c r="B157" s="3">
        <f>Params!D$29+MINUTE(A157-Params!C$29)*60+SECOND(A157-Params!C$29)</f>
        <v>1553302300</v>
      </c>
      <c r="C157">
        <f t="shared" si="33"/>
        <v>3</v>
      </c>
      <c r="D157">
        <f t="shared" ca="1" si="34"/>
        <v>57</v>
      </c>
      <c r="E157">
        <f t="shared" ca="1" si="35"/>
        <v>-30296.019096388889</v>
      </c>
      <c r="F157">
        <f t="shared" ca="1" si="36"/>
        <v>-18106.439806666669</v>
      </c>
      <c r="G157">
        <f t="shared" ca="1" si="37"/>
        <v>8779.9333333333343</v>
      </c>
      <c r="H157" s="9">
        <f t="shared" ca="1" si="31"/>
        <v>-216.40207819277779</v>
      </c>
      <c r="I157" s="9">
        <f t="shared" ca="1" si="31"/>
        <v>-129.33049961333333</v>
      </c>
      <c r="J157" s="9">
        <f t="shared" ca="1" si="31"/>
        <v>-0.42333333333333234</v>
      </c>
      <c r="K157" s="9">
        <f t="shared" ca="1" si="31"/>
        <v>252.10362467919325</v>
      </c>
      <c r="L157" s="9">
        <f t="shared" ca="1" si="31"/>
        <v>-120.86422048526512</v>
      </c>
      <c r="M157">
        <f t="shared" ca="1" si="38"/>
        <v>55.688179012345685</v>
      </c>
      <c r="N157">
        <f t="shared" ca="1" si="39"/>
        <v>32.448518518518512</v>
      </c>
    </row>
    <row r="158" spans="1:14" x14ac:dyDescent="0.25">
      <c r="A158" s="4">
        <f t="shared" si="32"/>
        <v>0.4433449074074074</v>
      </c>
      <c r="B158" s="3">
        <f>Params!D$29+MINUTE(A158-Params!C$29)*60+SECOND(A158-Params!C$29)</f>
        <v>1553302305</v>
      </c>
      <c r="C158">
        <f t="shared" si="33"/>
        <v>3</v>
      </c>
      <c r="D158">
        <f t="shared" ca="1" si="34"/>
        <v>57</v>
      </c>
      <c r="E158">
        <f t="shared" ca="1" si="35"/>
        <v>-31378.029487352775</v>
      </c>
      <c r="F158">
        <f t="shared" ca="1" si="36"/>
        <v>-18753.092304733334</v>
      </c>
      <c r="G158">
        <f t="shared" ca="1" si="37"/>
        <v>8777.8166666666675</v>
      </c>
      <c r="H158" s="9">
        <f t="shared" ca="1" si="31"/>
        <v>-216.40207819277779</v>
      </c>
      <c r="I158" s="9">
        <f t="shared" ca="1" si="31"/>
        <v>-129.33049961333333</v>
      </c>
      <c r="J158" s="9">
        <f t="shared" ca="1" si="31"/>
        <v>-0.42333333333333234</v>
      </c>
      <c r="K158" s="9">
        <f t="shared" ca="1" si="31"/>
        <v>252.10362467919325</v>
      </c>
      <c r="L158" s="9">
        <f t="shared" ca="1" si="31"/>
        <v>-120.86422048526512</v>
      </c>
      <c r="M158">
        <f t="shared" ca="1" si="38"/>
        <v>55.682399691358029</v>
      </c>
      <c r="N158">
        <f t="shared" ca="1" si="39"/>
        <v>32.431203703703702</v>
      </c>
    </row>
    <row r="159" spans="1:14" x14ac:dyDescent="0.25">
      <c r="A159" s="4">
        <f t="shared" si="32"/>
        <v>0.44340277777777781</v>
      </c>
      <c r="B159" s="3">
        <f>Params!D$29+MINUTE(A159-Params!C$29)*60+SECOND(A159-Params!C$29)</f>
        <v>1553302310</v>
      </c>
      <c r="C159">
        <f t="shared" si="33"/>
        <v>3</v>
      </c>
      <c r="D159">
        <f t="shared" ca="1" si="34"/>
        <v>57</v>
      </c>
      <c r="E159">
        <f t="shared" ca="1" si="35"/>
        <v>-32460.039878316675</v>
      </c>
      <c r="F159">
        <f t="shared" ca="1" si="36"/>
        <v>-19399.744802800007</v>
      </c>
      <c r="G159">
        <f t="shared" ca="1" si="37"/>
        <v>8775.7000000000007</v>
      </c>
      <c r="H159" s="9">
        <f t="shared" ca="1" si="31"/>
        <v>-216.40207819277779</v>
      </c>
      <c r="I159" s="9">
        <f t="shared" ca="1" si="31"/>
        <v>-129.33049961333333</v>
      </c>
      <c r="J159" s="9">
        <f t="shared" ca="1" si="31"/>
        <v>-0.42333333333333234</v>
      </c>
      <c r="K159" s="9">
        <f t="shared" ca="1" si="31"/>
        <v>252.10362467919325</v>
      </c>
      <c r="L159" s="9">
        <f t="shared" ca="1" si="31"/>
        <v>-120.86422048526512</v>
      </c>
      <c r="M159">
        <f t="shared" ca="1" si="38"/>
        <v>55.676620370370372</v>
      </c>
      <c r="N159">
        <f t="shared" ca="1" si="39"/>
        <v>32.413888888888884</v>
      </c>
    </row>
    <row r="160" spans="1:14" x14ac:dyDescent="0.25">
      <c r="A160" s="4">
        <f t="shared" si="32"/>
        <v>0.44346064814814817</v>
      </c>
      <c r="B160" s="3">
        <f>Params!D$29+MINUTE(A160-Params!C$29)*60+SECOND(A160-Params!C$29)</f>
        <v>1553302315</v>
      </c>
      <c r="C160">
        <f t="shared" si="33"/>
        <v>3</v>
      </c>
      <c r="D160">
        <f t="shared" ca="1" si="34"/>
        <v>57</v>
      </c>
      <c r="E160">
        <f t="shared" ca="1" si="35"/>
        <v>-33542.05026928056</v>
      </c>
      <c r="F160">
        <f t="shared" ca="1" si="36"/>
        <v>-20046.397300866665</v>
      </c>
      <c r="G160">
        <f t="shared" ca="1" si="37"/>
        <v>8773.5833333333339</v>
      </c>
      <c r="H160" s="9">
        <f t="shared" ca="1" si="31"/>
        <v>-216.40207819277779</v>
      </c>
      <c r="I160" s="9">
        <f t="shared" ca="1" si="31"/>
        <v>-129.33049961333333</v>
      </c>
      <c r="J160" s="9">
        <f t="shared" ca="1" si="31"/>
        <v>-0.42333333333333234</v>
      </c>
      <c r="K160" s="9">
        <f t="shared" ca="1" si="31"/>
        <v>252.10362467919325</v>
      </c>
      <c r="L160" s="9">
        <f t="shared" ca="1" si="31"/>
        <v>-120.86422048526512</v>
      </c>
      <c r="M160">
        <f t="shared" ca="1" si="38"/>
        <v>55.670841049382716</v>
      </c>
      <c r="N160">
        <f t="shared" ca="1" si="39"/>
        <v>32.396574074074067</v>
      </c>
    </row>
    <row r="161" spans="1:14" x14ac:dyDescent="0.25">
      <c r="A161" s="4">
        <f t="shared" si="32"/>
        <v>0.44351851851851848</v>
      </c>
      <c r="B161" s="3">
        <f>Params!D$29+MINUTE(A161-Params!C$29)*60+SECOND(A161-Params!C$29)</f>
        <v>1553302320</v>
      </c>
      <c r="C161">
        <f t="shared" si="33"/>
        <v>3</v>
      </c>
      <c r="D161">
        <f t="shared" ca="1" si="34"/>
        <v>57</v>
      </c>
      <c r="E161">
        <f t="shared" ca="1" si="35"/>
        <v>-34624.060660244446</v>
      </c>
      <c r="F161">
        <f t="shared" ca="1" si="36"/>
        <v>-20693.049798933338</v>
      </c>
      <c r="G161">
        <f t="shared" ca="1" si="37"/>
        <v>8771.4666666666672</v>
      </c>
      <c r="H161" s="9">
        <f t="shared" ca="1" si="31"/>
        <v>-216.40207819277779</v>
      </c>
      <c r="I161" s="9">
        <f t="shared" ca="1" si="31"/>
        <v>-129.33049961333333</v>
      </c>
      <c r="J161" s="9">
        <f t="shared" ca="1" si="31"/>
        <v>-0.42333333333333234</v>
      </c>
      <c r="K161" s="9">
        <f t="shared" ca="1" si="31"/>
        <v>252.10362467919325</v>
      </c>
      <c r="L161" s="9">
        <f t="shared" ca="1" si="31"/>
        <v>-120.86422048526512</v>
      </c>
      <c r="M161">
        <f t="shared" ca="1" si="38"/>
        <v>55.665061728395067</v>
      </c>
      <c r="N161">
        <f t="shared" ca="1" si="39"/>
        <v>32.379259259259257</v>
      </c>
    </row>
    <row r="162" spans="1:14" x14ac:dyDescent="0.25">
      <c r="A162" s="4">
        <f t="shared" si="32"/>
        <v>0.4435763888888889</v>
      </c>
      <c r="B162" s="3">
        <f>Params!D$29+MINUTE(A162-Params!C$29)*60+SECOND(A162-Params!C$29)</f>
        <v>1553302325</v>
      </c>
      <c r="C162">
        <f t="shared" si="33"/>
        <v>3</v>
      </c>
      <c r="D162">
        <f t="shared" ca="1" si="34"/>
        <v>57</v>
      </c>
      <c r="E162">
        <f t="shared" ca="1" si="35"/>
        <v>-35706.071051208331</v>
      </c>
      <c r="F162">
        <f t="shared" ca="1" si="36"/>
        <v>-21339.702296999996</v>
      </c>
      <c r="G162">
        <f t="shared" ca="1" si="37"/>
        <v>8769.35</v>
      </c>
      <c r="H162" s="9">
        <f t="shared" ca="1" si="31"/>
        <v>-216.40207819277779</v>
      </c>
      <c r="I162" s="9">
        <f t="shared" ca="1" si="31"/>
        <v>-129.33049961333333</v>
      </c>
      <c r="J162" s="9">
        <f t="shared" ca="1" si="31"/>
        <v>-0.42333333333333234</v>
      </c>
      <c r="K162" s="9">
        <f t="shared" ca="1" si="31"/>
        <v>252.10362467919325</v>
      </c>
      <c r="L162" s="9">
        <f t="shared" ca="1" si="31"/>
        <v>-120.86422048526512</v>
      </c>
      <c r="M162">
        <f t="shared" ca="1" si="38"/>
        <v>55.65928240740741</v>
      </c>
      <c r="N162">
        <f t="shared" ca="1" si="39"/>
        <v>32.36194444444444</v>
      </c>
    </row>
    <row r="163" spans="1:14" x14ac:dyDescent="0.25">
      <c r="A163" s="4">
        <f t="shared" si="32"/>
        <v>0.44363425925925926</v>
      </c>
      <c r="B163" s="3">
        <f>Params!D$29+MINUTE(A163-Params!C$29)*60+SECOND(A163-Params!C$29)</f>
        <v>1553302330</v>
      </c>
      <c r="C163">
        <f t="shared" si="33"/>
        <v>3</v>
      </c>
      <c r="D163">
        <f t="shared" ca="1" si="34"/>
        <v>57</v>
      </c>
      <c r="E163">
        <f t="shared" ca="1" si="35"/>
        <v>-36788.081442172232</v>
      </c>
      <c r="F163">
        <f t="shared" ca="1" si="36"/>
        <v>-21986.354795066669</v>
      </c>
      <c r="G163">
        <f t="shared" ca="1" si="37"/>
        <v>8767.2333333333336</v>
      </c>
      <c r="H163" s="9">
        <f t="shared" ca="1" si="31"/>
        <v>-216.40207819277779</v>
      </c>
      <c r="I163" s="9">
        <f t="shared" ca="1" si="31"/>
        <v>-129.33049961333333</v>
      </c>
      <c r="J163" s="9">
        <f t="shared" ca="1" si="31"/>
        <v>-0.42333333333333234</v>
      </c>
      <c r="K163" s="9">
        <f t="shared" ca="1" si="31"/>
        <v>252.10362467919325</v>
      </c>
      <c r="L163" s="9">
        <f t="shared" ca="1" si="31"/>
        <v>-120.86422048526512</v>
      </c>
      <c r="M163">
        <f t="shared" ca="1" si="38"/>
        <v>55.653503086419754</v>
      </c>
      <c r="N163">
        <f t="shared" ca="1" si="39"/>
        <v>32.344629629629623</v>
      </c>
    </row>
    <row r="164" spans="1:14" x14ac:dyDescent="0.25">
      <c r="A164" s="4">
        <f t="shared" si="32"/>
        <v>0.44369212962962962</v>
      </c>
      <c r="B164" s="3">
        <f>Params!D$29+MINUTE(A164-Params!C$29)*60+SECOND(A164-Params!C$29)</f>
        <v>1553302335</v>
      </c>
      <c r="C164">
        <f t="shared" si="33"/>
        <v>3</v>
      </c>
      <c r="D164">
        <f t="shared" ca="1" si="34"/>
        <v>57</v>
      </c>
      <c r="E164">
        <f t="shared" ca="1" si="35"/>
        <v>-37870.091833136117</v>
      </c>
      <c r="F164">
        <f t="shared" ca="1" si="36"/>
        <v>-22633.007293133327</v>
      </c>
      <c r="G164">
        <f t="shared" ca="1" si="37"/>
        <v>8765.1166666666668</v>
      </c>
      <c r="H164" s="9">
        <f t="shared" ca="1" si="31"/>
        <v>-216.40207819277779</v>
      </c>
      <c r="I164" s="9">
        <f t="shared" ca="1" si="31"/>
        <v>-129.33049961333333</v>
      </c>
      <c r="J164" s="9">
        <f t="shared" ca="1" si="31"/>
        <v>-0.42333333333333234</v>
      </c>
      <c r="K164" s="9">
        <f t="shared" ca="1" si="31"/>
        <v>252.10362467919325</v>
      </c>
      <c r="L164" s="9">
        <f t="shared" ca="1" si="31"/>
        <v>-120.86422048526512</v>
      </c>
      <c r="M164">
        <f t="shared" ca="1" si="38"/>
        <v>55.647723765432104</v>
      </c>
      <c r="N164">
        <f t="shared" ca="1" si="39"/>
        <v>32.327314814814812</v>
      </c>
    </row>
    <row r="165" spans="1:14" x14ac:dyDescent="0.25">
      <c r="A165" s="4">
        <f t="shared" si="32"/>
        <v>0.44375000000000003</v>
      </c>
      <c r="B165" s="3">
        <f>Params!D$29+MINUTE(A165-Params!C$29)*60+SECOND(A165-Params!C$29)</f>
        <v>1553302340</v>
      </c>
      <c r="C165">
        <f t="shared" si="33"/>
        <v>3</v>
      </c>
      <c r="D165">
        <f t="shared" ca="1" si="34"/>
        <v>57</v>
      </c>
      <c r="E165">
        <f t="shared" ca="1" si="35"/>
        <v>-38952.102224100003</v>
      </c>
      <c r="F165">
        <f t="shared" ca="1" si="36"/>
        <v>-23279.6597912</v>
      </c>
      <c r="G165">
        <f t="shared" ca="1" si="37"/>
        <v>8763</v>
      </c>
      <c r="H165" s="9">
        <f t="shared" ca="1" si="31"/>
        <v>-216.40207819277779</v>
      </c>
      <c r="I165" s="9">
        <f t="shared" ca="1" si="31"/>
        <v>-129.33049961333333</v>
      </c>
      <c r="J165" s="9">
        <f t="shared" ca="1" si="31"/>
        <v>-0.42333333333333234</v>
      </c>
      <c r="K165" s="9">
        <f t="shared" ca="1" si="31"/>
        <v>252.10362467919325</v>
      </c>
      <c r="L165" s="9">
        <f t="shared" ca="1" si="31"/>
        <v>-120.86422048526512</v>
      </c>
      <c r="M165">
        <f t="shared" ca="1" si="38"/>
        <v>55.641944444444448</v>
      </c>
      <c r="N165">
        <f t="shared" ca="1" si="39"/>
        <v>32.309999999999995</v>
      </c>
    </row>
    <row r="166" spans="1:14" x14ac:dyDescent="0.25">
      <c r="A166" s="4">
        <f t="shared" si="32"/>
        <v>0.44380787037037034</v>
      </c>
      <c r="B166" s="3">
        <f>Params!D$29+MINUTE(A166-Params!C$29)*60+SECOND(A166-Params!C$29)</f>
        <v>1553302345</v>
      </c>
      <c r="C166">
        <f t="shared" si="33"/>
        <v>3</v>
      </c>
      <c r="D166">
        <f t="shared" ca="1" si="34"/>
        <v>57</v>
      </c>
      <c r="E166">
        <f t="shared" ca="1" si="35"/>
        <v>-40034.112615063888</v>
      </c>
      <c r="F166">
        <f t="shared" ca="1" si="36"/>
        <v>-23926.312289266672</v>
      </c>
      <c r="G166">
        <f t="shared" ca="1" si="37"/>
        <v>8760.883333333335</v>
      </c>
      <c r="H166" s="9">
        <f t="shared" ca="1" si="31"/>
        <v>-216.40207819277779</v>
      </c>
      <c r="I166" s="9">
        <f t="shared" ca="1" si="31"/>
        <v>-129.33049961333333</v>
      </c>
      <c r="J166" s="9">
        <f t="shared" ca="1" si="31"/>
        <v>-0.42333333333333234</v>
      </c>
      <c r="K166" s="9">
        <f t="shared" ca="1" si="31"/>
        <v>252.10362467919325</v>
      </c>
      <c r="L166" s="9">
        <f t="shared" ca="1" si="31"/>
        <v>-120.86422048526512</v>
      </c>
      <c r="M166">
        <f t="shared" ca="1" si="38"/>
        <v>55.636165123456792</v>
      </c>
      <c r="N166">
        <f t="shared" ca="1" si="39"/>
        <v>32.292685185185178</v>
      </c>
    </row>
    <row r="167" spans="1:14" x14ac:dyDescent="0.25">
      <c r="A167" s="4">
        <f t="shared" si="32"/>
        <v>0.44386574074074076</v>
      </c>
      <c r="B167" s="3">
        <f>Params!D$29+MINUTE(A167-Params!C$29)*60+SECOND(A167-Params!C$29)</f>
        <v>1553302350</v>
      </c>
      <c r="C167">
        <f t="shared" si="33"/>
        <v>3</v>
      </c>
      <c r="D167">
        <f t="shared" ca="1" si="34"/>
        <v>57</v>
      </c>
      <c r="E167">
        <f t="shared" ca="1" si="35"/>
        <v>-41116.123006027789</v>
      </c>
      <c r="F167">
        <f t="shared" ca="1" si="36"/>
        <v>-24572.964787333331</v>
      </c>
      <c r="G167">
        <f t="shared" ca="1" si="37"/>
        <v>8758.7666666666682</v>
      </c>
      <c r="H167" s="9">
        <f t="shared" ca="1" si="31"/>
        <v>-216.40207819277779</v>
      </c>
      <c r="I167" s="9">
        <f t="shared" ca="1" si="31"/>
        <v>-129.33049961333333</v>
      </c>
      <c r="J167" s="9">
        <f t="shared" ca="1" si="31"/>
        <v>-0.42333333333333234</v>
      </c>
      <c r="K167" s="9">
        <f t="shared" ca="1" si="31"/>
        <v>252.10362467919325</v>
      </c>
      <c r="L167" s="9">
        <f t="shared" ca="1" si="31"/>
        <v>-120.86422048526512</v>
      </c>
      <c r="M167">
        <f t="shared" ca="1" si="38"/>
        <v>55.630385802469142</v>
      </c>
      <c r="N167">
        <f t="shared" ca="1" si="39"/>
        <v>32.275370370370368</v>
      </c>
    </row>
    <row r="168" spans="1:14" x14ac:dyDescent="0.25">
      <c r="A168" s="4">
        <f t="shared" si="32"/>
        <v>0.44392361111111112</v>
      </c>
      <c r="B168" s="3">
        <f>Params!D$29+MINUTE(A168-Params!C$29)*60+SECOND(A168-Params!C$29)</f>
        <v>1553302355</v>
      </c>
      <c r="C168">
        <f t="shared" si="33"/>
        <v>3</v>
      </c>
      <c r="D168">
        <f t="shared" ca="1" si="34"/>
        <v>57</v>
      </c>
      <c r="E168">
        <f t="shared" ca="1" si="35"/>
        <v>-42198.133396991674</v>
      </c>
      <c r="F168">
        <f t="shared" ca="1" si="36"/>
        <v>-25219.617285400003</v>
      </c>
      <c r="G168">
        <f t="shared" ca="1" si="37"/>
        <v>8756.6500000000015</v>
      </c>
      <c r="H168" s="9">
        <f t="shared" ca="1" si="31"/>
        <v>-216.40207819277779</v>
      </c>
      <c r="I168" s="9">
        <f t="shared" ca="1" si="31"/>
        <v>-129.33049961333333</v>
      </c>
      <c r="J168" s="9">
        <f t="shared" ca="1" si="31"/>
        <v>-0.42333333333333234</v>
      </c>
      <c r="K168" s="9">
        <f t="shared" ca="1" si="31"/>
        <v>252.10362467919325</v>
      </c>
      <c r="L168" s="9">
        <f t="shared" ca="1" si="31"/>
        <v>-120.86422048526512</v>
      </c>
      <c r="M168">
        <f t="shared" ca="1" si="38"/>
        <v>55.624606481481486</v>
      </c>
      <c r="N168">
        <f t="shared" ca="1" si="39"/>
        <v>32.258055555555551</v>
      </c>
    </row>
    <row r="169" spans="1:14" x14ac:dyDescent="0.25">
      <c r="A169" s="4">
        <f t="shared" si="32"/>
        <v>0.44398148148148148</v>
      </c>
      <c r="B169" s="3">
        <f>Params!D$29+MINUTE(A169-Params!C$29)*60+SECOND(A169-Params!C$29)</f>
        <v>1553302360</v>
      </c>
      <c r="C169">
        <f t="shared" si="33"/>
        <v>3</v>
      </c>
      <c r="D169">
        <f t="shared" ca="1" si="34"/>
        <v>57</v>
      </c>
      <c r="E169">
        <f t="shared" ca="1" si="35"/>
        <v>-43280.14378795556</v>
      </c>
      <c r="F169">
        <f t="shared" ca="1" si="36"/>
        <v>-25866.269783466661</v>
      </c>
      <c r="G169">
        <f t="shared" ca="1" si="37"/>
        <v>8754.5333333333347</v>
      </c>
      <c r="H169" s="9">
        <f t="shared" ca="1" si="31"/>
        <v>-216.40207819277779</v>
      </c>
      <c r="I169" s="9">
        <f t="shared" ca="1" si="31"/>
        <v>-129.33049961333333</v>
      </c>
      <c r="J169" s="9">
        <f t="shared" ca="1" si="31"/>
        <v>-0.42333333333333234</v>
      </c>
      <c r="K169" s="9">
        <f t="shared" ca="1" si="31"/>
        <v>252.10362467919325</v>
      </c>
      <c r="L169" s="9">
        <f t="shared" ca="1" si="31"/>
        <v>-120.86422048526512</v>
      </c>
      <c r="M169">
        <f t="shared" ca="1" si="38"/>
        <v>55.618827160493829</v>
      </c>
      <c r="N169">
        <f t="shared" ca="1" si="39"/>
        <v>32.240740740740733</v>
      </c>
    </row>
    <row r="170" spans="1:14" x14ac:dyDescent="0.25">
      <c r="A170" s="4">
        <f t="shared" si="32"/>
        <v>0.44403935185185189</v>
      </c>
      <c r="B170" s="3">
        <f>Params!D$29+MINUTE(A170-Params!C$29)*60+SECOND(A170-Params!C$29)</f>
        <v>1553302365</v>
      </c>
      <c r="C170">
        <f t="shared" si="33"/>
        <v>3</v>
      </c>
      <c r="D170">
        <f t="shared" ca="1" si="34"/>
        <v>57</v>
      </c>
      <c r="E170">
        <f t="shared" ca="1" si="35"/>
        <v>-44362.154178919445</v>
      </c>
      <c r="F170">
        <f t="shared" ca="1" si="36"/>
        <v>-26512.922281533334</v>
      </c>
      <c r="G170">
        <f t="shared" ca="1" si="37"/>
        <v>8752.4166666666679</v>
      </c>
      <c r="H170" s="9">
        <f t="shared" ca="1" si="31"/>
        <v>-216.40207819277779</v>
      </c>
      <c r="I170" s="9">
        <f t="shared" ca="1" si="31"/>
        <v>-129.33049961333333</v>
      </c>
      <c r="J170" s="9">
        <f t="shared" ca="1" si="31"/>
        <v>-0.42333333333333234</v>
      </c>
      <c r="K170" s="9">
        <f t="shared" ca="1" si="31"/>
        <v>252.10362467919325</v>
      </c>
      <c r="L170" s="9">
        <f t="shared" ca="1" si="31"/>
        <v>-120.86422048526512</v>
      </c>
      <c r="M170">
        <f t="shared" ca="1" si="38"/>
        <v>55.61304783950618</v>
      </c>
      <c r="N170">
        <f t="shared" ca="1" si="39"/>
        <v>32.223425925925923</v>
      </c>
    </row>
    <row r="171" spans="1:14" x14ac:dyDescent="0.25">
      <c r="A171" s="4">
        <f t="shared" si="32"/>
        <v>0.4440972222222222</v>
      </c>
      <c r="B171" s="3">
        <f>Params!D$29+MINUTE(A171-Params!C$29)*60+SECOND(A171-Params!C$29)</f>
        <v>1553302370</v>
      </c>
      <c r="C171">
        <f t="shared" si="33"/>
        <v>3</v>
      </c>
      <c r="D171">
        <f t="shared" ca="1" si="34"/>
        <v>57</v>
      </c>
      <c r="E171">
        <f t="shared" ca="1" si="35"/>
        <v>-45444.164569883331</v>
      </c>
      <c r="F171">
        <f t="shared" ca="1" si="36"/>
        <v>-27159.574779600007</v>
      </c>
      <c r="G171">
        <f t="shared" ca="1" si="37"/>
        <v>8750.3000000000011</v>
      </c>
      <c r="H171" s="9">
        <f t="shared" ca="1" si="31"/>
        <v>-216.40207819277779</v>
      </c>
      <c r="I171" s="9">
        <f t="shared" ca="1" si="31"/>
        <v>-129.33049961333333</v>
      </c>
      <c r="J171" s="9">
        <f t="shared" ca="1" si="31"/>
        <v>-0.42333333333333234</v>
      </c>
      <c r="K171" s="9">
        <f t="shared" ca="1" si="31"/>
        <v>252.10362467919325</v>
      </c>
      <c r="L171" s="9">
        <f t="shared" ca="1" si="31"/>
        <v>-120.86422048526512</v>
      </c>
      <c r="M171">
        <f t="shared" ca="1" si="38"/>
        <v>55.607268518518524</v>
      </c>
      <c r="N171">
        <f t="shared" ca="1" si="39"/>
        <v>32.206111111111106</v>
      </c>
    </row>
    <row r="172" spans="1:14" x14ac:dyDescent="0.25">
      <c r="A172" s="4">
        <f t="shared" si="32"/>
        <v>0.44415509259259256</v>
      </c>
      <c r="B172" s="3">
        <f>Params!D$29+MINUTE(A172-Params!C$29)*60+SECOND(A172-Params!C$29)</f>
        <v>1553302375</v>
      </c>
      <c r="C172">
        <f t="shared" si="33"/>
        <v>3</v>
      </c>
      <c r="D172">
        <f t="shared" ca="1" si="34"/>
        <v>57</v>
      </c>
      <c r="E172">
        <f t="shared" ca="1" si="35"/>
        <v>-46526.174960847231</v>
      </c>
      <c r="F172">
        <f t="shared" ca="1" si="36"/>
        <v>-27806.227277666665</v>
      </c>
      <c r="G172">
        <f t="shared" ca="1" si="37"/>
        <v>8748.1833333333343</v>
      </c>
      <c r="H172" s="9">
        <f t="shared" ca="1" si="31"/>
        <v>-216.40207819277779</v>
      </c>
      <c r="I172" s="9">
        <f t="shared" ca="1" si="31"/>
        <v>-129.33049961333333</v>
      </c>
      <c r="J172" s="9">
        <f t="shared" ca="1" si="31"/>
        <v>-0.42333333333333234</v>
      </c>
      <c r="K172" s="9">
        <f t="shared" ca="1" si="31"/>
        <v>252.10362467919325</v>
      </c>
      <c r="L172" s="9">
        <f t="shared" ca="1" si="31"/>
        <v>-120.86422048526512</v>
      </c>
      <c r="M172">
        <f t="shared" ca="1" si="38"/>
        <v>55.601489197530867</v>
      </c>
      <c r="N172">
        <f t="shared" ca="1" si="39"/>
        <v>32.188796296296289</v>
      </c>
    </row>
    <row r="173" spans="1:14" x14ac:dyDescent="0.25">
      <c r="A173" s="4">
        <f t="shared" si="32"/>
        <v>0.44421296296296298</v>
      </c>
      <c r="B173" s="3">
        <f>Params!D$29+MINUTE(A173-Params!C$29)*60+SECOND(A173-Params!C$29)</f>
        <v>1553302380</v>
      </c>
      <c r="C173">
        <f t="shared" si="33"/>
        <v>3</v>
      </c>
      <c r="D173">
        <f t="shared" ca="1" si="34"/>
        <v>57</v>
      </c>
      <c r="E173">
        <f t="shared" ca="1" si="35"/>
        <v>-47608.185351811117</v>
      </c>
      <c r="F173">
        <f t="shared" ca="1" si="36"/>
        <v>-28452.879775733338</v>
      </c>
      <c r="G173">
        <f t="shared" ca="1" si="37"/>
        <v>8746.0666666666675</v>
      </c>
      <c r="H173" s="9">
        <f t="shared" ca="1" si="31"/>
        <v>-216.40207819277779</v>
      </c>
      <c r="I173" s="9">
        <f t="shared" ca="1" si="31"/>
        <v>-129.33049961333333</v>
      </c>
      <c r="J173" s="9">
        <f t="shared" ca="1" si="31"/>
        <v>-0.42333333333333234</v>
      </c>
      <c r="K173" s="9">
        <f t="shared" ca="1" si="31"/>
        <v>252.10362467919325</v>
      </c>
      <c r="L173" s="9">
        <f t="shared" ca="1" si="31"/>
        <v>-120.86422048526512</v>
      </c>
      <c r="M173">
        <f t="shared" ca="1" si="38"/>
        <v>55.595709876543211</v>
      </c>
      <c r="N173">
        <f t="shared" ca="1" si="39"/>
        <v>32.171481481481479</v>
      </c>
    </row>
    <row r="174" spans="1:14" x14ac:dyDescent="0.25">
      <c r="A174" s="4">
        <f t="shared" si="32"/>
        <v>0.44427083333333334</v>
      </c>
      <c r="B174" s="3">
        <f>Params!D$29+MINUTE(A174-Params!C$29)*60+SECOND(A174-Params!C$29)</f>
        <v>1553302385</v>
      </c>
      <c r="C174">
        <f t="shared" si="33"/>
        <v>3</v>
      </c>
      <c r="D174">
        <f t="shared" ca="1" si="34"/>
        <v>57</v>
      </c>
      <c r="E174">
        <f t="shared" ca="1" si="35"/>
        <v>-48690.195742775002</v>
      </c>
      <c r="F174">
        <f t="shared" ca="1" si="36"/>
        <v>-29099.532273799996</v>
      </c>
      <c r="G174">
        <f t="shared" ca="1" si="37"/>
        <v>8743.9500000000007</v>
      </c>
      <c r="H174" s="9">
        <f t="shared" ca="1" si="31"/>
        <v>-216.40207819277779</v>
      </c>
      <c r="I174" s="9">
        <f t="shared" ca="1" si="31"/>
        <v>-129.33049961333333</v>
      </c>
      <c r="J174" s="9">
        <f t="shared" ca="1" si="31"/>
        <v>-0.42333333333333234</v>
      </c>
      <c r="K174" s="9">
        <f t="shared" ca="1" si="31"/>
        <v>252.10362467919325</v>
      </c>
      <c r="L174" s="9">
        <f t="shared" ca="1" si="31"/>
        <v>-120.86422048526512</v>
      </c>
      <c r="M174">
        <f t="shared" ca="1" si="38"/>
        <v>55.589930555555561</v>
      </c>
      <c r="N174">
        <f t="shared" ca="1" si="39"/>
        <v>32.154166666666661</v>
      </c>
    </row>
    <row r="175" spans="1:14" x14ac:dyDescent="0.25">
      <c r="A175" s="4">
        <f t="shared" si="32"/>
        <v>0.44432870370370375</v>
      </c>
      <c r="B175" s="3">
        <f>Params!D$29+MINUTE(A175-Params!C$29)*60+SECOND(A175-Params!C$29)</f>
        <v>1553302390</v>
      </c>
      <c r="C175">
        <f t="shared" si="33"/>
        <v>3</v>
      </c>
      <c r="D175">
        <f t="shared" ca="1" si="34"/>
        <v>57</v>
      </c>
      <c r="E175">
        <f t="shared" ca="1" si="35"/>
        <v>-49772.206133738888</v>
      </c>
      <c r="F175">
        <f t="shared" ca="1" si="36"/>
        <v>-29746.184771866669</v>
      </c>
      <c r="G175">
        <f t="shared" ca="1" si="37"/>
        <v>8741.8333333333339</v>
      </c>
      <c r="H175" s="9">
        <f t="shared" ca="1" si="31"/>
        <v>-216.40207819277779</v>
      </c>
      <c r="I175" s="9">
        <f t="shared" ca="1" si="31"/>
        <v>-129.33049961333333</v>
      </c>
      <c r="J175" s="9">
        <f t="shared" ca="1" si="31"/>
        <v>-0.42333333333333234</v>
      </c>
      <c r="K175" s="9">
        <f t="shared" ca="1" si="31"/>
        <v>252.10362467919325</v>
      </c>
      <c r="L175" s="9">
        <f t="shared" ca="1" si="31"/>
        <v>-120.86422048526512</v>
      </c>
      <c r="M175">
        <f t="shared" ca="1" si="38"/>
        <v>55.584151234567905</v>
      </c>
      <c r="N175">
        <f t="shared" ca="1" si="39"/>
        <v>32.136851851851844</v>
      </c>
    </row>
    <row r="176" spans="1:14" x14ac:dyDescent="0.25">
      <c r="A176" s="4">
        <f t="shared" si="32"/>
        <v>0.44438657407407406</v>
      </c>
      <c r="B176" s="3">
        <f>Params!D$29+MINUTE(A176-Params!C$29)*60+SECOND(A176-Params!C$29)</f>
        <v>1553302395</v>
      </c>
      <c r="C176">
        <f t="shared" si="33"/>
        <v>3</v>
      </c>
      <c r="D176">
        <f t="shared" ca="1" si="34"/>
        <v>57</v>
      </c>
      <c r="E176">
        <f t="shared" ca="1" si="35"/>
        <v>-50854.216524702788</v>
      </c>
      <c r="F176">
        <f t="shared" ca="1" si="36"/>
        <v>-30392.837269933327</v>
      </c>
      <c r="G176">
        <f t="shared" ca="1" si="37"/>
        <v>8739.7166666666672</v>
      </c>
      <c r="H176" s="9">
        <f t="shared" ca="1" si="31"/>
        <v>-216.40207819277779</v>
      </c>
      <c r="I176" s="9">
        <f t="shared" ca="1" si="31"/>
        <v>-129.33049961333333</v>
      </c>
      <c r="J176" s="9">
        <f t="shared" ca="1" si="31"/>
        <v>-0.42333333333333234</v>
      </c>
      <c r="K176" s="9">
        <f t="shared" ca="1" si="31"/>
        <v>252.10362467919325</v>
      </c>
      <c r="L176" s="9">
        <f t="shared" ca="1" si="31"/>
        <v>-120.86422048526512</v>
      </c>
      <c r="M176">
        <f t="shared" ca="1" si="38"/>
        <v>55.578371913580249</v>
      </c>
      <c r="N176">
        <f t="shared" ca="1" si="39"/>
        <v>32.119537037037034</v>
      </c>
    </row>
    <row r="177" spans="1:14" x14ac:dyDescent="0.25">
      <c r="A177" s="4">
        <f t="shared" si="32"/>
        <v>0.44444444444444442</v>
      </c>
      <c r="B177" s="3">
        <f>Params!D$29+MINUTE(A177-Params!C$29)*60+SECOND(A177-Params!C$29)</f>
        <v>1553302400</v>
      </c>
      <c r="C177">
        <f t="shared" si="33"/>
        <v>3</v>
      </c>
      <c r="D177">
        <f t="shared" ca="1" si="34"/>
        <v>57</v>
      </c>
      <c r="E177">
        <f t="shared" ca="1" si="35"/>
        <v>-51936.226915666673</v>
      </c>
      <c r="F177">
        <f t="shared" ca="1" si="36"/>
        <v>-31039.489767999999</v>
      </c>
      <c r="G177">
        <f t="shared" ca="1" si="37"/>
        <v>8737.6</v>
      </c>
      <c r="H177" s="9">
        <f t="shared" ca="1" si="31"/>
        <v>-216.40207819277779</v>
      </c>
      <c r="I177" s="9">
        <f t="shared" ca="1" si="31"/>
        <v>-129.33049961333333</v>
      </c>
      <c r="J177" s="9">
        <f t="shared" ca="1" si="31"/>
        <v>-0.42333333333333234</v>
      </c>
      <c r="K177" s="9">
        <f t="shared" ca="1" si="31"/>
        <v>252.10362467919325</v>
      </c>
      <c r="L177" s="9">
        <f t="shared" ca="1" si="31"/>
        <v>-120.86422048526512</v>
      </c>
      <c r="M177">
        <f t="shared" ca="1" si="38"/>
        <v>55.572592592592599</v>
      </c>
      <c r="N177">
        <f t="shared" ca="1" si="39"/>
        <v>32.102222222222217</v>
      </c>
    </row>
    <row r="178" spans="1:14" x14ac:dyDescent="0.25">
      <c r="A178" s="4">
        <f t="shared" si="32"/>
        <v>0.44450231481481484</v>
      </c>
      <c r="B178" s="3">
        <f>Params!D$29+MINUTE(A178-Params!C$29)*60+SECOND(A178-Params!C$29)</f>
        <v>1553302405</v>
      </c>
      <c r="C178">
        <f t="shared" si="33"/>
        <v>3</v>
      </c>
      <c r="D178">
        <f t="shared" ca="1" si="34"/>
        <v>57</v>
      </c>
      <c r="E178">
        <f t="shared" ca="1" si="35"/>
        <v>-53018.237306630559</v>
      </c>
      <c r="F178">
        <f t="shared" ca="1" si="36"/>
        <v>-31686.142266066672</v>
      </c>
      <c r="G178">
        <f t="shared" ca="1" si="37"/>
        <v>8735.4833333333336</v>
      </c>
      <c r="H178" s="9">
        <f t="shared" ca="1" si="31"/>
        <v>-216.40207819277779</v>
      </c>
      <c r="I178" s="9">
        <f t="shared" ca="1" si="31"/>
        <v>-129.33049961333333</v>
      </c>
      <c r="J178" s="9">
        <f t="shared" ca="1" si="31"/>
        <v>-0.42333333333333234</v>
      </c>
      <c r="K178" s="9">
        <f t="shared" ca="1" si="31"/>
        <v>252.10362467919325</v>
      </c>
      <c r="L178" s="9">
        <f t="shared" ca="1" si="31"/>
        <v>-120.86422048526512</v>
      </c>
      <c r="M178">
        <f t="shared" ca="1" si="38"/>
        <v>55.566813271604943</v>
      </c>
      <c r="N178">
        <f t="shared" ca="1" si="39"/>
        <v>32.0849074074074</v>
      </c>
    </row>
    <row r="179" spans="1:14" x14ac:dyDescent="0.25">
      <c r="A179" s="4">
        <f t="shared" si="32"/>
        <v>0.4445601851851852</v>
      </c>
      <c r="B179" s="3">
        <f>Params!D$29+MINUTE(A179-Params!C$29)*60+SECOND(A179-Params!C$29)</f>
        <v>1553302410</v>
      </c>
      <c r="C179">
        <f t="shared" si="33"/>
        <v>3</v>
      </c>
      <c r="D179">
        <f t="shared" ca="1" si="34"/>
        <v>57</v>
      </c>
      <c r="E179">
        <f t="shared" ca="1" si="35"/>
        <v>-54100.247697594445</v>
      </c>
      <c r="F179">
        <f t="shared" ca="1" si="36"/>
        <v>-32332.79476413333</v>
      </c>
      <c r="G179">
        <f t="shared" ca="1" si="37"/>
        <v>8733.3666666666668</v>
      </c>
      <c r="H179" s="9">
        <f t="shared" ref="H179:L214" ca="1" si="40">INDIRECT(ADDRESS($C179,COLUMN()))</f>
        <v>-216.40207819277779</v>
      </c>
      <c r="I179" s="9">
        <f t="shared" ca="1" si="40"/>
        <v>-129.33049961333333</v>
      </c>
      <c r="J179" s="9">
        <f t="shared" ca="1" si="40"/>
        <v>-0.42333333333333234</v>
      </c>
      <c r="K179" s="9">
        <f t="shared" ca="1" si="40"/>
        <v>252.10362467919325</v>
      </c>
      <c r="L179" s="9">
        <f t="shared" ca="1" si="40"/>
        <v>-120.86422048526512</v>
      </c>
      <c r="M179">
        <f t="shared" ca="1" si="38"/>
        <v>55.561033950617286</v>
      </c>
      <c r="N179">
        <f t="shared" ca="1" si="39"/>
        <v>32.06759259259259</v>
      </c>
    </row>
    <row r="180" spans="1:14" x14ac:dyDescent="0.25">
      <c r="A180" s="4">
        <f t="shared" si="32"/>
        <v>0.4446180555555555</v>
      </c>
      <c r="B180" s="3">
        <f>Params!D$29+MINUTE(A180-Params!C$29)*60+SECOND(A180-Params!C$29)</f>
        <v>1553302415</v>
      </c>
      <c r="C180">
        <f t="shared" si="33"/>
        <v>3</v>
      </c>
      <c r="D180">
        <f t="shared" ca="1" si="34"/>
        <v>57</v>
      </c>
      <c r="E180">
        <f t="shared" ca="1" si="35"/>
        <v>-55182.258088558345</v>
      </c>
      <c r="F180">
        <f t="shared" ca="1" si="36"/>
        <v>-32979.447262200003</v>
      </c>
      <c r="G180">
        <f t="shared" ca="1" si="37"/>
        <v>8731.2500000000018</v>
      </c>
      <c r="H180" s="9">
        <f t="shared" ca="1" si="40"/>
        <v>-216.40207819277779</v>
      </c>
      <c r="I180" s="9">
        <f t="shared" ca="1" si="40"/>
        <v>-129.33049961333333</v>
      </c>
      <c r="J180" s="9">
        <f t="shared" ca="1" si="40"/>
        <v>-0.42333333333333234</v>
      </c>
      <c r="K180" s="9">
        <f t="shared" ca="1" si="40"/>
        <v>252.10362467919325</v>
      </c>
      <c r="L180" s="9">
        <f t="shared" ca="1" si="40"/>
        <v>-120.86422048526512</v>
      </c>
      <c r="M180">
        <f t="shared" ca="1" si="38"/>
        <v>55.555254629629637</v>
      </c>
      <c r="N180">
        <f t="shared" ca="1" si="39"/>
        <v>32.050277777777772</v>
      </c>
    </row>
    <row r="181" spans="1:14" x14ac:dyDescent="0.25">
      <c r="A181" s="4">
        <f t="shared" si="32"/>
        <v>0.44467592592592592</v>
      </c>
      <c r="B181" s="3">
        <f>Params!D$29+MINUTE(A181-Params!C$29)*60+SECOND(A181-Params!C$29)</f>
        <v>1553302420</v>
      </c>
      <c r="C181">
        <f t="shared" si="33"/>
        <v>3</v>
      </c>
      <c r="D181">
        <f t="shared" ca="1" si="34"/>
        <v>57</v>
      </c>
      <c r="E181">
        <f t="shared" ca="1" si="35"/>
        <v>-56264.268479522216</v>
      </c>
      <c r="F181">
        <f t="shared" ca="1" si="36"/>
        <v>-33626.099760266661</v>
      </c>
      <c r="G181">
        <f t="shared" ca="1" si="37"/>
        <v>8729.133333333335</v>
      </c>
      <c r="H181" s="9">
        <f t="shared" ca="1" si="40"/>
        <v>-216.40207819277779</v>
      </c>
      <c r="I181" s="9">
        <f t="shared" ca="1" si="40"/>
        <v>-129.33049961333333</v>
      </c>
      <c r="J181" s="9">
        <f t="shared" ca="1" si="40"/>
        <v>-0.42333333333333234</v>
      </c>
      <c r="K181" s="9">
        <f t="shared" ca="1" si="40"/>
        <v>252.10362467919325</v>
      </c>
      <c r="L181" s="9">
        <f t="shared" ca="1" si="40"/>
        <v>-120.86422048526512</v>
      </c>
      <c r="M181">
        <f t="shared" ca="1" si="38"/>
        <v>55.549475308641981</v>
      </c>
      <c r="N181">
        <f t="shared" ca="1" si="39"/>
        <v>32.032962962962955</v>
      </c>
    </row>
    <row r="182" spans="1:14" x14ac:dyDescent="0.25">
      <c r="A182" s="4">
        <f t="shared" si="32"/>
        <v>0.44473379629629628</v>
      </c>
      <c r="B182" s="3">
        <f>Params!D$29+MINUTE(A182-Params!C$29)*60+SECOND(A182-Params!C$29)</f>
        <v>1553302425</v>
      </c>
      <c r="C182">
        <f t="shared" si="33"/>
        <v>3</v>
      </c>
      <c r="D182">
        <f t="shared" ca="1" si="34"/>
        <v>57</v>
      </c>
      <c r="E182">
        <f t="shared" ca="1" si="35"/>
        <v>-57346.278870486116</v>
      </c>
      <c r="F182">
        <f t="shared" ca="1" si="36"/>
        <v>-34272.752258333334</v>
      </c>
      <c r="G182">
        <f t="shared" ca="1" si="37"/>
        <v>8727.0166666666682</v>
      </c>
      <c r="H182" s="9">
        <f t="shared" ca="1" si="40"/>
        <v>-216.40207819277779</v>
      </c>
      <c r="I182" s="9">
        <f t="shared" ca="1" si="40"/>
        <v>-129.33049961333333</v>
      </c>
      <c r="J182" s="9">
        <f t="shared" ca="1" si="40"/>
        <v>-0.42333333333333234</v>
      </c>
      <c r="K182" s="9">
        <f t="shared" ca="1" si="40"/>
        <v>252.10362467919325</v>
      </c>
      <c r="L182" s="9">
        <f t="shared" ca="1" si="40"/>
        <v>-120.86422048526512</v>
      </c>
      <c r="M182">
        <f t="shared" ca="1" si="38"/>
        <v>55.543695987654324</v>
      </c>
      <c r="N182">
        <f t="shared" ca="1" si="39"/>
        <v>32.015648148148145</v>
      </c>
    </row>
    <row r="183" spans="1:14" x14ac:dyDescent="0.25">
      <c r="A183" s="4">
        <f t="shared" si="32"/>
        <v>0.4447916666666667</v>
      </c>
      <c r="B183" s="3">
        <f>Params!D$29+MINUTE(A183-Params!C$29)*60+SECOND(A183-Params!C$29)</f>
        <v>1553302430</v>
      </c>
      <c r="C183">
        <f t="shared" si="33"/>
        <v>3</v>
      </c>
      <c r="D183">
        <f t="shared" ca="1" si="34"/>
        <v>57</v>
      </c>
      <c r="E183">
        <f t="shared" ca="1" si="35"/>
        <v>-58428.289261450016</v>
      </c>
      <c r="F183">
        <f t="shared" ca="1" si="36"/>
        <v>-34919.404756400007</v>
      </c>
      <c r="G183">
        <f t="shared" ca="1" si="37"/>
        <v>8724.9000000000015</v>
      </c>
      <c r="H183" s="9">
        <f t="shared" ca="1" si="40"/>
        <v>-216.40207819277779</v>
      </c>
      <c r="I183" s="9">
        <f t="shared" ca="1" si="40"/>
        <v>-129.33049961333333</v>
      </c>
      <c r="J183" s="9">
        <f t="shared" ca="1" si="40"/>
        <v>-0.42333333333333234</v>
      </c>
      <c r="K183" s="9">
        <f t="shared" ca="1" si="40"/>
        <v>252.10362467919325</v>
      </c>
      <c r="L183" s="9">
        <f t="shared" ca="1" si="40"/>
        <v>-120.86422048526512</v>
      </c>
      <c r="M183">
        <f t="shared" ca="1" si="38"/>
        <v>55.537916666666675</v>
      </c>
      <c r="N183">
        <f t="shared" ca="1" si="39"/>
        <v>31.998333333333328</v>
      </c>
    </row>
    <row r="184" spans="1:14" x14ac:dyDescent="0.25">
      <c r="A184" s="4">
        <f t="shared" si="32"/>
        <v>0.44484953703703706</v>
      </c>
      <c r="B184" s="3">
        <f>Params!D$29+MINUTE(A184-Params!C$29)*60+SECOND(A184-Params!C$29)</f>
        <v>1553302435</v>
      </c>
      <c r="C184">
        <f t="shared" si="33"/>
        <v>3</v>
      </c>
      <c r="D184">
        <f t="shared" ca="1" si="34"/>
        <v>57</v>
      </c>
      <c r="E184">
        <f t="shared" ca="1" si="35"/>
        <v>-59510.299652413887</v>
      </c>
      <c r="F184">
        <f t="shared" ca="1" si="36"/>
        <v>-35566.057254466665</v>
      </c>
      <c r="G184">
        <f t="shared" ca="1" si="37"/>
        <v>8722.7833333333347</v>
      </c>
      <c r="H184" s="9">
        <f t="shared" ca="1" si="40"/>
        <v>-216.40207819277779</v>
      </c>
      <c r="I184" s="9">
        <f t="shared" ca="1" si="40"/>
        <v>-129.33049961333333</v>
      </c>
      <c r="J184" s="9">
        <f t="shared" ca="1" si="40"/>
        <v>-0.42333333333333234</v>
      </c>
      <c r="K184" s="9">
        <f t="shared" ca="1" si="40"/>
        <v>252.10362467919325</v>
      </c>
      <c r="L184" s="9">
        <f t="shared" ca="1" si="40"/>
        <v>-120.86422048526512</v>
      </c>
      <c r="M184">
        <f t="shared" ca="1" si="38"/>
        <v>55.532137345679018</v>
      </c>
      <c r="N184">
        <f t="shared" ca="1" si="39"/>
        <v>31.981018518518514</v>
      </c>
    </row>
    <row r="185" spans="1:14" x14ac:dyDescent="0.25">
      <c r="A185" s="4">
        <f t="shared" si="32"/>
        <v>0.44490740740740736</v>
      </c>
      <c r="B185" s="3">
        <f>Params!D$29+MINUTE(A185-Params!C$29)*60+SECOND(A185-Params!C$29)</f>
        <v>1553302440</v>
      </c>
      <c r="C185">
        <f t="shared" si="33"/>
        <v>3</v>
      </c>
      <c r="D185">
        <f t="shared" ca="1" si="34"/>
        <v>57</v>
      </c>
      <c r="E185">
        <f t="shared" ca="1" si="35"/>
        <v>-60592.310043377787</v>
      </c>
      <c r="F185">
        <f t="shared" ca="1" si="36"/>
        <v>-36212.709752533337</v>
      </c>
      <c r="G185">
        <f t="shared" ca="1" si="37"/>
        <v>8720.6666666666679</v>
      </c>
      <c r="H185" s="9">
        <f t="shared" ca="1" si="40"/>
        <v>-216.40207819277779</v>
      </c>
      <c r="I185" s="9">
        <f t="shared" ca="1" si="40"/>
        <v>-129.33049961333333</v>
      </c>
      <c r="J185" s="9">
        <f t="shared" ca="1" si="40"/>
        <v>-0.42333333333333234</v>
      </c>
      <c r="K185" s="9">
        <f t="shared" ca="1" si="40"/>
        <v>252.10362467919325</v>
      </c>
      <c r="L185" s="9">
        <f t="shared" ca="1" si="40"/>
        <v>-120.86422048526512</v>
      </c>
      <c r="M185">
        <f t="shared" ca="1" si="38"/>
        <v>55.526358024691362</v>
      </c>
      <c r="N185">
        <f t="shared" ca="1" si="39"/>
        <v>31.963703703703697</v>
      </c>
    </row>
    <row r="186" spans="1:14" x14ac:dyDescent="0.25">
      <c r="A186" s="4">
        <f t="shared" si="32"/>
        <v>0.44496527777777778</v>
      </c>
      <c r="B186" s="3">
        <f>Params!D$29+MINUTE(A186-Params!C$29)*60+SECOND(A186-Params!C$29)</f>
        <v>1553302445</v>
      </c>
      <c r="C186">
        <f t="shared" si="33"/>
        <v>3</v>
      </c>
      <c r="D186">
        <f t="shared" ca="1" si="34"/>
        <v>57</v>
      </c>
      <c r="E186">
        <f t="shared" ca="1" si="35"/>
        <v>-61674.320434341658</v>
      </c>
      <c r="F186">
        <f t="shared" ca="1" si="36"/>
        <v>-36859.362250599996</v>
      </c>
      <c r="G186">
        <f t="shared" ca="1" si="37"/>
        <v>8718.5500000000011</v>
      </c>
      <c r="H186" s="9">
        <f t="shared" ca="1" si="40"/>
        <v>-216.40207819277779</v>
      </c>
      <c r="I186" s="9">
        <f t="shared" ca="1" si="40"/>
        <v>-129.33049961333333</v>
      </c>
      <c r="J186" s="9">
        <f t="shared" ca="1" si="40"/>
        <v>-0.42333333333333234</v>
      </c>
      <c r="K186" s="9">
        <f t="shared" ca="1" si="40"/>
        <v>252.10362467919325</v>
      </c>
      <c r="L186" s="9">
        <f t="shared" ca="1" si="40"/>
        <v>-120.86422048526512</v>
      </c>
      <c r="M186">
        <f t="shared" ca="1" si="38"/>
        <v>55.520578703703706</v>
      </c>
      <c r="N186">
        <f t="shared" ca="1" si="39"/>
        <v>31.946388888888883</v>
      </c>
    </row>
    <row r="187" spans="1:14" x14ac:dyDescent="0.25">
      <c r="A187" s="4">
        <f t="shared" si="32"/>
        <v>0.44502314814814814</v>
      </c>
      <c r="B187" s="3">
        <f>Params!D$29+MINUTE(A187-Params!C$29)*60+SECOND(A187-Params!C$29)</f>
        <v>1553302450</v>
      </c>
      <c r="C187">
        <f t="shared" si="33"/>
        <v>3</v>
      </c>
      <c r="D187">
        <f t="shared" ca="1" si="34"/>
        <v>57</v>
      </c>
      <c r="E187">
        <f t="shared" ca="1" si="35"/>
        <v>-62756.330825305558</v>
      </c>
      <c r="F187">
        <f t="shared" ca="1" si="36"/>
        <v>-37506.014748666668</v>
      </c>
      <c r="G187">
        <f t="shared" ca="1" si="37"/>
        <v>8716.4333333333343</v>
      </c>
      <c r="H187" s="9">
        <f t="shared" ca="1" si="40"/>
        <v>-216.40207819277779</v>
      </c>
      <c r="I187" s="9">
        <f t="shared" ca="1" si="40"/>
        <v>-129.33049961333333</v>
      </c>
      <c r="J187" s="9">
        <f t="shared" ca="1" si="40"/>
        <v>-0.42333333333333234</v>
      </c>
      <c r="K187" s="9">
        <f t="shared" ca="1" si="40"/>
        <v>252.10362467919325</v>
      </c>
      <c r="L187" s="9">
        <f t="shared" ca="1" si="40"/>
        <v>-120.86422048526512</v>
      </c>
      <c r="M187">
        <f t="shared" ca="1" si="38"/>
        <v>55.514799382716056</v>
      </c>
      <c r="N187">
        <f t="shared" ca="1" si="39"/>
        <v>31.92907407407407</v>
      </c>
    </row>
    <row r="188" spans="1:14" x14ac:dyDescent="0.25">
      <c r="A188" s="4">
        <f t="shared" si="32"/>
        <v>0.4450810185185185</v>
      </c>
      <c r="B188" s="3">
        <f>Params!D$29+MINUTE(A188-Params!C$29)*60+SECOND(A188-Params!C$29)</f>
        <v>1553302455</v>
      </c>
      <c r="C188">
        <f t="shared" si="33"/>
        <v>3</v>
      </c>
      <c r="D188">
        <f t="shared" ca="1" si="34"/>
        <v>57</v>
      </c>
      <c r="E188">
        <f t="shared" ca="1" si="35"/>
        <v>-63838.341216269459</v>
      </c>
      <c r="F188">
        <f t="shared" ca="1" si="36"/>
        <v>-38152.667246733341</v>
      </c>
      <c r="G188">
        <f t="shared" ca="1" si="37"/>
        <v>8714.3166666666675</v>
      </c>
      <c r="H188" s="9">
        <f t="shared" ca="1" si="40"/>
        <v>-216.40207819277779</v>
      </c>
      <c r="I188" s="9">
        <f t="shared" ca="1" si="40"/>
        <v>-129.33049961333333</v>
      </c>
      <c r="J188" s="9">
        <f t="shared" ca="1" si="40"/>
        <v>-0.42333333333333234</v>
      </c>
      <c r="K188" s="9">
        <f t="shared" ca="1" si="40"/>
        <v>252.10362467919325</v>
      </c>
      <c r="L188" s="9">
        <f t="shared" ca="1" si="40"/>
        <v>-120.86422048526512</v>
      </c>
      <c r="M188">
        <f t="shared" ca="1" si="38"/>
        <v>55.5090200617284</v>
      </c>
      <c r="N188">
        <f t="shared" ca="1" si="39"/>
        <v>31.911759259259252</v>
      </c>
    </row>
    <row r="189" spans="1:14" x14ac:dyDescent="0.25">
      <c r="A189" s="4">
        <f t="shared" si="32"/>
        <v>0.44513888888888892</v>
      </c>
      <c r="B189" s="3">
        <f>Params!D$29+MINUTE(A189-Params!C$29)*60+SECOND(A189-Params!C$29)</f>
        <v>1553302460</v>
      </c>
      <c r="C189">
        <f t="shared" si="33"/>
        <v>3</v>
      </c>
      <c r="D189">
        <f t="shared" ca="1" si="34"/>
        <v>57</v>
      </c>
      <c r="E189">
        <f t="shared" ca="1" si="35"/>
        <v>-64920.35160723333</v>
      </c>
      <c r="F189">
        <f t="shared" ca="1" si="36"/>
        <v>-38799.319744799999</v>
      </c>
      <c r="G189">
        <f t="shared" ca="1" si="37"/>
        <v>8712.2000000000007</v>
      </c>
      <c r="H189" s="9">
        <f t="shared" ca="1" si="40"/>
        <v>-216.40207819277779</v>
      </c>
      <c r="I189" s="9">
        <f t="shared" ca="1" si="40"/>
        <v>-129.33049961333333</v>
      </c>
      <c r="J189" s="9">
        <f t="shared" ca="1" si="40"/>
        <v>-0.42333333333333234</v>
      </c>
      <c r="K189" s="9">
        <f t="shared" ca="1" si="40"/>
        <v>252.10362467919325</v>
      </c>
      <c r="L189" s="9">
        <f t="shared" ca="1" si="40"/>
        <v>-120.86422048526512</v>
      </c>
      <c r="M189">
        <f t="shared" ca="1" si="38"/>
        <v>55.503240740740743</v>
      </c>
      <c r="N189">
        <f t="shared" ca="1" si="39"/>
        <v>31.894444444444439</v>
      </c>
    </row>
    <row r="190" spans="1:14" x14ac:dyDescent="0.25">
      <c r="A190" s="4">
        <f t="shared" si="32"/>
        <v>0.44519675925925922</v>
      </c>
      <c r="B190" s="3">
        <f>Params!D$29+MINUTE(A190-Params!C$29)*60+SECOND(A190-Params!C$29)</f>
        <v>1553302465</v>
      </c>
      <c r="C190">
        <f t="shared" si="33"/>
        <v>3</v>
      </c>
      <c r="D190">
        <f t="shared" ca="1" si="34"/>
        <v>57</v>
      </c>
      <c r="E190">
        <f t="shared" ca="1" si="35"/>
        <v>-66002.36199819723</v>
      </c>
      <c r="F190">
        <f t="shared" ca="1" si="36"/>
        <v>-39445.972242866672</v>
      </c>
      <c r="G190">
        <f t="shared" ca="1" si="37"/>
        <v>8710.0833333333339</v>
      </c>
      <c r="H190" s="9">
        <f t="shared" ca="1" si="40"/>
        <v>-216.40207819277779</v>
      </c>
      <c r="I190" s="9">
        <f t="shared" ca="1" si="40"/>
        <v>-129.33049961333333</v>
      </c>
      <c r="J190" s="9">
        <f t="shared" ca="1" si="40"/>
        <v>-0.42333333333333234</v>
      </c>
      <c r="K190" s="9">
        <f t="shared" ca="1" si="40"/>
        <v>252.10362467919325</v>
      </c>
      <c r="L190" s="9">
        <f t="shared" ca="1" si="40"/>
        <v>-120.86422048526512</v>
      </c>
      <c r="M190">
        <f t="shared" ca="1" si="38"/>
        <v>55.497461419753094</v>
      </c>
      <c r="N190">
        <f t="shared" ca="1" si="39"/>
        <v>31.877129629629625</v>
      </c>
    </row>
    <row r="191" spans="1:14" x14ac:dyDescent="0.25">
      <c r="A191" s="4">
        <f t="shared" si="32"/>
        <v>0.44525462962962964</v>
      </c>
      <c r="B191" s="3">
        <f>Params!D$29+MINUTE(A191-Params!C$29)*60+SECOND(A191-Params!C$29)</f>
        <v>1553302470</v>
      </c>
      <c r="C191">
        <f t="shared" si="33"/>
        <v>3</v>
      </c>
      <c r="D191">
        <f t="shared" ca="1" si="34"/>
        <v>57</v>
      </c>
      <c r="E191">
        <f t="shared" ca="1" si="35"/>
        <v>-67084.37238916113</v>
      </c>
      <c r="F191">
        <f t="shared" ca="1" si="36"/>
        <v>-40092.62474093333</v>
      </c>
      <c r="G191">
        <f t="shared" ca="1" si="37"/>
        <v>8707.9666666666672</v>
      </c>
      <c r="H191" s="9">
        <f t="shared" ca="1" si="40"/>
        <v>-216.40207819277779</v>
      </c>
      <c r="I191" s="9">
        <f t="shared" ca="1" si="40"/>
        <v>-129.33049961333333</v>
      </c>
      <c r="J191" s="9">
        <f t="shared" ca="1" si="40"/>
        <v>-0.42333333333333234</v>
      </c>
      <c r="K191" s="9">
        <f t="shared" ca="1" si="40"/>
        <v>252.10362467919325</v>
      </c>
      <c r="L191" s="9">
        <f t="shared" ca="1" si="40"/>
        <v>-120.86422048526512</v>
      </c>
      <c r="M191">
        <f t="shared" ca="1" si="38"/>
        <v>55.491682098765438</v>
      </c>
      <c r="N191">
        <f t="shared" ca="1" si="39"/>
        <v>31.859814814814808</v>
      </c>
    </row>
    <row r="192" spans="1:14" x14ac:dyDescent="0.25">
      <c r="A192" s="4">
        <f t="shared" si="32"/>
        <v>0.4453125</v>
      </c>
      <c r="B192" s="3">
        <f>Params!D$29+MINUTE(A192-Params!C$29)*60+SECOND(A192-Params!C$29)</f>
        <v>1553302475</v>
      </c>
      <c r="C192">
        <f t="shared" si="33"/>
        <v>3</v>
      </c>
      <c r="D192">
        <f t="shared" ca="1" si="34"/>
        <v>57</v>
      </c>
      <c r="E192">
        <f t="shared" ca="1" si="35"/>
        <v>-68166.382780125001</v>
      </c>
      <c r="F192">
        <f t="shared" ca="1" si="36"/>
        <v>-40739.277239000003</v>
      </c>
      <c r="G192">
        <f t="shared" ca="1" si="37"/>
        <v>8705.85</v>
      </c>
      <c r="H192" s="9">
        <f t="shared" ca="1" si="40"/>
        <v>-216.40207819277779</v>
      </c>
      <c r="I192" s="9">
        <f t="shared" ca="1" si="40"/>
        <v>-129.33049961333333</v>
      </c>
      <c r="J192" s="9">
        <f t="shared" ca="1" si="40"/>
        <v>-0.42333333333333234</v>
      </c>
      <c r="K192" s="9">
        <f t="shared" ca="1" si="40"/>
        <v>252.10362467919325</v>
      </c>
      <c r="L192" s="9">
        <f t="shared" ca="1" si="40"/>
        <v>-120.86422048526512</v>
      </c>
      <c r="M192">
        <f t="shared" ca="1" si="38"/>
        <v>55.485902777777781</v>
      </c>
      <c r="N192">
        <f t="shared" ca="1" si="39"/>
        <v>31.842499999999994</v>
      </c>
    </row>
    <row r="193" spans="1:14" x14ac:dyDescent="0.25">
      <c r="A193" s="4">
        <f t="shared" si="32"/>
        <v>0.44537037037037036</v>
      </c>
      <c r="B193" s="3">
        <f>Params!D$29+MINUTE(A193-Params!C$29)*60+SECOND(A193-Params!C$29)</f>
        <v>1553302480</v>
      </c>
      <c r="C193">
        <f t="shared" si="33"/>
        <v>3</v>
      </c>
      <c r="D193">
        <f t="shared" ca="1" si="34"/>
        <v>57</v>
      </c>
      <c r="E193">
        <f t="shared" ca="1" si="35"/>
        <v>-69248.393171088901</v>
      </c>
      <c r="F193">
        <f t="shared" ca="1" si="36"/>
        <v>-41385.929737066661</v>
      </c>
      <c r="G193">
        <f t="shared" ca="1" si="37"/>
        <v>8703.7333333333336</v>
      </c>
      <c r="H193" s="9">
        <f t="shared" ca="1" si="40"/>
        <v>-216.40207819277779</v>
      </c>
      <c r="I193" s="9">
        <f t="shared" ca="1" si="40"/>
        <v>-129.33049961333333</v>
      </c>
      <c r="J193" s="9">
        <f t="shared" ca="1" si="40"/>
        <v>-0.42333333333333234</v>
      </c>
      <c r="K193" s="9">
        <f t="shared" ca="1" si="40"/>
        <v>252.10362467919325</v>
      </c>
      <c r="L193" s="9">
        <f t="shared" ca="1" si="40"/>
        <v>-120.86422048526512</v>
      </c>
      <c r="M193">
        <f t="shared" ca="1" si="38"/>
        <v>55.480123456790132</v>
      </c>
      <c r="N193">
        <f t="shared" ca="1" si="39"/>
        <v>31.82518518518518</v>
      </c>
    </row>
    <row r="194" spans="1:14" x14ac:dyDescent="0.25">
      <c r="A194" s="4">
        <f t="shared" si="32"/>
        <v>0.44542824074074078</v>
      </c>
      <c r="B194" s="3">
        <f>Params!D$29+MINUTE(A194-Params!C$29)*60+SECOND(A194-Params!C$29)</f>
        <v>1553302485</v>
      </c>
      <c r="C194">
        <f t="shared" si="33"/>
        <v>3</v>
      </c>
      <c r="D194">
        <f t="shared" ca="1" si="34"/>
        <v>57</v>
      </c>
      <c r="E194">
        <f t="shared" ca="1" si="35"/>
        <v>-70330.403562052772</v>
      </c>
      <c r="F194">
        <f t="shared" ca="1" si="36"/>
        <v>-42032.582235133334</v>
      </c>
      <c r="G194">
        <f t="shared" ca="1" si="37"/>
        <v>8701.6166666666686</v>
      </c>
      <c r="H194" s="9">
        <f t="shared" ca="1" si="40"/>
        <v>-216.40207819277779</v>
      </c>
      <c r="I194" s="9">
        <f t="shared" ca="1" si="40"/>
        <v>-129.33049961333333</v>
      </c>
      <c r="J194" s="9">
        <f t="shared" ca="1" si="40"/>
        <v>-0.42333333333333234</v>
      </c>
      <c r="K194" s="9">
        <f t="shared" ca="1" si="40"/>
        <v>252.10362467919325</v>
      </c>
      <c r="L194" s="9">
        <f t="shared" ca="1" si="40"/>
        <v>-120.86422048526512</v>
      </c>
      <c r="M194">
        <f t="shared" ca="1" si="38"/>
        <v>55.474344135802475</v>
      </c>
      <c r="N194">
        <f t="shared" ca="1" si="39"/>
        <v>31.807870370370363</v>
      </c>
    </row>
    <row r="195" spans="1:14" x14ac:dyDescent="0.25">
      <c r="A195" s="4">
        <f t="shared" si="32"/>
        <v>0.44548611111111108</v>
      </c>
      <c r="B195" s="3">
        <f>Params!D$29+MINUTE(A195-Params!C$29)*60+SECOND(A195-Params!C$29)</f>
        <v>1553302490</v>
      </c>
      <c r="C195">
        <f t="shared" si="33"/>
        <v>3</v>
      </c>
      <c r="D195">
        <f t="shared" ca="1" si="34"/>
        <v>57</v>
      </c>
      <c r="E195">
        <f t="shared" ca="1" si="35"/>
        <v>-71412.413953016672</v>
      </c>
      <c r="F195">
        <f t="shared" ca="1" si="36"/>
        <v>-42679.234733200006</v>
      </c>
      <c r="G195">
        <f t="shared" ca="1" si="37"/>
        <v>8699.5000000000018</v>
      </c>
      <c r="H195" s="9">
        <f t="shared" ca="1" si="40"/>
        <v>-216.40207819277779</v>
      </c>
      <c r="I195" s="9">
        <f t="shared" ca="1" si="40"/>
        <v>-129.33049961333333</v>
      </c>
      <c r="J195" s="9">
        <f t="shared" ca="1" si="40"/>
        <v>-0.42333333333333234</v>
      </c>
      <c r="K195" s="9">
        <f t="shared" ca="1" si="40"/>
        <v>252.10362467919325</v>
      </c>
      <c r="L195" s="9">
        <f t="shared" ca="1" si="40"/>
        <v>-120.86422048526512</v>
      </c>
      <c r="M195">
        <f t="shared" ca="1" si="38"/>
        <v>55.468564814814819</v>
      </c>
      <c r="N195">
        <f t="shared" ca="1" si="39"/>
        <v>31.790555555555549</v>
      </c>
    </row>
    <row r="196" spans="1:14" x14ac:dyDescent="0.25">
      <c r="A196" s="4">
        <f t="shared" si="32"/>
        <v>0.4455439814814815</v>
      </c>
      <c r="B196" s="3">
        <f>Params!D$29+MINUTE(A196-Params!C$29)*60+SECOND(A196-Params!C$29)</f>
        <v>1553302495</v>
      </c>
      <c r="C196">
        <f t="shared" si="33"/>
        <v>3</v>
      </c>
      <c r="D196">
        <f t="shared" ca="1" si="34"/>
        <v>57</v>
      </c>
      <c r="E196">
        <f t="shared" ca="1" si="35"/>
        <v>-72494.424343980572</v>
      </c>
      <c r="F196">
        <f t="shared" ca="1" si="36"/>
        <v>-43325.887231266664</v>
      </c>
      <c r="G196">
        <f t="shared" ca="1" si="37"/>
        <v>8697.383333333335</v>
      </c>
      <c r="H196" s="9">
        <f t="shared" ca="1" si="40"/>
        <v>-216.40207819277779</v>
      </c>
      <c r="I196" s="9">
        <f t="shared" ca="1" si="40"/>
        <v>-129.33049961333333</v>
      </c>
      <c r="J196" s="9">
        <f t="shared" ca="1" si="40"/>
        <v>-0.42333333333333234</v>
      </c>
      <c r="K196" s="9">
        <f t="shared" ca="1" si="40"/>
        <v>252.10362467919325</v>
      </c>
      <c r="L196" s="9">
        <f t="shared" ca="1" si="40"/>
        <v>-120.86422048526512</v>
      </c>
      <c r="M196">
        <f t="shared" ca="1" si="38"/>
        <v>55.462785493827162</v>
      </c>
      <c r="N196">
        <f t="shared" ca="1" si="39"/>
        <v>31.773240740740736</v>
      </c>
    </row>
    <row r="197" spans="1:14" x14ac:dyDescent="0.25">
      <c r="A197" s="4">
        <f t="shared" si="32"/>
        <v>0.44560185185185186</v>
      </c>
      <c r="B197" s="3">
        <f>Params!D$29+MINUTE(A197-Params!C$29)*60+SECOND(A197-Params!C$29)</f>
        <v>1553302500</v>
      </c>
      <c r="C197">
        <f t="shared" si="33"/>
        <v>3</v>
      </c>
      <c r="D197">
        <f t="shared" ca="1" si="34"/>
        <v>57</v>
      </c>
      <c r="E197">
        <f t="shared" ca="1" si="35"/>
        <v>-73576.434734944443</v>
      </c>
      <c r="F197">
        <f t="shared" ca="1" si="36"/>
        <v>-43972.539729333337</v>
      </c>
      <c r="G197">
        <f t="shared" ca="1" si="37"/>
        <v>8695.2666666666682</v>
      </c>
      <c r="H197" s="9">
        <f t="shared" ca="1" si="40"/>
        <v>-216.40207819277779</v>
      </c>
      <c r="I197" s="9">
        <f t="shared" ca="1" si="40"/>
        <v>-129.33049961333333</v>
      </c>
      <c r="J197" s="9">
        <f t="shared" ca="1" si="40"/>
        <v>-0.42333333333333234</v>
      </c>
      <c r="K197" s="9">
        <f t="shared" ca="1" si="40"/>
        <v>252.10362467919325</v>
      </c>
      <c r="L197" s="9">
        <f t="shared" ca="1" si="40"/>
        <v>-120.86422048526512</v>
      </c>
      <c r="M197">
        <f t="shared" ca="1" si="38"/>
        <v>55.457006172839513</v>
      </c>
      <c r="N197">
        <f t="shared" ca="1" si="39"/>
        <v>31.755925925925919</v>
      </c>
    </row>
    <row r="198" spans="1:14" x14ac:dyDescent="0.25">
      <c r="A198" s="4">
        <f t="shared" si="32"/>
        <v>0.44565972222222222</v>
      </c>
      <c r="B198" s="3">
        <f>Params!D$29+MINUTE(A198-Params!C$29)*60+SECOND(A198-Params!C$29)</f>
        <v>1553302505</v>
      </c>
      <c r="C198">
        <f t="shared" si="33"/>
        <v>3</v>
      </c>
      <c r="D198">
        <f t="shared" ca="1" si="34"/>
        <v>57</v>
      </c>
      <c r="E198">
        <f t="shared" ca="1" si="35"/>
        <v>-74658.445125908343</v>
      </c>
      <c r="F198">
        <f t="shared" ca="1" si="36"/>
        <v>-44619.192227399995</v>
      </c>
      <c r="G198">
        <f t="shared" ca="1" si="37"/>
        <v>8693.1500000000015</v>
      </c>
      <c r="H198" s="9">
        <f t="shared" ca="1" si="40"/>
        <v>-216.40207819277779</v>
      </c>
      <c r="I198" s="9">
        <f t="shared" ca="1" si="40"/>
        <v>-129.33049961333333</v>
      </c>
      <c r="J198" s="9">
        <f t="shared" ca="1" si="40"/>
        <v>-0.42333333333333234</v>
      </c>
      <c r="K198" s="9">
        <f t="shared" ca="1" si="40"/>
        <v>252.10362467919325</v>
      </c>
      <c r="L198" s="9">
        <f t="shared" ca="1" si="40"/>
        <v>-120.86422048526512</v>
      </c>
      <c r="M198">
        <f t="shared" ca="1" si="38"/>
        <v>55.451226851851857</v>
      </c>
      <c r="N198">
        <f t="shared" ca="1" si="39"/>
        <v>31.738611111111105</v>
      </c>
    </row>
    <row r="199" spans="1:14" x14ac:dyDescent="0.25">
      <c r="A199" s="4">
        <f t="shared" si="32"/>
        <v>0.44571759259259264</v>
      </c>
      <c r="B199" s="3">
        <f>Params!D$29+MINUTE(A199-Params!C$29)*60+SECOND(A199-Params!C$29)</f>
        <v>1553302510</v>
      </c>
      <c r="C199">
        <f t="shared" si="33"/>
        <v>3</v>
      </c>
      <c r="D199">
        <f t="shared" ca="1" si="34"/>
        <v>57</v>
      </c>
      <c r="E199">
        <f t="shared" ca="1" si="35"/>
        <v>-75740.455516872244</v>
      </c>
      <c r="F199">
        <f t="shared" ca="1" si="36"/>
        <v>-45265.844725466668</v>
      </c>
      <c r="G199">
        <f t="shared" ca="1" si="37"/>
        <v>8691.0333333333347</v>
      </c>
      <c r="H199" s="9">
        <f t="shared" ca="1" si="40"/>
        <v>-216.40207819277779</v>
      </c>
      <c r="I199" s="9">
        <f t="shared" ca="1" si="40"/>
        <v>-129.33049961333333</v>
      </c>
      <c r="J199" s="9">
        <f t="shared" ca="1" si="40"/>
        <v>-0.42333333333333234</v>
      </c>
      <c r="K199" s="9">
        <f t="shared" ca="1" si="40"/>
        <v>252.10362467919325</v>
      </c>
      <c r="L199" s="9">
        <f t="shared" ca="1" si="40"/>
        <v>-120.86422048526512</v>
      </c>
      <c r="M199">
        <f t="shared" ca="1" si="38"/>
        <v>55.4454475308642</v>
      </c>
      <c r="N199">
        <f t="shared" ca="1" si="39"/>
        <v>31.721296296296291</v>
      </c>
    </row>
    <row r="200" spans="1:14" x14ac:dyDescent="0.25">
      <c r="A200" s="4">
        <f t="shared" si="32"/>
        <v>0.44577546296296294</v>
      </c>
      <c r="B200" s="3">
        <f>Params!D$29+MINUTE(A200-Params!C$29)*60+SECOND(A200-Params!C$29)</f>
        <v>1553302515</v>
      </c>
      <c r="C200">
        <f t="shared" si="33"/>
        <v>3</v>
      </c>
      <c r="D200">
        <f t="shared" ca="1" si="34"/>
        <v>57</v>
      </c>
      <c r="E200">
        <f t="shared" ca="1" si="35"/>
        <v>-76822.465907836115</v>
      </c>
      <c r="F200">
        <f t="shared" ca="1" si="36"/>
        <v>-45912.497223533341</v>
      </c>
      <c r="G200">
        <f t="shared" ca="1" si="37"/>
        <v>8688.9166666666679</v>
      </c>
      <c r="H200" s="9">
        <f t="shared" ca="1" si="40"/>
        <v>-216.40207819277779</v>
      </c>
      <c r="I200" s="9">
        <f t="shared" ca="1" si="40"/>
        <v>-129.33049961333333</v>
      </c>
      <c r="J200" s="9">
        <f t="shared" ca="1" si="40"/>
        <v>-0.42333333333333234</v>
      </c>
      <c r="K200" s="9">
        <f t="shared" ca="1" si="40"/>
        <v>252.10362467919325</v>
      </c>
      <c r="L200" s="9">
        <f t="shared" ca="1" si="40"/>
        <v>-120.86422048526512</v>
      </c>
      <c r="M200">
        <f t="shared" ca="1" si="38"/>
        <v>55.439668209876551</v>
      </c>
      <c r="N200">
        <f t="shared" ca="1" si="39"/>
        <v>31.703981481481474</v>
      </c>
    </row>
    <row r="201" spans="1:14" x14ac:dyDescent="0.25">
      <c r="A201" s="4">
        <f t="shared" si="32"/>
        <v>0.4458333333333333</v>
      </c>
      <c r="B201" s="3">
        <f>Params!D$29+MINUTE(A201-Params!C$29)*60+SECOND(A201-Params!C$29)</f>
        <v>1553302520</v>
      </c>
      <c r="C201">
        <f t="shared" si="33"/>
        <v>3</v>
      </c>
      <c r="D201">
        <f t="shared" ca="1" si="34"/>
        <v>57</v>
      </c>
      <c r="E201">
        <f t="shared" ca="1" si="35"/>
        <v>-77904.476298800015</v>
      </c>
      <c r="F201">
        <f t="shared" ca="1" si="36"/>
        <v>-46559.149721599999</v>
      </c>
      <c r="G201">
        <f t="shared" ca="1" si="37"/>
        <v>8686.8000000000011</v>
      </c>
      <c r="H201" s="9">
        <f t="shared" ca="1" si="40"/>
        <v>-216.40207819277779</v>
      </c>
      <c r="I201" s="9">
        <f t="shared" ca="1" si="40"/>
        <v>-129.33049961333333</v>
      </c>
      <c r="J201" s="9">
        <f t="shared" ca="1" si="40"/>
        <v>-0.42333333333333234</v>
      </c>
      <c r="K201" s="9">
        <f t="shared" ca="1" si="40"/>
        <v>252.10362467919325</v>
      </c>
      <c r="L201" s="9">
        <f t="shared" ca="1" si="40"/>
        <v>-120.86422048526512</v>
      </c>
      <c r="M201">
        <f t="shared" ca="1" si="38"/>
        <v>55.433888888888895</v>
      </c>
      <c r="N201">
        <f t="shared" ca="1" si="39"/>
        <v>31.68666666666666</v>
      </c>
    </row>
    <row r="202" spans="1:14" x14ac:dyDescent="0.25">
      <c r="A202" s="4">
        <f t="shared" si="32"/>
        <v>0.44589120370370372</v>
      </c>
      <c r="B202" s="3">
        <f>Params!D$29+MINUTE(A202-Params!C$29)*60+SECOND(A202-Params!C$29)</f>
        <v>1553302525</v>
      </c>
      <c r="C202">
        <f t="shared" si="33"/>
        <v>3</v>
      </c>
      <c r="D202">
        <f t="shared" ca="1" si="34"/>
        <v>57</v>
      </c>
      <c r="E202">
        <f t="shared" ca="1" si="35"/>
        <v>-78986.486689763886</v>
      </c>
      <c r="F202">
        <f t="shared" ca="1" si="36"/>
        <v>-47205.802219666672</v>
      </c>
      <c r="G202">
        <f t="shared" ca="1" si="37"/>
        <v>8684.6833333333343</v>
      </c>
      <c r="H202" s="9">
        <f t="shared" ca="1" si="40"/>
        <v>-216.40207819277779</v>
      </c>
      <c r="I202" s="9">
        <f t="shared" ca="1" si="40"/>
        <v>-129.33049961333333</v>
      </c>
      <c r="J202" s="9">
        <f t="shared" ca="1" si="40"/>
        <v>-0.42333333333333234</v>
      </c>
      <c r="K202" s="9">
        <f t="shared" ca="1" si="40"/>
        <v>252.10362467919325</v>
      </c>
      <c r="L202" s="9">
        <f t="shared" ca="1" si="40"/>
        <v>-120.86422048526512</v>
      </c>
      <c r="M202">
        <f t="shared" ca="1" si="38"/>
        <v>55.428109567901238</v>
      </c>
      <c r="N202">
        <f t="shared" ca="1" si="39"/>
        <v>31.669351851851847</v>
      </c>
    </row>
    <row r="203" spans="1:14" x14ac:dyDescent="0.25">
      <c r="A203" s="4">
        <f t="shared" ref="A203:A213" si="41">TIME(HOUR(A202),MINUTE(A202),SECOND(A202)+5)</f>
        <v>0.44594907407407408</v>
      </c>
      <c r="B203" s="3">
        <f>Params!D$29+MINUTE(A203-Params!C$29)*60+SECOND(A203-Params!C$29)</f>
        <v>1553302530</v>
      </c>
      <c r="C203">
        <f t="shared" ref="C203:C213" si="42">_xlfn.IFNA(VLOOKUP(A203,A$2:D$3,4,FALSE),C202)</f>
        <v>3</v>
      </c>
      <c r="D203">
        <f t="shared" ref="D203:D213" ca="1" si="43">IF(A203=INDIRECT("A"&amp;C203),ROW(),D202)</f>
        <v>57</v>
      </c>
      <c r="E203">
        <f t="shared" ref="E203:E213" ca="1" si="44">INDIRECT("E$"&amp;C203)+INDIRECT("H$"&amp;C203)*($B203-INDIRECT("B$"&amp;D203))</f>
        <v>-80068.497080727786</v>
      </c>
      <c r="F203">
        <f t="shared" ref="F203:F213" ca="1" si="45">INDIRECT("F$"&amp;C203)+INDIRECT("I$"&amp;C203)*($B203-INDIRECT("B$"&amp;D203))</f>
        <v>-47852.45471773333</v>
      </c>
      <c r="G203">
        <f t="shared" ref="G203:G213" ca="1" si="46">INDIRECT("G$"&amp;C203)+INDIRECT("J$"&amp;C203)*($B203-INDIRECT("B$"&amp;D203))</f>
        <v>8682.5666666666675</v>
      </c>
      <c r="H203" s="9">
        <f t="shared" ca="1" si="40"/>
        <v>-216.40207819277779</v>
      </c>
      <c r="I203" s="9">
        <f t="shared" ca="1" si="40"/>
        <v>-129.33049961333333</v>
      </c>
      <c r="J203" s="9">
        <f t="shared" ca="1" si="40"/>
        <v>-0.42333333333333234</v>
      </c>
      <c r="K203" s="9">
        <f t="shared" ca="1" si="40"/>
        <v>252.10362467919325</v>
      </c>
      <c r="L203" s="9">
        <f t="shared" ca="1" si="40"/>
        <v>-120.86422048526512</v>
      </c>
      <c r="M203">
        <f t="shared" ref="M203:M213" ca="1" si="47">INDIRECT("M$"&amp;C203)+INDIRECT("O$"&amp;C203)*($B203-INDIRECT("B$"&amp;D203))</f>
        <v>55.422330246913589</v>
      </c>
      <c r="N203">
        <f t="shared" ref="N203:N213" ca="1" si="48">INDIRECT("N$"&amp;C203)+INDIRECT("P$"&amp;C203)*($B203-INDIRECT("B$"&amp;D203))</f>
        <v>31.652037037037029</v>
      </c>
    </row>
    <row r="204" spans="1:14" x14ac:dyDescent="0.25">
      <c r="A204" s="4">
        <f t="shared" si="41"/>
        <v>0.4460069444444445</v>
      </c>
      <c r="B204" s="3">
        <f>Params!D$29+MINUTE(A204-Params!C$29)*60+SECOND(A204-Params!C$29)</f>
        <v>1553302535</v>
      </c>
      <c r="C204">
        <f t="shared" si="42"/>
        <v>3</v>
      </c>
      <c r="D204">
        <f t="shared" ca="1" si="43"/>
        <v>57</v>
      </c>
      <c r="E204">
        <f t="shared" ca="1" si="44"/>
        <v>-81150.507471691686</v>
      </c>
      <c r="F204">
        <f t="shared" ca="1" si="45"/>
        <v>-48499.107215800002</v>
      </c>
      <c r="G204">
        <f t="shared" ca="1" si="46"/>
        <v>8680.4500000000007</v>
      </c>
      <c r="H204" s="9">
        <f t="shared" ca="1" si="40"/>
        <v>-216.40207819277779</v>
      </c>
      <c r="I204" s="9">
        <f t="shared" ca="1" si="40"/>
        <v>-129.33049961333333</v>
      </c>
      <c r="J204" s="9">
        <f t="shared" ca="1" si="40"/>
        <v>-0.42333333333333234</v>
      </c>
      <c r="K204" s="9">
        <f t="shared" ca="1" si="40"/>
        <v>252.10362467919325</v>
      </c>
      <c r="L204" s="9">
        <f t="shared" ca="1" si="40"/>
        <v>-120.86422048526512</v>
      </c>
      <c r="M204">
        <f t="shared" ca="1" si="47"/>
        <v>55.416550925925932</v>
      </c>
      <c r="N204">
        <f t="shared" ca="1" si="48"/>
        <v>31.634722222222216</v>
      </c>
    </row>
    <row r="205" spans="1:14" x14ac:dyDescent="0.25">
      <c r="A205" s="4">
        <f t="shared" si="41"/>
        <v>0.4460648148148148</v>
      </c>
      <c r="B205" s="3">
        <f>Params!D$29+MINUTE(A205-Params!C$29)*60+SECOND(A205-Params!C$29)</f>
        <v>1553302540</v>
      </c>
      <c r="C205">
        <f t="shared" si="42"/>
        <v>3</v>
      </c>
      <c r="D205">
        <f t="shared" ca="1" si="43"/>
        <v>57</v>
      </c>
      <c r="E205">
        <f t="shared" ca="1" si="44"/>
        <v>-82232.517862655557</v>
      </c>
      <c r="F205">
        <f t="shared" ca="1" si="45"/>
        <v>-49145.759713866661</v>
      </c>
      <c r="G205">
        <f t="shared" ca="1" si="46"/>
        <v>8678.3333333333339</v>
      </c>
      <c r="H205" s="9">
        <f t="shared" ca="1" si="40"/>
        <v>-216.40207819277779</v>
      </c>
      <c r="I205" s="9">
        <f t="shared" ca="1" si="40"/>
        <v>-129.33049961333333</v>
      </c>
      <c r="J205" s="9">
        <f t="shared" ca="1" si="40"/>
        <v>-0.42333333333333234</v>
      </c>
      <c r="K205" s="9">
        <f t="shared" ca="1" si="40"/>
        <v>252.10362467919325</v>
      </c>
      <c r="L205" s="9">
        <f t="shared" ca="1" si="40"/>
        <v>-120.86422048526512</v>
      </c>
      <c r="M205">
        <f t="shared" ca="1" si="47"/>
        <v>55.410771604938276</v>
      </c>
      <c r="N205">
        <f t="shared" ca="1" si="48"/>
        <v>31.617407407407402</v>
      </c>
    </row>
    <row r="206" spans="1:14" x14ac:dyDescent="0.25">
      <c r="A206" s="4">
        <f t="shared" si="41"/>
        <v>0.44612268518518516</v>
      </c>
      <c r="B206" s="3">
        <f>Params!D$29+MINUTE(A206-Params!C$29)*60+SECOND(A206-Params!C$29)</f>
        <v>1553302545</v>
      </c>
      <c r="C206">
        <f t="shared" si="42"/>
        <v>3</v>
      </c>
      <c r="D206">
        <f t="shared" ca="1" si="43"/>
        <v>57</v>
      </c>
      <c r="E206">
        <f t="shared" ca="1" si="44"/>
        <v>-83314.528253619457</v>
      </c>
      <c r="F206">
        <f t="shared" ca="1" si="45"/>
        <v>-49792.412211933333</v>
      </c>
      <c r="G206">
        <f t="shared" ca="1" si="46"/>
        <v>8676.2166666666672</v>
      </c>
      <c r="H206" s="9">
        <f t="shared" ca="1" si="40"/>
        <v>-216.40207819277779</v>
      </c>
      <c r="I206" s="9">
        <f t="shared" ca="1" si="40"/>
        <v>-129.33049961333333</v>
      </c>
      <c r="J206" s="9">
        <f t="shared" ca="1" si="40"/>
        <v>-0.42333333333333234</v>
      </c>
      <c r="K206" s="9">
        <f t="shared" ca="1" si="40"/>
        <v>252.10362467919325</v>
      </c>
      <c r="L206" s="9">
        <f t="shared" ca="1" si="40"/>
        <v>-120.86422048526512</v>
      </c>
      <c r="M206">
        <f t="shared" ca="1" si="47"/>
        <v>55.404992283950627</v>
      </c>
      <c r="N206">
        <f t="shared" ca="1" si="48"/>
        <v>31.600092592592585</v>
      </c>
    </row>
    <row r="207" spans="1:14" x14ac:dyDescent="0.25">
      <c r="A207" s="4">
        <f t="shared" si="41"/>
        <v>0.44618055555555558</v>
      </c>
      <c r="B207" s="3">
        <f>Params!D$29+MINUTE(A207-Params!C$29)*60+SECOND(A207-Params!C$29)</f>
        <v>1553302550</v>
      </c>
      <c r="C207">
        <f t="shared" si="42"/>
        <v>3</v>
      </c>
      <c r="D207">
        <f t="shared" ca="1" si="43"/>
        <v>57</v>
      </c>
      <c r="E207">
        <f t="shared" ca="1" si="44"/>
        <v>-84396.538644583328</v>
      </c>
      <c r="F207">
        <f t="shared" ca="1" si="45"/>
        <v>-50439.064710000006</v>
      </c>
      <c r="G207">
        <f t="shared" ca="1" si="46"/>
        <v>8674.1</v>
      </c>
      <c r="H207" s="9">
        <f t="shared" ca="1" si="40"/>
        <v>-216.40207819277779</v>
      </c>
      <c r="I207" s="9">
        <f t="shared" ca="1" si="40"/>
        <v>-129.33049961333333</v>
      </c>
      <c r="J207" s="9">
        <f t="shared" ca="1" si="40"/>
        <v>-0.42333333333333234</v>
      </c>
      <c r="K207" s="9">
        <f t="shared" ca="1" si="40"/>
        <v>252.10362467919325</v>
      </c>
      <c r="L207" s="9">
        <f t="shared" ca="1" si="40"/>
        <v>-120.86422048526512</v>
      </c>
      <c r="M207">
        <f t="shared" ca="1" si="47"/>
        <v>55.39921296296297</v>
      </c>
      <c r="N207">
        <f t="shared" ca="1" si="48"/>
        <v>31.582777777777771</v>
      </c>
    </row>
    <row r="208" spans="1:14" x14ac:dyDescent="0.25">
      <c r="A208" s="4">
        <f t="shared" si="41"/>
        <v>0.44623842592592594</v>
      </c>
      <c r="B208" s="3">
        <f>Params!D$29+MINUTE(A208-Params!C$29)*60+SECOND(A208-Params!C$29)</f>
        <v>1553302555</v>
      </c>
      <c r="C208">
        <f t="shared" si="42"/>
        <v>3</v>
      </c>
      <c r="D208">
        <f t="shared" ca="1" si="43"/>
        <v>57</v>
      </c>
      <c r="E208">
        <f t="shared" ca="1" si="44"/>
        <v>-85478.549035547228</v>
      </c>
      <c r="F208">
        <f t="shared" ca="1" si="45"/>
        <v>-51085.717208066664</v>
      </c>
      <c r="G208">
        <f t="shared" ca="1" si="46"/>
        <v>8671.9833333333336</v>
      </c>
      <c r="H208" s="9">
        <f t="shared" ca="1" si="40"/>
        <v>-216.40207819277779</v>
      </c>
      <c r="I208" s="9">
        <f t="shared" ca="1" si="40"/>
        <v>-129.33049961333333</v>
      </c>
      <c r="J208" s="9">
        <f t="shared" ca="1" si="40"/>
        <v>-0.42333333333333234</v>
      </c>
      <c r="K208" s="9">
        <f t="shared" ca="1" si="40"/>
        <v>252.10362467919325</v>
      </c>
      <c r="L208" s="9">
        <f t="shared" ca="1" si="40"/>
        <v>-120.86422048526512</v>
      </c>
      <c r="M208">
        <f t="shared" ca="1" si="47"/>
        <v>55.393433641975314</v>
      </c>
      <c r="N208">
        <f t="shared" ca="1" si="48"/>
        <v>31.565462962962958</v>
      </c>
    </row>
    <row r="209" spans="1:14" x14ac:dyDescent="0.25">
      <c r="A209" s="4">
        <f t="shared" si="41"/>
        <v>0.44629629629629625</v>
      </c>
      <c r="B209" s="3">
        <f>Params!D$29+MINUTE(A209-Params!C$29)*60+SECOND(A209-Params!C$29)</f>
        <v>1553302560</v>
      </c>
      <c r="C209">
        <f t="shared" si="42"/>
        <v>3</v>
      </c>
      <c r="D209">
        <f t="shared" ca="1" si="43"/>
        <v>57</v>
      </c>
      <c r="E209">
        <f t="shared" ca="1" si="44"/>
        <v>-86560.559426511129</v>
      </c>
      <c r="F209">
        <f t="shared" ca="1" si="45"/>
        <v>-51732.369706133337</v>
      </c>
      <c r="G209">
        <f t="shared" ca="1" si="46"/>
        <v>8669.8666666666686</v>
      </c>
      <c r="H209" s="9">
        <f t="shared" ca="1" si="40"/>
        <v>-216.40207819277779</v>
      </c>
      <c r="I209" s="9">
        <f t="shared" ca="1" si="40"/>
        <v>-129.33049961333333</v>
      </c>
      <c r="J209" s="9">
        <f t="shared" ca="1" si="40"/>
        <v>-0.42333333333333234</v>
      </c>
      <c r="K209" s="9">
        <f t="shared" ca="1" si="40"/>
        <v>252.10362467919325</v>
      </c>
      <c r="L209" s="9">
        <f t="shared" ca="1" si="40"/>
        <v>-120.86422048526512</v>
      </c>
      <c r="M209">
        <f t="shared" ca="1" si="47"/>
        <v>55.387654320987657</v>
      </c>
      <c r="N209">
        <f t="shared" ca="1" si="48"/>
        <v>31.54814814814814</v>
      </c>
    </row>
    <row r="210" spans="1:14" x14ac:dyDescent="0.25">
      <c r="A210" s="4">
        <f t="shared" si="41"/>
        <v>0.44635416666666666</v>
      </c>
      <c r="B210" s="3">
        <f>Params!D$29+MINUTE(A210-Params!C$29)*60+SECOND(A210-Params!C$29)</f>
        <v>1553302565</v>
      </c>
      <c r="C210">
        <f t="shared" si="42"/>
        <v>3</v>
      </c>
      <c r="D210">
        <f t="shared" ca="1" si="43"/>
        <v>57</v>
      </c>
      <c r="E210">
        <f t="shared" ca="1" si="44"/>
        <v>-87642.569817475</v>
      </c>
      <c r="F210">
        <f t="shared" ca="1" si="45"/>
        <v>-52379.022204199995</v>
      </c>
      <c r="G210">
        <f t="shared" ca="1" si="46"/>
        <v>8667.7500000000018</v>
      </c>
      <c r="H210" s="9">
        <f t="shared" ca="1" si="40"/>
        <v>-216.40207819277779</v>
      </c>
      <c r="I210" s="9">
        <f t="shared" ca="1" si="40"/>
        <v>-129.33049961333333</v>
      </c>
      <c r="J210" s="9">
        <f t="shared" ca="1" si="40"/>
        <v>-0.42333333333333234</v>
      </c>
      <c r="K210" s="9">
        <f t="shared" ca="1" si="40"/>
        <v>252.10362467919325</v>
      </c>
      <c r="L210" s="9">
        <f t="shared" ca="1" si="40"/>
        <v>-120.86422048526512</v>
      </c>
      <c r="M210">
        <f t="shared" ca="1" si="47"/>
        <v>55.381875000000008</v>
      </c>
      <c r="N210">
        <f t="shared" ca="1" si="48"/>
        <v>31.530833333333327</v>
      </c>
    </row>
    <row r="211" spans="1:14" x14ac:dyDescent="0.25">
      <c r="A211" s="4">
        <f t="shared" si="41"/>
        <v>0.44641203703703702</v>
      </c>
      <c r="B211" s="3">
        <f>Params!D$29+MINUTE(A211-Params!C$29)*60+SECOND(A211-Params!C$29)</f>
        <v>1553302570</v>
      </c>
      <c r="C211">
        <f t="shared" si="42"/>
        <v>3</v>
      </c>
      <c r="D211">
        <f t="shared" ca="1" si="43"/>
        <v>57</v>
      </c>
      <c r="E211">
        <f t="shared" ca="1" si="44"/>
        <v>-88724.5802084389</v>
      </c>
      <c r="F211">
        <f t="shared" ca="1" si="45"/>
        <v>-53025.674702266668</v>
      </c>
      <c r="G211">
        <f t="shared" ca="1" si="46"/>
        <v>8665.633333333335</v>
      </c>
      <c r="H211" s="9">
        <f t="shared" ca="1" si="40"/>
        <v>-216.40207819277779</v>
      </c>
      <c r="I211" s="9">
        <f t="shared" ca="1" si="40"/>
        <v>-129.33049961333333</v>
      </c>
      <c r="J211" s="9">
        <f t="shared" ca="1" si="40"/>
        <v>-0.42333333333333234</v>
      </c>
      <c r="K211" s="9">
        <f t="shared" ca="1" si="40"/>
        <v>252.10362467919325</v>
      </c>
      <c r="L211" s="9">
        <f t="shared" ca="1" si="40"/>
        <v>-120.86422048526512</v>
      </c>
      <c r="M211">
        <f t="shared" ca="1" si="47"/>
        <v>55.376095679012352</v>
      </c>
      <c r="N211">
        <f t="shared" ca="1" si="48"/>
        <v>31.513518518518513</v>
      </c>
    </row>
    <row r="212" spans="1:14" x14ac:dyDescent="0.25">
      <c r="A212" s="4">
        <f t="shared" si="41"/>
        <v>0.44646990740740744</v>
      </c>
      <c r="B212" s="3">
        <f>Params!D$29+MINUTE(A212-Params!C$29)*60+SECOND(A212-Params!C$29)</f>
        <v>1553302575</v>
      </c>
      <c r="C212">
        <f t="shared" si="42"/>
        <v>3</v>
      </c>
      <c r="D212">
        <f t="shared" ca="1" si="43"/>
        <v>57</v>
      </c>
      <c r="E212">
        <f t="shared" ca="1" si="44"/>
        <v>-89806.5905994028</v>
      </c>
      <c r="F212">
        <f t="shared" ca="1" si="45"/>
        <v>-53672.32720033334</v>
      </c>
      <c r="G212">
        <f t="shared" ca="1" si="46"/>
        <v>8663.5166666666682</v>
      </c>
      <c r="H212" s="9">
        <f t="shared" ca="1" si="40"/>
        <v>-216.40207819277779</v>
      </c>
      <c r="I212" s="9">
        <f t="shared" ca="1" si="40"/>
        <v>-129.33049961333333</v>
      </c>
      <c r="J212" s="9">
        <f t="shared" ca="1" si="40"/>
        <v>-0.42333333333333234</v>
      </c>
      <c r="K212" s="9">
        <f t="shared" ca="1" si="40"/>
        <v>252.10362467919325</v>
      </c>
      <c r="L212" s="9">
        <f t="shared" ca="1" si="40"/>
        <v>-120.86422048526512</v>
      </c>
      <c r="M212">
        <f t="shared" ca="1" si="47"/>
        <v>55.370316358024695</v>
      </c>
      <c r="N212">
        <f t="shared" ca="1" si="48"/>
        <v>31.496203703703696</v>
      </c>
    </row>
    <row r="213" spans="1:14" x14ac:dyDescent="0.25">
      <c r="A213" s="4">
        <f t="shared" si="41"/>
        <v>0.4465277777777778</v>
      </c>
      <c r="B213" s="3">
        <f>Params!D$29+MINUTE(A213-Params!C$29)*60+SECOND(A213-Params!C$29)</f>
        <v>1553302580</v>
      </c>
      <c r="C213">
        <f t="shared" si="42"/>
        <v>3</v>
      </c>
      <c r="D213">
        <f t="shared" ca="1" si="43"/>
        <v>57</v>
      </c>
      <c r="E213">
        <f t="shared" ca="1" si="44"/>
        <v>-90888.600990366671</v>
      </c>
      <c r="F213">
        <f t="shared" ca="1" si="45"/>
        <v>-54318.979698399999</v>
      </c>
      <c r="G213">
        <f t="shared" ca="1" si="46"/>
        <v>8661.4000000000015</v>
      </c>
      <c r="H213" s="9">
        <f t="shared" ca="1" si="40"/>
        <v>-216.40207819277779</v>
      </c>
      <c r="I213" s="9">
        <f t="shared" ca="1" si="40"/>
        <v>-129.33049961333333</v>
      </c>
      <c r="J213" s="9">
        <f t="shared" ca="1" si="40"/>
        <v>-0.42333333333333234</v>
      </c>
      <c r="K213" s="9">
        <f t="shared" ca="1" si="40"/>
        <v>252.10362467919325</v>
      </c>
      <c r="L213" s="9">
        <f t="shared" ca="1" si="40"/>
        <v>-120.86422048526512</v>
      </c>
      <c r="M213">
        <f t="shared" ca="1" si="47"/>
        <v>55.364537037037046</v>
      </c>
      <c r="N213">
        <f t="shared" ca="1" si="48"/>
        <v>31.478888888888882</v>
      </c>
    </row>
    <row r="214" spans="1:14" x14ac:dyDescent="0.25">
      <c r="A214" s="4">
        <f t="shared" ref="A214:A237" si="49">TIME(HOUR(A213),MINUTE(A213),SECOND(A213)+5)</f>
        <v>0.44658564814814811</v>
      </c>
      <c r="B214" s="3">
        <f>Params!D$29+MINUTE(A214-Params!C$29)*60+SECOND(A214-Params!C$29)</f>
        <v>1553302585</v>
      </c>
      <c r="C214">
        <f t="shared" ref="C214:C237" si="50">_xlfn.IFNA(VLOOKUP(A214,A$2:D$3,4,FALSE),C213)</f>
        <v>3</v>
      </c>
      <c r="D214">
        <f t="shared" ref="D214:D237" ca="1" si="51">IF(A214=INDIRECT("A"&amp;C214),ROW(),D213)</f>
        <v>57</v>
      </c>
      <c r="E214">
        <f t="shared" ref="E214:E237" ca="1" si="52">INDIRECT("E$"&amp;C214)+INDIRECT("H$"&amp;C214)*($B214-INDIRECT("B$"&amp;D214))</f>
        <v>-91970.611381330571</v>
      </c>
      <c r="F214">
        <f t="shared" ref="F214:F237" ca="1" si="53">INDIRECT("F$"&amp;C214)+INDIRECT("I$"&amp;C214)*($B214-INDIRECT("B$"&amp;D214))</f>
        <v>-54965.632196466671</v>
      </c>
      <c r="G214">
        <f t="shared" ref="G214:G237" ca="1" si="54">INDIRECT("G$"&amp;C214)+INDIRECT("J$"&amp;C214)*($B214-INDIRECT("B$"&amp;D214))</f>
        <v>8659.2833333333347</v>
      </c>
      <c r="H214" s="9">
        <f t="shared" ca="1" si="40"/>
        <v>-216.40207819277779</v>
      </c>
      <c r="I214" s="9">
        <f t="shared" ca="1" si="40"/>
        <v>-129.33049961333333</v>
      </c>
      <c r="J214" s="9">
        <f t="shared" ca="1" si="40"/>
        <v>-0.42333333333333234</v>
      </c>
      <c r="K214" s="9">
        <f t="shared" ca="1" si="40"/>
        <v>252.10362467919325</v>
      </c>
      <c r="L214" s="9">
        <f t="shared" ca="1" si="40"/>
        <v>-120.86422048526512</v>
      </c>
      <c r="M214">
        <f t="shared" ref="M214:M237" ca="1" si="55">INDIRECT("M$"&amp;C214)+INDIRECT("O$"&amp;C214)*($B214-INDIRECT("B$"&amp;D214))</f>
        <v>55.358757716049389</v>
      </c>
      <c r="N214">
        <f t="shared" ref="N214:N237" ca="1" si="56">INDIRECT("N$"&amp;C214)+INDIRECT("P$"&amp;C214)*($B214-INDIRECT("B$"&amp;D214))</f>
        <v>31.461574074074068</v>
      </c>
    </row>
    <row r="215" spans="1:14" x14ac:dyDescent="0.25">
      <c r="A215" s="4">
        <f t="shared" si="49"/>
        <v>0.44664351851851852</v>
      </c>
      <c r="B215" s="3">
        <f>Params!D$29+MINUTE(A215-Params!C$29)*60+SECOND(A215-Params!C$29)</f>
        <v>1553302590</v>
      </c>
      <c r="C215">
        <f t="shared" si="50"/>
        <v>3</v>
      </c>
      <c r="D215">
        <f t="shared" ca="1" si="51"/>
        <v>57</v>
      </c>
      <c r="E215">
        <f t="shared" ca="1" si="52"/>
        <v>-93052.621772294442</v>
      </c>
      <c r="F215">
        <f t="shared" ca="1" si="53"/>
        <v>-55612.284694533329</v>
      </c>
      <c r="G215">
        <f t="shared" ca="1" si="54"/>
        <v>8657.1666666666679</v>
      </c>
      <c r="H215" s="9">
        <f t="shared" ref="H215:L237" ca="1" si="57">INDIRECT(ADDRESS($C215,COLUMN()))</f>
        <v>-216.40207819277779</v>
      </c>
      <c r="I215" s="9">
        <f t="shared" ca="1" si="57"/>
        <v>-129.33049961333333</v>
      </c>
      <c r="J215" s="9">
        <f t="shared" ca="1" si="57"/>
        <v>-0.42333333333333234</v>
      </c>
      <c r="K215" s="9">
        <f t="shared" ca="1" si="57"/>
        <v>252.10362467919325</v>
      </c>
      <c r="L215" s="9">
        <f t="shared" ca="1" si="57"/>
        <v>-120.86422048526512</v>
      </c>
      <c r="M215">
        <f t="shared" ca="1" si="55"/>
        <v>55.352978395061733</v>
      </c>
      <c r="N215">
        <f t="shared" ca="1" si="56"/>
        <v>31.444259259259251</v>
      </c>
    </row>
    <row r="216" spans="1:14" x14ac:dyDescent="0.25">
      <c r="A216" s="4">
        <f t="shared" si="49"/>
        <v>0.44670138888888888</v>
      </c>
      <c r="B216" s="3">
        <f>Params!D$29+MINUTE(A216-Params!C$29)*60+SECOND(A216-Params!C$29)</f>
        <v>1553302595</v>
      </c>
      <c r="C216">
        <f t="shared" si="50"/>
        <v>3</v>
      </c>
      <c r="D216">
        <f t="shared" ca="1" si="51"/>
        <v>57</v>
      </c>
      <c r="E216">
        <f t="shared" ca="1" si="52"/>
        <v>-94134.632163258342</v>
      </c>
      <c r="F216">
        <f t="shared" ca="1" si="53"/>
        <v>-56258.937192600002</v>
      </c>
      <c r="G216">
        <f t="shared" ca="1" si="54"/>
        <v>8655.0500000000011</v>
      </c>
      <c r="H216" s="9">
        <f t="shared" ca="1" si="57"/>
        <v>-216.40207819277779</v>
      </c>
      <c r="I216" s="9">
        <f t="shared" ca="1" si="57"/>
        <v>-129.33049961333333</v>
      </c>
      <c r="J216" s="9">
        <f t="shared" ca="1" si="57"/>
        <v>-0.42333333333333234</v>
      </c>
      <c r="K216" s="9">
        <f t="shared" ca="1" si="57"/>
        <v>252.10362467919325</v>
      </c>
      <c r="L216" s="9">
        <f t="shared" ca="1" si="57"/>
        <v>-120.86422048526512</v>
      </c>
      <c r="M216">
        <f t="shared" ca="1" si="55"/>
        <v>55.347199074074084</v>
      </c>
      <c r="N216">
        <f t="shared" ca="1" si="56"/>
        <v>31.426944444444437</v>
      </c>
    </row>
    <row r="217" spans="1:14" x14ac:dyDescent="0.25">
      <c r="A217" s="4">
        <f t="shared" si="49"/>
        <v>0.44675925925925924</v>
      </c>
      <c r="B217" s="3">
        <f>Params!D$29+MINUTE(A217-Params!C$29)*60+SECOND(A217-Params!C$29)</f>
        <v>1553302600</v>
      </c>
      <c r="C217">
        <f t="shared" si="50"/>
        <v>3</v>
      </c>
      <c r="D217">
        <f t="shared" ca="1" si="51"/>
        <v>57</v>
      </c>
      <c r="E217">
        <f t="shared" ca="1" si="52"/>
        <v>-95216.642554222242</v>
      </c>
      <c r="F217">
        <f t="shared" ca="1" si="53"/>
        <v>-56905.58969066666</v>
      </c>
      <c r="G217">
        <f t="shared" ca="1" si="54"/>
        <v>8652.9333333333343</v>
      </c>
      <c r="H217" s="9">
        <f t="shared" ca="1" si="57"/>
        <v>-216.40207819277779</v>
      </c>
      <c r="I217" s="9">
        <f t="shared" ca="1" si="57"/>
        <v>-129.33049961333333</v>
      </c>
      <c r="J217" s="9">
        <f t="shared" ca="1" si="57"/>
        <v>-0.42333333333333234</v>
      </c>
      <c r="K217" s="9">
        <f t="shared" ca="1" si="57"/>
        <v>252.10362467919325</v>
      </c>
      <c r="L217" s="9">
        <f t="shared" ca="1" si="57"/>
        <v>-120.86422048526512</v>
      </c>
      <c r="M217">
        <f t="shared" ca="1" si="55"/>
        <v>55.341419753086427</v>
      </c>
      <c r="N217">
        <f t="shared" ca="1" si="56"/>
        <v>31.409629629629624</v>
      </c>
    </row>
    <row r="218" spans="1:14" x14ac:dyDescent="0.25">
      <c r="A218" s="4">
        <f t="shared" si="49"/>
        <v>0.44681712962962966</v>
      </c>
      <c r="B218" s="3">
        <f>Params!D$29+MINUTE(A218-Params!C$29)*60+SECOND(A218-Params!C$29)</f>
        <v>1553302605</v>
      </c>
      <c r="C218">
        <f t="shared" si="50"/>
        <v>3</v>
      </c>
      <c r="D218">
        <f t="shared" ca="1" si="51"/>
        <v>57</v>
      </c>
      <c r="E218">
        <f t="shared" ca="1" si="52"/>
        <v>-96298.652945186113</v>
      </c>
      <c r="F218">
        <f t="shared" ca="1" si="53"/>
        <v>-57552.242188733333</v>
      </c>
      <c r="G218">
        <f t="shared" ca="1" si="54"/>
        <v>8650.8166666666675</v>
      </c>
      <c r="H218" s="9">
        <f t="shared" ca="1" si="57"/>
        <v>-216.40207819277779</v>
      </c>
      <c r="I218" s="9">
        <f t="shared" ca="1" si="57"/>
        <v>-129.33049961333333</v>
      </c>
      <c r="J218" s="9">
        <f t="shared" ca="1" si="57"/>
        <v>-0.42333333333333234</v>
      </c>
      <c r="K218" s="9">
        <f t="shared" ca="1" si="57"/>
        <v>252.10362467919325</v>
      </c>
      <c r="L218" s="9">
        <f t="shared" ca="1" si="57"/>
        <v>-120.86422048526512</v>
      </c>
      <c r="M218">
        <f t="shared" ca="1" si="55"/>
        <v>55.335640432098771</v>
      </c>
      <c r="N218">
        <f t="shared" ca="1" si="56"/>
        <v>31.392314814814807</v>
      </c>
    </row>
    <row r="219" spans="1:14" x14ac:dyDescent="0.25">
      <c r="A219" s="4">
        <f t="shared" si="49"/>
        <v>0.44687499999999997</v>
      </c>
      <c r="B219" s="3">
        <f>Params!D$29+MINUTE(A219-Params!C$29)*60+SECOND(A219-Params!C$29)</f>
        <v>1553302610</v>
      </c>
      <c r="C219">
        <f t="shared" si="50"/>
        <v>3</v>
      </c>
      <c r="D219">
        <f t="shared" ca="1" si="51"/>
        <v>57</v>
      </c>
      <c r="E219">
        <f t="shared" ca="1" si="52"/>
        <v>-97380.663336150013</v>
      </c>
      <c r="F219">
        <f t="shared" ca="1" si="53"/>
        <v>-58198.894686800006</v>
      </c>
      <c r="G219">
        <f t="shared" ca="1" si="54"/>
        <v>8648.7000000000007</v>
      </c>
      <c r="H219" s="9">
        <f t="shared" ca="1" si="57"/>
        <v>-216.40207819277779</v>
      </c>
      <c r="I219" s="9">
        <f t="shared" ca="1" si="57"/>
        <v>-129.33049961333333</v>
      </c>
      <c r="J219" s="9">
        <f t="shared" ca="1" si="57"/>
        <v>-0.42333333333333234</v>
      </c>
      <c r="K219" s="9">
        <f t="shared" ca="1" si="57"/>
        <v>252.10362467919325</v>
      </c>
      <c r="L219" s="9">
        <f t="shared" ca="1" si="57"/>
        <v>-120.86422048526512</v>
      </c>
      <c r="M219">
        <f t="shared" ca="1" si="55"/>
        <v>55.329861111111114</v>
      </c>
      <c r="N219">
        <f t="shared" ca="1" si="56"/>
        <v>31.374999999999993</v>
      </c>
    </row>
    <row r="220" spans="1:14" x14ac:dyDescent="0.25">
      <c r="A220" s="4">
        <f t="shared" si="49"/>
        <v>0.44693287037037038</v>
      </c>
      <c r="B220" s="3">
        <f>Params!D$29+MINUTE(A220-Params!C$29)*60+SECOND(A220-Params!C$29)</f>
        <v>1553302615</v>
      </c>
      <c r="C220">
        <f t="shared" si="50"/>
        <v>3</v>
      </c>
      <c r="D220">
        <f t="shared" ca="1" si="51"/>
        <v>57</v>
      </c>
      <c r="E220">
        <f t="shared" ca="1" si="52"/>
        <v>-98462.673727113885</v>
      </c>
      <c r="F220">
        <f t="shared" ca="1" si="53"/>
        <v>-58845.547184866664</v>
      </c>
      <c r="G220">
        <f t="shared" ca="1" si="54"/>
        <v>8646.5833333333339</v>
      </c>
      <c r="H220" s="9">
        <f t="shared" ca="1" si="57"/>
        <v>-216.40207819277779</v>
      </c>
      <c r="I220" s="9">
        <f t="shared" ca="1" si="57"/>
        <v>-129.33049961333333</v>
      </c>
      <c r="J220" s="9">
        <f t="shared" ca="1" si="57"/>
        <v>-0.42333333333333234</v>
      </c>
      <c r="K220" s="9">
        <f t="shared" ca="1" si="57"/>
        <v>252.10362467919325</v>
      </c>
      <c r="L220" s="9">
        <f t="shared" ca="1" si="57"/>
        <v>-120.86422048526512</v>
      </c>
      <c r="M220">
        <f t="shared" ca="1" si="55"/>
        <v>55.324081790123465</v>
      </c>
      <c r="N220">
        <f t="shared" ca="1" si="56"/>
        <v>31.357685185185179</v>
      </c>
    </row>
    <row r="221" spans="1:14" x14ac:dyDescent="0.25">
      <c r="A221" s="4">
        <f t="shared" si="49"/>
        <v>0.44699074074074074</v>
      </c>
      <c r="B221" s="3">
        <f>Params!D$29+MINUTE(A221-Params!C$29)*60+SECOND(A221-Params!C$29)</f>
        <v>1553302620</v>
      </c>
      <c r="C221">
        <f t="shared" si="50"/>
        <v>3</v>
      </c>
      <c r="D221">
        <f t="shared" ca="1" si="51"/>
        <v>57</v>
      </c>
      <c r="E221">
        <f t="shared" ca="1" si="52"/>
        <v>-99544.684118077785</v>
      </c>
      <c r="F221">
        <f t="shared" ca="1" si="53"/>
        <v>-59492.199682933337</v>
      </c>
      <c r="G221">
        <f t="shared" ca="1" si="54"/>
        <v>8644.4666666666672</v>
      </c>
      <c r="H221" s="9">
        <f t="shared" ca="1" si="57"/>
        <v>-216.40207819277779</v>
      </c>
      <c r="I221" s="9">
        <f t="shared" ca="1" si="57"/>
        <v>-129.33049961333333</v>
      </c>
      <c r="J221" s="9">
        <f t="shared" ca="1" si="57"/>
        <v>-0.42333333333333234</v>
      </c>
      <c r="K221" s="9">
        <f t="shared" ca="1" si="57"/>
        <v>252.10362467919325</v>
      </c>
      <c r="L221" s="9">
        <f t="shared" ca="1" si="57"/>
        <v>-120.86422048526512</v>
      </c>
      <c r="M221">
        <f t="shared" ca="1" si="55"/>
        <v>55.318302469135809</v>
      </c>
      <c r="N221">
        <f t="shared" ca="1" si="56"/>
        <v>31.340370370370362</v>
      </c>
    </row>
    <row r="222" spans="1:14" x14ac:dyDescent="0.25">
      <c r="A222" s="4">
        <f t="shared" si="49"/>
        <v>0.4470486111111111</v>
      </c>
      <c r="B222" s="3">
        <f>Params!D$29+MINUTE(A222-Params!C$29)*60+SECOND(A222-Params!C$29)</f>
        <v>1553302625</v>
      </c>
      <c r="C222">
        <f t="shared" si="50"/>
        <v>3</v>
      </c>
      <c r="D222">
        <f t="shared" ca="1" si="51"/>
        <v>57</v>
      </c>
      <c r="E222">
        <f t="shared" ca="1" si="52"/>
        <v>-100626.69450904168</v>
      </c>
      <c r="F222">
        <f t="shared" ca="1" si="53"/>
        <v>-60138.852180999995</v>
      </c>
      <c r="G222">
        <f t="shared" ca="1" si="54"/>
        <v>8642.35</v>
      </c>
      <c r="H222" s="9">
        <f t="shared" ca="1" si="57"/>
        <v>-216.40207819277779</v>
      </c>
      <c r="I222" s="9">
        <f t="shared" ca="1" si="57"/>
        <v>-129.33049961333333</v>
      </c>
      <c r="J222" s="9">
        <f t="shared" ca="1" si="57"/>
        <v>-0.42333333333333234</v>
      </c>
      <c r="K222" s="9">
        <f t="shared" ca="1" si="57"/>
        <v>252.10362467919325</v>
      </c>
      <c r="L222" s="9">
        <f t="shared" ca="1" si="57"/>
        <v>-120.86422048526512</v>
      </c>
      <c r="M222">
        <f t="shared" ca="1" si="55"/>
        <v>55.312523148148152</v>
      </c>
      <c r="N222">
        <f t="shared" ca="1" si="56"/>
        <v>31.323055555555548</v>
      </c>
    </row>
    <row r="223" spans="1:14" x14ac:dyDescent="0.25">
      <c r="A223" s="4">
        <f t="shared" si="49"/>
        <v>0.44710648148148152</v>
      </c>
      <c r="B223" s="3">
        <f>Params!D$29+MINUTE(A223-Params!C$29)*60+SECOND(A223-Params!C$29)</f>
        <v>1553302630</v>
      </c>
      <c r="C223">
        <f t="shared" si="50"/>
        <v>3</v>
      </c>
      <c r="D223">
        <f t="shared" ca="1" si="51"/>
        <v>57</v>
      </c>
      <c r="E223">
        <f t="shared" ca="1" si="52"/>
        <v>-101708.70490000556</v>
      </c>
      <c r="F223">
        <f t="shared" ca="1" si="53"/>
        <v>-60785.504679066667</v>
      </c>
      <c r="G223">
        <f t="shared" ca="1" si="54"/>
        <v>8640.2333333333354</v>
      </c>
      <c r="H223" s="9">
        <f t="shared" ca="1" si="57"/>
        <v>-216.40207819277779</v>
      </c>
      <c r="I223" s="9">
        <f t="shared" ca="1" si="57"/>
        <v>-129.33049961333333</v>
      </c>
      <c r="J223" s="9">
        <f t="shared" ca="1" si="57"/>
        <v>-0.42333333333333234</v>
      </c>
      <c r="K223" s="9">
        <f t="shared" ca="1" si="57"/>
        <v>252.10362467919325</v>
      </c>
      <c r="L223" s="9">
        <f t="shared" ca="1" si="57"/>
        <v>-120.86422048526512</v>
      </c>
      <c r="M223">
        <f t="shared" ca="1" si="55"/>
        <v>55.306743827160503</v>
      </c>
      <c r="N223">
        <f t="shared" ca="1" si="56"/>
        <v>31.305740740740735</v>
      </c>
    </row>
    <row r="224" spans="1:14" x14ac:dyDescent="0.25">
      <c r="A224" s="4">
        <f t="shared" si="49"/>
        <v>0.44716435185185183</v>
      </c>
      <c r="B224" s="3">
        <f>Params!D$29+MINUTE(A224-Params!C$29)*60+SECOND(A224-Params!C$29)</f>
        <v>1553302635</v>
      </c>
      <c r="C224">
        <f t="shared" si="50"/>
        <v>3</v>
      </c>
      <c r="D224">
        <f t="shared" ca="1" si="51"/>
        <v>57</v>
      </c>
      <c r="E224">
        <f t="shared" ca="1" si="52"/>
        <v>-102790.71529096946</v>
      </c>
      <c r="F224">
        <f t="shared" ca="1" si="53"/>
        <v>-61432.15717713334</v>
      </c>
      <c r="G224">
        <f t="shared" ca="1" si="54"/>
        <v>8638.1166666666686</v>
      </c>
      <c r="H224" s="9">
        <f t="shared" ca="1" si="57"/>
        <v>-216.40207819277779</v>
      </c>
      <c r="I224" s="9">
        <f t="shared" ca="1" si="57"/>
        <v>-129.33049961333333</v>
      </c>
      <c r="J224" s="9">
        <f t="shared" ca="1" si="57"/>
        <v>-0.42333333333333234</v>
      </c>
      <c r="K224" s="9">
        <f t="shared" ca="1" si="57"/>
        <v>252.10362467919325</v>
      </c>
      <c r="L224" s="9">
        <f t="shared" ca="1" si="57"/>
        <v>-120.86422048526512</v>
      </c>
      <c r="M224">
        <f t="shared" ca="1" si="55"/>
        <v>55.300964506172846</v>
      </c>
      <c r="N224">
        <f t="shared" ca="1" si="56"/>
        <v>31.288425925925917</v>
      </c>
    </row>
    <row r="225" spans="1:14" x14ac:dyDescent="0.25">
      <c r="A225" s="4">
        <f t="shared" si="49"/>
        <v>0.44722222222222219</v>
      </c>
      <c r="B225" s="3">
        <f>Params!D$29+MINUTE(A225-Params!C$29)*60+SECOND(A225-Params!C$29)</f>
        <v>1553302640</v>
      </c>
      <c r="C225">
        <f t="shared" si="50"/>
        <v>3</v>
      </c>
      <c r="D225">
        <f t="shared" ca="1" si="51"/>
        <v>57</v>
      </c>
      <c r="E225">
        <f t="shared" ca="1" si="52"/>
        <v>-103872.72568193336</v>
      </c>
      <c r="F225">
        <f t="shared" ca="1" si="53"/>
        <v>-62078.809675199998</v>
      </c>
      <c r="G225">
        <f t="shared" ca="1" si="54"/>
        <v>8636.0000000000018</v>
      </c>
      <c r="H225" s="9">
        <f t="shared" ca="1" si="57"/>
        <v>-216.40207819277779</v>
      </c>
      <c r="I225" s="9">
        <f t="shared" ca="1" si="57"/>
        <v>-129.33049961333333</v>
      </c>
      <c r="J225" s="9">
        <f t="shared" ca="1" si="57"/>
        <v>-0.42333333333333234</v>
      </c>
      <c r="K225" s="9">
        <f t="shared" ca="1" si="57"/>
        <v>252.10362467919325</v>
      </c>
      <c r="L225" s="9">
        <f t="shared" ca="1" si="57"/>
        <v>-120.86422048526512</v>
      </c>
      <c r="M225">
        <f t="shared" ca="1" si="55"/>
        <v>55.29518518518519</v>
      </c>
      <c r="N225">
        <f t="shared" ca="1" si="56"/>
        <v>31.271111111111104</v>
      </c>
    </row>
    <row r="226" spans="1:14" x14ac:dyDescent="0.25">
      <c r="A226" s="4">
        <f t="shared" si="49"/>
        <v>0.4472800925925926</v>
      </c>
      <c r="B226" s="3">
        <f>Params!D$29+MINUTE(A226-Params!C$29)*60+SECOND(A226-Params!C$29)</f>
        <v>1553302645</v>
      </c>
      <c r="C226">
        <f t="shared" si="50"/>
        <v>3</v>
      </c>
      <c r="D226">
        <f t="shared" ca="1" si="51"/>
        <v>57</v>
      </c>
      <c r="E226">
        <f t="shared" ca="1" si="52"/>
        <v>-104954.73607289723</v>
      </c>
      <c r="F226">
        <f t="shared" ca="1" si="53"/>
        <v>-62725.462173266671</v>
      </c>
      <c r="G226">
        <f t="shared" ca="1" si="54"/>
        <v>8633.883333333335</v>
      </c>
      <c r="H226" s="9">
        <f t="shared" ca="1" si="57"/>
        <v>-216.40207819277779</v>
      </c>
      <c r="I226" s="9">
        <f t="shared" ca="1" si="57"/>
        <v>-129.33049961333333</v>
      </c>
      <c r="J226" s="9">
        <f t="shared" ca="1" si="57"/>
        <v>-0.42333333333333234</v>
      </c>
      <c r="K226" s="9">
        <f t="shared" ca="1" si="57"/>
        <v>252.10362467919325</v>
      </c>
      <c r="L226" s="9">
        <f t="shared" ca="1" si="57"/>
        <v>-120.86422048526512</v>
      </c>
      <c r="M226">
        <f t="shared" ca="1" si="55"/>
        <v>55.289405864197541</v>
      </c>
      <c r="N226">
        <f t="shared" ca="1" si="56"/>
        <v>31.25379629629629</v>
      </c>
    </row>
    <row r="227" spans="1:14" x14ac:dyDescent="0.25">
      <c r="A227" s="4">
        <f t="shared" si="49"/>
        <v>0.44733796296296297</v>
      </c>
      <c r="B227" s="3">
        <f>Params!D$29+MINUTE(A227-Params!C$29)*60+SECOND(A227-Params!C$29)</f>
        <v>1553302650</v>
      </c>
      <c r="C227">
        <f t="shared" si="50"/>
        <v>3</v>
      </c>
      <c r="D227">
        <f t="shared" ca="1" si="51"/>
        <v>57</v>
      </c>
      <c r="E227">
        <f t="shared" ca="1" si="52"/>
        <v>-106036.74646386113</v>
      </c>
      <c r="F227">
        <f t="shared" ca="1" si="53"/>
        <v>-63372.114671333329</v>
      </c>
      <c r="G227">
        <f t="shared" ca="1" si="54"/>
        <v>8631.7666666666682</v>
      </c>
      <c r="H227" s="9">
        <f t="shared" ca="1" si="57"/>
        <v>-216.40207819277779</v>
      </c>
      <c r="I227" s="9">
        <f t="shared" ca="1" si="57"/>
        <v>-129.33049961333333</v>
      </c>
      <c r="J227" s="9">
        <f t="shared" ca="1" si="57"/>
        <v>-0.42333333333333234</v>
      </c>
      <c r="K227" s="9">
        <f t="shared" ca="1" si="57"/>
        <v>252.10362467919325</v>
      </c>
      <c r="L227" s="9">
        <f t="shared" ca="1" si="57"/>
        <v>-120.86422048526512</v>
      </c>
      <c r="M227">
        <f t="shared" ca="1" si="55"/>
        <v>55.283626543209884</v>
      </c>
      <c r="N227">
        <f t="shared" ca="1" si="56"/>
        <v>31.236481481481473</v>
      </c>
    </row>
    <row r="228" spans="1:14" x14ac:dyDescent="0.25">
      <c r="A228" s="4">
        <f t="shared" si="49"/>
        <v>0.44739583333333338</v>
      </c>
      <c r="B228" s="3">
        <f>Params!D$29+MINUTE(A228-Params!C$29)*60+SECOND(A228-Params!C$29)</f>
        <v>1553302655</v>
      </c>
      <c r="C228">
        <f t="shared" si="50"/>
        <v>3</v>
      </c>
      <c r="D228">
        <f t="shared" ca="1" si="51"/>
        <v>57</v>
      </c>
      <c r="E228">
        <f t="shared" ca="1" si="52"/>
        <v>-107118.756854825</v>
      </c>
      <c r="F228">
        <f t="shared" ca="1" si="53"/>
        <v>-64018.767169400002</v>
      </c>
      <c r="G228">
        <f t="shared" ca="1" si="54"/>
        <v>8629.6500000000015</v>
      </c>
      <c r="H228" s="9">
        <f t="shared" ca="1" si="57"/>
        <v>-216.40207819277779</v>
      </c>
      <c r="I228" s="9">
        <f t="shared" ca="1" si="57"/>
        <v>-129.33049961333333</v>
      </c>
      <c r="J228" s="9">
        <f t="shared" ca="1" si="57"/>
        <v>-0.42333333333333234</v>
      </c>
      <c r="K228" s="9">
        <f t="shared" ca="1" si="57"/>
        <v>252.10362467919325</v>
      </c>
      <c r="L228" s="9">
        <f t="shared" ca="1" si="57"/>
        <v>-120.86422048526512</v>
      </c>
      <c r="M228">
        <f t="shared" ca="1" si="55"/>
        <v>55.277847222222228</v>
      </c>
      <c r="N228">
        <f t="shared" ca="1" si="56"/>
        <v>31.219166666666659</v>
      </c>
    </row>
    <row r="229" spans="1:14" x14ac:dyDescent="0.25">
      <c r="A229" s="4">
        <f t="shared" si="49"/>
        <v>0.44745370370370369</v>
      </c>
      <c r="B229" s="3">
        <f>Params!D$29+MINUTE(A229-Params!C$29)*60+SECOND(A229-Params!C$29)</f>
        <v>1553302660</v>
      </c>
      <c r="C229">
        <f t="shared" si="50"/>
        <v>3</v>
      </c>
      <c r="D229">
        <f t="shared" ca="1" si="51"/>
        <v>57</v>
      </c>
      <c r="E229">
        <f t="shared" ca="1" si="52"/>
        <v>-108200.7672457889</v>
      </c>
      <c r="F229">
        <f t="shared" ca="1" si="53"/>
        <v>-64665.41966746666</v>
      </c>
      <c r="G229">
        <f t="shared" ca="1" si="54"/>
        <v>8627.5333333333347</v>
      </c>
      <c r="H229" s="9">
        <f t="shared" ca="1" si="57"/>
        <v>-216.40207819277779</v>
      </c>
      <c r="I229" s="9">
        <f t="shared" ca="1" si="57"/>
        <v>-129.33049961333333</v>
      </c>
      <c r="J229" s="9">
        <f t="shared" ca="1" si="57"/>
        <v>-0.42333333333333234</v>
      </c>
      <c r="K229" s="9">
        <f t="shared" ca="1" si="57"/>
        <v>252.10362467919325</v>
      </c>
      <c r="L229" s="9">
        <f t="shared" ca="1" si="57"/>
        <v>-120.86422048526512</v>
      </c>
      <c r="M229">
        <f t="shared" ca="1" si="55"/>
        <v>55.272067901234578</v>
      </c>
      <c r="N229">
        <f t="shared" ca="1" si="56"/>
        <v>31.201851851851846</v>
      </c>
    </row>
    <row r="230" spans="1:14" x14ac:dyDescent="0.25">
      <c r="A230" s="4">
        <f t="shared" si="49"/>
        <v>0.44751157407407405</v>
      </c>
      <c r="B230" s="3">
        <f>Params!D$29+MINUTE(A230-Params!C$29)*60+SECOND(A230-Params!C$29)</f>
        <v>1553302665</v>
      </c>
      <c r="C230">
        <f t="shared" si="50"/>
        <v>3</v>
      </c>
      <c r="D230">
        <f t="shared" ca="1" si="51"/>
        <v>57</v>
      </c>
      <c r="E230">
        <f t="shared" ca="1" si="52"/>
        <v>-109282.7776367528</v>
      </c>
      <c r="F230">
        <f t="shared" ca="1" si="53"/>
        <v>-65312.072165533333</v>
      </c>
      <c r="G230">
        <f t="shared" ca="1" si="54"/>
        <v>8625.4166666666679</v>
      </c>
      <c r="H230" s="9">
        <f t="shared" ca="1" si="57"/>
        <v>-216.40207819277779</v>
      </c>
      <c r="I230" s="9">
        <f t="shared" ca="1" si="57"/>
        <v>-129.33049961333333</v>
      </c>
      <c r="J230" s="9">
        <f t="shared" ca="1" si="57"/>
        <v>-0.42333333333333234</v>
      </c>
      <c r="K230" s="9">
        <f t="shared" ca="1" si="57"/>
        <v>252.10362467919325</v>
      </c>
      <c r="L230" s="9">
        <f t="shared" ca="1" si="57"/>
        <v>-120.86422048526512</v>
      </c>
      <c r="M230">
        <f t="shared" ca="1" si="55"/>
        <v>55.266288580246922</v>
      </c>
      <c r="N230">
        <f t="shared" ca="1" si="56"/>
        <v>31.184537037037028</v>
      </c>
    </row>
    <row r="231" spans="1:14" x14ac:dyDescent="0.25">
      <c r="A231" s="4">
        <f t="shared" si="49"/>
        <v>0.44756944444444446</v>
      </c>
      <c r="B231" s="3">
        <f>Params!D$29+MINUTE(A231-Params!C$29)*60+SECOND(A231-Params!C$29)</f>
        <v>1553302670</v>
      </c>
      <c r="C231">
        <f t="shared" si="50"/>
        <v>3</v>
      </c>
      <c r="D231">
        <f t="shared" ca="1" si="51"/>
        <v>57</v>
      </c>
      <c r="E231">
        <f t="shared" ca="1" si="52"/>
        <v>-110364.78802771667</v>
      </c>
      <c r="F231">
        <f t="shared" ca="1" si="53"/>
        <v>-65958.724663600005</v>
      </c>
      <c r="G231">
        <f t="shared" ca="1" si="54"/>
        <v>8623.3000000000011</v>
      </c>
      <c r="H231" s="9">
        <f t="shared" ca="1" si="57"/>
        <v>-216.40207819277779</v>
      </c>
      <c r="I231" s="9">
        <f t="shared" ca="1" si="57"/>
        <v>-129.33049961333333</v>
      </c>
      <c r="J231" s="9">
        <f t="shared" ca="1" si="57"/>
        <v>-0.42333333333333234</v>
      </c>
      <c r="K231" s="9">
        <f t="shared" ca="1" si="57"/>
        <v>252.10362467919325</v>
      </c>
      <c r="L231" s="9">
        <f t="shared" ca="1" si="57"/>
        <v>-120.86422048526512</v>
      </c>
      <c r="M231">
        <f t="shared" ca="1" si="55"/>
        <v>55.260509259259265</v>
      </c>
      <c r="N231">
        <f t="shared" ca="1" si="56"/>
        <v>31.167222222222215</v>
      </c>
    </row>
    <row r="232" spans="1:14" x14ac:dyDescent="0.25">
      <c r="A232" s="4">
        <f t="shared" si="49"/>
        <v>0.44762731481481483</v>
      </c>
      <c r="B232" s="3">
        <f>Params!D$29+MINUTE(A232-Params!C$29)*60+SECOND(A232-Params!C$29)</f>
        <v>1553302675</v>
      </c>
      <c r="C232">
        <f t="shared" si="50"/>
        <v>3</v>
      </c>
      <c r="D232">
        <f t="shared" ca="1" si="51"/>
        <v>57</v>
      </c>
      <c r="E232">
        <f t="shared" ca="1" si="52"/>
        <v>-111446.79841868057</v>
      </c>
      <c r="F232">
        <f t="shared" ca="1" si="53"/>
        <v>-66605.377161666664</v>
      </c>
      <c r="G232">
        <f t="shared" ca="1" si="54"/>
        <v>8621.1833333333343</v>
      </c>
      <c r="H232" s="9">
        <f t="shared" ca="1" si="57"/>
        <v>-216.40207819277779</v>
      </c>
      <c r="I232" s="9">
        <f t="shared" ca="1" si="57"/>
        <v>-129.33049961333333</v>
      </c>
      <c r="J232" s="9">
        <f t="shared" ca="1" si="57"/>
        <v>-0.42333333333333234</v>
      </c>
      <c r="K232" s="9">
        <f t="shared" ca="1" si="57"/>
        <v>252.10362467919325</v>
      </c>
      <c r="L232" s="9">
        <f t="shared" ca="1" si="57"/>
        <v>-120.86422048526512</v>
      </c>
      <c r="M232">
        <f t="shared" ca="1" si="55"/>
        <v>55.254729938271609</v>
      </c>
      <c r="N232">
        <f t="shared" ca="1" si="56"/>
        <v>31.149907407407401</v>
      </c>
    </row>
    <row r="233" spans="1:14" x14ac:dyDescent="0.25">
      <c r="A233" s="4">
        <f t="shared" si="49"/>
        <v>0.44768518518518513</v>
      </c>
      <c r="B233" s="3">
        <f>Params!D$29+MINUTE(A233-Params!C$29)*60+SECOND(A233-Params!C$29)</f>
        <v>1553302680</v>
      </c>
      <c r="C233">
        <f t="shared" si="50"/>
        <v>3</v>
      </c>
      <c r="D233">
        <f t="shared" ca="1" si="51"/>
        <v>57</v>
      </c>
      <c r="E233">
        <f t="shared" ca="1" si="52"/>
        <v>-112528.80880964444</v>
      </c>
      <c r="F233">
        <f t="shared" ca="1" si="53"/>
        <v>-67252.029659733336</v>
      </c>
      <c r="G233">
        <f t="shared" ca="1" si="54"/>
        <v>8619.0666666666675</v>
      </c>
      <c r="H233" s="9">
        <f t="shared" ca="1" si="57"/>
        <v>-216.40207819277779</v>
      </c>
      <c r="I233" s="9">
        <f t="shared" ca="1" si="57"/>
        <v>-129.33049961333333</v>
      </c>
      <c r="J233" s="9">
        <f t="shared" ca="1" si="57"/>
        <v>-0.42333333333333234</v>
      </c>
      <c r="K233" s="9">
        <f t="shared" ca="1" si="57"/>
        <v>252.10362467919325</v>
      </c>
      <c r="L233" s="9">
        <f t="shared" ca="1" si="57"/>
        <v>-120.86422048526512</v>
      </c>
      <c r="M233">
        <f t="shared" ca="1" si="55"/>
        <v>55.24895061728396</v>
      </c>
      <c r="N233">
        <f t="shared" ca="1" si="56"/>
        <v>31.132592592592584</v>
      </c>
    </row>
    <row r="234" spans="1:14" x14ac:dyDescent="0.25">
      <c r="A234" s="4">
        <f t="shared" si="49"/>
        <v>0.44774305555555555</v>
      </c>
      <c r="B234" s="3">
        <f>Params!D$29+MINUTE(A234-Params!C$29)*60+SECOND(A234-Params!C$29)</f>
        <v>1553302685</v>
      </c>
      <c r="C234">
        <f t="shared" si="50"/>
        <v>3</v>
      </c>
      <c r="D234">
        <f t="shared" ca="1" si="51"/>
        <v>57</v>
      </c>
      <c r="E234">
        <f t="shared" ca="1" si="52"/>
        <v>-113610.81920060834</v>
      </c>
      <c r="F234">
        <f t="shared" ca="1" si="53"/>
        <v>-67898.682157799994</v>
      </c>
      <c r="G234">
        <f t="shared" ca="1" si="54"/>
        <v>8616.9500000000007</v>
      </c>
      <c r="H234" s="9">
        <f t="shared" ca="1" si="57"/>
        <v>-216.40207819277779</v>
      </c>
      <c r="I234" s="9">
        <f t="shared" ca="1" si="57"/>
        <v>-129.33049961333333</v>
      </c>
      <c r="J234" s="9">
        <f t="shared" ca="1" si="57"/>
        <v>-0.42333333333333234</v>
      </c>
      <c r="K234" s="9">
        <f t="shared" ca="1" si="57"/>
        <v>252.10362467919325</v>
      </c>
      <c r="L234" s="9">
        <f t="shared" ca="1" si="57"/>
        <v>-120.86422048526512</v>
      </c>
      <c r="M234">
        <f t="shared" ca="1" si="55"/>
        <v>55.243171296296303</v>
      </c>
      <c r="N234">
        <f t="shared" ca="1" si="56"/>
        <v>31.11527777777777</v>
      </c>
    </row>
    <row r="235" spans="1:14" x14ac:dyDescent="0.25">
      <c r="A235" s="4">
        <f t="shared" si="49"/>
        <v>0.44780092592592591</v>
      </c>
      <c r="B235" s="3">
        <f>Params!D$29+MINUTE(A235-Params!C$29)*60+SECOND(A235-Params!C$29)</f>
        <v>1553302690</v>
      </c>
      <c r="C235">
        <f t="shared" si="50"/>
        <v>3</v>
      </c>
      <c r="D235">
        <f t="shared" ca="1" si="51"/>
        <v>57</v>
      </c>
      <c r="E235">
        <f t="shared" ca="1" si="52"/>
        <v>-114692.82959157224</v>
      </c>
      <c r="F235">
        <f t="shared" ca="1" si="53"/>
        <v>-68545.334655866667</v>
      </c>
      <c r="G235">
        <f t="shared" ca="1" si="54"/>
        <v>8614.8333333333339</v>
      </c>
      <c r="H235" s="9">
        <f t="shared" ca="1" si="57"/>
        <v>-216.40207819277779</v>
      </c>
      <c r="I235" s="9">
        <f t="shared" ca="1" si="57"/>
        <v>-129.33049961333333</v>
      </c>
      <c r="J235" s="9">
        <f t="shared" ca="1" si="57"/>
        <v>-0.42333333333333234</v>
      </c>
      <c r="K235" s="9">
        <f t="shared" ca="1" si="57"/>
        <v>252.10362467919325</v>
      </c>
      <c r="L235" s="9">
        <f t="shared" ca="1" si="57"/>
        <v>-120.86422048526512</v>
      </c>
      <c r="M235">
        <f t="shared" ca="1" si="55"/>
        <v>55.237391975308647</v>
      </c>
      <c r="N235">
        <f t="shared" ca="1" si="56"/>
        <v>31.097962962962956</v>
      </c>
    </row>
    <row r="236" spans="1:14" x14ac:dyDescent="0.25">
      <c r="A236" s="4">
        <f t="shared" si="49"/>
        <v>0.44785879629629632</v>
      </c>
      <c r="B236" s="3">
        <f>Params!D$29+MINUTE(A236-Params!C$29)*60+SECOND(A236-Params!C$29)</f>
        <v>1553302695</v>
      </c>
      <c r="C236">
        <f t="shared" si="50"/>
        <v>3</v>
      </c>
      <c r="D236">
        <f t="shared" ca="1" si="51"/>
        <v>57</v>
      </c>
      <c r="E236">
        <f t="shared" ca="1" si="52"/>
        <v>-115774.83998253611</v>
      </c>
      <c r="F236">
        <f t="shared" ca="1" si="53"/>
        <v>-69191.98715393334</v>
      </c>
      <c r="G236">
        <f t="shared" ca="1" si="54"/>
        <v>8612.7166666666672</v>
      </c>
      <c r="H236" s="9">
        <f t="shared" ca="1" si="57"/>
        <v>-216.40207819277779</v>
      </c>
      <c r="I236" s="9">
        <f t="shared" ca="1" si="57"/>
        <v>-129.33049961333333</v>
      </c>
      <c r="J236" s="9">
        <f t="shared" ca="1" si="57"/>
        <v>-0.42333333333333234</v>
      </c>
      <c r="K236" s="9">
        <f t="shared" ca="1" si="57"/>
        <v>252.10362467919325</v>
      </c>
      <c r="L236" s="9">
        <f t="shared" ca="1" si="57"/>
        <v>-120.86422048526512</v>
      </c>
      <c r="M236">
        <f t="shared" ca="1" si="55"/>
        <v>55.231612654320998</v>
      </c>
      <c r="N236">
        <f t="shared" ca="1" si="56"/>
        <v>31.080648148148139</v>
      </c>
    </row>
    <row r="237" spans="1:14" x14ac:dyDescent="0.25">
      <c r="A237" s="4">
        <f t="shared" si="49"/>
        <v>0.44791666666666669</v>
      </c>
      <c r="B237" s="3">
        <f>Params!D$29+MINUTE(A237-Params!C$29)*60+SECOND(A237-Params!C$29)</f>
        <v>1553302700</v>
      </c>
      <c r="C237">
        <f t="shared" si="50"/>
        <v>3</v>
      </c>
      <c r="D237">
        <f t="shared" ca="1" si="51"/>
        <v>57</v>
      </c>
      <c r="E237">
        <f t="shared" ca="1" si="52"/>
        <v>-116856.85037350001</v>
      </c>
      <c r="F237">
        <f t="shared" ca="1" si="53"/>
        <v>-69838.639651999998</v>
      </c>
      <c r="G237">
        <f t="shared" ca="1" si="54"/>
        <v>8610.6000000000022</v>
      </c>
      <c r="H237" s="9">
        <f t="shared" ca="1" si="57"/>
        <v>-216.40207819277779</v>
      </c>
      <c r="I237" s="9">
        <f t="shared" ca="1" si="57"/>
        <v>-129.33049961333333</v>
      </c>
      <c r="J237" s="9">
        <f t="shared" ca="1" si="57"/>
        <v>-0.42333333333333234</v>
      </c>
      <c r="K237" s="9">
        <f t="shared" ca="1" si="57"/>
        <v>252.10362467919325</v>
      </c>
      <c r="L237" s="9">
        <f t="shared" ca="1" si="57"/>
        <v>-120.86422048526512</v>
      </c>
      <c r="M237">
        <f t="shared" ca="1" si="55"/>
        <v>55.225833333333341</v>
      </c>
      <c r="N237">
        <f t="shared" ca="1" si="56"/>
        <v>31.063333333333325</v>
      </c>
    </row>
    <row r="238" spans="1:14" x14ac:dyDescent="0.25">
      <c r="A238" t="s">
        <v>132</v>
      </c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4"/>
      <c r="B261" s="3"/>
      <c r="H261" s="9"/>
      <c r="I261" s="9"/>
      <c r="J261" s="9"/>
      <c r="K261" s="9"/>
      <c r="L261" s="9"/>
    </row>
  </sheetData>
  <conditionalFormatting sqref="A10:A237 A239:A261">
    <cfRule type="expression" dxfId="27" priority="2">
      <formula>VLOOKUP(A10,A$2:D$4,4,FALSE)</formula>
    </cfRule>
  </conditionalFormatting>
  <conditionalFormatting sqref="A9">
    <cfRule type="expression" dxfId="26" priority="1">
      <formula>VLOOKUP(A9,A$2:D$4,4,FALSE)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rgb="FFFFC000"/>
  </sheetPr>
  <dimension ref="A1:S26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 s="17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51" t="s">
        <v>103</v>
      </c>
      <c r="C2" s="7">
        <v>290</v>
      </c>
      <c r="D2" s="7">
        <f>ROW()</f>
        <v>2</v>
      </c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8839.2000000000007</v>
      </c>
      <c r="H2" s="9">
        <f t="shared" ref="H2:J3" si="0">(E3-E2)/(MINUTE($A3-$A2)*60+SECOND($A3-$A2))</f>
        <v>-245.70082716049382</v>
      </c>
      <c r="I2" s="9">
        <f t="shared" si="0"/>
        <v>0.73996296296296615</v>
      </c>
      <c r="J2" s="9">
        <f t="shared" si="0"/>
        <v>0</v>
      </c>
      <c r="K2" s="9">
        <f>SQRT(H2*H2+I2*I2)</f>
        <v>245.70194140978498</v>
      </c>
      <c r="L2" s="9">
        <f>DEGREES(ATAN2(I2,H2))</f>
        <v>-89.827446138114055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6.5157750342934751E-6</v>
      </c>
      <c r="P2" s="10">
        <f>(N3-N2)/(MINUTE($A3-$A2)*60+SECOND($A3-$A2))</f>
        <v>-3.9317558299039757E-3</v>
      </c>
    </row>
    <row r="3" spans="1:16" x14ac:dyDescent="0.25">
      <c r="A3" s="5">
        <v>0.43506944444444445</v>
      </c>
      <c r="B3" s="51" t="s">
        <v>96</v>
      </c>
      <c r="C3" s="7">
        <v>290</v>
      </c>
      <c r="D3" s="7">
        <f>ROW()</f>
        <v>3</v>
      </c>
      <c r="E3" s="7">
        <f>VLOOKUP($B3,Beacons!$A$6:$O$30,14,FALSE)</f>
        <v>-51887.67</v>
      </c>
      <c r="F3" s="7">
        <f>VLOOKUP($B3,Beacons!$A$6:$O$30,15,FALSE)</f>
        <v>35433.14</v>
      </c>
      <c r="G3" s="7">
        <f>C3*Params!F$2</f>
        <v>8839.2000000000007</v>
      </c>
      <c r="H3" s="9">
        <f>(E4-E3)/(MINUTE($A4-$A3)*60+SECOND($A4-$A3))</f>
        <v>-203.13626470588235</v>
      </c>
      <c r="I3" s="9">
        <f>(F4-F3)/(MINUTE($A4-$A3)*60+SECOND($A4-$A3))</f>
        <v>43.888147058823535</v>
      </c>
      <c r="J3" s="9">
        <f t="shared" si="0"/>
        <v>0</v>
      </c>
      <c r="K3" s="9">
        <f>SQRT(H3*H3+I3*I3)</f>
        <v>207.82326984944498</v>
      </c>
      <c r="L3" s="9">
        <f>DEGREES(ATAN2(I3,H3))</f>
        <v>-77.808479621473325</v>
      </c>
      <c r="M3" s="7">
        <f>VLOOKUP($B3,Beacons!$A$6:$O$30,8,FALSE)</f>
        <v>56.166944444444439</v>
      </c>
      <c r="N3" s="7">
        <f>VLOOKUP($B3,Beacons!$A$6:$O$30,9,FALSE)</f>
        <v>32.103055555555557</v>
      </c>
      <c r="O3" s="10">
        <f>(M4-M3)/(MINUTE($A4-$A3)*60+SECOND($A4-$A3))</f>
        <v>3.9052287581700749E-4</v>
      </c>
      <c r="P3" s="10">
        <f>(N4-N3)/(MINUTE($A4-$A3)*60+SECOND($A4-$A3))</f>
        <v>-3.2508169934640564E-3</v>
      </c>
    </row>
    <row r="4" spans="1:16" x14ac:dyDescent="0.25">
      <c r="A4" s="5">
        <v>0.43900462962962966</v>
      </c>
      <c r="B4" s="51" t="s">
        <v>94</v>
      </c>
      <c r="C4" s="7">
        <v>290</v>
      </c>
      <c r="D4" s="7">
        <f>ROW()</f>
        <v>4</v>
      </c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8839.2000000000007</v>
      </c>
      <c r="M4" s="7">
        <f>VLOOKUP($B4,Beacons!$A$6:$O$30,8,FALSE)</f>
        <v>56.299722222222222</v>
      </c>
      <c r="N4" s="7">
        <f>VLOOKUP($B4,Beacons!$A$6:$O$30,9,FALSE)</f>
        <v>30.997777777777777</v>
      </c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0.42569444444444443</v>
      </c>
      <c r="B7" s="3">
        <f>Params!D$29+MINUTE(A7-Params!C$29)*60+SECOND(A7-Params!C$29)</f>
        <v>1553300780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8839.2000000000007</v>
      </c>
      <c r="H7" s="9">
        <f ca="1">INDIRECT(ADDRESS($C7,COLUMN()))</f>
        <v>-245.70082716049382</v>
      </c>
      <c r="I7" s="9">
        <f t="shared" ref="I7:L22" ca="1" si="1">INDIRECT(ADDRESS($C7,COLUMN()))</f>
        <v>0.73996296296296615</v>
      </c>
      <c r="J7" s="9">
        <f t="shared" ca="1" si="1"/>
        <v>0</v>
      </c>
      <c r="K7" s="9">
        <f t="shared" ca="1" si="1"/>
        <v>245.70194140978498</v>
      </c>
      <c r="L7" s="9">
        <f t="shared" ca="1" si="1"/>
        <v>-89.827446138114055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TIME(HOUR(A7),MINUTE(A7),SECOND(A7)+5)</f>
        <v>0.42575231481481479</v>
      </c>
      <c r="B8" s="3">
        <f>Params!D$29+MINUTE(A8-Params!C$29)*60+SECOND(A8-Params!C$29)</f>
        <v>1553300785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145901.49586419752</v>
      </c>
      <c r="F8">
        <f ca="1">INDIRECT("F$"&amp;C8)+INDIRECT("I$"&amp;C8)*($B8-INDIRECT("B$"&amp;D8))</f>
        <v>34837.469814814809</v>
      </c>
      <c r="G8">
        <f t="shared" ref="G8" ca="1" si="4">INDIRECT("G$"&amp;C8)+INDIRECT("J$"&amp;C8)*($B8-INDIRECT("B$"&amp;D8))</f>
        <v>8839.2000000000007</v>
      </c>
      <c r="H8" s="9">
        <f t="shared" ref="H8:L23" ca="1" si="5">INDIRECT(ADDRESS($C8,COLUMN()))</f>
        <v>-245.70082716049382</v>
      </c>
      <c r="I8" s="9">
        <f t="shared" ca="1" si="1"/>
        <v>0.73996296296296615</v>
      </c>
      <c r="J8" s="9">
        <f t="shared" ca="1" si="1"/>
        <v>0</v>
      </c>
      <c r="K8" s="9">
        <f t="shared" ca="1" si="1"/>
        <v>245.70194140978498</v>
      </c>
      <c r="L8" s="9">
        <f t="shared" ca="1" si="1"/>
        <v>-89.827446138114055</v>
      </c>
      <c r="M8">
        <f ca="1">INDIRECT("M$"&amp;C8)+INDIRECT("O$"&amp;C8)*($B8-INDIRECT("B$"&amp;D8))</f>
        <v>56.161699245541833</v>
      </c>
      <c r="N8">
        <f ca="1">INDIRECT("N$"&amp;C8)+INDIRECT("P$"&amp;C8)*($B8-INDIRECT("B$"&amp;D8))</f>
        <v>35.268118998628253</v>
      </c>
      <c r="P8" s="3"/>
    </row>
    <row r="9" spans="1:16" x14ac:dyDescent="0.25">
      <c r="A9" s="4">
        <f t="shared" ref="A9:A72" si="6">TIME(HOUR(A8),MINUTE(A8),SECOND(A8)+5)</f>
        <v>0.42581018518518521</v>
      </c>
      <c r="B9" s="3">
        <f>Params!D$29+MINUTE(A9-Params!C$29)*60+SECOND(A9-Params!C$29)</f>
        <v>1553300790</v>
      </c>
      <c r="C9">
        <f t="shared" ref="C9:C72" si="7">_xlfn.IFNA(VLOOKUP(A9,A$2:D$3,4,FALSE),C8)</f>
        <v>2</v>
      </c>
      <c r="D9">
        <f t="shared" ref="D9:D72" ca="1" si="8">IF(A9=INDIRECT("A"&amp;C9),ROW(),D8)</f>
        <v>7</v>
      </c>
      <c r="E9">
        <f t="shared" ref="E9:E72" ca="1" si="9">INDIRECT("E$"&amp;C9)+INDIRECT("H$"&amp;C9)*($B9-INDIRECT("B$"&amp;D9))</f>
        <v>144672.99172839505</v>
      </c>
      <c r="F9">
        <f t="shared" ref="F9:F72" ca="1" si="10">INDIRECT("F$"&amp;C9)+INDIRECT("I$"&amp;C9)*($B9-INDIRECT("B$"&amp;D9))</f>
        <v>34841.169629629629</v>
      </c>
      <c r="G9">
        <f t="shared" ref="G9:G72" ca="1" si="11">INDIRECT("G$"&amp;C9)+INDIRECT("J$"&amp;C9)*($B9-INDIRECT("B$"&amp;D9))</f>
        <v>8839.2000000000007</v>
      </c>
      <c r="H9" s="9">
        <f t="shared" ca="1" si="5"/>
        <v>-245.70082716049382</v>
      </c>
      <c r="I9" s="9">
        <f t="shared" ca="1" si="1"/>
        <v>0.73996296296296615</v>
      </c>
      <c r="J9" s="9">
        <f t="shared" ca="1" si="1"/>
        <v>0</v>
      </c>
      <c r="K9" s="9">
        <f t="shared" ca="1" si="1"/>
        <v>245.70194140978498</v>
      </c>
      <c r="L9" s="9">
        <f t="shared" ca="1" si="1"/>
        <v>-89.827446138114055</v>
      </c>
      <c r="M9">
        <f t="shared" ref="M9:M72" ca="1" si="12">INDIRECT("M$"&amp;C9)+INDIRECT("O$"&amp;C9)*($B9-INDIRECT("B$"&amp;D9))</f>
        <v>56.161731824417004</v>
      </c>
      <c r="N9">
        <f t="shared" ref="N9:N72" ca="1" si="13">INDIRECT("N$"&amp;C9)+INDIRECT("P$"&amp;C9)*($B9-INDIRECT("B$"&amp;D9))</f>
        <v>35.248460219478737</v>
      </c>
      <c r="P9" s="3"/>
    </row>
    <row r="10" spans="1:16" x14ac:dyDescent="0.25">
      <c r="A10" s="4">
        <f t="shared" si="6"/>
        <v>0.42586805555555557</v>
      </c>
      <c r="B10" s="3">
        <f>Params!D$29+MINUTE(A10-Params!C$29)*60+SECOND(A10-Params!C$29)</f>
        <v>1553300795</v>
      </c>
      <c r="C10">
        <f t="shared" si="7"/>
        <v>2</v>
      </c>
      <c r="D10">
        <f t="shared" ca="1" si="8"/>
        <v>7</v>
      </c>
      <c r="E10">
        <f t="shared" ca="1" si="9"/>
        <v>143444.4875925926</v>
      </c>
      <c r="F10">
        <f t="shared" ca="1" si="10"/>
        <v>34844.869444444441</v>
      </c>
      <c r="G10">
        <f t="shared" ca="1" si="11"/>
        <v>8839.2000000000007</v>
      </c>
      <c r="H10" s="9">
        <f t="shared" ca="1" si="5"/>
        <v>-245.70082716049382</v>
      </c>
      <c r="I10" s="9">
        <f t="shared" ca="1" si="1"/>
        <v>0.73996296296296615</v>
      </c>
      <c r="J10" s="9">
        <f t="shared" ca="1" si="1"/>
        <v>0</v>
      </c>
      <c r="K10" s="9">
        <f t="shared" ca="1" si="1"/>
        <v>245.70194140978498</v>
      </c>
      <c r="L10" s="9">
        <f t="shared" ca="1" si="1"/>
        <v>-89.827446138114055</v>
      </c>
      <c r="M10">
        <f t="shared" ca="1" si="12"/>
        <v>56.161764403292175</v>
      </c>
      <c r="N10">
        <f t="shared" ca="1" si="13"/>
        <v>35.228801440329214</v>
      </c>
    </row>
    <row r="11" spans="1:16" x14ac:dyDescent="0.25">
      <c r="A11" s="4">
        <f t="shared" si="6"/>
        <v>0.42592592592592587</v>
      </c>
      <c r="B11" s="3">
        <f>Params!D$29+MINUTE(A11-Params!C$29)*60+SECOND(A11-Params!C$29)</f>
        <v>1553300800</v>
      </c>
      <c r="C11">
        <f t="shared" si="7"/>
        <v>2</v>
      </c>
      <c r="D11">
        <f t="shared" ca="1" si="8"/>
        <v>7</v>
      </c>
      <c r="E11">
        <f t="shared" ca="1" si="9"/>
        <v>142215.98345679013</v>
      </c>
      <c r="F11">
        <f t="shared" ca="1" si="10"/>
        <v>34848.569259259253</v>
      </c>
      <c r="G11">
        <f t="shared" ca="1" si="11"/>
        <v>8839.2000000000007</v>
      </c>
      <c r="H11" s="9">
        <f t="shared" ca="1" si="5"/>
        <v>-245.70082716049382</v>
      </c>
      <c r="I11" s="9">
        <f t="shared" ca="1" si="1"/>
        <v>0.73996296296296615</v>
      </c>
      <c r="J11" s="9">
        <f t="shared" ca="1" si="1"/>
        <v>0</v>
      </c>
      <c r="K11" s="9">
        <f t="shared" ca="1" si="1"/>
        <v>245.70194140978498</v>
      </c>
      <c r="L11" s="9">
        <f t="shared" ca="1" si="1"/>
        <v>-89.827446138114055</v>
      </c>
      <c r="M11">
        <f t="shared" ca="1" si="12"/>
        <v>56.161796982167346</v>
      </c>
      <c r="N11">
        <f t="shared" ca="1" si="13"/>
        <v>35.209142661179698</v>
      </c>
      <c r="P11" s="9"/>
    </row>
    <row r="12" spans="1:16" x14ac:dyDescent="0.25">
      <c r="A12" s="4">
        <f t="shared" si="6"/>
        <v>0.42598379629629629</v>
      </c>
      <c r="B12" s="3">
        <f>Params!D$29+MINUTE(A12-Params!C$29)*60+SECOND(A12-Params!C$29)</f>
        <v>1553300805</v>
      </c>
      <c r="C12">
        <f t="shared" si="7"/>
        <v>2</v>
      </c>
      <c r="D12">
        <f t="shared" ca="1" si="8"/>
        <v>7</v>
      </c>
      <c r="E12">
        <f t="shared" ca="1" si="9"/>
        <v>140987.47932098765</v>
      </c>
      <c r="F12">
        <f t="shared" ca="1" si="10"/>
        <v>34852.269074074073</v>
      </c>
      <c r="G12">
        <f t="shared" ca="1" si="11"/>
        <v>8839.2000000000007</v>
      </c>
      <c r="H12" s="9">
        <f t="shared" ca="1" si="5"/>
        <v>-245.70082716049382</v>
      </c>
      <c r="I12" s="9">
        <f t="shared" ca="1" si="1"/>
        <v>0.73996296296296615</v>
      </c>
      <c r="J12" s="9">
        <f t="shared" ca="1" si="1"/>
        <v>0</v>
      </c>
      <c r="K12" s="9">
        <f t="shared" ca="1" si="1"/>
        <v>245.70194140978498</v>
      </c>
      <c r="L12" s="9">
        <f t="shared" ca="1" si="1"/>
        <v>-89.827446138114055</v>
      </c>
      <c r="M12">
        <f t="shared" ca="1" si="12"/>
        <v>56.161829561042516</v>
      </c>
      <c r="N12">
        <f t="shared" ca="1" si="13"/>
        <v>35.189483882030174</v>
      </c>
    </row>
    <row r="13" spans="1:16" x14ac:dyDescent="0.25">
      <c r="A13" s="4">
        <f t="shared" si="6"/>
        <v>0.42604166666666665</v>
      </c>
      <c r="B13" s="3">
        <f>Params!D$29+MINUTE(A13-Params!C$29)*60+SECOND(A13-Params!C$29)</f>
        <v>1553300810</v>
      </c>
      <c r="C13">
        <f t="shared" si="7"/>
        <v>2</v>
      </c>
      <c r="D13">
        <f t="shared" ca="1" si="8"/>
        <v>7</v>
      </c>
      <c r="E13">
        <f t="shared" ca="1" si="9"/>
        <v>139758.97518518518</v>
      </c>
      <c r="F13">
        <f t="shared" ca="1" si="10"/>
        <v>34855.968888888885</v>
      </c>
      <c r="G13">
        <f t="shared" ca="1" si="11"/>
        <v>8839.2000000000007</v>
      </c>
      <c r="H13" s="9">
        <f t="shared" ca="1" si="5"/>
        <v>-245.70082716049382</v>
      </c>
      <c r="I13" s="9">
        <f t="shared" ca="1" si="1"/>
        <v>0.73996296296296615</v>
      </c>
      <c r="J13" s="9">
        <f t="shared" ca="1" si="1"/>
        <v>0</v>
      </c>
      <c r="K13" s="9">
        <f t="shared" ca="1" si="1"/>
        <v>245.70194140978498</v>
      </c>
      <c r="L13" s="9">
        <f t="shared" ca="1" si="1"/>
        <v>-89.827446138114055</v>
      </c>
      <c r="M13">
        <f t="shared" ca="1" si="12"/>
        <v>56.161862139917687</v>
      </c>
      <c r="N13">
        <f t="shared" ca="1" si="13"/>
        <v>35.169825102880658</v>
      </c>
    </row>
    <row r="14" spans="1:16" x14ac:dyDescent="0.25">
      <c r="A14" s="4">
        <f t="shared" si="6"/>
        <v>0.42609953703703707</v>
      </c>
      <c r="B14" s="3">
        <f>Params!D$29+MINUTE(A14-Params!C$29)*60+SECOND(A14-Params!C$29)</f>
        <v>1553300815</v>
      </c>
      <c r="C14">
        <f t="shared" si="7"/>
        <v>2</v>
      </c>
      <c r="D14">
        <f t="shared" ca="1" si="8"/>
        <v>7</v>
      </c>
      <c r="E14">
        <f t="shared" ca="1" si="9"/>
        <v>138530.47104938273</v>
      </c>
      <c r="F14">
        <f t="shared" ca="1" si="10"/>
        <v>34859.668703703697</v>
      </c>
      <c r="G14">
        <f t="shared" ca="1" si="11"/>
        <v>8839.2000000000007</v>
      </c>
      <c r="H14" s="9">
        <f t="shared" ca="1" si="5"/>
        <v>-245.70082716049382</v>
      </c>
      <c r="I14" s="9">
        <f t="shared" ca="1" si="1"/>
        <v>0.73996296296296615</v>
      </c>
      <c r="J14" s="9">
        <f t="shared" ca="1" si="1"/>
        <v>0</v>
      </c>
      <c r="K14" s="9">
        <f t="shared" ca="1" si="1"/>
        <v>245.70194140978498</v>
      </c>
      <c r="L14" s="9">
        <f t="shared" ca="1" si="1"/>
        <v>-89.827446138114055</v>
      </c>
      <c r="M14">
        <f t="shared" ca="1" si="12"/>
        <v>56.161894718792865</v>
      </c>
      <c r="N14">
        <f t="shared" ca="1" si="13"/>
        <v>35.150166323731135</v>
      </c>
    </row>
    <row r="15" spans="1:16" x14ac:dyDescent="0.25">
      <c r="A15" s="4">
        <f t="shared" si="6"/>
        <v>0.42615740740740743</v>
      </c>
      <c r="B15" s="3">
        <f>Params!D$29+MINUTE(A15-Params!C$29)*60+SECOND(A15-Params!C$29)</f>
        <v>1553300820</v>
      </c>
      <c r="C15">
        <f t="shared" si="7"/>
        <v>2</v>
      </c>
      <c r="D15">
        <f t="shared" ca="1" si="8"/>
        <v>7</v>
      </c>
      <c r="E15">
        <f t="shared" ca="1" si="9"/>
        <v>137301.96691358025</v>
      </c>
      <c r="F15">
        <f t="shared" ca="1" si="10"/>
        <v>34863.368518518517</v>
      </c>
      <c r="G15">
        <f t="shared" ca="1" si="11"/>
        <v>8839.2000000000007</v>
      </c>
      <c r="H15" s="9">
        <f t="shared" ca="1" si="5"/>
        <v>-245.70082716049382</v>
      </c>
      <c r="I15" s="9">
        <f t="shared" ca="1" si="1"/>
        <v>0.73996296296296615</v>
      </c>
      <c r="J15" s="9">
        <f t="shared" ca="1" si="1"/>
        <v>0</v>
      </c>
      <c r="K15" s="9">
        <f t="shared" ca="1" si="1"/>
        <v>245.70194140978498</v>
      </c>
      <c r="L15" s="9">
        <f t="shared" ca="1" si="1"/>
        <v>-89.827446138114055</v>
      </c>
      <c r="M15">
        <f t="shared" ca="1" si="12"/>
        <v>56.161927297668036</v>
      </c>
      <c r="N15">
        <f t="shared" ca="1" si="13"/>
        <v>35.130507544581619</v>
      </c>
    </row>
    <row r="16" spans="1:16" x14ac:dyDescent="0.25">
      <c r="A16" s="4">
        <f t="shared" si="6"/>
        <v>0.42621527777777773</v>
      </c>
      <c r="B16" s="3">
        <f>Params!D$29+MINUTE(A16-Params!C$29)*60+SECOND(A16-Params!C$29)</f>
        <v>1553300825</v>
      </c>
      <c r="C16">
        <f t="shared" si="7"/>
        <v>2</v>
      </c>
      <c r="D16">
        <f t="shared" ca="1" si="8"/>
        <v>7</v>
      </c>
      <c r="E16">
        <f t="shared" ca="1" si="9"/>
        <v>136073.46277777778</v>
      </c>
      <c r="F16">
        <f t="shared" ca="1" si="10"/>
        <v>34867.068333333329</v>
      </c>
      <c r="G16">
        <f t="shared" ca="1" si="11"/>
        <v>8839.2000000000007</v>
      </c>
      <c r="H16" s="9">
        <f t="shared" ca="1" si="5"/>
        <v>-245.70082716049382</v>
      </c>
      <c r="I16" s="9">
        <f t="shared" ca="1" si="1"/>
        <v>0.73996296296296615</v>
      </c>
      <c r="J16" s="9">
        <f t="shared" ca="1" si="1"/>
        <v>0</v>
      </c>
      <c r="K16" s="9">
        <f t="shared" ca="1" si="1"/>
        <v>245.70194140978498</v>
      </c>
      <c r="L16" s="9">
        <f t="shared" ca="1" si="1"/>
        <v>-89.827446138114055</v>
      </c>
      <c r="M16">
        <f t="shared" ca="1" si="12"/>
        <v>56.161959876543207</v>
      </c>
      <c r="N16">
        <f t="shared" ca="1" si="13"/>
        <v>35.110848765432095</v>
      </c>
    </row>
    <row r="17" spans="1:14" x14ac:dyDescent="0.25">
      <c r="A17" s="4">
        <f t="shared" si="6"/>
        <v>0.42627314814814815</v>
      </c>
      <c r="B17" s="3">
        <f>Params!D$29+MINUTE(A17-Params!C$29)*60+SECOND(A17-Params!C$29)</f>
        <v>1553300830</v>
      </c>
      <c r="C17">
        <f t="shared" si="7"/>
        <v>2</v>
      </c>
      <c r="D17">
        <f t="shared" ca="1" si="8"/>
        <v>7</v>
      </c>
      <c r="E17">
        <f t="shared" ca="1" si="9"/>
        <v>134844.9586419753</v>
      </c>
      <c r="F17">
        <f t="shared" ca="1" si="10"/>
        <v>34870.768148148149</v>
      </c>
      <c r="G17">
        <f t="shared" ca="1" si="11"/>
        <v>8839.2000000000007</v>
      </c>
      <c r="H17" s="9">
        <f t="shared" ca="1" si="5"/>
        <v>-245.70082716049382</v>
      </c>
      <c r="I17" s="9">
        <f t="shared" ca="1" si="1"/>
        <v>0.73996296296296615</v>
      </c>
      <c r="J17" s="9">
        <f t="shared" ca="1" si="1"/>
        <v>0</v>
      </c>
      <c r="K17" s="9">
        <f t="shared" ca="1" si="1"/>
        <v>245.70194140978498</v>
      </c>
      <c r="L17" s="9">
        <f t="shared" ca="1" si="1"/>
        <v>-89.827446138114055</v>
      </c>
      <c r="M17">
        <f t="shared" ca="1" si="12"/>
        <v>56.161992455418378</v>
      </c>
      <c r="N17">
        <f t="shared" ca="1" si="13"/>
        <v>35.091189986282579</v>
      </c>
    </row>
    <row r="18" spans="1:14" x14ac:dyDescent="0.25">
      <c r="A18" s="4">
        <f t="shared" si="6"/>
        <v>0.42633101851851851</v>
      </c>
      <c r="B18" s="3">
        <f>Params!D$29+MINUTE(A18-Params!C$29)*60+SECOND(A18-Params!C$29)</f>
        <v>1553300835</v>
      </c>
      <c r="C18">
        <f t="shared" si="7"/>
        <v>2</v>
      </c>
      <c r="D18">
        <f t="shared" ca="1" si="8"/>
        <v>7</v>
      </c>
      <c r="E18">
        <f t="shared" ca="1" si="9"/>
        <v>133616.45450617283</v>
      </c>
      <c r="F18">
        <f t="shared" ca="1" si="10"/>
        <v>34874.467962962961</v>
      </c>
      <c r="G18">
        <f t="shared" ca="1" si="11"/>
        <v>8839.2000000000007</v>
      </c>
      <c r="H18" s="9">
        <f t="shared" ca="1" si="5"/>
        <v>-245.70082716049382</v>
      </c>
      <c r="I18" s="9">
        <f t="shared" ca="1" si="1"/>
        <v>0.73996296296296615</v>
      </c>
      <c r="J18" s="9">
        <f t="shared" ca="1" si="1"/>
        <v>0</v>
      </c>
      <c r="K18" s="9">
        <f t="shared" ca="1" si="1"/>
        <v>245.70194140978498</v>
      </c>
      <c r="L18" s="9">
        <f t="shared" ca="1" si="1"/>
        <v>-89.827446138114055</v>
      </c>
      <c r="M18">
        <f t="shared" ca="1" si="12"/>
        <v>56.162025034293549</v>
      </c>
      <c r="N18">
        <f t="shared" ca="1" si="13"/>
        <v>35.071531207133056</v>
      </c>
    </row>
    <row r="19" spans="1:14" x14ac:dyDescent="0.25">
      <c r="A19" s="4">
        <f t="shared" si="6"/>
        <v>0.42638888888888887</v>
      </c>
      <c r="B19" s="3">
        <f>Params!D$29+MINUTE(A19-Params!C$29)*60+SECOND(A19-Params!C$29)</f>
        <v>1553300840</v>
      </c>
      <c r="C19">
        <f t="shared" si="7"/>
        <v>2</v>
      </c>
      <c r="D19">
        <f t="shared" ca="1" si="8"/>
        <v>7</v>
      </c>
      <c r="E19">
        <f t="shared" ca="1" si="9"/>
        <v>132387.95037037038</v>
      </c>
      <c r="F19">
        <f t="shared" ca="1" si="10"/>
        <v>34878.167777777773</v>
      </c>
      <c r="G19">
        <f t="shared" ca="1" si="11"/>
        <v>8839.2000000000007</v>
      </c>
      <c r="H19" s="9">
        <f t="shared" ca="1" si="5"/>
        <v>-245.70082716049382</v>
      </c>
      <c r="I19" s="9">
        <f t="shared" ca="1" si="1"/>
        <v>0.73996296296296615</v>
      </c>
      <c r="J19" s="9">
        <f t="shared" ca="1" si="1"/>
        <v>0</v>
      </c>
      <c r="K19" s="9">
        <f t="shared" ca="1" si="1"/>
        <v>245.70194140978498</v>
      </c>
      <c r="L19" s="9">
        <f t="shared" ca="1" si="1"/>
        <v>-89.827446138114055</v>
      </c>
      <c r="M19">
        <f t="shared" ca="1" si="12"/>
        <v>56.16205761316872</v>
      </c>
      <c r="N19">
        <f t="shared" ca="1" si="13"/>
        <v>35.05187242798354</v>
      </c>
    </row>
    <row r="20" spans="1:14" x14ac:dyDescent="0.25">
      <c r="A20" s="4">
        <f t="shared" si="6"/>
        <v>0.42644675925925929</v>
      </c>
      <c r="B20" s="3">
        <f>Params!D$29+MINUTE(A20-Params!C$29)*60+SECOND(A20-Params!C$29)</f>
        <v>1553300845</v>
      </c>
      <c r="C20">
        <f t="shared" si="7"/>
        <v>2</v>
      </c>
      <c r="D20">
        <f t="shared" ca="1" si="8"/>
        <v>7</v>
      </c>
      <c r="E20">
        <f t="shared" ca="1" si="9"/>
        <v>131159.44623456791</v>
      </c>
      <c r="F20">
        <f t="shared" ca="1" si="10"/>
        <v>34881.867592592593</v>
      </c>
      <c r="G20">
        <f t="shared" ca="1" si="11"/>
        <v>8839.2000000000007</v>
      </c>
      <c r="H20" s="9">
        <f t="shared" ca="1" si="5"/>
        <v>-245.70082716049382</v>
      </c>
      <c r="I20" s="9">
        <f t="shared" ca="1" si="1"/>
        <v>0.73996296296296615</v>
      </c>
      <c r="J20" s="9">
        <f t="shared" ca="1" si="1"/>
        <v>0</v>
      </c>
      <c r="K20" s="9">
        <f t="shared" ca="1" si="1"/>
        <v>245.70194140978498</v>
      </c>
      <c r="L20" s="9">
        <f t="shared" ca="1" si="1"/>
        <v>-89.827446138114055</v>
      </c>
      <c r="M20">
        <f t="shared" ca="1" si="12"/>
        <v>56.162090192043891</v>
      </c>
      <c r="N20">
        <f t="shared" ca="1" si="13"/>
        <v>35.032213648834016</v>
      </c>
    </row>
    <row r="21" spans="1:14" x14ac:dyDescent="0.25">
      <c r="A21" s="4">
        <f t="shared" si="6"/>
        <v>0.42650462962962959</v>
      </c>
      <c r="B21" s="3">
        <f>Params!D$29+MINUTE(A21-Params!C$29)*60+SECOND(A21-Params!C$29)</f>
        <v>1553300850</v>
      </c>
      <c r="C21">
        <f t="shared" si="7"/>
        <v>2</v>
      </c>
      <c r="D21">
        <f t="shared" ca="1" si="8"/>
        <v>7</v>
      </c>
      <c r="E21">
        <f t="shared" ca="1" si="9"/>
        <v>129930.94209876543</v>
      </c>
      <c r="F21">
        <f t="shared" ca="1" si="10"/>
        <v>34885.567407407405</v>
      </c>
      <c r="G21">
        <f t="shared" ca="1" si="11"/>
        <v>8839.2000000000007</v>
      </c>
      <c r="H21" s="9">
        <f t="shared" ca="1" si="5"/>
        <v>-245.70082716049382</v>
      </c>
      <c r="I21" s="9">
        <f t="shared" ca="1" si="1"/>
        <v>0.73996296296296615</v>
      </c>
      <c r="J21" s="9">
        <f t="shared" ca="1" si="1"/>
        <v>0</v>
      </c>
      <c r="K21" s="9">
        <f t="shared" ca="1" si="1"/>
        <v>245.70194140978498</v>
      </c>
      <c r="L21" s="9">
        <f t="shared" ca="1" si="1"/>
        <v>-89.827446138114055</v>
      </c>
      <c r="M21">
        <f t="shared" ca="1" si="12"/>
        <v>56.162122770919062</v>
      </c>
      <c r="N21">
        <f t="shared" ca="1" si="13"/>
        <v>35.0125548696845</v>
      </c>
    </row>
    <row r="22" spans="1:14" x14ac:dyDescent="0.25">
      <c r="A22" s="4">
        <f t="shared" si="6"/>
        <v>0.42656250000000001</v>
      </c>
      <c r="B22" s="3">
        <f>Params!D$29+MINUTE(A22-Params!C$29)*60+SECOND(A22-Params!C$29)</f>
        <v>1553300855</v>
      </c>
      <c r="C22">
        <f t="shared" si="7"/>
        <v>2</v>
      </c>
      <c r="D22">
        <f t="shared" ca="1" si="8"/>
        <v>7</v>
      </c>
      <c r="E22">
        <f t="shared" ca="1" si="9"/>
        <v>128702.43796296295</v>
      </c>
      <c r="F22">
        <f t="shared" ca="1" si="10"/>
        <v>34889.267222222217</v>
      </c>
      <c r="G22">
        <f t="shared" ca="1" si="11"/>
        <v>8839.2000000000007</v>
      </c>
      <c r="H22" s="9">
        <f t="shared" ca="1" si="5"/>
        <v>-245.70082716049382</v>
      </c>
      <c r="I22" s="9">
        <f t="shared" ca="1" si="1"/>
        <v>0.73996296296296615</v>
      </c>
      <c r="J22" s="9">
        <f t="shared" ca="1" si="1"/>
        <v>0</v>
      </c>
      <c r="K22" s="9">
        <f t="shared" ca="1" si="1"/>
        <v>245.70194140978498</v>
      </c>
      <c r="L22" s="9">
        <f t="shared" ca="1" si="1"/>
        <v>-89.827446138114055</v>
      </c>
      <c r="M22">
        <f t="shared" ca="1" si="12"/>
        <v>56.162155349794233</v>
      </c>
      <c r="N22">
        <f t="shared" ca="1" si="13"/>
        <v>34.992896090534977</v>
      </c>
    </row>
    <row r="23" spans="1:14" x14ac:dyDescent="0.25">
      <c r="A23" s="4">
        <f t="shared" si="6"/>
        <v>0.42662037037037037</v>
      </c>
      <c r="B23" s="3">
        <f>Params!D$29+MINUTE(A23-Params!C$29)*60+SECOND(A23-Params!C$29)</f>
        <v>1553300860</v>
      </c>
      <c r="C23">
        <f t="shared" si="7"/>
        <v>2</v>
      </c>
      <c r="D23">
        <f t="shared" ca="1" si="8"/>
        <v>7</v>
      </c>
      <c r="E23">
        <f t="shared" ca="1" si="9"/>
        <v>127473.93382716049</v>
      </c>
      <c r="F23">
        <f t="shared" ca="1" si="10"/>
        <v>34892.967037037037</v>
      </c>
      <c r="G23">
        <f t="shared" ca="1" si="11"/>
        <v>8839.2000000000007</v>
      </c>
      <c r="H23" s="9">
        <f t="shared" ca="1" si="5"/>
        <v>-245.70082716049382</v>
      </c>
      <c r="I23" s="9">
        <f t="shared" ca="1" si="5"/>
        <v>0.73996296296296615</v>
      </c>
      <c r="J23" s="9">
        <f t="shared" ca="1" si="5"/>
        <v>0</v>
      </c>
      <c r="K23" s="9">
        <f t="shared" ca="1" si="5"/>
        <v>245.70194140978498</v>
      </c>
      <c r="L23" s="9">
        <f t="shared" ca="1" si="5"/>
        <v>-89.827446138114055</v>
      </c>
      <c r="M23">
        <f t="shared" ca="1" si="12"/>
        <v>56.162187928669404</v>
      </c>
      <c r="N23">
        <f t="shared" ca="1" si="13"/>
        <v>34.973237311385461</v>
      </c>
    </row>
    <row r="24" spans="1:14" x14ac:dyDescent="0.25">
      <c r="A24" s="4">
        <f t="shared" si="6"/>
        <v>0.42667824074074073</v>
      </c>
      <c r="B24" s="3">
        <f>Params!D$29+MINUTE(A24-Params!C$29)*60+SECOND(A24-Params!C$29)</f>
        <v>1553300865</v>
      </c>
      <c r="C24">
        <f t="shared" si="7"/>
        <v>2</v>
      </c>
      <c r="D24">
        <f t="shared" ca="1" si="8"/>
        <v>7</v>
      </c>
      <c r="E24">
        <f t="shared" ca="1" si="9"/>
        <v>126245.42969135803</v>
      </c>
      <c r="F24">
        <f t="shared" ca="1" si="10"/>
        <v>34896.666851851849</v>
      </c>
      <c r="G24">
        <f t="shared" ca="1" si="11"/>
        <v>8839.2000000000007</v>
      </c>
      <c r="H24" s="9">
        <f t="shared" ref="H24:L74" ca="1" si="14">INDIRECT(ADDRESS($C24,COLUMN()))</f>
        <v>-245.70082716049382</v>
      </c>
      <c r="I24" s="9">
        <f t="shared" ca="1" si="14"/>
        <v>0.73996296296296615</v>
      </c>
      <c r="J24" s="9">
        <f t="shared" ca="1" si="14"/>
        <v>0</v>
      </c>
      <c r="K24" s="9">
        <f t="shared" ca="1" si="14"/>
        <v>245.70194140978498</v>
      </c>
      <c r="L24" s="9">
        <f t="shared" ca="1" si="14"/>
        <v>-89.827446138114055</v>
      </c>
      <c r="M24">
        <f t="shared" ca="1" si="12"/>
        <v>56.162220507544575</v>
      </c>
      <c r="N24">
        <f t="shared" ca="1" si="13"/>
        <v>34.953578532235937</v>
      </c>
    </row>
    <row r="25" spans="1:14" x14ac:dyDescent="0.25">
      <c r="A25" s="4">
        <f t="shared" si="6"/>
        <v>0.42673611111111115</v>
      </c>
      <c r="B25" s="3">
        <f>Params!D$29+MINUTE(A25-Params!C$29)*60+SECOND(A25-Params!C$29)</f>
        <v>1553300870</v>
      </c>
      <c r="C25">
        <f t="shared" si="7"/>
        <v>2</v>
      </c>
      <c r="D25">
        <f t="shared" ca="1" si="8"/>
        <v>7</v>
      </c>
      <c r="E25">
        <f t="shared" ca="1" si="9"/>
        <v>125016.92555555556</v>
      </c>
      <c r="F25">
        <f t="shared" ca="1" si="10"/>
        <v>34900.366666666661</v>
      </c>
      <c r="G25">
        <f t="shared" ca="1" si="11"/>
        <v>8839.2000000000007</v>
      </c>
      <c r="H25" s="9">
        <f t="shared" ca="1" si="14"/>
        <v>-245.70082716049382</v>
      </c>
      <c r="I25" s="9">
        <f t="shared" ca="1" si="14"/>
        <v>0.73996296296296615</v>
      </c>
      <c r="J25" s="9">
        <f t="shared" ca="1" si="14"/>
        <v>0</v>
      </c>
      <c r="K25" s="9">
        <f t="shared" ca="1" si="14"/>
        <v>245.70194140978498</v>
      </c>
      <c r="L25" s="9">
        <f t="shared" ca="1" si="14"/>
        <v>-89.827446138114055</v>
      </c>
      <c r="M25">
        <f t="shared" ca="1" si="12"/>
        <v>56.162253086419746</v>
      </c>
      <c r="N25">
        <f t="shared" ca="1" si="13"/>
        <v>34.933919753086421</v>
      </c>
    </row>
    <row r="26" spans="1:14" x14ac:dyDescent="0.25">
      <c r="A26" s="4">
        <f t="shared" si="6"/>
        <v>0.42679398148148145</v>
      </c>
      <c r="B26" s="3">
        <f>Params!D$29+MINUTE(A26-Params!C$29)*60+SECOND(A26-Params!C$29)</f>
        <v>1553300875</v>
      </c>
      <c r="C26">
        <f t="shared" si="7"/>
        <v>2</v>
      </c>
      <c r="D26">
        <f t="shared" ca="1" si="8"/>
        <v>7</v>
      </c>
      <c r="E26">
        <f t="shared" ca="1" si="9"/>
        <v>123788.42141975308</v>
      </c>
      <c r="F26">
        <f t="shared" ca="1" si="10"/>
        <v>34904.066481481481</v>
      </c>
      <c r="G26">
        <f t="shared" ca="1" si="11"/>
        <v>8839.2000000000007</v>
      </c>
      <c r="H26" s="9">
        <f t="shared" ca="1" si="14"/>
        <v>-245.70082716049382</v>
      </c>
      <c r="I26" s="9">
        <f t="shared" ca="1" si="14"/>
        <v>0.73996296296296615</v>
      </c>
      <c r="J26" s="9">
        <f t="shared" ca="1" si="14"/>
        <v>0</v>
      </c>
      <c r="K26" s="9">
        <f t="shared" ca="1" si="14"/>
        <v>245.70194140978498</v>
      </c>
      <c r="L26" s="9">
        <f t="shared" ca="1" si="14"/>
        <v>-89.827446138114055</v>
      </c>
      <c r="M26">
        <f t="shared" ca="1" si="12"/>
        <v>56.162285665294917</v>
      </c>
      <c r="N26">
        <f t="shared" ca="1" si="13"/>
        <v>34.914260973936898</v>
      </c>
    </row>
    <row r="27" spans="1:14" x14ac:dyDescent="0.25">
      <c r="A27" s="4">
        <f t="shared" si="6"/>
        <v>0.42685185185185182</v>
      </c>
      <c r="B27" s="3">
        <f>Params!D$29+MINUTE(A27-Params!C$29)*60+SECOND(A27-Params!C$29)</f>
        <v>1553300880</v>
      </c>
      <c r="C27">
        <f t="shared" si="7"/>
        <v>2</v>
      </c>
      <c r="D27">
        <f t="shared" ca="1" si="8"/>
        <v>7</v>
      </c>
      <c r="E27">
        <f t="shared" ca="1" si="9"/>
        <v>122559.91728395062</v>
      </c>
      <c r="F27">
        <f t="shared" ca="1" si="10"/>
        <v>34907.766296296293</v>
      </c>
      <c r="G27">
        <f t="shared" ca="1" si="11"/>
        <v>8839.2000000000007</v>
      </c>
      <c r="H27" s="9">
        <f t="shared" ca="1" si="14"/>
        <v>-245.70082716049382</v>
      </c>
      <c r="I27" s="9">
        <f t="shared" ca="1" si="14"/>
        <v>0.73996296296296615</v>
      </c>
      <c r="J27" s="9">
        <f t="shared" ca="1" si="14"/>
        <v>0</v>
      </c>
      <c r="K27" s="9">
        <f t="shared" ca="1" si="14"/>
        <v>245.70194140978498</v>
      </c>
      <c r="L27" s="9">
        <f t="shared" ca="1" si="14"/>
        <v>-89.827446138114055</v>
      </c>
      <c r="M27">
        <f t="shared" ca="1" si="12"/>
        <v>56.162318244170088</v>
      </c>
      <c r="N27">
        <f t="shared" ca="1" si="13"/>
        <v>34.894602194787382</v>
      </c>
    </row>
    <row r="28" spans="1:14" x14ac:dyDescent="0.25">
      <c r="A28" s="4">
        <f t="shared" si="6"/>
        <v>0.42690972222222223</v>
      </c>
      <c r="B28" s="3">
        <f>Params!D$29+MINUTE(A28-Params!C$29)*60+SECOND(A28-Params!C$29)</f>
        <v>1553300885</v>
      </c>
      <c r="C28">
        <f t="shared" si="7"/>
        <v>2</v>
      </c>
      <c r="D28">
        <f t="shared" ca="1" si="8"/>
        <v>7</v>
      </c>
      <c r="E28">
        <f t="shared" ca="1" si="9"/>
        <v>121331.41314814815</v>
      </c>
      <c r="F28">
        <f t="shared" ca="1" si="10"/>
        <v>34911.466111111105</v>
      </c>
      <c r="G28">
        <f t="shared" ca="1" si="11"/>
        <v>8839.2000000000007</v>
      </c>
      <c r="H28" s="9">
        <f t="shared" ca="1" si="14"/>
        <v>-245.70082716049382</v>
      </c>
      <c r="I28" s="9">
        <f t="shared" ca="1" si="14"/>
        <v>0.73996296296296615</v>
      </c>
      <c r="J28" s="9">
        <f t="shared" ca="1" si="14"/>
        <v>0</v>
      </c>
      <c r="K28" s="9">
        <f t="shared" ca="1" si="14"/>
        <v>245.70194140978498</v>
      </c>
      <c r="L28" s="9">
        <f t="shared" ca="1" si="14"/>
        <v>-89.827446138114055</v>
      </c>
      <c r="M28">
        <f t="shared" ca="1" si="12"/>
        <v>56.162350823045266</v>
      </c>
      <c r="N28">
        <f t="shared" ca="1" si="13"/>
        <v>34.874943415637858</v>
      </c>
    </row>
    <row r="29" spans="1:14" x14ac:dyDescent="0.25">
      <c r="A29" s="4">
        <f t="shared" si="6"/>
        <v>0.42696759259259259</v>
      </c>
      <c r="B29" s="3">
        <f>Params!D$29+MINUTE(A29-Params!C$29)*60+SECOND(A29-Params!C$29)</f>
        <v>1553300890</v>
      </c>
      <c r="C29">
        <f t="shared" si="7"/>
        <v>2</v>
      </c>
      <c r="D29">
        <f t="shared" ca="1" si="8"/>
        <v>7</v>
      </c>
      <c r="E29">
        <f t="shared" ca="1" si="9"/>
        <v>120102.90901234568</v>
      </c>
      <c r="F29">
        <f t="shared" ca="1" si="10"/>
        <v>34915.165925925925</v>
      </c>
      <c r="G29">
        <f t="shared" ca="1" si="11"/>
        <v>8839.2000000000007</v>
      </c>
      <c r="H29" s="9">
        <f t="shared" ca="1" si="14"/>
        <v>-245.70082716049382</v>
      </c>
      <c r="I29" s="9">
        <f t="shared" ca="1" si="14"/>
        <v>0.73996296296296615</v>
      </c>
      <c r="J29" s="9">
        <f t="shared" ca="1" si="14"/>
        <v>0</v>
      </c>
      <c r="K29" s="9">
        <f t="shared" ca="1" si="14"/>
        <v>245.70194140978498</v>
      </c>
      <c r="L29" s="9">
        <f t="shared" ca="1" si="14"/>
        <v>-89.827446138114055</v>
      </c>
      <c r="M29">
        <f t="shared" ca="1" si="12"/>
        <v>56.162383401920437</v>
      </c>
      <c r="N29">
        <f t="shared" ca="1" si="13"/>
        <v>34.855284636488342</v>
      </c>
    </row>
    <row r="30" spans="1:14" x14ac:dyDescent="0.25">
      <c r="A30" s="4">
        <f t="shared" si="6"/>
        <v>0.42702546296296301</v>
      </c>
      <c r="B30" s="3">
        <f>Params!D$29+MINUTE(A30-Params!C$29)*60+SECOND(A30-Params!C$29)</f>
        <v>1553300895</v>
      </c>
      <c r="C30">
        <f t="shared" si="7"/>
        <v>2</v>
      </c>
      <c r="D30">
        <f t="shared" ca="1" si="8"/>
        <v>7</v>
      </c>
      <c r="E30">
        <f t="shared" ca="1" si="9"/>
        <v>118874.40487654321</v>
      </c>
      <c r="F30">
        <f t="shared" ca="1" si="10"/>
        <v>34918.865740740737</v>
      </c>
      <c r="G30">
        <f t="shared" ca="1" si="11"/>
        <v>8839.2000000000007</v>
      </c>
      <c r="H30" s="9">
        <f t="shared" ca="1" si="14"/>
        <v>-245.70082716049382</v>
      </c>
      <c r="I30" s="9">
        <f t="shared" ca="1" si="14"/>
        <v>0.73996296296296615</v>
      </c>
      <c r="J30" s="9">
        <f t="shared" ca="1" si="14"/>
        <v>0</v>
      </c>
      <c r="K30" s="9">
        <f t="shared" ca="1" si="14"/>
        <v>245.70194140978498</v>
      </c>
      <c r="L30" s="9">
        <f t="shared" ca="1" si="14"/>
        <v>-89.827446138114055</v>
      </c>
      <c r="M30">
        <f t="shared" ca="1" si="12"/>
        <v>56.162415980795608</v>
      </c>
      <c r="N30">
        <f t="shared" ca="1" si="13"/>
        <v>34.835625857338819</v>
      </c>
    </row>
    <row r="31" spans="1:14" x14ac:dyDescent="0.25">
      <c r="A31" s="4">
        <f t="shared" si="6"/>
        <v>0.42708333333333331</v>
      </c>
      <c r="B31" s="3">
        <f>Params!D$29+MINUTE(A31-Params!C$29)*60+SECOND(A31-Params!C$29)</f>
        <v>1553300900</v>
      </c>
      <c r="C31">
        <f t="shared" si="7"/>
        <v>2</v>
      </c>
      <c r="D31">
        <f t="shared" ca="1" si="8"/>
        <v>7</v>
      </c>
      <c r="E31">
        <f t="shared" ca="1" si="9"/>
        <v>117645.90074074073</v>
      </c>
      <c r="F31">
        <f t="shared" ca="1" si="10"/>
        <v>34922.56555555555</v>
      </c>
      <c r="G31">
        <f t="shared" ca="1" si="11"/>
        <v>8839.2000000000007</v>
      </c>
      <c r="H31" s="9">
        <f t="shared" ca="1" si="14"/>
        <v>-245.70082716049382</v>
      </c>
      <c r="I31" s="9">
        <f t="shared" ca="1" si="14"/>
        <v>0.73996296296296615</v>
      </c>
      <c r="J31" s="9">
        <f t="shared" ca="1" si="14"/>
        <v>0</v>
      </c>
      <c r="K31" s="9">
        <f t="shared" ca="1" si="14"/>
        <v>245.70194140978498</v>
      </c>
      <c r="L31" s="9">
        <f t="shared" ca="1" si="14"/>
        <v>-89.827446138114055</v>
      </c>
      <c r="M31">
        <f t="shared" ca="1" si="12"/>
        <v>56.162448559670779</v>
      </c>
      <c r="N31">
        <f t="shared" ca="1" si="13"/>
        <v>34.815967078189303</v>
      </c>
    </row>
    <row r="32" spans="1:14" x14ac:dyDescent="0.25">
      <c r="A32" s="4">
        <f t="shared" si="6"/>
        <v>0.42714120370370368</v>
      </c>
      <c r="B32" s="3">
        <f>Params!D$29+MINUTE(A32-Params!C$29)*60+SECOND(A32-Params!C$29)</f>
        <v>1553300905</v>
      </c>
      <c r="C32">
        <f t="shared" si="7"/>
        <v>2</v>
      </c>
      <c r="D32">
        <f t="shared" ca="1" si="8"/>
        <v>7</v>
      </c>
      <c r="E32">
        <f t="shared" ca="1" si="9"/>
        <v>116417.39660493827</v>
      </c>
      <c r="F32">
        <f t="shared" ca="1" si="10"/>
        <v>34926.265370370369</v>
      </c>
      <c r="G32">
        <f t="shared" ca="1" si="11"/>
        <v>8839.2000000000007</v>
      </c>
      <c r="H32" s="9">
        <f t="shared" ca="1" si="14"/>
        <v>-245.70082716049382</v>
      </c>
      <c r="I32" s="9">
        <f t="shared" ca="1" si="14"/>
        <v>0.73996296296296615</v>
      </c>
      <c r="J32" s="9">
        <f t="shared" ca="1" si="14"/>
        <v>0</v>
      </c>
      <c r="K32" s="9">
        <f t="shared" ca="1" si="14"/>
        <v>245.70194140978498</v>
      </c>
      <c r="L32" s="9">
        <f t="shared" ca="1" si="14"/>
        <v>-89.827446138114055</v>
      </c>
      <c r="M32">
        <f t="shared" ca="1" si="12"/>
        <v>56.162481138545949</v>
      </c>
      <c r="N32">
        <f t="shared" ca="1" si="13"/>
        <v>34.796308299039779</v>
      </c>
    </row>
    <row r="33" spans="1:14" x14ac:dyDescent="0.25">
      <c r="A33" s="4">
        <f t="shared" si="6"/>
        <v>0.42719907407407409</v>
      </c>
      <c r="B33" s="3">
        <f>Params!D$29+MINUTE(A33-Params!C$29)*60+SECOND(A33-Params!C$29)</f>
        <v>1553300910</v>
      </c>
      <c r="C33">
        <f t="shared" si="7"/>
        <v>2</v>
      </c>
      <c r="D33">
        <f t="shared" ca="1" si="8"/>
        <v>7</v>
      </c>
      <c r="E33">
        <f t="shared" ca="1" si="9"/>
        <v>115188.89246913581</v>
      </c>
      <c r="F33">
        <f t="shared" ca="1" si="10"/>
        <v>34929.965185185181</v>
      </c>
      <c r="G33">
        <f t="shared" ca="1" si="11"/>
        <v>8839.2000000000007</v>
      </c>
      <c r="H33" s="9">
        <f t="shared" ca="1" si="14"/>
        <v>-245.70082716049382</v>
      </c>
      <c r="I33" s="9">
        <f t="shared" ca="1" si="14"/>
        <v>0.73996296296296615</v>
      </c>
      <c r="J33" s="9">
        <f t="shared" ca="1" si="14"/>
        <v>0</v>
      </c>
      <c r="K33" s="9">
        <f t="shared" ca="1" si="14"/>
        <v>245.70194140978498</v>
      </c>
      <c r="L33" s="9">
        <f t="shared" ca="1" si="14"/>
        <v>-89.827446138114055</v>
      </c>
      <c r="M33">
        <f t="shared" ca="1" si="12"/>
        <v>56.16251371742112</v>
      </c>
      <c r="N33">
        <f t="shared" ca="1" si="13"/>
        <v>34.776649519890263</v>
      </c>
    </row>
    <row r="34" spans="1:14" x14ac:dyDescent="0.25">
      <c r="A34" s="4">
        <f t="shared" si="6"/>
        <v>0.42725694444444445</v>
      </c>
      <c r="B34" s="3">
        <f>Params!D$29+MINUTE(A34-Params!C$29)*60+SECOND(A34-Params!C$29)</f>
        <v>1553300915</v>
      </c>
      <c r="C34">
        <f t="shared" si="7"/>
        <v>2</v>
      </c>
      <c r="D34">
        <f t="shared" ca="1" si="8"/>
        <v>7</v>
      </c>
      <c r="E34">
        <f t="shared" ca="1" si="9"/>
        <v>113960.38833333334</v>
      </c>
      <c r="F34">
        <f t="shared" ca="1" si="10"/>
        <v>34933.664999999994</v>
      </c>
      <c r="G34">
        <f t="shared" ca="1" si="11"/>
        <v>8839.2000000000007</v>
      </c>
      <c r="H34" s="9">
        <f t="shared" ca="1" si="14"/>
        <v>-245.70082716049382</v>
      </c>
      <c r="I34" s="9">
        <f t="shared" ca="1" si="14"/>
        <v>0.73996296296296615</v>
      </c>
      <c r="J34" s="9">
        <f t="shared" ca="1" si="14"/>
        <v>0</v>
      </c>
      <c r="K34" s="9">
        <f t="shared" ca="1" si="14"/>
        <v>245.70194140978498</v>
      </c>
      <c r="L34" s="9">
        <f t="shared" ca="1" si="14"/>
        <v>-89.827446138114055</v>
      </c>
      <c r="M34">
        <f t="shared" ca="1" si="12"/>
        <v>56.162546296296291</v>
      </c>
      <c r="N34">
        <f t="shared" ca="1" si="13"/>
        <v>34.75699074074074</v>
      </c>
    </row>
    <row r="35" spans="1:14" x14ac:dyDescent="0.25">
      <c r="A35" s="4">
        <f t="shared" si="6"/>
        <v>0.42731481481481487</v>
      </c>
      <c r="B35" s="3">
        <f>Params!D$29+MINUTE(A35-Params!C$29)*60+SECOND(A35-Params!C$29)</f>
        <v>1553300920</v>
      </c>
      <c r="C35">
        <f t="shared" si="7"/>
        <v>2</v>
      </c>
      <c r="D35">
        <f t="shared" ca="1" si="8"/>
        <v>7</v>
      </c>
      <c r="E35">
        <f t="shared" ca="1" si="9"/>
        <v>112731.88419753086</v>
      </c>
      <c r="F35">
        <f t="shared" ca="1" si="10"/>
        <v>34937.364814814813</v>
      </c>
      <c r="G35">
        <f t="shared" ca="1" si="11"/>
        <v>8839.2000000000007</v>
      </c>
      <c r="H35" s="9">
        <f t="shared" ca="1" si="14"/>
        <v>-245.70082716049382</v>
      </c>
      <c r="I35" s="9">
        <f t="shared" ca="1" si="14"/>
        <v>0.73996296296296615</v>
      </c>
      <c r="J35" s="9">
        <f t="shared" ca="1" si="14"/>
        <v>0</v>
      </c>
      <c r="K35" s="9">
        <f t="shared" ca="1" si="14"/>
        <v>245.70194140978498</v>
      </c>
      <c r="L35" s="9">
        <f t="shared" ca="1" si="14"/>
        <v>-89.827446138114055</v>
      </c>
      <c r="M35">
        <f t="shared" ca="1" si="12"/>
        <v>56.162578875171462</v>
      </c>
      <c r="N35">
        <f t="shared" ca="1" si="13"/>
        <v>34.737331961591217</v>
      </c>
    </row>
    <row r="36" spans="1:14" x14ac:dyDescent="0.25">
      <c r="A36" s="4">
        <f t="shared" si="6"/>
        <v>0.42737268518518517</v>
      </c>
      <c r="B36" s="3">
        <f>Params!D$29+MINUTE(A36-Params!C$29)*60+SECOND(A36-Params!C$29)</f>
        <v>1553300925</v>
      </c>
      <c r="C36">
        <f t="shared" si="7"/>
        <v>2</v>
      </c>
      <c r="D36">
        <f t="shared" ca="1" si="8"/>
        <v>7</v>
      </c>
      <c r="E36">
        <f t="shared" ca="1" si="9"/>
        <v>111503.3800617284</v>
      </c>
      <c r="F36">
        <f t="shared" ca="1" si="10"/>
        <v>34941.064629629625</v>
      </c>
      <c r="G36">
        <f t="shared" ca="1" si="11"/>
        <v>8839.2000000000007</v>
      </c>
      <c r="H36" s="9">
        <f t="shared" ca="1" si="14"/>
        <v>-245.70082716049382</v>
      </c>
      <c r="I36" s="9">
        <f t="shared" ca="1" si="14"/>
        <v>0.73996296296296615</v>
      </c>
      <c r="J36" s="9">
        <f t="shared" ca="1" si="14"/>
        <v>0</v>
      </c>
      <c r="K36" s="9">
        <f t="shared" ca="1" si="14"/>
        <v>245.70194140978498</v>
      </c>
      <c r="L36" s="9">
        <f t="shared" ca="1" si="14"/>
        <v>-89.827446138114055</v>
      </c>
      <c r="M36">
        <f t="shared" ca="1" si="12"/>
        <v>56.162611454046633</v>
      </c>
      <c r="N36">
        <f t="shared" ca="1" si="13"/>
        <v>34.7176731824417</v>
      </c>
    </row>
    <row r="37" spans="1:14" x14ac:dyDescent="0.25">
      <c r="A37" s="4">
        <f t="shared" si="6"/>
        <v>0.42743055555555554</v>
      </c>
      <c r="B37" s="3">
        <f>Params!D$29+MINUTE(A37-Params!C$29)*60+SECOND(A37-Params!C$29)</f>
        <v>1553300930</v>
      </c>
      <c r="C37">
        <f t="shared" si="7"/>
        <v>2</v>
      </c>
      <c r="D37">
        <f t="shared" ca="1" si="8"/>
        <v>7</v>
      </c>
      <c r="E37">
        <f t="shared" ca="1" si="9"/>
        <v>110274.87592592592</v>
      </c>
      <c r="F37">
        <f t="shared" ca="1" si="10"/>
        <v>34944.764444444445</v>
      </c>
      <c r="G37">
        <f t="shared" ca="1" si="11"/>
        <v>8839.2000000000007</v>
      </c>
      <c r="H37" s="9">
        <f t="shared" ca="1" si="14"/>
        <v>-245.70082716049382</v>
      </c>
      <c r="I37" s="9">
        <f t="shared" ca="1" si="14"/>
        <v>0.73996296296296615</v>
      </c>
      <c r="J37" s="9">
        <f t="shared" ca="1" si="14"/>
        <v>0</v>
      </c>
      <c r="K37" s="9">
        <f t="shared" ca="1" si="14"/>
        <v>245.70194140978498</v>
      </c>
      <c r="L37" s="9">
        <f t="shared" ca="1" si="14"/>
        <v>-89.827446138114055</v>
      </c>
      <c r="M37">
        <f t="shared" ca="1" si="12"/>
        <v>56.162644032921804</v>
      </c>
      <c r="N37">
        <f t="shared" ca="1" si="13"/>
        <v>34.698014403292177</v>
      </c>
    </row>
    <row r="38" spans="1:14" x14ac:dyDescent="0.25">
      <c r="A38" s="4">
        <f t="shared" si="6"/>
        <v>0.42748842592592595</v>
      </c>
      <c r="B38" s="3">
        <f>Params!D$29+MINUTE(A38-Params!C$29)*60+SECOND(A38-Params!C$29)</f>
        <v>1553300935</v>
      </c>
      <c r="C38">
        <f t="shared" si="7"/>
        <v>2</v>
      </c>
      <c r="D38">
        <f t="shared" ca="1" si="8"/>
        <v>7</v>
      </c>
      <c r="E38">
        <f t="shared" ca="1" si="9"/>
        <v>109046.37179012346</v>
      </c>
      <c r="F38">
        <f t="shared" ca="1" si="10"/>
        <v>34948.464259259257</v>
      </c>
      <c r="G38">
        <f t="shared" ca="1" si="11"/>
        <v>8839.2000000000007</v>
      </c>
      <c r="H38" s="9">
        <f t="shared" ca="1" si="14"/>
        <v>-245.70082716049382</v>
      </c>
      <c r="I38" s="9">
        <f t="shared" ca="1" si="14"/>
        <v>0.73996296296296615</v>
      </c>
      <c r="J38" s="9">
        <f t="shared" ca="1" si="14"/>
        <v>0</v>
      </c>
      <c r="K38" s="9">
        <f t="shared" ca="1" si="14"/>
        <v>245.70194140978498</v>
      </c>
      <c r="L38" s="9">
        <f t="shared" ca="1" si="14"/>
        <v>-89.827446138114055</v>
      </c>
      <c r="M38">
        <f t="shared" ca="1" si="12"/>
        <v>56.162676611796975</v>
      </c>
      <c r="N38">
        <f t="shared" ca="1" si="13"/>
        <v>34.678355624142661</v>
      </c>
    </row>
    <row r="39" spans="1:14" x14ac:dyDescent="0.25">
      <c r="A39" s="4">
        <f t="shared" si="6"/>
        <v>0.42754629629629631</v>
      </c>
      <c r="B39" s="3">
        <f>Params!D$29+MINUTE(A39-Params!C$29)*60+SECOND(A39-Params!C$29)</f>
        <v>1553300940</v>
      </c>
      <c r="C39">
        <f t="shared" si="7"/>
        <v>2</v>
      </c>
      <c r="D39">
        <f t="shared" ca="1" si="8"/>
        <v>7</v>
      </c>
      <c r="E39">
        <f t="shared" ca="1" si="9"/>
        <v>107817.86765432099</v>
      </c>
      <c r="F39">
        <f t="shared" ca="1" si="10"/>
        <v>34952.16407407407</v>
      </c>
      <c r="G39">
        <f t="shared" ca="1" si="11"/>
        <v>8839.2000000000007</v>
      </c>
      <c r="H39" s="9">
        <f t="shared" ca="1" si="14"/>
        <v>-245.70082716049382</v>
      </c>
      <c r="I39" s="9">
        <f t="shared" ca="1" si="14"/>
        <v>0.73996296296296615</v>
      </c>
      <c r="J39" s="9">
        <f t="shared" ca="1" si="14"/>
        <v>0</v>
      </c>
      <c r="K39" s="9">
        <f t="shared" ca="1" si="14"/>
        <v>245.70194140978498</v>
      </c>
      <c r="L39" s="9">
        <f t="shared" ca="1" si="14"/>
        <v>-89.827446138114055</v>
      </c>
      <c r="M39">
        <f t="shared" ca="1" si="12"/>
        <v>56.162709190672146</v>
      </c>
      <c r="N39">
        <f t="shared" ca="1" si="13"/>
        <v>34.658696844993138</v>
      </c>
    </row>
    <row r="40" spans="1:14" x14ac:dyDescent="0.25">
      <c r="A40" s="4">
        <f t="shared" si="6"/>
        <v>0.42760416666666662</v>
      </c>
      <c r="B40" s="3">
        <f>Params!D$29+MINUTE(A40-Params!C$29)*60+SECOND(A40-Params!C$29)</f>
        <v>1553300945</v>
      </c>
      <c r="C40">
        <f t="shared" si="7"/>
        <v>2</v>
      </c>
      <c r="D40">
        <f t="shared" ca="1" si="8"/>
        <v>7</v>
      </c>
      <c r="E40">
        <f t="shared" ca="1" si="9"/>
        <v>106589.36351851851</v>
      </c>
      <c r="F40">
        <f t="shared" ca="1" si="10"/>
        <v>34955.863888888889</v>
      </c>
      <c r="G40">
        <f t="shared" ca="1" si="11"/>
        <v>8839.2000000000007</v>
      </c>
      <c r="H40" s="9">
        <f t="shared" ca="1" si="14"/>
        <v>-245.70082716049382</v>
      </c>
      <c r="I40" s="9">
        <f t="shared" ca="1" si="14"/>
        <v>0.73996296296296615</v>
      </c>
      <c r="J40" s="9">
        <f t="shared" ca="1" si="14"/>
        <v>0</v>
      </c>
      <c r="K40" s="9">
        <f t="shared" ca="1" si="14"/>
        <v>245.70194140978498</v>
      </c>
      <c r="L40" s="9">
        <f t="shared" ca="1" si="14"/>
        <v>-89.827446138114055</v>
      </c>
      <c r="M40">
        <f t="shared" ca="1" si="12"/>
        <v>56.162741769547317</v>
      </c>
      <c r="N40">
        <f t="shared" ca="1" si="13"/>
        <v>34.639038065843621</v>
      </c>
    </row>
    <row r="41" spans="1:14" x14ac:dyDescent="0.25">
      <c r="A41" s="4">
        <f t="shared" si="6"/>
        <v>0.42766203703703703</v>
      </c>
      <c r="B41" s="3">
        <f>Params!D$29+MINUTE(A41-Params!C$29)*60+SECOND(A41-Params!C$29)</f>
        <v>1553300950</v>
      </c>
      <c r="C41">
        <f t="shared" si="7"/>
        <v>2</v>
      </c>
      <c r="D41">
        <f t="shared" ca="1" si="8"/>
        <v>7</v>
      </c>
      <c r="E41">
        <f t="shared" ca="1" si="9"/>
        <v>105360.85938271605</v>
      </c>
      <c r="F41">
        <f t="shared" ca="1" si="10"/>
        <v>34959.563703703701</v>
      </c>
      <c r="G41">
        <f t="shared" ca="1" si="11"/>
        <v>8839.2000000000007</v>
      </c>
      <c r="H41" s="9">
        <f t="shared" ca="1" si="14"/>
        <v>-245.70082716049382</v>
      </c>
      <c r="I41" s="9">
        <f t="shared" ca="1" si="14"/>
        <v>0.73996296296296615</v>
      </c>
      <c r="J41" s="9">
        <f t="shared" ca="1" si="14"/>
        <v>0</v>
      </c>
      <c r="K41" s="9">
        <f t="shared" ca="1" si="14"/>
        <v>245.70194140978498</v>
      </c>
      <c r="L41" s="9">
        <f t="shared" ca="1" si="14"/>
        <v>-89.827446138114055</v>
      </c>
      <c r="M41">
        <f t="shared" ca="1" si="12"/>
        <v>56.162774348422495</v>
      </c>
      <c r="N41">
        <f t="shared" ca="1" si="13"/>
        <v>34.619379286694098</v>
      </c>
    </row>
    <row r="42" spans="1:14" x14ac:dyDescent="0.25">
      <c r="A42" s="4">
        <f t="shared" si="6"/>
        <v>0.4277199074074074</v>
      </c>
      <c r="B42" s="3">
        <f>Params!D$29+MINUTE(A42-Params!C$29)*60+SECOND(A42-Params!C$29)</f>
        <v>1553300955</v>
      </c>
      <c r="C42">
        <f t="shared" si="7"/>
        <v>2</v>
      </c>
      <c r="D42">
        <f t="shared" ca="1" si="8"/>
        <v>7</v>
      </c>
      <c r="E42">
        <f t="shared" ca="1" si="9"/>
        <v>104132.35524691359</v>
      </c>
      <c r="F42">
        <f t="shared" ca="1" si="10"/>
        <v>34963.263518518514</v>
      </c>
      <c r="G42">
        <f t="shared" ca="1" si="11"/>
        <v>8839.2000000000007</v>
      </c>
      <c r="H42" s="9">
        <f t="shared" ca="1" si="14"/>
        <v>-245.70082716049382</v>
      </c>
      <c r="I42" s="9">
        <f t="shared" ca="1" si="14"/>
        <v>0.73996296296296615</v>
      </c>
      <c r="J42" s="9">
        <f t="shared" ca="1" si="14"/>
        <v>0</v>
      </c>
      <c r="K42" s="9">
        <f t="shared" ca="1" si="14"/>
        <v>245.70194140978498</v>
      </c>
      <c r="L42" s="9">
        <f t="shared" ca="1" si="14"/>
        <v>-89.827446138114055</v>
      </c>
      <c r="M42">
        <f t="shared" ca="1" si="12"/>
        <v>56.162806927297666</v>
      </c>
      <c r="N42">
        <f t="shared" ca="1" si="13"/>
        <v>34.599720507544582</v>
      </c>
    </row>
    <row r="43" spans="1:14" x14ac:dyDescent="0.25">
      <c r="A43" s="4">
        <f t="shared" si="6"/>
        <v>0.42777777777777781</v>
      </c>
      <c r="B43" s="3">
        <f>Params!D$29+MINUTE(A43-Params!C$29)*60+SECOND(A43-Params!C$29)</f>
        <v>1553300960</v>
      </c>
      <c r="C43">
        <f t="shared" si="7"/>
        <v>2</v>
      </c>
      <c r="D43">
        <f t="shared" ca="1" si="8"/>
        <v>7</v>
      </c>
      <c r="E43">
        <f t="shared" ca="1" si="9"/>
        <v>102903.85111111111</v>
      </c>
      <c r="F43">
        <f t="shared" ca="1" si="10"/>
        <v>34966.963333333333</v>
      </c>
      <c r="G43">
        <f t="shared" ca="1" si="11"/>
        <v>8839.2000000000007</v>
      </c>
      <c r="H43" s="9">
        <f t="shared" ca="1" si="14"/>
        <v>-245.70082716049382</v>
      </c>
      <c r="I43" s="9">
        <f t="shared" ca="1" si="14"/>
        <v>0.73996296296296615</v>
      </c>
      <c r="J43" s="9">
        <f t="shared" ca="1" si="14"/>
        <v>0</v>
      </c>
      <c r="K43" s="9">
        <f t="shared" ca="1" si="14"/>
        <v>245.70194140978498</v>
      </c>
      <c r="L43" s="9">
        <f t="shared" ca="1" si="14"/>
        <v>-89.827446138114055</v>
      </c>
      <c r="M43">
        <f t="shared" ca="1" si="12"/>
        <v>56.162839506172837</v>
      </c>
      <c r="N43">
        <f t="shared" ca="1" si="13"/>
        <v>34.580061728395059</v>
      </c>
    </row>
    <row r="44" spans="1:14" x14ac:dyDescent="0.25">
      <c r="A44" s="4">
        <f t="shared" si="6"/>
        <v>0.42783564814814817</v>
      </c>
      <c r="B44" s="3">
        <f>Params!D$29+MINUTE(A44-Params!C$29)*60+SECOND(A44-Params!C$29)</f>
        <v>1553300965</v>
      </c>
      <c r="C44">
        <f t="shared" si="7"/>
        <v>2</v>
      </c>
      <c r="D44">
        <f t="shared" ca="1" si="8"/>
        <v>7</v>
      </c>
      <c r="E44">
        <f t="shared" ca="1" si="9"/>
        <v>101675.34697530864</v>
      </c>
      <c r="F44">
        <f t="shared" ca="1" si="10"/>
        <v>34970.663148148145</v>
      </c>
      <c r="G44">
        <f t="shared" ca="1" si="11"/>
        <v>8839.2000000000007</v>
      </c>
      <c r="H44" s="9">
        <f t="shared" ca="1" si="14"/>
        <v>-245.70082716049382</v>
      </c>
      <c r="I44" s="9">
        <f t="shared" ca="1" si="14"/>
        <v>0.73996296296296615</v>
      </c>
      <c r="J44" s="9">
        <f t="shared" ca="1" si="14"/>
        <v>0</v>
      </c>
      <c r="K44" s="9">
        <f t="shared" ca="1" si="14"/>
        <v>245.70194140978498</v>
      </c>
      <c r="L44" s="9">
        <f t="shared" ca="1" si="14"/>
        <v>-89.827446138114055</v>
      </c>
      <c r="M44">
        <f t="shared" ca="1" si="12"/>
        <v>56.162872085048008</v>
      </c>
      <c r="N44">
        <f t="shared" ca="1" si="13"/>
        <v>34.560402949245542</v>
      </c>
    </row>
    <row r="45" spans="1:14" x14ac:dyDescent="0.25">
      <c r="A45" s="4">
        <f t="shared" si="6"/>
        <v>0.42789351851851848</v>
      </c>
      <c r="B45" s="3">
        <f>Params!D$29+MINUTE(A45-Params!C$29)*60+SECOND(A45-Params!C$29)</f>
        <v>1553300970</v>
      </c>
      <c r="C45">
        <f t="shared" si="7"/>
        <v>2</v>
      </c>
      <c r="D45">
        <f t="shared" ca="1" si="8"/>
        <v>7</v>
      </c>
      <c r="E45">
        <f t="shared" ca="1" si="9"/>
        <v>100446.84283950618</v>
      </c>
      <c r="F45">
        <f t="shared" ca="1" si="10"/>
        <v>34974.362962962958</v>
      </c>
      <c r="G45">
        <f t="shared" ca="1" si="11"/>
        <v>8839.2000000000007</v>
      </c>
      <c r="H45" s="9">
        <f t="shared" ca="1" si="14"/>
        <v>-245.70082716049382</v>
      </c>
      <c r="I45" s="9">
        <f t="shared" ca="1" si="14"/>
        <v>0.73996296296296615</v>
      </c>
      <c r="J45" s="9">
        <f t="shared" ca="1" si="14"/>
        <v>0</v>
      </c>
      <c r="K45" s="9">
        <f t="shared" ca="1" si="14"/>
        <v>245.70194140978498</v>
      </c>
      <c r="L45" s="9">
        <f t="shared" ca="1" si="14"/>
        <v>-89.827446138114055</v>
      </c>
      <c r="M45">
        <f t="shared" ca="1" si="12"/>
        <v>56.162904663923179</v>
      </c>
      <c r="N45">
        <f t="shared" ca="1" si="13"/>
        <v>34.540744170096019</v>
      </c>
    </row>
    <row r="46" spans="1:14" x14ac:dyDescent="0.25">
      <c r="A46" s="4">
        <f t="shared" si="6"/>
        <v>0.4279513888888889</v>
      </c>
      <c r="B46" s="3">
        <f>Params!D$29+MINUTE(A46-Params!C$29)*60+SECOND(A46-Params!C$29)</f>
        <v>1553300975</v>
      </c>
      <c r="C46">
        <f t="shared" si="7"/>
        <v>2</v>
      </c>
      <c r="D46">
        <f t="shared" ca="1" si="8"/>
        <v>7</v>
      </c>
      <c r="E46">
        <f t="shared" ca="1" si="9"/>
        <v>99218.338703703703</v>
      </c>
      <c r="F46">
        <f t="shared" ca="1" si="10"/>
        <v>34978.062777777777</v>
      </c>
      <c r="G46">
        <f t="shared" ca="1" si="11"/>
        <v>8839.2000000000007</v>
      </c>
      <c r="H46" s="9">
        <f t="shared" ca="1" si="14"/>
        <v>-245.70082716049382</v>
      </c>
      <c r="I46" s="9">
        <f t="shared" ca="1" si="14"/>
        <v>0.73996296296296615</v>
      </c>
      <c r="J46" s="9">
        <f t="shared" ca="1" si="14"/>
        <v>0</v>
      </c>
      <c r="K46" s="9">
        <f t="shared" ca="1" si="14"/>
        <v>245.70194140978498</v>
      </c>
      <c r="L46" s="9">
        <f t="shared" ca="1" si="14"/>
        <v>-89.827446138114055</v>
      </c>
      <c r="M46">
        <f t="shared" ca="1" si="12"/>
        <v>56.16293724279835</v>
      </c>
      <c r="N46">
        <f t="shared" ca="1" si="13"/>
        <v>34.521085390946503</v>
      </c>
    </row>
    <row r="47" spans="1:14" x14ac:dyDescent="0.25">
      <c r="A47" s="4">
        <f t="shared" si="6"/>
        <v>0.42800925925925926</v>
      </c>
      <c r="B47" s="3">
        <f>Params!D$29+MINUTE(A47-Params!C$29)*60+SECOND(A47-Params!C$29)</f>
        <v>1553300980</v>
      </c>
      <c r="C47">
        <f t="shared" si="7"/>
        <v>2</v>
      </c>
      <c r="D47">
        <f t="shared" ca="1" si="8"/>
        <v>7</v>
      </c>
      <c r="E47">
        <f t="shared" ca="1" si="9"/>
        <v>97989.834567901242</v>
      </c>
      <c r="F47">
        <f t="shared" ca="1" si="10"/>
        <v>34981.762592592589</v>
      </c>
      <c r="G47">
        <f t="shared" ca="1" si="11"/>
        <v>8839.2000000000007</v>
      </c>
      <c r="H47" s="9">
        <f t="shared" ca="1" si="14"/>
        <v>-245.70082716049382</v>
      </c>
      <c r="I47" s="9">
        <f t="shared" ca="1" si="14"/>
        <v>0.73996296296296615</v>
      </c>
      <c r="J47" s="9">
        <f t="shared" ca="1" si="14"/>
        <v>0</v>
      </c>
      <c r="K47" s="9">
        <f t="shared" ca="1" si="14"/>
        <v>245.70194140978498</v>
      </c>
      <c r="L47" s="9">
        <f t="shared" ca="1" si="14"/>
        <v>-89.827446138114055</v>
      </c>
      <c r="M47">
        <f t="shared" ca="1" si="12"/>
        <v>56.162969821673521</v>
      </c>
      <c r="N47">
        <f t="shared" ca="1" si="13"/>
        <v>34.50142661179698</v>
      </c>
    </row>
    <row r="48" spans="1:14" x14ac:dyDescent="0.25">
      <c r="A48" s="4">
        <f t="shared" si="6"/>
        <v>0.42806712962962962</v>
      </c>
      <c r="B48" s="3">
        <f>Params!D$29+MINUTE(A48-Params!C$29)*60+SECOND(A48-Params!C$29)</f>
        <v>1553300985</v>
      </c>
      <c r="C48">
        <f t="shared" si="7"/>
        <v>2</v>
      </c>
      <c r="D48">
        <f t="shared" ca="1" si="8"/>
        <v>7</v>
      </c>
      <c r="E48">
        <f t="shared" ca="1" si="9"/>
        <v>96761.330432098766</v>
      </c>
      <c r="F48">
        <f t="shared" ca="1" si="10"/>
        <v>34985.462407407402</v>
      </c>
      <c r="G48">
        <f t="shared" ca="1" si="11"/>
        <v>8839.2000000000007</v>
      </c>
      <c r="H48" s="9">
        <f t="shared" ca="1" si="14"/>
        <v>-245.70082716049382</v>
      </c>
      <c r="I48" s="9">
        <f t="shared" ca="1" si="14"/>
        <v>0.73996296296296615</v>
      </c>
      <c r="J48" s="9">
        <f t="shared" ca="1" si="14"/>
        <v>0</v>
      </c>
      <c r="K48" s="9">
        <f t="shared" ca="1" si="14"/>
        <v>245.70194140978498</v>
      </c>
      <c r="L48" s="9">
        <f t="shared" ca="1" si="14"/>
        <v>-89.827446138114055</v>
      </c>
      <c r="M48">
        <f t="shared" ca="1" si="12"/>
        <v>56.163002400548692</v>
      </c>
      <c r="N48">
        <f t="shared" ca="1" si="13"/>
        <v>34.481767832647463</v>
      </c>
    </row>
    <row r="49" spans="1:19" x14ac:dyDescent="0.25">
      <c r="A49" s="4">
        <f t="shared" si="6"/>
        <v>0.42812500000000003</v>
      </c>
      <c r="B49" s="3">
        <f>Params!D$29+MINUTE(A49-Params!C$29)*60+SECOND(A49-Params!C$29)</f>
        <v>1553300990</v>
      </c>
      <c r="C49">
        <f t="shared" si="7"/>
        <v>2</v>
      </c>
      <c r="D49">
        <f t="shared" ca="1" si="8"/>
        <v>7</v>
      </c>
      <c r="E49">
        <f t="shared" ca="1" si="9"/>
        <v>95532.826296296291</v>
      </c>
      <c r="F49">
        <f t="shared" ca="1" si="10"/>
        <v>34989.162222222221</v>
      </c>
      <c r="G49">
        <f t="shared" ca="1" si="11"/>
        <v>8839.2000000000007</v>
      </c>
      <c r="H49" s="9">
        <f t="shared" ca="1" si="14"/>
        <v>-245.70082716049382</v>
      </c>
      <c r="I49" s="9">
        <f t="shared" ca="1" si="14"/>
        <v>0.73996296296296615</v>
      </c>
      <c r="J49" s="9">
        <f t="shared" ca="1" si="14"/>
        <v>0</v>
      </c>
      <c r="K49" s="9">
        <f t="shared" ca="1" si="14"/>
        <v>245.70194140978498</v>
      </c>
      <c r="L49" s="9">
        <f t="shared" ca="1" si="14"/>
        <v>-89.827446138114055</v>
      </c>
      <c r="M49">
        <f t="shared" ca="1" si="12"/>
        <v>56.163034979423863</v>
      </c>
      <c r="N49">
        <f t="shared" ca="1" si="13"/>
        <v>34.46210905349794</v>
      </c>
    </row>
    <row r="50" spans="1:19" x14ac:dyDescent="0.25">
      <c r="A50" s="4">
        <f t="shared" si="6"/>
        <v>0.42818287037037034</v>
      </c>
      <c r="B50" s="3">
        <f>Params!D$29+MINUTE(A50-Params!C$29)*60+SECOND(A50-Params!C$29)</f>
        <v>1553300995</v>
      </c>
      <c r="C50">
        <f t="shared" si="7"/>
        <v>2</v>
      </c>
      <c r="D50">
        <f t="shared" ca="1" si="8"/>
        <v>7</v>
      </c>
      <c r="E50">
        <f t="shared" ca="1" si="9"/>
        <v>94304.32216049383</v>
      </c>
      <c r="F50">
        <f t="shared" ca="1" si="10"/>
        <v>34992.862037037034</v>
      </c>
      <c r="G50">
        <f t="shared" ca="1" si="11"/>
        <v>8839.2000000000007</v>
      </c>
      <c r="H50" s="9">
        <f t="shared" ca="1" si="14"/>
        <v>-245.70082716049382</v>
      </c>
      <c r="I50" s="9">
        <f t="shared" ca="1" si="14"/>
        <v>0.73996296296296615</v>
      </c>
      <c r="J50" s="9">
        <f t="shared" ca="1" si="14"/>
        <v>0</v>
      </c>
      <c r="K50" s="9">
        <f t="shared" ca="1" si="14"/>
        <v>245.70194140978498</v>
      </c>
      <c r="L50" s="9">
        <f t="shared" ca="1" si="14"/>
        <v>-89.827446138114055</v>
      </c>
      <c r="M50">
        <f t="shared" ca="1" si="12"/>
        <v>56.163067558299034</v>
      </c>
      <c r="N50">
        <f t="shared" ca="1" si="13"/>
        <v>34.442450274348424</v>
      </c>
    </row>
    <row r="51" spans="1:19" x14ac:dyDescent="0.25">
      <c r="A51" s="4">
        <f t="shared" si="6"/>
        <v>0.42824074074074076</v>
      </c>
      <c r="B51" s="3">
        <f>Params!D$29+MINUTE(A51-Params!C$29)*60+SECOND(A51-Params!C$29)</f>
        <v>1553301000</v>
      </c>
      <c r="C51">
        <f t="shared" si="7"/>
        <v>2</v>
      </c>
      <c r="D51">
        <f t="shared" ca="1" si="8"/>
        <v>7</v>
      </c>
      <c r="E51">
        <f t="shared" ca="1" si="9"/>
        <v>93075.818024691369</v>
      </c>
      <c r="F51">
        <f t="shared" ca="1" si="10"/>
        <v>34996.561851851846</v>
      </c>
      <c r="G51">
        <f t="shared" ca="1" si="11"/>
        <v>8839.2000000000007</v>
      </c>
      <c r="H51" s="9">
        <f t="shared" ca="1" si="14"/>
        <v>-245.70082716049382</v>
      </c>
      <c r="I51" s="9">
        <f t="shared" ca="1" si="14"/>
        <v>0.73996296296296615</v>
      </c>
      <c r="J51" s="9">
        <f t="shared" ca="1" si="14"/>
        <v>0</v>
      </c>
      <c r="K51" s="9">
        <f t="shared" ca="1" si="14"/>
        <v>245.70194140978498</v>
      </c>
      <c r="L51" s="9">
        <f t="shared" ca="1" si="14"/>
        <v>-89.827446138114055</v>
      </c>
      <c r="M51">
        <f t="shared" ca="1" si="12"/>
        <v>56.163100137174204</v>
      </c>
      <c r="N51">
        <f t="shared" ca="1" si="13"/>
        <v>34.422791495198901</v>
      </c>
    </row>
    <row r="52" spans="1:19" x14ac:dyDescent="0.25">
      <c r="A52" s="4">
        <f t="shared" si="6"/>
        <v>0.42829861111111112</v>
      </c>
      <c r="B52" s="3">
        <f>Params!D$29+MINUTE(A52-Params!C$29)*60+SECOND(A52-Params!C$29)</f>
        <v>1553301005</v>
      </c>
      <c r="C52">
        <f t="shared" si="7"/>
        <v>2</v>
      </c>
      <c r="D52">
        <f t="shared" ca="1" si="8"/>
        <v>7</v>
      </c>
      <c r="E52">
        <f t="shared" ca="1" si="9"/>
        <v>91847.313888888893</v>
      </c>
      <c r="F52">
        <f t="shared" ca="1" si="10"/>
        <v>35000.261666666665</v>
      </c>
      <c r="G52">
        <f t="shared" ca="1" si="11"/>
        <v>8839.2000000000007</v>
      </c>
      <c r="H52" s="9">
        <f t="shared" ca="1" si="14"/>
        <v>-245.70082716049382</v>
      </c>
      <c r="I52" s="9">
        <f t="shared" ca="1" si="14"/>
        <v>0.73996296296296615</v>
      </c>
      <c r="J52" s="9">
        <f t="shared" ca="1" si="14"/>
        <v>0</v>
      </c>
      <c r="K52" s="9">
        <f t="shared" ca="1" si="14"/>
        <v>245.70194140978498</v>
      </c>
      <c r="L52" s="9">
        <f t="shared" ca="1" si="14"/>
        <v>-89.827446138114055</v>
      </c>
      <c r="M52">
        <f t="shared" ca="1" si="12"/>
        <v>56.163132716049375</v>
      </c>
      <c r="N52">
        <f t="shared" ca="1" si="13"/>
        <v>34.403132716049384</v>
      </c>
      <c r="O52" s="16"/>
      <c r="P52" s="16"/>
      <c r="Q52" s="16"/>
      <c r="R52" s="16"/>
      <c r="S52" s="16"/>
    </row>
    <row r="53" spans="1:19" x14ac:dyDescent="0.25">
      <c r="A53" s="4">
        <f t="shared" si="6"/>
        <v>0.42835648148148148</v>
      </c>
      <c r="B53" s="3">
        <f>Params!D$29+MINUTE(A53-Params!C$29)*60+SECOND(A53-Params!C$29)</f>
        <v>1553301010</v>
      </c>
      <c r="C53">
        <f t="shared" si="7"/>
        <v>2</v>
      </c>
      <c r="D53">
        <f t="shared" ca="1" si="8"/>
        <v>7</v>
      </c>
      <c r="E53">
        <f t="shared" ca="1" si="9"/>
        <v>90618.809753086418</v>
      </c>
      <c r="F53">
        <f t="shared" ca="1" si="10"/>
        <v>35003.961481481478</v>
      </c>
      <c r="G53">
        <f t="shared" ca="1" si="11"/>
        <v>8839.2000000000007</v>
      </c>
      <c r="H53" s="9">
        <f t="shared" ca="1" si="14"/>
        <v>-245.70082716049382</v>
      </c>
      <c r="I53" s="9">
        <f t="shared" ca="1" si="14"/>
        <v>0.73996296296296615</v>
      </c>
      <c r="J53" s="9">
        <f t="shared" ca="1" si="14"/>
        <v>0</v>
      </c>
      <c r="K53" s="9">
        <f t="shared" ca="1" si="14"/>
        <v>245.70194140978498</v>
      </c>
      <c r="L53" s="9">
        <f t="shared" ca="1" si="14"/>
        <v>-89.827446138114055</v>
      </c>
      <c r="M53">
        <f t="shared" ca="1" si="12"/>
        <v>56.163165294924546</v>
      </c>
      <c r="N53">
        <f t="shared" ca="1" si="13"/>
        <v>34.383473936899861</v>
      </c>
    </row>
    <row r="54" spans="1:19" x14ac:dyDescent="0.25">
      <c r="A54" s="4">
        <f t="shared" si="6"/>
        <v>0.42841435185185189</v>
      </c>
      <c r="B54" s="3">
        <f>Params!D$29+MINUTE(A54-Params!C$29)*60+SECOND(A54-Params!C$29)</f>
        <v>1553301015</v>
      </c>
      <c r="C54">
        <f t="shared" si="7"/>
        <v>2</v>
      </c>
      <c r="D54">
        <f t="shared" ca="1" si="8"/>
        <v>7</v>
      </c>
      <c r="E54">
        <f t="shared" ca="1" si="9"/>
        <v>89390.305617283942</v>
      </c>
      <c r="F54">
        <f t="shared" ca="1" si="10"/>
        <v>35007.661296296297</v>
      </c>
      <c r="G54">
        <f t="shared" ca="1" si="11"/>
        <v>8839.2000000000007</v>
      </c>
      <c r="H54" s="9">
        <f t="shared" ca="1" si="14"/>
        <v>-245.70082716049382</v>
      </c>
      <c r="I54" s="9">
        <f t="shared" ca="1" si="14"/>
        <v>0.73996296296296615</v>
      </c>
      <c r="J54" s="9">
        <f t="shared" ca="1" si="14"/>
        <v>0</v>
      </c>
      <c r="K54" s="9">
        <f t="shared" ca="1" si="14"/>
        <v>245.70194140978498</v>
      </c>
      <c r="L54" s="9">
        <f t="shared" ca="1" si="14"/>
        <v>-89.827446138114055</v>
      </c>
      <c r="M54">
        <f t="shared" ca="1" si="12"/>
        <v>56.163197873799717</v>
      </c>
      <c r="N54">
        <f t="shared" ca="1" si="13"/>
        <v>34.363815157750345</v>
      </c>
    </row>
    <row r="55" spans="1:19" x14ac:dyDescent="0.25">
      <c r="A55" s="4">
        <f t="shared" si="6"/>
        <v>0.4284722222222222</v>
      </c>
      <c r="B55" s="3">
        <f>Params!D$29+MINUTE(A55-Params!C$29)*60+SECOND(A55-Params!C$29)</f>
        <v>1553301020</v>
      </c>
      <c r="C55">
        <f t="shared" si="7"/>
        <v>2</v>
      </c>
      <c r="D55">
        <f t="shared" ca="1" si="8"/>
        <v>7</v>
      </c>
      <c r="E55">
        <f t="shared" ca="1" si="9"/>
        <v>88161.801481481481</v>
      </c>
      <c r="F55">
        <f t="shared" ca="1" si="10"/>
        <v>35011.361111111109</v>
      </c>
      <c r="G55">
        <f t="shared" ca="1" si="11"/>
        <v>8839.2000000000007</v>
      </c>
      <c r="H55" s="9">
        <f t="shared" ca="1" si="14"/>
        <v>-245.70082716049382</v>
      </c>
      <c r="I55" s="9">
        <f t="shared" ca="1" si="14"/>
        <v>0.73996296296296615</v>
      </c>
      <c r="J55" s="9">
        <f t="shared" ca="1" si="14"/>
        <v>0</v>
      </c>
      <c r="K55" s="9">
        <f t="shared" ca="1" si="14"/>
        <v>245.70194140978498</v>
      </c>
      <c r="L55" s="9">
        <f t="shared" ca="1" si="14"/>
        <v>-89.827446138114055</v>
      </c>
      <c r="M55">
        <f t="shared" ca="1" si="12"/>
        <v>56.163230452674895</v>
      </c>
      <c r="N55">
        <f t="shared" ca="1" si="13"/>
        <v>34.344156378600822</v>
      </c>
    </row>
    <row r="56" spans="1:19" x14ac:dyDescent="0.25">
      <c r="A56" s="4">
        <f t="shared" si="6"/>
        <v>0.42853009259259256</v>
      </c>
      <c r="B56" s="3">
        <f>Params!D$29+MINUTE(A56-Params!C$29)*60+SECOND(A56-Params!C$29)</f>
        <v>1553301025</v>
      </c>
      <c r="C56">
        <f t="shared" si="7"/>
        <v>2</v>
      </c>
      <c r="D56">
        <f t="shared" ca="1" si="8"/>
        <v>7</v>
      </c>
      <c r="E56">
        <f t="shared" ca="1" si="9"/>
        <v>86933.297345679021</v>
      </c>
      <c r="F56">
        <f t="shared" ca="1" si="10"/>
        <v>35015.060925925922</v>
      </c>
      <c r="G56">
        <f t="shared" ca="1" si="11"/>
        <v>8839.2000000000007</v>
      </c>
      <c r="H56" s="9">
        <f t="shared" ca="1" si="14"/>
        <v>-245.70082716049382</v>
      </c>
      <c r="I56" s="9">
        <f t="shared" ca="1" si="14"/>
        <v>0.73996296296296615</v>
      </c>
      <c r="J56" s="9">
        <f t="shared" ca="1" si="14"/>
        <v>0</v>
      </c>
      <c r="K56" s="9">
        <f t="shared" ca="1" si="14"/>
        <v>245.70194140978498</v>
      </c>
      <c r="L56" s="9">
        <f t="shared" ca="1" si="14"/>
        <v>-89.827446138114055</v>
      </c>
      <c r="M56">
        <f t="shared" ca="1" si="12"/>
        <v>56.163263031550066</v>
      </c>
      <c r="N56">
        <f t="shared" ca="1" si="13"/>
        <v>34.324497599451306</v>
      </c>
    </row>
    <row r="57" spans="1:19" x14ac:dyDescent="0.25">
      <c r="A57" s="4">
        <f t="shared" si="6"/>
        <v>0.42858796296296298</v>
      </c>
      <c r="B57" s="3">
        <f>Params!D$29+MINUTE(A57-Params!C$29)*60+SECOND(A57-Params!C$29)</f>
        <v>1553301030</v>
      </c>
      <c r="C57">
        <f t="shared" si="7"/>
        <v>2</v>
      </c>
      <c r="D57">
        <f t="shared" ca="1" si="8"/>
        <v>7</v>
      </c>
      <c r="E57">
        <f t="shared" ca="1" si="9"/>
        <v>85704.793209876545</v>
      </c>
      <c r="F57">
        <f t="shared" ca="1" si="10"/>
        <v>35018.760740740741</v>
      </c>
      <c r="G57">
        <f t="shared" ca="1" si="11"/>
        <v>8839.2000000000007</v>
      </c>
      <c r="H57" s="9">
        <f t="shared" ca="1" si="14"/>
        <v>-245.70082716049382</v>
      </c>
      <c r="I57" s="9">
        <f t="shared" ca="1" si="14"/>
        <v>0.73996296296296615</v>
      </c>
      <c r="J57" s="9">
        <f t="shared" ca="1" si="14"/>
        <v>0</v>
      </c>
      <c r="K57" s="9">
        <f t="shared" ca="1" si="14"/>
        <v>245.70194140978498</v>
      </c>
      <c r="L57" s="9">
        <f t="shared" ca="1" si="14"/>
        <v>-89.827446138114055</v>
      </c>
      <c r="M57">
        <f t="shared" ca="1" si="12"/>
        <v>56.163295610425237</v>
      </c>
      <c r="N57">
        <f t="shared" ca="1" si="13"/>
        <v>34.304838820301782</v>
      </c>
    </row>
    <row r="58" spans="1:19" x14ac:dyDescent="0.25">
      <c r="A58" s="4">
        <f t="shared" si="6"/>
        <v>0.42864583333333334</v>
      </c>
      <c r="B58" s="3">
        <f>Params!D$29+MINUTE(A58-Params!C$29)*60+SECOND(A58-Params!C$29)</f>
        <v>1553301035</v>
      </c>
      <c r="C58">
        <f t="shared" si="7"/>
        <v>2</v>
      </c>
      <c r="D58">
        <f t="shared" ca="1" si="8"/>
        <v>7</v>
      </c>
      <c r="E58">
        <f t="shared" ca="1" si="9"/>
        <v>84476.28907407407</v>
      </c>
      <c r="F58">
        <f t="shared" ca="1" si="10"/>
        <v>35022.460555555554</v>
      </c>
      <c r="G58">
        <f t="shared" ca="1" si="11"/>
        <v>8839.2000000000007</v>
      </c>
      <c r="H58" s="9">
        <f t="shared" ca="1" si="14"/>
        <v>-245.70082716049382</v>
      </c>
      <c r="I58" s="9">
        <f t="shared" ca="1" si="14"/>
        <v>0.73996296296296615</v>
      </c>
      <c r="J58" s="9">
        <f t="shared" ca="1" si="14"/>
        <v>0</v>
      </c>
      <c r="K58" s="9">
        <f t="shared" ca="1" si="14"/>
        <v>245.70194140978498</v>
      </c>
      <c r="L58" s="9">
        <f t="shared" ca="1" si="14"/>
        <v>-89.827446138114055</v>
      </c>
      <c r="M58">
        <f t="shared" ca="1" si="12"/>
        <v>56.163328189300408</v>
      </c>
      <c r="N58">
        <f t="shared" ca="1" si="13"/>
        <v>34.285180041152266</v>
      </c>
    </row>
    <row r="59" spans="1:19" x14ac:dyDescent="0.25">
      <c r="A59" s="4">
        <f t="shared" si="6"/>
        <v>0.42870370370370375</v>
      </c>
      <c r="B59" s="3">
        <f>Params!D$29+MINUTE(A59-Params!C$29)*60+SECOND(A59-Params!C$29)</f>
        <v>1553301040</v>
      </c>
      <c r="C59">
        <f t="shared" si="7"/>
        <v>2</v>
      </c>
      <c r="D59">
        <f t="shared" ca="1" si="8"/>
        <v>7</v>
      </c>
      <c r="E59">
        <f t="shared" ca="1" si="9"/>
        <v>83247.784938271609</v>
      </c>
      <c r="F59">
        <f t="shared" ca="1" si="10"/>
        <v>35026.160370370366</v>
      </c>
      <c r="G59">
        <f t="shared" ca="1" si="11"/>
        <v>8839.2000000000007</v>
      </c>
      <c r="H59" s="9">
        <f t="shared" ca="1" si="14"/>
        <v>-245.70082716049382</v>
      </c>
      <c r="I59" s="9">
        <f t="shared" ca="1" si="14"/>
        <v>0.73996296296296615</v>
      </c>
      <c r="J59" s="9">
        <f t="shared" ca="1" si="14"/>
        <v>0</v>
      </c>
      <c r="K59" s="9">
        <f t="shared" ca="1" si="14"/>
        <v>245.70194140978498</v>
      </c>
      <c r="L59" s="9">
        <f t="shared" ca="1" si="14"/>
        <v>-89.827446138114055</v>
      </c>
      <c r="M59">
        <f t="shared" ca="1" si="12"/>
        <v>56.163360768175579</v>
      </c>
      <c r="N59">
        <f t="shared" ca="1" si="13"/>
        <v>34.265521262002743</v>
      </c>
    </row>
    <row r="60" spans="1:19" x14ac:dyDescent="0.25">
      <c r="A60" s="4">
        <f t="shared" si="6"/>
        <v>0.42876157407407406</v>
      </c>
      <c r="B60" s="3">
        <f>Params!D$29+MINUTE(A60-Params!C$29)*60+SECOND(A60-Params!C$29)</f>
        <v>1553301045</v>
      </c>
      <c r="C60">
        <f t="shared" si="7"/>
        <v>2</v>
      </c>
      <c r="D60">
        <f t="shared" ca="1" si="8"/>
        <v>7</v>
      </c>
      <c r="E60">
        <f t="shared" ca="1" si="9"/>
        <v>82019.280802469148</v>
      </c>
      <c r="F60">
        <f t="shared" ca="1" si="10"/>
        <v>35029.860185185185</v>
      </c>
      <c r="G60">
        <f t="shared" ca="1" si="11"/>
        <v>8839.2000000000007</v>
      </c>
      <c r="H60" s="9">
        <f t="shared" ca="1" si="14"/>
        <v>-245.70082716049382</v>
      </c>
      <c r="I60" s="9">
        <f t="shared" ca="1" si="14"/>
        <v>0.73996296296296615</v>
      </c>
      <c r="J60" s="9">
        <f t="shared" ca="1" si="14"/>
        <v>0</v>
      </c>
      <c r="K60" s="9">
        <f t="shared" ca="1" si="14"/>
        <v>245.70194140978498</v>
      </c>
      <c r="L60" s="9">
        <f t="shared" ca="1" si="14"/>
        <v>-89.827446138114055</v>
      </c>
      <c r="M60">
        <f t="shared" ca="1" si="12"/>
        <v>56.16339334705075</v>
      </c>
      <c r="N60">
        <f t="shared" ca="1" si="13"/>
        <v>34.245862482853227</v>
      </c>
    </row>
    <row r="61" spans="1:19" x14ac:dyDescent="0.25">
      <c r="A61" s="4">
        <f t="shared" si="6"/>
        <v>0.42881944444444442</v>
      </c>
      <c r="B61" s="3">
        <f>Params!D$29+MINUTE(A61-Params!C$29)*60+SECOND(A61-Params!C$29)</f>
        <v>1553301050</v>
      </c>
      <c r="C61">
        <f t="shared" si="7"/>
        <v>2</v>
      </c>
      <c r="D61">
        <f t="shared" ca="1" si="8"/>
        <v>7</v>
      </c>
      <c r="E61">
        <f t="shared" ca="1" si="9"/>
        <v>80790.776666666672</v>
      </c>
      <c r="F61">
        <f t="shared" ca="1" si="10"/>
        <v>35033.56</v>
      </c>
      <c r="G61">
        <f t="shared" ca="1" si="11"/>
        <v>8839.2000000000007</v>
      </c>
      <c r="H61" s="9">
        <f t="shared" ca="1" si="14"/>
        <v>-245.70082716049382</v>
      </c>
      <c r="I61" s="9">
        <f t="shared" ca="1" si="14"/>
        <v>0.73996296296296615</v>
      </c>
      <c r="J61" s="9">
        <f t="shared" ca="1" si="14"/>
        <v>0</v>
      </c>
      <c r="K61" s="9">
        <f t="shared" ca="1" si="14"/>
        <v>245.70194140978498</v>
      </c>
      <c r="L61" s="9">
        <f t="shared" ca="1" si="14"/>
        <v>-89.827446138114055</v>
      </c>
      <c r="M61">
        <f t="shared" ca="1" si="12"/>
        <v>56.163425925925921</v>
      </c>
      <c r="N61">
        <f t="shared" ca="1" si="13"/>
        <v>34.226203703703703</v>
      </c>
    </row>
    <row r="62" spans="1:19" x14ac:dyDescent="0.25">
      <c r="A62" s="4">
        <f t="shared" si="6"/>
        <v>0.42887731481481484</v>
      </c>
      <c r="B62" s="3">
        <f>Params!D$29+MINUTE(A62-Params!C$29)*60+SECOND(A62-Params!C$29)</f>
        <v>1553301055</v>
      </c>
      <c r="C62">
        <f t="shared" si="7"/>
        <v>2</v>
      </c>
      <c r="D62">
        <f t="shared" ca="1" si="8"/>
        <v>7</v>
      </c>
      <c r="E62">
        <f t="shared" ca="1" si="9"/>
        <v>79562.272530864197</v>
      </c>
      <c r="F62">
        <f t="shared" ca="1" si="10"/>
        <v>35037.25981481481</v>
      </c>
      <c r="G62">
        <f t="shared" ca="1" si="11"/>
        <v>8839.2000000000007</v>
      </c>
      <c r="H62" s="9">
        <f t="shared" ca="1" si="14"/>
        <v>-245.70082716049382</v>
      </c>
      <c r="I62" s="9">
        <f t="shared" ca="1" si="14"/>
        <v>0.73996296296296615</v>
      </c>
      <c r="J62" s="9">
        <f t="shared" ca="1" si="14"/>
        <v>0</v>
      </c>
      <c r="K62" s="9">
        <f t="shared" ca="1" si="14"/>
        <v>245.70194140978498</v>
      </c>
      <c r="L62" s="9">
        <f t="shared" ca="1" si="14"/>
        <v>-89.827446138114055</v>
      </c>
      <c r="M62">
        <f t="shared" ca="1" si="12"/>
        <v>56.163458504801092</v>
      </c>
      <c r="N62">
        <f t="shared" ca="1" si="13"/>
        <v>34.20654492455418</v>
      </c>
    </row>
    <row r="63" spans="1:19" x14ac:dyDescent="0.25">
      <c r="A63" s="4">
        <f t="shared" si="6"/>
        <v>0.4289351851851852</v>
      </c>
      <c r="B63" s="3">
        <f>Params!D$29+MINUTE(A63-Params!C$29)*60+SECOND(A63-Params!C$29)</f>
        <v>1553301060</v>
      </c>
      <c r="C63">
        <f t="shared" si="7"/>
        <v>2</v>
      </c>
      <c r="D63">
        <f t="shared" ca="1" si="8"/>
        <v>7</v>
      </c>
      <c r="E63">
        <f t="shared" ca="1" si="9"/>
        <v>78333.768395061736</v>
      </c>
      <c r="F63">
        <f t="shared" ca="1" si="10"/>
        <v>35040.959629629629</v>
      </c>
      <c r="G63">
        <f t="shared" ca="1" si="11"/>
        <v>8839.2000000000007</v>
      </c>
      <c r="H63" s="9">
        <f t="shared" ca="1" si="14"/>
        <v>-245.70082716049382</v>
      </c>
      <c r="I63" s="9">
        <f t="shared" ca="1" si="14"/>
        <v>0.73996296296296615</v>
      </c>
      <c r="J63" s="9">
        <f t="shared" ca="1" si="14"/>
        <v>0</v>
      </c>
      <c r="K63" s="9">
        <f t="shared" ca="1" si="14"/>
        <v>245.70194140978498</v>
      </c>
      <c r="L63" s="9">
        <f t="shared" ca="1" si="14"/>
        <v>-89.827446138114055</v>
      </c>
      <c r="M63">
        <f t="shared" ca="1" si="12"/>
        <v>56.163491083676263</v>
      </c>
      <c r="N63">
        <f t="shared" ca="1" si="13"/>
        <v>34.186886145404664</v>
      </c>
    </row>
    <row r="64" spans="1:19" x14ac:dyDescent="0.25">
      <c r="A64" s="4">
        <f t="shared" si="6"/>
        <v>0.4289930555555555</v>
      </c>
      <c r="B64" s="3">
        <f>Params!D$29+MINUTE(A64-Params!C$29)*60+SECOND(A64-Params!C$29)</f>
        <v>1553301065</v>
      </c>
      <c r="C64">
        <f t="shared" si="7"/>
        <v>2</v>
      </c>
      <c r="D64">
        <f t="shared" ca="1" si="8"/>
        <v>7</v>
      </c>
      <c r="E64">
        <f t="shared" ca="1" si="9"/>
        <v>77105.26425925926</v>
      </c>
      <c r="F64">
        <f t="shared" ca="1" si="10"/>
        <v>35044.659444444442</v>
      </c>
      <c r="G64">
        <f t="shared" ca="1" si="11"/>
        <v>8839.2000000000007</v>
      </c>
      <c r="H64" s="9">
        <f t="shared" ca="1" si="14"/>
        <v>-245.70082716049382</v>
      </c>
      <c r="I64" s="9">
        <f t="shared" ca="1" si="14"/>
        <v>0.73996296296296615</v>
      </c>
      <c r="J64" s="9">
        <f t="shared" ca="1" si="14"/>
        <v>0</v>
      </c>
      <c r="K64" s="9">
        <f t="shared" ca="1" si="14"/>
        <v>245.70194140978498</v>
      </c>
      <c r="L64" s="9">
        <f t="shared" ca="1" si="14"/>
        <v>-89.827446138114055</v>
      </c>
      <c r="M64">
        <f t="shared" ca="1" si="12"/>
        <v>56.163523662551434</v>
      </c>
      <c r="N64">
        <f t="shared" ca="1" si="13"/>
        <v>34.16722736625514</v>
      </c>
    </row>
    <row r="65" spans="1:14" x14ac:dyDescent="0.25">
      <c r="A65" s="4">
        <f t="shared" si="6"/>
        <v>0.42905092592592592</v>
      </c>
      <c r="B65" s="3">
        <f>Params!D$29+MINUTE(A65-Params!C$29)*60+SECOND(A65-Params!C$29)</f>
        <v>1553301070</v>
      </c>
      <c r="C65">
        <f t="shared" si="7"/>
        <v>2</v>
      </c>
      <c r="D65">
        <f t="shared" ca="1" si="8"/>
        <v>7</v>
      </c>
      <c r="E65">
        <f t="shared" ca="1" si="9"/>
        <v>75876.760123456799</v>
      </c>
      <c r="F65">
        <f t="shared" ca="1" si="10"/>
        <v>35048.359259259254</v>
      </c>
      <c r="G65">
        <f t="shared" ca="1" si="11"/>
        <v>8839.2000000000007</v>
      </c>
      <c r="H65" s="9">
        <f t="shared" ca="1" si="14"/>
        <v>-245.70082716049382</v>
      </c>
      <c r="I65" s="9">
        <f t="shared" ca="1" si="14"/>
        <v>0.73996296296296615</v>
      </c>
      <c r="J65" s="9">
        <f t="shared" ca="1" si="14"/>
        <v>0</v>
      </c>
      <c r="K65" s="9">
        <f t="shared" ca="1" si="14"/>
        <v>245.70194140978498</v>
      </c>
      <c r="L65" s="9">
        <f t="shared" ca="1" si="14"/>
        <v>-89.827446138114055</v>
      </c>
      <c r="M65">
        <f t="shared" ca="1" si="12"/>
        <v>56.163556241426605</v>
      </c>
      <c r="N65">
        <f t="shared" ca="1" si="13"/>
        <v>34.147568587105624</v>
      </c>
    </row>
    <row r="66" spans="1:14" x14ac:dyDescent="0.25">
      <c r="A66" s="4">
        <f t="shared" si="6"/>
        <v>0.42910879629629628</v>
      </c>
      <c r="B66" s="3">
        <f>Params!D$29+MINUTE(A66-Params!C$29)*60+SECOND(A66-Params!C$29)</f>
        <v>1553301075</v>
      </c>
      <c r="C66">
        <f t="shared" si="7"/>
        <v>2</v>
      </c>
      <c r="D66">
        <f t="shared" ca="1" si="8"/>
        <v>7</v>
      </c>
      <c r="E66">
        <f t="shared" ca="1" si="9"/>
        <v>74648.255987654324</v>
      </c>
      <c r="F66">
        <f t="shared" ca="1" si="10"/>
        <v>35052.059074074074</v>
      </c>
      <c r="G66">
        <f t="shared" ca="1" si="11"/>
        <v>8839.2000000000007</v>
      </c>
      <c r="H66" s="9">
        <f t="shared" ca="1" si="14"/>
        <v>-245.70082716049382</v>
      </c>
      <c r="I66" s="9">
        <f t="shared" ca="1" si="14"/>
        <v>0.73996296296296615</v>
      </c>
      <c r="J66" s="9">
        <f t="shared" ca="1" si="14"/>
        <v>0</v>
      </c>
      <c r="K66" s="9">
        <f t="shared" ca="1" si="14"/>
        <v>245.70194140978498</v>
      </c>
      <c r="L66" s="9">
        <f t="shared" ca="1" si="14"/>
        <v>-89.827446138114055</v>
      </c>
      <c r="M66">
        <f t="shared" ca="1" si="12"/>
        <v>56.163588820301776</v>
      </c>
      <c r="N66">
        <f t="shared" ca="1" si="13"/>
        <v>34.127909807956101</v>
      </c>
    </row>
    <row r="67" spans="1:14" x14ac:dyDescent="0.25">
      <c r="A67" s="4">
        <f t="shared" si="6"/>
        <v>0.4291666666666667</v>
      </c>
      <c r="B67" s="3">
        <f>Params!D$29+MINUTE(A67-Params!C$29)*60+SECOND(A67-Params!C$29)</f>
        <v>1553301080</v>
      </c>
      <c r="C67">
        <f t="shared" si="7"/>
        <v>2</v>
      </c>
      <c r="D67">
        <f t="shared" ca="1" si="8"/>
        <v>7</v>
      </c>
      <c r="E67">
        <f t="shared" ca="1" si="9"/>
        <v>73419.751851851848</v>
      </c>
      <c r="F67">
        <f t="shared" ca="1" si="10"/>
        <v>35055.758888888886</v>
      </c>
      <c r="G67">
        <f t="shared" ca="1" si="11"/>
        <v>8839.2000000000007</v>
      </c>
      <c r="H67" s="9">
        <f t="shared" ca="1" si="14"/>
        <v>-245.70082716049382</v>
      </c>
      <c r="I67" s="9">
        <f t="shared" ca="1" si="14"/>
        <v>0.73996296296296615</v>
      </c>
      <c r="J67" s="9">
        <f t="shared" ca="1" si="14"/>
        <v>0</v>
      </c>
      <c r="K67" s="9">
        <f t="shared" ca="1" si="14"/>
        <v>245.70194140978498</v>
      </c>
      <c r="L67" s="9">
        <f t="shared" ca="1" si="14"/>
        <v>-89.827446138114055</v>
      </c>
      <c r="M67">
        <f t="shared" ca="1" si="12"/>
        <v>56.163621399176947</v>
      </c>
      <c r="N67">
        <f t="shared" ca="1" si="13"/>
        <v>34.108251028806585</v>
      </c>
    </row>
    <row r="68" spans="1:14" x14ac:dyDescent="0.25">
      <c r="A68" s="4">
        <f t="shared" si="6"/>
        <v>0.42922453703703706</v>
      </c>
      <c r="B68" s="3">
        <f>Params!D$29+MINUTE(A68-Params!C$29)*60+SECOND(A68-Params!C$29)</f>
        <v>1553301085</v>
      </c>
      <c r="C68">
        <f t="shared" si="7"/>
        <v>2</v>
      </c>
      <c r="D68">
        <f t="shared" ca="1" si="8"/>
        <v>7</v>
      </c>
      <c r="E68">
        <f t="shared" ca="1" si="9"/>
        <v>72191.247716049387</v>
      </c>
      <c r="F68">
        <f t="shared" ca="1" si="10"/>
        <v>35059.458703703698</v>
      </c>
      <c r="G68">
        <f t="shared" ca="1" si="11"/>
        <v>8839.2000000000007</v>
      </c>
      <c r="H68" s="9">
        <f t="shared" ca="1" si="14"/>
        <v>-245.70082716049382</v>
      </c>
      <c r="I68" s="9">
        <f t="shared" ca="1" si="14"/>
        <v>0.73996296296296615</v>
      </c>
      <c r="J68" s="9">
        <f t="shared" ca="1" si="14"/>
        <v>0</v>
      </c>
      <c r="K68" s="9">
        <f t="shared" ca="1" si="14"/>
        <v>245.70194140978498</v>
      </c>
      <c r="L68" s="9">
        <f t="shared" ca="1" si="14"/>
        <v>-89.827446138114055</v>
      </c>
      <c r="M68">
        <f t="shared" ca="1" si="12"/>
        <v>56.163653978052125</v>
      </c>
      <c r="N68">
        <f t="shared" ca="1" si="13"/>
        <v>34.088592249657061</v>
      </c>
    </row>
    <row r="69" spans="1:14" x14ac:dyDescent="0.25">
      <c r="A69" s="4">
        <f t="shared" si="6"/>
        <v>0.42928240740740736</v>
      </c>
      <c r="B69" s="3">
        <f>Params!D$29+MINUTE(A69-Params!C$29)*60+SECOND(A69-Params!C$29)</f>
        <v>1553301090</v>
      </c>
      <c r="C69">
        <f t="shared" si="7"/>
        <v>2</v>
      </c>
      <c r="D69">
        <f t="shared" ca="1" si="8"/>
        <v>7</v>
      </c>
      <c r="E69">
        <f t="shared" ca="1" si="9"/>
        <v>70962.743580246912</v>
      </c>
      <c r="F69">
        <f t="shared" ca="1" si="10"/>
        <v>35063.158518518518</v>
      </c>
      <c r="G69">
        <f t="shared" ca="1" si="11"/>
        <v>8839.2000000000007</v>
      </c>
      <c r="H69" s="9">
        <f t="shared" ca="1" si="14"/>
        <v>-245.70082716049382</v>
      </c>
      <c r="I69" s="9">
        <f t="shared" ca="1" si="14"/>
        <v>0.73996296296296615</v>
      </c>
      <c r="J69" s="9">
        <f t="shared" ca="1" si="14"/>
        <v>0</v>
      </c>
      <c r="K69" s="9">
        <f t="shared" ca="1" si="14"/>
        <v>245.70194140978498</v>
      </c>
      <c r="L69" s="9">
        <f t="shared" ca="1" si="14"/>
        <v>-89.827446138114055</v>
      </c>
      <c r="M69">
        <f t="shared" ca="1" si="12"/>
        <v>56.163686556927296</v>
      </c>
      <c r="N69">
        <f t="shared" ca="1" si="13"/>
        <v>34.068933470507545</v>
      </c>
    </row>
    <row r="70" spans="1:14" x14ac:dyDescent="0.25">
      <c r="A70" s="4">
        <f t="shared" si="6"/>
        <v>0.42934027777777778</v>
      </c>
      <c r="B70" s="3">
        <f>Params!D$29+MINUTE(A70-Params!C$29)*60+SECOND(A70-Params!C$29)</f>
        <v>1553301095</v>
      </c>
      <c r="C70">
        <f t="shared" si="7"/>
        <v>2</v>
      </c>
      <c r="D70">
        <f t="shared" ca="1" si="8"/>
        <v>7</v>
      </c>
      <c r="E70">
        <f t="shared" ca="1" si="9"/>
        <v>69734.239444444451</v>
      </c>
      <c r="F70">
        <f t="shared" ca="1" si="10"/>
        <v>35066.85833333333</v>
      </c>
      <c r="G70">
        <f t="shared" ca="1" si="11"/>
        <v>8839.2000000000007</v>
      </c>
      <c r="H70" s="9">
        <f t="shared" ca="1" si="14"/>
        <v>-245.70082716049382</v>
      </c>
      <c r="I70" s="9">
        <f t="shared" ca="1" si="14"/>
        <v>0.73996296296296615</v>
      </c>
      <c r="J70" s="9">
        <f t="shared" ca="1" si="14"/>
        <v>0</v>
      </c>
      <c r="K70" s="9">
        <f t="shared" ca="1" si="14"/>
        <v>245.70194140978498</v>
      </c>
      <c r="L70" s="9">
        <f t="shared" ca="1" si="14"/>
        <v>-89.827446138114055</v>
      </c>
      <c r="M70">
        <f t="shared" ca="1" si="12"/>
        <v>56.163719135802467</v>
      </c>
      <c r="N70">
        <f t="shared" ca="1" si="13"/>
        <v>34.049274691358022</v>
      </c>
    </row>
    <row r="71" spans="1:14" x14ac:dyDescent="0.25">
      <c r="A71" s="4">
        <f t="shared" si="6"/>
        <v>0.42939814814814814</v>
      </c>
      <c r="B71" s="3">
        <f>Params!D$29+MINUTE(A71-Params!C$29)*60+SECOND(A71-Params!C$29)</f>
        <v>1553301100</v>
      </c>
      <c r="C71">
        <f t="shared" si="7"/>
        <v>2</v>
      </c>
      <c r="D71">
        <f t="shared" ca="1" si="8"/>
        <v>7</v>
      </c>
      <c r="E71">
        <f t="shared" ca="1" si="9"/>
        <v>68505.735308641975</v>
      </c>
      <c r="F71">
        <f t="shared" ca="1" si="10"/>
        <v>35070.558148148149</v>
      </c>
      <c r="G71">
        <f t="shared" ca="1" si="11"/>
        <v>8839.2000000000007</v>
      </c>
      <c r="H71" s="9">
        <f t="shared" ca="1" si="14"/>
        <v>-245.70082716049382</v>
      </c>
      <c r="I71" s="9">
        <f t="shared" ca="1" si="14"/>
        <v>0.73996296296296615</v>
      </c>
      <c r="J71" s="9">
        <f t="shared" ca="1" si="14"/>
        <v>0</v>
      </c>
      <c r="K71" s="9">
        <f t="shared" ca="1" si="14"/>
        <v>245.70194140978498</v>
      </c>
      <c r="L71" s="9">
        <f t="shared" ca="1" si="14"/>
        <v>-89.827446138114055</v>
      </c>
      <c r="M71">
        <f t="shared" ca="1" si="12"/>
        <v>56.163751714677637</v>
      </c>
      <c r="N71">
        <f t="shared" ca="1" si="13"/>
        <v>34.029615912208506</v>
      </c>
    </row>
    <row r="72" spans="1:14" x14ac:dyDescent="0.25">
      <c r="A72" s="4">
        <f t="shared" si="6"/>
        <v>0.4294560185185185</v>
      </c>
      <c r="B72" s="3">
        <f>Params!D$29+MINUTE(A72-Params!C$29)*60+SECOND(A72-Params!C$29)</f>
        <v>1553301105</v>
      </c>
      <c r="C72">
        <f t="shared" si="7"/>
        <v>2</v>
      </c>
      <c r="D72">
        <f t="shared" ca="1" si="8"/>
        <v>7</v>
      </c>
      <c r="E72">
        <f t="shared" ca="1" si="9"/>
        <v>67277.231172839514</v>
      </c>
      <c r="F72">
        <f t="shared" ca="1" si="10"/>
        <v>35074.257962962962</v>
      </c>
      <c r="G72">
        <f t="shared" ca="1" si="11"/>
        <v>8839.2000000000007</v>
      </c>
      <c r="H72" s="9">
        <f t="shared" ca="1" si="14"/>
        <v>-245.70082716049382</v>
      </c>
      <c r="I72" s="9">
        <f t="shared" ca="1" si="14"/>
        <v>0.73996296296296615</v>
      </c>
      <c r="J72" s="9">
        <f t="shared" ca="1" si="14"/>
        <v>0</v>
      </c>
      <c r="K72" s="9">
        <f t="shared" ca="1" si="14"/>
        <v>245.70194140978498</v>
      </c>
      <c r="L72" s="9">
        <f t="shared" ca="1" si="14"/>
        <v>-89.827446138114055</v>
      </c>
      <c r="M72">
        <f t="shared" ca="1" si="12"/>
        <v>56.163784293552808</v>
      </c>
      <c r="N72">
        <f t="shared" ca="1" si="13"/>
        <v>34.009957133058982</v>
      </c>
    </row>
    <row r="73" spans="1:14" x14ac:dyDescent="0.25">
      <c r="A73" s="4">
        <f t="shared" ref="A73:A136" si="15">TIME(HOUR(A72),MINUTE(A72),SECOND(A72)+5)</f>
        <v>0.42951388888888892</v>
      </c>
      <c r="B73" s="3">
        <f>Params!D$29+MINUTE(A73-Params!C$29)*60+SECOND(A73-Params!C$29)</f>
        <v>1553301110</v>
      </c>
      <c r="C73">
        <f t="shared" ref="C73:C136" si="16">_xlfn.IFNA(VLOOKUP(A73,A$2:D$3,4,FALSE),C72)</f>
        <v>2</v>
      </c>
      <c r="D73">
        <f t="shared" ref="D73:D136" ca="1" si="17">IF(A73=INDIRECT("A"&amp;C73),ROW(),D72)</f>
        <v>7</v>
      </c>
      <c r="E73">
        <f t="shared" ref="E73:E136" ca="1" si="18">INDIRECT("E$"&amp;C73)+INDIRECT("H$"&amp;C73)*($B73-INDIRECT("B$"&amp;D73))</f>
        <v>66048.727037037039</v>
      </c>
      <c r="F73">
        <f t="shared" ref="F73:F136" ca="1" si="19">INDIRECT("F$"&amp;C73)+INDIRECT("I$"&amp;C73)*($B73-INDIRECT("B$"&amp;D73))</f>
        <v>35077.957777777774</v>
      </c>
      <c r="G73">
        <f t="shared" ref="G73:G136" ca="1" si="20">INDIRECT("G$"&amp;C73)+INDIRECT("J$"&amp;C73)*($B73-INDIRECT("B$"&amp;D73))</f>
        <v>8839.2000000000007</v>
      </c>
      <c r="H73" s="9">
        <f t="shared" ca="1" si="14"/>
        <v>-245.70082716049382</v>
      </c>
      <c r="I73" s="9">
        <f t="shared" ca="1" si="14"/>
        <v>0.73996296296296615</v>
      </c>
      <c r="J73" s="9">
        <f t="shared" ca="1" si="14"/>
        <v>0</v>
      </c>
      <c r="K73" s="9">
        <f t="shared" ca="1" si="14"/>
        <v>245.70194140978498</v>
      </c>
      <c r="L73" s="9">
        <f t="shared" ca="1" si="14"/>
        <v>-89.827446138114055</v>
      </c>
      <c r="M73">
        <f t="shared" ref="M73:M136" ca="1" si="21">INDIRECT("M$"&amp;C73)+INDIRECT("O$"&amp;C73)*($B73-INDIRECT("B$"&amp;D73))</f>
        <v>56.163816872427979</v>
      </c>
      <c r="N73">
        <f t="shared" ref="N73:N136" ca="1" si="22">INDIRECT("N$"&amp;C73)+INDIRECT("P$"&amp;C73)*($B73-INDIRECT("B$"&amp;D73))</f>
        <v>33.990298353909466</v>
      </c>
    </row>
    <row r="74" spans="1:14" x14ac:dyDescent="0.25">
      <c r="A74" s="4">
        <f t="shared" si="15"/>
        <v>0.42957175925925922</v>
      </c>
      <c r="B74" s="3">
        <f>Params!D$29+MINUTE(A74-Params!C$29)*60+SECOND(A74-Params!C$29)</f>
        <v>1553301115</v>
      </c>
      <c r="C74">
        <f t="shared" si="16"/>
        <v>2</v>
      </c>
      <c r="D74">
        <f t="shared" ca="1" si="17"/>
        <v>7</v>
      </c>
      <c r="E74">
        <f t="shared" ca="1" si="18"/>
        <v>64820.222901234578</v>
      </c>
      <c r="F74">
        <f t="shared" ca="1" si="19"/>
        <v>35081.657592592594</v>
      </c>
      <c r="G74">
        <f t="shared" ca="1" si="20"/>
        <v>8839.2000000000007</v>
      </c>
      <c r="H74" s="9">
        <f t="shared" ca="1" si="14"/>
        <v>-245.70082716049382</v>
      </c>
      <c r="I74" s="9">
        <f t="shared" ca="1" si="14"/>
        <v>0.73996296296296615</v>
      </c>
      <c r="J74" s="9">
        <f t="shared" ca="1" si="14"/>
        <v>0</v>
      </c>
      <c r="K74" s="9">
        <f t="shared" ca="1" si="14"/>
        <v>245.70194140978498</v>
      </c>
      <c r="L74" s="9">
        <f t="shared" ca="1" si="14"/>
        <v>-89.827446138114055</v>
      </c>
      <c r="M74">
        <f t="shared" ca="1" si="21"/>
        <v>56.16384945130315</v>
      </c>
      <c r="N74">
        <f t="shared" ca="1" si="22"/>
        <v>33.970639574759943</v>
      </c>
    </row>
    <row r="75" spans="1:14" x14ac:dyDescent="0.25">
      <c r="A75" s="4">
        <f t="shared" si="15"/>
        <v>0.42962962962962964</v>
      </c>
      <c r="B75" s="3">
        <f>Params!D$29+MINUTE(A75-Params!C$29)*60+SECOND(A75-Params!C$29)</f>
        <v>1553301120</v>
      </c>
      <c r="C75">
        <f t="shared" si="16"/>
        <v>2</v>
      </c>
      <c r="D75">
        <f t="shared" ca="1" si="17"/>
        <v>7</v>
      </c>
      <c r="E75">
        <f t="shared" ca="1" si="18"/>
        <v>63591.718765432102</v>
      </c>
      <c r="F75">
        <f t="shared" ca="1" si="19"/>
        <v>35085.357407407406</v>
      </c>
      <c r="G75">
        <f t="shared" ca="1" si="20"/>
        <v>8839.2000000000007</v>
      </c>
      <c r="H75" s="9">
        <f t="shared" ref="H75:L125" ca="1" si="23">INDIRECT(ADDRESS($C75,COLUMN()))</f>
        <v>-245.70082716049382</v>
      </c>
      <c r="I75" s="9">
        <f t="shared" ca="1" si="23"/>
        <v>0.73996296296296615</v>
      </c>
      <c r="J75" s="9">
        <f t="shared" ca="1" si="23"/>
        <v>0</v>
      </c>
      <c r="K75" s="9">
        <f t="shared" ca="1" si="23"/>
        <v>245.70194140978498</v>
      </c>
      <c r="L75" s="9">
        <f t="shared" ca="1" si="23"/>
        <v>-89.827446138114055</v>
      </c>
      <c r="M75">
        <f t="shared" ca="1" si="21"/>
        <v>56.163882030178321</v>
      </c>
      <c r="N75">
        <f t="shared" ca="1" si="22"/>
        <v>33.950980795610427</v>
      </c>
    </row>
    <row r="76" spans="1:14" x14ac:dyDescent="0.25">
      <c r="A76" s="4">
        <f t="shared" si="15"/>
        <v>0.4296875</v>
      </c>
      <c r="B76" s="3">
        <f>Params!D$29+MINUTE(A76-Params!C$29)*60+SECOND(A76-Params!C$29)</f>
        <v>1553301125</v>
      </c>
      <c r="C76">
        <f t="shared" si="16"/>
        <v>2</v>
      </c>
      <c r="D76">
        <f t="shared" ca="1" si="17"/>
        <v>7</v>
      </c>
      <c r="E76">
        <f t="shared" ca="1" si="18"/>
        <v>62363.214629629627</v>
      </c>
      <c r="F76">
        <f t="shared" ca="1" si="19"/>
        <v>35089.057222222218</v>
      </c>
      <c r="G76">
        <f t="shared" ca="1" si="20"/>
        <v>8839.2000000000007</v>
      </c>
      <c r="H76" s="9">
        <f t="shared" ca="1" si="23"/>
        <v>-245.70082716049382</v>
      </c>
      <c r="I76" s="9">
        <f t="shared" ca="1" si="23"/>
        <v>0.73996296296296615</v>
      </c>
      <c r="J76" s="9">
        <f t="shared" ca="1" si="23"/>
        <v>0</v>
      </c>
      <c r="K76" s="9">
        <f t="shared" ca="1" si="23"/>
        <v>245.70194140978498</v>
      </c>
      <c r="L76" s="9">
        <f t="shared" ca="1" si="23"/>
        <v>-89.827446138114055</v>
      </c>
      <c r="M76">
        <f t="shared" ca="1" si="21"/>
        <v>56.163914609053492</v>
      </c>
      <c r="N76">
        <f t="shared" ca="1" si="22"/>
        <v>33.931322016460904</v>
      </c>
    </row>
    <row r="77" spans="1:14" x14ac:dyDescent="0.25">
      <c r="A77" s="4">
        <f t="shared" si="15"/>
        <v>0.42974537037037036</v>
      </c>
      <c r="B77" s="3">
        <f>Params!D$29+MINUTE(A77-Params!C$29)*60+SECOND(A77-Params!C$29)</f>
        <v>1553301130</v>
      </c>
      <c r="C77">
        <f t="shared" si="16"/>
        <v>2</v>
      </c>
      <c r="D77">
        <f t="shared" ca="1" si="17"/>
        <v>7</v>
      </c>
      <c r="E77">
        <f t="shared" ca="1" si="18"/>
        <v>61134.710493827166</v>
      </c>
      <c r="F77">
        <f t="shared" ca="1" si="19"/>
        <v>35092.757037037038</v>
      </c>
      <c r="G77">
        <f t="shared" ca="1" si="20"/>
        <v>8839.2000000000007</v>
      </c>
      <c r="H77" s="9">
        <f t="shared" ca="1" si="23"/>
        <v>-245.70082716049382</v>
      </c>
      <c r="I77" s="9">
        <f t="shared" ca="1" si="23"/>
        <v>0.73996296296296615</v>
      </c>
      <c r="J77" s="9">
        <f t="shared" ca="1" si="23"/>
        <v>0</v>
      </c>
      <c r="K77" s="9">
        <f t="shared" ca="1" si="23"/>
        <v>245.70194140978498</v>
      </c>
      <c r="L77" s="9">
        <f t="shared" ca="1" si="23"/>
        <v>-89.827446138114055</v>
      </c>
      <c r="M77">
        <f t="shared" ca="1" si="21"/>
        <v>56.163947187928663</v>
      </c>
      <c r="N77">
        <f t="shared" ca="1" si="22"/>
        <v>33.911663237311387</v>
      </c>
    </row>
    <row r="78" spans="1:14" x14ac:dyDescent="0.25">
      <c r="A78" s="4">
        <f t="shared" si="15"/>
        <v>0.42980324074074078</v>
      </c>
      <c r="B78" s="3">
        <f>Params!D$29+MINUTE(A78-Params!C$29)*60+SECOND(A78-Params!C$29)</f>
        <v>1553301135</v>
      </c>
      <c r="C78">
        <f t="shared" si="16"/>
        <v>2</v>
      </c>
      <c r="D78">
        <f t="shared" ca="1" si="17"/>
        <v>7</v>
      </c>
      <c r="E78">
        <f t="shared" ca="1" si="18"/>
        <v>59906.20635802469</v>
      </c>
      <c r="F78">
        <f t="shared" ca="1" si="19"/>
        <v>35096.45685185185</v>
      </c>
      <c r="G78">
        <f t="shared" ca="1" si="20"/>
        <v>8839.2000000000007</v>
      </c>
      <c r="H78" s="9">
        <f t="shared" ca="1" si="23"/>
        <v>-245.70082716049382</v>
      </c>
      <c r="I78" s="9">
        <f t="shared" ca="1" si="23"/>
        <v>0.73996296296296615</v>
      </c>
      <c r="J78" s="9">
        <f t="shared" ca="1" si="23"/>
        <v>0</v>
      </c>
      <c r="K78" s="9">
        <f t="shared" ca="1" si="23"/>
        <v>245.70194140978498</v>
      </c>
      <c r="L78" s="9">
        <f t="shared" ca="1" si="23"/>
        <v>-89.827446138114055</v>
      </c>
      <c r="M78">
        <f t="shared" ca="1" si="21"/>
        <v>56.163979766803834</v>
      </c>
      <c r="N78">
        <f t="shared" ca="1" si="22"/>
        <v>33.892004458161864</v>
      </c>
    </row>
    <row r="79" spans="1:14" x14ac:dyDescent="0.25">
      <c r="A79" s="4">
        <f t="shared" si="15"/>
        <v>0.42986111111111108</v>
      </c>
      <c r="B79" s="3">
        <f>Params!D$29+MINUTE(A79-Params!C$29)*60+SECOND(A79-Params!C$29)</f>
        <v>1553301140</v>
      </c>
      <c r="C79">
        <f t="shared" si="16"/>
        <v>2</v>
      </c>
      <c r="D79">
        <f t="shared" ca="1" si="17"/>
        <v>7</v>
      </c>
      <c r="E79">
        <f t="shared" ca="1" si="18"/>
        <v>58677.702222222229</v>
      </c>
      <c r="F79">
        <f t="shared" ca="1" si="19"/>
        <v>35100.156666666662</v>
      </c>
      <c r="G79">
        <f t="shared" ca="1" si="20"/>
        <v>8839.2000000000007</v>
      </c>
      <c r="H79" s="9">
        <f t="shared" ca="1" si="23"/>
        <v>-245.70082716049382</v>
      </c>
      <c r="I79" s="9">
        <f t="shared" ca="1" si="23"/>
        <v>0.73996296296296615</v>
      </c>
      <c r="J79" s="9">
        <f t="shared" ca="1" si="23"/>
        <v>0</v>
      </c>
      <c r="K79" s="9">
        <f t="shared" ca="1" si="23"/>
        <v>245.70194140978498</v>
      </c>
      <c r="L79" s="9">
        <f t="shared" ca="1" si="23"/>
        <v>-89.827446138114055</v>
      </c>
      <c r="M79">
        <f t="shared" ca="1" si="21"/>
        <v>56.164012345679005</v>
      </c>
      <c r="N79">
        <f t="shared" ca="1" si="22"/>
        <v>33.872345679012348</v>
      </c>
    </row>
    <row r="80" spans="1:14" x14ac:dyDescent="0.25">
      <c r="A80" s="4">
        <f t="shared" si="15"/>
        <v>0.4299189814814815</v>
      </c>
      <c r="B80" s="3">
        <f>Params!D$29+MINUTE(A80-Params!C$29)*60+SECOND(A80-Params!C$29)</f>
        <v>1553301145</v>
      </c>
      <c r="C80">
        <f t="shared" si="16"/>
        <v>2</v>
      </c>
      <c r="D80">
        <f t="shared" ca="1" si="17"/>
        <v>7</v>
      </c>
      <c r="E80">
        <f t="shared" ca="1" si="18"/>
        <v>57449.198086419754</v>
      </c>
      <c r="F80">
        <f t="shared" ca="1" si="19"/>
        <v>35103.856481481482</v>
      </c>
      <c r="G80">
        <f t="shared" ca="1" si="20"/>
        <v>8839.2000000000007</v>
      </c>
      <c r="H80" s="9">
        <f t="shared" ca="1" si="23"/>
        <v>-245.70082716049382</v>
      </c>
      <c r="I80" s="9">
        <f t="shared" ca="1" si="23"/>
        <v>0.73996296296296615</v>
      </c>
      <c r="J80" s="9">
        <f t="shared" ca="1" si="23"/>
        <v>0</v>
      </c>
      <c r="K80" s="9">
        <f t="shared" ca="1" si="23"/>
        <v>245.70194140978498</v>
      </c>
      <c r="L80" s="9">
        <f t="shared" ca="1" si="23"/>
        <v>-89.827446138114055</v>
      </c>
      <c r="M80">
        <f t="shared" ca="1" si="21"/>
        <v>56.164044924554176</v>
      </c>
      <c r="N80">
        <f t="shared" ca="1" si="22"/>
        <v>33.852686899862825</v>
      </c>
    </row>
    <row r="81" spans="1:14" x14ac:dyDescent="0.25">
      <c r="A81" s="4">
        <f t="shared" si="15"/>
        <v>0.42997685185185186</v>
      </c>
      <c r="B81" s="3">
        <f>Params!D$29+MINUTE(A81-Params!C$29)*60+SECOND(A81-Params!C$29)</f>
        <v>1553301150</v>
      </c>
      <c r="C81">
        <f t="shared" si="16"/>
        <v>2</v>
      </c>
      <c r="D81">
        <f t="shared" ca="1" si="17"/>
        <v>7</v>
      </c>
      <c r="E81">
        <f t="shared" ca="1" si="18"/>
        <v>56220.693950617293</v>
      </c>
      <c r="F81">
        <f t="shared" ca="1" si="19"/>
        <v>35107.556296296294</v>
      </c>
      <c r="G81">
        <f t="shared" ca="1" si="20"/>
        <v>8839.2000000000007</v>
      </c>
      <c r="H81" s="9">
        <f t="shared" ca="1" si="23"/>
        <v>-245.70082716049382</v>
      </c>
      <c r="I81" s="9">
        <f t="shared" ca="1" si="23"/>
        <v>0.73996296296296615</v>
      </c>
      <c r="J81" s="9">
        <f t="shared" ca="1" si="23"/>
        <v>0</v>
      </c>
      <c r="K81" s="9">
        <f t="shared" ca="1" si="23"/>
        <v>245.70194140978498</v>
      </c>
      <c r="L81" s="9">
        <f t="shared" ca="1" si="23"/>
        <v>-89.827446138114055</v>
      </c>
      <c r="M81">
        <f t="shared" ca="1" si="21"/>
        <v>56.164077503429347</v>
      </c>
      <c r="N81">
        <f t="shared" ca="1" si="22"/>
        <v>33.833028120713308</v>
      </c>
    </row>
    <row r="82" spans="1:14" x14ac:dyDescent="0.25">
      <c r="A82" s="4">
        <f t="shared" si="15"/>
        <v>0.43003472222222222</v>
      </c>
      <c r="B82" s="3">
        <f>Params!D$29+MINUTE(A82-Params!C$29)*60+SECOND(A82-Params!C$29)</f>
        <v>1553301155</v>
      </c>
      <c r="C82">
        <f t="shared" si="16"/>
        <v>2</v>
      </c>
      <c r="D82">
        <f t="shared" ca="1" si="17"/>
        <v>7</v>
      </c>
      <c r="E82">
        <f t="shared" ca="1" si="18"/>
        <v>54992.189814814818</v>
      </c>
      <c r="F82">
        <f t="shared" ca="1" si="19"/>
        <v>35111.256111111106</v>
      </c>
      <c r="G82">
        <f t="shared" ca="1" si="20"/>
        <v>8839.2000000000007</v>
      </c>
      <c r="H82" s="9">
        <f t="shared" ca="1" si="23"/>
        <v>-245.70082716049382</v>
      </c>
      <c r="I82" s="9">
        <f t="shared" ca="1" si="23"/>
        <v>0.73996296296296615</v>
      </c>
      <c r="J82" s="9">
        <f t="shared" ca="1" si="23"/>
        <v>0</v>
      </c>
      <c r="K82" s="9">
        <f t="shared" ca="1" si="23"/>
        <v>245.70194140978498</v>
      </c>
      <c r="L82" s="9">
        <f t="shared" ca="1" si="23"/>
        <v>-89.827446138114055</v>
      </c>
      <c r="M82">
        <f t="shared" ca="1" si="21"/>
        <v>56.164110082304525</v>
      </c>
      <c r="N82">
        <f t="shared" ca="1" si="22"/>
        <v>33.813369341563785</v>
      </c>
    </row>
    <row r="83" spans="1:14" x14ac:dyDescent="0.25">
      <c r="A83" s="4">
        <f t="shared" si="15"/>
        <v>0.43009259259259264</v>
      </c>
      <c r="B83" s="3">
        <f>Params!D$29+MINUTE(A83-Params!C$29)*60+SECOND(A83-Params!C$29)</f>
        <v>1553301160</v>
      </c>
      <c r="C83">
        <f t="shared" si="16"/>
        <v>2</v>
      </c>
      <c r="D83">
        <f t="shared" ca="1" si="17"/>
        <v>7</v>
      </c>
      <c r="E83">
        <f t="shared" ca="1" si="18"/>
        <v>53763.685679012357</v>
      </c>
      <c r="F83">
        <f t="shared" ca="1" si="19"/>
        <v>35114.955925925926</v>
      </c>
      <c r="G83">
        <f t="shared" ca="1" si="20"/>
        <v>8839.2000000000007</v>
      </c>
      <c r="H83" s="9">
        <f t="shared" ca="1" si="23"/>
        <v>-245.70082716049382</v>
      </c>
      <c r="I83" s="9">
        <f t="shared" ca="1" si="23"/>
        <v>0.73996296296296615</v>
      </c>
      <c r="J83" s="9">
        <f t="shared" ca="1" si="23"/>
        <v>0</v>
      </c>
      <c r="K83" s="9">
        <f t="shared" ca="1" si="23"/>
        <v>245.70194140978498</v>
      </c>
      <c r="L83" s="9">
        <f t="shared" ca="1" si="23"/>
        <v>-89.827446138114055</v>
      </c>
      <c r="M83">
        <f t="shared" ca="1" si="21"/>
        <v>56.164142661179696</v>
      </c>
      <c r="N83">
        <f t="shared" ca="1" si="22"/>
        <v>33.793710562414269</v>
      </c>
    </row>
    <row r="84" spans="1:14" x14ac:dyDescent="0.25">
      <c r="A84" s="4">
        <f t="shared" si="15"/>
        <v>0.43015046296296294</v>
      </c>
      <c r="B84" s="3">
        <f>Params!D$29+MINUTE(A84-Params!C$29)*60+SECOND(A84-Params!C$29)</f>
        <v>1553301165</v>
      </c>
      <c r="C84">
        <f t="shared" si="16"/>
        <v>2</v>
      </c>
      <c r="D84">
        <f t="shared" ca="1" si="17"/>
        <v>7</v>
      </c>
      <c r="E84">
        <f t="shared" ca="1" si="18"/>
        <v>52535.181543209881</v>
      </c>
      <c r="F84">
        <f t="shared" ca="1" si="19"/>
        <v>35118.655740740738</v>
      </c>
      <c r="G84">
        <f t="shared" ca="1" si="20"/>
        <v>8839.2000000000007</v>
      </c>
      <c r="H84" s="9">
        <f t="shared" ca="1" si="23"/>
        <v>-245.70082716049382</v>
      </c>
      <c r="I84" s="9">
        <f t="shared" ca="1" si="23"/>
        <v>0.73996296296296615</v>
      </c>
      <c r="J84" s="9">
        <f t="shared" ca="1" si="23"/>
        <v>0</v>
      </c>
      <c r="K84" s="9">
        <f t="shared" ca="1" si="23"/>
        <v>245.70194140978498</v>
      </c>
      <c r="L84" s="9">
        <f t="shared" ca="1" si="23"/>
        <v>-89.827446138114055</v>
      </c>
      <c r="M84">
        <f t="shared" ca="1" si="21"/>
        <v>56.164175240054867</v>
      </c>
      <c r="N84">
        <f t="shared" ca="1" si="22"/>
        <v>33.774051783264746</v>
      </c>
    </row>
    <row r="85" spans="1:14" x14ac:dyDescent="0.25">
      <c r="A85" s="4">
        <f t="shared" si="15"/>
        <v>0.4302083333333333</v>
      </c>
      <c r="B85" s="3">
        <f>Params!D$29+MINUTE(A85-Params!C$29)*60+SECOND(A85-Params!C$29)</f>
        <v>1553301170</v>
      </c>
      <c r="C85">
        <f t="shared" si="16"/>
        <v>2</v>
      </c>
      <c r="D85">
        <f t="shared" ca="1" si="17"/>
        <v>7</v>
      </c>
      <c r="E85">
        <f t="shared" ca="1" si="18"/>
        <v>51306.677407407406</v>
      </c>
      <c r="F85">
        <f t="shared" ca="1" si="19"/>
        <v>35122.35555555555</v>
      </c>
      <c r="G85">
        <f t="shared" ca="1" si="20"/>
        <v>8839.2000000000007</v>
      </c>
      <c r="H85" s="9">
        <f t="shared" ca="1" si="23"/>
        <v>-245.70082716049382</v>
      </c>
      <c r="I85" s="9">
        <f t="shared" ca="1" si="23"/>
        <v>0.73996296296296615</v>
      </c>
      <c r="J85" s="9">
        <f t="shared" ca="1" si="23"/>
        <v>0</v>
      </c>
      <c r="K85" s="9">
        <f t="shared" ca="1" si="23"/>
        <v>245.70194140978498</v>
      </c>
      <c r="L85" s="9">
        <f t="shared" ca="1" si="23"/>
        <v>-89.827446138114055</v>
      </c>
      <c r="M85">
        <f t="shared" ca="1" si="21"/>
        <v>56.164207818930038</v>
      </c>
      <c r="N85">
        <f t="shared" ca="1" si="22"/>
        <v>33.754393004115229</v>
      </c>
    </row>
    <row r="86" spans="1:14" x14ac:dyDescent="0.25">
      <c r="A86" s="4">
        <f t="shared" si="15"/>
        <v>0.43026620370370372</v>
      </c>
      <c r="B86" s="3">
        <f>Params!D$29+MINUTE(A86-Params!C$29)*60+SECOND(A86-Params!C$29)</f>
        <v>1553301175</v>
      </c>
      <c r="C86">
        <f t="shared" si="16"/>
        <v>2</v>
      </c>
      <c r="D86">
        <f t="shared" ca="1" si="17"/>
        <v>7</v>
      </c>
      <c r="E86">
        <f t="shared" ca="1" si="18"/>
        <v>50078.173271604945</v>
      </c>
      <c r="F86">
        <f t="shared" ca="1" si="19"/>
        <v>35126.05537037037</v>
      </c>
      <c r="G86">
        <f t="shared" ca="1" si="20"/>
        <v>8839.2000000000007</v>
      </c>
      <c r="H86" s="9">
        <f t="shared" ca="1" si="23"/>
        <v>-245.70082716049382</v>
      </c>
      <c r="I86" s="9">
        <f t="shared" ca="1" si="23"/>
        <v>0.73996296296296615</v>
      </c>
      <c r="J86" s="9">
        <f t="shared" ca="1" si="23"/>
        <v>0</v>
      </c>
      <c r="K86" s="9">
        <f t="shared" ca="1" si="23"/>
        <v>245.70194140978498</v>
      </c>
      <c r="L86" s="9">
        <f t="shared" ca="1" si="23"/>
        <v>-89.827446138114055</v>
      </c>
      <c r="M86">
        <f t="shared" ca="1" si="21"/>
        <v>56.164240397805209</v>
      </c>
      <c r="N86">
        <f t="shared" ca="1" si="22"/>
        <v>33.734734224965706</v>
      </c>
    </row>
    <row r="87" spans="1:14" x14ac:dyDescent="0.25">
      <c r="A87" s="4">
        <f t="shared" si="15"/>
        <v>0.43032407407407408</v>
      </c>
      <c r="B87" s="3">
        <f>Params!D$29+MINUTE(A87-Params!C$29)*60+SECOND(A87-Params!C$29)</f>
        <v>1553301180</v>
      </c>
      <c r="C87">
        <f t="shared" si="16"/>
        <v>2</v>
      </c>
      <c r="D87">
        <f t="shared" ca="1" si="17"/>
        <v>7</v>
      </c>
      <c r="E87">
        <f t="shared" ca="1" si="18"/>
        <v>48849.669135802469</v>
      </c>
      <c r="F87">
        <f t="shared" ca="1" si="19"/>
        <v>35129.755185185182</v>
      </c>
      <c r="G87">
        <f t="shared" ca="1" si="20"/>
        <v>8839.2000000000007</v>
      </c>
      <c r="H87" s="9">
        <f t="shared" ca="1" si="23"/>
        <v>-245.70082716049382</v>
      </c>
      <c r="I87" s="9">
        <f t="shared" ca="1" si="23"/>
        <v>0.73996296296296615</v>
      </c>
      <c r="J87" s="9">
        <f t="shared" ca="1" si="23"/>
        <v>0</v>
      </c>
      <c r="K87" s="9">
        <f t="shared" ca="1" si="23"/>
        <v>245.70194140978498</v>
      </c>
      <c r="L87" s="9">
        <f t="shared" ca="1" si="23"/>
        <v>-89.827446138114055</v>
      </c>
      <c r="M87">
        <f t="shared" ca="1" si="21"/>
        <v>56.16427297668038</v>
      </c>
      <c r="N87">
        <f t="shared" ca="1" si="22"/>
        <v>33.715075445816183</v>
      </c>
    </row>
    <row r="88" spans="1:14" x14ac:dyDescent="0.25">
      <c r="A88" s="4">
        <f t="shared" si="15"/>
        <v>0.4303819444444445</v>
      </c>
      <c r="B88" s="3">
        <f>Params!D$29+MINUTE(A88-Params!C$29)*60+SECOND(A88-Params!C$29)</f>
        <v>1553301185</v>
      </c>
      <c r="C88">
        <f t="shared" si="16"/>
        <v>2</v>
      </c>
      <c r="D88">
        <f t="shared" ca="1" si="17"/>
        <v>7</v>
      </c>
      <c r="E88">
        <f t="shared" ca="1" si="18"/>
        <v>47621.165000000008</v>
      </c>
      <c r="F88">
        <f t="shared" ca="1" si="19"/>
        <v>35133.455000000002</v>
      </c>
      <c r="G88">
        <f t="shared" ca="1" si="20"/>
        <v>8839.2000000000007</v>
      </c>
      <c r="H88" s="9">
        <f t="shared" ca="1" si="23"/>
        <v>-245.70082716049382</v>
      </c>
      <c r="I88" s="9">
        <f t="shared" ca="1" si="23"/>
        <v>0.73996296296296615</v>
      </c>
      <c r="J88" s="9">
        <f t="shared" ca="1" si="23"/>
        <v>0</v>
      </c>
      <c r="K88" s="9">
        <f t="shared" ca="1" si="23"/>
        <v>245.70194140978498</v>
      </c>
      <c r="L88" s="9">
        <f t="shared" ca="1" si="23"/>
        <v>-89.827446138114055</v>
      </c>
      <c r="M88">
        <f t="shared" ca="1" si="21"/>
        <v>56.164305555555551</v>
      </c>
      <c r="N88">
        <f t="shared" ca="1" si="22"/>
        <v>33.695416666666667</v>
      </c>
    </row>
    <row r="89" spans="1:14" x14ac:dyDescent="0.25">
      <c r="A89" s="4">
        <f t="shared" si="15"/>
        <v>0.4304398148148148</v>
      </c>
      <c r="B89" s="3">
        <f>Params!D$29+MINUTE(A89-Params!C$29)*60+SECOND(A89-Params!C$29)</f>
        <v>1553301190</v>
      </c>
      <c r="C89">
        <f t="shared" si="16"/>
        <v>2</v>
      </c>
      <c r="D89">
        <f t="shared" ca="1" si="17"/>
        <v>7</v>
      </c>
      <c r="E89">
        <f t="shared" ca="1" si="18"/>
        <v>46392.660864197533</v>
      </c>
      <c r="F89">
        <f t="shared" ca="1" si="19"/>
        <v>35137.154814814814</v>
      </c>
      <c r="G89">
        <f t="shared" ca="1" si="20"/>
        <v>8839.2000000000007</v>
      </c>
      <c r="H89" s="9">
        <f t="shared" ca="1" si="23"/>
        <v>-245.70082716049382</v>
      </c>
      <c r="I89" s="9">
        <f t="shared" ca="1" si="23"/>
        <v>0.73996296296296615</v>
      </c>
      <c r="J89" s="9">
        <f t="shared" ca="1" si="23"/>
        <v>0</v>
      </c>
      <c r="K89" s="9">
        <f t="shared" ca="1" si="23"/>
        <v>245.70194140978498</v>
      </c>
      <c r="L89" s="9">
        <f t="shared" ca="1" si="23"/>
        <v>-89.827446138114055</v>
      </c>
      <c r="M89">
        <f t="shared" ca="1" si="21"/>
        <v>56.164338134430722</v>
      </c>
      <c r="N89">
        <f t="shared" ca="1" si="22"/>
        <v>33.675757887517143</v>
      </c>
    </row>
    <row r="90" spans="1:14" x14ac:dyDescent="0.25">
      <c r="A90" s="4">
        <f t="shared" si="15"/>
        <v>0.43049768518518516</v>
      </c>
      <c r="B90" s="3">
        <f>Params!D$29+MINUTE(A90-Params!C$29)*60+SECOND(A90-Params!C$29)</f>
        <v>1553301195</v>
      </c>
      <c r="C90">
        <f t="shared" si="16"/>
        <v>2</v>
      </c>
      <c r="D90">
        <f t="shared" ca="1" si="17"/>
        <v>7</v>
      </c>
      <c r="E90">
        <f t="shared" ca="1" si="18"/>
        <v>45164.156728395072</v>
      </c>
      <c r="F90">
        <f t="shared" ca="1" si="19"/>
        <v>35140.854629629626</v>
      </c>
      <c r="G90">
        <f t="shared" ca="1" si="20"/>
        <v>8839.2000000000007</v>
      </c>
      <c r="H90" s="9">
        <f t="shared" ca="1" si="23"/>
        <v>-245.70082716049382</v>
      </c>
      <c r="I90" s="9">
        <f t="shared" ca="1" si="23"/>
        <v>0.73996296296296615</v>
      </c>
      <c r="J90" s="9">
        <f t="shared" ca="1" si="23"/>
        <v>0</v>
      </c>
      <c r="K90" s="9">
        <f t="shared" ca="1" si="23"/>
        <v>245.70194140978498</v>
      </c>
      <c r="L90" s="9">
        <f t="shared" ca="1" si="23"/>
        <v>-89.827446138114055</v>
      </c>
      <c r="M90">
        <f t="shared" ca="1" si="21"/>
        <v>56.164370713305892</v>
      </c>
      <c r="N90">
        <f t="shared" ca="1" si="22"/>
        <v>33.656099108367627</v>
      </c>
    </row>
    <row r="91" spans="1:14" x14ac:dyDescent="0.25">
      <c r="A91" s="4">
        <f t="shared" si="15"/>
        <v>0.43055555555555558</v>
      </c>
      <c r="B91" s="3">
        <f>Params!D$29+MINUTE(A91-Params!C$29)*60+SECOND(A91-Params!C$29)</f>
        <v>1553301200</v>
      </c>
      <c r="C91">
        <f t="shared" si="16"/>
        <v>2</v>
      </c>
      <c r="D91">
        <f t="shared" ca="1" si="17"/>
        <v>7</v>
      </c>
      <c r="E91">
        <f t="shared" ca="1" si="18"/>
        <v>43935.652592592596</v>
      </c>
      <c r="F91">
        <f t="shared" ca="1" si="19"/>
        <v>35144.554444444446</v>
      </c>
      <c r="G91">
        <f t="shared" ca="1" si="20"/>
        <v>8839.2000000000007</v>
      </c>
      <c r="H91" s="9">
        <f t="shared" ca="1" si="23"/>
        <v>-245.70082716049382</v>
      </c>
      <c r="I91" s="9">
        <f t="shared" ca="1" si="23"/>
        <v>0.73996296296296615</v>
      </c>
      <c r="J91" s="9">
        <f t="shared" ca="1" si="23"/>
        <v>0</v>
      </c>
      <c r="K91" s="9">
        <f t="shared" ca="1" si="23"/>
        <v>245.70194140978498</v>
      </c>
      <c r="L91" s="9">
        <f t="shared" ca="1" si="23"/>
        <v>-89.827446138114055</v>
      </c>
      <c r="M91">
        <f t="shared" ca="1" si="21"/>
        <v>56.164403292181063</v>
      </c>
      <c r="N91">
        <f t="shared" ca="1" si="22"/>
        <v>33.636440329218104</v>
      </c>
    </row>
    <row r="92" spans="1:14" x14ac:dyDescent="0.25">
      <c r="A92" s="4">
        <f t="shared" si="15"/>
        <v>0.43061342592592594</v>
      </c>
      <c r="B92" s="3">
        <f>Params!D$29+MINUTE(A92-Params!C$29)*60+SECOND(A92-Params!C$29)</f>
        <v>1553301205</v>
      </c>
      <c r="C92">
        <f t="shared" si="16"/>
        <v>2</v>
      </c>
      <c r="D92">
        <f t="shared" ca="1" si="17"/>
        <v>7</v>
      </c>
      <c r="E92">
        <f t="shared" ca="1" si="18"/>
        <v>42707.148456790135</v>
      </c>
      <c r="F92">
        <f t="shared" ca="1" si="19"/>
        <v>35148.254259259258</v>
      </c>
      <c r="G92">
        <f t="shared" ca="1" si="20"/>
        <v>8839.2000000000007</v>
      </c>
      <c r="H92" s="9">
        <f t="shared" ca="1" si="23"/>
        <v>-245.70082716049382</v>
      </c>
      <c r="I92" s="9">
        <f t="shared" ca="1" si="23"/>
        <v>0.73996296296296615</v>
      </c>
      <c r="J92" s="9">
        <f t="shared" ca="1" si="23"/>
        <v>0</v>
      </c>
      <c r="K92" s="9">
        <f t="shared" ca="1" si="23"/>
        <v>245.70194140978498</v>
      </c>
      <c r="L92" s="9">
        <f t="shared" ca="1" si="23"/>
        <v>-89.827446138114055</v>
      </c>
      <c r="M92">
        <f t="shared" ca="1" si="21"/>
        <v>56.164435871056234</v>
      </c>
      <c r="N92">
        <f t="shared" ca="1" si="22"/>
        <v>33.616781550068588</v>
      </c>
    </row>
    <row r="93" spans="1:14" x14ac:dyDescent="0.25">
      <c r="A93" s="4">
        <f t="shared" si="15"/>
        <v>0.43067129629629625</v>
      </c>
      <c r="B93" s="3">
        <f>Params!D$29+MINUTE(A93-Params!C$29)*60+SECOND(A93-Params!C$29)</f>
        <v>1553301210</v>
      </c>
      <c r="C93">
        <f t="shared" si="16"/>
        <v>2</v>
      </c>
      <c r="D93">
        <f t="shared" ca="1" si="17"/>
        <v>7</v>
      </c>
      <c r="E93">
        <f t="shared" ca="1" si="18"/>
        <v>41478.64432098766</v>
      </c>
      <c r="F93">
        <f t="shared" ca="1" si="19"/>
        <v>35151.95407407407</v>
      </c>
      <c r="G93">
        <f t="shared" ca="1" si="20"/>
        <v>8839.2000000000007</v>
      </c>
      <c r="H93" s="9">
        <f t="shared" ca="1" si="23"/>
        <v>-245.70082716049382</v>
      </c>
      <c r="I93" s="9">
        <f t="shared" ca="1" si="23"/>
        <v>0.73996296296296615</v>
      </c>
      <c r="J93" s="9">
        <f t="shared" ca="1" si="23"/>
        <v>0</v>
      </c>
      <c r="K93" s="9">
        <f t="shared" ca="1" si="23"/>
        <v>245.70194140978498</v>
      </c>
      <c r="L93" s="9">
        <f t="shared" ca="1" si="23"/>
        <v>-89.827446138114055</v>
      </c>
      <c r="M93">
        <f t="shared" ca="1" si="21"/>
        <v>56.164468449931405</v>
      </c>
      <c r="N93">
        <f t="shared" ca="1" si="22"/>
        <v>33.597122770919064</v>
      </c>
    </row>
    <row r="94" spans="1:14" x14ac:dyDescent="0.25">
      <c r="A94" s="4">
        <f t="shared" si="15"/>
        <v>0.43072916666666666</v>
      </c>
      <c r="B94" s="3">
        <f>Params!D$29+MINUTE(A94-Params!C$29)*60+SECOND(A94-Params!C$29)</f>
        <v>1553301215</v>
      </c>
      <c r="C94">
        <f t="shared" si="16"/>
        <v>2</v>
      </c>
      <c r="D94">
        <f t="shared" ca="1" si="17"/>
        <v>7</v>
      </c>
      <c r="E94">
        <f t="shared" ca="1" si="18"/>
        <v>40250.140185185184</v>
      </c>
      <c r="F94">
        <f t="shared" ca="1" si="19"/>
        <v>35155.65388888889</v>
      </c>
      <c r="G94">
        <f t="shared" ca="1" si="20"/>
        <v>8839.2000000000007</v>
      </c>
      <c r="H94" s="9">
        <f t="shared" ca="1" si="23"/>
        <v>-245.70082716049382</v>
      </c>
      <c r="I94" s="9">
        <f t="shared" ca="1" si="23"/>
        <v>0.73996296296296615</v>
      </c>
      <c r="J94" s="9">
        <f t="shared" ca="1" si="23"/>
        <v>0</v>
      </c>
      <c r="K94" s="9">
        <f t="shared" ca="1" si="23"/>
        <v>245.70194140978498</v>
      </c>
      <c r="L94" s="9">
        <f t="shared" ca="1" si="23"/>
        <v>-89.827446138114055</v>
      </c>
      <c r="M94">
        <f t="shared" ca="1" si="21"/>
        <v>56.164501028806576</v>
      </c>
      <c r="N94">
        <f t="shared" ca="1" si="22"/>
        <v>33.577463991769548</v>
      </c>
    </row>
    <row r="95" spans="1:14" x14ac:dyDescent="0.25">
      <c r="A95" s="4">
        <f t="shared" si="15"/>
        <v>0.43078703703703702</v>
      </c>
      <c r="B95" s="3">
        <f>Params!D$29+MINUTE(A95-Params!C$29)*60+SECOND(A95-Params!C$29)</f>
        <v>1553301220</v>
      </c>
      <c r="C95">
        <f t="shared" si="16"/>
        <v>2</v>
      </c>
      <c r="D95">
        <f t="shared" ca="1" si="17"/>
        <v>7</v>
      </c>
      <c r="E95">
        <f t="shared" ca="1" si="18"/>
        <v>39021.636049382723</v>
      </c>
      <c r="F95">
        <f t="shared" ca="1" si="19"/>
        <v>35159.353703703702</v>
      </c>
      <c r="G95">
        <f t="shared" ca="1" si="20"/>
        <v>8839.2000000000007</v>
      </c>
      <c r="H95" s="9">
        <f t="shared" ca="1" si="23"/>
        <v>-245.70082716049382</v>
      </c>
      <c r="I95" s="9">
        <f t="shared" ca="1" si="23"/>
        <v>0.73996296296296615</v>
      </c>
      <c r="J95" s="9">
        <f t="shared" ca="1" si="23"/>
        <v>0</v>
      </c>
      <c r="K95" s="9">
        <f t="shared" ca="1" si="23"/>
        <v>245.70194140978498</v>
      </c>
      <c r="L95" s="9">
        <f t="shared" ca="1" si="23"/>
        <v>-89.827446138114055</v>
      </c>
      <c r="M95">
        <f t="shared" ca="1" si="21"/>
        <v>56.164533607681754</v>
      </c>
      <c r="N95">
        <f t="shared" ca="1" si="22"/>
        <v>33.557805212620025</v>
      </c>
    </row>
    <row r="96" spans="1:14" x14ac:dyDescent="0.25">
      <c r="A96" s="4">
        <f t="shared" si="15"/>
        <v>0.43084490740740744</v>
      </c>
      <c r="B96" s="3">
        <f>Params!D$29+MINUTE(A96-Params!C$29)*60+SECOND(A96-Params!C$29)</f>
        <v>1553301225</v>
      </c>
      <c r="C96">
        <f t="shared" si="16"/>
        <v>2</v>
      </c>
      <c r="D96">
        <f t="shared" ca="1" si="17"/>
        <v>7</v>
      </c>
      <c r="E96">
        <f t="shared" ca="1" si="18"/>
        <v>37793.131913580248</v>
      </c>
      <c r="F96">
        <f t="shared" ca="1" si="19"/>
        <v>35163.053518518514</v>
      </c>
      <c r="G96">
        <f t="shared" ca="1" si="20"/>
        <v>8839.2000000000007</v>
      </c>
      <c r="H96" s="9">
        <f t="shared" ca="1" si="23"/>
        <v>-245.70082716049382</v>
      </c>
      <c r="I96" s="9">
        <f t="shared" ca="1" si="23"/>
        <v>0.73996296296296615</v>
      </c>
      <c r="J96" s="9">
        <f t="shared" ca="1" si="23"/>
        <v>0</v>
      </c>
      <c r="K96" s="9">
        <f t="shared" ca="1" si="23"/>
        <v>245.70194140978498</v>
      </c>
      <c r="L96" s="9">
        <f t="shared" ca="1" si="23"/>
        <v>-89.827446138114055</v>
      </c>
      <c r="M96">
        <f t="shared" ca="1" si="21"/>
        <v>56.164566186556925</v>
      </c>
      <c r="N96">
        <f t="shared" ca="1" si="22"/>
        <v>33.538146433470509</v>
      </c>
    </row>
    <row r="97" spans="1:14" x14ac:dyDescent="0.25">
      <c r="A97" s="4">
        <f t="shared" si="15"/>
        <v>0.4309027777777778</v>
      </c>
      <c r="B97" s="3">
        <f>Params!D$29+MINUTE(A97-Params!C$29)*60+SECOND(A97-Params!C$29)</f>
        <v>1553301230</v>
      </c>
      <c r="C97">
        <f t="shared" si="16"/>
        <v>2</v>
      </c>
      <c r="D97">
        <f t="shared" ca="1" si="17"/>
        <v>7</v>
      </c>
      <c r="E97">
        <f t="shared" ca="1" si="18"/>
        <v>36564.627777777787</v>
      </c>
      <c r="F97">
        <f t="shared" ca="1" si="19"/>
        <v>35166.753333333334</v>
      </c>
      <c r="G97">
        <f t="shared" ca="1" si="20"/>
        <v>8839.2000000000007</v>
      </c>
      <c r="H97" s="9">
        <f t="shared" ca="1" si="23"/>
        <v>-245.70082716049382</v>
      </c>
      <c r="I97" s="9">
        <f t="shared" ca="1" si="23"/>
        <v>0.73996296296296615</v>
      </c>
      <c r="J97" s="9">
        <f t="shared" ca="1" si="23"/>
        <v>0</v>
      </c>
      <c r="K97" s="9">
        <f t="shared" ca="1" si="23"/>
        <v>245.70194140978498</v>
      </c>
      <c r="L97" s="9">
        <f t="shared" ca="1" si="23"/>
        <v>-89.827446138114055</v>
      </c>
      <c r="M97">
        <f t="shared" ca="1" si="21"/>
        <v>56.164598765432096</v>
      </c>
      <c r="N97">
        <f t="shared" ca="1" si="22"/>
        <v>33.518487654320985</v>
      </c>
    </row>
    <row r="98" spans="1:14" x14ac:dyDescent="0.25">
      <c r="A98" s="4">
        <f t="shared" si="15"/>
        <v>0.43096064814814811</v>
      </c>
      <c r="B98" s="3">
        <f>Params!D$29+MINUTE(A98-Params!C$29)*60+SECOND(A98-Params!C$29)</f>
        <v>1553301235</v>
      </c>
      <c r="C98">
        <f t="shared" si="16"/>
        <v>2</v>
      </c>
      <c r="D98">
        <f t="shared" ca="1" si="17"/>
        <v>7</v>
      </c>
      <c r="E98">
        <f t="shared" ca="1" si="18"/>
        <v>35336.123641975311</v>
      </c>
      <c r="F98">
        <f t="shared" ca="1" si="19"/>
        <v>35170.453148148146</v>
      </c>
      <c r="G98">
        <f t="shared" ca="1" si="20"/>
        <v>8839.2000000000007</v>
      </c>
      <c r="H98" s="9">
        <f t="shared" ca="1" si="23"/>
        <v>-245.70082716049382</v>
      </c>
      <c r="I98" s="9">
        <f t="shared" ca="1" si="23"/>
        <v>0.73996296296296615</v>
      </c>
      <c r="J98" s="9">
        <f t="shared" ca="1" si="23"/>
        <v>0</v>
      </c>
      <c r="K98" s="9">
        <f t="shared" ca="1" si="23"/>
        <v>245.70194140978498</v>
      </c>
      <c r="L98" s="9">
        <f t="shared" ca="1" si="23"/>
        <v>-89.827446138114055</v>
      </c>
      <c r="M98">
        <f t="shared" ca="1" si="21"/>
        <v>56.164631344307267</v>
      </c>
      <c r="N98">
        <f t="shared" ca="1" si="22"/>
        <v>33.498828875171469</v>
      </c>
    </row>
    <row r="99" spans="1:14" x14ac:dyDescent="0.25">
      <c r="A99" s="4">
        <f t="shared" si="15"/>
        <v>0.43101851851851852</v>
      </c>
      <c r="B99" s="3">
        <f>Params!D$29+MINUTE(A99-Params!C$29)*60+SECOND(A99-Params!C$29)</f>
        <v>1553301240</v>
      </c>
      <c r="C99">
        <f t="shared" si="16"/>
        <v>2</v>
      </c>
      <c r="D99">
        <f t="shared" ca="1" si="17"/>
        <v>7</v>
      </c>
      <c r="E99">
        <f t="shared" ca="1" si="18"/>
        <v>34107.61950617285</v>
      </c>
      <c r="F99">
        <f t="shared" ca="1" si="19"/>
        <v>35174.152962962959</v>
      </c>
      <c r="G99">
        <f t="shared" ca="1" si="20"/>
        <v>8839.2000000000007</v>
      </c>
      <c r="H99" s="9">
        <f t="shared" ca="1" si="23"/>
        <v>-245.70082716049382</v>
      </c>
      <c r="I99" s="9">
        <f t="shared" ca="1" si="23"/>
        <v>0.73996296296296615</v>
      </c>
      <c r="J99" s="9">
        <f t="shared" ca="1" si="23"/>
        <v>0</v>
      </c>
      <c r="K99" s="9">
        <f t="shared" ca="1" si="23"/>
        <v>245.70194140978498</v>
      </c>
      <c r="L99" s="9">
        <f t="shared" ca="1" si="23"/>
        <v>-89.827446138114055</v>
      </c>
      <c r="M99">
        <f t="shared" ca="1" si="21"/>
        <v>56.164663923182438</v>
      </c>
      <c r="N99">
        <f t="shared" ca="1" si="22"/>
        <v>33.479170096021946</v>
      </c>
    </row>
    <row r="100" spans="1:14" x14ac:dyDescent="0.25">
      <c r="A100" s="4">
        <f t="shared" si="15"/>
        <v>0.43107638888888888</v>
      </c>
      <c r="B100" s="3">
        <f>Params!D$29+MINUTE(A100-Params!C$29)*60+SECOND(A100-Params!C$29)</f>
        <v>1553301245</v>
      </c>
      <c r="C100">
        <f t="shared" si="16"/>
        <v>2</v>
      </c>
      <c r="D100">
        <f t="shared" ca="1" si="17"/>
        <v>7</v>
      </c>
      <c r="E100">
        <f t="shared" ca="1" si="18"/>
        <v>32879.115370370375</v>
      </c>
      <c r="F100">
        <f t="shared" ca="1" si="19"/>
        <v>35177.852777777778</v>
      </c>
      <c r="G100">
        <f t="shared" ca="1" si="20"/>
        <v>8839.2000000000007</v>
      </c>
      <c r="H100" s="9">
        <f t="shared" ca="1" si="23"/>
        <v>-245.70082716049382</v>
      </c>
      <c r="I100" s="9">
        <f t="shared" ca="1" si="23"/>
        <v>0.73996296296296615</v>
      </c>
      <c r="J100" s="9">
        <f t="shared" ca="1" si="23"/>
        <v>0</v>
      </c>
      <c r="K100" s="9">
        <f t="shared" ca="1" si="23"/>
        <v>245.70194140978498</v>
      </c>
      <c r="L100" s="9">
        <f t="shared" ca="1" si="23"/>
        <v>-89.827446138114055</v>
      </c>
      <c r="M100">
        <f t="shared" ca="1" si="21"/>
        <v>56.164696502057609</v>
      </c>
      <c r="N100">
        <f t="shared" ca="1" si="22"/>
        <v>33.45951131687243</v>
      </c>
    </row>
    <row r="101" spans="1:14" x14ac:dyDescent="0.25">
      <c r="A101" s="4">
        <f t="shared" si="15"/>
        <v>0.43113425925925924</v>
      </c>
      <c r="B101" s="3">
        <f>Params!D$29+MINUTE(A101-Params!C$29)*60+SECOND(A101-Params!C$29)</f>
        <v>1553301250</v>
      </c>
      <c r="C101">
        <f t="shared" si="16"/>
        <v>2</v>
      </c>
      <c r="D101">
        <f t="shared" ca="1" si="17"/>
        <v>7</v>
      </c>
      <c r="E101">
        <f t="shared" ca="1" si="18"/>
        <v>31650.611234567899</v>
      </c>
      <c r="F101">
        <f t="shared" ca="1" si="19"/>
        <v>35181.55259259259</v>
      </c>
      <c r="G101">
        <f t="shared" ca="1" si="20"/>
        <v>8839.2000000000007</v>
      </c>
      <c r="H101" s="9">
        <f t="shared" ca="1" si="23"/>
        <v>-245.70082716049382</v>
      </c>
      <c r="I101" s="9">
        <f t="shared" ca="1" si="23"/>
        <v>0.73996296296296615</v>
      </c>
      <c r="J101" s="9">
        <f t="shared" ca="1" si="23"/>
        <v>0</v>
      </c>
      <c r="K101" s="9">
        <f t="shared" ca="1" si="23"/>
        <v>245.70194140978498</v>
      </c>
      <c r="L101" s="9">
        <f t="shared" ca="1" si="23"/>
        <v>-89.827446138114055</v>
      </c>
      <c r="M101">
        <f t="shared" ca="1" si="21"/>
        <v>56.16472908093278</v>
      </c>
      <c r="N101">
        <f t="shared" ca="1" si="22"/>
        <v>33.439852537722906</v>
      </c>
    </row>
    <row r="102" spans="1:14" x14ac:dyDescent="0.25">
      <c r="A102" s="4">
        <f t="shared" si="15"/>
        <v>0.43119212962962966</v>
      </c>
      <c r="B102" s="3">
        <f>Params!D$29+MINUTE(A102-Params!C$29)*60+SECOND(A102-Params!C$29)</f>
        <v>1553301255</v>
      </c>
      <c r="C102">
        <f t="shared" si="16"/>
        <v>2</v>
      </c>
      <c r="D102">
        <f t="shared" ca="1" si="17"/>
        <v>7</v>
      </c>
      <c r="E102">
        <f t="shared" ca="1" si="18"/>
        <v>30422.107098765438</v>
      </c>
      <c r="F102">
        <f t="shared" ca="1" si="19"/>
        <v>35185.252407407403</v>
      </c>
      <c r="G102">
        <f t="shared" ca="1" si="20"/>
        <v>8839.2000000000007</v>
      </c>
      <c r="H102" s="9">
        <f t="shared" ca="1" si="23"/>
        <v>-245.70082716049382</v>
      </c>
      <c r="I102" s="9">
        <f t="shared" ca="1" si="23"/>
        <v>0.73996296296296615</v>
      </c>
      <c r="J102" s="9">
        <f t="shared" ca="1" si="23"/>
        <v>0</v>
      </c>
      <c r="K102" s="9">
        <f t="shared" ca="1" si="23"/>
        <v>245.70194140978498</v>
      </c>
      <c r="L102" s="9">
        <f t="shared" ca="1" si="23"/>
        <v>-89.827446138114055</v>
      </c>
      <c r="M102">
        <f t="shared" ca="1" si="21"/>
        <v>56.164761659807951</v>
      </c>
      <c r="N102">
        <f t="shared" ca="1" si="22"/>
        <v>33.42019375857339</v>
      </c>
    </row>
    <row r="103" spans="1:14" x14ac:dyDescent="0.25">
      <c r="A103" s="4">
        <f t="shared" si="15"/>
        <v>0.43124999999999997</v>
      </c>
      <c r="B103" s="3">
        <f>Params!D$29+MINUTE(A103-Params!C$29)*60+SECOND(A103-Params!C$29)</f>
        <v>1553301260</v>
      </c>
      <c r="C103">
        <f t="shared" si="16"/>
        <v>2</v>
      </c>
      <c r="D103">
        <f t="shared" ca="1" si="17"/>
        <v>7</v>
      </c>
      <c r="E103">
        <f t="shared" ca="1" si="18"/>
        <v>29193.602962962963</v>
      </c>
      <c r="F103">
        <f t="shared" ca="1" si="19"/>
        <v>35188.952222222222</v>
      </c>
      <c r="G103">
        <f t="shared" ca="1" si="20"/>
        <v>8839.2000000000007</v>
      </c>
      <c r="H103" s="9">
        <f t="shared" ca="1" si="23"/>
        <v>-245.70082716049382</v>
      </c>
      <c r="I103" s="9">
        <f t="shared" ca="1" si="23"/>
        <v>0.73996296296296615</v>
      </c>
      <c r="J103" s="9">
        <f t="shared" ca="1" si="23"/>
        <v>0</v>
      </c>
      <c r="K103" s="9">
        <f t="shared" ca="1" si="23"/>
        <v>245.70194140978498</v>
      </c>
      <c r="L103" s="9">
        <f t="shared" ca="1" si="23"/>
        <v>-89.827446138114055</v>
      </c>
      <c r="M103">
        <f t="shared" ca="1" si="21"/>
        <v>56.164794238683122</v>
      </c>
      <c r="N103">
        <f t="shared" ca="1" si="22"/>
        <v>33.400534979423867</v>
      </c>
    </row>
    <row r="104" spans="1:14" x14ac:dyDescent="0.25">
      <c r="A104" s="4">
        <f t="shared" si="15"/>
        <v>0.43130787037037038</v>
      </c>
      <c r="B104" s="3">
        <f>Params!D$29+MINUTE(A104-Params!C$29)*60+SECOND(A104-Params!C$29)</f>
        <v>1553301265</v>
      </c>
      <c r="C104">
        <f t="shared" si="16"/>
        <v>2</v>
      </c>
      <c r="D104">
        <f t="shared" ca="1" si="17"/>
        <v>7</v>
      </c>
      <c r="E104">
        <f t="shared" ca="1" si="18"/>
        <v>27965.098827160502</v>
      </c>
      <c r="F104">
        <f t="shared" ca="1" si="19"/>
        <v>35192.652037037034</v>
      </c>
      <c r="G104">
        <f t="shared" ca="1" si="20"/>
        <v>8839.2000000000007</v>
      </c>
      <c r="H104" s="9">
        <f t="shared" ca="1" si="23"/>
        <v>-245.70082716049382</v>
      </c>
      <c r="I104" s="9">
        <f t="shared" ca="1" si="23"/>
        <v>0.73996296296296615</v>
      </c>
      <c r="J104" s="9">
        <f t="shared" ca="1" si="23"/>
        <v>0</v>
      </c>
      <c r="K104" s="9">
        <f t="shared" ca="1" si="23"/>
        <v>245.70194140978498</v>
      </c>
      <c r="L104" s="9">
        <f t="shared" ca="1" si="23"/>
        <v>-89.827446138114055</v>
      </c>
      <c r="M104">
        <f t="shared" ca="1" si="21"/>
        <v>56.164826817558293</v>
      </c>
      <c r="N104">
        <f t="shared" ca="1" si="22"/>
        <v>33.380876200274351</v>
      </c>
    </row>
    <row r="105" spans="1:14" x14ac:dyDescent="0.25">
      <c r="A105" s="4">
        <f t="shared" si="15"/>
        <v>0.43136574074074074</v>
      </c>
      <c r="B105" s="3">
        <f>Params!D$29+MINUTE(A105-Params!C$29)*60+SECOND(A105-Params!C$29)</f>
        <v>1553301270</v>
      </c>
      <c r="C105">
        <f t="shared" si="16"/>
        <v>2</v>
      </c>
      <c r="D105">
        <f t="shared" ca="1" si="17"/>
        <v>7</v>
      </c>
      <c r="E105">
        <f t="shared" ca="1" si="18"/>
        <v>26736.594691358026</v>
      </c>
      <c r="F105">
        <f t="shared" ca="1" si="19"/>
        <v>35196.351851851847</v>
      </c>
      <c r="G105">
        <f t="shared" ca="1" si="20"/>
        <v>8839.2000000000007</v>
      </c>
      <c r="H105" s="9">
        <f t="shared" ca="1" si="23"/>
        <v>-245.70082716049382</v>
      </c>
      <c r="I105" s="9">
        <f t="shared" ca="1" si="23"/>
        <v>0.73996296296296615</v>
      </c>
      <c r="J105" s="9">
        <f t="shared" ca="1" si="23"/>
        <v>0</v>
      </c>
      <c r="K105" s="9">
        <f t="shared" ca="1" si="23"/>
        <v>245.70194140978498</v>
      </c>
      <c r="L105" s="9">
        <f t="shared" ca="1" si="23"/>
        <v>-89.827446138114055</v>
      </c>
      <c r="M105">
        <f t="shared" ca="1" si="21"/>
        <v>56.164859396433464</v>
      </c>
      <c r="N105">
        <f t="shared" ca="1" si="22"/>
        <v>33.361217421124827</v>
      </c>
    </row>
    <row r="106" spans="1:14" x14ac:dyDescent="0.25">
      <c r="A106" s="4">
        <f t="shared" si="15"/>
        <v>0.4314236111111111</v>
      </c>
      <c r="B106" s="3">
        <f>Params!D$29+MINUTE(A106-Params!C$29)*60+SECOND(A106-Params!C$29)</f>
        <v>1553301275</v>
      </c>
      <c r="C106">
        <f t="shared" si="16"/>
        <v>2</v>
      </c>
      <c r="D106">
        <f t="shared" ca="1" si="17"/>
        <v>7</v>
      </c>
      <c r="E106">
        <f t="shared" ca="1" si="18"/>
        <v>25508.090555555566</v>
      </c>
      <c r="F106">
        <f t="shared" ca="1" si="19"/>
        <v>35200.051666666666</v>
      </c>
      <c r="G106">
        <f t="shared" ca="1" si="20"/>
        <v>8839.2000000000007</v>
      </c>
      <c r="H106" s="9">
        <f t="shared" ca="1" si="23"/>
        <v>-245.70082716049382</v>
      </c>
      <c r="I106" s="9">
        <f t="shared" ca="1" si="23"/>
        <v>0.73996296296296615</v>
      </c>
      <c r="J106" s="9">
        <f t="shared" ca="1" si="23"/>
        <v>0</v>
      </c>
      <c r="K106" s="9">
        <f t="shared" ca="1" si="23"/>
        <v>245.70194140978498</v>
      </c>
      <c r="L106" s="9">
        <f t="shared" ca="1" si="23"/>
        <v>-89.827446138114055</v>
      </c>
      <c r="M106">
        <f t="shared" ca="1" si="21"/>
        <v>56.164891975308635</v>
      </c>
      <c r="N106">
        <f t="shared" ca="1" si="22"/>
        <v>33.341558641975311</v>
      </c>
    </row>
    <row r="107" spans="1:14" x14ac:dyDescent="0.25">
      <c r="A107" s="4">
        <f t="shared" si="15"/>
        <v>0.43148148148148152</v>
      </c>
      <c r="B107" s="3">
        <f>Params!D$29+MINUTE(A107-Params!C$29)*60+SECOND(A107-Params!C$29)</f>
        <v>1553301280</v>
      </c>
      <c r="C107">
        <f t="shared" si="16"/>
        <v>2</v>
      </c>
      <c r="D107">
        <f t="shared" ca="1" si="17"/>
        <v>7</v>
      </c>
      <c r="E107">
        <f t="shared" ca="1" si="18"/>
        <v>24279.58641975309</v>
      </c>
      <c r="F107">
        <f t="shared" ca="1" si="19"/>
        <v>35203.751481481479</v>
      </c>
      <c r="G107">
        <f t="shared" ca="1" si="20"/>
        <v>8839.2000000000007</v>
      </c>
      <c r="H107" s="9">
        <f t="shared" ca="1" si="23"/>
        <v>-245.70082716049382</v>
      </c>
      <c r="I107" s="9">
        <f t="shared" ca="1" si="23"/>
        <v>0.73996296296296615</v>
      </c>
      <c r="J107" s="9">
        <f t="shared" ca="1" si="23"/>
        <v>0</v>
      </c>
      <c r="K107" s="9">
        <f t="shared" ca="1" si="23"/>
        <v>245.70194140978498</v>
      </c>
      <c r="L107" s="9">
        <f t="shared" ca="1" si="23"/>
        <v>-89.827446138114055</v>
      </c>
      <c r="M107">
        <f t="shared" ca="1" si="21"/>
        <v>56.164924554183806</v>
      </c>
      <c r="N107">
        <f t="shared" ca="1" si="22"/>
        <v>33.321899862825788</v>
      </c>
    </row>
    <row r="108" spans="1:14" x14ac:dyDescent="0.25">
      <c r="A108" s="4">
        <f t="shared" si="15"/>
        <v>0.43153935185185183</v>
      </c>
      <c r="B108" s="3">
        <f>Params!D$29+MINUTE(A108-Params!C$29)*60+SECOND(A108-Params!C$29)</f>
        <v>1553301285</v>
      </c>
      <c r="C108">
        <f t="shared" si="16"/>
        <v>2</v>
      </c>
      <c r="D108">
        <f t="shared" ca="1" si="17"/>
        <v>7</v>
      </c>
      <c r="E108">
        <f t="shared" ca="1" si="18"/>
        <v>23051.082283950629</v>
      </c>
      <c r="F108">
        <f t="shared" ca="1" si="19"/>
        <v>35207.451296296298</v>
      </c>
      <c r="G108">
        <f t="shared" ca="1" si="20"/>
        <v>8839.2000000000007</v>
      </c>
      <c r="H108" s="9">
        <f t="shared" ca="1" si="23"/>
        <v>-245.70082716049382</v>
      </c>
      <c r="I108" s="9">
        <f t="shared" ca="1" si="23"/>
        <v>0.73996296296296615</v>
      </c>
      <c r="J108" s="9">
        <f t="shared" ca="1" si="23"/>
        <v>0</v>
      </c>
      <c r="K108" s="9">
        <f t="shared" ca="1" si="23"/>
        <v>245.70194140978498</v>
      </c>
      <c r="L108" s="9">
        <f t="shared" ca="1" si="23"/>
        <v>-89.827446138114055</v>
      </c>
      <c r="M108">
        <f t="shared" ca="1" si="21"/>
        <v>56.164957133058977</v>
      </c>
      <c r="N108">
        <f t="shared" ca="1" si="22"/>
        <v>33.302241083676272</v>
      </c>
    </row>
    <row r="109" spans="1:14" x14ac:dyDescent="0.25">
      <c r="A109" s="4">
        <f t="shared" si="15"/>
        <v>0.43159722222222219</v>
      </c>
      <c r="B109" s="3">
        <f>Params!D$29+MINUTE(A109-Params!C$29)*60+SECOND(A109-Params!C$29)</f>
        <v>1553301290</v>
      </c>
      <c r="C109">
        <f t="shared" si="16"/>
        <v>2</v>
      </c>
      <c r="D109">
        <f t="shared" ca="1" si="17"/>
        <v>7</v>
      </c>
      <c r="E109">
        <f t="shared" ca="1" si="18"/>
        <v>21822.578148148154</v>
      </c>
      <c r="F109">
        <f t="shared" ca="1" si="19"/>
        <v>35211.15111111111</v>
      </c>
      <c r="G109">
        <f t="shared" ca="1" si="20"/>
        <v>8839.2000000000007</v>
      </c>
      <c r="H109" s="9">
        <f t="shared" ca="1" si="23"/>
        <v>-245.70082716049382</v>
      </c>
      <c r="I109" s="9">
        <f t="shared" ca="1" si="23"/>
        <v>0.73996296296296615</v>
      </c>
      <c r="J109" s="9">
        <f t="shared" ca="1" si="23"/>
        <v>0</v>
      </c>
      <c r="K109" s="9">
        <f t="shared" ca="1" si="23"/>
        <v>245.70194140978498</v>
      </c>
      <c r="L109" s="9">
        <f t="shared" ca="1" si="23"/>
        <v>-89.827446138114055</v>
      </c>
      <c r="M109">
        <f t="shared" ca="1" si="21"/>
        <v>56.164989711934155</v>
      </c>
      <c r="N109">
        <f t="shared" ca="1" si="22"/>
        <v>33.282582304526748</v>
      </c>
    </row>
    <row r="110" spans="1:14" x14ac:dyDescent="0.25">
      <c r="A110" s="4">
        <f t="shared" si="15"/>
        <v>0.4316550925925926</v>
      </c>
      <c r="B110" s="3">
        <f>Params!D$29+MINUTE(A110-Params!C$29)*60+SECOND(A110-Params!C$29)</f>
        <v>1553301295</v>
      </c>
      <c r="C110">
        <f t="shared" si="16"/>
        <v>2</v>
      </c>
      <c r="D110">
        <f t="shared" ca="1" si="17"/>
        <v>7</v>
      </c>
      <c r="E110">
        <f t="shared" ca="1" si="18"/>
        <v>20594.074012345678</v>
      </c>
      <c r="F110">
        <f t="shared" ca="1" si="19"/>
        <v>35214.850925925923</v>
      </c>
      <c r="G110">
        <f t="shared" ca="1" si="20"/>
        <v>8839.2000000000007</v>
      </c>
      <c r="H110" s="9">
        <f t="shared" ca="1" si="23"/>
        <v>-245.70082716049382</v>
      </c>
      <c r="I110" s="9">
        <f t="shared" ca="1" si="23"/>
        <v>0.73996296296296615</v>
      </c>
      <c r="J110" s="9">
        <f t="shared" ca="1" si="23"/>
        <v>0</v>
      </c>
      <c r="K110" s="9">
        <f t="shared" ca="1" si="23"/>
        <v>245.70194140978498</v>
      </c>
      <c r="L110" s="9">
        <f t="shared" ca="1" si="23"/>
        <v>-89.827446138114055</v>
      </c>
      <c r="M110">
        <f t="shared" ca="1" si="21"/>
        <v>56.165022290809326</v>
      </c>
      <c r="N110">
        <f t="shared" ca="1" si="22"/>
        <v>33.262923525377232</v>
      </c>
    </row>
    <row r="111" spans="1:14" x14ac:dyDescent="0.25">
      <c r="A111" s="4">
        <f t="shared" si="15"/>
        <v>0.43171296296296297</v>
      </c>
      <c r="B111" s="3">
        <f>Params!D$29+MINUTE(A111-Params!C$29)*60+SECOND(A111-Params!C$29)</f>
        <v>1553301300</v>
      </c>
      <c r="C111">
        <f t="shared" si="16"/>
        <v>2</v>
      </c>
      <c r="D111">
        <f t="shared" ca="1" si="17"/>
        <v>7</v>
      </c>
      <c r="E111">
        <f t="shared" ca="1" si="18"/>
        <v>19365.569876543217</v>
      </c>
      <c r="F111">
        <f t="shared" ca="1" si="19"/>
        <v>35218.550740740742</v>
      </c>
      <c r="G111">
        <f t="shared" ca="1" si="20"/>
        <v>8839.2000000000007</v>
      </c>
      <c r="H111" s="9">
        <f t="shared" ca="1" si="23"/>
        <v>-245.70082716049382</v>
      </c>
      <c r="I111" s="9">
        <f t="shared" ca="1" si="23"/>
        <v>0.73996296296296615</v>
      </c>
      <c r="J111" s="9">
        <f t="shared" ca="1" si="23"/>
        <v>0</v>
      </c>
      <c r="K111" s="9">
        <f t="shared" ca="1" si="23"/>
        <v>245.70194140978498</v>
      </c>
      <c r="L111" s="9">
        <f t="shared" ca="1" si="23"/>
        <v>-89.827446138114055</v>
      </c>
      <c r="M111">
        <f t="shared" ca="1" si="21"/>
        <v>56.165054869684496</v>
      </c>
      <c r="N111">
        <f t="shared" ca="1" si="22"/>
        <v>33.243264746227709</v>
      </c>
    </row>
    <row r="112" spans="1:14" x14ac:dyDescent="0.25">
      <c r="A112" s="4">
        <f t="shared" si="15"/>
        <v>0.43177083333333338</v>
      </c>
      <c r="B112" s="3">
        <f>Params!D$29+MINUTE(A112-Params!C$29)*60+SECOND(A112-Params!C$29)</f>
        <v>1553301305</v>
      </c>
      <c r="C112">
        <f t="shared" si="16"/>
        <v>2</v>
      </c>
      <c r="D112">
        <f t="shared" ca="1" si="17"/>
        <v>7</v>
      </c>
      <c r="E112">
        <f t="shared" ca="1" si="18"/>
        <v>18137.065740740742</v>
      </c>
      <c r="F112">
        <f t="shared" ca="1" si="19"/>
        <v>35222.250555555554</v>
      </c>
      <c r="G112">
        <f t="shared" ca="1" si="20"/>
        <v>8839.2000000000007</v>
      </c>
      <c r="H112" s="9">
        <f t="shared" ca="1" si="23"/>
        <v>-245.70082716049382</v>
      </c>
      <c r="I112" s="9">
        <f t="shared" ca="1" si="23"/>
        <v>0.73996296296296615</v>
      </c>
      <c r="J112" s="9">
        <f t="shared" ca="1" si="23"/>
        <v>0</v>
      </c>
      <c r="K112" s="9">
        <f t="shared" ca="1" si="23"/>
        <v>245.70194140978498</v>
      </c>
      <c r="L112" s="9">
        <f t="shared" ca="1" si="23"/>
        <v>-89.827446138114055</v>
      </c>
      <c r="M112">
        <f t="shared" ca="1" si="21"/>
        <v>56.165087448559667</v>
      </c>
      <c r="N112">
        <f t="shared" ca="1" si="22"/>
        <v>33.223605967078186</v>
      </c>
    </row>
    <row r="113" spans="1:15" x14ac:dyDescent="0.25">
      <c r="A113" s="4">
        <f t="shared" si="15"/>
        <v>0.43182870370370369</v>
      </c>
      <c r="B113" s="3">
        <f>Params!D$29+MINUTE(A113-Params!C$29)*60+SECOND(A113-Params!C$29)</f>
        <v>1553301310</v>
      </c>
      <c r="C113">
        <f t="shared" si="16"/>
        <v>2</v>
      </c>
      <c r="D113">
        <f t="shared" ca="1" si="17"/>
        <v>7</v>
      </c>
      <c r="E113">
        <f t="shared" ca="1" si="18"/>
        <v>16908.561604938281</v>
      </c>
      <c r="F113">
        <f t="shared" ca="1" si="19"/>
        <v>35225.950370370367</v>
      </c>
      <c r="G113">
        <f t="shared" ca="1" si="20"/>
        <v>8839.2000000000007</v>
      </c>
      <c r="H113" s="9">
        <f t="shared" ca="1" si="23"/>
        <v>-245.70082716049382</v>
      </c>
      <c r="I113" s="9">
        <f t="shared" ca="1" si="23"/>
        <v>0.73996296296296615</v>
      </c>
      <c r="J113" s="9">
        <f t="shared" ca="1" si="23"/>
        <v>0</v>
      </c>
      <c r="K113" s="9">
        <f t="shared" ca="1" si="23"/>
        <v>245.70194140978498</v>
      </c>
      <c r="L113" s="9">
        <f t="shared" ca="1" si="23"/>
        <v>-89.827446138114055</v>
      </c>
      <c r="M113">
        <f t="shared" ca="1" si="21"/>
        <v>56.165120027434838</v>
      </c>
      <c r="N113">
        <f t="shared" ca="1" si="22"/>
        <v>33.203947187928669</v>
      </c>
    </row>
    <row r="114" spans="1:15" x14ac:dyDescent="0.25">
      <c r="A114" s="4">
        <f t="shared" si="15"/>
        <v>0.43188657407407405</v>
      </c>
      <c r="B114" s="3">
        <f>Params!D$29+MINUTE(A114-Params!C$29)*60+SECOND(A114-Params!C$29)</f>
        <v>1553301315</v>
      </c>
      <c r="C114">
        <f t="shared" si="16"/>
        <v>2</v>
      </c>
      <c r="D114">
        <f t="shared" ca="1" si="17"/>
        <v>7</v>
      </c>
      <c r="E114">
        <f t="shared" ca="1" si="18"/>
        <v>15680.05746913582</v>
      </c>
      <c r="F114">
        <f t="shared" ca="1" si="19"/>
        <v>35229.650185185186</v>
      </c>
      <c r="G114">
        <f t="shared" ca="1" si="20"/>
        <v>8839.2000000000007</v>
      </c>
      <c r="H114" s="9">
        <f t="shared" ca="1" si="23"/>
        <v>-245.70082716049382</v>
      </c>
      <c r="I114" s="9">
        <f t="shared" ca="1" si="23"/>
        <v>0.73996296296296615</v>
      </c>
      <c r="J114" s="9">
        <f t="shared" ca="1" si="23"/>
        <v>0</v>
      </c>
      <c r="K114" s="9">
        <f t="shared" ca="1" si="23"/>
        <v>245.70194140978498</v>
      </c>
      <c r="L114" s="9">
        <f t="shared" ca="1" si="23"/>
        <v>-89.827446138114055</v>
      </c>
      <c r="M114">
        <f t="shared" ca="1" si="21"/>
        <v>56.165152606310009</v>
      </c>
      <c r="N114">
        <f t="shared" ca="1" si="22"/>
        <v>33.184288408779153</v>
      </c>
      <c r="O114" s="15"/>
    </row>
    <row r="115" spans="1:15" x14ac:dyDescent="0.25">
      <c r="A115" s="4">
        <f t="shared" si="15"/>
        <v>0.43194444444444446</v>
      </c>
      <c r="B115" s="3">
        <f>Params!D$29+MINUTE(A115-Params!C$29)*60+SECOND(A115-Params!C$29)</f>
        <v>1553301320</v>
      </c>
      <c r="C115">
        <f t="shared" si="16"/>
        <v>2</v>
      </c>
      <c r="D115">
        <f t="shared" ca="1" si="17"/>
        <v>7</v>
      </c>
      <c r="E115">
        <f t="shared" ca="1" si="18"/>
        <v>14451.553333333344</v>
      </c>
      <c r="F115">
        <f t="shared" ca="1" si="19"/>
        <v>35233.35</v>
      </c>
      <c r="G115">
        <f t="shared" ca="1" si="20"/>
        <v>8839.2000000000007</v>
      </c>
      <c r="H115" s="9">
        <f t="shared" ca="1" si="23"/>
        <v>-245.70082716049382</v>
      </c>
      <c r="I115" s="9">
        <f t="shared" ca="1" si="23"/>
        <v>0.73996296296296615</v>
      </c>
      <c r="J115" s="9">
        <f t="shared" ca="1" si="23"/>
        <v>0</v>
      </c>
      <c r="K115" s="9">
        <f t="shared" ca="1" si="23"/>
        <v>245.70194140978498</v>
      </c>
      <c r="L115" s="9">
        <f t="shared" ca="1" si="23"/>
        <v>-89.827446138114055</v>
      </c>
      <c r="M115">
        <f t="shared" ca="1" si="21"/>
        <v>56.16518518518518</v>
      </c>
      <c r="N115">
        <f t="shared" ca="1" si="22"/>
        <v>33.16462962962963</v>
      </c>
      <c r="O115" s="15"/>
    </row>
    <row r="116" spans="1:15" x14ac:dyDescent="0.25">
      <c r="A116" s="4">
        <f t="shared" si="15"/>
        <v>0.43200231481481483</v>
      </c>
      <c r="B116" s="3">
        <f>Params!D$29+MINUTE(A116-Params!C$29)*60+SECOND(A116-Params!C$29)</f>
        <v>1553301325</v>
      </c>
      <c r="C116">
        <f t="shared" si="16"/>
        <v>2</v>
      </c>
      <c r="D116">
        <f t="shared" ca="1" si="17"/>
        <v>7</v>
      </c>
      <c r="E116">
        <f t="shared" ca="1" si="18"/>
        <v>13223.049197530869</v>
      </c>
      <c r="F116">
        <f t="shared" ca="1" si="19"/>
        <v>35237.049814814811</v>
      </c>
      <c r="G116">
        <f t="shared" ca="1" si="20"/>
        <v>8839.2000000000007</v>
      </c>
      <c r="H116" s="9">
        <f t="shared" ca="1" si="23"/>
        <v>-245.70082716049382</v>
      </c>
      <c r="I116" s="9">
        <f t="shared" ca="1" si="23"/>
        <v>0.73996296296296615</v>
      </c>
      <c r="J116" s="9">
        <f t="shared" ca="1" si="23"/>
        <v>0</v>
      </c>
      <c r="K116" s="9">
        <f t="shared" ca="1" si="23"/>
        <v>245.70194140978498</v>
      </c>
      <c r="L116" s="9">
        <f t="shared" ca="1" si="23"/>
        <v>-89.827446138114055</v>
      </c>
      <c r="M116">
        <f t="shared" ca="1" si="21"/>
        <v>56.165217764060351</v>
      </c>
      <c r="N116">
        <f t="shared" ca="1" si="22"/>
        <v>33.144970850480107</v>
      </c>
      <c r="O116" s="15"/>
    </row>
    <row r="117" spans="1:15" x14ac:dyDescent="0.25">
      <c r="A117" s="4">
        <f t="shared" si="15"/>
        <v>0.43206018518518513</v>
      </c>
      <c r="B117" s="3">
        <f>Params!D$29+MINUTE(A117-Params!C$29)*60+SECOND(A117-Params!C$29)</f>
        <v>1553301330</v>
      </c>
      <c r="C117">
        <f t="shared" si="16"/>
        <v>2</v>
      </c>
      <c r="D117">
        <f t="shared" ca="1" si="17"/>
        <v>7</v>
      </c>
      <c r="E117">
        <f t="shared" ca="1" si="18"/>
        <v>11994.545061728393</v>
      </c>
      <c r="F117">
        <f t="shared" ca="1" si="19"/>
        <v>35240.74962962963</v>
      </c>
      <c r="G117">
        <f t="shared" ca="1" si="20"/>
        <v>8839.2000000000007</v>
      </c>
      <c r="H117" s="9">
        <f t="shared" ca="1" si="23"/>
        <v>-245.70082716049382</v>
      </c>
      <c r="I117" s="9">
        <f t="shared" ca="1" si="23"/>
        <v>0.73996296296296615</v>
      </c>
      <c r="J117" s="9">
        <f t="shared" ca="1" si="23"/>
        <v>0</v>
      </c>
      <c r="K117" s="9">
        <f t="shared" ca="1" si="23"/>
        <v>245.70194140978498</v>
      </c>
      <c r="L117" s="9">
        <f t="shared" ca="1" si="23"/>
        <v>-89.827446138114055</v>
      </c>
      <c r="M117">
        <f t="shared" ca="1" si="21"/>
        <v>56.165250342935522</v>
      </c>
      <c r="N117">
        <f t="shared" ca="1" si="22"/>
        <v>33.12531207133059</v>
      </c>
    </row>
    <row r="118" spans="1:15" x14ac:dyDescent="0.25">
      <c r="A118" s="4">
        <f t="shared" si="15"/>
        <v>0.43211805555555555</v>
      </c>
      <c r="B118" s="3">
        <f>Params!D$29+MINUTE(A118-Params!C$29)*60+SECOND(A118-Params!C$29)</f>
        <v>1553301335</v>
      </c>
      <c r="C118">
        <f t="shared" si="16"/>
        <v>2</v>
      </c>
      <c r="D118">
        <f t="shared" ca="1" si="17"/>
        <v>7</v>
      </c>
      <c r="E118">
        <f t="shared" ca="1" si="18"/>
        <v>10766.040925925918</v>
      </c>
      <c r="F118">
        <f t="shared" ca="1" si="19"/>
        <v>35244.449444444443</v>
      </c>
      <c r="G118">
        <f t="shared" ca="1" si="20"/>
        <v>8839.2000000000007</v>
      </c>
      <c r="H118" s="9">
        <f t="shared" ca="1" si="23"/>
        <v>-245.70082716049382</v>
      </c>
      <c r="I118" s="9">
        <f t="shared" ca="1" si="23"/>
        <v>0.73996296296296615</v>
      </c>
      <c r="J118" s="9">
        <f t="shared" ca="1" si="23"/>
        <v>0</v>
      </c>
      <c r="K118" s="9">
        <f t="shared" ca="1" si="23"/>
        <v>245.70194140978498</v>
      </c>
      <c r="L118" s="9">
        <f t="shared" ca="1" si="23"/>
        <v>-89.827446138114055</v>
      </c>
      <c r="M118">
        <f t="shared" ca="1" si="21"/>
        <v>56.165282921810693</v>
      </c>
      <c r="N118">
        <f t="shared" ca="1" si="22"/>
        <v>33.105653292181067</v>
      </c>
    </row>
    <row r="119" spans="1:15" x14ac:dyDescent="0.25">
      <c r="A119" s="4">
        <f t="shared" si="15"/>
        <v>0.43217592592592591</v>
      </c>
      <c r="B119" s="3">
        <f>Params!D$29+MINUTE(A119-Params!C$29)*60+SECOND(A119-Params!C$29)</f>
        <v>1553301340</v>
      </c>
      <c r="C119">
        <f t="shared" si="16"/>
        <v>2</v>
      </c>
      <c r="D119">
        <f t="shared" ca="1" si="17"/>
        <v>7</v>
      </c>
      <c r="E119">
        <f t="shared" ca="1" si="18"/>
        <v>9537.5367901234713</v>
      </c>
      <c r="F119">
        <f t="shared" ca="1" si="19"/>
        <v>35248.149259259255</v>
      </c>
      <c r="G119">
        <f t="shared" ca="1" si="20"/>
        <v>8839.2000000000007</v>
      </c>
      <c r="H119" s="9">
        <f t="shared" ca="1" si="23"/>
        <v>-245.70082716049382</v>
      </c>
      <c r="I119" s="9">
        <f t="shared" ca="1" si="23"/>
        <v>0.73996296296296615</v>
      </c>
      <c r="J119" s="9">
        <f t="shared" ca="1" si="23"/>
        <v>0</v>
      </c>
      <c r="K119" s="9">
        <f t="shared" ca="1" si="23"/>
        <v>245.70194140978498</v>
      </c>
      <c r="L119" s="9">
        <f t="shared" ca="1" si="23"/>
        <v>-89.827446138114055</v>
      </c>
      <c r="M119">
        <f t="shared" ca="1" si="21"/>
        <v>56.165315500685864</v>
      </c>
      <c r="N119">
        <f t="shared" ca="1" si="22"/>
        <v>33.085994513031551</v>
      </c>
    </row>
    <row r="120" spans="1:15" x14ac:dyDescent="0.25">
      <c r="A120" s="4">
        <f t="shared" si="15"/>
        <v>0.43223379629629632</v>
      </c>
      <c r="B120" s="3">
        <f>Params!D$29+MINUTE(A120-Params!C$29)*60+SECOND(A120-Params!C$29)</f>
        <v>1553301345</v>
      </c>
      <c r="C120">
        <f t="shared" si="16"/>
        <v>2</v>
      </c>
      <c r="D120">
        <f t="shared" ca="1" si="17"/>
        <v>7</v>
      </c>
      <c r="E120">
        <f t="shared" ca="1" si="18"/>
        <v>8309.0326543209958</v>
      </c>
      <c r="F120">
        <f t="shared" ca="1" si="19"/>
        <v>35251.849074074074</v>
      </c>
      <c r="G120">
        <f t="shared" ca="1" si="20"/>
        <v>8839.2000000000007</v>
      </c>
      <c r="H120" s="9">
        <f t="shared" ca="1" si="23"/>
        <v>-245.70082716049382</v>
      </c>
      <c r="I120" s="9">
        <f t="shared" ca="1" si="23"/>
        <v>0.73996296296296615</v>
      </c>
      <c r="J120" s="9">
        <f t="shared" ca="1" si="23"/>
        <v>0</v>
      </c>
      <c r="K120" s="9">
        <f t="shared" ca="1" si="23"/>
        <v>245.70194140978498</v>
      </c>
      <c r="L120" s="9">
        <f t="shared" ca="1" si="23"/>
        <v>-89.827446138114055</v>
      </c>
      <c r="M120">
        <f t="shared" ca="1" si="21"/>
        <v>56.165348079561035</v>
      </c>
      <c r="N120">
        <f t="shared" ca="1" si="22"/>
        <v>33.066335733882028</v>
      </c>
    </row>
    <row r="121" spans="1:15" x14ac:dyDescent="0.25">
      <c r="A121" s="4">
        <f t="shared" si="15"/>
        <v>0.43229166666666669</v>
      </c>
      <c r="B121" s="3">
        <f>Params!D$29+MINUTE(A121-Params!C$29)*60+SECOND(A121-Params!C$29)</f>
        <v>1553301350</v>
      </c>
      <c r="C121">
        <f t="shared" si="16"/>
        <v>2</v>
      </c>
      <c r="D121">
        <f t="shared" ca="1" si="17"/>
        <v>7</v>
      </c>
      <c r="E121">
        <f t="shared" ca="1" si="18"/>
        <v>7080.5285185185203</v>
      </c>
      <c r="F121">
        <f t="shared" ca="1" si="19"/>
        <v>35255.548888888887</v>
      </c>
      <c r="G121">
        <f t="shared" ca="1" si="20"/>
        <v>8839.2000000000007</v>
      </c>
      <c r="H121" s="9">
        <f t="shared" ca="1" si="23"/>
        <v>-245.70082716049382</v>
      </c>
      <c r="I121" s="9">
        <f t="shared" ca="1" si="23"/>
        <v>0.73996296296296615</v>
      </c>
      <c r="J121" s="9">
        <f t="shared" ca="1" si="23"/>
        <v>0</v>
      </c>
      <c r="K121" s="9">
        <f t="shared" ca="1" si="23"/>
        <v>245.70194140978498</v>
      </c>
      <c r="L121" s="9">
        <f t="shared" ca="1" si="23"/>
        <v>-89.827446138114055</v>
      </c>
      <c r="M121">
        <f t="shared" ca="1" si="21"/>
        <v>56.165380658436206</v>
      </c>
      <c r="N121">
        <f t="shared" ca="1" si="22"/>
        <v>33.046676954732511</v>
      </c>
    </row>
    <row r="122" spans="1:15" x14ac:dyDescent="0.25">
      <c r="A122" s="4">
        <f t="shared" si="15"/>
        <v>0.43234953703703699</v>
      </c>
      <c r="B122" s="3">
        <f>Params!D$29+MINUTE(A122-Params!C$29)*60+SECOND(A122-Params!C$29)</f>
        <v>1553301355</v>
      </c>
      <c r="C122">
        <f t="shared" si="16"/>
        <v>2</v>
      </c>
      <c r="D122">
        <f t="shared" ca="1" si="17"/>
        <v>7</v>
      </c>
      <c r="E122">
        <f t="shared" ca="1" si="18"/>
        <v>5852.0243827160448</v>
      </c>
      <c r="F122">
        <f t="shared" ca="1" si="19"/>
        <v>35259.248703703699</v>
      </c>
      <c r="G122">
        <f t="shared" ca="1" si="20"/>
        <v>8839.2000000000007</v>
      </c>
      <c r="H122" s="9">
        <f t="shared" ca="1" si="23"/>
        <v>-245.70082716049382</v>
      </c>
      <c r="I122" s="9">
        <f t="shared" ca="1" si="23"/>
        <v>0.73996296296296615</v>
      </c>
      <c r="J122" s="9">
        <f t="shared" ca="1" si="23"/>
        <v>0</v>
      </c>
      <c r="K122" s="9">
        <f t="shared" ca="1" si="23"/>
        <v>245.70194140978498</v>
      </c>
      <c r="L122" s="9">
        <f t="shared" ca="1" si="23"/>
        <v>-89.827446138114055</v>
      </c>
      <c r="M122">
        <f t="shared" ca="1" si="21"/>
        <v>56.165413237311384</v>
      </c>
      <c r="N122">
        <f t="shared" ca="1" si="22"/>
        <v>33.027018175582988</v>
      </c>
    </row>
    <row r="123" spans="1:15" x14ac:dyDescent="0.25">
      <c r="A123" s="4">
        <f t="shared" si="15"/>
        <v>0.43240740740740741</v>
      </c>
      <c r="B123" s="3">
        <f>Params!D$29+MINUTE(A123-Params!C$29)*60+SECOND(A123-Params!C$29)</f>
        <v>1553301360</v>
      </c>
      <c r="C123">
        <f t="shared" si="16"/>
        <v>2</v>
      </c>
      <c r="D123">
        <f t="shared" ca="1" si="17"/>
        <v>7</v>
      </c>
      <c r="E123">
        <f t="shared" ca="1" si="18"/>
        <v>4623.5202469135984</v>
      </c>
      <c r="F123">
        <f t="shared" ca="1" si="19"/>
        <v>35262.948518518519</v>
      </c>
      <c r="G123">
        <f t="shared" ca="1" si="20"/>
        <v>8839.2000000000007</v>
      </c>
      <c r="H123" s="9">
        <f t="shared" ca="1" si="23"/>
        <v>-245.70082716049382</v>
      </c>
      <c r="I123" s="9">
        <f t="shared" ca="1" si="23"/>
        <v>0.73996296296296615</v>
      </c>
      <c r="J123" s="9">
        <f t="shared" ca="1" si="23"/>
        <v>0</v>
      </c>
      <c r="K123" s="9">
        <f t="shared" ca="1" si="23"/>
        <v>245.70194140978498</v>
      </c>
      <c r="L123" s="9">
        <f t="shared" ca="1" si="23"/>
        <v>-89.827446138114055</v>
      </c>
      <c r="M123">
        <f t="shared" ca="1" si="21"/>
        <v>56.165445816186555</v>
      </c>
      <c r="N123">
        <f t="shared" ca="1" si="22"/>
        <v>33.007359396433472</v>
      </c>
    </row>
    <row r="124" spans="1:15" x14ac:dyDescent="0.25">
      <c r="A124" s="4">
        <f t="shared" si="15"/>
        <v>0.43246527777777777</v>
      </c>
      <c r="B124" s="3">
        <f>Params!D$29+MINUTE(A124-Params!C$29)*60+SECOND(A124-Params!C$29)</f>
        <v>1553301365</v>
      </c>
      <c r="C124">
        <f t="shared" si="16"/>
        <v>2</v>
      </c>
      <c r="D124">
        <f t="shared" ca="1" si="17"/>
        <v>7</v>
      </c>
      <c r="E124">
        <f t="shared" ca="1" si="18"/>
        <v>3395.0161111111229</v>
      </c>
      <c r="F124">
        <f t="shared" ca="1" si="19"/>
        <v>35266.648333333331</v>
      </c>
      <c r="G124">
        <f t="shared" ca="1" si="20"/>
        <v>8839.2000000000007</v>
      </c>
      <c r="H124" s="9">
        <f t="shared" ca="1" si="23"/>
        <v>-245.70082716049382</v>
      </c>
      <c r="I124" s="9">
        <f t="shared" ca="1" si="23"/>
        <v>0.73996296296296615</v>
      </c>
      <c r="J124" s="9">
        <f t="shared" ca="1" si="23"/>
        <v>0</v>
      </c>
      <c r="K124" s="9">
        <f t="shared" ca="1" si="23"/>
        <v>245.70194140978498</v>
      </c>
      <c r="L124" s="9">
        <f t="shared" ca="1" si="23"/>
        <v>-89.827446138114055</v>
      </c>
      <c r="M124">
        <f t="shared" ca="1" si="21"/>
        <v>56.165478395061726</v>
      </c>
      <c r="N124">
        <f t="shared" ca="1" si="22"/>
        <v>32.987700617283949</v>
      </c>
    </row>
    <row r="125" spans="1:15" x14ac:dyDescent="0.25">
      <c r="A125" s="4">
        <f t="shared" si="15"/>
        <v>0.43252314814814818</v>
      </c>
      <c r="B125" s="3">
        <f>Params!D$29+MINUTE(A125-Params!C$29)*60+SECOND(A125-Params!C$29)</f>
        <v>1553301370</v>
      </c>
      <c r="C125">
        <f t="shared" si="16"/>
        <v>2</v>
      </c>
      <c r="D125">
        <f t="shared" ca="1" si="17"/>
        <v>7</v>
      </c>
      <c r="E125">
        <f t="shared" ca="1" si="18"/>
        <v>2166.5119753086474</v>
      </c>
      <c r="F125">
        <f t="shared" ca="1" si="19"/>
        <v>35270.34814814815</v>
      </c>
      <c r="G125">
        <f t="shared" ca="1" si="20"/>
        <v>8839.2000000000007</v>
      </c>
      <c r="H125" s="9">
        <f t="shared" ca="1" si="23"/>
        <v>-245.70082716049382</v>
      </c>
      <c r="I125" s="9">
        <f t="shared" ca="1" si="23"/>
        <v>0.73996296296296615</v>
      </c>
      <c r="J125" s="9">
        <f t="shared" ca="1" si="23"/>
        <v>0</v>
      </c>
      <c r="K125" s="9">
        <f t="shared" ca="1" si="23"/>
        <v>245.70194140978498</v>
      </c>
      <c r="L125" s="9">
        <f t="shared" ca="1" si="23"/>
        <v>-89.827446138114055</v>
      </c>
      <c r="M125">
        <f t="shared" ca="1" si="21"/>
        <v>56.165510973936897</v>
      </c>
      <c r="N125">
        <f t="shared" ca="1" si="22"/>
        <v>32.968041838134432</v>
      </c>
    </row>
    <row r="126" spans="1:15" x14ac:dyDescent="0.25">
      <c r="A126" s="4">
        <f t="shared" si="15"/>
        <v>0.43258101851851855</v>
      </c>
      <c r="B126" s="3">
        <f>Params!D$29+MINUTE(A126-Params!C$29)*60+SECOND(A126-Params!C$29)</f>
        <v>1553301375</v>
      </c>
      <c r="C126">
        <f t="shared" si="16"/>
        <v>2</v>
      </c>
      <c r="D126">
        <f t="shared" ca="1" si="17"/>
        <v>7</v>
      </c>
      <c r="E126">
        <f t="shared" ca="1" si="18"/>
        <v>938.00783950617188</v>
      </c>
      <c r="F126">
        <f t="shared" ca="1" si="19"/>
        <v>35274.047962962963</v>
      </c>
      <c r="G126">
        <f t="shared" ca="1" si="20"/>
        <v>8839.2000000000007</v>
      </c>
      <c r="H126" s="9">
        <f t="shared" ref="H126:L176" ca="1" si="24">INDIRECT(ADDRESS($C126,COLUMN()))</f>
        <v>-245.70082716049382</v>
      </c>
      <c r="I126" s="9">
        <f t="shared" ca="1" si="24"/>
        <v>0.73996296296296615</v>
      </c>
      <c r="J126" s="9">
        <f t="shared" ca="1" si="24"/>
        <v>0</v>
      </c>
      <c r="K126" s="9">
        <f t="shared" ca="1" si="24"/>
        <v>245.70194140978498</v>
      </c>
      <c r="L126" s="9">
        <f t="shared" ca="1" si="24"/>
        <v>-89.827446138114055</v>
      </c>
      <c r="M126">
        <f t="shared" ca="1" si="21"/>
        <v>56.165543552812068</v>
      </c>
      <c r="N126">
        <f t="shared" ca="1" si="22"/>
        <v>32.948383058984909</v>
      </c>
      <c r="O126" s="12"/>
    </row>
    <row r="127" spans="1:15" x14ac:dyDescent="0.25">
      <c r="A127" s="4">
        <f t="shared" si="15"/>
        <v>0.43263888888888885</v>
      </c>
      <c r="B127" s="3">
        <f>Params!D$29+MINUTE(A127-Params!C$29)*60+SECOND(A127-Params!C$29)</f>
        <v>1553301380</v>
      </c>
      <c r="C127">
        <f t="shared" si="16"/>
        <v>2</v>
      </c>
      <c r="D127">
        <f t="shared" ca="1" si="17"/>
        <v>7</v>
      </c>
      <c r="E127">
        <f t="shared" ca="1" si="18"/>
        <v>-290.49629629630363</v>
      </c>
      <c r="F127">
        <f t="shared" ca="1" si="19"/>
        <v>35277.747777777775</v>
      </c>
      <c r="G127">
        <f t="shared" ca="1" si="20"/>
        <v>8839.2000000000007</v>
      </c>
      <c r="H127" s="9">
        <f t="shared" ca="1" si="24"/>
        <v>-245.70082716049382</v>
      </c>
      <c r="I127" s="9">
        <f t="shared" ca="1" si="24"/>
        <v>0.73996296296296615</v>
      </c>
      <c r="J127" s="9">
        <f t="shared" ca="1" si="24"/>
        <v>0</v>
      </c>
      <c r="K127" s="9">
        <f t="shared" ca="1" si="24"/>
        <v>245.70194140978498</v>
      </c>
      <c r="L127" s="9">
        <f t="shared" ca="1" si="24"/>
        <v>-89.827446138114055</v>
      </c>
      <c r="M127">
        <f t="shared" ca="1" si="21"/>
        <v>56.165576131687239</v>
      </c>
      <c r="N127">
        <f t="shared" ca="1" si="22"/>
        <v>32.928724279835393</v>
      </c>
      <c r="O127" s="12"/>
    </row>
    <row r="128" spans="1:15" x14ac:dyDescent="0.25">
      <c r="A128" s="4">
        <f t="shared" si="15"/>
        <v>0.43269675925925927</v>
      </c>
      <c r="B128" s="3">
        <f>Params!D$29+MINUTE(A128-Params!C$29)*60+SECOND(A128-Params!C$29)</f>
        <v>1553301385</v>
      </c>
      <c r="C128">
        <f t="shared" si="16"/>
        <v>2</v>
      </c>
      <c r="D128">
        <f t="shared" ca="1" si="17"/>
        <v>7</v>
      </c>
      <c r="E128">
        <f t="shared" ca="1" si="18"/>
        <v>-1519.00043209875</v>
      </c>
      <c r="F128">
        <f t="shared" ca="1" si="19"/>
        <v>35281.447592592594</v>
      </c>
      <c r="G128">
        <f t="shared" ca="1" si="20"/>
        <v>8839.2000000000007</v>
      </c>
      <c r="H128" s="9">
        <f t="shared" ca="1" si="24"/>
        <v>-245.70082716049382</v>
      </c>
      <c r="I128" s="9">
        <f t="shared" ca="1" si="24"/>
        <v>0.73996296296296615</v>
      </c>
      <c r="J128" s="9">
        <f t="shared" ca="1" si="24"/>
        <v>0</v>
      </c>
      <c r="K128" s="9">
        <f t="shared" ca="1" si="24"/>
        <v>245.70194140978498</v>
      </c>
      <c r="L128" s="9">
        <f t="shared" ca="1" si="24"/>
        <v>-89.827446138114055</v>
      </c>
      <c r="M128">
        <f t="shared" ca="1" si="21"/>
        <v>56.16560871056241</v>
      </c>
      <c r="N128">
        <f t="shared" ca="1" si="22"/>
        <v>32.90906550068587</v>
      </c>
      <c r="O128" s="12"/>
    </row>
    <row r="129" spans="1:19" x14ac:dyDescent="0.25">
      <c r="A129" s="4">
        <f t="shared" si="15"/>
        <v>0.43275462962962963</v>
      </c>
      <c r="B129" s="3">
        <f>Params!D$29+MINUTE(A129-Params!C$29)*60+SECOND(A129-Params!C$29)</f>
        <v>1553301390</v>
      </c>
      <c r="C129">
        <f t="shared" si="16"/>
        <v>2</v>
      </c>
      <c r="D129">
        <f t="shared" ca="1" si="17"/>
        <v>7</v>
      </c>
      <c r="E129">
        <f t="shared" ca="1" si="18"/>
        <v>-2747.5045679012255</v>
      </c>
      <c r="F129">
        <f t="shared" ca="1" si="19"/>
        <v>35285.147407407407</v>
      </c>
      <c r="G129">
        <f t="shared" ca="1" si="20"/>
        <v>8839.2000000000007</v>
      </c>
      <c r="H129" s="9">
        <f t="shared" ca="1" si="24"/>
        <v>-245.70082716049382</v>
      </c>
      <c r="I129" s="9">
        <f t="shared" ca="1" si="24"/>
        <v>0.73996296296296615</v>
      </c>
      <c r="J129" s="9">
        <f t="shared" ca="1" si="24"/>
        <v>0</v>
      </c>
      <c r="K129" s="9">
        <f t="shared" ca="1" si="24"/>
        <v>245.70194140978498</v>
      </c>
      <c r="L129" s="9">
        <f t="shared" ca="1" si="24"/>
        <v>-89.827446138114055</v>
      </c>
      <c r="M129">
        <f t="shared" ca="1" si="21"/>
        <v>56.16564128943758</v>
      </c>
      <c r="N129">
        <f t="shared" ca="1" si="22"/>
        <v>32.889406721536353</v>
      </c>
    </row>
    <row r="130" spans="1:19" x14ac:dyDescent="0.25">
      <c r="A130" s="4">
        <f t="shared" si="15"/>
        <v>0.43281249999999999</v>
      </c>
      <c r="B130" s="3">
        <f>Params!D$29+MINUTE(A130-Params!C$29)*60+SECOND(A130-Params!C$29)</f>
        <v>1553301395</v>
      </c>
      <c r="C130">
        <f t="shared" si="16"/>
        <v>2</v>
      </c>
      <c r="D130">
        <f t="shared" ca="1" si="17"/>
        <v>7</v>
      </c>
      <c r="E130">
        <f t="shared" ca="1" si="18"/>
        <v>-3976.008703703701</v>
      </c>
      <c r="F130">
        <f t="shared" ca="1" si="19"/>
        <v>35288.847222222219</v>
      </c>
      <c r="G130">
        <f t="shared" ca="1" si="20"/>
        <v>8839.2000000000007</v>
      </c>
      <c r="H130" s="9">
        <f t="shared" ca="1" si="24"/>
        <v>-245.70082716049382</v>
      </c>
      <c r="I130" s="9">
        <f t="shared" ca="1" si="24"/>
        <v>0.73996296296296615</v>
      </c>
      <c r="J130" s="9">
        <f t="shared" ca="1" si="24"/>
        <v>0</v>
      </c>
      <c r="K130" s="9">
        <f t="shared" ca="1" si="24"/>
        <v>245.70194140978498</v>
      </c>
      <c r="L130" s="9">
        <f t="shared" ca="1" si="24"/>
        <v>-89.827446138114055</v>
      </c>
      <c r="M130">
        <f t="shared" ca="1" si="21"/>
        <v>56.165673868312751</v>
      </c>
      <c r="N130">
        <f t="shared" ca="1" si="22"/>
        <v>32.86974794238683</v>
      </c>
    </row>
    <row r="131" spans="1:19" x14ac:dyDescent="0.25">
      <c r="A131" s="4">
        <f t="shared" si="15"/>
        <v>0.43287037037037041</v>
      </c>
      <c r="B131" s="3">
        <f>Params!D$29+MINUTE(A131-Params!C$29)*60+SECOND(A131-Params!C$29)</f>
        <v>1553301400</v>
      </c>
      <c r="C131">
        <f t="shared" si="16"/>
        <v>2</v>
      </c>
      <c r="D131">
        <f t="shared" ca="1" si="17"/>
        <v>7</v>
      </c>
      <c r="E131">
        <f t="shared" ca="1" si="18"/>
        <v>-5204.5128395061765</v>
      </c>
      <c r="F131">
        <f t="shared" ca="1" si="19"/>
        <v>35292.547037037039</v>
      </c>
      <c r="G131">
        <f t="shared" ca="1" si="20"/>
        <v>8839.2000000000007</v>
      </c>
      <c r="H131" s="9">
        <f t="shared" ca="1" si="24"/>
        <v>-245.70082716049382</v>
      </c>
      <c r="I131" s="9">
        <f t="shared" ca="1" si="24"/>
        <v>0.73996296296296615</v>
      </c>
      <c r="J131" s="9">
        <f t="shared" ca="1" si="24"/>
        <v>0</v>
      </c>
      <c r="K131" s="9">
        <f t="shared" ca="1" si="24"/>
        <v>245.70194140978498</v>
      </c>
      <c r="L131" s="9">
        <f t="shared" ca="1" si="24"/>
        <v>-89.827446138114055</v>
      </c>
      <c r="M131">
        <f t="shared" ca="1" si="21"/>
        <v>56.165706447187922</v>
      </c>
      <c r="N131">
        <f t="shared" ca="1" si="22"/>
        <v>32.850089163237314</v>
      </c>
    </row>
    <row r="132" spans="1:19" x14ac:dyDescent="0.25">
      <c r="A132" s="4">
        <f t="shared" si="15"/>
        <v>0.43292824074074071</v>
      </c>
      <c r="B132" s="3">
        <f>Params!D$29+MINUTE(A132-Params!C$29)*60+SECOND(A132-Params!C$29)</f>
        <v>1553301405</v>
      </c>
      <c r="C132">
        <f t="shared" si="16"/>
        <v>2</v>
      </c>
      <c r="D132">
        <f t="shared" ca="1" si="17"/>
        <v>7</v>
      </c>
      <c r="E132">
        <f t="shared" ca="1" si="18"/>
        <v>-6433.0169753086229</v>
      </c>
      <c r="F132">
        <f t="shared" ca="1" si="19"/>
        <v>35296.246851851851</v>
      </c>
      <c r="G132">
        <f t="shared" ca="1" si="20"/>
        <v>8839.2000000000007</v>
      </c>
      <c r="H132" s="9">
        <f t="shared" ca="1" si="24"/>
        <v>-245.70082716049382</v>
      </c>
      <c r="I132" s="9">
        <f t="shared" ca="1" si="24"/>
        <v>0.73996296296296615</v>
      </c>
      <c r="J132" s="9">
        <f t="shared" ca="1" si="24"/>
        <v>0</v>
      </c>
      <c r="K132" s="9">
        <f t="shared" ca="1" si="24"/>
        <v>245.70194140978498</v>
      </c>
      <c r="L132" s="9">
        <f t="shared" ca="1" si="24"/>
        <v>-89.827446138114055</v>
      </c>
      <c r="M132">
        <f t="shared" ca="1" si="21"/>
        <v>56.165739026063093</v>
      </c>
      <c r="N132">
        <f t="shared" ca="1" si="22"/>
        <v>32.830430384087791</v>
      </c>
    </row>
    <row r="133" spans="1:19" x14ac:dyDescent="0.25">
      <c r="A133" s="4">
        <f t="shared" si="15"/>
        <v>0.43298611111111113</v>
      </c>
      <c r="B133" s="3">
        <f>Params!D$29+MINUTE(A133-Params!C$29)*60+SECOND(A133-Params!C$29)</f>
        <v>1553301410</v>
      </c>
      <c r="C133">
        <f t="shared" si="16"/>
        <v>2</v>
      </c>
      <c r="D133">
        <f t="shared" ca="1" si="17"/>
        <v>7</v>
      </c>
      <c r="E133">
        <f t="shared" ca="1" si="18"/>
        <v>-7661.5211111110984</v>
      </c>
      <c r="F133">
        <f t="shared" ca="1" si="19"/>
        <v>35299.946666666663</v>
      </c>
      <c r="G133">
        <f t="shared" ca="1" si="20"/>
        <v>8839.2000000000007</v>
      </c>
      <c r="H133" s="9">
        <f t="shared" ca="1" si="24"/>
        <v>-245.70082716049382</v>
      </c>
      <c r="I133" s="9">
        <f t="shared" ca="1" si="24"/>
        <v>0.73996296296296615</v>
      </c>
      <c r="J133" s="9">
        <f t="shared" ca="1" si="24"/>
        <v>0</v>
      </c>
      <c r="K133" s="9">
        <f t="shared" ca="1" si="24"/>
        <v>245.70194140978498</v>
      </c>
      <c r="L133" s="9">
        <f t="shared" ca="1" si="24"/>
        <v>-89.827446138114055</v>
      </c>
      <c r="M133">
        <f t="shared" ca="1" si="21"/>
        <v>56.165771604938264</v>
      </c>
      <c r="N133">
        <f t="shared" ca="1" si="22"/>
        <v>32.810771604938274</v>
      </c>
    </row>
    <row r="134" spans="1:19" x14ac:dyDescent="0.25">
      <c r="A134" s="4">
        <f t="shared" si="15"/>
        <v>0.43304398148148149</v>
      </c>
      <c r="B134" s="3">
        <f>Params!D$29+MINUTE(A134-Params!C$29)*60+SECOND(A134-Params!C$29)</f>
        <v>1553301415</v>
      </c>
      <c r="C134">
        <f t="shared" si="16"/>
        <v>2</v>
      </c>
      <c r="D134">
        <f t="shared" ca="1" si="17"/>
        <v>7</v>
      </c>
      <c r="E134">
        <f t="shared" ca="1" si="18"/>
        <v>-8890.0252469135739</v>
      </c>
      <c r="F134">
        <f t="shared" ca="1" si="19"/>
        <v>35303.646481481483</v>
      </c>
      <c r="G134">
        <f t="shared" ca="1" si="20"/>
        <v>8839.2000000000007</v>
      </c>
      <c r="H134" s="9">
        <f t="shared" ca="1" si="24"/>
        <v>-245.70082716049382</v>
      </c>
      <c r="I134" s="9">
        <f t="shared" ca="1" si="24"/>
        <v>0.73996296296296615</v>
      </c>
      <c r="J134" s="9">
        <f t="shared" ca="1" si="24"/>
        <v>0</v>
      </c>
      <c r="K134" s="9">
        <f t="shared" ca="1" si="24"/>
        <v>245.70194140978498</v>
      </c>
      <c r="L134" s="9">
        <f t="shared" ca="1" si="24"/>
        <v>-89.827446138114055</v>
      </c>
      <c r="M134">
        <f t="shared" ca="1" si="21"/>
        <v>56.165804183813435</v>
      </c>
      <c r="N134">
        <f t="shared" ca="1" si="22"/>
        <v>32.791112825788751</v>
      </c>
    </row>
    <row r="135" spans="1:19" x14ac:dyDescent="0.25">
      <c r="A135" s="4">
        <f t="shared" si="15"/>
        <v>0.43310185185185185</v>
      </c>
      <c r="B135" s="3">
        <f>Params!D$29+MINUTE(A135-Params!C$29)*60+SECOND(A135-Params!C$29)</f>
        <v>1553301420</v>
      </c>
      <c r="C135">
        <f t="shared" si="16"/>
        <v>2</v>
      </c>
      <c r="D135">
        <f t="shared" ca="1" si="17"/>
        <v>7</v>
      </c>
      <c r="E135">
        <f t="shared" ca="1" si="18"/>
        <v>-10118.529382716049</v>
      </c>
      <c r="F135">
        <f t="shared" ca="1" si="19"/>
        <v>35307.346296296295</v>
      </c>
      <c r="G135">
        <f t="shared" ca="1" si="20"/>
        <v>8839.2000000000007</v>
      </c>
      <c r="H135" s="9">
        <f t="shared" ca="1" si="24"/>
        <v>-245.70082716049382</v>
      </c>
      <c r="I135" s="9">
        <f t="shared" ca="1" si="24"/>
        <v>0.73996296296296615</v>
      </c>
      <c r="J135" s="9">
        <f t="shared" ca="1" si="24"/>
        <v>0</v>
      </c>
      <c r="K135" s="9">
        <f t="shared" ca="1" si="24"/>
        <v>245.70194140978498</v>
      </c>
      <c r="L135" s="9">
        <f t="shared" ca="1" si="24"/>
        <v>-89.827446138114055</v>
      </c>
      <c r="M135">
        <f t="shared" ca="1" si="21"/>
        <v>56.165836762688606</v>
      </c>
      <c r="N135">
        <f t="shared" ca="1" si="22"/>
        <v>32.771454046639235</v>
      </c>
    </row>
    <row r="136" spans="1:19" x14ac:dyDescent="0.25">
      <c r="A136" s="4">
        <f t="shared" si="15"/>
        <v>0.43315972222222227</v>
      </c>
      <c r="B136" s="3">
        <f>Params!D$29+MINUTE(A136-Params!C$29)*60+SECOND(A136-Params!C$29)</f>
        <v>1553301425</v>
      </c>
      <c r="C136">
        <f t="shared" si="16"/>
        <v>2</v>
      </c>
      <c r="D136">
        <f t="shared" ca="1" si="17"/>
        <v>7</v>
      </c>
      <c r="E136">
        <f t="shared" ca="1" si="18"/>
        <v>-11347.033518518525</v>
      </c>
      <c r="F136">
        <f t="shared" ca="1" si="19"/>
        <v>35311.046111111107</v>
      </c>
      <c r="G136">
        <f t="shared" ca="1" si="20"/>
        <v>8839.2000000000007</v>
      </c>
      <c r="H136" s="9">
        <f t="shared" ca="1" si="24"/>
        <v>-245.70082716049382</v>
      </c>
      <c r="I136" s="9">
        <f t="shared" ca="1" si="24"/>
        <v>0.73996296296296615</v>
      </c>
      <c r="J136" s="9">
        <f t="shared" ca="1" si="24"/>
        <v>0</v>
      </c>
      <c r="K136" s="9">
        <f t="shared" ca="1" si="24"/>
        <v>245.70194140978498</v>
      </c>
      <c r="L136" s="9">
        <f t="shared" ca="1" si="24"/>
        <v>-89.827446138114055</v>
      </c>
      <c r="M136">
        <f t="shared" ca="1" si="21"/>
        <v>56.165869341563784</v>
      </c>
      <c r="N136">
        <f t="shared" ca="1" si="22"/>
        <v>32.751795267489712</v>
      </c>
      <c r="O136" s="16"/>
      <c r="P136" s="16"/>
      <c r="Q136" s="16"/>
      <c r="R136" s="16"/>
      <c r="S136" s="16"/>
    </row>
    <row r="137" spans="1:19" x14ac:dyDescent="0.25">
      <c r="A137" s="4">
        <f t="shared" ref="A137:A200" si="25">TIME(HOUR(A136),MINUTE(A136),SECOND(A136)+5)</f>
        <v>0.43321759259259257</v>
      </c>
      <c r="B137" s="3">
        <f>Params!D$29+MINUTE(A137-Params!C$29)*60+SECOND(A137-Params!C$29)</f>
        <v>1553301430</v>
      </c>
      <c r="C137">
        <f t="shared" ref="C137:C200" si="26">_xlfn.IFNA(VLOOKUP(A137,A$2:D$3,4,FALSE),C136)</f>
        <v>2</v>
      </c>
      <c r="D137">
        <f t="shared" ref="D137:D200" ca="1" si="27">IF(A137=INDIRECT("A"&amp;C137),ROW(),D136)</f>
        <v>7</v>
      </c>
      <c r="E137">
        <f t="shared" ref="E137:E200" ca="1" si="28">INDIRECT("E$"&amp;C137)+INDIRECT("H$"&amp;C137)*($B137-INDIRECT("B$"&amp;D137))</f>
        <v>-12575.537654320971</v>
      </c>
      <c r="F137">
        <f t="shared" ref="F137:F200" ca="1" si="29">INDIRECT("F$"&amp;C137)+INDIRECT("I$"&amp;C137)*($B137-INDIRECT("B$"&amp;D137))</f>
        <v>35314.745925925927</v>
      </c>
      <c r="G137">
        <f t="shared" ref="G137:G200" ca="1" si="30">INDIRECT("G$"&amp;C137)+INDIRECT("J$"&amp;C137)*($B137-INDIRECT("B$"&amp;D137))</f>
        <v>8839.2000000000007</v>
      </c>
      <c r="H137" s="9">
        <f t="shared" ca="1" si="24"/>
        <v>-245.70082716049382</v>
      </c>
      <c r="I137" s="9">
        <f t="shared" ca="1" si="24"/>
        <v>0.73996296296296615</v>
      </c>
      <c r="J137" s="9">
        <f t="shared" ca="1" si="24"/>
        <v>0</v>
      </c>
      <c r="K137" s="9">
        <f t="shared" ca="1" si="24"/>
        <v>245.70194140978498</v>
      </c>
      <c r="L137" s="9">
        <f t="shared" ca="1" si="24"/>
        <v>-89.827446138114055</v>
      </c>
      <c r="M137">
        <f t="shared" ref="M137:M200" ca="1" si="31">INDIRECT("M$"&amp;C137)+INDIRECT("O$"&amp;C137)*($B137-INDIRECT("B$"&amp;D137))</f>
        <v>56.165901920438955</v>
      </c>
      <c r="N137">
        <f t="shared" ref="N137:N200" ca="1" si="32">INDIRECT("N$"&amp;C137)+INDIRECT("P$"&amp;C137)*($B137-INDIRECT("B$"&amp;D137))</f>
        <v>32.732136488340196</v>
      </c>
      <c r="O137" s="12"/>
    </row>
    <row r="138" spans="1:19" x14ac:dyDescent="0.25">
      <c r="A138" s="4">
        <f t="shared" si="25"/>
        <v>0.43327546296296293</v>
      </c>
      <c r="B138" s="3">
        <f>Params!D$29+MINUTE(A138-Params!C$29)*60+SECOND(A138-Params!C$29)</f>
        <v>1553301435</v>
      </c>
      <c r="C138">
        <f t="shared" si="26"/>
        <v>2</v>
      </c>
      <c r="D138">
        <f t="shared" ca="1" si="27"/>
        <v>7</v>
      </c>
      <c r="E138">
        <f t="shared" ca="1" si="28"/>
        <v>-13804.041790123447</v>
      </c>
      <c r="F138">
        <f t="shared" ca="1" si="29"/>
        <v>35318.445740740739</v>
      </c>
      <c r="G138">
        <f t="shared" ca="1" si="30"/>
        <v>8839.2000000000007</v>
      </c>
      <c r="H138" s="9">
        <f t="shared" ca="1" si="24"/>
        <v>-245.70082716049382</v>
      </c>
      <c r="I138" s="9">
        <f t="shared" ca="1" si="24"/>
        <v>0.73996296296296615</v>
      </c>
      <c r="J138" s="9">
        <f t="shared" ca="1" si="24"/>
        <v>0</v>
      </c>
      <c r="K138" s="9">
        <f t="shared" ca="1" si="24"/>
        <v>245.70194140978498</v>
      </c>
      <c r="L138" s="9">
        <f t="shared" ca="1" si="24"/>
        <v>-89.827446138114055</v>
      </c>
      <c r="M138">
        <f t="shared" ca="1" si="31"/>
        <v>56.165934499314126</v>
      </c>
      <c r="N138">
        <f t="shared" ca="1" si="32"/>
        <v>32.712477709190672</v>
      </c>
      <c r="O138" s="12"/>
    </row>
    <row r="139" spans="1:19" x14ac:dyDescent="0.25">
      <c r="A139" s="4">
        <f t="shared" si="25"/>
        <v>0.43333333333333335</v>
      </c>
      <c r="B139" s="3">
        <f>Params!D$29+MINUTE(A139-Params!C$29)*60+SECOND(A139-Params!C$29)</f>
        <v>1553301440</v>
      </c>
      <c r="C139">
        <f t="shared" si="26"/>
        <v>2</v>
      </c>
      <c r="D139">
        <f t="shared" ca="1" si="27"/>
        <v>7</v>
      </c>
      <c r="E139">
        <f t="shared" ca="1" si="28"/>
        <v>-15032.545925925922</v>
      </c>
      <c r="F139">
        <f t="shared" ca="1" si="29"/>
        <v>35322.145555555551</v>
      </c>
      <c r="G139">
        <f t="shared" ca="1" si="30"/>
        <v>8839.2000000000007</v>
      </c>
      <c r="H139" s="9">
        <f t="shared" ca="1" si="24"/>
        <v>-245.70082716049382</v>
      </c>
      <c r="I139" s="9">
        <f t="shared" ca="1" si="24"/>
        <v>0.73996296296296615</v>
      </c>
      <c r="J139" s="9">
        <f t="shared" ca="1" si="24"/>
        <v>0</v>
      </c>
      <c r="K139" s="9">
        <f t="shared" ca="1" si="24"/>
        <v>245.70194140978498</v>
      </c>
      <c r="L139" s="9">
        <f t="shared" ca="1" si="24"/>
        <v>-89.827446138114055</v>
      </c>
      <c r="M139">
        <f t="shared" ca="1" si="31"/>
        <v>56.165967078189297</v>
      </c>
      <c r="N139">
        <f t="shared" ca="1" si="32"/>
        <v>32.692818930041156</v>
      </c>
      <c r="O139" s="12"/>
    </row>
    <row r="140" spans="1:19" x14ac:dyDescent="0.25">
      <c r="A140" s="4">
        <f t="shared" si="25"/>
        <v>0.43339120370370371</v>
      </c>
      <c r="B140" s="3">
        <f>Params!D$29+MINUTE(A140-Params!C$29)*60+SECOND(A140-Params!C$29)</f>
        <v>1553301445</v>
      </c>
      <c r="C140">
        <f t="shared" si="26"/>
        <v>2</v>
      </c>
      <c r="D140">
        <f t="shared" ca="1" si="27"/>
        <v>7</v>
      </c>
      <c r="E140">
        <f t="shared" ca="1" si="28"/>
        <v>-16261.050061728398</v>
      </c>
      <c r="F140">
        <f t="shared" ca="1" si="29"/>
        <v>35325.845370370371</v>
      </c>
      <c r="G140">
        <f t="shared" ca="1" si="30"/>
        <v>8839.2000000000007</v>
      </c>
      <c r="H140" s="9">
        <f t="shared" ca="1" si="24"/>
        <v>-245.70082716049382</v>
      </c>
      <c r="I140" s="9">
        <f t="shared" ca="1" si="24"/>
        <v>0.73996296296296615</v>
      </c>
      <c r="J140" s="9">
        <f t="shared" ca="1" si="24"/>
        <v>0</v>
      </c>
      <c r="K140" s="9">
        <f t="shared" ca="1" si="24"/>
        <v>245.70194140978498</v>
      </c>
      <c r="L140" s="9">
        <f t="shared" ca="1" si="24"/>
        <v>-89.827446138114055</v>
      </c>
      <c r="M140">
        <f t="shared" ca="1" si="31"/>
        <v>56.165999657064468</v>
      </c>
      <c r="N140">
        <f t="shared" ca="1" si="32"/>
        <v>32.673160150891633</v>
      </c>
      <c r="O140" s="12"/>
    </row>
    <row r="141" spans="1:19" x14ac:dyDescent="0.25">
      <c r="A141" s="4">
        <f t="shared" si="25"/>
        <v>0.43344907407407413</v>
      </c>
      <c r="B141" s="3">
        <f>Params!D$29+MINUTE(A141-Params!C$29)*60+SECOND(A141-Params!C$29)</f>
        <v>1553301450</v>
      </c>
      <c r="C141">
        <f t="shared" si="26"/>
        <v>2</v>
      </c>
      <c r="D141">
        <f t="shared" ca="1" si="27"/>
        <v>7</v>
      </c>
      <c r="E141">
        <f t="shared" ca="1" si="28"/>
        <v>-17489.554197530844</v>
      </c>
      <c r="F141">
        <f t="shared" ca="1" si="29"/>
        <v>35329.545185185183</v>
      </c>
      <c r="G141">
        <f t="shared" ca="1" si="30"/>
        <v>8839.2000000000007</v>
      </c>
      <c r="H141" s="9">
        <f t="shared" ca="1" si="24"/>
        <v>-245.70082716049382</v>
      </c>
      <c r="I141" s="9">
        <f t="shared" ca="1" si="24"/>
        <v>0.73996296296296615</v>
      </c>
      <c r="J141" s="9">
        <f t="shared" ca="1" si="24"/>
        <v>0</v>
      </c>
      <c r="K141" s="9">
        <f t="shared" ca="1" si="24"/>
        <v>245.70194140978498</v>
      </c>
      <c r="L141" s="9">
        <f t="shared" ca="1" si="24"/>
        <v>-89.827446138114055</v>
      </c>
      <c r="M141">
        <f t="shared" ca="1" si="31"/>
        <v>56.166032235939639</v>
      </c>
      <c r="N141">
        <f t="shared" ca="1" si="32"/>
        <v>32.653501371742109</v>
      </c>
      <c r="O141" s="12"/>
    </row>
    <row r="142" spans="1:19" x14ac:dyDescent="0.25">
      <c r="A142" s="4">
        <f t="shared" si="25"/>
        <v>0.43350694444444443</v>
      </c>
      <c r="B142" s="3">
        <f>Params!D$29+MINUTE(A142-Params!C$29)*60+SECOND(A142-Params!C$29)</f>
        <v>1553301455</v>
      </c>
      <c r="C142">
        <f t="shared" si="26"/>
        <v>2</v>
      </c>
      <c r="D142">
        <f t="shared" ca="1" si="27"/>
        <v>7</v>
      </c>
      <c r="E142">
        <f t="shared" ca="1" si="28"/>
        <v>-18718.05833333332</v>
      </c>
      <c r="F142">
        <f t="shared" ca="1" si="29"/>
        <v>35333.244999999995</v>
      </c>
      <c r="G142">
        <f t="shared" ca="1" si="30"/>
        <v>8839.2000000000007</v>
      </c>
      <c r="H142" s="9">
        <f t="shared" ca="1" si="24"/>
        <v>-245.70082716049382</v>
      </c>
      <c r="I142" s="9">
        <f t="shared" ca="1" si="24"/>
        <v>0.73996296296296615</v>
      </c>
      <c r="J142" s="9">
        <f t="shared" ca="1" si="24"/>
        <v>0</v>
      </c>
      <c r="K142" s="9">
        <f t="shared" ca="1" si="24"/>
        <v>245.70194140978498</v>
      </c>
      <c r="L142" s="9">
        <f t="shared" ca="1" si="24"/>
        <v>-89.827446138114055</v>
      </c>
      <c r="M142">
        <f t="shared" ca="1" si="31"/>
        <v>56.16606481481481</v>
      </c>
      <c r="N142">
        <f t="shared" ca="1" si="32"/>
        <v>32.633842592592593</v>
      </c>
    </row>
    <row r="143" spans="1:19" x14ac:dyDescent="0.25">
      <c r="A143" s="4">
        <f t="shared" si="25"/>
        <v>0.43356481481481479</v>
      </c>
      <c r="B143" s="3">
        <f>Params!D$29+MINUTE(A143-Params!C$29)*60+SECOND(A143-Params!C$29)</f>
        <v>1553301460</v>
      </c>
      <c r="C143">
        <f t="shared" si="26"/>
        <v>2</v>
      </c>
      <c r="D143">
        <f t="shared" ca="1" si="27"/>
        <v>7</v>
      </c>
      <c r="E143">
        <f t="shared" ca="1" si="28"/>
        <v>-19946.562469135795</v>
      </c>
      <c r="F143">
        <f t="shared" ca="1" si="29"/>
        <v>35336.944814814815</v>
      </c>
      <c r="G143">
        <f t="shared" ca="1" si="30"/>
        <v>8839.2000000000007</v>
      </c>
      <c r="H143" s="9">
        <f t="shared" ca="1" si="24"/>
        <v>-245.70082716049382</v>
      </c>
      <c r="I143" s="9">
        <f t="shared" ca="1" si="24"/>
        <v>0.73996296296296615</v>
      </c>
      <c r="J143" s="9">
        <f t="shared" ca="1" si="24"/>
        <v>0</v>
      </c>
      <c r="K143" s="9">
        <f t="shared" ca="1" si="24"/>
        <v>245.70194140978498</v>
      </c>
      <c r="L143" s="9">
        <f t="shared" ca="1" si="24"/>
        <v>-89.827446138114055</v>
      </c>
      <c r="M143">
        <f t="shared" ca="1" si="31"/>
        <v>56.166097393689981</v>
      </c>
      <c r="N143">
        <f t="shared" ca="1" si="32"/>
        <v>32.61418381344307</v>
      </c>
    </row>
    <row r="144" spans="1:19" x14ac:dyDescent="0.25">
      <c r="A144" s="4">
        <f t="shared" si="25"/>
        <v>0.43362268518518521</v>
      </c>
      <c r="B144" s="3">
        <f>Params!D$29+MINUTE(A144-Params!C$29)*60+SECOND(A144-Params!C$29)</f>
        <v>1553301465</v>
      </c>
      <c r="C144">
        <f t="shared" si="26"/>
        <v>2</v>
      </c>
      <c r="D144">
        <f t="shared" ca="1" si="27"/>
        <v>7</v>
      </c>
      <c r="E144">
        <f t="shared" ca="1" si="28"/>
        <v>-21175.066604938271</v>
      </c>
      <c r="F144">
        <f t="shared" ca="1" si="29"/>
        <v>35340.644629629627</v>
      </c>
      <c r="G144">
        <f t="shared" ca="1" si="30"/>
        <v>8839.2000000000007</v>
      </c>
      <c r="H144" s="9">
        <f t="shared" ca="1" si="24"/>
        <v>-245.70082716049382</v>
      </c>
      <c r="I144" s="9">
        <f t="shared" ca="1" si="24"/>
        <v>0.73996296296296615</v>
      </c>
      <c r="J144" s="9">
        <f t="shared" ca="1" si="24"/>
        <v>0</v>
      </c>
      <c r="K144" s="9">
        <f t="shared" ca="1" si="24"/>
        <v>245.70194140978498</v>
      </c>
      <c r="L144" s="9">
        <f t="shared" ca="1" si="24"/>
        <v>-89.827446138114055</v>
      </c>
      <c r="M144">
        <f t="shared" ca="1" si="31"/>
        <v>56.166129972565152</v>
      </c>
      <c r="N144">
        <f t="shared" ca="1" si="32"/>
        <v>32.594525034293554</v>
      </c>
    </row>
    <row r="145" spans="1:14" x14ac:dyDescent="0.25">
      <c r="A145" s="4">
        <f t="shared" si="25"/>
        <v>0.43368055555555557</v>
      </c>
      <c r="B145" s="3">
        <f>Params!D$29+MINUTE(A145-Params!C$29)*60+SECOND(A145-Params!C$29)</f>
        <v>1553301470</v>
      </c>
      <c r="C145">
        <f t="shared" si="26"/>
        <v>2</v>
      </c>
      <c r="D145">
        <f t="shared" ca="1" si="27"/>
        <v>7</v>
      </c>
      <c r="E145">
        <f t="shared" ca="1" si="28"/>
        <v>-22403.570740740746</v>
      </c>
      <c r="F145">
        <f t="shared" ca="1" si="29"/>
        <v>35344.344444444447</v>
      </c>
      <c r="G145">
        <f t="shared" ca="1" si="30"/>
        <v>8839.2000000000007</v>
      </c>
      <c r="H145" s="9">
        <f t="shared" ca="1" si="24"/>
        <v>-245.70082716049382</v>
      </c>
      <c r="I145" s="9">
        <f t="shared" ca="1" si="24"/>
        <v>0.73996296296296615</v>
      </c>
      <c r="J145" s="9">
        <f t="shared" ca="1" si="24"/>
        <v>0</v>
      </c>
      <c r="K145" s="9">
        <f t="shared" ca="1" si="24"/>
        <v>245.70194140978498</v>
      </c>
      <c r="L145" s="9">
        <f t="shared" ca="1" si="24"/>
        <v>-89.827446138114055</v>
      </c>
      <c r="M145">
        <f t="shared" ca="1" si="31"/>
        <v>56.166162551440323</v>
      </c>
      <c r="N145">
        <f t="shared" ca="1" si="32"/>
        <v>32.57486625514403</v>
      </c>
    </row>
    <row r="146" spans="1:14" x14ac:dyDescent="0.25">
      <c r="A146" s="4">
        <f t="shared" si="25"/>
        <v>0.43373842592592587</v>
      </c>
      <c r="B146" s="3">
        <f>Params!D$29+MINUTE(A146-Params!C$29)*60+SECOND(A146-Params!C$29)</f>
        <v>1553301475</v>
      </c>
      <c r="C146">
        <f t="shared" si="26"/>
        <v>2</v>
      </c>
      <c r="D146">
        <f t="shared" ca="1" si="27"/>
        <v>7</v>
      </c>
      <c r="E146">
        <f t="shared" ca="1" si="28"/>
        <v>-23632.074876543193</v>
      </c>
      <c r="F146">
        <f t="shared" ca="1" si="29"/>
        <v>35348.044259259259</v>
      </c>
      <c r="G146">
        <f t="shared" ca="1" si="30"/>
        <v>8839.2000000000007</v>
      </c>
      <c r="H146" s="9">
        <f t="shared" ca="1" si="24"/>
        <v>-245.70082716049382</v>
      </c>
      <c r="I146" s="9">
        <f t="shared" ca="1" si="24"/>
        <v>0.73996296296296615</v>
      </c>
      <c r="J146" s="9">
        <f t="shared" ca="1" si="24"/>
        <v>0</v>
      </c>
      <c r="K146" s="9">
        <f t="shared" ca="1" si="24"/>
        <v>245.70194140978498</v>
      </c>
      <c r="L146" s="9">
        <f t="shared" ca="1" si="24"/>
        <v>-89.827446138114055</v>
      </c>
      <c r="M146">
        <f t="shared" ca="1" si="31"/>
        <v>56.166195130315494</v>
      </c>
      <c r="N146">
        <f t="shared" ca="1" si="32"/>
        <v>32.555207475994514</v>
      </c>
    </row>
    <row r="147" spans="1:14" x14ac:dyDescent="0.25">
      <c r="A147" s="4">
        <f t="shared" si="25"/>
        <v>0.43379629629629629</v>
      </c>
      <c r="B147" s="3">
        <f>Params!D$29+MINUTE(A147-Params!C$29)*60+SECOND(A147-Params!C$29)</f>
        <v>1553301480</v>
      </c>
      <c r="C147">
        <f t="shared" si="26"/>
        <v>2</v>
      </c>
      <c r="D147">
        <f t="shared" ca="1" si="27"/>
        <v>7</v>
      </c>
      <c r="E147">
        <f t="shared" ca="1" si="28"/>
        <v>-24860.579012345668</v>
      </c>
      <c r="F147">
        <f t="shared" ca="1" si="29"/>
        <v>35351.744074074071</v>
      </c>
      <c r="G147">
        <f t="shared" ca="1" si="30"/>
        <v>8839.2000000000007</v>
      </c>
      <c r="H147" s="9">
        <f t="shared" ca="1" si="24"/>
        <v>-245.70082716049382</v>
      </c>
      <c r="I147" s="9">
        <f t="shared" ca="1" si="24"/>
        <v>0.73996296296296615</v>
      </c>
      <c r="J147" s="9">
        <f t="shared" ca="1" si="24"/>
        <v>0</v>
      </c>
      <c r="K147" s="9">
        <f t="shared" ca="1" si="24"/>
        <v>245.70194140978498</v>
      </c>
      <c r="L147" s="9">
        <f t="shared" ca="1" si="24"/>
        <v>-89.827446138114055</v>
      </c>
      <c r="M147">
        <f t="shared" ca="1" si="31"/>
        <v>56.166227709190665</v>
      </c>
      <c r="N147">
        <f t="shared" ca="1" si="32"/>
        <v>32.535548696844991</v>
      </c>
    </row>
    <row r="148" spans="1:14" x14ac:dyDescent="0.25">
      <c r="A148" s="4">
        <f t="shared" si="25"/>
        <v>0.43385416666666665</v>
      </c>
      <c r="B148" s="3">
        <f>Params!D$29+MINUTE(A148-Params!C$29)*60+SECOND(A148-Params!C$29)</f>
        <v>1553301485</v>
      </c>
      <c r="C148">
        <f t="shared" si="26"/>
        <v>2</v>
      </c>
      <c r="D148">
        <f t="shared" ca="1" si="27"/>
        <v>7</v>
      </c>
      <c r="E148">
        <f t="shared" ca="1" si="28"/>
        <v>-26089.083148148144</v>
      </c>
      <c r="F148">
        <f t="shared" ca="1" si="29"/>
        <v>35355.443888888891</v>
      </c>
      <c r="G148">
        <f t="shared" ca="1" si="30"/>
        <v>8839.2000000000007</v>
      </c>
      <c r="H148" s="9">
        <f t="shared" ca="1" si="24"/>
        <v>-245.70082716049382</v>
      </c>
      <c r="I148" s="9">
        <f t="shared" ca="1" si="24"/>
        <v>0.73996296296296615</v>
      </c>
      <c r="J148" s="9">
        <f t="shared" ca="1" si="24"/>
        <v>0</v>
      </c>
      <c r="K148" s="9">
        <f t="shared" ca="1" si="24"/>
        <v>245.70194140978498</v>
      </c>
      <c r="L148" s="9">
        <f t="shared" ca="1" si="24"/>
        <v>-89.827446138114055</v>
      </c>
      <c r="M148">
        <f t="shared" ca="1" si="31"/>
        <v>56.166260288065835</v>
      </c>
      <c r="N148">
        <f t="shared" ca="1" si="32"/>
        <v>32.515889917695475</v>
      </c>
    </row>
    <row r="149" spans="1:14" x14ac:dyDescent="0.25">
      <c r="A149" s="4">
        <f t="shared" si="25"/>
        <v>0.43391203703703707</v>
      </c>
      <c r="B149" s="3">
        <f>Params!D$29+MINUTE(A149-Params!C$29)*60+SECOND(A149-Params!C$29)</f>
        <v>1553301490</v>
      </c>
      <c r="C149">
        <f t="shared" si="26"/>
        <v>2</v>
      </c>
      <c r="D149">
        <f t="shared" ca="1" si="27"/>
        <v>7</v>
      </c>
      <c r="E149">
        <f t="shared" ca="1" si="28"/>
        <v>-27317.587283950619</v>
      </c>
      <c r="F149">
        <f t="shared" ca="1" si="29"/>
        <v>35359.143703703703</v>
      </c>
      <c r="G149">
        <f t="shared" ca="1" si="30"/>
        <v>8839.2000000000007</v>
      </c>
      <c r="H149" s="9">
        <f t="shared" ca="1" si="24"/>
        <v>-245.70082716049382</v>
      </c>
      <c r="I149" s="9">
        <f t="shared" ca="1" si="24"/>
        <v>0.73996296296296615</v>
      </c>
      <c r="J149" s="9">
        <f t="shared" ca="1" si="24"/>
        <v>0</v>
      </c>
      <c r="K149" s="9">
        <f t="shared" ca="1" si="24"/>
        <v>245.70194140978498</v>
      </c>
      <c r="L149" s="9">
        <f t="shared" ca="1" si="24"/>
        <v>-89.827446138114055</v>
      </c>
      <c r="M149">
        <f t="shared" ca="1" si="31"/>
        <v>56.166292866941014</v>
      </c>
      <c r="N149">
        <f t="shared" ca="1" si="32"/>
        <v>32.496231138545951</v>
      </c>
    </row>
    <row r="150" spans="1:14" x14ac:dyDescent="0.25">
      <c r="A150" s="4">
        <f t="shared" si="25"/>
        <v>0.43396990740740743</v>
      </c>
      <c r="B150" s="3">
        <f>Params!D$29+MINUTE(A150-Params!C$29)*60+SECOND(A150-Params!C$29)</f>
        <v>1553301495</v>
      </c>
      <c r="C150">
        <f t="shared" si="26"/>
        <v>2</v>
      </c>
      <c r="D150">
        <f t="shared" ca="1" si="27"/>
        <v>7</v>
      </c>
      <c r="E150">
        <f t="shared" ca="1" si="28"/>
        <v>-28546.091419753066</v>
      </c>
      <c r="F150">
        <f t="shared" ca="1" si="29"/>
        <v>35362.843518518515</v>
      </c>
      <c r="G150">
        <f t="shared" ca="1" si="30"/>
        <v>8839.2000000000007</v>
      </c>
      <c r="H150" s="9">
        <f t="shared" ca="1" si="24"/>
        <v>-245.70082716049382</v>
      </c>
      <c r="I150" s="9">
        <f t="shared" ca="1" si="24"/>
        <v>0.73996296296296615</v>
      </c>
      <c r="J150" s="9">
        <f t="shared" ca="1" si="24"/>
        <v>0</v>
      </c>
      <c r="K150" s="9">
        <f t="shared" ca="1" si="24"/>
        <v>245.70194140978498</v>
      </c>
      <c r="L150" s="9">
        <f t="shared" ca="1" si="24"/>
        <v>-89.827446138114055</v>
      </c>
      <c r="M150">
        <f t="shared" ca="1" si="31"/>
        <v>56.166325445816184</v>
      </c>
      <c r="N150">
        <f t="shared" ca="1" si="32"/>
        <v>32.476572359396435</v>
      </c>
    </row>
    <row r="151" spans="1:14" x14ac:dyDescent="0.25">
      <c r="A151" s="4">
        <f t="shared" si="25"/>
        <v>0.43402777777777773</v>
      </c>
      <c r="B151" s="3">
        <f>Params!D$29+MINUTE(A151-Params!C$29)*60+SECOND(A151-Params!C$29)</f>
        <v>1553301500</v>
      </c>
      <c r="C151">
        <f t="shared" si="26"/>
        <v>2</v>
      </c>
      <c r="D151">
        <f t="shared" ca="1" si="27"/>
        <v>7</v>
      </c>
      <c r="E151">
        <f t="shared" ca="1" si="28"/>
        <v>-29774.595555555541</v>
      </c>
      <c r="F151">
        <f t="shared" ca="1" si="29"/>
        <v>35366.543333333335</v>
      </c>
      <c r="G151">
        <f t="shared" ca="1" si="30"/>
        <v>8839.2000000000007</v>
      </c>
      <c r="H151" s="9">
        <f t="shared" ca="1" si="24"/>
        <v>-245.70082716049382</v>
      </c>
      <c r="I151" s="9">
        <f t="shared" ca="1" si="24"/>
        <v>0.73996296296296615</v>
      </c>
      <c r="J151" s="9">
        <f t="shared" ca="1" si="24"/>
        <v>0</v>
      </c>
      <c r="K151" s="9">
        <f t="shared" ca="1" si="24"/>
        <v>245.70194140978498</v>
      </c>
      <c r="L151" s="9">
        <f t="shared" ca="1" si="24"/>
        <v>-89.827446138114055</v>
      </c>
      <c r="M151">
        <f t="shared" ca="1" si="31"/>
        <v>56.166358024691355</v>
      </c>
      <c r="N151">
        <f t="shared" ca="1" si="32"/>
        <v>32.456913580246912</v>
      </c>
    </row>
    <row r="152" spans="1:14" x14ac:dyDescent="0.25">
      <c r="A152" s="4">
        <f t="shared" si="25"/>
        <v>0.43408564814814815</v>
      </c>
      <c r="B152" s="3">
        <f>Params!D$29+MINUTE(A152-Params!C$29)*60+SECOND(A152-Params!C$29)</f>
        <v>1553301505</v>
      </c>
      <c r="C152">
        <f t="shared" si="26"/>
        <v>2</v>
      </c>
      <c r="D152">
        <f t="shared" ca="1" si="27"/>
        <v>7</v>
      </c>
      <c r="E152">
        <f t="shared" ca="1" si="28"/>
        <v>-31003.099691358017</v>
      </c>
      <c r="F152">
        <f t="shared" ca="1" si="29"/>
        <v>35370.243148148147</v>
      </c>
      <c r="G152">
        <f t="shared" ca="1" si="30"/>
        <v>8839.2000000000007</v>
      </c>
      <c r="H152" s="9">
        <f t="shared" ca="1" si="24"/>
        <v>-245.70082716049382</v>
      </c>
      <c r="I152" s="9">
        <f t="shared" ca="1" si="24"/>
        <v>0.73996296296296615</v>
      </c>
      <c r="J152" s="9">
        <f t="shared" ca="1" si="24"/>
        <v>0</v>
      </c>
      <c r="K152" s="9">
        <f t="shared" ca="1" si="24"/>
        <v>245.70194140978498</v>
      </c>
      <c r="L152" s="9">
        <f t="shared" ca="1" si="24"/>
        <v>-89.827446138114055</v>
      </c>
      <c r="M152">
        <f t="shared" ca="1" si="31"/>
        <v>56.166390603566526</v>
      </c>
      <c r="N152">
        <f t="shared" ca="1" si="32"/>
        <v>32.437254801097396</v>
      </c>
    </row>
    <row r="153" spans="1:14" x14ac:dyDescent="0.25">
      <c r="A153" s="4">
        <f t="shared" si="25"/>
        <v>0.43414351851851851</v>
      </c>
      <c r="B153" s="3">
        <f>Params!D$29+MINUTE(A153-Params!C$29)*60+SECOND(A153-Params!C$29)</f>
        <v>1553301510</v>
      </c>
      <c r="C153">
        <f t="shared" si="26"/>
        <v>2</v>
      </c>
      <c r="D153">
        <f t="shared" ca="1" si="27"/>
        <v>7</v>
      </c>
      <c r="E153">
        <f t="shared" ca="1" si="28"/>
        <v>-32231.603827160492</v>
      </c>
      <c r="F153">
        <f t="shared" ca="1" si="29"/>
        <v>35373.942962962959</v>
      </c>
      <c r="G153">
        <f t="shared" ca="1" si="30"/>
        <v>8839.2000000000007</v>
      </c>
      <c r="H153" s="9">
        <f t="shared" ca="1" si="24"/>
        <v>-245.70082716049382</v>
      </c>
      <c r="I153" s="9">
        <f t="shared" ca="1" si="24"/>
        <v>0.73996296296296615</v>
      </c>
      <c r="J153" s="9">
        <f t="shared" ca="1" si="24"/>
        <v>0</v>
      </c>
      <c r="K153" s="9">
        <f t="shared" ca="1" si="24"/>
        <v>245.70194140978498</v>
      </c>
      <c r="L153" s="9">
        <f t="shared" ca="1" si="24"/>
        <v>-89.827446138114055</v>
      </c>
      <c r="M153">
        <f t="shared" ca="1" si="31"/>
        <v>56.166423182441697</v>
      </c>
      <c r="N153">
        <f t="shared" ca="1" si="32"/>
        <v>32.417596021947872</v>
      </c>
    </row>
    <row r="154" spans="1:14" x14ac:dyDescent="0.25">
      <c r="A154" s="4">
        <f t="shared" si="25"/>
        <v>0.43420138888888887</v>
      </c>
      <c r="B154" s="3">
        <f>Params!D$29+MINUTE(A154-Params!C$29)*60+SECOND(A154-Params!C$29)</f>
        <v>1553301515</v>
      </c>
      <c r="C154">
        <f t="shared" si="26"/>
        <v>2</v>
      </c>
      <c r="D154">
        <f t="shared" ca="1" si="27"/>
        <v>7</v>
      </c>
      <c r="E154">
        <f t="shared" ca="1" si="28"/>
        <v>-33460.107962962968</v>
      </c>
      <c r="F154">
        <f t="shared" ca="1" si="29"/>
        <v>35377.642777777779</v>
      </c>
      <c r="G154">
        <f t="shared" ca="1" si="30"/>
        <v>8839.2000000000007</v>
      </c>
      <c r="H154" s="9">
        <f t="shared" ca="1" si="24"/>
        <v>-245.70082716049382</v>
      </c>
      <c r="I154" s="9">
        <f t="shared" ca="1" si="24"/>
        <v>0.73996296296296615</v>
      </c>
      <c r="J154" s="9">
        <f t="shared" ca="1" si="24"/>
        <v>0</v>
      </c>
      <c r="K154" s="9">
        <f t="shared" ca="1" si="24"/>
        <v>245.70194140978498</v>
      </c>
      <c r="L154" s="9">
        <f t="shared" ca="1" si="24"/>
        <v>-89.827446138114055</v>
      </c>
      <c r="M154">
        <f t="shared" ca="1" si="31"/>
        <v>56.166455761316868</v>
      </c>
      <c r="N154">
        <f t="shared" ca="1" si="32"/>
        <v>32.397937242798356</v>
      </c>
    </row>
    <row r="155" spans="1:14" x14ac:dyDescent="0.25">
      <c r="A155" s="4">
        <f t="shared" si="25"/>
        <v>0.43425925925925929</v>
      </c>
      <c r="B155" s="3">
        <f>Params!D$29+MINUTE(A155-Params!C$29)*60+SECOND(A155-Params!C$29)</f>
        <v>1553301520</v>
      </c>
      <c r="C155">
        <f t="shared" si="26"/>
        <v>2</v>
      </c>
      <c r="D155">
        <f t="shared" ca="1" si="27"/>
        <v>7</v>
      </c>
      <c r="E155">
        <f t="shared" ca="1" si="28"/>
        <v>-34688.612098765414</v>
      </c>
      <c r="F155">
        <f t="shared" ca="1" si="29"/>
        <v>35381.342592592591</v>
      </c>
      <c r="G155">
        <f t="shared" ca="1" si="30"/>
        <v>8839.2000000000007</v>
      </c>
      <c r="H155" s="9">
        <f t="shared" ca="1" si="24"/>
        <v>-245.70082716049382</v>
      </c>
      <c r="I155" s="9">
        <f t="shared" ca="1" si="24"/>
        <v>0.73996296296296615</v>
      </c>
      <c r="J155" s="9">
        <f t="shared" ca="1" si="24"/>
        <v>0</v>
      </c>
      <c r="K155" s="9">
        <f t="shared" ca="1" si="24"/>
        <v>245.70194140978498</v>
      </c>
      <c r="L155" s="9">
        <f t="shared" ca="1" si="24"/>
        <v>-89.827446138114055</v>
      </c>
      <c r="M155">
        <f t="shared" ca="1" si="31"/>
        <v>56.166488340192039</v>
      </c>
      <c r="N155">
        <f t="shared" ca="1" si="32"/>
        <v>32.378278463648833</v>
      </c>
    </row>
    <row r="156" spans="1:14" x14ac:dyDescent="0.25">
      <c r="A156" s="4">
        <f t="shared" si="25"/>
        <v>0.43431712962962959</v>
      </c>
      <c r="B156" s="3">
        <f>Params!D$29+MINUTE(A156-Params!C$29)*60+SECOND(A156-Params!C$29)</f>
        <v>1553301525</v>
      </c>
      <c r="C156">
        <f t="shared" si="26"/>
        <v>2</v>
      </c>
      <c r="D156">
        <f t="shared" ca="1" si="27"/>
        <v>7</v>
      </c>
      <c r="E156">
        <f t="shared" ca="1" si="28"/>
        <v>-35917.116234567889</v>
      </c>
      <c r="F156">
        <f t="shared" ca="1" si="29"/>
        <v>35385.042407407404</v>
      </c>
      <c r="G156">
        <f t="shared" ca="1" si="30"/>
        <v>8839.2000000000007</v>
      </c>
      <c r="H156" s="9">
        <f t="shared" ca="1" si="24"/>
        <v>-245.70082716049382</v>
      </c>
      <c r="I156" s="9">
        <f t="shared" ca="1" si="24"/>
        <v>0.73996296296296615</v>
      </c>
      <c r="J156" s="9">
        <f t="shared" ca="1" si="24"/>
        <v>0</v>
      </c>
      <c r="K156" s="9">
        <f t="shared" ca="1" si="24"/>
        <v>245.70194140978498</v>
      </c>
      <c r="L156" s="9">
        <f t="shared" ca="1" si="24"/>
        <v>-89.827446138114055</v>
      </c>
      <c r="M156">
        <f t="shared" ca="1" si="31"/>
        <v>56.16652091906721</v>
      </c>
      <c r="N156">
        <f t="shared" ca="1" si="32"/>
        <v>32.358619684499317</v>
      </c>
    </row>
    <row r="157" spans="1:14" x14ac:dyDescent="0.25">
      <c r="A157" s="4">
        <f t="shared" si="25"/>
        <v>0.43437500000000001</v>
      </c>
      <c r="B157" s="3">
        <f>Params!D$29+MINUTE(A157-Params!C$29)*60+SECOND(A157-Params!C$29)</f>
        <v>1553301530</v>
      </c>
      <c r="C157">
        <f t="shared" si="26"/>
        <v>2</v>
      </c>
      <c r="D157">
        <f t="shared" ca="1" si="27"/>
        <v>7</v>
      </c>
      <c r="E157">
        <f t="shared" ca="1" si="28"/>
        <v>-37145.620370370365</v>
      </c>
      <c r="F157">
        <f t="shared" ca="1" si="29"/>
        <v>35388.742222222223</v>
      </c>
      <c r="G157">
        <f t="shared" ca="1" si="30"/>
        <v>8839.2000000000007</v>
      </c>
      <c r="H157" s="9">
        <f t="shared" ca="1" si="24"/>
        <v>-245.70082716049382</v>
      </c>
      <c r="I157" s="9">
        <f t="shared" ca="1" si="24"/>
        <v>0.73996296296296615</v>
      </c>
      <c r="J157" s="9">
        <f t="shared" ca="1" si="24"/>
        <v>0</v>
      </c>
      <c r="K157" s="9">
        <f t="shared" ca="1" si="24"/>
        <v>245.70194140978498</v>
      </c>
      <c r="L157" s="9">
        <f t="shared" ca="1" si="24"/>
        <v>-89.827446138114055</v>
      </c>
      <c r="M157">
        <f t="shared" ca="1" si="31"/>
        <v>56.166553497942381</v>
      </c>
      <c r="N157">
        <f t="shared" ca="1" si="32"/>
        <v>32.338960905349794</v>
      </c>
    </row>
    <row r="158" spans="1:14" x14ac:dyDescent="0.25">
      <c r="A158" s="4">
        <f t="shared" si="25"/>
        <v>0.43443287037037037</v>
      </c>
      <c r="B158" s="3">
        <f>Params!D$29+MINUTE(A158-Params!C$29)*60+SECOND(A158-Params!C$29)</f>
        <v>1553301535</v>
      </c>
      <c r="C158">
        <f t="shared" si="26"/>
        <v>2</v>
      </c>
      <c r="D158">
        <f t="shared" ca="1" si="27"/>
        <v>7</v>
      </c>
      <c r="E158">
        <f t="shared" ca="1" si="28"/>
        <v>-38374.12450617284</v>
      </c>
      <c r="F158">
        <f t="shared" ca="1" si="29"/>
        <v>35392.442037037035</v>
      </c>
      <c r="G158">
        <f t="shared" ca="1" si="30"/>
        <v>8839.2000000000007</v>
      </c>
      <c r="H158" s="9">
        <f t="shared" ca="1" si="24"/>
        <v>-245.70082716049382</v>
      </c>
      <c r="I158" s="9">
        <f t="shared" ca="1" si="24"/>
        <v>0.73996296296296615</v>
      </c>
      <c r="J158" s="9">
        <f t="shared" ca="1" si="24"/>
        <v>0</v>
      </c>
      <c r="K158" s="9">
        <f t="shared" ca="1" si="24"/>
        <v>245.70194140978498</v>
      </c>
      <c r="L158" s="9">
        <f t="shared" ca="1" si="24"/>
        <v>-89.827446138114055</v>
      </c>
      <c r="M158">
        <f t="shared" ca="1" si="31"/>
        <v>56.166586076817552</v>
      </c>
      <c r="N158">
        <f t="shared" ca="1" si="32"/>
        <v>32.319302126200277</v>
      </c>
    </row>
    <row r="159" spans="1:14" x14ac:dyDescent="0.25">
      <c r="A159" s="4">
        <f t="shared" si="25"/>
        <v>0.43449074074074073</v>
      </c>
      <c r="B159" s="3">
        <f>Params!D$29+MINUTE(A159-Params!C$29)*60+SECOND(A159-Params!C$29)</f>
        <v>1553301540</v>
      </c>
      <c r="C159">
        <f t="shared" si="26"/>
        <v>2</v>
      </c>
      <c r="D159">
        <f t="shared" ca="1" si="27"/>
        <v>7</v>
      </c>
      <c r="E159">
        <f t="shared" ca="1" si="28"/>
        <v>-39602.628641975287</v>
      </c>
      <c r="F159">
        <f t="shared" ca="1" si="29"/>
        <v>35396.141851851848</v>
      </c>
      <c r="G159">
        <f t="shared" ca="1" si="30"/>
        <v>8839.2000000000007</v>
      </c>
      <c r="H159" s="9">
        <f t="shared" ca="1" si="24"/>
        <v>-245.70082716049382</v>
      </c>
      <c r="I159" s="9">
        <f t="shared" ca="1" si="24"/>
        <v>0.73996296296296615</v>
      </c>
      <c r="J159" s="9">
        <f t="shared" ca="1" si="24"/>
        <v>0</v>
      </c>
      <c r="K159" s="9">
        <f t="shared" ca="1" si="24"/>
        <v>245.70194140978498</v>
      </c>
      <c r="L159" s="9">
        <f t="shared" ca="1" si="24"/>
        <v>-89.827446138114055</v>
      </c>
      <c r="M159">
        <f t="shared" ca="1" si="31"/>
        <v>56.166618655692723</v>
      </c>
      <c r="N159">
        <f t="shared" ca="1" si="32"/>
        <v>32.299643347050754</v>
      </c>
    </row>
    <row r="160" spans="1:14" x14ac:dyDescent="0.25">
      <c r="A160" s="4">
        <f t="shared" si="25"/>
        <v>0.43454861111111115</v>
      </c>
      <c r="B160" s="3">
        <f>Params!D$29+MINUTE(A160-Params!C$29)*60+SECOND(A160-Params!C$29)</f>
        <v>1553301545</v>
      </c>
      <c r="C160">
        <f t="shared" si="26"/>
        <v>2</v>
      </c>
      <c r="D160">
        <f t="shared" ca="1" si="27"/>
        <v>7</v>
      </c>
      <c r="E160">
        <f t="shared" ca="1" si="28"/>
        <v>-40831.132777777762</v>
      </c>
      <c r="F160">
        <f t="shared" ca="1" si="29"/>
        <v>35399.841666666667</v>
      </c>
      <c r="G160">
        <f t="shared" ca="1" si="30"/>
        <v>8839.2000000000007</v>
      </c>
      <c r="H160" s="9">
        <f t="shared" ca="1" si="24"/>
        <v>-245.70082716049382</v>
      </c>
      <c r="I160" s="9">
        <f t="shared" ca="1" si="24"/>
        <v>0.73996296296296615</v>
      </c>
      <c r="J160" s="9">
        <f t="shared" ca="1" si="24"/>
        <v>0</v>
      </c>
      <c r="K160" s="9">
        <f t="shared" ca="1" si="24"/>
        <v>245.70194140978498</v>
      </c>
      <c r="L160" s="9">
        <f t="shared" ca="1" si="24"/>
        <v>-89.827446138114055</v>
      </c>
      <c r="M160">
        <f t="shared" ca="1" si="31"/>
        <v>56.166651234567894</v>
      </c>
      <c r="N160">
        <f t="shared" ca="1" si="32"/>
        <v>32.279984567901238</v>
      </c>
    </row>
    <row r="161" spans="1:15" x14ac:dyDescent="0.25">
      <c r="A161" s="4">
        <f t="shared" si="25"/>
        <v>0.43460648148148145</v>
      </c>
      <c r="B161" s="3">
        <f>Params!D$29+MINUTE(A161-Params!C$29)*60+SECOND(A161-Params!C$29)</f>
        <v>1553301550</v>
      </c>
      <c r="C161">
        <f t="shared" si="26"/>
        <v>2</v>
      </c>
      <c r="D161">
        <f t="shared" ca="1" si="27"/>
        <v>7</v>
      </c>
      <c r="E161">
        <f t="shared" ca="1" si="28"/>
        <v>-42059.636913580238</v>
      </c>
      <c r="F161">
        <f t="shared" ca="1" si="29"/>
        <v>35403.541481481479</v>
      </c>
      <c r="G161">
        <f t="shared" ca="1" si="30"/>
        <v>8839.2000000000007</v>
      </c>
      <c r="H161" s="9">
        <f t="shared" ca="1" si="24"/>
        <v>-245.70082716049382</v>
      </c>
      <c r="I161" s="9">
        <f t="shared" ca="1" si="24"/>
        <v>0.73996296296296615</v>
      </c>
      <c r="J161" s="9">
        <f t="shared" ca="1" si="24"/>
        <v>0</v>
      </c>
      <c r="K161" s="9">
        <f t="shared" ca="1" si="24"/>
        <v>245.70194140978498</v>
      </c>
      <c r="L161" s="9">
        <f t="shared" ca="1" si="24"/>
        <v>-89.827446138114055</v>
      </c>
      <c r="M161">
        <f t="shared" ca="1" si="31"/>
        <v>56.166683813443065</v>
      </c>
      <c r="N161">
        <f t="shared" ca="1" si="32"/>
        <v>32.260325788751715</v>
      </c>
    </row>
    <row r="162" spans="1:15" x14ac:dyDescent="0.25">
      <c r="A162" s="4">
        <f t="shared" si="25"/>
        <v>0.43466435185185182</v>
      </c>
      <c r="B162" s="3">
        <f>Params!D$29+MINUTE(A162-Params!C$29)*60+SECOND(A162-Params!C$29)</f>
        <v>1553301555</v>
      </c>
      <c r="C162">
        <f t="shared" si="26"/>
        <v>2</v>
      </c>
      <c r="D162">
        <f t="shared" ca="1" si="27"/>
        <v>7</v>
      </c>
      <c r="E162">
        <f t="shared" ca="1" si="28"/>
        <v>-43288.141049382713</v>
      </c>
      <c r="F162">
        <f t="shared" ca="1" si="29"/>
        <v>35407.241296296299</v>
      </c>
      <c r="G162">
        <f t="shared" ca="1" si="30"/>
        <v>8839.2000000000007</v>
      </c>
      <c r="H162" s="9">
        <f t="shared" ca="1" si="24"/>
        <v>-245.70082716049382</v>
      </c>
      <c r="I162" s="9">
        <f t="shared" ca="1" si="24"/>
        <v>0.73996296296296615</v>
      </c>
      <c r="J162" s="9">
        <f t="shared" ca="1" si="24"/>
        <v>0</v>
      </c>
      <c r="K162" s="9">
        <f t="shared" ca="1" si="24"/>
        <v>245.70194140978498</v>
      </c>
      <c r="L162" s="9">
        <f t="shared" ca="1" si="24"/>
        <v>-89.827446138114055</v>
      </c>
      <c r="M162">
        <f t="shared" ca="1" si="31"/>
        <v>56.166716392318236</v>
      </c>
      <c r="N162">
        <f t="shared" ca="1" si="32"/>
        <v>32.240667009602198</v>
      </c>
      <c r="O162" s="15"/>
    </row>
    <row r="163" spans="1:15" x14ac:dyDescent="0.25">
      <c r="A163" s="4">
        <f t="shared" si="25"/>
        <v>0.43472222222222223</v>
      </c>
      <c r="B163" s="3">
        <f>Params!D$29+MINUTE(A163-Params!C$29)*60+SECOND(A163-Params!C$29)</f>
        <v>1553301560</v>
      </c>
      <c r="C163">
        <f t="shared" si="26"/>
        <v>2</v>
      </c>
      <c r="D163">
        <f t="shared" ca="1" si="27"/>
        <v>7</v>
      </c>
      <c r="E163">
        <f t="shared" ca="1" si="28"/>
        <v>-44516.645185185189</v>
      </c>
      <c r="F163">
        <f t="shared" ca="1" si="29"/>
        <v>35410.941111111111</v>
      </c>
      <c r="G163">
        <f t="shared" ca="1" si="30"/>
        <v>8839.2000000000007</v>
      </c>
      <c r="H163" s="9">
        <f t="shared" ca="1" si="24"/>
        <v>-245.70082716049382</v>
      </c>
      <c r="I163" s="9">
        <f t="shared" ca="1" si="24"/>
        <v>0.73996296296296615</v>
      </c>
      <c r="J163" s="9">
        <f t="shared" ca="1" si="24"/>
        <v>0</v>
      </c>
      <c r="K163" s="9">
        <f t="shared" ca="1" si="24"/>
        <v>245.70194140978498</v>
      </c>
      <c r="L163" s="9">
        <f t="shared" ca="1" si="24"/>
        <v>-89.827446138114055</v>
      </c>
      <c r="M163">
        <f t="shared" ca="1" si="31"/>
        <v>56.166748971193414</v>
      </c>
      <c r="N163">
        <f t="shared" ca="1" si="32"/>
        <v>32.221008230452675</v>
      </c>
      <c r="O163" s="15"/>
    </row>
    <row r="164" spans="1:15" x14ac:dyDescent="0.25">
      <c r="A164" s="4">
        <f t="shared" si="25"/>
        <v>0.43478009259259259</v>
      </c>
      <c r="B164" s="3">
        <f>Params!D$29+MINUTE(A164-Params!C$29)*60+SECOND(A164-Params!C$29)</f>
        <v>1553301565</v>
      </c>
      <c r="C164">
        <f t="shared" si="26"/>
        <v>2</v>
      </c>
      <c r="D164">
        <f t="shared" ca="1" si="27"/>
        <v>7</v>
      </c>
      <c r="E164">
        <f t="shared" ca="1" si="28"/>
        <v>-45745.149320987635</v>
      </c>
      <c r="F164">
        <f t="shared" ca="1" si="29"/>
        <v>35414.640925925924</v>
      </c>
      <c r="G164">
        <f t="shared" ca="1" si="30"/>
        <v>8839.2000000000007</v>
      </c>
      <c r="H164" s="9">
        <f t="shared" ca="1" si="24"/>
        <v>-245.70082716049382</v>
      </c>
      <c r="I164" s="9">
        <f t="shared" ca="1" si="24"/>
        <v>0.73996296296296615</v>
      </c>
      <c r="J164" s="9">
        <f t="shared" ca="1" si="24"/>
        <v>0</v>
      </c>
      <c r="K164" s="9">
        <f t="shared" ca="1" si="24"/>
        <v>245.70194140978498</v>
      </c>
      <c r="L164" s="9">
        <f t="shared" ca="1" si="24"/>
        <v>-89.827446138114055</v>
      </c>
      <c r="M164">
        <f t="shared" ca="1" si="31"/>
        <v>56.166781550068585</v>
      </c>
      <c r="N164">
        <f t="shared" ca="1" si="32"/>
        <v>32.201349451303159</v>
      </c>
      <c r="O164" s="15"/>
    </row>
    <row r="165" spans="1:15" x14ac:dyDescent="0.25">
      <c r="A165" s="4">
        <f t="shared" si="25"/>
        <v>0.43483796296296301</v>
      </c>
      <c r="B165" s="3">
        <f>Params!D$29+MINUTE(A165-Params!C$29)*60+SECOND(A165-Params!C$29)</f>
        <v>1553301570</v>
      </c>
      <c r="C165">
        <f t="shared" si="26"/>
        <v>2</v>
      </c>
      <c r="D165">
        <f t="shared" ca="1" si="27"/>
        <v>7</v>
      </c>
      <c r="E165">
        <f t="shared" ca="1" si="28"/>
        <v>-46973.653456790111</v>
      </c>
      <c r="F165">
        <f t="shared" ca="1" si="29"/>
        <v>35418.340740740743</v>
      </c>
      <c r="G165">
        <f t="shared" ca="1" si="30"/>
        <v>8839.2000000000007</v>
      </c>
      <c r="H165" s="9">
        <f t="shared" ca="1" si="24"/>
        <v>-245.70082716049382</v>
      </c>
      <c r="I165" s="9">
        <f t="shared" ca="1" si="24"/>
        <v>0.73996296296296615</v>
      </c>
      <c r="J165" s="9">
        <f t="shared" ca="1" si="24"/>
        <v>0</v>
      </c>
      <c r="K165" s="9">
        <f t="shared" ca="1" si="24"/>
        <v>245.70194140978498</v>
      </c>
      <c r="L165" s="9">
        <f t="shared" ca="1" si="24"/>
        <v>-89.827446138114055</v>
      </c>
      <c r="M165">
        <f t="shared" ca="1" si="31"/>
        <v>56.166814128943756</v>
      </c>
      <c r="N165">
        <f t="shared" ca="1" si="32"/>
        <v>32.181690672153636</v>
      </c>
    </row>
    <row r="166" spans="1:15" x14ac:dyDescent="0.25">
      <c r="A166" s="4">
        <f t="shared" si="25"/>
        <v>0.43489583333333331</v>
      </c>
      <c r="B166" s="3">
        <f>Params!D$29+MINUTE(A166-Params!C$29)*60+SECOND(A166-Params!C$29)</f>
        <v>1553301575</v>
      </c>
      <c r="C166">
        <f t="shared" si="26"/>
        <v>2</v>
      </c>
      <c r="D166">
        <f t="shared" ca="1" si="27"/>
        <v>7</v>
      </c>
      <c r="E166">
        <f t="shared" ca="1" si="28"/>
        <v>-48202.157592592586</v>
      </c>
      <c r="F166">
        <f t="shared" ca="1" si="29"/>
        <v>35422.040555555555</v>
      </c>
      <c r="G166">
        <f t="shared" ca="1" si="30"/>
        <v>8839.2000000000007</v>
      </c>
      <c r="H166" s="9">
        <f t="shared" ca="1" si="24"/>
        <v>-245.70082716049382</v>
      </c>
      <c r="I166" s="9">
        <f t="shared" ca="1" si="24"/>
        <v>0.73996296296296615</v>
      </c>
      <c r="J166" s="9">
        <f t="shared" ca="1" si="24"/>
        <v>0</v>
      </c>
      <c r="K166" s="9">
        <f t="shared" ca="1" si="24"/>
        <v>245.70194140978498</v>
      </c>
      <c r="L166" s="9">
        <f t="shared" ca="1" si="24"/>
        <v>-89.827446138114055</v>
      </c>
      <c r="M166">
        <f t="shared" ca="1" si="31"/>
        <v>56.166846707818927</v>
      </c>
      <c r="N166">
        <f t="shared" ca="1" si="32"/>
        <v>32.162031893004112</v>
      </c>
    </row>
    <row r="167" spans="1:15" x14ac:dyDescent="0.25">
      <c r="A167" s="4">
        <f t="shared" si="25"/>
        <v>0.43495370370370368</v>
      </c>
      <c r="B167" s="3">
        <f>Params!D$29+MINUTE(A167-Params!C$29)*60+SECOND(A167-Params!C$29)</f>
        <v>1553301580</v>
      </c>
      <c r="C167">
        <f t="shared" si="26"/>
        <v>2</v>
      </c>
      <c r="D167">
        <f t="shared" ca="1" si="27"/>
        <v>7</v>
      </c>
      <c r="E167">
        <f t="shared" ca="1" si="28"/>
        <v>-49430.661728395062</v>
      </c>
      <c r="F167">
        <f t="shared" ca="1" si="29"/>
        <v>35425.740370370368</v>
      </c>
      <c r="G167">
        <f t="shared" ca="1" si="30"/>
        <v>8839.2000000000007</v>
      </c>
      <c r="H167" s="9">
        <f t="shared" ca="1" si="24"/>
        <v>-245.70082716049382</v>
      </c>
      <c r="I167" s="9">
        <f t="shared" ca="1" si="24"/>
        <v>0.73996296296296615</v>
      </c>
      <c r="J167" s="9">
        <f t="shared" ca="1" si="24"/>
        <v>0</v>
      </c>
      <c r="K167" s="9">
        <f t="shared" ca="1" si="24"/>
        <v>245.70194140978498</v>
      </c>
      <c r="L167" s="9">
        <f t="shared" ca="1" si="24"/>
        <v>-89.827446138114055</v>
      </c>
      <c r="M167">
        <f t="shared" ca="1" si="31"/>
        <v>56.166879286694098</v>
      </c>
      <c r="N167">
        <f t="shared" ca="1" si="32"/>
        <v>32.142373113854596</v>
      </c>
    </row>
    <row r="168" spans="1:15" x14ac:dyDescent="0.25">
      <c r="A168" s="4">
        <f t="shared" si="25"/>
        <v>0.43501157407407409</v>
      </c>
      <c r="B168" s="3">
        <f>Params!D$29+MINUTE(A168-Params!C$29)*60+SECOND(A168-Params!C$29)</f>
        <v>1553301585</v>
      </c>
      <c r="C168">
        <f t="shared" si="26"/>
        <v>2</v>
      </c>
      <c r="D168">
        <f t="shared" ca="1" si="27"/>
        <v>7</v>
      </c>
      <c r="E168">
        <f t="shared" ca="1" si="28"/>
        <v>-50659.165864197508</v>
      </c>
      <c r="F168">
        <f t="shared" ca="1" si="29"/>
        <v>35429.440185185187</v>
      </c>
      <c r="G168">
        <f t="shared" ca="1" si="30"/>
        <v>8839.2000000000007</v>
      </c>
      <c r="H168" s="9">
        <f t="shared" ca="1" si="24"/>
        <v>-245.70082716049382</v>
      </c>
      <c r="I168" s="9">
        <f t="shared" ca="1" si="24"/>
        <v>0.73996296296296615</v>
      </c>
      <c r="J168" s="9">
        <f t="shared" ca="1" si="24"/>
        <v>0</v>
      </c>
      <c r="K168" s="9">
        <f t="shared" ca="1" si="24"/>
        <v>245.70194140978498</v>
      </c>
      <c r="L168" s="9">
        <f t="shared" ca="1" si="24"/>
        <v>-89.827446138114055</v>
      </c>
      <c r="M168">
        <f t="shared" ca="1" si="31"/>
        <v>56.166911865569269</v>
      </c>
      <c r="N168">
        <f t="shared" ca="1" si="32"/>
        <v>32.12271433470508</v>
      </c>
    </row>
    <row r="169" spans="1:15" x14ac:dyDescent="0.25">
      <c r="A169" s="4">
        <f t="shared" si="25"/>
        <v>0.43506944444444445</v>
      </c>
      <c r="B169" s="3">
        <f>Params!D$29+MINUTE(A169-Params!C$29)*60+SECOND(A169-Params!C$29)</f>
        <v>1553301590</v>
      </c>
      <c r="C169">
        <f t="shared" si="26"/>
        <v>3</v>
      </c>
      <c r="D169">
        <f t="shared" ca="1" si="27"/>
        <v>169</v>
      </c>
      <c r="E169">
        <f t="shared" ca="1" si="28"/>
        <v>-51887.67</v>
      </c>
      <c r="F169">
        <f t="shared" ca="1" si="29"/>
        <v>35433.14</v>
      </c>
      <c r="G169">
        <f t="shared" ca="1" si="30"/>
        <v>8839.2000000000007</v>
      </c>
      <c r="H169" s="9">
        <f t="shared" ca="1" si="24"/>
        <v>-203.13626470588235</v>
      </c>
      <c r="I169" s="9">
        <f t="shared" ca="1" si="24"/>
        <v>43.888147058823535</v>
      </c>
      <c r="J169" s="9">
        <f t="shared" ca="1" si="24"/>
        <v>0</v>
      </c>
      <c r="K169" s="9">
        <f t="shared" ca="1" si="24"/>
        <v>207.82326984944498</v>
      </c>
      <c r="L169" s="9">
        <f t="shared" ca="1" si="24"/>
        <v>-77.808479621473325</v>
      </c>
      <c r="M169">
        <f t="shared" ca="1" si="31"/>
        <v>56.166944444444439</v>
      </c>
      <c r="N169">
        <f t="shared" ca="1" si="32"/>
        <v>32.103055555555557</v>
      </c>
    </row>
    <row r="170" spans="1:15" x14ac:dyDescent="0.25">
      <c r="A170" s="4">
        <f t="shared" si="25"/>
        <v>0.43512731481481487</v>
      </c>
      <c r="B170" s="3">
        <f>Params!D$29+MINUTE(A170-Params!C$29)*60+SECOND(A170-Params!C$29)</f>
        <v>1553301595</v>
      </c>
      <c r="C170">
        <f t="shared" si="26"/>
        <v>3</v>
      </c>
      <c r="D170">
        <f t="shared" ca="1" si="27"/>
        <v>169</v>
      </c>
      <c r="E170">
        <f t="shared" ca="1" si="28"/>
        <v>-52903.351323529409</v>
      </c>
      <c r="F170">
        <f t="shared" ca="1" si="29"/>
        <v>35652.580735294119</v>
      </c>
      <c r="G170">
        <f t="shared" ca="1" si="30"/>
        <v>8839.2000000000007</v>
      </c>
      <c r="H170" s="9">
        <f t="shared" ca="1" si="24"/>
        <v>-203.13626470588235</v>
      </c>
      <c r="I170" s="9">
        <f t="shared" ca="1" si="24"/>
        <v>43.888147058823535</v>
      </c>
      <c r="J170" s="9">
        <f t="shared" ca="1" si="24"/>
        <v>0</v>
      </c>
      <c r="K170" s="9">
        <f t="shared" ca="1" si="24"/>
        <v>207.82326984944498</v>
      </c>
      <c r="L170" s="9">
        <f t="shared" ca="1" si="24"/>
        <v>-77.808479621473325</v>
      </c>
      <c r="M170">
        <f t="shared" ca="1" si="31"/>
        <v>56.168897058823525</v>
      </c>
      <c r="N170">
        <f t="shared" ca="1" si="32"/>
        <v>32.086801470588235</v>
      </c>
    </row>
    <row r="171" spans="1:15" x14ac:dyDescent="0.25">
      <c r="A171" s="4">
        <f t="shared" si="25"/>
        <v>0.43518518518518517</v>
      </c>
      <c r="B171" s="3">
        <f>Params!D$29+MINUTE(A171-Params!C$29)*60+SECOND(A171-Params!C$29)</f>
        <v>1553301600</v>
      </c>
      <c r="C171">
        <f t="shared" si="26"/>
        <v>3</v>
      </c>
      <c r="D171">
        <f t="shared" ca="1" si="27"/>
        <v>169</v>
      </c>
      <c r="E171">
        <f t="shared" ca="1" si="28"/>
        <v>-53919.032647058819</v>
      </c>
      <c r="F171">
        <f t="shared" ca="1" si="29"/>
        <v>35872.021470588232</v>
      </c>
      <c r="G171">
        <f t="shared" ca="1" si="30"/>
        <v>8839.2000000000007</v>
      </c>
      <c r="H171" s="9">
        <f t="shared" ca="1" si="24"/>
        <v>-203.13626470588235</v>
      </c>
      <c r="I171" s="9">
        <f t="shared" ca="1" si="24"/>
        <v>43.888147058823535</v>
      </c>
      <c r="J171" s="9">
        <f t="shared" ca="1" si="24"/>
        <v>0</v>
      </c>
      <c r="K171" s="9">
        <f t="shared" ca="1" si="24"/>
        <v>207.82326984944498</v>
      </c>
      <c r="L171" s="9">
        <f t="shared" ca="1" si="24"/>
        <v>-77.808479621473325</v>
      </c>
      <c r="M171">
        <f t="shared" ca="1" si="31"/>
        <v>56.170849673202611</v>
      </c>
      <c r="N171">
        <f t="shared" ca="1" si="32"/>
        <v>32.070547385620912</v>
      </c>
    </row>
    <row r="172" spans="1:15" x14ac:dyDescent="0.25">
      <c r="A172" s="4">
        <f t="shared" si="25"/>
        <v>0.43524305555555554</v>
      </c>
      <c r="B172" s="3">
        <f>Params!D$29+MINUTE(A172-Params!C$29)*60+SECOND(A172-Params!C$29)</f>
        <v>1553301605</v>
      </c>
      <c r="C172">
        <f t="shared" si="26"/>
        <v>3</v>
      </c>
      <c r="D172">
        <f t="shared" ca="1" si="27"/>
        <v>169</v>
      </c>
      <c r="E172">
        <f t="shared" ca="1" si="28"/>
        <v>-54934.713970588236</v>
      </c>
      <c r="F172">
        <f t="shared" ca="1" si="29"/>
        <v>36091.462205882352</v>
      </c>
      <c r="G172">
        <f t="shared" ca="1" si="30"/>
        <v>8839.2000000000007</v>
      </c>
      <c r="H172" s="9">
        <f t="shared" ca="1" si="24"/>
        <v>-203.13626470588235</v>
      </c>
      <c r="I172" s="9">
        <f t="shared" ca="1" si="24"/>
        <v>43.888147058823535</v>
      </c>
      <c r="J172" s="9">
        <f t="shared" ca="1" si="24"/>
        <v>0</v>
      </c>
      <c r="K172" s="9">
        <f t="shared" ca="1" si="24"/>
        <v>207.82326984944498</v>
      </c>
      <c r="L172" s="9">
        <f t="shared" ca="1" si="24"/>
        <v>-77.808479621473325</v>
      </c>
      <c r="M172">
        <f t="shared" ca="1" si="31"/>
        <v>56.172802287581696</v>
      </c>
      <c r="N172">
        <f t="shared" ca="1" si="32"/>
        <v>32.054293300653597</v>
      </c>
    </row>
    <row r="173" spans="1:15" x14ac:dyDescent="0.25">
      <c r="A173" s="4">
        <f t="shared" si="25"/>
        <v>0.43530092592592595</v>
      </c>
      <c r="B173" s="3">
        <f>Params!D$29+MINUTE(A173-Params!C$29)*60+SECOND(A173-Params!C$29)</f>
        <v>1553301610</v>
      </c>
      <c r="C173">
        <f t="shared" si="26"/>
        <v>3</v>
      </c>
      <c r="D173">
        <f t="shared" ca="1" si="27"/>
        <v>169</v>
      </c>
      <c r="E173">
        <f t="shared" ca="1" si="28"/>
        <v>-55950.395294117647</v>
      </c>
      <c r="F173">
        <f t="shared" ca="1" si="29"/>
        <v>36310.902941176471</v>
      </c>
      <c r="G173">
        <f t="shared" ca="1" si="30"/>
        <v>8839.2000000000007</v>
      </c>
      <c r="H173" s="9">
        <f t="shared" ca="1" si="24"/>
        <v>-203.13626470588235</v>
      </c>
      <c r="I173" s="9">
        <f t="shared" ca="1" si="24"/>
        <v>43.888147058823535</v>
      </c>
      <c r="J173" s="9">
        <f t="shared" ca="1" si="24"/>
        <v>0</v>
      </c>
      <c r="K173" s="9">
        <f t="shared" ca="1" si="24"/>
        <v>207.82326984944498</v>
      </c>
      <c r="L173" s="9">
        <f t="shared" ca="1" si="24"/>
        <v>-77.808479621473325</v>
      </c>
      <c r="M173">
        <f t="shared" ca="1" si="31"/>
        <v>56.174754901960782</v>
      </c>
      <c r="N173">
        <f t="shared" ca="1" si="32"/>
        <v>32.038039215686275</v>
      </c>
    </row>
    <row r="174" spans="1:15" x14ac:dyDescent="0.25">
      <c r="A174" s="4">
        <f t="shared" si="25"/>
        <v>0.43535879629629631</v>
      </c>
      <c r="B174" s="3">
        <f>Params!D$29+MINUTE(A174-Params!C$29)*60+SECOND(A174-Params!C$29)</f>
        <v>1553301615</v>
      </c>
      <c r="C174">
        <f t="shared" si="26"/>
        <v>3</v>
      </c>
      <c r="D174">
        <f t="shared" ca="1" si="27"/>
        <v>169</v>
      </c>
      <c r="E174">
        <f t="shared" ca="1" si="28"/>
        <v>-56966.076617647057</v>
      </c>
      <c r="F174">
        <f t="shared" ca="1" si="29"/>
        <v>36530.343676470591</v>
      </c>
      <c r="G174">
        <f t="shared" ca="1" si="30"/>
        <v>8839.2000000000007</v>
      </c>
      <c r="H174" s="9">
        <f t="shared" ca="1" si="24"/>
        <v>-203.13626470588235</v>
      </c>
      <c r="I174" s="9">
        <f t="shared" ca="1" si="24"/>
        <v>43.888147058823535</v>
      </c>
      <c r="J174" s="9">
        <f t="shared" ca="1" si="24"/>
        <v>0</v>
      </c>
      <c r="K174" s="9">
        <f t="shared" ca="1" si="24"/>
        <v>207.82326984944498</v>
      </c>
      <c r="L174" s="9">
        <f t="shared" ca="1" si="24"/>
        <v>-77.808479621473325</v>
      </c>
      <c r="M174">
        <f t="shared" ca="1" si="31"/>
        <v>56.176707516339867</v>
      </c>
      <c r="N174">
        <f t="shared" ca="1" si="32"/>
        <v>32.021785130718953</v>
      </c>
    </row>
    <row r="175" spans="1:15" x14ac:dyDescent="0.25">
      <c r="A175" s="4">
        <f t="shared" si="25"/>
        <v>0.43541666666666662</v>
      </c>
      <c r="B175" s="3">
        <f>Params!D$29+MINUTE(A175-Params!C$29)*60+SECOND(A175-Params!C$29)</f>
        <v>1553301620</v>
      </c>
      <c r="C175">
        <f t="shared" si="26"/>
        <v>3</v>
      </c>
      <c r="D175">
        <f t="shared" ca="1" si="27"/>
        <v>169</v>
      </c>
      <c r="E175">
        <f t="shared" ca="1" si="28"/>
        <v>-57981.757941176467</v>
      </c>
      <c r="F175">
        <f t="shared" ca="1" si="29"/>
        <v>36749.784411764704</v>
      </c>
      <c r="G175">
        <f t="shared" ca="1" si="30"/>
        <v>8839.2000000000007</v>
      </c>
      <c r="H175" s="9">
        <f t="shared" ca="1" si="24"/>
        <v>-203.13626470588235</v>
      </c>
      <c r="I175" s="9">
        <f t="shared" ca="1" si="24"/>
        <v>43.888147058823535</v>
      </c>
      <c r="J175" s="9">
        <f t="shared" ca="1" si="24"/>
        <v>0</v>
      </c>
      <c r="K175" s="9">
        <f t="shared" ca="1" si="24"/>
        <v>207.82326984944498</v>
      </c>
      <c r="L175" s="9">
        <f t="shared" ca="1" si="24"/>
        <v>-77.808479621473325</v>
      </c>
      <c r="M175">
        <f t="shared" ca="1" si="31"/>
        <v>56.178660130718953</v>
      </c>
      <c r="N175">
        <f t="shared" ca="1" si="32"/>
        <v>32.005531045751638</v>
      </c>
    </row>
    <row r="176" spans="1:15" x14ac:dyDescent="0.25">
      <c r="A176" s="4">
        <f t="shared" si="25"/>
        <v>0.43547453703703703</v>
      </c>
      <c r="B176" s="3">
        <f>Params!D$29+MINUTE(A176-Params!C$29)*60+SECOND(A176-Params!C$29)</f>
        <v>1553301625</v>
      </c>
      <c r="C176">
        <f t="shared" si="26"/>
        <v>3</v>
      </c>
      <c r="D176">
        <f t="shared" ca="1" si="27"/>
        <v>169</v>
      </c>
      <c r="E176">
        <f t="shared" ca="1" si="28"/>
        <v>-58997.439264705878</v>
      </c>
      <c r="F176">
        <f t="shared" ca="1" si="29"/>
        <v>36969.225147058823</v>
      </c>
      <c r="G176">
        <f t="shared" ca="1" si="30"/>
        <v>8839.2000000000007</v>
      </c>
      <c r="H176" s="9">
        <f t="shared" ca="1" si="24"/>
        <v>-203.13626470588235</v>
      </c>
      <c r="I176" s="9">
        <f t="shared" ca="1" si="24"/>
        <v>43.888147058823535</v>
      </c>
      <c r="J176" s="9">
        <f t="shared" ca="1" si="24"/>
        <v>0</v>
      </c>
      <c r="K176" s="9">
        <f t="shared" ca="1" si="24"/>
        <v>207.82326984944498</v>
      </c>
      <c r="L176" s="9">
        <f t="shared" ca="1" si="24"/>
        <v>-77.808479621473325</v>
      </c>
      <c r="M176">
        <f t="shared" ca="1" si="31"/>
        <v>56.180612745098031</v>
      </c>
      <c r="N176">
        <f t="shared" ca="1" si="32"/>
        <v>31.989276960784316</v>
      </c>
    </row>
    <row r="177" spans="1:14" x14ac:dyDescent="0.25">
      <c r="A177" s="4">
        <f t="shared" si="25"/>
        <v>0.4355324074074074</v>
      </c>
      <c r="B177" s="3">
        <f>Params!D$29+MINUTE(A177-Params!C$29)*60+SECOND(A177-Params!C$29)</f>
        <v>1553301630</v>
      </c>
      <c r="C177">
        <f t="shared" si="26"/>
        <v>3</v>
      </c>
      <c r="D177">
        <f t="shared" ca="1" si="27"/>
        <v>169</v>
      </c>
      <c r="E177">
        <f t="shared" ca="1" si="28"/>
        <v>-60013.120588235295</v>
      </c>
      <c r="F177">
        <f t="shared" ca="1" si="29"/>
        <v>37188.665882352943</v>
      </c>
      <c r="G177">
        <f t="shared" ca="1" si="30"/>
        <v>8839.2000000000007</v>
      </c>
      <c r="H177" s="9">
        <f t="shared" ref="H177:L227" ca="1" si="33">INDIRECT(ADDRESS($C177,COLUMN()))</f>
        <v>-203.13626470588235</v>
      </c>
      <c r="I177" s="9">
        <f t="shared" ca="1" si="33"/>
        <v>43.888147058823535</v>
      </c>
      <c r="J177" s="9">
        <f t="shared" ca="1" si="33"/>
        <v>0</v>
      </c>
      <c r="K177" s="9">
        <f t="shared" ca="1" si="33"/>
        <v>207.82326984944498</v>
      </c>
      <c r="L177" s="9">
        <f t="shared" ca="1" si="33"/>
        <v>-77.808479621473325</v>
      </c>
      <c r="M177">
        <f t="shared" ca="1" si="31"/>
        <v>56.182565359477117</v>
      </c>
      <c r="N177">
        <f t="shared" ca="1" si="32"/>
        <v>31.973022875816994</v>
      </c>
    </row>
    <row r="178" spans="1:14" x14ac:dyDescent="0.25">
      <c r="A178" s="4">
        <f t="shared" si="25"/>
        <v>0.43559027777777781</v>
      </c>
      <c r="B178" s="3">
        <f>Params!D$29+MINUTE(A178-Params!C$29)*60+SECOND(A178-Params!C$29)</f>
        <v>1553301635</v>
      </c>
      <c r="C178">
        <f t="shared" si="26"/>
        <v>3</v>
      </c>
      <c r="D178">
        <f t="shared" ca="1" si="27"/>
        <v>169</v>
      </c>
      <c r="E178">
        <f t="shared" ca="1" si="28"/>
        <v>-61028.801911764705</v>
      </c>
      <c r="F178">
        <f t="shared" ca="1" si="29"/>
        <v>37408.106617647056</v>
      </c>
      <c r="G178">
        <f t="shared" ca="1" si="30"/>
        <v>8839.2000000000007</v>
      </c>
      <c r="H178" s="9">
        <f t="shared" ca="1" si="33"/>
        <v>-203.13626470588235</v>
      </c>
      <c r="I178" s="9">
        <f t="shared" ca="1" si="33"/>
        <v>43.888147058823535</v>
      </c>
      <c r="J178" s="9">
        <f t="shared" ca="1" si="33"/>
        <v>0</v>
      </c>
      <c r="K178" s="9">
        <f t="shared" ca="1" si="33"/>
        <v>207.82326984944498</v>
      </c>
      <c r="L178" s="9">
        <f t="shared" ca="1" si="33"/>
        <v>-77.808479621473325</v>
      </c>
      <c r="M178">
        <f t="shared" ca="1" si="31"/>
        <v>56.184517973856202</v>
      </c>
      <c r="N178">
        <f t="shared" ca="1" si="32"/>
        <v>31.956768790849672</v>
      </c>
    </row>
    <row r="179" spans="1:14" x14ac:dyDescent="0.25">
      <c r="A179" s="4">
        <f t="shared" si="25"/>
        <v>0.43564814814814817</v>
      </c>
      <c r="B179" s="3">
        <f>Params!D$29+MINUTE(A179-Params!C$29)*60+SECOND(A179-Params!C$29)</f>
        <v>1553301640</v>
      </c>
      <c r="C179">
        <f t="shared" si="26"/>
        <v>3</v>
      </c>
      <c r="D179">
        <f t="shared" ca="1" si="27"/>
        <v>169</v>
      </c>
      <c r="E179">
        <f t="shared" ca="1" si="28"/>
        <v>-62044.483235294116</v>
      </c>
      <c r="F179">
        <f t="shared" ca="1" si="29"/>
        <v>37627.547352941176</v>
      </c>
      <c r="G179">
        <f t="shared" ca="1" si="30"/>
        <v>8839.2000000000007</v>
      </c>
      <c r="H179" s="9">
        <f t="shared" ca="1" si="33"/>
        <v>-203.13626470588235</v>
      </c>
      <c r="I179" s="9">
        <f t="shared" ca="1" si="33"/>
        <v>43.888147058823535</v>
      </c>
      <c r="J179" s="9">
        <f t="shared" ca="1" si="33"/>
        <v>0</v>
      </c>
      <c r="K179" s="9">
        <f t="shared" ca="1" si="33"/>
        <v>207.82326984944498</v>
      </c>
      <c r="L179" s="9">
        <f t="shared" ca="1" si="33"/>
        <v>-77.808479621473325</v>
      </c>
      <c r="M179">
        <f t="shared" ca="1" si="31"/>
        <v>56.186470588235288</v>
      </c>
      <c r="N179">
        <f t="shared" ca="1" si="32"/>
        <v>31.940514705882354</v>
      </c>
    </row>
    <row r="180" spans="1:14" x14ac:dyDescent="0.25">
      <c r="A180" s="4">
        <f t="shared" si="25"/>
        <v>0.43570601851851848</v>
      </c>
      <c r="B180" s="3">
        <f>Params!D$29+MINUTE(A180-Params!C$29)*60+SECOND(A180-Params!C$29)</f>
        <v>1553301645</v>
      </c>
      <c r="C180">
        <f t="shared" si="26"/>
        <v>3</v>
      </c>
      <c r="D180">
        <f t="shared" ca="1" si="27"/>
        <v>169</v>
      </c>
      <c r="E180">
        <f t="shared" ca="1" si="28"/>
        <v>-63060.164558823526</v>
      </c>
      <c r="F180">
        <f t="shared" ca="1" si="29"/>
        <v>37846.988088235295</v>
      </c>
      <c r="G180">
        <f t="shared" ca="1" si="30"/>
        <v>8839.2000000000007</v>
      </c>
      <c r="H180" s="9">
        <f t="shared" ca="1" si="33"/>
        <v>-203.13626470588235</v>
      </c>
      <c r="I180" s="9">
        <f t="shared" ca="1" si="33"/>
        <v>43.888147058823535</v>
      </c>
      <c r="J180" s="9">
        <f t="shared" ca="1" si="33"/>
        <v>0</v>
      </c>
      <c r="K180" s="9">
        <f t="shared" ca="1" si="33"/>
        <v>207.82326984944498</v>
      </c>
      <c r="L180" s="9">
        <f t="shared" ca="1" si="33"/>
        <v>-77.808479621473325</v>
      </c>
      <c r="M180">
        <f t="shared" ca="1" si="31"/>
        <v>56.188423202614374</v>
      </c>
      <c r="N180">
        <f t="shared" ca="1" si="32"/>
        <v>31.924260620915035</v>
      </c>
    </row>
    <row r="181" spans="1:14" x14ac:dyDescent="0.25">
      <c r="A181" s="4">
        <f t="shared" si="25"/>
        <v>0.4357638888888889</v>
      </c>
      <c r="B181" s="3">
        <f>Params!D$29+MINUTE(A181-Params!C$29)*60+SECOND(A181-Params!C$29)</f>
        <v>1553301650</v>
      </c>
      <c r="C181">
        <f t="shared" si="26"/>
        <v>3</v>
      </c>
      <c r="D181">
        <f t="shared" ca="1" si="27"/>
        <v>169</v>
      </c>
      <c r="E181">
        <f t="shared" ca="1" si="28"/>
        <v>-64075.845882352936</v>
      </c>
      <c r="F181">
        <f t="shared" ca="1" si="29"/>
        <v>38066.428823529408</v>
      </c>
      <c r="G181">
        <f t="shared" ca="1" si="30"/>
        <v>8839.2000000000007</v>
      </c>
      <c r="H181" s="9">
        <f t="shared" ca="1" si="33"/>
        <v>-203.13626470588235</v>
      </c>
      <c r="I181" s="9">
        <f t="shared" ca="1" si="33"/>
        <v>43.888147058823535</v>
      </c>
      <c r="J181" s="9">
        <f t="shared" ca="1" si="33"/>
        <v>0</v>
      </c>
      <c r="K181" s="9">
        <f t="shared" ca="1" si="33"/>
        <v>207.82326984944498</v>
      </c>
      <c r="L181" s="9">
        <f t="shared" ca="1" si="33"/>
        <v>-77.808479621473325</v>
      </c>
      <c r="M181">
        <f t="shared" ca="1" si="31"/>
        <v>56.190375816993459</v>
      </c>
      <c r="N181">
        <f t="shared" ca="1" si="32"/>
        <v>31.908006535947713</v>
      </c>
    </row>
    <row r="182" spans="1:14" x14ac:dyDescent="0.25">
      <c r="A182" s="4">
        <f t="shared" si="25"/>
        <v>0.43582175925925926</v>
      </c>
      <c r="B182" s="3">
        <f>Params!D$29+MINUTE(A182-Params!C$29)*60+SECOND(A182-Params!C$29)</f>
        <v>1553301655</v>
      </c>
      <c r="C182">
        <f t="shared" si="26"/>
        <v>3</v>
      </c>
      <c r="D182">
        <f t="shared" ca="1" si="27"/>
        <v>169</v>
      </c>
      <c r="E182">
        <f t="shared" ca="1" si="28"/>
        <v>-65091.527205882354</v>
      </c>
      <c r="F182">
        <f t="shared" ca="1" si="29"/>
        <v>38285.869558823528</v>
      </c>
      <c r="G182">
        <f t="shared" ca="1" si="30"/>
        <v>8839.2000000000007</v>
      </c>
      <c r="H182" s="9">
        <f t="shared" ca="1" si="33"/>
        <v>-203.13626470588235</v>
      </c>
      <c r="I182" s="9">
        <f t="shared" ca="1" si="33"/>
        <v>43.888147058823535</v>
      </c>
      <c r="J182" s="9">
        <f t="shared" ca="1" si="33"/>
        <v>0</v>
      </c>
      <c r="K182" s="9">
        <f t="shared" ca="1" si="33"/>
        <v>207.82326984944498</v>
      </c>
      <c r="L182" s="9">
        <f t="shared" ca="1" si="33"/>
        <v>-77.808479621473325</v>
      </c>
      <c r="M182">
        <f t="shared" ca="1" si="31"/>
        <v>56.192328431372545</v>
      </c>
      <c r="N182">
        <f t="shared" ca="1" si="32"/>
        <v>31.891752450980391</v>
      </c>
    </row>
    <row r="183" spans="1:14" x14ac:dyDescent="0.25">
      <c r="A183" s="4">
        <f t="shared" si="25"/>
        <v>0.43587962962962962</v>
      </c>
      <c r="B183" s="3">
        <f>Params!D$29+MINUTE(A183-Params!C$29)*60+SECOND(A183-Params!C$29)</f>
        <v>1553301660</v>
      </c>
      <c r="C183">
        <f t="shared" si="26"/>
        <v>3</v>
      </c>
      <c r="D183">
        <f t="shared" ca="1" si="27"/>
        <v>169</v>
      </c>
      <c r="E183">
        <f t="shared" ca="1" si="28"/>
        <v>-66107.208529411757</v>
      </c>
      <c r="F183">
        <f t="shared" ca="1" si="29"/>
        <v>38505.310294117648</v>
      </c>
      <c r="G183">
        <f t="shared" ca="1" si="30"/>
        <v>8839.2000000000007</v>
      </c>
      <c r="H183" s="9">
        <f t="shared" ca="1" si="33"/>
        <v>-203.13626470588235</v>
      </c>
      <c r="I183" s="9">
        <f t="shared" ca="1" si="33"/>
        <v>43.888147058823535</v>
      </c>
      <c r="J183" s="9">
        <f t="shared" ca="1" si="33"/>
        <v>0</v>
      </c>
      <c r="K183" s="9">
        <f t="shared" ca="1" si="33"/>
        <v>207.82326984944498</v>
      </c>
      <c r="L183" s="9">
        <f t="shared" ca="1" si="33"/>
        <v>-77.808479621473325</v>
      </c>
      <c r="M183">
        <f t="shared" ca="1" si="31"/>
        <v>56.19428104575163</v>
      </c>
      <c r="N183">
        <f t="shared" ca="1" si="32"/>
        <v>31.875498366013073</v>
      </c>
    </row>
    <row r="184" spans="1:14" x14ac:dyDescent="0.25">
      <c r="A184" s="4">
        <f t="shared" si="25"/>
        <v>0.43593750000000003</v>
      </c>
      <c r="B184" s="3">
        <f>Params!D$29+MINUTE(A184-Params!C$29)*60+SECOND(A184-Params!C$29)</f>
        <v>1553301665</v>
      </c>
      <c r="C184">
        <f t="shared" si="26"/>
        <v>3</v>
      </c>
      <c r="D184">
        <f t="shared" ca="1" si="27"/>
        <v>169</v>
      </c>
      <c r="E184">
        <f t="shared" ca="1" si="28"/>
        <v>-67122.889852941182</v>
      </c>
      <c r="F184">
        <f t="shared" ca="1" si="29"/>
        <v>38724.751029411767</v>
      </c>
      <c r="G184">
        <f t="shared" ca="1" si="30"/>
        <v>8839.2000000000007</v>
      </c>
      <c r="H184" s="9">
        <f t="shared" ca="1" si="33"/>
        <v>-203.13626470588235</v>
      </c>
      <c r="I184" s="9">
        <f t="shared" ca="1" si="33"/>
        <v>43.888147058823535</v>
      </c>
      <c r="J184" s="9">
        <f t="shared" ca="1" si="33"/>
        <v>0</v>
      </c>
      <c r="K184" s="9">
        <f t="shared" ca="1" si="33"/>
        <v>207.82326984944498</v>
      </c>
      <c r="L184" s="9">
        <f t="shared" ca="1" si="33"/>
        <v>-77.808479621473325</v>
      </c>
      <c r="M184">
        <f t="shared" ca="1" si="31"/>
        <v>56.196233660130716</v>
      </c>
      <c r="N184">
        <f t="shared" ca="1" si="32"/>
        <v>31.859244281045754</v>
      </c>
    </row>
    <row r="185" spans="1:14" x14ac:dyDescent="0.25">
      <c r="A185" s="4">
        <f t="shared" si="25"/>
        <v>0.43599537037037034</v>
      </c>
      <c r="B185" s="3">
        <f>Params!D$29+MINUTE(A185-Params!C$29)*60+SECOND(A185-Params!C$29)</f>
        <v>1553301670</v>
      </c>
      <c r="C185">
        <f t="shared" si="26"/>
        <v>3</v>
      </c>
      <c r="D185">
        <f t="shared" ca="1" si="27"/>
        <v>169</v>
      </c>
      <c r="E185">
        <f t="shared" ca="1" si="28"/>
        <v>-68138.571176470592</v>
      </c>
      <c r="F185">
        <f t="shared" ca="1" si="29"/>
        <v>38944.19176470588</v>
      </c>
      <c r="G185">
        <f t="shared" ca="1" si="30"/>
        <v>8839.2000000000007</v>
      </c>
      <c r="H185" s="9">
        <f t="shared" ca="1" si="33"/>
        <v>-203.13626470588235</v>
      </c>
      <c r="I185" s="9">
        <f t="shared" ca="1" si="33"/>
        <v>43.888147058823535</v>
      </c>
      <c r="J185" s="9">
        <f t="shared" ca="1" si="33"/>
        <v>0</v>
      </c>
      <c r="K185" s="9">
        <f t="shared" ca="1" si="33"/>
        <v>207.82326984944498</v>
      </c>
      <c r="L185" s="9">
        <f t="shared" ca="1" si="33"/>
        <v>-77.808479621473325</v>
      </c>
      <c r="M185">
        <f t="shared" ca="1" si="31"/>
        <v>56.198186274509801</v>
      </c>
      <c r="N185">
        <f t="shared" ca="1" si="32"/>
        <v>31.842990196078432</v>
      </c>
    </row>
    <row r="186" spans="1:14" x14ac:dyDescent="0.25">
      <c r="A186" s="4">
        <f t="shared" si="25"/>
        <v>0.43605324074074076</v>
      </c>
      <c r="B186" s="3">
        <f>Params!D$29+MINUTE(A186-Params!C$29)*60+SECOND(A186-Params!C$29)</f>
        <v>1553301675</v>
      </c>
      <c r="C186">
        <f t="shared" si="26"/>
        <v>3</v>
      </c>
      <c r="D186">
        <f t="shared" ca="1" si="27"/>
        <v>169</v>
      </c>
      <c r="E186">
        <f t="shared" ca="1" si="28"/>
        <v>-69154.252500000002</v>
      </c>
      <c r="F186">
        <f t="shared" ca="1" si="29"/>
        <v>39163.6325</v>
      </c>
      <c r="G186">
        <f t="shared" ca="1" si="30"/>
        <v>8839.2000000000007</v>
      </c>
      <c r="H186" s="9">
        <f t="shared" ca="1" si="33"/>
        <v>-203.13626470588235</v>
      </c>
      <c r="I186" s="9">
        <f t="shared" ca="1" si="33"/>
        <v>43.888147058823535</v>
      </c>
      <c r="J186" s="9">
        <f t="shared" ca="1" si="33"/>
        <v>0</v>
      </c>
      <c r="K186" s="9">
        <f t="shared" ca="1" si="33"/>
        <v>207.82326984944498</v>
      </c>
      <c r="L186" s="9">
        <f t="shared" ca="1" si="33"/>
        <v>-77.808479621473325</v>
      </c>
      <c r="M186">
        <f t="shared" ca="1" si="31"/>
        <v>56.200138888888887</v>
      </c>
      <c r="N186">
        <f t="shared" ca="1" si="32"/>
        <v>31.82673611111111</v>
      </c>
    </row>
    <row r="187" spans="1:14" x14ac:dyDescent="0.25">
      <c r="A187" s="4">
        <f t="shared" si="25"/>
        <v>0.43611111111111112</v>
      </c>
      <c r="B187" s="3">
        <f>Params!D$29+MINUTE(A187-Params!C$29)*60+SECOND(A187-Params!C$29)</f>
        <v>1553301680</v>
      </c>
      <c r="C187">
        <f t="shared" si="26"/>
        <v>3</v>
      </c>
      <c r="D187">
        <f t="shared" ca="1" si="27"/>
        <v>169</v>
      </c>
      <c r="E187">
        <f t="shared" ca="1" si="28"/>
        <v>-70169.933823529413</v>
      </c>
      <c r="F187">
        <f t="shared" ca="1" si="29"/>
        <v>39383.07323529412</v>
      </c>
      <c r="G187">
        <f t="shared" ca="1" si="30"/>
        <v>8839.2000000000007</v>
      </c>
      <c r="H187" s="9">
        <f t="shared" ca="1" si="33"/>
        <v>-203.13626470588235</v>
      </c>
      <c r="I187" s="9">
        <f t="shared" ca="1" si="33"/>
        <v>43.888147058823535</v>
      </c>
      <c r="J187" s="9">
        <f t="shared" ca="1" si="33"/>
        <v>0</v>
      </c>
      <c r="K187" s="9">
        <f t="shared" ca="1" si="33"/>
        <v>207.82326984944498</v>
      </c>
      <c r="L187" s="9">
        <f t="shared" ca="1" si="33"/>
        <v>-77.808479621473325</v>
      </c>
      <c r="M187">
        <f t="shared" ca="1" si="31"/>
        <v>56.202091503267972</v>
      </c>
      <c r="N187">
        <f t="shared" ca="1" si="32"/>
        <v>31.810482026143792</v>
      </c>
    </row>
    <row r="188" spans="1:14" x14ac:dyDescent="0.25">
      <c r="A188" s="4">
        <f t="shared" si="25"/>
        <v>0.43616898148148148</v>
      </c>
      <c r="B188" s="3">
        <f>Params!D$29+MINUTE(A188-Params!C$29)*60+SECOND(A188-Params!C$29)</f>
        <v>1553301685</v>
      </c>
      <c r="C188">
        <f t="shared" si="26"/>
        <v>3</v>
      </c>
      <c r="D188">
        <f t="shared" ca="1" si="27"/>
        <v>169</v>
      </c>
      <c r="E188">
        <f t="shared" ca="1" si="28"/>
        <v>-71185.615147058823</v>
      </c>
      <c r="F188">
        <f t="shared" ca="1" si="29"/>
        <v>39602.513970588232</v>
      </c>
      <c r="G188">
        <f t="shared" ca="1" si="30"/>
        <v>8839.2000000000007</v>
      </c>
      <c r="H188" s="9">
        <f t="shared" ca="1" si="33"/>
        <v>-203.13626470588235</v>
      </c>
      <c r="I188" s="9">
        <f t="shared" ca="1" si="33"/>
        <v>43.888147058823535</v>
      </c>
      <c r="J188" s="9">
        <f t="shared" ca="1" si="33"/>
        <v>0</v>
      </c>
      <c r="K188" s="9">
        <f t="shared" ca="1" si="33"/>
        <v>207.82326984944498</v>
      </c>
      <c r="L188" s="9">
        <f t="shared" ca="1" si="33"/>
        <v>-77.808479621473325</v>
      </c>
      <c r="M188">
        <f t="shared" ca="1" si="31"/>
        <v>56.204044117647058</v>
      </c>
      <c r="N188">
        <f t="shared" ca="1" si="32"/>
        <v>31.794227941176473</v>
      </c>
    </row>
    <row r="189" spans="1:14" x14ac:dyDescent="0.25">
      <c r="A189" s="4">
        <f t="shared" si="25"/>
        <v>0.43622685185185189</v>
      </c>
      <c r="B189" s="3">
        <f>Params!D$29+MINUTE(A189-Params!C$29)*60+SECOND(A189-Params!C$29)</f>
        <v>1553301690</v>
      </c>
      <c r="C189">
        <f t="shared" si="26"/>
        <v>3</v>
      </c>
      <c r="D189">
        <f t="shared" ca="1" si="27"/>
        <v>169</v>
      </c>
      <c r="E189">
        <f t="shared" ca="1" si="28"/>
        <v>-72201.296470588233</v>
      </c>
      <c r="F189">
        <f t="shared" ca="1" si="29"/>
        <v>39821.954705882352</v>
      </c>
      <c r="G189">
        <f t="shared" ca="1" si="30"/>
        <v>8839.2000000000007</v>
      </c>
      <c r="H189" s="9">
        <f t="shared" ca="1" si="33"/>
        <v>-203.13626470588235</v>
      </c>
      <c r="I189" s="9">
        <f t="shared" ca="1" si="33"/>
        <v>43.888147058823535</v>
      </c>
      <c r="J189" s="9">
        <f t="shared" ca="1" si="33"/>
        <v>0</v>
      </c>
      <c r="K189" s="9">
        <f t="shared" ca="1" si="33"/>
        <v>207.82326984944498</v>
      </c>
      <c r="L189" s="9">
        <f t="shared" ca="1" si="33"/>
        <v>-77.808479621473325</v>
      </c>
      <c r="M189">
        <f t="shared" ca="1" si="31"/>
        <v>56.205996732026144</v>
      </c>
      <c r="N189">
        <f t="shared" ca="1" si="32"/>
        <v>31.777973856209151</v>
      </c>
    </row>
    <row r="190" spans="1:14" x14ac:dyDescent="0.25">
      <c r="A190" s="4">
        <f t="shared" si="25"/>
        <v>0.4362847222222222</v>
      </c>
      <c r="B190" s="3">
        <f>Params!D$29+MINUTE(A190-Params!C$29)*60+SECOND(A190-Params!C$29)</f>
        <v>1553301695</v>
      </c>
      <c r="C190">
        <f t="shared" si="26"/>
        <v>3</v>
      </c>
      <c r="D190">
        <f t="shared" ca="1" si="27"/>
        <v>169</v>
      </c>
      <c r="E190">
        <f t="shared" ca="1" si="28"/>
        <v>-73216.977794117643</v>
      </c>
      <c r="F190">
        <f t="shared" ca="1" si="29"/>
        <v>40041.395441176472</v>
      </c>
      <c r="G190">
        <f t="shared" ca="1" si="30"/>
        <v>8839.2000000000007</v>
      </c>
      <c r="H190" s="9">
        <f t="shared" ca="1" si="33"/>
        <v>-203.13626470588235</v>
      </c>
      <c r="I190" s="9">
        <f t="shared" ca="1" si="33"/>
        <v>43.888147058823535</v>
      </c>
      <c r="J190" s="9">
        <f t="shared" ca="1" si="33"/>
        <v>0</v>
      </c>
      <c r="K190" s="9">
        <f t="shared" ca="1" si="33"/>
        <v>207.82326984944498</v>
      </c>
      <c r="L190" s="9">
        <f t="shared" ca="1" si="33"/>
        <v>-77.808479621473325</v>
      </c>
      <c r="M190">
        <f t="shared" ca="1" si="31"/>
        <v>56.207949346405222</v>
      </c>
      <c r="N190">
        <f t="shared" ca="1" si="32"/>
        <v>31.761719771241829</v>
      </c>
    </row>
    <row r="191" spans="1:14" x14ac:dyDescent="0.25">
      <c r="A191" s="4">
        <f t="shared" si="25"/>
        <v>0.43634259259259256</v>
      </c>
      <c r="B191" s="3">
        <f>Params!D$29+MINUTE(A191-Params!C$29)*60+SECOND(A191-Params!C$29)</f>
        <v>1553301700</v>
      </c>
      <c r="C191">
        <f t="shared" si="26"/>
        <v>3</v>
      </c>
      <c r="D191">
        <f t="shared" ca="1" si="27"/>
        <v>169</v>
      </c>
      <c r="E191">
        <f t="shared" ca="1" si="28"/>
        <v>-74232.659117647054</v>
      </c>
      <c r="F191">
        <f t="shared" ca="1" si="29"/>
        <v>40260.836176470591</v>
      </c>
      <c r="G191">
        <f t="shared" ca="1" si="30"/>
        <v>8839.2000000000007</v>
      </c>
      <c r="H191" s="9">
        <f t="shared" ca="1" si="33"/>
        <v>-203.13626470588235</v>
      </c>
      <c r="I191" s="9">
        <f t="shared" ca="1" si="33"/>
        <v>43.888147058823535</v>
      </c>
      <c r="J191" s="9">
        <f t="shared" ca="1" si="33"/>
        <v>0</v>
      </c>
      <c r="K191" s="9">
        <f t="shared" ca="1" si="33"/>
        <v>207.82326984944498</v>
      </c>
      <c r="L191" s="9">
        <f t="shared" ca="1" si="33"/>
        <v>-77.808479621473325</v>
      </c>
      <c r="M191">
        <f t="shared" ca="1" si="31"/>
        <v>56.209901960784308</v>
      </c>
      <c r="N191">
        <f t="shared" ca="1" si="32"/>
        <v>31.74546568627451</v>
      </c>
    </row>
    <row r="192" spans="1:14" x14ac:dyDescent="0.25">
      <c r="A192" s="4">
        <f t="shared" si="25"/>
        <v>0.43640046296296298</v>
      </c>
      <c r="B192" s="3">
        <f>Params!D$29+MINUTE(A192-Params!C$29)*60+SECOND(A192-Params!C$29)</f>
        <v>1553301705</v>
      </c>
      <c r="C192">
        <f t="shared" si="26"/>
        <v>3</v>
      </c>
      <c r="D192">
        <f t="shared" ca="1" si="27"/>
        <v>169</v>
      </c>
      <c r="E192">
        <f t="shared" ca="1" si="28"/>
        <v>-75248.340441176464</v>
      </c>
      <c r="F192">
        <f t="shared" ca="1" si="29"/>
        <v>40480.276911764704</v>
      </c>
      <c r="G192">
        <f t="shared" ca="1" si="30"/>
        <v>8839.2000000000007</v>
      </c>
      <c r="H192" s="9">
        <f t="shared" ca="1" si="33"/>
        <v>-203.13626470588235</v>
      </c>
      <c r="I192" s="9">
        <f t="shared" ca="1" si="33"/>
        <v>43.888147058823535</v>
      </c>
      <c r="J192" s="9">
        <f t="shared" ca="1" si="33"/>
        <v>0</v>
      </c>
      <c r="K192" s="9">
        <f t="shared" ca="1" si="33"/>
        <v>207.82326984944498</v>
      </c>
      <c r="L192" s="9">
        <f t="shared" ca="1" si="33"/>
        <v>-77.808479621473325</v>
      </c>
      <c r="M192">
        <f t="shared" ca="1" si="31"/>
        <v>56.211854575163393</v>
      </c>
      <c r="N192">
        <f t="shared" ca="1" si="32"/>
        <v>31.729211601307192</v>
      </c>
    </row>
    <row r="193" spans="1:14" x14ac:dyDescent="0.25">
      <c r="A193" s="4">
        <f t="shared" si="25"/>
        <v>0.43645833333333334</v>
      </c>
      <c r="B193" s="3">
        <f>Params!D$29+MINUTE(A193-Params!C$29)*60+SECOND(A193-Params!C$29)</f>
        <v>1553301710</v>
      </c>
      <c r="C193">
        <f t="shared" si="26"/>
        <v>3</v>
      </c>
      <c r="D193">
        <f t="shared" ca="1" si="27"/>
        <v>169</v>
      </c>
      <c r="E193">
        <f t="shared" ca="1" si="28"/>
        <v>-76264.021764705889</v>
      </c>
      <c r="F193">
        <f t="shared" ca="1" si="29"/>
        <v>40699.717647058824</v>
      </c>
      <c r="G193">
        <f t="shared" ca="1" si="30"/>
        <v>8839.2000000000007</v>
      </c>
      <c r="H193" s="9">
        <f t="shared" ca="1" si="33"/>
        <v>-203.13626470588235</v>
      </c>
      <c r="I193" s="9">
        <f t="shared" ca="1" si="33"/>
        <v>43.888147058823535</v>
      </c>
      <c r="J193" s="9">
        <f t="shared" ca="1" si="33"/>
        <v>0</v>
      </c>
      <c r="K193" s="9">
        <f t="shared" ca="1" si="33"/>
        <v>207.82326984944498</v>
      </c>
      <c r="L193" s="9">
        <f t="shared" ca="1" si="33"/>
        <v>-77.808479621473325</v>
      </c>
      <c r="M193">
        <f t="shared" ca="1" si="31"/>
        <v>56.213807189542479</v>
      </c>
      <c r="N193">
        <f t="shared" ca="1" si="32"/>
        <v>31.71295751633987</v>
      </c>
    </row>
    <row r="194" spans="1:14" x14ac:dyDescent="0.25">
      <c r="A194" s="4">
        <f t="shared" si="25"/>
        <v>0.43651620370370375</v>
      </c>
      <c r="B194" s="3">
        <f>Params!D$29+MINUTE(A194-Params!C$29)*60+SECOND(A194-Params!C$29)</f>
        <v>1553301715</v>
      </c>
      <c r="C194">
        <f t="shared" si="26"/>
        <v>3</v>
      </c>
      <c r="D194">
        <f t="shared" ca="1" si="27"/>
        <v>169</v>
      </c>
      <c r="E194">
        <f t="shared" ca="1" si="28"/>
        <v>-77279.703088235285</v>
      </c>
      <c r="F194">
        <f t="shared" ca="1" si="29"/>
        <v>40919.158382352944</v>
      </c>
      <c r="G194">
        <f t="shared" ca="1" si="30"/>
        <v>8839.2000000000007</v>
      </c>
      <c r="H194" s="9">
        <f t="shared" ca="1" si="33"/>
        <v>-203.13626470588235</v>
      </c>
      <c r="I194" s="9">
        <f t="shared" ca="1" si="33"/>
        <v>43.888147058823535</v>
      </c>
      <c r="J194" s="9">
        <f t="shared" ca="1" si="33"/>
        <v>0</v>
      </c>
      <c r="K194" s="9">
        <f t="shared" ca="1" si="33"/>
        <v>207.82326984944498</v>
      </c>
      <c r="L194" s="9">
        <f t="shared" ca="1" si="33"/>
        <v>-77.808479621473325</v>
      </c>
      <c r="M194">
        <f t="shared" ca="1" si="31"/>
        <v>56.215759803921564</v>
      </c>
      <c r="N194">
        <f t="shared" ca="1" si="32"/>
        <v>31.696703431372548</v>
      </c>
    </row>
    <row r="195" spans="1:14" x14ac:dyDescent="0.25">
      <c r="A195" s="4">
        <f t="shared" si="25"/>
        <v>0.43657407407407406</v>
      </c>
      <c r="B195" s="3">
        <f>Params!D$29+MINUTE(A195-Params!C$29)*60+SECOND(A195-Params!C$29)</f>
        <v>1553301720</v>
      </c>
      <c r="C195">
        <f t="shared" si="26"/>
        <v>3</v>
      </c>
      <c r="D195">
        <f t="shared" ca="1" si="27"/>
        <v>169</v>
      </c>
      <c r="E195">
        <f t="shared" ca="1" si="28"/>
        <v>-78295.38441176471</v>
      </c>
      <c r="F195">
        <f t="shared" ca="1" si="29"/>
        <v>41138.599117647056</v>
      </c>
      <c r="G195">
        <f t="shared" ca="1" si="30"/>
        <v>8839.2000000000007</v>
      </c>
      <c r="H195" s="9">
        <f t="shared" ca="1" si="33"/>
        <v>-203.13626470588235</v>
      </c>
      <c r="I195" s="9">
        <f t="shared" ca="1" si="33"/>
        <v>43.888147058823535</v>
      </c>
      <c r="J195" s="9">
        <f t="shared" ca="1" si="33"/>
        <v>0</v>
      </c>
      <c r="K195" s="9">
        <f t="shared" ca="1" si="33"/>
        <v>207.82326984944498</v>
      </c>
      <c r="L195" s="9">
        <f t="shared" ca="1" si="33"/>
        <v>-77.808479621473325</v>
      </c>
      <c r="M195">
        <f t="shared" ca="1" si="31"/>
        <v>56.21771241830065</v>
      </c>
      <c r="N195">
        <f t="shared" ca="1" si="32"/>
        <v>31.680449346405229</v>
      </c>
    </row>
    <row r="196" spans="1:14" x14ac:dyDescent="0.25">
      <c r="A196" s="4">
        <f t="shared" si="25"/>
        <v>0.43663194444444442</v>
      </c>
      <c r="B196" s="3">
        <f>Params!D$29+MINUTE(A196-Params!C$29)*60+SECOND(A196-Params!C$29)</f>
        <v>1553301725</v>
      </c>
      <c r="C196">
        <f t="shared" si="26"/>
        <v>3</v>
      </c>
      <c r="D196">
        <f t="shared" ca="1" si="27"/>
        <v>169</v>
      </c>
      <c r="E196">
        <f t="shared" ca="1" si="28"/>
        <v>-79311.06573529412</v>
      </c>
      <c r="F196">
        <f t="shared" ca="1" si="29"/>
        <v>41358.039852941176</v>
      </c>
      <c r="G196">
        <f t="shared" ca="1" si="30"/>
        <v>8839.2000000000007</v>
      </c>
      <c r="H196" s="9">
        <f t="shared" ca="1" si="33"/>
        <v>-203.13626470588235</v>
      </c>
      <c r="I196" s="9">
        <f t="shared" ca="1" si="33"/>
        <v>43.888147058823535</v>
      </c>
      <c r="J196" s="9">
        <f t="shared" ca="1" si="33"/>
        <v>0</v>
      </c>
      <c r="K196" s="9">
        <f t="shared" ca="1" si="33"/>
        <v>207.82326984944498</v>
      </c>
      <c r="L196" s="9">
        <f t="shared" ca="1" si="33"/>
        <v>-77.808479621473325</v>
      </c>
      <c r="M196">
        <f t="shared" ca="1" si="31"/>
        <v>56.219665032679735</v>
      </c>
      <c r="N196">
        <f t="shared" ca="1" si="32"/>
        <v>31.664195261437911</v>
      </c>
    </row>
    <row r="197" spans="1:14" x14ac:dyDescent="0.25">
      <c r="A197" s="4">
        <f t="shared" si="25"/>
        <v>0.43668981481481484</v>
      </c>
      <c r="B197" s="3">
        <f>Params!D$29+MINUTE(A197-Params!C$29)*60+SECOND(A197-Params!C$29)</f>
        <v>1553301730</v>
      </c>
      <c r="C197">
        <f t="shared" si="26"/>
        <v>3</v>
      </c>
      <c r="D197">
        <f t="shared" ca="1" si="27"/>
        <v>169</v>
      </c>
      <c r="E197">
        <f t="shared" ca="1" si="28"/>
        <v>-80326.74705882353</v>
      </c>
      <c r="F197">
        <f t="shared" ca="1" si="29"/>
        <v>41577.480588235296</v>
      </c>
      <c r="G197">
        <f t="shared" ca="1" si="30"/>
        <v>8839.2000000000007</v>
      </c>
      <c r="H197" s="9">
        <f t="shared" ca="1" si="33"/>
        <v>-203.13626470588235</v>
      </c>
      <c r="I197" s="9">
        <f t="shared" ca="1" si="33"/>
        <v>43.888147058823535</v>
      </c>
      <c r="J197" s="9">
        <f t="shared" ca="1" si="33"/>
        <v>0</v>
      </c>
      <c r="K197" s="9">
        <f t="shared" ca="1" si="33"/>
        <v>207.82326984944498</v>
      </c>
      <c r="L197" s="9">
        <f t="shared" ca="1" si="33"/>
        <v>-77.808479621473325</v>
      </c>
      <c r="M197">
        <f t="shared" ca="1" si="31"/>
        <v>56.221617647058821</v>
      </c>
      <c r="N197">
        <f t="shared" ca="1" si="32"/>
        <v>31.647941176470589</v>
      </c>
    </row>
    <row r="198" spans="1:14" x14ac:dyDescent="0.25">
      <c r="A198" s="4">
        <f t="shared" si="25"/>
        <v>0.4367476851851852</v>
      </c>
      <c r="B198" s="3">
        <f>Params!D$29+MINUTE(A198-Params!C$29)*60+SECOND(A198-Params!C$29)</f>
        <v>1553301735</v>
      </c>
      <c r="C198">
        <f t="shared" si="26"/>
        <v>3</v>
      </c>
      <c r="D198">
        <f t="shared" ca="1" si="27"/>
        <v>169</v>
      </c>
      <c r="E198">
        <f t="shared" ca="1" si="28"/>
        <v>-81342.42838235294</v>
      </c>
      <c r="F198">
        <f t="shared" ca="1" si="29"/>
        <v>41796.921323529416</v>
      </c>
      <c r="G198">
        <f t="shared" ca="1" si="30"/>
        <v>8839.2000000000007</v>
      </c>
      <c r="H198" s="9">
        <f t="shared" ca="1" si="33"/>
        <v>-203.13626470588235</v>
      </c>
      <c r="I198" s="9">
        <f t="shared" ca="1" si="33"/>
        <v>43.888147058823535</v>
      </c>
      <c r="J198" s="9">
        <f t="shared" ca="1" si="33"/>
        <v>0</v>
      </c>
      <c r="K198" s="9">
        <f t="shared" ca="1" si="33"/>
        <v>207.82326984944498</v>
      </c>
      <c r="L198" s="9">
        <f t="shared" ca="1" si="33"/>
        <v>-77.808479621473325</v>
      </c>
      <c r="M198">
        <f t="shared" ca="1" si="31"/>
        <v>56.223570261437906</v>
      </c>
      <c r="N198">
        <f t="shared" ca="1" si="32"/>
        <v>31.631687091503267</v>
      </c>
    </row>
    <row r="199" spans="1:14" x14ac:dyDescent="0.25">
      <c r="A199" s="4">
        <f t="shared" si="25"/>
        <v>0.4368055555555555</v>
      </c>
      <c r="B199" s="3">
        <f>Params!D$29+MINUTE(A199-Params!C$29)*60+SECOND(A199-Params!C$29)</f>
        <v>1553301740</v>
      </c>
      <c r="C199">
        <f t="shared" si="26"/>
        <v>3</v>
      </c>
      <c r="D199">
        <f t="shared" ca="1" si="27"/>
        <v>169</v>
      </c>
      <c r="E199">
        <f t="shared" ca="1" si="28"/>
        <v>-82358.109705882351</v>
      </c>
      <c r="F199">
        <f t="shared" ca="1" si="29"/>
        <v>42016.362058823528</v>
      </c>
      <c r="G199">
        <f t="shared" ca="1" si="30"/>
        <v>8839.2000000000007</v>
      </c>
      <c r="H199" s="9">
        <f t="shared" ca="1" si="33"/>
        <v>-203.13626470588235</v>
      </c>
      <c r="I199" s="9">
        <f t="shared" ca="1" si="33"/>
        <v>43.888147058823535</v>
      </c>
      <c r="J199" s="9">
        <f t="shared" ca="1" si="33"/>
        <v>0</v>
      </c>
      <c r="K199" s="9">
        <f t="shared" ca="1" si="33"/>
        <v>207.82326984944498</v>
      </c>
      <c r="L199" s="9">
        <f t="shared" ca="1" si="33"/>
        <v>-77.808479621473325</v>
      </c>
      <c r="M199">
        <f t="shared" ca="1" si="31"/>
        <v>56.225522875816992</v>
      </c>
      <c r="N199">
        <f t="shared" ca="1" si="32"/>
        <v>31.615433006535948</v>
      </c>
    </row>
    <row r="200" spans="1:14" x14ac:dyDescent="0.25">
      <c r="A200" s="4">
        <f t="shared" si="25"/>
        <v>0.43686342592592592</v>
      </c>
      <c r="B200" s="3">
        <f>Params!D$29+MINUTE(A200-Params!C$29)*60+SECOND(A200-Params!C$29)</f>
        <v>1553301745</v>
      </c>
      <c r="C200">
        <f t="shared" si="26"/>
        <v>3</v>
      </c>
      <c r="D200">
        <f t="shared" ca="1" si="27"/>
        <v>169</v>
      </c>
      <c r="E200">
        <f t="shared" ca="1" si="28"/>
        <v>-83373.791029411761</v>
      </c>
      <c r="F200">
        <f t="shared" ca="1" si="29"/>
        <v>42235.802794117648</v>
      </c>
      <c r="G200">
        <f t="shared" ca="1" si="30"/>
        <v>8839.2000000000007</v>
      </c>
      <c r="H200" s="9">
        <f t="shared" ca="1" si="33"/>
        <v>-203.13626470588235</v>
      </c>
      <c r="I200" s="9">
        <f t="shared" ca="1" si="33"/>
        <v>43.888147058823535</v>
      </c>
      <c r="J200" s="9">
        <f t="shared" ca="1" si="33"/>
        <v>0</v>
      </c>
      <c r="K200" s="9">
        <f t="shared" ca="1" si="33"/>
        <v>207.82326984944498</v>
      </c>
      <c r="L200" s="9">
        <f t="shared" ca="1" si="33"/>
        <v>-77.808479621473325</v>
      </c>
      <c r="M200">
        <f t="shared" ca="1" si="31"/>
        <v>56.227475490196078</v>
      </c>
      <c r="N200">
        <f t="shared" ca="1" si="32"/>
        <v>31.59917892156863</v>
      </c>
    </row>
    <row r="201" spans="1:14" x14ac:dyDescent="0.25">
      <c r="A201" s="4">
        <f t="shared" ref="A201:A237" si="34">TIME(HOUR(A200),MINUTE(A200),SECOND(A200)+5)</f>
        <v>0.43692129629629628</v>
      </c>
      <c r="B201" s="3">
        <f>Params!D$29+MINUTE(A201-Params!C$29)*60+SECOND(A201-Params!C$29)</f>
        <v>1553301750</v>
      </c>
      <c r="C201">
        <f t="shared" ref="C201:C237" si="35">_xlfn.IFNA(VLOOKUP(A201,A$2:D$3,4,FALSE),C200)</f>
        <v>3</v>
      </c>
      <c r="D201">
        <f t="shared" ref="D201:D237" ca="1" si="36">IF(A201=INDIRECT("A"&amp;C201),ROW(),D200)</f>
        <v>169</v>
      </c>
      <c r="E201">
        <f t="shared" ref="E201:E237" ca="1" si="37">INDIRECT("E$"&amp;C201)+INDIRECT("H$"&amp;C201)*($B201-INDIRECT("B$"&amp;D201))</f>
        <v>-84389.472352941171</v>
      </c>
      <c r="F201">
        <f t="shared" ref="F201:F237" ca="1" si="38">INDIRECT("F$"&amp;C201)+INDIRECT("I$"&amp;C201)*($B201-INDIRECT("B$"&amp;D201))</f>
        <v>42455.243529411768</v>
      </c>
      <c r="G201">
        <f t="shared" ref="G201:G237" ca="1" si="39">INDIRECT("G$"&amp;C201)+INDIRECT("J$"&amp;C201)*($B201-INDIRECT("B$"&amp;D201))</f>
        <v>8839.2000000000007</v>
      </c>
      <c r="H201" s="9">
        <f t="shared" ca="1" si="33"/>
        <v>-203.13626470588235</v>
      </c>
      <c r="I201" s="9">
        <f t="shared" ca="1" si="33"/>
        <v>43.888147058823535</v>
      </c>
      <c r="J201" s="9">
        <f t="shared" ca="1" si="33"/>
        <v>0</v>
      </c>
      <c r="K201" s="9">
        <f t="shared" ca="1" si="33"/>
        <v>207.82326984944498</v>
      </c>
      <c r="L201" s="9">
        <f t="shared" ca="1" si="33"/>
        <v>-77.808479621473325</v>
      </c>
      <c r="M201">
        <f t="shared" ref="M201:M237" ca="1" si="40">INDIRECT("M$"&amp;C201)+INDIRECT("O$"&amp;C201)*($B201-INDIRECT("B$"&amp;D201))</f>
        <v>56.229428104575163</v>
      </c>
      <c r="N201">
        <f t="shared" ref="N201:N237" ca="1" si="41">INDIRECT("N$"&amp;C201)+INDIRECT("P$"&amp;C201)*($B201-INDIRECT("B$"&amp;D201))</f>
        <v>31.582924836601308</v>
      </c>
    </row>
    <row r="202" spans="1:14" x14ac:dyDescent="0.25">
      <c r="A202" s="4">
        <f t="shared" si="34"/>
        <v>0.4369791666666667</v>
      </c>
      <c r="B202" s="3">
        <f>Params!D$29+MINUTE(A202-Params!C$29)*60+SECOND(A202-Params!C$29)</f>
        <v>1553301755</v>
      </c>
      <c r="C202">
        <f t="shared" si="35"/>
        <v>3</v>
      </c>
      <c r="D202">
        <f t="shared" ca="1" si="36"/>
        <v>169</v>
      </c>
      <c r="E202">
        <f t="shared" ca="1" si="37"/>
        <v>-85405.153676470596</v>
      </c>
      <c r="F202">
        <f t="shared" ca="1" si="38"/>
        <v>42674.68426470588</v>
      </c>
      <c r="G202">
        <f t="shared" ca="1" si="39"/>
        <v>8839.2000000000007</v>
      </c>
      <c r="H202" s="9">
        <f t="shared" ca="1" si="33"/>
        <v>-203.13626470588235</v>
      </c>
      <c r="I202" s="9">
        <f t="shared" ca="1" si="33"/>
        <v>43.888147058823535</v>
      </c>
      <c r="J202" s="9">
        <f t="shared" ca="1" si="33"/>
        <v>0</v>
      </c>
      <c r="K202" s="9">
        <f t="shared" ca="1" si="33"/>
        <v>207.82326984944498</v>
      </c>
      <c r="L202" s="9">
        <f t="shared" ca="1" si="33"/>
        <v>-77.808479621473325</v>
      </c>
      <c r="M202">
        <f t="shared" ca="1" si="40"/>
        <v>56.231380718954249</v>
      </c>
      <c r="N202">
        <f t="shared" ca="1" si="41"/>
        <v>31.566670751633986</v>
      </c>
    </row>
    <row r="203" spans="1:14" x14ac:dyDescent="0.25">
      <c r="A203" s="4">
        <f t="shared" si="34"/>
        <v>0.43703703703703706</v>
      </c>
      <c r="B203" s="3">
        <f>Params!D$29+MINUTE(A203-Params!C$29)*60+SECOND(A203-Params!C$29)</f>
        <v>1553301760</v>
      </c>
      <c r="C203">
        <f t="shared" si="35"/>
        <v>3</v>
      </c>
      <c r="D203">
        <f t="shared" ca="1" si="36"/>
        <v>169</v>
      </c>
      <c r="E203">
        <f t="shared" ca="1" si="37"/>
        <v>-86420.834999999992</v>
      </c>
      <c r="F203">
        <f t="shared" ca="1" si="38"/>
        <v>42894.125</v>
      </c>
      <c r="G203">
        <f t="shared" ca="1" si="39"/>
        <v>8839.2000000000007</v>
      </c>
      <c r="H203" s="9">
        <f t="shared" ca="1" si="33"/>
        <v>-203.13626470588235</v>
      </c>
      <c r="I203" s="9">
        <f t="shared" ca="1" si="33"/>
        <v>43.888147058823535</v>
      </c>
      <c r="J203" s="9">
        <f t="shared" ca="1" si="33"/>
        <v>0</v>
      </c>
      <c r="K203" s="9">
        <f t="shared" ca="1" si="33"/>
        <v>207.82326984944498</v>
      </c>
      <c r="L203" s="9">
        <f t="shared" ca="1" si="33"/>
        <v>-77.808479621473325</v>
      </c>
      <c r="M203">
        <f t="shared" ca="1" si="40"/>
        <v>56.233333333333334</v>
      </c>
      <c r="N203">
        <f t="shared" ca="1" si="41"/>
        <v>31.550416666666667</v>
      </c>
    </row>
    <row r="204" spans="1:14" x14ac:dyDescent="0.25">
      <c r="A204" s="4">
        <f t="shared" si="34"/>
        <v>0.43709490740740736</v>
      </c>
      <c r="B204" s="3">
        <f>Params!D$29+MINUTE(A204-Params!C$29)*60+SECOND(A204-Params!C$29)</f>
        <v>1553301765</v>
      </c>
      <c r="C204">
        <f t="shared" si="35"/>
        <v>3</v>
      </c>
      <c r="D204">
        <f t="shared" ca="1" si="36"/>
        <v>169</v>
      </c>
      <c r="E204">
        <f t="shared" ca="1" si="37"/>
        <v>-87436.516323529417</v>
      </c>
      <c r="F204">
        <f t="shared" ca="1" si="38"/>
        <v>43113.56573529412</v>
      </c>
      <c r="G204">
        <f t="shared" ca="1" si="39"/>
        <v>8839.2000000000007</v>
      </c>
      <c r="H204" s="9">
        <f t="shared" ca="1" si="33"/>
        <v>-203.13626470588235</v>
      </c>
      <c r="I204" s="9">
        <f t="shared" ca="1" si="33"/>
        <v>43.888147058823535</v>
      </c>
      <c r="J204" s="9">
        <f t="shared" ca="1" si="33"/>
        <v>0</v>
      </c>
      <c r="K204" s="9">
        <f t="shared" ca="1" si="33"/>
        <v>207.82326984944498</v>
      </c>
      <c r="L204" s="9">
        <f t="shared" ca="1" si="33"/>
        <v>-77.808479621473325</v>
      </c>
      <c r="M204">
        <f t="shared" ca="1" si="40"/>
        <v>56.235285947712413</v>
      </c>
      <c r="N204">
        <f t="shared" ca="1" si="41"/>
        <v>31.534162581699348</v>
      </c>
    </row>
    <row r="205" spans="1:14" x14ac:dyDescent="0.25">
      <c r="A205" s="4">
        <f t="shared" si="34"/>
        <v>0.43715277777777778</v>
      </c>
      <c r="B205" s="3">
        <f>Params!D$29+MINUTE(A205-Params!C$29)*60+SECOND(A205-Params!C$29)</f>
        <v>1553301770</v>
      </c>
      <c r="C205">
        <f t="shared" si="35"/>
        <v>3</v>
      </c>
      <c r="D205">
        <f t="shared" ca="1" si="36"/>
        <v>169</v>
      </c>
      <c r="E205">
        <f t="shared" ca="1" si="37"/>
        <v>-88452.197647058812</v>
      </c>
      <c r="F205">
        <f t="shared" ca="1" si="38"/>
        <v>43333.00647058824</v>
      </c>
      <c r="G205">
        <f t="shared" ca="1" si="39"/>
        <v>8839.2000000000007</v>
      </c>
      <c r="H205" s="9">
        <f t="shared" ca="1" si="33"/>
        <v>-203.13626470588235</v>
      </c>
      <c r="I205" s="9">
        <f t="shared" ca="1" si="33"/>
        <v>43.888147058823535</v>
      </c>
      <c r="J205" s="9">
        <f t="shared" ca="1" si="33"/>
        <v>0</v>
      </c>
      <c r="K205" s="9">
        <f t="shared" ca="1" si="33"/>
        <v>207.82326984944498</v>
      </c>
      <c r="L205" s="9">
        <f t="shared" ca="1" si="33"/>
        <v>-77.808479621473325</v>
      </c>
      <c r="M205">
        <f t="shared" ca="1" si="40"/>
        <v>56.237238562091498</v>
      </c>
      <c r="N205">
        <f t="shared" ca="1" si="41"/>
        <v>31.517908496732026</v>
      </c>
    </row>
    <row r="206" spans="1:14" x14ac:dyDescent="0.25">
      <c r="A206" s="4">
        <f t="shared" si="34"/>
        <v>0.43721064814814814</v>
      </c>
      <c r="B206" s="3">
        <f>Params!D$29+MINUTE(A206-Params!C$29)*60+SECOND(A206-Params!C$29)</f>
        <v>1553301775</v>
      </c>
      <c r="C206">
        <f t="shared" si="35"/>
        <v>3</v>
      </c>
      <c r="D206">
        <f t="shared" ca="1" si="36"/>
        <v>169</v>
      </c>
      <c r="E206">
        <f t="shared" ca="1" si="37"/>
        <v>-89467.878970588237</v>
      </c>
      <c r="F206">
        <f t="shared" ca="1" si="38"/>
        <v>43552.447205882352</v>
      </c>
      <c r="G206">
        <f t="shared" ca="1" si="39"/>
        <v>8839.2000000000007</v>
      </c>
      <c r="H206" s="9">
        <f t="shared" ca="1" si="33"/>
        <v>-203.13626470588235</v>
      </c>
      <c r="I206" s="9">
        <f t="shared" ca="1" si="33"/>
        <v>43.888147058823535</v>
      </c>
      <c r="J206" s="9">
        <f t="shared" ca="1" si="33"/>
        <v>0</v>
      </c>
      <c r="K206" s="9">
        <f t="shared" ca="1" si="33"/>
        <v>207.82326984944498</v>
      </c>
      <c r="L206" s="9">
        <f t="shared" ca="1" si="33"/>
        <v>-77.808479621473325</v>
      </c>
      <c r="M206">
        <f t="shared" ca="1" si="40"/>
        <v>56.239191176470584</v>
      </c>
      <c r="N206">
        <f t="shared" ca="1" si="41"/>
        <v>31.501654411764704</v>
      </c>
    </row>
    <row r="207" spans="1:14" x14ac:dyDescent="0.25">
      <c r="A207" s="4">
        <f t="shared" si="34"/>
        <v>0.4372685185185185</v>
      </c>
      <c r="B207" s="3">
        <f>Params!D$29+MINUTE(A207-Params!C$29)*60+SECOND(A207-Params!C$29)</f>
        <v>1553301780</v>
      </c>
      <c r="C207">
        <f t="shared" si="35"/>
        <v>3</v>
      </c>
      <c r="D207">
        <f t="shared" ca="1" si="36"/>
        <v>169</v>
      </c>
      <c r="E207">
        <f t="shared" ca="1" si="37"/>
        <v>-90483.560294117648</v>
      </c>
      <c r="F207">
        <f t="shared" ca="1" si="38"/>
        <v>43771.887941176472</v>
      </c>
      <c r="G207">
        <f t="shared" ca="1" si="39"/>
        <v>8839.2000000000007</v>
      </c>
      <c r="H207" s="9">
        <f t="shared" ca="1" si="33"/>
        <v>-203.13626470588235</v>
      </c>
      <c r="I207" s="9">
        <f t="shared" ca="1" si="33"/>
        <v>43.888147058823535</v>
      </c>
      <c r="J207" s="9">
        <f t="shared" ca="1" si="33"/>
        <v>0</v>
      </c>
      <c r="K207" s="9">
        <f t="shared" ca="1" si="33"/>
        <v>207.82326984944498</v>
      </c>
      <c r="L207" s="9">
        <f t="shared" ca="1" si="33"/>
        <v>-77.808479621473325</v>
      </c>
      <c r="M207">
        <f t="shared" ca="1" si="40"/>
        <v>56.241143790849669</v>
      </c>
      <c r="N207">
        <f t="shared" ca="1" si="41"/>
        <v>31.485400326797386</v>
      </c>
    </row>
    <row r="208" spans="1:14" x14ac:dyDescent="0.25">
      <c r="A208" s="4">
        <f t="shared" si="34"/>
        <v>0.43732638888888892</v>
      </c>
      <c r="B208" s="3">
        <f>Params!D$29+MINUTE(A208-Params!C$29)*60+SECOND(A208-Params!C$29)</f>
        <v>1553301785</v>
      </c>
      <c r="C208">
        <f t="shared" si="35"/>
        <v>3</v>
      </c>
      <c r="D208">
        <f t="shared" ca="1" si="36"/>
        <v>169</v>
      </c>
      <c r="E208">
        <f t="shared" ca="1" si="37"/>
        <v>-91499.241617647058</v>
      </c>
      <c r="F208">
        <f t="shared" ca="1" si="38"/>
        <v>43991.328676470584</v>
      </c>
      <c r="G208">
        <f t="shared" ca="1" si="39"/>
        <v>8839.2000000000007</v>
      </c>
      <c r="H208" s="9">
        <f t="shared" ca="1" si="33"/>
        <v>-203.13626470588235</v>
      </c>
      <c r="I208" s="9">
        <f t="shared" ca="1" si="33"/>
        <v>43.888147058823535</v>
      </c>
      <c r="J208" s="9">
        <f t="shared" ca="1" si="33"/>
        <v>0</v>
      </c>
      <c r="K208" s="9">
        <f t="shared" ca="1" si="33"/>
        <v>207.82326984944498</v>
      </c>
      <c r="L208" s="9">
        <f t="shared" ca="1" si="33"/>
        <v>-77.808479621473325</v>
      </c>
      <c r="M208">
        <f t="shared" ca="1" si="40"/>
        <v>56.243096405228755</v>
      </c>
      <c r="N208">
        <f t="shared" ca="1" si="41"/>
        <v>31.469146241830067</v>
      </c>
    </row>
    <row r="209" spans="1:14" x14ac:dyDescent="0.25">
      <c r="A209" s="4">
        <f t="shared" si="34"/>
        <v>0.43738425925925922</v>
      </c>
      <c r="B209" s="3">
        <f>Params!D$29+MINUTE(A209-Params!C$29)*60+SECOND(A209-Params!C$29)</f>
        <v>1553301790</v>
      </c>
      <c r="C209">
        <f t="shared" si="35"/>
        <v>3</v>
      </c>
      <c r="D209">
        <f t="shared" ca="1" si="36"/>
        <v>169</v>
      </c>
      <c r="E209">
        <f t="shared" ca="1" si="37"/>
        <v>-92514.922941176468</v>
      </c>
      <c r="F209">
        <f t="shared" ca="1" si="38"/>
        <v>44210.769411764704</v>
      </c>
      <c r="G209">
        <f t="shared" ca="1" si="39"/>
        <v>8839.2000000000007</v>
      </c>
      <c r="H209" s="9">
        <f t="shared" ca="1" si="33"/>
        <v>-203.13626470588235</v>
      </c>
      <c r="I209" s="9">
        <f t="shared" ca="1" si="33"/>
        <v>43.888147058823535</v>
      </c>
      <c r="J209" s="9">
        <f t="shared" ca="1" si="33"/>
        <v>0</v>
      </c>
      <c r="K209" s="9">
        <f t="shared" ca="1" si="33"/>
        <v>207.82326984944498</v>
      </c>
      <c r="L209" s="9">
        <f t="shared" ca="1" si="33"/>
        <v>-77.808479621473325</v>
      </c>
      <c r="M209">
        <f t="shared" ca="1" si="40"/>
        <v>56.245049019607841</v>
      </c>
      <c r="N209">
        <f t="shared" ca="1" si="41"/>
        <v>31.452892156862745</v>
      </c>
    </row>
    <row r="210" spans="1:14" x14ac:dyDescent="0.25">
      <c r="A210" s="4">
        <f t="shared" si="34"/>
        <v>0.43744212962962964</v>
      </c>
      <c r="B210" s="3">
        <f>Params!D$29+MINUTE(A210-Params!C$29)*60+SECOND(A210-Params!C$29)</f>
        <v>1553301795</v>
      </c>
      <c r="C210">
        <f t="shared" si="35"/>
        <v>3</v>
      </c>
      <c r="D210">
        <f t="shared" ca="1" si="36"/>
        <v>169</v>
      </c>
      <c r="E210">
        <f t="shared" ca="1" si="37"/>
        <v>-93530.604264705878</v>
      </c>
      <c r="F210">
        <f t="shared" ca="1" si="38"/>
        <v>44430.210147058824</v>
      </c>
      <c r="G210">
        <f t="shared" ca="1" si="39"/>
        <v>8839.2000000000007</v>
      </c>
      <c r="H210" s="9">
        <f t="shared" ca="1" si="33"/>
        <v>-203.13626470588235</v>
      </c>
      <c r="I210" s="9">
        <f t="shared" ca="1" si="33"/>
        <v>43.888147058823535</v>
      </c>
      <c r="J210" s="9">
        <f t="shared" ca="1" si="33"/>
        <v>0</v>
      </c>
      <c r="K210" s="9">
        <f t="shared" ca="1" si="33"/>
        <v>207.82326984944498</v>
      </c>
      <c r="L210" s="9">
        <f t="shared" ca="1" si="33"/>
        <v>-77.808479621473325</v>
      </c>
      <c r="M210">
        <f t="shared" ca="1" si="40"/>
        <v>56.247001633986926</v>
      </c>
      <c r="N210">
        <f t="shared" ca="1" si="41"/>
        <v>31.436638071895423</v>
      </c>
    </row>
    <row r="211" spans="1:14" x14ac:dyDescent="0.25">
      <c r="A211" s="4">
        <f t="shared" si="34"/>
        <v>0.4375</v>
      </c>
      <c r="B211" s="3">
        <f>Params!D$29+MINUTE(A211-Params!C$29)*60+SECOND(A211-Params!C$29)</f>
        <v>1553301800</v>
      </c>
      <c r="C211">
        <f t="shared" si="35"/>
        <v>3</v>
      </c>
      <c r="D211">
        <f t="shared" ca="1" si="36"/>
        <v>169</v>
      </c>
      <c r="E211">
        <f t="shared" ca="1" si="37"/>
        <v>-94546.285588235303</v>
      </c>
      <c r="F211">
        <f t="shared" ca="1" si="38"/>
        <v>44649.650882352944</v>
      </c>
      <c r="G211">
        <f t="shared" ca="1" si="39"/>
        <v>8839.2000000000007</v>
      </c>
      <c r="H211" s="9">
        <f t="shared" ca="1" si="33"/>
        <v>-203.13626470588235</v>
      </c>
      <c r="I211" s="9">
        <f t="shared" ca="1" si="33"/>
        <v>43.888147058823535</v>
      </c>
      <c r="J211" s="9">
        <f t="shared" ca="1" si="33"/>
        <v>0</v>
      </c>
      <c r="K211" s="9">
        <f t="shared" ca="1" si="33"/>
        <v>207.82326984944498</v>
      </c>
      <c r="L211" s="9">
        <f t="shared" ca="1" si="33"/>
        <v>-77.808479621473325</v>
      </c>
      <c r="M211">
        <f t="shared" ca="1" si="40"/>
        <v>56.248954248366012</v>
      </c>
      <c r="N211">
        <f t="shared" ca="1" si="41"/>
        <v>31.420383986928105</v>
      </c>
    </row>
    <row r="212" spans="1:14" x14ac:dyDescent="0.25">
      <c r="A212" s="4">
        <f t="shared" si="34"/>
        <v>0.43755787037037036</v>
      </c>
      <c r="B212" s="3">
        <f>Params!D$29+MINUTE(A212-Params!C$29)*60+SECOND(A212-Params!C$29)</f>
        <v>1553301805</v>
      </c>
      <c r="C212">
        <f t="shared" si="35"/>
        <v>3</v>
      </c>
      <c r="D212">
        <f t="shared" ca="1" si="36"/>
        <v>169</v>
      </c>
      <c r="E212">
        <f t="shared" ca="1" si="37"/>
        <v>-95561.966911764699</v>
      </c>
      <c r="F212">
        <f t="shared" ca="1" si="38"/>
        <v>44869.091617647064</v>
      </c>
      <c r="G212">
        <f t="shared" ca="1" si="39"/>
        <v>8839.2000000000007</v>
      </c>
      <c r="H212" s="9">
        <f t="shared" ca="1" si="33"/>
        <v>-203.13626470588235</v>
      </c>
      <c r="I212" s="9">
        <f t="shared" ca="1" si="33"/>
        <v>43.888147058823535</v>
      </c>
      <c r="J212" s="9">
        <f t="shared" ca="1" si="33"/>
        <v>0</v>
      </c>
      <c r="K212" s="9">
        <f t="shared" ca="1" si="33"/>
        <v>207.82326984944498</v>
      </c>
      <c r="L212" s="9">
        <f t="shared" ca="1" si="33"/>
        <v>-77.808479621473325</v>
      </c>
      <c r="M212">
        <f t="shared" ca="1" si="40"/>
        <v>56.250906862745097</v>
      </c>
      <c r="N212">
        <f t="shared" ca="1" si="41"/>
        <v>31.404129901960786</v>
      </c>
    </row>
    <row r="213" spans="1:14" x14ac:dyDescent="0.25">
      <c r="A213" s="4">
        <f t="shared" si="34"/>
        <v>0.43761574074074078</v>
      </c>
      <c r="B213" s="3">
        <f>Params!D$29+MINUTE(A213-Params!C$29)*60+SECOND(A213-Params!C$29)</f>
        <v>1553301810</v>
      </c>
      <c r="C213">
        <f t="shared" si="35"/>
        <v>3</v>
      </c>
      <c r="D213">
        <f t="shared" ca="1" si="36"/>
        <v>169</v>
      </c>
      <c r="E213">
        <f t="shared" ca="1" si="37"/>
        <v>-96577.648235294124</v>
      </c>
      <c r="F213">
        <f t="shared" ca="1" si="38"/>
        <v>45088.532352941176</v>
      </c>
      <c r="G213">
        <f t="shared" ca="1" si="39"/>
        <v>8839.2000000000007</v>
      </c>
      <c r="H213" s="9">
        <f t="shared" ca="1" si="33"/>
        <v>-203.13626470588235</v>
      </c>
      <c r="I213" s="9">
        <f t="shared" ca="1" si="33"/>
        <v>43.888147058823535</v>
      </c>
      <c r="J213" s="9">
        <f t="shared" ca="1" si="33"/>
        <v>0</v>
      </c>
      <c r="K213" s="9">
        <f t="shared" ca="1" si="33"/>
        <v>207.82326984944498</v>
      </c>
      <c r="L213" s="9">
        <f t="shared" ca="1" si="33"/>
        <v>-77.808479621473325</v>
      </c>
      <c r="M213">
        <f t="shared" ca="1" si="40"/>
        <v>56.252859477124183</v>
      </c>
      <c r="N213">
        <f t="shared" ca="1" si="41"/>
        <v>31.387875816993464</v>
      </c>
    </row>
    <row r="214" spans="1:14" x14ac:dyDescent="0.25">
      <c r="A214" s="4">
        <f t="shared" si="34"/>
        <v>0.43767361111111108</v>
      </c>
      <c r="B214" s="3">
        <f>Params!D$29+MINUTE(A214-Params!C$29)*60+SECOND(A214-Params!C$29)</f>
        <v>1553301815</v>
      </c>
      <c r="C214">
        <f t="shared" si="35"/>
        <v>3</v>
      </c>
      <c r="D214">
        <f t="shared" ca="1" si="36"/>
        <v>169</v>
      </c>
      <c r="E214">
        <f t="shared" ca="1" si="37"/>
        <v>-97593.32955882352</v>
      </c>
      <c r="F214">
        <f t="shared" ca="1" si="38"/>
        <v>45307.973088235296</v>
      </c>
      <c r="G214">
        <f t="shared" ca="1" si="39"/>
        <v>8839.2000000000007</v>
      </c>
      <c r="H214" s="9">
        <f t="shared" ca="1" si="33"/>
        <v>-203.13626470588235</v>
      </c>
      <c r="I214" s="9">
        <f t="shared" ca="1" si="33"/>
        <v>43.888147058823535</v>
      </c>
      <c r="J214" s="9">
        <f t="shared" ca="1" si="33"/>
        <v>0</v>
      </c>
      <c r="K214" s="9">
        <f t="shared" ca="1" si="33"/>
        <v>207.82326984944498</v>
      </c>
      <c r="L214" s="9">
        <f t="shared" ca="1" si="33"/>
        <v>-77.808479621473325</v>
      </c>
      <c r="M214">
        <f t="shared" ca="1" si="40"/>
        <v>56.254812091503268</v>
      </c>
      <c r="N214">
        <f t="shared" ca="1" si="41"/>
        <v>31.371621732026142</v>
      </c>
    </row>
    <row r="215" spans="1:14" x14ac:dyDescent="0.25">
      <c r="A215" s="4">
        <f t="shared" si="34"/>
        <v>0.4377314814814815</v>
      </c>
      <c r="B215" s="3">
        <f>Params!D$29+MINUTE(A215-Params!C$29)*60+SECOND(A215-Params!C$29)</f>
        <v>1553301820</v>
      </c>
      <c r="C215">
        <f t="shared" si="35"/>
        <v>3</v>
      </c>
      <c r="D215">
        <f t="shared" ca="1" si="36"/>
        <v>169</v>
      </c>
      <c r="E215">
        <f t="shared" ca="1" si="37"/>
        <v>-98609.010882352944</v>
      </c>
      <c r="F215">
        <f t="shared" ca="1" si="38"/>
        <v>45527.413823529409</v>
      </c>
      <c r="G215">
        <f t="shared" ca="1" si="39"/>
        <v>8839.2000000000007</v>
      </c>
      <c r="H215" s="9">
        <f t="shared" ca="1" si="33"/>
        <v>-203.13626470588235</v>
      </c>
      <c r="I215" s="9">
        <f t="shared" ca="1" si="33"/>
        <v>43.888147058823535</v>
      </c>
      <c r="J215" s="9">
        <f t="shared" ca="1" si="33"/>
        <v>0</v>
      </c>
      <c r="K215" s="9">
        <f t="shared" ca="1" si="33"/>
        <v>207.82326984944498</v>
      </c>
      <c r="L215" s="9">
        <f t="shared" ca="1" si="33"/>
        <v>-77.808479621473325</v>
      </c>
      <c r="M215">
        <f t="shared" ca="1" si="40"/>
        <v>56.256764705882354</v>
      </c>
      <c r="N215">
        <f t="shared" ca="1" si="41"/>
        <v>31.355367647058824</v>
      </c>
    </row>
    <row r="216" spans="1:14" x14ac:dyDescent="0.25">
      <c r="A216" s="4">
        <f t="shared" si="34"/>
        <v>0.43778935185185186</v>
      </c>
      <c r="B216" s="3">
        <f>Params!D$29+MINUTE(A216-Params!C$29)*60+SECOND(A216-Params!C$29)</f>
        <v>1553301825</v>
      </c>
      <c r="C216">
        <f t="shared" si="35"/>
        <v>3</v>
      </c>
      <c r="D216">
        <f t="shared" ca="1" si="36"/>
        <v>169</v>
      </c>
      <c r="E216">
        <f t="shared" ca="1" si="37"/>
        <v>-99624.692205882355</v>
      </c>
      <c r="F216">
        <f t="shared" ca="1" si="38"/>
        <v>45746.854558823528</v>
      </c>
      <c r="G216">
        <f t="shared" ca="1" si="39"/>
        <v>8839.2000000000007</v>
      </c>
      <c r="H216" s="9">
        <f t="shared" ca="1" si="33"/>
        <v>-203.13626470588235</v>
      </c>
      <c r="I216" s="9">
        <f t="shared" ca="1" si="33"/>
        <v>43.888147058823535</v>
      </c>
      <c r="J216" s="9">
        <f t="shared" ca="1" si="33"/>
        <v>0</v>
      </c>
      <c r="K216" s="9">
        <f t="shared" ca="1" si="33"/>
        <v>207.82326984944498</v>
      </c>
      <c r="L216" s="9">
        <f t="shared" ca="1" si="33"/>
        <v>-77.808479621473325</v>
      </c>
      <c r="M216">
        <f t="shared" ca="1" si="40"/>
        <v>56.258717320261439</v>
      </c>
      <c r="N216">
        <f t="shared" ca="1" si="41"/>
        <v>31.339113562091505</v>
      </c>
    </row>
    <row r="217" spans="1:14" x14ac:dyDescent="0.25">
      <c r="A217" s="4">
        <f t="shared" si="34"/>
        <v>0.43784722222222222</v>
      </c>
      <c r="B217" s="3">
        <f>Params!D$29+MINUTE(A217-Params!C$29)*60+SECOND(A217-Params!C$29)</f>
        <v>1553301830</v>
      </c>
      <c r="C217">
        <f t="shared" si="35"/>
        <v>3</v>
      </c>
      <c r="D217">
        <f t="shared" ca="1" si="36"/>
        <v>169</v>
      </c>
      <c r="E217">
        <f t="shared" ca="1" si="37"/>
        <v>-100640.37352941177</v>
      </c>
      <c r="F217">
        <f t="shared" ca="1" si="38"/>
        <v>45966.295294117648</v>
      </c>
      <c r="G217">
        <f t="shared" ca="1" si="39"/>
        <v>8839.2000000000007</v>
      </c>
      <c r="H217" s="9">
        <f t="shared" ca="1" si="33"/>
        <v>-203.13626470588235</v>
      </c>
      <c r="I217" s="9">
        <f t="shared" ca="1" si="33"/>
        <v>43.888147058823535</v>
      </c>
      <c r="J217" s="9">
        <f t="shared" ca="1" si="33"/>
        <v>0</v>
      </c>
      <c r="K217" s="9">
        <f t="shared" ca="1" si="33"/>
        <v>207.82326984944498</v>
      </c>
      <c r="L217" s="9">
        <f t="shared" ca="1" si="33"/>
        <v>-77.808479621473325</v>
      </c>
      <c r="M217">
        <f t="shared" ca="1" si="40"/>
        <v>56.260669934640518</v>
      </c>
      <c r="N217">
        <f t="shared" ca="1" si="41"/>
        <v>31.322859477124183</v>
      </c>
    </row>
    <row r="218" spans="1:14" x14ac:dyDescent="0.25">
      <c r="A218" s="4">
        <f t="shared" si="34"/>
        <v>0.43790509259259264</v>
      </c>
      <c r="B218" s="3">
        <f>Params!D$29+MINUTE(A218-Params!C$29)*60+SECOND(A218-Params!C$29)</f>
        <v>1553301835</v>
      </c>
      <c r="C218">
        <f t="shared" si="35"/>
        <v>3</v>
      </c>
      <c r="D218">
        <f t="shared" ca="1" si="36"/>
        <v>169</v>
      </c>
      <c r="E218">
        <f t="shared" ca="1" si="37"/>
        <v>-101656.05485294118</v>
      </c>
      <c r="F218">
        <f t="shared" ca="1" si="38"/>
        <v>46185.736029411768</v>
      </c>
      <c r="G218">
        <f t="shared" ca="1" si="39"/>
        <v>8839.2000000000007</v>
      </c>
      <c r="H218" s="9">
        <f t="shared" ca="1" si="33"/>
        <v>-203.13626470588235</v>
      </c>
      <c r="I218" s="9">
        <f t="shared" ca="1" si="33"/>
        <v>43.888147058823535</v>
      </c>
      <c r="J218" s="9">
        <f t="shared" ca="1" si="33"/>
        <v>0</v>
      </c>
      <c r="K218" s="9">
        <f t="shared" ca="1" si="33"/>
        <v>207.82326984944498</v>
      </c>
      <c r="L218" s="9">
        <f t="shared" ca="1" si="33"/>
        <v>-77.808479621473325</v>
      </c>
      <c r="M218">
        <f t="shared" ca="1" si="40"/>
        <v>56.262622549019603</v>
      </c>
      <c r="N218">
        <f t="shared" ca="1" si="41"/>
        <v>31.306605392156861</v>
      </c>
    </row>
    <row r="219" spans="1:14" x14ac:dyDescent="0.25">
      <c r="A219" s="4">
        <f t="shared" si="34"/>
        <v>0.43796296296296294</v>
      </c>
      <c r="B219" s="3">
        <f>Params!D$29+MINUTE(A219-Params!C$29)*60+SECOND(A219-Params!C$29)</f>
        <v>1553301840</v>
      </c>
      <c r="C219">
        <f t="shared" si="35"/>
        <v>3</v>
      </c>
      <c r="D219">
        <f t="shared" ca="1" si="36"/>
        <v>169</v>
      </c>
      <c r="E219">
        <f t="shared" ca="1" si="37"/>
        <v>-102671.73617647059</v>
      </c>
      <c r="F219">
        <f t="shared" ca="1" si="38"/>
        <v>46405.17676470588</v>
      </c>
      <c r="G219">
        <f t="shared" ca="1" si="39"/>
        <v>8839.2000000000007</v>
      </c>
      <c r="H219" s="9">
        <f t="shared" ca="1" si="33"/>
        <v>-203.13626470588235</v>
      </c>
      <c r="I219" s="9">
        <f t="shared" ca="1" si="33"/>
        <v>43.888147058823535</v>
      </c>
      <c r="J219" s="9">
        <f t="shared" ca="1" si="33"/>
        <v>0</v>
      </c>
      <c r="K219" s="9">
        <f t="shared" ca="1" si="33"/>
        <v>207.82326984944498</v>
      </c>
      <c r="L219" s="9">
        <f t="shared" ca="1" si="33"/>
        <v>-77.808479621473325</v>
      </c>
      <c r="M219">
        <f t="shared" ca="1" si="40"/>
        <v>56.264575163398689</v>
      </c>
      <c r="N219">
        <f t="shared" ca="1" si="41"/>
        <v>31.290351307189542</v>
      </c>
    </row>
    <row r="220" spans="1:14" x14ac:dyDescent="0.25">
      <c r="A220" s="4">
        <f t="shared" si="34"/>
        <v>0.4380208333333333</v>
      </c>
      <c r="B220" s="3">
        <f>Params!D$29+MINUTE(A220-Params!C$29)*60+SECOND(A220-Params!C$29)</f>
        <v>1553301845</v>
      </c>
      <c r="C220">
        <f t="shared" si="35"/>
        <v>3</v>
      </c>
      <c r="D220">
        <f t="shared" ca="1" si="36"/>
        <v>169</v>
      </c>
      <c r="E220">
        <f t="shared" ca="1" si="37"/>
        <v>-103687.4175</v>
      </c>
      <c r="F220">
        <f t="shared" ca="1" si="38"/>
        <v>46624.6175</v>
      </c>
      <c r="G220">
        <f t="shared" ca="1" si="39"/>
        <v>8839.2000000000007</v>
      </c>
      <c r="H220" s="9">
        <f t="shared" ca="1" si="33"/>
        <v>-203.13626470588235</v>
      </c>
      <c r="I220" s="9">
        <f t="shared" ca="1" si="33"/>
        <v>43.888147058823535</v>
      </c>
      <c r="J220" s="9">
        <f t="shared" ca="1" si="33"/>
        <v>0</v>
      </c>
      <c r="K220" s="9">
        <f t="shared" ca="1" si="33"/>
        <v>207.82326984944498</v>
      </c>
      <c r="L220" s="9">
        <f t="shared" ca="1" si="33"/>
        <v>-77.808479621473325</v>
      </c>
      <c r="M220">
        <f t="shared" ca="1" si="40"/>
        <v>56.266527777777775</v>
      </c>
      <c r="N220">
        <f t="shared" ca="1" si="41"/>
        <v>31.274097222222224</v>
      </c>
    </row>
    <row r="221" spans="1:14" x14ac:dyDescent="0.25">
      <c r="A221" s="4">
        <f t="shared" si="34"/>
        <v>0.43807870370370372</v>
      </c>
      <c r="B221" s="3">
        <f>Params!D$29+MINUTE(A221-Params!C$29)*60+SECOND(A221-Params!C$29)</f>
        <v>1553301850</v>
      </c>
      <c r="C221">
        <f t="shared" si="35"/>
        <v>3</v>
      </c>
      <c r="D221">
        <f t="shared" ca="1" si="36"/>
        <v>169</v>
      </c>
      <c r="E221">
        <f t="shared" ca="1" si="37"/>
        <v>-104703.09882352941</v>
      </c>
      <c r="F221">
        <f t="shared" ca="1" si="38"/>
        <v>46844.05823529412</v>
      </c>
      <c r="G221">
        <f t="shared" ca="1" si="39"/>
        <v>8839.2000000000007</v>
      </c>
      <c r="H221" s="9">
        <f t="shared" ca="1" si="33"/>
        <v>-203.13626470588235</v>
      </c>
      <c r="I221" s="9">
        <f t="shared" ca="1" si="33"/>
        <v>43.888147058823535</v>
      </c>
      <c r="J221" s="9">
        <f t="shared" ca="1" si="33"/>
        <v>0</v>
      </c>
      <c r="K221" s="9">
        <f t="shared" ca="1" si="33"/>
        <v>207.82326984944498</v>
      </c>
      <c r="L221" s="9">
        <f t="shared" ca="1" si="33"/>
        <v>-77.808479621473325</v>
      </c>
      <c r="M221">
        <f t="shared" ca="1" si="40"/>
        <v>56.26848039215686</v>
      </c>
      <c r="N221">
        <f t="shared" ca="1" si="41"/>
        <v>31.257843137254902</v>
      </c>
    </row>
    <row r="222" spans="1:14" x14ac:dyDescent="0.25">
      <c r="A222" s="4">
        <f t="shared" si="34"/>
        <v>0.43813657407407408</v>
      </c>
      <c r="B222" s="3">
        <f>Params!D$29+MINUTE(A222-Params!C$29)*60+SECOND(A222-Params!C$29)</f>
        <v>1553301855</v>
      </c>
      <c r="C222">
        <f t="shared" si="35"/>
        <v>3</v>
      </c>
      <c r="D222">
        <f t="shared" ca="1" si="36"/>
        <v>169</v>
      </c>
      <c r="E222">
        <f t="shared" ca="1" si="37"/>
        <v>-105718.78014705883</v>
      </c>
      <c r="F222">
        <f t="shared" ca="1" si="38"/>
        <v>47063.498970588233</v>
      </c>
      <c r="G222">
        <f t="shared" ca="1" si="39"/>
        <v>8839.2000000000007</v>
      </c>
      <c r="H222" s="9">
        <f t="shared" ca="1" si="33"/>
        <v>-203.13626470588235</v>
      </c>
      <c r="I222" s="9">
        <f t="shared" ca="1" si="33"/>
        <v>43.888147058823535</v>
      </c>
      <c r="J222" s="9">
        <f t="shared" ca="1" si="33"/>
        <v>0</v>
      </c>
      <c r="K222" s="9">
        <f t="shared" ca="1" si="33"/>
        <v>207.82326984944498</v>
      </c>
      <c r="L222" s="9">
        <f t="shared" ca="1" si="33"/>
        <v>-77.808479621473325</v>
      </c>
      <c r="M222">
        <f t="shared" ca="1" si="40"/>
        <v>56.270433006535946</v>
      </c>
      <c r="N222">
        <f t="shared" ca="1" si="41"/>
        <v>31.24158905228758</v>
      </c>
    </row>
    <row r="223" spans="1:14" x14ac:dyDescent="0.25">
      <c r="A223" s="4">
        <f t="shared" si="34"/>
        <v>0.4381944444444445</v>
      </c>
      <c r="B223" s="3">
        <f>Params!D$29+MINUTE(A223-Params!C$29)*60+SECOND(A223-Params!C$29)</f>
        <v>1553301860</v>
      </c>
      <c r="C223">
        <f t="shared" si="35"/>
        <v>3</v>
      </c>
      <c r="D223">
        <f t="shared" ca="1" si="36"/>
        <v>169</v>
      </c>
      <c r="E223">
        <f t="shared" ca="1" si="37"/>
        <v>-106734.46147058823</v>
      </c>
      <c r="F223">
        <f t="shared" ca="1" si="38"/>
        <v>47282.939705882352</v>
      </c>
      <c r="G223">
        <f t="shared" ca="1" si="39"/>
        <v>8839.2000000000007</v>
      </c>
      <c r="H223" s="9">
        <f t="shared" ca="1" si="33"/>
        <v>-203.13626470588235</v>
      </c>
      <c r="I223" s="9">
        <f t="shared" ca="1" si="33"/>
        <v>43.888147058823535</v>
      </c>
      <c r="J223" s="9">
        <f t="shared" ca="1" si="33"/>
        <v>0</v>
      </c>
      <c r="K223" s="9">
        <f t="shared" ca="1" si="33"/>
        <v>207.82326984944498</v>
      </c>
      <c r="L223" s="9">
        <f t="shared" ca="1" si="33"/>
        <v>-77.808479621473325</v>
      </c>
      <c r="M223">
        <f t="shared" ca="1" si="40"/>
        <v>56.272385620915031</v>
      </c>
      <c r="N223">
        <f t="shared" ca="1" si="41"/>
        <v>31.225334967320261</v>
      </c>
    </row>
    <row r="224" spans="1:14" x14ac:dyDescent="0.25">
      <c r="A224" s="4">
        <f t="shared" si="34"/>
        <v>0.4382523148148148</v>
      </c>
      <c r="B224" s="3">
        <f>Params!D$29+MINUTE(A224-Params!C$29)*60+SECOND(A224-Params!C$29)</f>
        <v>1553301865</v>
      </c>
      <c r="C224">
        <f t="shared" si="35"/>
        <v>3</v>
      </c>
      <c r="D224">
        <f t="shared" ca="1" si="36"/>
        <v>169</v>
      </c>
      <c r="E224">
        <f t="shared" ca="1" si="37"/>
        <v>-107750.14279411765</v>
      </c>
      <c r="F224">
        <f t="shared" ca="1" si="38"/>
        <v>47502.380441176472</v>
      </c>
      <c r="G224">
        <f t="shared" ca="1" si="39"/>
        <v>8839.2000000000007</v>
      </c>
      <c r="H224" s="9">
        <f t="shared" ca="1" si="33"/>
        <v>-203.13626470588235</v>
      </c>
      <c r="I224" s="9">
        <f t="shared" ca="1" si="33"/>
        <v>43.888147058823535</v>
      </c>
      <c r="J224" s="9">
        <f t="shared" ca="1" si="33"/>
        <v>0</v>
      </c>
      <c r="K224" s="9">
        <f t="shared" ca="1" si="33"/>
        <v>207.82326984944498</v>
      </c>
      <c r="L224" s="9">
        <f t="shared" ca="1" si="33"/>
        <v>-77.808479621473325</v>
      </c>
      <c r="M224">
        <f t="shared" ca="1" si="40"/>
        <v>56.274338235294117</v>
      </c>
      <c r="N224">
        <f t="shared" ca="1" si="41"/>
        <v>31.209080882352943</v>
      </c>
    </row>
    <row r="225" spans="1:14" x14ac:dyDescent="0.25">
      <c r="A225" s="4">
        <f t="shared" si="34"/>
        <v>0.43831018518518516</v>
      </c>
      <c r="B225" s="3">
        <f>Params!D$29+MINUTE(A225-Params!C$29)*60+SECOND(A225-Params!C$29)</f>
        <v>1553301870</v>
      </c>
      <c r="C225">
        <f t="shared" si="35"/>
        <v>3</v>
      </c>
      <c r="D225">
        <f t="shared" ca="1" si="36"/>
        <v>169</v>
      </c>
      <c r="E225">
        <f t="shared" ca="1" si="37"/>
        <v>-108765.82411764705</v>
      </c>
      <c r="F225">
        <f t="shared" ca="1" si="38"/>
        <v>47721.821176470592</v>
      </c>
      <c r="G225">
        <f t="shared" ca="1" si="39"/>
        <v>8839.2000000000007</v>
      </c>
      <c r="H225" s="9">
        <f t="shared" ca="1" si="33"/>
        <v>-203.13626470588235</v>
      </c>
      <c r="I225" s="9">
        <f t="shared" ca="1" si="33"/>
        <v>43.888147058823535</v>
      </c>
      <c r="J225" s="9">
        <f t="shared" ca="1" si="33"/>
        <v>0</v>
      </c>
      <c r="K225" s="9">
        <f t="shared" ca="1" si="33"/>
        <v>207.82326984944498</v>
      </c>
      <c r="L225" s="9">
        <f t="shared" ca="1" si="33"/>
        <v>-77.808479621473325</v>
      </c>
      <c r="M225">
        <f t="shared" ca="1" si="40"/>
        <v>56.276290849673202</v>
      </c>
      <c r="N225">
        <f t="shared" ca="1" si="41"/>
        <v>31.192826797385621</v>
      </c>
    </row>
    <row r="226" spans="1:14" x14ac:dyDescent="0.25">
      <c r="A226" s="4">
        <f t="shared" si="34"/>
        <v>0.43836805555555558</v>
      </c>
      <c r="B226" s="3">
        <f>Params!D$29+MINUTE(A226-Params!C$29)*60+SECOND(A226-Params!C$29)</f>
        <v>1553301875</v>
      </c>
      <c r="C226">
        <f t="shared" si="35"/>
        <v>3</v>
      </c>
      <c r="D226">
        <f t="shared" ca="1" si="36"/>
        <v>169</v>
      </c>
      <c r="E226">
        <f t="shared" ca="1" si="37"/>
        <v>-109781.50544117647</v>
      </c>
      <c r="F226">
        <f t="shared" ca="1" si="38"/>
        <v>47941.261911764705</v>
      </c>
      <c r="G226">
        <f t="shared" ca="1" si="39"/>
        <v>8839.2000000000007</v>
      </c>
      <c r="H226" s="9">
        <f t="shared" ca="1" si="33"/>
        <v>-203.13626470588235</v>
      </c>
      <c r="I226" s="9">
        <f t="shared" ca="1" si="33"/>
        <v>43.888147058823535</v>
      </c>
      <c r="J226" s="9">
        <f t="shared" ca="1" si="33"/>
        <v>0</v>
      </c>
      <c r="K226" s="9">
        <f t="shared" ca="1" si="33"/>
        <v>207.82326984944498</v>
      </c>
      <c r="L226" s="9">
        <f t="shared" ca="1" si="33"/>
        <v>-77.808479621473325</v>
      </c>
      <c r="M226">
        <f t="shared" ca="1" si="40"/>
        <v>56.278243464052288</v>
      </c>
      <c r="N226">
        <f t="shared" ca="1" si="41"/>
        <v>31.176572712418299</v>
      </c>
    </row>
    <row r="227" spans="1:14" x14ac:dyDescent="0.25">
      <c r="A227" s="4">
        <f t="shared" si="34"/>
        <v>0.43842592592592594</v>
      </c>
      <c r="B227" s="3">
        <f>Params!D$29+MINUTE(A227-Params!C$29)*60+SECOND(A227-Params!C$29)</f>
        <v>1553301880</v>
      </c>
      <c r="C227">
        <f t="shared" si="35"/>
        <v>3</v>
      </c>
      <c r="D227">
        <f t="shared" ca="1" si="36"/>
        <v>169</v>
      </c>
      <c r="E227">
        <f t="shared" ca="1" si="37"/>
        <v>-110797.18676470588</v>
      </c>
      <c r="F227">
        <f t="shared" ca="1" si="38"/>
        <v>48160.702647058824</v>
      </c>
      <c r="G227">
        <f t="shared" ca="1" si="39"/>
        <v>8839.2000000000007</v>
      </c>
      <c r="H227" s="9">
        <f t="shared" ca="1" si="33"/>
        <v>-203.13626470588235</v>
      </c>
      <c r="I227" s="9">
        <f t="shared" ca="1" si="33"/>
        <v>43.888147058823535</v>
      </c>
      <c r="J227" s="9">
        <f t="shared" ca="1" si="33"/>
        <v>0</v>
      </c>
      <c r="K227" s="9">
        <f t="shared" ca="1" si="33"/>
        <v>207.82326984944498</v>
      </c>
      <c r="L227" s="9">
        <f t="shared" ca="1" si="33"/>
        <v>-77.808479621473325</v>
      </c>
      <c r="M227">
        <f t="shared" ca="1" si="40"/>
        <v>56.280196078431374</v>
      </c>
      <c r="N227">
        <f t="shared" ca="1" si="41"/>
        <v>31.16031862745098</v>
      </c>
    </row>
    <row r="228" spans="1:14" x14ac:dyDescent="0.25">
      <c r="A228" s="4">
        <f t="shared" si="34"/>
        <v>0.43848379629629625</v>
      </c>
      <c r="B228" s="3">
        <f>Params!D$29+MINUTE(A228-Params!C$29)*60+SECOND(A228-Params!C$29)</f>
        <v>1553301885</v>
      </c>
      <c r="C228">
        <f t="shared" si="35"/>
        <v>3</v>
      </c>
      <c r="D228">
        <f t="shared" ca="1" si="36"/>
        <v>169</v>
      </c>
      <c r="E228">
        <f t="shared" ca="1" si="37"/>
        <v>-111812.86808823529</v>
      </c>
      <c r="F228">
        <f t="shared" ca="1" si="38"/>
        <v>48380.143382352944</v>
      </c>
      <c r="G228">
        <f t="shared" ca="1" si="39"/>
        <v>8839.2000000000007</v>
      </c>
      <c r="H228" s="9">
        <f t="shared" ref="H228:L237" ca="1" si="42">INDIRECT(ADDRESS($C228,COLUMN()))</f>
        <v>-203.13626470588235</v>
      </c>
      <c r="I228" s="9">
        <f t="shared" ca="1" si="42"/>
        <v>43.888147058823535</v>
      </c>
      <c r="J228" s="9">
        <f t="shared" ca="1" si="42"/>
        <v>0</v>
      </c>
      <c r="K228" s="9">
        <f t="shared" ca="1" si="42"/>
        <v>207.82326984944498</v>
      </c>
      <c r="L228" s="9">
        <f t="shared" ca="1" si="42"/>
        <v>-77.808479621473325</v>
      </c>
      <c r="M228">
        <f t="shared" ca="1" si="40"/>
        <v>56.282148692810459</v>
      </c>
      <c r="N228">
        <f t="shared" ca="1" si="41"/>
        <v>31.144064542483662</v>
      </c>
    </row>
    <row r="229" spans="1:14" x14ac:dyDescent="0.25">
      <c r="A229" s="4">
        <f t="shared" si="34"/>
        <v>0.43854166666666666</v>
      </c>
      <c r="B229" s="3">
        <f>Params!D$29+MINUTE(A229-Params!C$29)*60+SECOND(A229-Params!C$29)</f>
        <v>1553301890</v>
      </c>
      <c r="C229">
        <f t="shared" si="35"/>
        <v>3</v>
      </c>
      <c r="D229">
        <f t="shared" ca="1" si="36"/>
        <v>169</v>
      </c>
      <c r="E229">
        <f t="shared" ca="1" si="37"/>
        <v>-112828.5494117647</v>
      </c>
      <c r="F229">
        <f t="shared" ca="1" si="38"/>
        <v>48599.584117647057</v>
      </c>
      <c r="G229">
        <f t="shared" ca="1" si="39"/>
        <v>8839.2000000000007</v>
      </c>
      <c r="H229" s="9">
        <f t="shared" ca="1" si="42"/>
        <v>-203.13626470588235</v>
      </c>
      <c r="I229" s="9">
        <f t="shared" ca="1" si="42"/>
        <v>43.888147058823535</v>
      </c>
      <c r="J229" s="9">
        <f t="shared" ca="1" si="42"/>
        <v>0</v>
      </c>
      <c r="K229" s="9">
        <f t="shared" ca="1" si="42"/>
        <v>207.82326984944498</v>
      </c>
      <c r="L229" s="9">
        <f t="shared" ca="1" si="42"/>
        <v>-77.808479621473325</v>
      </c>
      <c r="M229">
        <f t="shared" ca="1" si="40"/>
        <v>56.284101307189545</v>
      </c>
      <c r="N229">
        <f t="shared" ca="1" si="41"/>
        <v>31.12781045751634</v>
      </c>
    </row>
    <row r="230" spans="1:14" x14ac:dyDescent="0.25">
      <c r="A230" s="4">
        <f t="shared" si="34"/>
        <v>0.43859953703703702</v>
      </c>
      <c r="B230" s="3">
        <f>Params!D$29+MINUTE(A230-Params!C$29)*60+SECOND(A230-Params!C$29)</f>
        <v>1553301895</v>
      </c>
      <c r="C230">
        <f t="shared" si="35"/>
        <v>3</v>
      </c>
      <c r="D230">
        <f t="shared" ca="1" si="36"/>
        <v>169</v>
      </c>
      <c r="E230">
        <f t="shared" ca="1" si="37"/>
        <v>-113844.23073529411</v>
      </c>
      <c r="F230">
        <f t="shared" ca="1" si="38"/>
        <v>48819.024852941177</v>
      </c>
      <c r="G230">
        <f t="shared" ca="1" si="39"/>
        <v>8839.2000000000007</v>
      </c>
      <c r="H230" s="9">
        <f t="shared" ca="1" si="42"/>
        <v>-203.13626470588235</v>
      </c>
      <c r="I230" s="9">
        <f t="shared" ca="1" si="42"/>
        <v>43.888147058823535</v>
      </c>
      <c r="J230" s="9">
        <f t="shared" ca="1" si="42"/>
        <v>0</v>
      </c>
      <c r="K230" s="9">
        <f t="shared" ca="1" si="42"/>
        <v>207.82326984944498</v>
      </c>
      <c r="L230" s="9">
        <f t="shared" ca="1" si="42"/>
        <v>-77.808479621473325</v>
      </c>
      <c r="M230">
        <f t="shared" ca="1" si="40"/>
        <v>56.28605392156863</v>
      </c>
      <c r="N230">
        <f t="shared" ca="1" si="41"/>
        <v>31.111556372549018</v>
      </c>
    </row>
    <row r="231" spans="1:14" x14ac:dyDescent="0.25">
      <c r="A231" s="4">
        <f t="shared" si="34"/>
        <v>0.43865740740740744</v>
      </c>
      <c r="B231" s="3">
        <f>Params!D$29+MINUTE(A231-Params!C$29)*60+SECOND(A231-Params!C$29)</f>
        <v>1553301900</v>
      </c>
      <c r="C231">
        <f t="shared" si="35"/>
        <v>3</v>
      </c>
      <c r="D231">
        <f t="shared" ca="1" si="36"/>
        <v>169</v>
      </c>
      <c r="E231">
        <f t="shared" ca="1" si="37"/>
        <v>-114859.91205882354</v>
      </c>
      <c r="F231">
        <f t="shared" ca="1" si="38"/>
        <v>49038.465588235296</v>
      </c>
      <c r="G231">
        <f t="shared" ca="1" si="39"/>
        <v>8839.2000000000007</v>
      </c>
      <c r="H231" s="9">
        <f t="shared" ca="1" si="42"/>
        <v>-203.13626470588235</v>
      </c>
      <c r="I231" s="9">
        <f t="shared" ca="1" si="42"/>
        <v>43.888147058823535</v>
      </c>
      <c r="J231" s="9">
        <f t="shared" ca="1" si="42"/>
        <v>0</v>
      </c>
      <c r="K231" s="9">
        <f t="shared" ca="1" si="42"/>
        <v>207.82326984944498</v>
      </c>
      <c r="L231" s="9">
        <f t="shared" ca="1" si="42"/>
        <v>-77.808479621473325</v>
      </c>
      <c r="M231">
        <f t="shared" ca="1" si="40"/>
        <v>56.288006535947709</v>
      </c>
      <c r="N231">
        <f t="shared" ca="1" si="41"/>
        <v>31.095302287581699</v>
      </c>
    </row>
    <row r="232" spans="1:14" x14ac:dyDescent="0.25">
      <c r="A232" s="4">
        <f t="shared" si="34"/>
        <v>0.4387152777777778</v>
      </c>
      <c r="B232" s="3">
        <f>Params!D$29+MINUTE(A232-Params!C$29)*60+SECOND(A232-Params!C$29)</f>
        <v>1553301905</v>
      </c>
      <c r="C232">
        <f t="shared" si="35"/>
        <v>3</v>
      </c>
      <c r="D232">
        <f t="shared" ca="1" si="36"/>
        <v>169</v>
      </c>
      <c r="E232">
        <f t="shared" ca="1" si="37"/>
        <v>-115875.59338235293</v>
      </c>
      <c r="F232">
        <f t="shared" ca="1" si="38"/>
        <v>49257.906323529416</v>
      </c>
      <c r="G232">
        <f t="shared" ca="1" si="39"/>
        <v>8839.2000000000007</v>
      </c>
      <c r="H232" s="9">
        <f t="shared" ca="1" si="42"/>
        <v>-203.13626470588235</v>
      </c>
      <c r="I232" s="9">
        <f t="shared" ca="1" si="42"/>
        <v>43.888147058823535</v>
      </c>
      <c r="J232" s="9">
        <f t="shared" ca="1" si="42"/>
        <v>0</v>
      </c>
      <c r="K232" s="9">
        <f t="shared" ca="1" si="42"/>
        <v>207.82326984944498</v>
      </c>
      <c r="L232" s="9">
        <f t="shared" ca="1" si="42"/>
        <v>-77.808479621473325</v>
      </c>
      <c r="M232">
        <f t="shared" ca="1" si="40"/>
        <v>56.289959150326794</v>
      </c>
      <c r="N232">
        <f t="shared" ca="1" si="41"/>
        <v>31.079048202614381</v>
      </c>
    </row>
    <row r="233" spans="1:14" x14ac:dyDescent="0.25">
      <c r="A233" s="4">
        <f t="shared" si="34"/>
        <v>0.43877314814814811</v>
      </c>
      <c r="B233" s="3">
        <f>Params!D$29+MINUTE(A233-Params!C$29)*60+SECOND(A233-Params!C$29)</f>
        <v>1553301910</v>
      </c>
      <c r="C233">
        <f t="shared" si="35"/>
        <v>3</v>
      </c>
      <c r="D233">
        <f t="shared" ca="1" si="36"/>
        <v>169</v>
      </c>
      <c r="E233">
        <f t="shared" ca="1" si="37"/>
        <v>-116891.27470588236</v>
      </c>
      <c r="F233">
        <f t="shared" ca="1" si="38"/>
        <v>49477.347058823529</v>
      </c>
      <c r="G233">
        <f t="shared" ca="1" si="39"/>
        <v>8839.2000000000007</v>
      </c>
      <c r="H233" s="9">
        <f t="shared" ca="1" si="42"/>
        <v>-203.13626470588235</v>
      </c>
      <c r="I233" s="9">
        <f t="shared" ca="1" si="42"/>
        <v>43.888147058823535</v>
      </c>
      <c r="J233" s="9">
        <f t="shared" ca="1" si="42"/>
        <v>0</v>
      </c>
      <c r="K233" s="9">
        <f t="shared" ca="1" si="42"/>
        <v>207.82326984944498</v>
      </c>
      <c r="L233" s="9">
        <f t="shared" ca="1" si="42"/>
        <v>-77.808479621473325</v>
      </c>
      <c r="M233">
        <f t="shared" ca="1" si="40"/>
        <v>56.29191176470588</v>
      </c>
      <c r="N233">
        <f t="shared" ca="1" si="41"/>
        <v>31.062794117647059</v>
      </c>
    </row>
    <row r="234" spans="1:14" x14ac:dyDescent="0.25">
      <c r="A234" s="4">
        <f t="shared" si="34"/>
        <v>0.43883101851851852</v>
      </c>
      <c r="B234" s="3">
        <f>Params!D$29+MINUTE(A234-Params!C$29)*60+SECOND(A234-Params!C$29)</f>
        <v>1553301915</v>
      </c>
      <c r="C234">
        <f t="shared" si="35"/>
        <v>3</v>
      </c>
      <c r="D234">
        <f t="shared" ca="1" si="36"/>
        <v>169</v>
      </c>
      <c r="E234">
        <f t="shared" ca="1" si="37"/>
        <v>-117906.95602941177</v>
      </c>
      <c r="F234">
        <f t="shared" ca="1" si="38"/>
        <v>49696.787794117648</v>
      </c>
      <c r="G234">
        <f t="shared" ca="1" si="39"/>
        <v>8839.2000000000007</v>
      </c>
      <c r="H234" s="9">
        <f t="shared" ca="1" si="42"/>
        <v>-203.13626470588235</v>
      </c>
      <c r="I234" s="9">
        <f t="shared" ca="1" si="42"/>
        <v>43.888147058823535</v>
      </c>
      <c r="J234" s="9">
        <f t="shared" ca="1" si="42"/>
        <v>0</v>
      </c>
      <c r="K234" s="9">
        <f t="shared" ca="1" si="42"/>
        <v>207.82326984944498</v>
      </c>
      <c r="L234" s="9">
        <f t="shared" ca="1" si="42"/>
        <v>-77.808479621473325</v>
      </c>
      <c r="M234">
        <f t="shared" ca="1" si="40"/>
        <v>56.293864379084965</v>
      </c>
      <c r="N234">
        <f t="shared" ca="1" si="41"/>
        <v>31.046540032679736</v>
      </c>
    </row>
    <row r="235" spans="1:14" x14ac:dyDescent="0.25">
      <c r="A235" s="4">
        <f t="shared" si="34"/>
        <v>0.43888888888888888</v>
      </c>
      <c r="B235" s="3">
        <f>Params!D$29+MINUTE(A235-Params!C$29)*60+SECOND(A235-Params!C$29)</f>
        <v>1553301920</v>
      </c>
      <c r="C235">
        <f t="shared" si="35"/>
        <v>3</v>
      </c>
      <c r="D235">
        <f t="shared" ca="1" si="36"/>
        <v>169</v>
      </c>
      <c r="E235">
        <f t="shared" ca="1" si="37"/>
        <v>-118922.63735294118</v>
      </c>
      <c r="F235">
        <f t="shared" ca="1" si="38"/>
        <v>49916.228529411768</v>
      </c>
      <c r="G235">
        <f t="shared" ca="1" si="39"/>
        <v>8839.2000000000007</v>
      </c>
      <c r="H235" s="9">
        <f t="shared" ca="1" si="42"/>
        <v>-203.13626470588235</v>
      </c>
      <c r="I235" s="9">
        <f t="shared" ca="1" si="42"/>
        <v>43.888147058823535</v>
      </c>
      <c r="J235" s="9">
        <f t="shared" ca="1" si="42"/>
        <v>0</v>
      </c>
      <c r="K235" s="9">
        <f t="shared" ca="1" si="42"/>
        <v>207.82326984944498</v>
      </c>
      <c r="L235" s="9">
        <f t="shared" ca="1" si="42"/>
        <v>-77.808479621473325</v>
      </c>
      <c r="M235">
        <f t="shared" ca="1" si="40"/>
        <v>56.295816993464051</v>
      </c>
      <c r="N235">
        <f t="shared" ca="1" si="41"/>
        <v>31.030285947712418</v>
      </c>
    </row>
    <row r="236" spans="1:14" x14ac:dyDescent="0.25">
      <c r="A236" s="4">
        <f t="shared" si="34"/>
        <v>0.43894675925925924</v>
      </c>
      <c r="B236" s="3">
        <f>Params!D$29+MINUTE(A236-Params!C$29)*60+SECOND(A236-Params!C$29)</f>
        <v>1553301925</v>
      </c>
      <c r="C236">
        <f t="shared" si="35"/>
        <v>3</v>
      </c>
      <c r="D236">
        <f t="shared" ca="1" si="36"/>
        <v>169</v>
      </c>
      <c r="E236">
        <f t="shared" ca="1" si="37"/>
        <v>-119938.31867647059</v>
      </c>
      <c r="F236">
        <f t="shared" ca="1" si="38"/>
        <v>50135.669264705881</v>
      </c>
      <c r="G236">
        <f t="shared" ca="1" si="39"/>
        <v>8839.2000000000007</v>
      </c>
      <c r="H236" s="9">
        <f t="shared" ca="1" si="42"/>
        <v>-203.13626470588235</v>
      </c>
      <c r="I236" s="9">
        <f t="shared" ca="1" si="42"/>
        <v>43.888147058823535</v>
      </c>
      <c r="J236" s="9">
        <f t="shared" ca="1" si="42"/>
        <v>0</v>
      </c>
      <c r="K236" s="9">
        <f t="shared" ca="1" si="42"/>
        <v>207.82326984944498</v>
      </c>
      <c r="L236" s="9">
        <f t="shared" ca="1" si="42"/>
        <v>-77.808479621473325</v>
      </c>
      <c r="M236">
        <f t="shared" ca="1" si="40"/>
        <v>56.297769607843136</v>
      </c>
      <c r="N236">
        <f t="shared" ca="1" si="41"/>
        <v>31.014031862745099</v>
      </c>
    </row>
    <row r="237" spans="1:14" x14ac:dyDescent="0.25">
      <c r="A237" s="4">
        <f t="shared" si="34"/>
        <v>0.43900462962962966</v>
      </c>
      <c r="B237" s="3">
        <f>Params!D$29+MINUTE(A237-Params!C$29)*60+SECOND(A237-Params!C$29)</f>
        <v>1553301930</v>
      </c>
      <c r="C237">
        <f t="shared" si="35"/>
        <v>3</v>
      </c>
      <c r="D237">
        <f t="shared" ca="1" si="36"/>
        <v>169</v>
      </c>
      <c r="E237">
        <f t="shared" ca="1" si="37"/>
        <v>-120954</v>
      </c>
      <c r="F237">
        <f t="shared" ca="1" si="38"/>
        <v>50355.11</v>
      </c>
      <c r="G237">
        <f t="shared" ca="1" si="39"/>
        <v>8839.2000000000007</v>
      </c>
      <c r="H237" s="9">
        <f t="shared" ca="1" si="42"/>
        <v>-203.13626470588235</v>
      </c>
      <c r="I237" s="9">
        <f t="shared" ca="1" si="42"/>
        <v>43.888147058823535</v>
      </c>
      <c r="J237" s="9">
        <f t="shared" ca="1" si="42"/>
        <v>0</v>
      </c>
      <c r="K237" s="9">
        <f t="shared" ca="1" si="42"/>
        <v>207.82326984944498</v>
      </c>
      <c r="L237" s="9">
        <f t="shared" ca="1" si="42"/>
        <v>-77.808479621473325</v>
      </c>
      <c r="M237">
        <f t="shared" ca="1" si="40"/>
        <v>56.299722222222222</v>
      </c>
      <c r="N237">
        <f t="shared" ca="1" si="41"/>
        <v>30.997777777777777</v>
      </c>
    </row>
    <row r="238" spans="1:14" x14ac:dyDescent="0.25">
      <c r="A238" s="4" t="s">
        <v>132</v>
      </c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4"/>
      <c r="B261" s="3"/>
      <c r="H261" s="9"/>
      <c r="I261" s="9"/>
      <c r="J261" s="9"/>
      <c r="K261" s="9"/>
      <c r="L261" s="9"/>
    </row>
    <row r="262" spans="1:12" x14ac:dyDescent="0.25">
      <c r="A262" s="4"/>
      <c r="B262" s="3"/>
      <c r="H262" s="9"/>
      <c r="I262" s="9"/>
      <c r="J262" s="9"/>
      <c r="K262" s="9"/>
      <c r="L262" s="9"/>
    </row>
    <row r="263" spans="1:12" x14ac:dyDescent="0.25">
      <c r="A263" s="4"/>
      <c r="B263" s="3"/>
      <c r="H263" s="9"/>
      <c r="I263" s="9"/>
      <c r="J263" s="9"/>
      <c r="K263" s="9"/>
      <c r="L263" s="9"/>
    </row>
    <row r="264" spans="1:12" x14ac:dyDescent="0.25">
      <c r="A264" s="4"/>
      <c r="B264" s="3"/>
      <c r="H264" s="9"/>
      <c r="I264" s="9"/>
      <c r="J264" s="9"/>
      <c r="K264" s="9"/>
      <c r="L264" s="9"/>
    </row>
    <row r="265" spans="1:12" x14ac:dyDescent="0.25">
      <c r="A265" s="4"/>
      <c r="B265" s="3"/>
      <c r="H265" s="9"/>
      <c r="I265" s="9"/>
      <c r="J265" s="9"/>
      <c r="K265" s="9"/>
      <c r="L265" s="9"/>
    </row>
  </sheetData>
  <conditionalFormatting sqref="A8:A237 A251:A265 A239:A249">
    <cfRule type="expression" dxfId="25" priority="2">
      <formula>VLOOKUP(A8,A$2:D$4,4,FALSE)</formula>
    </cfRule>
  </conditionalFormatting>
  <conditionalFormatting sqref="A7">
    <cfRule type="expression" dxfId="24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rgb="FF92D050"/>
  </sheetPr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 s="17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0.44027777777777777</v>
      </c>
      <c r="B2" s="54" t="s">
        <v>86</v>
      </c>
      <c r="C2" s="7">
        <v>340</v>
      </c>
      <c r="D2" s="7">
        <f>ROW()</f>
        <v>2</v>
      </c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10363.200000000001</v>
      </c>
      <c r="H2" s="9">
        <f t="shared" ref="H2:J3" si="0">(E3-E2)/(MINUTE($A3-$A2)*60+SECOND($A3-$A2))</f>
        <v>216.11274166666666</v>
      </c>
      <c r="I2" s="9">
        <f t="shared" si="0"/>
        <v>-36.047283333333333</v>
      </c>
      <c r="J2" s="9">
        <f t="shared" si="0"/>
        <v>0</v>
      </c>
      <c r="K2" s="9">
        <f>SQRT(H2*H2+I2*I2)</f>
        <v>219.09843392045732</v>
      </c>
      <c r="L2" s="9">
        <f>DEGREES(ATAN2(I2,H2))</f>
        <v>99.469671961522067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-3.2685185185185855E-4</v>
      </c>
      <c r="P2" s="10">
        <f>(N3-N2)/(MINUTE($A3-$A2)*60+SECOND($A3-$A2))</f>
        <v>3.4583333333333263E-3</v>
      </c>
    </row>
    <row r="3" spans="1:16" x14ac:dyDescent="0.25">
      <c r="A3" s="5">
        <v>0.44722222222222219</v>
      </c>
      <c r="B3" s="54" t="s">
        <v>110</v>
      </c>
      <c r="C3" s="7">
        <v>340</v>
      </c>
      <c r="D3" s="7">
        <f>ROW()</f>
        <v>3</v>
      </c>
      <c r="E3" s="7">
        <f>VLOOKUP($B3,Beacons!$A$6:$O$30,14,FALSE)</f>
        <v>5606.5450000000001</v>
      </c>
      <c r="F3" s="7">
        <f>VLOOKUP($B3,Beacons!$A$6:$O$30,15,FALSE)</f>
        <v>-51212.86</v>
      </c>
      <c r="G3" s="7">
        <f>C3*Params!F$2</f>
        <v>10363.200000000001</v>
      </c>
      <c r="H3" s="9">
        <f t="shared" si="0"/>
        <v>165.84022115384616</v>
      </c>
      <c r="I3" s="9">
        <f t="shared" si="0"/>
        <v>-50.798000000000009</v>
      </c>
      <c r="J3" s="9">
        <f t="shared" si="0"/>
        <v>0</v>
      </c>
      <c r="K3" s="9">
        <f>SQRT(H3*H3+I3*I3)</f>
        <v>173.44571414813512</v>
      </c>
      <c r="L3" s="9">
        <f>DEGREES(ATAN2(I3,H3))</f>
        <v>107.03018659618064</v>
      </c>
      <c r="M3" s="7">
        <f>VLOOKUP($B3,Beacons!$A$6:$O$30,8,FALSE)</f>
        <v>55.387222222222221</v>
      </c>
      <c r="N3" s="7">
        <f>VLOOKUP($B3,Beacons!$A$6:$O$30,9,FALSE)</f>
        <v>33.023055555555551</v>
      </c>
      <c r="O3" s="10">
        <f>(M4-M3)/(MINUTE($A4-$A3)*60+SECOND($A4-$A3))</f>
        <v>-4.6314102564102801E-4</v>
      </c>
      <c r="P3" s="10">
        <f>(N4-N3)/(MINUTE($A4-$A3)*60+SECOND($A4-$A3))</f>
        <v>2.653846153846159E-3</v>
      </c>
    </row>
    <row r="4" spans="1:16" x14ac:dyDescent="0.25">
      <c r="A4" s="5">
        <v>0.45324074074074078</v>
      </c>
      <c r="B4" s="54" t="s">
        <v>73</v>
      </c>
      <c r="C4" s="7">
        <v>340</v>
      </c>
      <c r="D4" s="7">
        <f>ROW()</f>
        <v>4</v>
      </c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10363.200000000001</v>
      </c>
      <c r="H4" s="9"/>
      <c r="I4" s="9"/>
      <c r="J4" s="9"/>
      <c r="K4" s="9"/>
      <c r="L4" s="9"/>
      <c r="M4" s="7">
        <f>VLOOKUP($B4,Beacons!$A$6:$O$30,8,FALSE)</f>
        <v>55.146388888888886</v>
      </c>
      <c r="N4" s="7">
        <f>VLOOKUP($B4,Beacons!$A$6:$O$30,9,FALSE)</f>
        <v>34.403055555555554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0.44027777777777777</v>
      </c>
      <c r="B7" s="3">
        <f>Params!D$29+MINUTE(A7-Params!C$29)*60+SECOND(A7-Params!C$29)</f>
        <v>1553302040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10363.200000000001</v>
      </c>
      <c r="H7" s="9">
        <f ca="1">INDIRECT(ADDRESS($C7,COLUMN()))</f>
        <v>216.11274166666666</v>
      </c>
      <c r="I7" s="9">
        <f t="shared" ref="I7:L22" ca="1" si="1">INDIRECT(ADDRESS($C7,COLUMN()))</f>
        <v>-36.047283333333333</v>
      </c>
      <c r="J7" s="9">
        <f t="shared" ca="1" si="1"/>
        <v>0</v>
      </c>
      <c r="K7" s="9">
        <f t="shared" ca="1" si="1"/>
        <v>219.09843392045732</v>
      </c>
      <c r="L7" s="9">
        <f t="shared" ca="1" si="1"/>
        <v>99.469671961522067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TIME(HOUR(A7),MINUTE(A7),SECOND(A7)+5)</f>
        <v>0.44033564814814818</v>
      </c>
      <c r="B8" s="3">
        <f>Params!D$29+MINUTE(A8-Params!C$29)*60+SECOND(A8-Params!C$29)</f>
        <v>1553302045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-122980.53629166668</v>
      </c>
      <c r="F8">
        <f ca="1">INDIRECT("F$"&amp;C8)+INDIRECT("I$"&amp;C8)*($B8-INDIRECT("B$"&amp;D8))</f>
        <v>-29764.726416666668</v>
      </c>
      <c r="G8">
        <f t="shared" ref="G8" ca="1" si="4">INDIRECT("G$"&amp;C8)+INDIRECT("J$"&amp;C8)*($B8-INDIRECT("B$"&amp;D8))</f>
        <v>10363.200000000001</v>
      </c>
      <c r="H8" s="9">
        <f t="shared" ref="H8:L23" ca="1" si="5">INDIRECT(ADDRESS($C8,COLUMN()))</f>
        <v>216.11274166666666</v>
      </c>
      <c r="I8" s="9">
        <f t="shared" ca="1" si="1"/>
        <v>-36.047283333333333</v>
      </c>
      <c r="J8" s="9">
        <f t="shared" ca="1" si="1"/>
        <v>0</v>
      </c>
      <c r="K8" s="9">
        <f t="shared" ca="1" si="1"/>
        <v>219.09843392045732</v>
      </c>
      <c r="L8" s="9">
        <f t="shared" ca="1" si="1"/>
        <v>99.469671961522067</v>
      </c>
      <c r="M8">
        <f ca="1">INDIRECT("M$"&amp;C8)+INDIRECT("O$"&amp;C8)*($B8-INDIRECT("B$"&amp;D8))</f>
        <v>55.581699074074074</v>
      </c>
      <c r="N8">
        <f ca="1">INDIRECT("N$"&amp;C8)+INDIRECT("P$"&amp;C8)*($B8-INDIRECT("B$"&amp;D8))</f>
        <v>30.965347222222221</v>
      </c>
      <c r="P8" s="3"/>
    </row>
    <row r="9" spans="1:16" x14ac:dyDescent="0.25">
      <c r="A9" s="4">
        <f t="shared" ref="A9:A72" si="6">TIME(HOUR(A8),MINUTE(A8),SECOND(A8)+5)</f>
        <v>0.44039351851851855</v>
      </c>
      <c r="B9" s="3">
        <f>Params!D$29+MINUTE(A9-Params!C$29)*60+SECOND(A9-Params!C$29)</f>
        <v>1553302050</v>
      </c>
      <c r="C9">
        <f t="shared" ref="C9:C72" si="7">_xlfn.IFNA(VLOOKUP(A9,A$2:D$3,4,FALSE),C8)</f>
        <v>2</v>
      </c>
      <c r="D9">
        <f t="shared" ref="D9:D72" ca="1" si="8">IF(A9=INDIRECT("A"&amp;C9),ROW(),D8)</f>
        <v>7</v>
      </c>
      <c r="E9">
        <f t="shared" ref="E9:E72" ca="1" si="9">INDIRECT("E$"&amp;C9)+INDIRECT("H$"&amp;C9)*($B9-INDIRECT("B$"&amp;D9))</f>
        <v>-121899.97258333334</v>
      </c>
      <c r="F9">
        <f t="shared" ref="F9:F72" ca="1" si="10">INDIRECT("F$"&amp;C9)+INDIRECT("I$"&amp;C9)*($B9-INDIRECT("B$"&amp;D9))</f>
        <v>-29944.962833333335</v>
      </c>
      <c r="G9">
        <f t="shared" ref="G9:G72" ca="1" si="11">INDIRECT("G$"&amp;C9)+INDIRECT("J$"&amp;C9)*($B9-INDIRECT("B$"&amp;D9))</f>
        <v>10363.200000000001</v>
      </c>
      <c r="H9" s="9">
        <f t="shared" ca="1" si="5"/>
        <v>216.11274166666666</v>
      </c>
      <c r="I9" s="9">
        <f t="shared" ca="1" si="1"/>
        <v>-36.047283333333333</v>
      </c>
      <c r="J9" s="9">
        <f t="shared" ca="1" si="1"/>
        <v>0</v>
      </c>
      <c r="K9" s="9">
        <f t="shared" ca="1" si="1"/>
        <v>219.09843392045732</v>
      </c>
      <c r="L9" s="9">
        <f t="shared" ca="1" si="1"/>
        <v>99.469671961522067</v>
      </c>
      <c r="M9">
        <f t="shared" ref="M9:M72" ca="1" si="12">INDIRECT("M$"&amp;C9)+INDIRECT("O$"&amp;C9)*($B9-INDIRECT("B$"&amp;D9))</f>
        <v>55.580064814814818</v>
      </c>
      <c r="N9">
        <f t="shared" ref="N9:N72" ca="1" si="13">INDIRECT("N$"&amp;C9)+INDIRECT("P$"&amp;C9)*($B9-INDIRECT("B$"&amp;D9))</f>
        <v>30.982638888888889</v>
      </c>
      <c r="P9" s="3"/>
    </row>
    <row r="10" spans="1:16" x14ac:dyDescent="0.25">
      <c r="A10" s="4">
        <f t="shared" si="6"/>
        <v>0.44045138888888885</v>
      </c>
      <c r="B10" s="3">
        <f>Params!D$29+MINUTE(A10-Params!C$29)*60+SECOND(A10-Params!C$29)</f>
        <v>1553302055</v>
      </c>
      <c r="C10">
        <f t="shared" si="7"/>
        <v>2</v>
      </c>
      <c r="D10">
        <f t="shared" ca="1" si="8"/>
        <v>7</v>
      </c>
      <c r="E10">
        <f t="shared" ca="1" si="9"/>
        <v>-120819.40887500001</v>
      </c>
      <c r="F10">
        <f t="shared" ca="1" si="10"/>
        <v>-30125.199250000001</v>
      </c>
      <c r="G10">
        <f t="shared" ca="1" si="11"/>
        <v>10363.200000000001</v>
      </c>
      <c r="H10" s="9">
        <f t="shared" ca="1" si="5"/>
        <v>216.11274166666666</v>
      </c>
      <c r="I10" s="9">
        <f t="shared" ca="1" si="1"/>
        <v>-36.047283333333333</v>
      </c>
      <c r="J10" s="9">
        <f t="shared" ca="1" si="1"/>
        <v>0</v>
      </c>
      <c r="K10" s="9">
        <f t="shared" ca="1" si="1"/>
        <v>219.09843392045732</v>
      </c>
      <c r="L10" s="9">
        <f t="shared" ca="1" si="1"/>
        <v>99.469671961522067</v>
      </c>
      <c r="M10">
        <f t="shared" ca="1" si="12"/>
        <v>55.578430555555556</v>
      </c>
      <c r="N10">
        <f t="shared" ca="1" si="13"/>
        <v>30.999930555555554</v>
      </c>
    </row>
    <row r="11" spans="1:16" x14ac:dyDescent="0.25">
      <c r="A11" s="4">
        <f t="shared" si="6"/>
        <v>0.44050925925925927</v>
      </c>
      <c r="B11" s="3">
        <f>Params!D$29+MINUTE(A11-Params!C$29)*60+SECOND(A11-Params!C$29)</f>
        <v>1553302060</v>
      </c>
      <c r="C11">
        <f t="shared" si="7"/>
        <v>2</v>
      </c>
      <c r="D11">
        <f t="shared" ca="1" si="8"/>
        <v>7</v>
      </c>
      <c r="E11">
        <f t="shared" ca="1" si="9"/>
        <v>-119738.84516666667</v>
      </c>
      <c r="F11">
        <f t="shared" ca="1" si="10"/>
        <v>-30305.435666666668</v>
      </c>
      <c r="G11">
        <f t="shared" ca="1" si="11"/>
        <v>10363.200000000001</v>
      </c>
      <c r="H11" s="9">
        <f t="shared" ca="1" si="5"/>
        <v>216.11274166666666</v>
      </c>
      <c r="I11" s="9">
        <f t="shared" ca="1" si="1"/>
        <v>-36.047283333333333</v>
      </c>
      <c r="J11" s="9">
        <f t="shared" ca="1" si="1"/>
        <v>0</v>
      </c>
      <c r="K11" s="9">
        <f t="shared" ca="1" si="1"/>
        <v>219.09843392045732</v>
      </c>
      <c r="L11" s="9">
        <f t="shared" ca="1" si="1"/>
        <v>99.469671961522067</v>
      </c>
      <c r="M11">
        <f t="shared" ca="1" si="12"/>
        <v>55.576796296296301</v>
      </c>
      <c r="N11">
        <f t="shared" ca="1" si="13"/>
        <v>31.017222222222223</v>
      </c>
      <c r="P11" s="9"/>
    </row>
    <row r="12" spans="1:16" x14ac:dyDescent="0.25">
      <c r="A12" s="4">
        <f t="shared" si="6"/>
        <v>0.44056712962962963</v>
      </c>
      <c r="B12" s="3">
        <f>Params!D$29+MINUTE(A12-Params!C$29)*60+SECOND(A12-Params!C$29)</f>
        <v>1553302065</v>
      </c>
      <c r="C12">
        <f t="shared" si="7"/>
        <v>2</v>
      </c>
      <c r="D12">
        <f t="shared" ca="1" si="8"/>
        <v>7</v>
      </c>
      <c r="E12">
        <f t="shared" ca="1" si="9"/>
        <v>-118658.28145833334</v>
      </c>
      <c r="F12">
        <f t="shared" ca="1" si="10"/>
        <v>-30485.672083333335</v>
      </c>
      <c r="G12">
        <f t="shared" ca="1" si="11"/>
        <v>10363.200000000001</v>
      </c>
      <c r="H12" s="9">
        <f t="shared" ca="1" si="5"/>
        <v>216.11274166666666</v>
      </c>
      <c r="I12" s="9">
        <f t="shared" ca="1" si="1"/>
        <v>-36.047283333333333</v>
      </c>
      <c r="J12" s="9">
        <f t="shared" ca="1" si="1"/>
        <v>0</v>
      </c>
      <c r="K12" s="9">
        <f t="shared" ca="1" si="1"/>
        <v>219.09843392045732</v>
      </c>
      <c r="L12" s="9">
        <f t="shared" ca="1" si="1"/>
        <v>99.469671961522067</v>
      </c>
      <c r="M12">
        <f t="shared" ca="1" si="12"/>
        <v>55.575162037037039</v>
      </c>
      <c r="N12">
        <f t="shared" ca="1" si="13"/>
        <v>31.034513888888888</v>
      </c>
    </row>
    <row r="13" spans="1:16" x14ac:dyDescent="0.25">
      <c r="A13" s="4">
        <f t="shared" si="6"/>
        <v>0.44062499999999999</v>
      </c>
      <c r="B13" s="3">
        <f>Params!D$29+MINUTE(A13-Params!C$29)*60+SECOND(A13-Params!C$29)</f>
        <v>1553302070</v>
      </c>
      <c r="C13">
        <f t="shared" si="7"/>
        <v>2</v>
      </c>
      <c r="D13">
        <f t="shared" ca="1" si="8"/>
        <v>7</v>
      </c>
      <c r="E13">
        <f t="shared" ca="1" si="9"/>
        <v>-117577.71775000001</v>
      </c>
      <c r="F13">
        <f t="shared" ca="1" si="10"/>
        <v>-30665.908500000001</v>
      </c>
      <c r="G13">
        <f t="shared" ca="1" si="11"/>
        <v>10363.200000000001</v>
      </c>
      <c r="H13" s="9">
        <f t="shared" ca="1" si="5"/>
        <v>216.11274166666666</v>
      </c>
      <c r="I13" s="9">
        <f t="shared" ca="1" si="1"/>
        <v>-36.047283333333333</v>
      </c>
      <c r="J13" s="9">
        <f t="shared" ca="1" si="1"/>
        <v>0</v>
      </c>
      <c r="K13" s="9">
        <f t="shared" ca="1" si="1"/>
        <v>219.09843392045732</v>
      </c>
      <c r="L13" s="9">
        <f t="shared" ca="1" si="1"/>
        <v>99.469671961522067</v>
      </c>
      <c r="M13">
        <f t="shared" ca="1" si="12"/>
        <v>55.573527777777777</v>
      </c>
      <c r="N13">
        <f t="shared" ca="1" si="13"/>
        <v>31.051805555555553</v>
      </c>
    </row>
    <row r="14" spans="1:16" x14ac:dyDescent="0.25">
      <c r="A14" s="4">
        <f t="shared" si="6"/>
        <v>0.44068287037037041</v>
      </c>
      <c r="B14" s="3">
        <f>Params!D$29+MINUTE(A14-Params!C$29)*60+SECOND(A14-Params!C$29)</f>
        <v>1553302075</v>
      </c>
      <c r="C14">
        <f t="shared" si="7"/>
        <v>2</v>
      </c>
      <c r="D14">
        <f t="shared" ca="1" si="8"/>
        <v>7</v>
      </c>
      <c r="E14">
        <f t="shared" ca="1" si="9"/>
        <v>-116497.15404166667</v>
      </c>
      <c r="F14">
        <f t="shared" ca="1" si="10"/>
        <v>-30846.144916666668</v>
      </c>
      <c r="G14">
        <f t="shared" ca="1" si="11"/>
        <v>10363.200000000001</v>
      </c>
      <c r="H14" s="9">
        <f t="shared" ca="1" si="5"/>
        <v>216.11274166666666</v>
      </c>
      <c r="I14" s="9">
        <f t="shared" ca="1" si="1"/>
        <v>-36.047283333333333</v>
      </c>
      <c r="J14" s="9">
        <f t="shared" ca="1" si="1"/>
        <v>0</v>
      </c>
      <c r="K14" s="9">
        <f t="shared" ca="1" si="1"/>
        <v>219.09843392045732</v>
      </c>
      <c r="L14" s="9">
        <f t="shared" ca="1" si="1"/>
        <v>99.469671961522067</v>
      </c>
      <c r="M14">
        <f t="shared" ca="1" si="12"/>
        <v>55.571893518518522</v>
      </c>
      <c r="N14">
        <f t="shared" ca="1" si="13"/>
        <v>31.069097222222222</v>
      </c>
    </row>
    <row r="15" spans="1:16" x14ac:dyDescent="0.25">
      <c r="A15" s="4">
        <f t="shared" si="6"/>
        <v>0.44074074074074071</v>
      </c>
      <c r="B15" s="3">
        <f>Params!D$29+MINUTE(A15-Params!C$29)*60+SECOND(A15-Params!C$29)</f>
        <v>1553302080</v>
      </c>
      <c r="C15">
        <f t="shared" si="7"/>
        <v>2</v>
      </c>
      <c r="D15">
        <f t="shared" ca="1" si="8"/>
        <v>7</v>
      </c>
      <c r="E15">
        <f t="shared" ca="1" si="9"/>
        <v>-115416.59033333334</v>
      </c>
      <c r="F15">
        <f t="shared" ca="1" si="10"/>
        <v>-31026.381333333335</v>
      </c>
      <c r="G15">
        <f t="shared" ca="1" si="11"/>
        <v>10363.200000000001</v>
      </c>
      <c r="H15" s="9">
        <f t="shared" ca="1" si="5"/>
        <v>216.11274166666666</v>
      </c>
      <c r="I15" s="9">
        <f t="shared" ca="1" si="1"/>
        <v>-36.047283333333333</v>
      </c>
      <c r="J15" s="9">
        <f t="shared" ca="1" si="1"/>
        <v>0</v>
      </c>
      <c r="K15" s="9">
        <f t="shared" ca="1" si="1"/>
        <v>219.09843392045732</v>
      </c>
      <c r="L15" s="9">
        <f t="shared" ca="1" si="1"/>
        <v>99.469671961522067</v>
      </c>
      <c r="M15">
        <f t="shared" ca="1" si="12"/>
        <v>55.570259259259259</v>
      </c>
      <c r="N15">
        <f t="shared" ca="1" si="13"/>
        <v>31.086388888888887</v>
      </c>
    </row>
    <row r="16" spans="1:16" x14ac:dyDescent="0.25">
      <c r="A16" s="4">
        <f t="shared" si="6"/>
        <v>0.44079861111111113</v>
      </c>
      <c r="B16" s="3">
        <f>Params!D$29+MINUTE(A16-Params!C$29)*60+SECOND(A16-Params!C$29)</f>
        <v>1553302085</v>
      </c>
      <c r="C16">
        <f t="shared" si="7"/>
        <v>2</v>
      </c>
      <c r="D16">
        <f t="shared" ca="1" si="8"/>
        <v>7</v>
      </c>
      <c r="E16">
        <f t="shared" ca="1" si="9"/>
        <v>-114336.026625</v>
      </c>
      <c r="F16">
        <f t="shared" ca="1" si="10"/>
        <v>-31206.617750000001</v>
      </c>
      <c r="G16">
        <f t="shared" ca="1" si="11"/>
        <v>10363.200000000001</v>
      </c>
      <c r="H16" s="9">
        <f t="shared" ca="1" si="5"/>
        <v>216.11274166666666</v>
      </c>
      <c r="I16" s="9">
        <f t="shared" ca="1" si="1"/>
        <v>-36.047283333333333</v>
      </c>
      <c r="J16" s="9">
        <f t="shared" ca="1" si="1"/>
        <v>0</v>
      </c>
      <c r="K16" s="9">
        <f t="shared" ca="1" si="1"/>
        <v>219.09843392045732</v>
      </c>
      <c r="L16" s="9">
        <f t="shared" ca="1" si="1"/>
        <v>99.469671961522067</v>
      </c>
      <c r="M16">
        <f t="shared" ca="1" si="12"/>
        <v>55.568625000000004</v>
      </c>
      <c r="N16">
        <f t="shared" ca="1" si="13"/>
        <v>31.103680555555556</v>
      </c>
    </row>
    <row r="17" spans="1:14" x14ac:dyDescent="0.25">
      <c r="A17" s="4">
        <f t="shared" si="6"/>
        <v>0.44085648148148149</v>
      </c>
      <c r="B17" s="3">
        <f>Params!D$29+MINUTE(A17-Params!C$29)*60+SECOND(A17-Params!C$29)</f>
        <v>1553302090</v>
      </c>
      <c r="C17">
        <f t="shared" si="7"/>
        <v>2</v>
      </c>
      <c r="D17">
        <f t="shared" ca="1" si="8"/>
        <v>7</v>
      </c>
      <c r="E17">
        <f t="shared" ca="1" si="9"/>
        <v>-113255.46291666667</v>
      </c>
      <c r="F17">
        <f t="shared" ca="1" si="10"/>
        <v>-31386.854166666668</v>
      </c>
      <c r="G17">
        <f t="shared" ca="1" si="11"/>
        <v>10363.200000000001</v>
      </c>
      <c r="H17" s="9">
        <f t="shared" ca="1" si="5"/>
        <v>216.11274166666666</v>
      </c>
      <c r="I17" s="9">
        <f t="shared" ca="1" si="1"/>
        <v>-36.047283333333333</v>
      </c>
      <c r="J17" s="9">
        <f t="shared" ca="1" si="1"/>
        <v>0</v>
      </c>
      <c r="K17" s="9">
        <f t="shared" ca="1" si="1"/>
        <v>219.09843392045732</v>
      </c>
      <c r="L17" s="9">
        <f t="shared" ca="1" si="1"/>
        <v>99.469671961522067</v>
      </c>
      <c r="M17">
        <f t="shared" ca="1" si="12"/>
        <v>55.566990740740742</v>
      </c>
      <c r="N17">
        <f t="shared" ca="1" si="13"/>
        <v>31.120972222222221</v>
      </c>
    </row>
    <row r="18" spans="1:14" x14ac:dyDescent="0.25">
      <c r="A18" s="4">
        <f t="shared" si="6"/>
        <v>0.44091435185185185</v>
      </c>
      <c r="B18" s="3">
        <f>Params!D$29+MINUTE(A18-Params!C$29)*60+SECOND(A18-Params!C$29)</f>
        <v>1553302095</v>
      </c>
      <c r="C18">
        <f t="shared" si="7"/>
        <v>2</v>
      </c>
      <c r="D18">
        <f t="shared" ca="1" si="8"/>
        <v>7</v>
      </c>
      <c r="E18">
        <f t="shared" ca="1" si="9"/>
        <v>-112174.89920833334</v>
      </c>
      <c r="F18">
        <f t="shared" ca="1" si="10"/>
        <v>-31567.090583333335</v>
      </c>
      <c r="G18">
        <f t="shared" ca="1" si="11"/>
        <v>10363.200000000001</v>
      </c>
      <c r="H18" s="9">
        <f t="shared" ca="1" si="5"/>
        <v>216.11274166666666</v>
      </c>
      <c r="I18" s="9">
        <f t="shared" ca="1" si="1"/>
        <v>-36.047283333333333</v>
      </c>
      <c r="J18" s="9">
        <f t="shared" ca="1" si="1"/>
        <v>0</v>
      </c>
      <c r="K18" s="9">
        <f t="shared" ca="1" si="1"/>
        <v>219.09843392045732</v>
      </c>
      <c r="L18" s="9">
        <f t="shared" ca="1" si="1"/>
        <v>99.469671961522067</v>
      </c>
      <c r="M18">
        <f t="shared" ca="1" si="12"/>
        <v>55.56535648148148</v>
      </c>
      <c r="N18">
        <f t="shared" ca="1" si="13"/>
        <v>31.13826388888889</v>
      </c>
    </row>
    <row r="19" spans="1:14" x14ac:dyDescent="0.25">
      <c r="A19" s="4">
        <f t="shared" si="6"/>
        <v>0.44097222222222227</v>
      </c>
      <c r="B19" s="3">
        <f>Params!D$29+MINUTE(A19-Params!C$29)*60+SECOND(A19-Params!C$29)</f>
        <v>1553302100</v>
      </c>
      <c r="C19">
        <f t="shared" si="7"/>
        <v>2</v>
      </c>
      <c r="D19">
        <f t="shared" ca="1" si="8"/>
        <v>7</v>
      </c>
      <c r="E19">
        <f t="shared" ca="1" si="9"/>
        <v>-111094.3355</v>
      </c>
      <c r="F19">
        <f t="shared" ca="1" si="10"/>
        <v>-31747.327000000001</v>
      </c>
      <c r="G19">
        <f t="shared" ca="1" si="11"/>
        <v>10363.200000000001</v>
      </c>
      <c r="H19" s="9">
        <f t="shared" ca="1" si="5"/>
        <v>216.11274166666666</v>
      </c>
      <c r="I19" s="9">
        <f t="shared" ca="1" si="1"/>
        <v>-36.047283333333333</v>
      </c>
      <c r="J19" s="9">
        <f t="shared" ca="1" si="1"/>
        <v>0</v>
      </c>
      <c r="K19" s="9">
        <f t="shared" ca="1" si="1"/>
        <v>219.09843392045732</v>
      </c>
      <c r="L19" s="9">
        <f t="shared" ca="1" si="1"/>
        <v>99.469671961522067</v>
      </c>
      <c r="M19">
        <f t="shared" ca="1" si="12"/>
        <v>55.563722222222225</v>
      </c>
      <c r="N19">
        <f t="shared" ca="1" si="13"/>
        <v>31.155555555555555</v>
      </c>
    </row>
    <row r="20" spans="1:14" x14ac:dyDescent="0.25">
      <c r="A20" s="4">
        <f t="shared" si="6"/>
        <v>0.44103009259259257</v>
      </c>
      <c r="B20" s="3">
        <f>Params!D$29+MINUTE(A20-Params!C$29)*60+SECOND(A20-Params!C$29)</f>
        <v>1553302105</v>
      </c>
      <c r="C20">
        <f t="shared" si="7"/>
        <v>2</v>
      </c>
      <c r="D20">
        <f t="shared" ca="1" si="8"/>
        <v>7</v>
      </c>
      <c r="E20">
        <f t="shared" ca="1" si="9"/>
        <v>-110013.77179166667</v>
      </c>
      <c r="F20">
        <f t="shared" ca="1" si="10"/>
        <v>-31927.563416666668</v>
      </c>
      <c r="G20">
        <f t="shared" ca="1" si="11"/>
        <v>10363.200000000001</v>
      </c>
      <c r="H20" s="9">
        <f t="shared" ca="1" si="5"/>
        <v>216.11274166666666</v>
      </c>
      <c r="I20" s="9">
        <f t="shared" ca="1" si="1"/>
        <v>-36.047283333333333</v>
      </c>
      <c r="J20" s="9">
        <f t="shared" ca="1" si="1"/>
        <v>0</v>
      </c>
      <c r="K20" s="9">
        <f t="shared" ca="1" si="1"/>
        <v>219.09843392045732</v>
      </c>
      <c r="L20" s="9">
        <f t="shared" ca="1" si="1"/>
        <v>99.469671961522067</v>
      </c>
      <c r="M20">
        <f t="shared" ca="1" si="12"/>
        <v>55.562087962962963</v>
      </c>
      <c r="N20">
        <f t="shared" ca="1" si="13"/>
        <v>31.17284722222222</v>
      </c>
    </row>
    <row r="21" spans="1:14" x14ac:dyDescent="0.25">
      <c r="A21" s="4">
        <f t="shared" si="6"/>
        <v>0.44108796296296293</v>
      </c>
      <c r="B21" s="3">
        <f>Params!D$29+MINUTE(A21-Params!C$29)*60+SECOND(A21-Params!C$29)</f>
        <v>1553302110</v>
      </c>
      <c r="C21">
        <f t="shared" si="7"/>
        <v>2</v>
      </c>
      <c r="D21">
        <f t="shared" ca="1" si="8"/>
        <v>7</v>
      </c>
      <c r="E21">
        <f t="shared" ca="1" si="9"/>
        <v>-108933.20808333333</v>
      </c>
      <c r="F21">
        <f t="shared" ca="1" si="10"/>
        <v>-32107.799833333334</v>
      </c>
      <c r="G21">
        <f t="shared" ca="1" si="11"/>
        <v>10363.200000000001</v>
      </c>
      <c r="H21" s="9">
        <f t="shared" ca="1" si="5"/>
        <v>216.11274166666666</v>
      </c>
      <c r="I21" s="9">
        <f t="shared" ca="1" si="1"/>
        <v>-36.047283333333333</v>
      </c>
      <c r="J21" s="9">
        <f t="shared" ca="1" si="1"/>
        <v>0</v>
      </c>
      <c r="K21" s="9">
        <f t="shared" ca="1" si="1"/>
        <v>219.09843392045732</v>
      </c>
      <c r="L21" s="9">
        <f t="shared" ca="1" si="1"/>
        <v>99.469671961522067</v>
      </c>
      <c r="M21">
        <f t="shared" ca="1" si="12"/>
        <v>55.560453703703708</v>
      </c>
      <c r="N21">
        <f t="shared" ca="1" si="13"/>
        <v>31.190138888888889</v>
      </c>
    </row>
    <row r="22" spans="1:14" x14ac:dyDescent="0.25">
      <c r="A22" s="4">
        <f t="shared" si="6"/>
        <v>0.44114583333333335</v>
      </c>
      <c r="B22" s="3">
        <f>Params!D$29+MINUTE(A22-Params!C$29)*60+SECOND(A22-Params!C$29)</f>
        <v>1553302115</v>
      </c>
      <c r="C22">
        <f t="shared" si="7"/>
        <v>2</v>
      </c>
      <c r="D22">
        <f t="shared" ca="1" si="8"/>
        <v>7</v>
      </c>
      <c r="E22">
        <f t="shared" ca="1" si="9"/>
        <v>-107852.644375</v>
      </c>
      <c r="F22">
        <f t="shared" ca="1" si="10"/>
        <v>-32288.036250000001</v>
      </c>
      <c r="G22">
        <f t="shared" ca="1" si="11"/>
        <v>10363.200000000001</v>
      </c>
      <c r="H22" s="9">
        <f t="shared" ca="1" si="5"/>
        <v>216.11274166666666</v>
      </c>
      <c r="I22" s="9">
        <f t="shared" ca="1" si="1"/>
        <v>-36.047283333333333</v>
      </c>
      <c r="J22" s="9">
        <f t="shared" ca="1" si="1"/>
        <v>0</v>
      </c>
      <c r="K22" s="9">
        <f t="shared" ca="1" si="1"/>
        <v>219.09843392045732</v>
      </c>
      <c r="L22" s="9">
        <f t="shared" ca="1" si="1"/>
        <v>99.469671961522067</v>
      </c>
      <c r="M22">
        <f t="shared" ca="1" si="12"/>
        <v>55.558819444444445</v>
      </c>
      <c r="N22">
        <f t="shared" ca="1" si="13"/>
        <v>31.207430555555554</v>
      </c>
    </row>
    <row r="23" spans="1:14" x14ac:dyDescent="0.25">
      <c r="A23" s="4">
        <f t="shared" si="6"/>
        <v>0.44120370370370371</v>
      </c>
      <c r="B23" s="3">
        <f>Params!D$29+MINUTE(A23-Params!C$29)*60+SECOND(A23-Params!C$29)</f>
        <v>1553302120</v>
      </c>
      <c r="C23">
        <f t="shared" si="7"/>
        <v>2</v>
      </c>
      <c r="D23">
        <f t="shared" ca="1" si="8"/>
        <v>7</v>
      </c>
      <c r="E23">
        <f t="shared" ca="1" si="9"/>
        <v>-106772.08066666668</v>
      </c>
      <c r="F23">
        <f t="shared" ca="1" si="10"/>
        <v>-32468.272666666668</v>
      </c>
      <c r="G23">
        <f t="shared" ca="1" si="11"/>
        <v>10363.200000000001</v>
      </c>
      <c r="H23" s="9">
        <f t="shared" ca="1" si="5"/>
        <v>216.11274166666666</v>
      </c>
      <c r="I23" s="9">
        <f t="shared" ca="1" si="5"/>
        <v>-36.047283333333333</v>
      </c>
      <c r="J23" s="9">
        <f t="shared" ca="1" si="5"/>
        <v>0</v>
      </c>
      <c r="K23" s="9">
        <f t="shared" ca="1" si="5"/>
        <v>219.09843392045732</v>
      </c>
      <c r="L23" s="9">
        <f t="shared" ca="1" si="5"/>
        <v>99.469671961522067</v>
      </c>
      <c r="M23">
        <f t="shared" ca="1" si="12"/>
        <v>55.55718518518519</v>
      </c>
      <c r="N23">
        <f t="shared" ca="1" si="13"/>
        <v>31.224722222222223</v>
      </c>
    </row>
    <row r="24" spans="1:14" x14ac:dyDescent="0.25">
      <c r="A24" s="4">
        <f t="shared" si="6"/>
        <v>0.44126157407407413</v>
      </c>
      <c r="B24" s="3">
        <f>Params!D$29+MINUTE(A24-Params!C$29)*60+SECOND(A24-Params!C$29)</f>
        <v>1553302125</v>
      </c>
      <c r="C24">
        <f t="shared" si="7"/>
        <v>2</v>
      </c>
      <c r="D24">
        <f t="shared" ca="1" si="8"/>
        <v>7</v>
      </c>
      <c r="E24">
        <f t="shared" ca="1" si="9"/>
        <v>-105691.51695833335</v>
      </c>
      <c r="F24">
        <f t="shared" ca="1" si="10"/>
        <v>-32648.509083333334</v>
      </c>
      <c r="G24">
        <f t="shared" ca="1" si="11"/>
        <v>10363.200000000001</v>
      </c>
      <c r="H24" s="9">
        <f t="shared" ref="H24:L74" ca="1" si="14">INDIRECT(ADDRESS($C24,COLUMN()))</f>
        <v>216.11274166666666</v>
      </c>
      <c r="I24" s="9">
        <f t="shared" ca="1" si="14"/>
        <v>-36.047283333333333</v>
      </c>
      <c r="J24" s="9">
        <f t="shared" ca="1" si="14"/>
        <v>0</v>
      </c>
      <c r="K24" s="9">
        <f t="shared" ca="1" si="14"/>
        <v>219.09843392045732</v>
      </c>
      <c r="L24" s="9">
        <f t="shared" ca="1" si="14"/>
        <v>99.469671961522067</v>
      </c>
      <c r="M24">
        <f t="shared" ca="1" si="12"/>
        <v>55.555550925925928</v>
      </c>
      <c r="N24">
        <f t="shared" ca="1" si="13"/>
        <v>31.242013888888888</v>
      </c>
    </row>
    <row r="25" spans="1:14" x14ac:dyDescent="0.25">
      <c r="A25" s="4">
        <f t="shared" si="6"/>
        <v>0.44131944444444443</v>
      </c>
      <c r="B25" s="3">
        <f>Params!D$29+MINUTE(A25-Params!C$29)*60+SECOND(A25-Params!C$29)</f>
        <v>1553302130</v>
      </c>
      <c r="C25">
        <f t="shared" si="7"/>
        <v>2</v>
      </c>
      <c r="D25">
        <f t="shared" ca="1" si="8"/>
        <v>7</v>
      </c>
      <c r="E25">
        <f t="shared" ca="1" si="9"/>
        <v>-104610.95325000001</v>
      </c>
      <c r="F25">
        <f t="shared" ca="1" si="10"/>
        <v>-32828.745500000005</v>
      </c>
      <c r="G25">
        <f t="shared" ca="1" si="11"/>
        <v>10363.200000000001</v>
      </c>
      <c r="H25" s="9">
        <f t="shared" ca="1" si="14"/>
        <v>216.11274166666666</v>
      </c>
      <c r="I25" s="9">
        <f t="shared" ca="1" si="14"/>
        <v>-36.047283333333333</v>
      </c>
      <c r="J25" s="9">
        <f t="shared" ca="1" si="14"/>
        <v>0</v>
      </c>
      <c r="K25" s="9">
        <f t="shared" ca="1" si="14"/>
        <v>219.09843392045732</v>
      </c>
      <c r="L25" s="9">
        <f t="shared" ca="1" si="14"/>
        <v>99.469671961522067</v>
      </c>
      <c r="M25">
        <f t="shared" ca="1" si="12"/>
        <v>55.553916666666666</v>
      </c>
      <c r="N25">
        <f t="shared" ca="1" si="13"/>
        <v>31.259305555555557</v>
      </c>
    </row>
    <row r="26" spans="1:14" x14ac:dyDescent="0.25">
      <c r="A26" s="4">
        <f t="shared" si="6"/>
        <v>0.44137731481481479</v>
      </c>
      <c r="B26" s="3">
        <f>Params!D$29+MINUTE(A26-Params!C$29)*60+SECOND(A26-Params!C$29)</f>
        <v>1553302135</v>
      </c>
      <c r="C26">
        <f t="shared" si="7"/>
        <v>2</v>
      </c>
      <c r="D26">
        <f t="shared" ca="1" si="8"/>
        <v>7</v>
      </c>
      <c r="E26">
        <f t="shared" ca="1" si="9"/>
        <v>-103530.38954166666</v>
      </c>
      <c r="F26">
        <f t="shared" ca="1" si="10"/>
        <v>-33008.981916666671</v>
      </c>
      <c r="G26">
        <f t="shared" ca="1" si="11"/>
        <v>10363.200000000001</v>
      </c>
      <c r="H26" s="9">
        <f t="shared" ca="1" si="14"/>
        <v>216.11274166666666</v>
      </c>
      <c r="I26" s="9">
        <f t="shared" ca="1" si="14"/>
        <v>-36.047283333333333</v>
      </c>
      <c r="J26" s="9">
        <f t="shared" ca="1" si="14"/>
        <v>0</v>
      </c>
      <c r="K26" s="9">
        <f t="shared" ca="1" si="14"/>
        <v>219.09843392045732</v>
      </c>
      <c r="L26" s="9">
        <f t="shared" ca="1" si="14"/>
        <v>99.469671961522067</v>
      </c>
      <c r="M26">
        <f t="shared" ca="1" si="12"/>
        <v>55.552282407407411</v>
      </c>
      <c r="N26">
        <f t="shared" ca="1" si="13"/>
        <v>31.276597222222222</v>
      </c>
    </row>
    <row r="27" spans="1:14" x14ac:dyDescent="0.25">
      <c r="A27" s="4">
        <f t="shared" si="6"/>
        <v>0.44143518518518521</v>
      </c>
      <c r="B27" s="3">
        <f>Params!D$29+MINUTE(A27-Params!C$29)*60+SECOND(A27-Params!C$29)</f>
        <v>1553302140</v>
      </c>
      <c r="C27">
        <f t="shared" si="7"/>
        <v>2</v>
      </c>
      <c r="D27">
        <f t="shared" ca="1" si="8"/>
        <v>7</v>
      </c>
      <c r="E27">
        <f t="shared" ca="1" si="9"/>
        <v>-102449.82583333334</v>
      </c>
      <c r="F27">
        <f t="shared" ca="1" si="10"/>
        <v>-33189.218333333338</v>
      </c>
      <c r="G27">
        <f t="shared" ca="1" si="11"/>
        <v>10363.200000000001</v>
      </c>
      <c r="H27" s="9">
        <f t="shared" ca="1" si="14"/>
        <v>216.11274166666666</v>
      </c>
      <c r="I27" s="9">
        <f t="shared" ca="1" si="14"/>
        <v>-36.047283333333333</v>
      </c>
      <c r="J27" s="9">
        <f t="shared" ca="1" si="14"/>
        <v>0</v>
      </c>
      <c r="K27" s="9">
        <f t="shared" ca="1" si="14"/>
        <v>219.09843392045732</v>
      </c>
      <c r="L27" s="9">
        <f t="shared" ca="1" si="14"/>
        <v>99.469671961522067</v>
      </c>
      <c r="M27">
        <f t="shared" ca="1" si="12"/>
        <v>55.550648148148149</v>
      </c>
      <c r="N27">
        <f t="shared" ca="1" si="13"/>
        <v>31.293888888888887</v>
      </c>
    </row>
    <row r="28" spans="1:14" x14ac:dyDescent="0.25">
      <c r="A28" s="4">
        <f t="shared" si="6"/>
        <v>0.44149305555555557</v>
      </c>
      <c r="B28" s="3">
        <f>Params!D$29+MINUTE(A28-Params!C$29)*60+SECOND(A28-Params!C$29)</f>
        <v>1553302145</v>
      </c>
      <c r="C28">
        <f t="shared" si="7"/>
        <v>2</v>
      </c>
      <c r="D28">
        <f t="shared" ca="1" si="8"/>
        <v>7</v>
      </c>
      <c r="E28">
        <f t="shared" ca="1" si="9"/>
        <v>-101369.26212500001</v>
      </c>
      <c r="F28">
        <f t="shared" ca="1" si="10"/>
        <v>-33369.454750000004</v>
      </c>
      <c r="G28">
        <f t="shared" ca="1" si="11"/>
        <v>10363.200000000001</v>
      </c>
      <c r="H28" s="9">
        <f t="shared" ca="1" si="14"/>
        <v>216.11274166666666</v>
      </c>
      <c r="I28" s="9">
        <f t="shared" ca="1" si="14"/>
        <v>-36.047283333333333</v>
      </c>
      <c r="J28" s="9">
        <f t="shared" ca="1" si="14"/>
        <v>0</v>
      </c>
      <c r="K28" s="9">
        <f t="shared" ca="1" si="14"/>
        <v>219.09843392045732</v>
      </c>
      <c r="L28" s="9">
        <f t="shared" ca="1" si="14"/>
        <v>99.469671961522067</v>
      </c>
      <c r="M28">
        <f t="shared" ca="1" si="12"/>
        <v>55.549013888888894</v>
      </c>
      <c r="N28">
        <f t="shared" ca="1" si="13"/>
        <v>31.311180555555556</v>
      </c>
    </row>
    <row r="29" spans="1:14" x14ac:dyDescent="0.25">
      <c r="A29" s="4">
        <f t="shared" si="6"/>
        <v>0.44155092592592587</v>
      </c>
      <c r="B29" s="3">
        <f>Params!D$29+MINUTE(A29-Params!C$29)*60+SECOND(A29-Params!C$29)</f>
        <v>1553302150</v>
      </c>
      <c r="C29">
        <f t="shared" si="7"/>
        <v>2</v>
      </c>
      <c r="D29">
        <f t="shared" ca="1" si="8"/>
        <v>7</v>
      </c>
      <c r="E29">
        <f t="shared" ca="1" si="9"/>
        <v>-100288.69841666668</v>
      </c>
      <c r="F29">
        <f t="shared" ca="1" si="10"/>
        <v>-33549.691166666671</v>
      </c>
      <c r="G29">
        <f t="shared" ca="1" si="11"/>
        <v>10363.200000000001</v>
      </c>
      <c r="H29" s="9">
        <f t="shared" ca="1" si="14"/>
        <v>216.11274166666666</v>
      </c>
      <c r="I29" s="9">
        <f t="shared" ca="1" si="14"/>
        <v>-36.047283333333333</v>
      </c>
      <c r="J29" s="9">
        <f t="shared" ca="1" si="14"/>
        <v>0</v>
      </c>
      <c r="K29" s="9">
        <f t="shared" ca="1" si="14"/>
        <v>219.09843392045732</v>
      </c>
      <c r="L29" s="9">
        <f t="shared" ca="1" si="14"/>
        <v>99.469671961522067</v>
      </c>
      <c r="M29">
        <f t="shared" ca="1" si="12"/>
        <v>55.547379629629631</v>
      </c>
      <c r="N29">
        <f t="shared" ca="1" si="13"/>
        <v>31.328472222222221</v>
      </c>
    </row>
    <row r="30" spans="1:14" x14ac:dyDescent="0.25">
      <c r="A30" s="4">
        <f t="shared" si="6"/>
        <v>0.44160879629629629</v>
      </c>
      <c r="B30" s="3">
        <f>Params!D$29+MINUTE(A30-Params!C$29)*60+SECOND(A30-Params!C$29)</f>
        <v>1553302155</v>
      </c>
      <c r="C30">
        <f t="shared" si="7"/>
        <v>2</v>
      </c>
      <c r="D30">
        <f t="shared" ca="1" si="8"/>
        <v>7</v>
      </c>
      <c r="E30">
        <f t="shared" ca="1" si="9"/>
        <v>-99208.134708333338</v>
      </c>
      <c r="F30">
        <f t="shared" ca="1" si="10"/>
        <v>-33729.927583333338</v>
      </c>
      <c r="G30">
        <f t="shared" ca="1" si="11"/>
        <v>10363.200000000001</v>
      </c>
      <c r="H30" s="9">
        <f t="shared" ca="1" si="14"/>
        <v>216.11274166666666</v>
      </c>
      <c r="I30" s="9">
        <f t="shared" ca="1" si="14"/>
        <v>-36.047283333333333</v>
      </c>
      <c r="J30" s="9">
        <f t="shared" ca="1" si="14"/>
        <v>0</v>
      </c>
      <c r="K30" s="9">
        <f t="shared" ca="1" si="14"/>
        <v>219.09843392045732</v>
      </c>
      <c r="L30" s="9">
        <f t="shared" ca="1" si="14"/>
        <v>99.469671961522067</v>
      </c>
      <c r="M30">
        <f t="shared" ca="1" si="12"/>
        <v>55.545745370370369</v>
      </c>
      <c r="N30">
        <f t="shared" ca="1" si="13"/>
        <v>31.345763888888889</v>
      </c>
    </row>
    <row r="31" spans="1:14" x14ac:dyDescent="0.25">
      <c r="A31" s="4">
        <f t="shared" si="6"/>
        <v>0.44166666666666665</v>
      </c>
      <c r="B31" s="3">
        <f>Params!D$29+MINUTE(A31-Params!C$29)*60+SECOND(A31-Params!C$29)</f>
        <v>1553302160</v>
      </c>
      <c r="C31">
        <f t="shared" si="7"/>
        <v>2</v>
      </c>
      <c r="D31">
        <f t="shared" ca="1" si="8"/>
        <v>7</v>
      </c>
      <c r="E31">
        <f t="shared" ca="1" si="9"/>
        <v>-98127.571000000011</v>
      </c>
      <c r="F31">
        <f t="shared" ca="1" si="10"/>
        <v>-33910.164000000004</v>
      </c>
      <c r="G31">
        <f t="shared" ca="1" si="11"/>
        <v>10363.200000000001</v>
      </c>
      <c r="H31" s="9">
        <f t="shared" ca="1" si="14"/>
        <v>216.11274166666666</v>
      </c>
      <c r="I31" s="9">
        <f t="shared" ca="1" si="14"/>
        <v>-36.047283333333333</v>
      </c>
      <c r="J31" s="9">
        <f t="shared" ca="1" si="14"/>
        <v>0</v>
      </c>
      <c r="K31" s="9">
        <f t="shared" ca="1" si="14"/>
        <v>219.09843392045732</v>
      </c>
      <c r="L31" s="9">
        <f t="shared" ca="1" si="14"/>
        <v>99.469671961522067</v>
      </c>
      <c r="M31">
        <f t="shared" ca="1" si="12"/>
        <v>55.544111111111114</v>
      </c>
      <c r="N31">
        <f t="shared" ca="1" si="13"/>
        <v>31.363055555555555</v>
      </c>
    </row>
    <row r="32" spans="1:14" x14ac:dyDescent="0.25">
      <c r="A32" s="4">
        <f t="shared" si="6"/>
        <v>0.44172453703703707</v>
      </c>
      <c r="B32" s="3">
        <f>Params!D$29+MINUTE(A32-Params!C$29)*60+SECOND(A32-Params!C$29)</f>
        <v>1553302165</v>
      </c>
      <c r="C32">
        <f t="shared" si="7"/>
        <v>2</v>
      </c>
      <c r="D32">
        <f t="shared" ca="1" si="8"/>
        <v>7</v>
      </c>
      <c r="E32">
        <f t="shared" ca="1" si="9"/>
        <v>-97047.007291666669</v>
      </c>
      <c r="F32">
        <f t="shared" ca="1" si="10"/>
        <v>-34090.400416666671</v>
      </c>
      <c r="G32">
        <f t="shared" ca="1" si="11"/>
        <v>10363.200000000001</v>
      </c>
      <c r="H32" s="9">
        <f t="shared" ca="1" si="14"/>
        <v>216.11274166666666</v>
      </c>
      <c r="I32" s="9">
        <f t="shared" ca="1" si="14"/>
        <v>-36.047283333333333</v>
      </c>
      <c r="J32" s="9">
        <f t="shared" ca="1" si="14"/>
        <v>0</v>
      </c>
      <c r="K32" s="9">
        <f t="shared" ca="1" si="14"/>
        <v>219.09843392045732</v>
      </c>
      <c r="L32" s="9">
        <f t="shared" ca="1" si="14"/>
        <v>99.469671961522067</v>
      </c>
      <c r="M32">
        <f t="shared" ca="1" si="12"/>
        <v>55.542476851851852</v>
      </c>
      <c r="N32">
        <f t="shared" ca="1" si="13"/>
        <v>31.38034722222222</v>
      </c>
    </row>
    <row r="33" spans="1:14" x14ac:dyDescent="0.25">
      <c r="A33" s="4">
        <f t="shared" si="6"/>
        <v>0.44178240740740743</v>
      </c>
      <c r="B33" s="3">
        <f>Params!D$29+MINUTE(A33-Params!C$29)*60+SECOND(A33-Params!C$29)</f>
        <v>1553302170</v>
      </c>
      <c r="C33">
        <f t="shared" si="7"/>
        <v>2</v>
      </c>
      <c r="D33">
        <f t="shared" ca="1" si="8"/>
        <v>7</v>
      </c>
      <c r="E33">
        <f t="shared" ca="1" si="9"/>
        <v>-95966.443583333341</v>
      </c>
      <c r="F33">
        <f t="shared" ca="1" si="10"/>
        <v>-34270.636833333338</v>
      </c>
      <c r="G33">
        <f t="shared" ca="1" si="11"/>
        <v>10363.200000000001</v>
      </c>
      <c r="H33" s="9">
        <f t="shared" ca="1" si="14"/>
        <v>216.11274166666666</v>
      </c>
      <c r="I33" s="9">
        <f t="shared" ca="1" si="14"/>
        <v>-36.047283333333333</v>
      </c>
      <c r="J33" s="9">
        <f t="shared" ca="1" si="14"/>
        <v>0</v>
      </c>
      <c r="K33" s="9">
        <f t="shared" ca="1" si="14"/>
        <v>219.09843392045732</v>
      </c>
      <c r="L33" s="9">
        <f t="shared" ca="1" si="14"/>
        <v>99.469671961522067</v>
      </c>
      <c r="M33">
        <f t="shared" ca="1" si="12"/>
        <v>55.540842592592597</v>
      </c>
      <c r="N33">
        <f t="shared" ca="1" si="13"/>
        <v>31.397638888888888</v>
      </c>
    </row>
    <row r="34" spans="1:14" x14ac:dyDescent="0.25">
      <c r="A34" s="4">
        <f t="shared" si="6"/>
        <v>0.44184027777777773</v>
      </c>
      <c r="B34" s="3">
        <f>Params!D$29+MINUTE(A34-Params!C$29)*60+SECOND(A34-Params!C$29)</f>
        <v>1553302175</v>
      </c>
      <c r="C34">
        <f t="shared" si="7"/>
        <v>2</v>
      </c>
      <c r="D34">
        <f t="shared" ca="1" si="8"/>
        <v>7</v>
      </c>
      <c r="E34">
        <f t="shared" ca="1" si="9"/>
        <v>-94885.879875000013</v>
      </c>
      <c r="F34">
        <f t="shared" ca="1" si="10"/>
        <v>-34450.873250000004</v>
      </c>
      <c r="G34">
        <f t="shared" ca="1" si="11"/>
        <v>10363.200000000001</v>
      </c>
      <c r="H34" s="9">
        <f t="shared" ca="1" si="14"/>
        <v>216.11274166666666</v>
      </c>
      <c r="I34" s="9">
        <f t="shared" ca="1" si="14"/>
        <v>-36.047283333333333</v>
      </c>
      <c r="J34" s="9">
        <f t="shared" ca="1" si="14"/>
        <v>0</v>
      </c>
      <c r="K34" s="9">
        <f t="shared" ca="1" si="14"/>
        <v>219.09843392045732</v>
      </c>
      <c r="L34" s="9">
        <f t="shared" ca="1" si="14"/>
        <v>99.469671961522067</v>
      </c>
      <c r="M34">
        <f t="shared" ca="1" si="12"/>
        <v>55.539208333333335</v>
      </c>
      <c r="N34">
        <f t="shared" ca="1" si="13"/>
        <v>31.414930555555554</v>
      </c>
    </row>
    <row r="35" spans="1:14" x14ac:dyDescent="0.25">
      <c r="A35" s="4">
        <f t="shared" si="6"/>
        <v>0.44189814814814815</v>
      </c>
      <c r="B35" s="3">
        <f>Params!D$29+MINUTE(A35-Params!C$29)*60+SECOND(A35-Params!C$29)</f>
        <v>1553302180</v>
      </c>
      <c r="C35">
        <f t="shared" si="7"/>
        <v>2</v>
      </c>
      <c r="D35">
        <f t="shared" ca="1" si="8"/>
        <v>7</v>
      </c>
      <c r="E35">
        <f t="shared" ca="1" si="9"/>
        <v>-93805.316166666671</v>
      </c>
      <c r="F35">
        <f t="shared" ca="1" si="10"/>
        <v>-34631.109666666671</v>
      </c>
      <c r="G35">
        <f t="shared" ca="1" si="11"/>
        <v>10363.200000000001</v>
      </c>
      <c r="H35" s="9">
        <f t="shared" ca="1" si="14"/>
        <v>216.11274166666666</v>
      </c>
      <c r="I35" s="9">
        <f t="shared" ca="1" si="14"/>
        <v>-36.047283333333333</v>
      </c>
      <c r="J35" s="9">
        <f t="shared" ca="1" si="14"/>
        <v>0</v>
      </c>
      <c r="K35" s="9">
        <f t="shared" ca="1" si="14"/>
        <v>219.09843392045732</v>
      </c>
      <c r="L35" s="9">
        <f t="shared" ca="1" si="14"/>
        <v>99.469671961522067</v>
      </c>
      <c r="M35">
        <f t="shared" ca="1" si="12"/>
        <v>55.537574074074072</v>
      </c>
      <c r="N35">
        <f t="shared" ca="1" si="13"/>
        <v>31.432222222222222</v>
      </c>
    </row>
    <row r="36" spans="1:14" x14ac:dyDescent="0.25">
      <c r="A36" s="4">
        <f t="shared" si="6"/>
        <v>0.44195601851851851</v>
      </c>
      <c r="B36" s="3">
        <f>Params!D$29+MINUTE(A36-Params!C$29)*60+SECOND(A36-Params!C$29)</f>
        <v>1553302185</v>
      </c>
      <c r="C36">
        <f t="shared" si="7"/>
        <v>2</v>
      </c>
      <c r="D36">
        <f t="shared" ca="1" si="8"/>
        <v>7</v>
      </c>
      <c r="E36">
        <f t="shared" ca="1" si="9"/>
        <v>-92724.752458333343</v>
      </c>
      <c r="F36">
        <f t="shared" ca="1" si="10"/>
        <v>-34811.346083333337</v>
      </c>
      <c r="G36">
        <f t="shared" ca="1" si="11"/>
        <v>10363.200000000001</v>
      </c>
      <c r="H36" s="9">
        <f t="shared" ca="1" si="14"/>
        <v>216.11274166666666</v>
      </c>
      <c r="I36" s="9">
        <f t="shared" ca="1" si="14"/>
        <v>-36.047283333333333</v>
      </c>
      <c r="J36" s="9">
        <f t="shared" ca="1" si="14"/>
        <v>0</v>
      </c>
      <c r="K36" s="9">
        <f t="shared" ca="1" si="14"/>
        <v>219.09843392045732</v>
      </c>
      <c r="L36" s="9">
        <f t="shared" ca="1" si="14"/>
        <v>99.469671961522067</v>
      </c>
      <c r="M36">
        <f t="shared" ca="1" si="12"/>
        <v>55.535939814814817</v>
      </c>
      <c r="N36">
        <f t="shared" ca="1" si="13"/>
        <v>31.449513888888887</v>
      </c>
    </row>
    <row r="37" spans="1:14" x14ac:dyDescent="0.25">
      <c r="A37" s="4">
        <f t="shared" si="6"/>
        <v>0.44201388888888887</v>
      </c>
      <c r="B37" s="3">
        <f>Params!D$29+MINUTE(A37-Params!C$29)*60+SECOND(A37-Params!C$29)</f>
        <v>1553302190</v>
      </c>
      <c r="C37">
        <f t="shared" si="7"/>
        <v>2</v>
      </c>
      <c r="D37">
        <f t="shared" ca="1" si="8"/>
        <v>7</v>
      </c>
      <c r="E37">
        <f t="shared" ca="1" si="9"/>
        <v>-91644.188750000001</v>
      </c>
      <c r="F37">
        <f t="shared" ca="1" si="10"/>
        <v>-34991.582500000004</v>
      </c>
      <c r="G37">
        <f t="shared" ca="1" si="11"/>
        <v>10363.200000000001</v>
      </c>
      <c r="H37" s="9">
        <f t="shared" ca="1" si="14"/>
        <v>216.11274166666666</v>
      </c>
      <c r="I37" s="9">
        <f t="shared" ca="1" si="14"/>
        <v>-36.047283333333333</v>
      </c>
      <c r="J37" s="9">
        <f t="shared" ca="1" si="14"/>
        <v>0</v>
      </c>
      <c r="K37" s="9">
        <f t="shared" ca="1" si="14"/>
        <v>219.09843392045732</v>
      </c>
      <c r="L37" s="9">
        <f t="shared" ca="1" si="14"/>
        <v>99.469671961522067</v>
      </c>
      <c r="M37">
        <f t="shared" ca="1" si="12"/>
        <v>55.534305555555555</v>
      </c>
      <c r="N37">
        <f t="shared" ca="1" si="13"/>
        <v>31.466805555555553</v>
      </c>
    </row>
    <row r="38" spans="1:14" x14ac:dyDescent="0.25">
      <c r="A38" s="4">
        <f t="shared" si="6"/>
        <v>0.44207175925925929</v>
      </c>
      <c r="B38" s="3">
        <f>Params!D$29+MINUTE(A38-Params!C$29)*60+SECOND(A38-Params!C$29)</f>
        <v>1553302195</v>
      </c>
      <c r="C38">
        <f t="shared" si="7"/>
        <v>2</v>
      </c>
      <c r="D38">
        <f t="shared" ca="1" si="8"/>
        <v>7</v>
      </c>
      <c r="E38">
        <f t="shared" ca="1" si="9"/>
        <v>-90563.625041666673</v>
      </c>
      <c r="F38">
        <f t="shared" ca="1" si="10"/>
        <v>-35171.818916666671</v>
      </c>
      <c r="G38">
        <f t="shared" ca="1" si="11"/>
        <v>10363.200000000001</v>
      </c>
      <c r="H38" s="9">
        <f t="shared" ca="1" si="14"/>
        <v>216.11274166666666</v>
      </c>
      <c r="I38" s="9">
        <f t="shared" ca="1" si="14"/>
        <v>-36.047283333333333</v>
      </c>
      <c r="J38" s="9">
        <f t="shared" ca="1" si="14"/>
        <v>0</v>
      </c>
      <c r="K38" s="9">
        <f t="shared" ca="1" si="14"/>
        <v>219.09843392045732</v>
      </c>
      <c r="L38" s="9">
        <f t="shared" ca="1" si="14"/>
        <v>99.469671961522067</v>
      </c>
      <c r="M38">
        <f t="shared" ca="1" si="12"/>
        <v>55.5326712962963</v>
      </c>
      <c r="N38">
        <f t="shared" ca="1" si="13"/>
        <v>31.484097222222221</v>
      </c>
    </row>
    <row r="39" spans="1:14" x14ac:dyDescent="0.25">
      <c r="A39" s="4">
        <f t="shared" si="6"/>
        <v>0.44212962962962959</v>
      </c>
      <c r="B39" s="3">
        <f>Params!D$29+MINUTE(A39-Params!C$29)*60+SECOND(A39-Params!C$29)</f>
        <v>1553302200</v>
      </c>
      <c r="C39">
        <f t="shared" si="7"/>
        <v>2</v>
      </c>
      <c r="D39">
        <f t="shared" ca="1" si="8"/>
        <v>7</v>
      </c>
      <c r="E39">
        <f t="shared" ca="1" si="9"/>
        <v>-89483.061333333346</v>
      </c>
      <c r="F39">
        <f t="shared" ca="1" si="10"/>
        <v>-35352.055333333337</v>
      </c>
      <c r="G39">
        <f t="shared" ca="1" si="11"/>
        <v>10363.200000000001</v>
      </c>
      <c r="H39" s="9">
        <f t="shared" ca="1" si="14"/>
        <v>216.11274166666666</v>
      </c>
      <c r="I39" s="9">
        <f t="shared" ca="1" si="14"/>
        <v>-36.047283333333333</v>
      </c>
      <c r="J39" s="9">
        <f t="shared" ca="1" si="14"/>
        <v>0</v>
      </c>
      <c r="K39" s="9">
        <f t="shared" ca="1" si="14"/>
        <v>219.09843392045732</v>
      </c>
      <c r="L39" s="9">
        <f t="shared" ca="1" si="14"/>
        <v>99.469671961522067</v>
      </c>
      <c r="M39">
        <f t="shared" ca="1" si="12"/>
        <v>55.531037037037038</v>
      </c>
      <c r="N39">
        <f t="shared" ca="1" si="13"/>
        <v>31.501388888888886</v>
      </c>
    </row>
    <row r="40" spans="1:14" x14ac:dyDescent="0.25">
      <c r="A40" s="4">
        <f t="shared" si="6"/>
        <v>0.44218750000000001</v>
      </c>
      <c r="B40" s="3">
        <f>Params!D$29+MINUTE(A40-Params!C$29)*60+SECOND(A40-Params!C$29)</f>
        <v>1553302205</v>
      </c>
      <c r="C40">
        <f t="shared" si="7"/>
        <v>2</v>
      </c>
      <c r="D40">
        <f t="shared" ca="1" si="8"/>
        <v>7</v>
      </c>
      <c r="E40">
        <f t="shared" ca="1" si="9"/>
        <v>-88402.497625000004</v>
      </c>
      <c r="F40">
        <f t="shared" ca="1" si="10"/>
        <v>-35532.291750000004</v>
      </c>
      <c r="G40">
        <f t="shared" ca="1" si="11"/>
        <v>10363.200000000001</v>
      </c>
      <c r="H40" s="9">
        <f t="shared" ca="1" si="14"/>
        <v>216.11274166666666</v>
      </c>
      <c r="I40" s="9">
        <f t="shared" ca="1" si="14"/>
        <v>-36.047283333333333</v>
      </c>
      <c r="J40" s="9">
        <f t="shared" ca="1" si="14"/>
        <v>0</v>
      </c>
      <c r="K40" s="9">
        <f t="shared" ca="1" si="14"/>
        <v>219.09843392045732</v>
      </c>
      <c r="L40" s="9">
        <f t="shared" ca="1" si="14"/>
        <v>99.469671961522067</v>
      </c>
      <c r="M40">
        <f t="shared" ca="1" si="12"/>
        <v>55.529402777777776</v>
      </c>
      <c r="N40">
        <f t="shared" ca="1" si="13"/>
        <v>31.518680555555555</v>
      </c>
    </row>
    <row r="41" spans="1:14" x14ac:dyDescent="0.25">
      <c r="A41" s="4">
        <f t="shared" si="6"/>
        <v>0.44224537037037037</v>
      </c>
      <c r="B41" s="3">
        <f>Params!D$29+MINUTE(A41-Params!C$29)*60+SECOND(A41-Params!C$29)</f>
        <v>1553302210</v>
      </c>
      <c r="C41">
        <f t="shared" si="7"/>
        <v>2</v>
      </c>
      <c r="D41">
        <f t="shared" ca="1" si="8"/>
        <v>7</v>
      </c>
      <c r="E41">
        <f t="shared" ca="1" si="9"/>
        <v>-87321.933916666676</v>
      </c>
      <c r="F41">
        <f t="shared" ca="1" si="10"/>
        <v>-35712.528166666671</v>
      </c>
      <c r="G41">
        <f t="shared" ca="1" si="11"/>
        <v>10363.200000000001</v>
      </c>
      <c r="H41" s="9">
        <f t="shared" ca="1" si="14"/>
        <v>216.11274166666666</v>
      </c>
      <c r="I41" s="9">
        <f t="shared" ca="1" si="14"/>
        <v>-36.047283333333333</v>
      </c>
      <c r="J41" s="9">
        <f t="shared" ca="1" si="14"/>
        <v>0</v>
      </c>
      <c r="K41" s="9">
        <f t="shared" ca="1" si="14"/>
        <v>219.09843392045732</v>
      </c>
      <c r="L41" s="9">
        <f t="shared" ca="1" si="14"/>
        <v>99.469671961522067</v>
      </c>
      <c r="M41">
        <f t="shared" ca="1" si="12"/>
        <v>55.527768518518521</v>
      </c>
      <c r="N41">
        <f t="shared" ca="1" si="13"/>
        <v>31.53597222222222</v>
      </c>
    </row>
    <row r="42" spans="1:14" x14ac:dyDescent="0.25">
      <c r="A42" s="4">
        <f t="shared" si="6"/>
        <v>0.44230324074074073</v>
      </c>
      <c r="B42" s="3">
        <f>Params!D$29+MINUTE(A42-Params!C$29)*60+SECOND(A42-Params!C$29)</f>
        <v>1553302215</v>
      </c>
      <c r="C42">
        <f t="shared" si="7"/>
        <v>2</v>
      </c>
      <c r="D42">
        <f t="shared" ca="1" si="8"/>
        <v>7</v>
      </c>
      <c r="E42">
        <f t="shared" ca="1" si="9"/>
        <v>-86241.370208333334</v>
      </c>
      <c r="F42">
        <f t="shared" ca="1" si="10"/>
        <v>-35892.764583333337</v>
      </c>
      <c r="G42">
        <f t="shared" ca="1" si="11"/>
        <v>10363.200000000001</v>
      </c>
      <c r="H42" s="9">
        <f t="shared" ca="1" si="14"/>
        <v>216.11274166666666</v>
      </c>
      <c r="I42" s="9">
        <f t="shared" ca="1" si="14"/>
        <v>-36.047283333333333</v>
      </c>
      <c r="J42" s="9">
        <f t="shared" ca="1" si="14"/>
        <v>0</v>
      </c>
      <c r="K42" s="9">
        <f t="shared" ca="1" si="14"/>
        <v>219.09843392045732</v>
      </c>
      <c r="L42" s="9">
        <f t="shared" ca="1" si="14"/>
        <v>99.469671961522067</v>
      </c>
      <c r="M42">
        <f t="shared" ca="1" si="12"/>
        <v>55.526134259259258</v>
      </c>
      <c r="N42">
        <f t="shared" ca="1" si="13"/>
        <v>31.553263888888889</v>
      </c>
    </row>
    <row r="43" spans="1:14" x14ac:dyDescent="0.25">
      <c r="A43" s="4">
        <f t="shared" si="6"/>
        <v>0.44236111111111115</v>
      </c>
      <c r="B43" s="3">
        <f>Params!D$29+MINUTE(A43-Params!C$29)*60+SECOND(A43-Params!C$29)</f>
        <v>1553302220</v>
      </c>
      <c r="C43">
        <f t="shared" si="7"/>
        <v>2</v>
      </c>
      <c r="D43">
        <f t="shared" ca="1" si="8"/>
        <v>7</v>
      </c>
      <c r="E43">
        <f t="shared" ca="1" si="9"/>
        <v>-85160.806500000006</v>
      </c>
      <c r="F43">
        <f t="shared" ca="1" si="10"/>
        <v>-36073.001000000004</v>
      </c>
      <c r="G43">
        <f t="shared" ca="1" si="11"/>
        <v>10363.200000000001</v>
      </c>
      <c r="H43" s="9">
        <f t="shared" ca="1" si="14"/>
        <v>216.11274166666666</v>
      </c>
      <c r="I43" s="9">
        <f t="shared" ca="1" si="14"/>
        <v>-36.047283333333333</v>
      </c>
      <c r="J43" s="9">
        <f t="shared" ca="1" si="14"/>
        <v>0</v>
      </c>
      <c r="K43" s="9">
        <f t="shared" ca="1" si="14"/>
        <v>219.09843392045732</v>
      </c>
      <c r="L43" s="9">
        <f t="shared" ca="1" si="14"/>
        <v>99.469671961522067</v>
      </c>
      <c r="M43">
        <f t="shared" ca="1" si="12"/>
        <v>55.524500000000003</v>
      </c>
      <c r="N43">
        <f t="shared" ca="1" si="13"/>
        <v>31.570555555555554</v>
      </c>
    </row>
    <row r="44" spans="1:14" x14ac:dyDescent="0.25">
      <c r="A44" s="4">
        <f t="shared" si="6"/>
        <v>0.44241898148148145</v>
      </c>
      <c r="B44" s="3">
        <f>Params!D$29+MINUTE(A44-Params!C$29)*60+SECOND(A44-Params!C$29)</f>
        <v>1553302225</v>
      </c>
      <c r="C44">
        <f t="shared" si="7"/>
        <v>2</v>
      </c>
      <c r="D44">
        <f t="shared" ca="1" si="8"/>
        <v>7</v>
      </c>
      <c r="E44">
        <f t="shared" ca="1" si="9"/>
        <v>-84080.242791666678</v>
      </c>
      <c r="F44">
        <f t="shared" ca="1" si="10"/>
        <v>-36253.23741666667</v>
      </c>
      <c r="G44">
        <f t="shared" ca="1" si="11"/>
        <v>10363.200000000001</v>
      </c>
      <c r="H44" s="9">
        <f t="shared" ca="1" si="14"/>
        <v>216.11274166666666</v>
      </c>
      <c r="I44" s="9">
        <f t="shared" ca="1" si="14"/>
        <v>-36.047283333333333</v>
      </c>
      <c r="J44" s="9">
        <f t="shared" ca="1" si="14"/>
        <v>0</v>
      </c>
      <c r="K44" s="9">
        <f t="shared" ca="1" si="14"/>
        <v>219.09843392045732</v>
      </c>
      <c r="L44" s="9">
        <f t="shared" ca="1" si="14"/>
        <v>99.469671961522067</v>
      </c>
      <c r="M44">
        <f t="shared" ca="1" si="12"/>
        <v>55.522865740740741</v>
      </c>
      <c r="N44">
        <f t="shared" ca="1" si="13"/>
        <v>31.587847222222219</v>
      </c>
    </row>
    <row r="45" spans="1:14" x14ac:dyDescent="0.25">
      <c r="A45" s="4">
        <f t="shared" si="6"/>
        <v>0.44247685185185182</v>
      </c>
      <c r="B45" s="3">
        <f>Params!D$29+MINUTE(A45-Params!C$29)*60+SECOND(A45-Params!C$29)</f>
        <v>1553302230</v>
      </c>
      <c r="C45">
        <f t="shared" si="7"/>
        <v>2</v>
      </c>
      <c r="D45">
        <f t="shared" ca="1" si="8"/>
        <v>7</v>
      </c>
      <c r="E45">
        <f t="shared" ca="1" si="9"/>
        <v>-82999.679083333336</v>
      </c>
      <c r="F45">
        <f t="shared" ca="1" si="10"/>
        <v>-36433.473833333337</v>
      </c>
      <c r="G45">
        <f t="shared" ca="1" si="11"/>
        <v>10363.200000000001</v>
      </c>
      <c r="H45" s="9">
        <f t="shared" ca="1" si="14"/>
        <v>216.11274166666666</v>
      </c>
      <c r="I45" s="9">
        <f t="shared" ca="1" si="14"/>
        <v>-36.047283333333333</v>
      </c>
      <c r="J45" s="9">
        <f t="shared" ca="1" si="14"/>
        <v>0</v>
      </c>
      <c r="K45" s="9">
        <f t="shared" ca="1" si="14"/>
        <v>219.09843392045732</v>
      </c>
      <c r="L45" s="9">
        <f t="shared" ca="1" si="14"/>
        <v>99.469671961522067</v>
      </c>
      <c r="M45">
        <f t="shared" ca="1" si="12"/>
        <v>55.521231481481486</v>
      </c>
      <c r="N45">
        <f t="shared" ca="1" si="13"/>
        <v>31.605138888888888</v>
      </c>
    </row>
    <row r="46" spans="1:14" x14ac:dyDescent="0.25">
      <c r="A46" s="4">
        <f t="shared" si="6"/>
        <v>0.44253472222222223</v>
      </c>
      <c r="B46" s="3">
        <f>Params!D$29+MINUTE(A46-Params!C$29)*60+SECOND(A46-Params!C$29)</f>
        <v>1553302235</v>
      </c>
      <c r="C46">
        <f t="shared" si="7"/>
        <v>2</v>
      </c>
      <c r="D46">
        <f t="shared" ca="1" si="8"/>
        <v>7</v>
      </c>
      <c r="E46">
        <f t="shared" ca="1" si="9"/>
        <v>-81919.115375000008</v>
      </c>
      <c r="F46">
        <f t="shared" ca="1" si="10"/>
        <v>-36613.710250000004</v>
      </c>
      <c r="G46">
        <f t="shared" ca="1" si="11"/>
        <v>10363.200000000001</v>
      </c>
      <c r="H46" s="9">
        <f t="shared" ca="1" si="14"/>
        <v>216.11274166666666</v>
      </c>
      <c r="I46" s="9">
        <f t="shared" ca="1" si="14"/>
        <v>-36.047283333333333</v>
      </c>
      <c r="J46" s="9">
        <f t="shared" ca="1" si="14"/>
        <v>0</v>
      </c>
      <c r="K46" s="9">
        <f t="shared" ca="1" si="14"/>
        <v>219.09843392045732</v>
      </c>
      <c r="L46" s="9">
        <f t="shared" ca="1" si="14"/>
        <v>99.469671961522067</v>
      </c>
      <c r="M46">
        <f t="shared" ca="1" si="12"/>
        <v>55.519597222222224</v>
      </c>
      <c r="N46">
        <f t="shared" ca="1" si="13"/>
        <v>31.622430555555553</v>
      </c>
    </row>
    <row r="47" spans="1:14" x14ac:dyDescent="0.25">
      <c r="A47" s="4">
        <f t="shared" si="6"/>
        <v>0.44259259259259259</v>
      </c>
      <c r="B47" s="3">
        <f>Params!D$29+MINUTE(A47-Params!C$29)*60+SECOND(A47-Params!C$29)</f>
        <v>1553302240</v>
      </c>
      <c r="C47">
        <f t="shared" si="7"/>
        <v>2</v>
      </c>
      <c r="D47">
        <f t="shared" ca="1" si="8"/>
        <v>7</v>
      </c>
      <c r="E47">
        <f t="shared" ca="1" si="9"/>
        <v>-80838.551666666666</v>
      </c>
      <c r="F47">
        <f t="shared" ca="1" si="10"/>
        <v>-36793.94666666667</v>
      </c>
      <c r="G47">
        <f t="shared" ca="1" si="11"/>
        <v>10363.200000000001</v>
      </c>
      <c r="H47" s="9">
        <f t="shared" ca="1" si="14"/>
        <v>216.11274166666666</v>
      </c>
      <c r="I47" s="9">
        <f t="shared" ca="1" si="14"/>
        <v>-36.047283333333333</v>
      </c>
      <c r="J47" s="9">
        <f t="shared" ca="1" si="14"/>
        <v>0</v>
      </c>
      <c r="K47" s="9">
        <f t="shared" ca="1" si="14"/>
        <v>219.09843392045732</v>
      </c>
      <c r="L47" s="9">
        <f t="shared" ca="1" si="14"/>
        <v>99.469671961522067</v>
      </c>
      <c r="M47">
        <f t="shared" ca="1" si="12"/>
        <v>55.517962962962962</v>
      </c>
      <c r="N47">
        <f t="shared" ca="1" si="13"/>
        <v>31.639722222222222</v>
      </c>
    </row>
    <row r="48" spans="1:14" x14ac:dyDescent="0.25">
      <c r="A48" s="4">
        <f t="shared" si="6"/>
        <v>0.44265046296296301</v>
      </c>
      <c r="B48" s="3">
        <f>Params!D$29+MINUTE(A48-Params!C$29)*60+SECOND(A48-Params!C$29)</f>
        <v>1553302245</v>
      </c>
      <c r="C48">
        <f t="shared" si="7"/>
        <v>2</v>
      </c>
      <c r="D48">
        <f t="shared" ca="1" si="8"/>
        <v>7</v>
      </c>
      <c r="E48">
        <f t="shared" ca="1" si="9"/>
        <v>-79757.987958333339</v>
      </c>
      <c r="F48">
        <f t="shared" ca="1" si="10"/>
        <v>-36974.183083333337</v>
      </c>
      <c r="G48">
        <f t="shared" ca="1" si="11"/>
        <v>10363.200000000001</v>
      </c>
      <c r="H48" s="9">
        <f t="shared" ca="1" si="14"/>
        <v>216.11274166666666</v>
      </c>
      <c r="I48" s="9">
        <f t="shared" ca="1" si="14"/>
        <v>-36.047283333333333</v>
      </c>
      <c r="J48" s="9">
        <f t="shared" ca="1" si="14"/>
        <v>0</v>
      </c>
      <c r="K48" s="9">
        <f t="shared" ca="1" si="14"/>
        <v>219.09843392045732</v>
      </c>
      <c r="L48" s="9">
        <f t="shared" ca="1" si="14"/>
        <v>99.469671961522067</v>
      </c>
      <c r="M48">
        <f t="shared" ca="1" si="12"/>
        <v>55.516328703703707</v>
      </c>
      <c r="N48">
        <f t="shared" ca="1" si="13"/>
        <v>31.657013888888887</v>
      </c>
    </row>
    <row r="49" spans="1:19" x14ac:dyDescent="0.25">
      <c r="A49" s="4">
        <f t="shared" si="6"/>
        <v>0.44270833333333331</v>
      </c>
      <c r="B49" s="3">
        <f>Params!D$29+MINUTE(A49-Params!C$29)*60+SECOND(A49-Params!C$29)</f>
        <v>1553302250</v>
      </c>
      <c r="C49">
        <f t="shared" si="7"/>
        <v>2</v>
      </c>
      <c r="D49">
        <f t="shared" ca="1" si="8"/>
        <v>7</v>
      </c>
      <c r="E49">
        <f t="shared" ca="1" si="9"/>
        <v>-78677.424250000011</v>
      </c>
      <c r="F49">
        <f t="shared" ca="1" si="10"/>
        <v>-37154.419500000004</v>
      </c>
      <c r="G49">
        <f t="shared" ca="1" si="11"/>
        <v>10363.200000000001</v>
      </c>
      <c r="H49" s="9">
        <f t="shared" ca="1" si="14"/>
        <v>216.11274166666666</v>
      </c>
      <c r="I49" s="9">
        <f t="shared" ca="1" si="14"/>
        <v>-36.047283333333333</v>
      </c>
      <c r="J49" s="9">
        <f t="shared" ca="1" si="14"/>
        <v>0</v>
      </c>
      <c r="K49" s="9">
        <f t="shared" ca="1" si="14"/>
        <v>219.09843392045732</v>
      </c>
      <c r="L49" s="9">
        <f t="shared" ca="1" si="14"/>
        <v>99.469671961522067</v>
      </c>
      <c r="M49">
        <f t="shared" ca="1" si="12"/>
        <v>55.514694444444444</v>
      </c>
      <c r="N49">
        <f t="shared" ca="1" si="13"/>
        <v>31.674305555555556</v>
      </c>
    </row>
    <row r="50" spans="1:19" x14ac:dyDescent="0.25">
      <c r="A50" s="4">
        <f t="shared" si="6"/>
        <v>0.44276620370370368</v>
      </c>
      <c r="B50" s="3">
        <f>Params!D$29+MINUTE(A50-Params!C$29)*60+SECOND(A50-Params!C$29)</f>
        <v>1553302255</v>
      </c>
      <c r="C50">
        <f t="shared" si="7"/>
        <v>2</v>
      </c>
      <c r="D50">
        <f t="shared" ca="1" si="8"/>
        <v>7</v>
      </c>
      <c r="E50">
        <f t="shared" ca="1" si="9"/>
        <v>-77596.860541666683</v>
      </c>
      <c r="F50">
        <f t="shared" ca="1" si="10"/>
        <v>-37334.65591666667</v>
      </c>
      <c r="G50">
        <f t="shared" ca="1" si="11"/>
        <v>10363.200000000001</v>
      </c>
      <c r="H50" s="9">
        <f t="shared" ca="1" si="14"/>
        <v>216.11274166666666</v>
      </c>
      <c r="I50" s="9">
        <f t="shared" ca="1" si="14"/>
        <v>-36.047283333333333</v>
      </c>
      <c r="J50" s="9">
        <f t="shared" ca="1" si="14"/>
        <v>0</v>
      </c>
      <c r="K50" s="9">
        <f t="shared" ca="1" si="14"/>
        <v>219.09843392045732</v>
      </c>
      <c r="L50" s="9">
        <f t="shared" ca="1" si="14"/>
        <v>99.469671961522067</v>
      </c>
      <c r="M50">
        <f t="shared" ca="1" si="12"/>
        <v>55.513060185185189</v>
      </c>
      <c r="N50">
        <f t="shared" ca="1" si="13"/>
        <v>31.691597222222221</v>
      </c>
    </row>
    <row r="51" spans="1:19" x14ac:dyDescent="0.25">
      <c r="A51" s="4">
        <f t="shared" si="6"/>
        <v>0.44282407407407409</v>
      </c>
      <c r="B51" s="3">
        <f>Params!D$29+MINUTE(A51-Params!C$29)*60+SECOND(A51-Params!C$29)</f>
        <v>1553302260</v>
      </c>
      <c r="C51">
        <f t="shared" si="7"/>
        <v>2</v>
      </c>
      <c r="D51">
        <f t="shared" ca="1" si="8"/>
        <v>7</v>
      </c>
      <c r="E51">
        <f t="shared" ca="1" si="9"/>
        <v>-76516.296833333341</v>
      </c>
      <c r="F51">
        <f t="shared" ca="1" si="10"/>
        <v>-37514.892333333337</v>
      </c>
      <c r="G51">
        <f t="shared" ca="1" si="11"/>
        <v>10363.200000000001</v>
      </c>
      <c r="H51" s="9">
        <f t="shared" ca="1" si="14"/>
        <v>216.11274166666666</v>
      </c>
      <c r="I51" s="9">
        <f t="shared" ca="1" si="14"/>
        <v>-36.047283333333333</v>
      </c>
      <c r="J51" s="9">
        <f t="shared" ca="1" si="14"/>
        <v>0</v>
      </c>
      <c r="K51" s="9">
        <f t="shared" ca="1" si="14"/>
        <v>219.09843392045732</v>
      </c>
      <c r="L51" s="9">
        <f t="shared" ca="1" si="14"/>
        <v>99.469671961522067</v>
      </c>
      <c r="M51">
        <f t="shared" ca="1" si="12"/>
        <v>55.511425925925927</v>
      </c>
      <c r="N51">
        <f t="shared" ca="1" si="13"/>
        <v>31.708888888888886</v>
      </c>
    </row>
    <row r="52" spans="1:19" x14ac:dyDescent="0.25">
      <c r="A52" s="4">
        <f t="shared" si="6"/>
        <v>0.44288194444444445</v>
      </c>
      <c r="B52" s="3">
        <f>Params!D$29+MINUTE(A52-Params!C$29)*60+SECOND(A52-Params!C$29)</f>
        <v>1553302265</v>
      </c>
      <c r="C52">
        <f t="shared" si="7"/>
        <v>2</v>
      </c>
      <c r="D52">
        <f t="shared" ca="1" si="8"/>
        <v>7</v>
      </c>
      <c r="E52">
        <f t="shared" ca="1" si="9"/>
        <v>-75435.733124999999</v>
      </c>
      <c r="F52">
        <f t="shared" ca="1" si="10"/>
        <v>-37695.128750000003</v>
      </c>
      <c r="G52">
        <f t="shared" ca="1" si="11"/>
        <v>10363.200000000001</v>
      </c>
      <c r="H52" s="9">
        <f t="shared" ca="1" si="14"/>
        <v>216.11274166666666</v>
      </c>
      <c r="I52" s="9">
        <f t="shared" ca="1" si="14"/>
        <v>-36.047283333333333</v>
      </c>
      <c r="J52" s="9">
        <f t="shared" ca="1" si="14"/>
        <v>0</v>
      </c>
      <c r="K52" s="9">
        <f t="shared" ca="1" si="14"/>
        <v>219.09843392045732</v>
      </c>
      <c r="L52" s="9">
        <f t="shared" ca="1" si="14"/>
        <v>99.469671961522067</v>
      </c>
      <c r="M52">
        <f t="shared" ca="1" si="12"/>
        <v>55.509791666666665</v>
      </c>
      <c r="N52">
        <f t="shared" ca="1" si="13"/>
        <v>31.726180555555555</v>
      </c>
      <c r="O52" s="16"/>
      <c r="P52" s="16"/>
      <c r="Q52" s="16"/>
      <c r="R52" s="16"/>
      <c r="S52" s="16"/>
    </row>
    <row r="53" spans="1:19" x14ac:dyDescent="0.25">
      <c r="A53" s="4">
        <f t="shared" si="6"/>
        <v>0.44293981481481487</v>
      </c>
      <c r="B53" s="3">
        <f>Params!D$29+MINUTE(A53-Params!C$29)*60+SECOND(A53-Params!C$29)</f>
        <v>1553302270</v>
      </c>
      <c r="C53">
        <f t="shared" si="7"/>
        <v>2</v>
      </c>
      <c r="D53">
        <f t="shared" ca="1" si="8"/>
        <v>7</v>
      </c>
      <c r="E53">
        <f t="shared" ca="1" si="9"/>
        <v>-74355.169416666671</v>
      </c>
      <c r="F53">
        <f t="shared" ca="1" si="10"/>
        <v>-37875.36516666667</v>
      </c>
      <c r="G53">
        <f t="shared" ca="1" si="11"/>
        <v>10363.200000000001</v>
      </c>
      <c r="H53" s="9">
        <f t="shared" ca="1" si="14"/>
        <v>216.11274166666666</v>
      </c>
      <c r="I53" s="9">
        <f t="shared" ca="1" si="14"/>
        <v>-36.047283333333333</v>
      </c>
      <c r="J53" s="9">
        <f t="shared" ca="1" si="14"/>
        <v>0</v>
      </c>
      <c r="K53" s="9">
        <f t="shared" ca="1" si="14"/>
        <v>219.09843392045732</v>
      </c>
      <c r="L53" s="9">
        <f t="shared" ca="1" si="14"/>
        <v>99.469671961522067</v>
      </c>
      <c r="M53">
        <f t="shared" ca="1" si="12"/>
        <v>55.50815740740741</v>
      </c>
      <c r="N53">
        <f t="shared" ca="1" si="13"/>
        <v>31.74347222222222</v>
      </c>
    </row>
    <row r="54" spans="1:19" x14ac:dyDescent="0.25">
      <c r="A54" s="4">
        <f t="shared" si="6"/>
        <v>0.44299768518518517</v>
      </c>
      <c r="B54" s="3">
        <f>Params!D$29+MINUTE(A54-Params!C$29)*60+SECOND(A54-Params!C$29)</f>
        <v>1553302275</v>
      </c>
      <c r="C54">
        <f t="shared" si="7"/>
        <v>2</v>
      </c>
      <c r="D54">
        <f t="shared" ca="1" si="8"/>
        <v>7</v>
      </c>
      <c r="E54">
        <f t="shared" ca="1" si="9"/>
        <v>-73274.605708333344</v>
      </c>
      <c r="F54">
        <f t="shared" ca="1" si="10"/>
        <v>-38055.601583333337</v>
      </c>
      <c r="G54">
        <f t="shared" ca="1" si="11"/>
        <v>10363.200000000001</v>
      </c>
      <c r="H54" s="9">
        <f t="shared" ca="1" si="14"/>
        <v>216.11274166666666</v>
      </c>
      <c r="I54" s="9">
        <f t="shared" ca="1" si="14"/>
        <v>-36.047283333333333</v>
      </c>
      <c r="J54" s="9">
        <f t="shared" ca="1" si="14"/>
        <v>0</v>
      </c>
      <c r="K54" s="9">
        <f t="shared" ca="1" si="14"/>
        <v>219.09843392045732</v>
      </c>
      <c r="L54" s="9">
        <f t="shared" ca="1" si="14"/>
        <v>99.469671961522067</v>
      </c>
      <c r="M54">
        <f t="shared" ca="1" si="12"/>
        <v>55.506523148148148</v>
      </c>
      <c r="N54">
        <f t="shared" ca="1" si="13"/>
        <v>31.760763888888889</v>
      </c>
    </row>
    <row r="55" spans="1:19" x14ac:dyDescent="0.25">
      <c r="A55" s="4">
        <f t="shared" si="6"/>
        <v>0.44305555555555554</v>
      </c>
      <c r="B55" s="3">
        <f>Params!D$29+MINUTE(A55-Params!C$29)*60+SECOND(A55-Params!C$29)</f>
        <v>1553302280</v>
      </c>
      <c r="C55">
        <f t="shared" si="7"/>
        <v>2</v>
      </c>
      <c r="D55">
        <f t="shared" ca="1" si="8"/>
        <v>7</v>
      </c>
      <c r="E55">
        <f t="shared" ca="1" si="9"/>
        <v>-72194.042000000016</v>
      </c>
      <c r="F55">
        <f t="shared" ca="1" si="10"/>
        <v>-38235.838000000003</v>
      </c>
      <c r="G55">
        <f t="shared" ca="1" si="11"/>
        <v>10363.200000000001</v>
      </c>
      <c r="H55" s="9">
        <f t="shared" ca="1" si="14"/>
        <v>216.11274166666666</v>
      </c>
      <c r="I55" s="9">
        <f t="shared" ca="1" si="14"/>
        <v>-36.047283333333333</v>
      </c>
      <c r="J55" s="9">
        <f t="shared" ca="1" si="14"/>
        <v>0</v>
      </c>
      <c r="K55" s="9">
        <f t="shared" ca="1" si="14"/>
        <v>219.09843392045732</v>
      </c>
      <c r="L55" s="9">
        <f t="shared" ca="1" si="14"/>
        <v>99.469671961522067</v>
      </c>
      <c r="M55">
        <f t="shared" ca="1" si="12"/>
        <v>55.504888888888892</v>
      </c>
      <c r="N55">
        <f t="shared" ca="1" si="13"/>
        <v>31.778055555555554</v>
      </c>
    </row>
    <row r="56" spans="1:19" x14ac:dyDescent="0.25">
      <c r="A56" s="4">
        <f t="shared" si="6"/>
        <v>0.44311342592592595</v>
      </c>
      <c r="B56" s="3">
        <f>Params!D$29+MINUTE(A56-Params!C$29)*60+SECOND(A56-Params!C$29)</f>
        <v>1553302285</v>
      </c>
      <c r="C56">
        <f t="shared" si="7"/>
        <v>2</v>
      </c>
      <c r="D56">
        <f t="shared" ca="1" si="8"/>
        <v>7</v>
      </c>
      <c r="E56">
        <f t="shared" ca="1" si="9"/>
        <v>-71113.478291666674</v>
      </c>
      <c r="F56">
        <f t="shared" ca="1" si="10"/>
        <v>-38416.07441666667</v>
      </c>
      <c r="G56">
        <f t="shared" ca="1" si="11"/>
        <v>10363.200000000001</v>
      </c>
      <c r="H56" s="9">
        <f t="shared" ca="1" si="14"/>
        <v>216.11274166666666</v>
      </c>
      <c r="I56" s="9">
        <f t="shared" ca="1" si="14"/>
        <v>-36.047283333333333</v>
      </c>
      <c r="J56" s="9">
        <f t="shared" ca="1" si="14"/>
        <v>0</v>
      </c>
      <c r="K56" s="9">
        <f t="shared" ca="1" si="14"/>
        <v>219.09843392045732</v>
      </c>
      <c r="L56" s="9">
        <f t="shared" ca="1" si="14"/>
        <v>99.469671961522067</v>
      </c>
      <c r="M56">
        <f t="shared" ca="1" si="12"/>
        <v>55.50325462962963</v>
      </c>
      <c r="N56">
        <f t="shared" ca="1" si="13"/>
        <v>31.795347222222219</v>
      </c>
    </row>
    <row r="57" spans="1:19" x14ac:dyDescent="0.25">
      <c r="A57" s="4">
        <f t="shared" si="6"/>
        <v>0.44317129629629631</v>
      </c>
      <c r="B57" s="3">
        <f>Params!D$29+MINUTE(A57-Params!C$29)*60+SECOND(A57-Params!C$29)</f>
        <v>1553302290</v>
      </c>
      <c r="C57">
        <f t="shared" si="7"/>
        <v>2</v>
      </c>
      <c r="D57">
        <f t="shared" ca="1" si="8"/>
        <v>7</v>
      </c>
      <c r="E57">
        <f t="shared" ca="1" si="9"/>
        <v>-70032.914583333331</v>
      </c>
      <c r="F57">
        <f t="shared" ca="1" si="10"/>
        <v>-38596.310833333337</v>
      </c>
      <c r="G57">
        <f t="shared" ca="1" si="11"/>
        <v>10363.200000000001</v>
      </c>
      <c r="H57" s="9">
        <f t="shared" ca="1" si="14"/>
        <v>216.11274166666666</v>
      </c>
      <c r="I57" s="9">
        <f t="shared" ca="1" si="14"/>
        <v>-36.047283333333333</v>
      </c>
      <c r="J57" s="9">
        <f t="shared" ca="1" si="14"/>
        <v>0</v>
      </c>
      <c r="K57" s="9">
        <f t="shared" ca="1" si="14"/>
        <v>219.09843392045732</v>
      </c>
      <c r="L57" s="9">
        <f t="shared" ca="1" si="14"/>
        <v>99.469671961522067</v>
      </c>
      <c r="M57">
        <f t="shared" ca="1" si="12"/>
        <v>55.501620370370368</v>
      </c>
      <c r="N57">
        <f t="shared" ca="1" si="13"/>
        <v>31.812638888888888</v>
      </c>
    </row>
    <row r="58" spans="1:19" x14ac:dyDescent="0.25">
      <c r="A58" s="4">
        <f t="shared" si="6"/>
        <v>0.44322916666666662</v>
      </c>
      <c r="B58" s="3">
        <f>Params!D$29+MINUTE(A58-Params!C$29)*60+SECOND(A58-Params!C$29)</f>
        <v>1553302295</v>
      </c>
      <c r="C58">
        <f t="shared" si="7"/>
        <v>2</v>
      </c>
      <c r="D58">
        <f t="shared" ca="1" si="8"/>
        <v>7</v>
      </c>
      <c r="E58">
        <f t="shared" ca="1" si="9"/>
        <v>-68952.350875000004</v>
      </c>
      <c r="F58">
        <f t="shared" ca="1" si="10"/>
        <v>-38776.547250000003</v>
      </c>
      <c r="G58">
        <f t="shared" ca="1" si="11"/>
        <v>10363.200000000001</v>
      </c>
      <c r="H58" s="9">
        <f t="shared" ca="1" si="14"/>
        <v>216.11274166666666</v>
      </c>
      <c r="I58" s="9">
        <f t="shared" ca="1" si="14"/>
        <v>-36.047283333333333</v>
      </c>
      <c r="J58" s="9">
        <f t="shared" ca="1" si="14"/>
        <v>0</v>
      </c>
      <c r="K58" s="9">
        <f t="shared" ca="1" si="14"/>
        <v>219.09843392045732</v>
      </c>
      <c r="L58" s="9">
        <f t="shared" ca="1" si="14"/>
        <v>99.469671961522067</v>
      </c>
      <c r="M58">
        <f t="shared" ca="1" si="12"/>
        <v>55.499986111111113</v>
      </c>
      <c r="N58">
        <f t="shared" ca="1" si="13"/>
        <v>31.829930555555553</v>
      </c>
    </row>
    <row r="59" spans="1:19" x14ac:dyDescent="0.25">
      <c r="A59" s="4">
        <f t="shared" si="6"/>
        <v>0.44328703703703703</v>
      </c>
      <c r="B59" s="3">
        <f>Params!D$29+MINUTE(A59-Params!C$29)*60+SECOND(A59-Params!C$29)</f>
        <v>1553302300</v>
      </c>
      <c r="C59">
        <f t="shared" si="7"/>
        <v>2</v>
      </c>
      <c r="D59">
        <f t="shared" ca="1" si="8"/>
        <v>7</v>
      </c>
      <c r="E59">
        <f t="shared" ca="1" si="9"/>
        <v>-67871.787166666676</v>
      </c>
      <c r="F59">
        <f t="shared" ca="1" si="10"/>
        <v>-38956.78366666667</v>
      </c>
      <c r="G59">
        <f t="shared" ca="1" si="11"/>
        <v>10363.200000000001</v>
      </c>
      <c r="H59" s="9">
        <f t="shared" ca="1" si="14"/>
        <v>216.11274166666666</v>
      </c>
      <c r="I59" s="9">
        <f t="shared" ca="1" si="14"/>
        <v>-36.047283333333333</v>
      </c>
      <c r="J59" s="9">
        <f t="shared" ca="1" si="14"/>
        <v>0</v>
      </c>
      <c r="K59" s="9">
        <f t="shared" ca="1" si="14"/>
        <v>219.09843392045732</v>
      </c>
      <c r="L59" s="9">
        <f t="shared" ca="1" si="14"/>
        <v>99.469671961522067</v>
      </c>
      <c r="M59">
        <f t="shared" ca="1" si="12"/>
        <v>55.498351851851851</v>
      </c>
      <c r="N59">
        <f t="shared" ca="1" si="13"/>
        <v>31.847222222222221</v>
      </c>
    </row>
    <row r="60" spans="1:19" x14ac:dyDescent="0.25">
      <c r="A60" s="4">
        <f t="shared" si="6"/>
        <v>0.4433449074074074</v>
      </c>
      <c r="B60" s="3">
        <f>Params!D$29+MINUTE(A60-Params!C$29)*60+SECOND(A60-Params!C$29)</f>
        <v>1553302305</v>
      </c>
      <c r="C60">
        <f t="shared" si="7"/>
        <v>2</v>
      </c>
      <c r="D60">
        <f t="shared" ca="1" si="8"/>
        <v>7</v>
      </c>
      <c r="E60">
        <f t="shared" ca="1" si="9"/>
        <v>-66791.223458333348</v>
      </c>
      <c r="F60">
        <f t="shared" ca="1" si="10"/>
        <v>-39137.020083333337</v>
      </c>
      <c r="G60">
        <f t="shared" ca="1" si="11"/>
        <v>10363.200000000001</v>
      </c>
      <c r="H60" s="9">
        <f t="shared" ca="1" si="14"/>
        <v>216.11274166666666</v>
      </c>
      <c r="I60" s="9">
        <f t="shared" ca="1" si="14"/>
        <v>-36.047283333333333</v>
      </c>
      <c r="J60" s="9">
        <f t="shared" ca="1" si="14"/>
        <v>0</v>
      </c>
      <c r="K60" s="9">
        <f t="shared" ca="1" si="14"/>
        <v>219.09843392045732</v>
      </c>
      <c r="L60" s="9">
        <f t="shared" ca="1" si="14"/>
        <v>99.469671961522067</v>
      </c>
      <c r="M60">
        <f t="shared" ca="1" si="12"/>
        <v>55.496717592592596</v>
      </c>
      <c r="N60">
        <f t="shared" ca="1" si="13"/>
        <v>31.864513888888887</v>
      </c>
    </row>
    <row r="61" spans="1:19" x14ac:dyDescent="0.25">
      <c r="A61" s="4">
        <f t="shared" si="6"/>
        <v>0.44340277777777781</v>
      </c>
      <c r="B61" s="3">
        <f>Params!D$29+MINUTE(A61-Params!C$29)*60+SECOND(A61-Params!C$29)</f>
        <v>1553302310</v>
      </c>
      <c r="C61">
        <f t="shared" si="7"/>
        <v>2</v>
      </c>
      <c r="D61">
        <f t="shared" ca="1" si="8"/>
        <v>7</v>
      </c>
      <c r="E61">
        <f t="shared" ca="1" si="9"/>
        <v>-65710.659750000006</v>
      </c>
      <c r="F61">
        <f t="shared" ca="1" si="10"/>
        <v>-39317.256500000003</v>
      </c>
      <c r="G61">
        <f t="shared" ca="1" si="11"/>
        <v>10363.200000000001</v>
      </c>
      <c r="H61" s="9">
        <f t="shared" ca="1" si="14"/>
        <v>216.11274166666666</v>
      </c>
      <c r="I61" s="9">
        <f t="shared" ca="1" si="14"/>
        <v>-36.047283333333333</v>
      </c>
      <c r="J61" s="9">
        <f t="shared" ca="1" si="14"/>
        <v>0</v>
      </c>
      <c r="K61" s="9">
        <f t="shared" ca="1" si="14"/>
        <v>219.09843392045732</v>
      </c>
      <c r="L61" s="9">
        <f t="shared" ca="1" si="14"/>
        <v>99.469671961522067</v>
      </c>
      <c r="M61">
        <f t="shared" ca="1" si="12"/>
        <v>55.495083333333334</v>
      </c>
      <c r="N61">
        <f t="shared" ca="1" si="13"/>
        <v>31.881805555555552</v>
      </c>
    </row>
    <row r="62" spans="1:19" x14ac:dyDescent="0.25">
      <c r="A62" s="4">
        <f t="shared" si="6"/>
        <v>0.44346064814814817</v>
      </c>
      <c r="B62" s="3">
        <f>Params!D$29+MINUTE(A62-Params!C$29)*60+SECOND(A62-Params!C$29)</f>
        <v>1553302315</v>
      </c>
      <c r="C62">
        <f t="shared" si="7"/>
        <v>2</v>
      </c>
      <c r="D62">
        <f t="shared" ca="1" si="8"/>
        <v>7</v>
      </c>
      <c r="E62">
        <f t="shared" ca="1" si="9"/>
        <v>-64630.096041666671</v>
      </c>
      <c r="F62">
        <f t="shared" ca="1" si="10"/>
        <v>-39497.49291666667</v>
      </c>
      <c r="G62">
        <f t="shared" ca="1" si="11"/>
        <v>10363.200000000001</v>
      </c>
      <c r="H62" s="9">
        <f t="shared" ca="1" si="14"/>
        <v>216.11274166666666</v>
      </c>
      <c r="I62" s="9">
        <f t="shared" ca="1" si="14"/>
        <v>-36.047283333333333</v>
      </c>
      <c r="J62" s="9">
        <f t="shared" ca="1" si="14"/>
        <v>0</v>
      </c>
      <c r="K62" s="9">
        <f t="shared" ca="1" si="14"/>
        <v>219.09843392045732</v>
      </c>
      <c r="L62" s="9">
        <f t="shared" ca="1" si="14"/>
        <v>99.469671961522067</v>
      </c>
      <c r="M62">
        <f t="shared" ca="1" si="12"/>
        <v>55.493449074074071</v>
      </c>
      <c r="N62">
        <f t="shared" ca="1" si="13"/>
        <v>31.89909722222222</v>
      </c>
    </row>
    <row r="63" spans="1:19" x14ac:dyDescent="0.25">
      <c r="A63" s="4">
        <f t="shared" si="6"/>
        <v>0.44351851851851848</v>
      </c>
      <c r="B63" s="3">
        <f>Params!D$29+MINUTE(A63-Params!C$29)*60+SECOND(A63-Params!C$29)</f>
        <v>1553302320</v>
      </c>
      <c r="C63">
        <f t="shared" si="7"/>
        <v>2</v>
      </c>
      <c r="D63">
        <f t="shared" ca="1" si="8"/>
        <v>7</v>
      </c>
      <c r="E63">
        <f t="shared" ca="1" si="9"/>
        <v>-63549.532333333336</v>
      </c>
      <c r="F63">
        <f t="shared" ca="1" si="10"/>
        <v>-39677.729333333336</v>
      </c>
      <c r="G63">
        <f t="shared" ca="1" si="11"/>
        <v>10363.200000000001</v>
      </c>
      <c r="H63" s="9">
        <f t="shared" ca="1" si="14"/>
        <v>216.11274166666666</v>
      </c>
      <c r="I63" s="9">
        <f t="shared" ca="1" si="14"/>
        <v>-36.047283333333333</v>
      </c>
      <c r="J63" s="9">
        <f t="shared" ca="1" si="14"/>
        <v>0</v>
      </c>
      <c r="K63" s="9">
        <f t="shared" ca="1" si="14"/>
        <v>219.09843392045732</v>
      </c>
      <c r="L63" s="9">
        <f t="shared" ca="1" si="14"/>
        <v>99.469671961522067</v>
      </c>
      <c r="M63">
        <f t="shared" ca="1" si="12"/>
        <v>55.491814814814816</v>
      </c>
      <c r="N63">
        <f t="shared" ca="1" si="13"/>
        <v>31.916388888888886</v>
      </c>
    </row>
    <row r="64" spans="1:19" x14ac:dyDescent="0.25">
      <c r="A64" s="4">
        <f t="shared" si="6"/>
        <v>0.4435763888888889</v>
      </c>
      <c r="B64" s="3">
        <f>Params!D$29+MINUTE(A64-Params!C$29)*60+SECOND(A64-Params!C$29)</f>
        <v>1553302325</v>
      </c>
      <c r="C64">
        <f t="shared" si="7"/>
        <v>2</v>
      </c>
      <c r="D64">
        <f t="shared" ca="1" si="8"/>
        <v>7</v>
      </c>
      <c r="E64">
        <f t="shared" ca="1" si="9"/>
        <v>-62468.968625000009</v>
      </c>
      <c r="F64">
        <f t="shared" ca="1" si="10"/>
        <v>-39857.965750000003</v>
      </c>
      <c r="G64">
        <f t="shared" ca="1" si="11"/>
        <v>10363.200000000001</v>
      </c>
      <c r="H64" s="9">
        <f t="shared" ca="1" si="14"/>
        <v>216.11274166666666</v>
      </c>
      <c r="I64" s="9">
        <f t="shared" ca="1" si="14"/>
        <v>-36.047283333333333</v>
      </c>
      <c r="J64" s="9">
        <f t="shared" ca="1" si="14"/>
        <v>0</v>
      </c>
      <c r="K64" s="9">
        <f t="shared" ca="1" si="14"/>
        <v>219.09843392045732</v>
      </c>
      <c r="L64" s="9">
        <f t="shared" ca="1" si="14"/>
        <v>99.469671961522067</v>
      </c>
      <c r="M64">
        <f t="shared" ca="1" si="12"/>
        <v>55.490180555555554</v>
      </c>
      <c r="N64">
        <f t="shared" ca="1" si="13"/>
        <v>31.933680555555554</v>
      </c>
    </row>
    <row r="65" spans="1:15" x14ac:dyDescent="0.25">
      <c r="A65" s="4">
        <f t="shared" si="6"/>
        <v>0.44363425925925926</v>
      </c>
      <c r="B65" s="3">
        <f>Params!D$29+MINUTE(A65-Params!C$29)*60+SECOND(A65-Params!C$29)</f>
        <v>1553302330</v>
      </c>
      <c r="C65">
        <f t="shared" si="7"/>
        <v>2</v>
      </c>
      <c r="D65">
        <f t="shared" ca="1" si="8"/>
        <v>7</v>
      </c>
      <c r="E65">
        <f t="shared" ca="1" si="9"/>
        <v>-61388.404916666674</v>
      </c>
      <c r="F65">
        <f t="shared" ca="1" si="10"/>
        <v>-40038.20216666667</v>
      </c>
      <c r="G65">
        <f t="shared" ca="1" si="11"/>
        <v>10363.200000000001</v>
      </c>
      <c r="H65" s="9">
        <f t="shared" ca="1" si="14"/>
        <v>216.11274166666666</v>
      </c>
      <c r="I65" s="9">
        <f t="shared" ca="1" si="14"/>
        <v>-36.047283333333333</v>
      </c>
      <c r="J65" s="9">
        <f t="shared" ca="1" si="14"/>
        <v>0</v>
      </c>
      <c r="K65" s="9">
        <f t="shared" ca="1" si="14"/>
        <v>219.09843392045732</v>
      </c>
      <c r="L65" s="9">
        <f t="shared" ca="1" si="14"/>
        <v>99.469671961522067</v>
      </c>
      <c r="M65">
        <f t="shared" ca="1" si="12"/>
        <v>55.488546296296299</v>
      </c>
      <c r="N65">
        <f t="shared" ca="1" si="13"/>
        <v>31.950972222222219</v>
      </c>
    </row>
    <row r="66" spans="1:15" x14ac:dyDescent="0.25">
      <c r="A66" s="4">
        <f t="shared" si="6"/>
        <v>0.44369212962962962</v>
      </c>
      <c r="B66" s="3">
        <f>Params!D$29+MINUTE(A66-Params!C$29)*60+SECOND(A66-Params!C$29)</f>
        <v>1553302335</v>
      </c>
      <c r="C66">
        <f t="shared" si="7"/>
        <v>2</v>
      </c>
      <c r="D66">
        <f t="shared" ca="1" si="8"/>
        <v>7</v>
      </c>
      <c r="E66">
        <f t="shared" ca="1" si="9"/>
        <v>-60307.841208333339</v>
      </c>
      <c r="F66">
        <f t="shared" ca="1" si="10"/>
        <v>-40218.438583333336</v>
      </c>
      <c r="G66">
        <f t="shared" ca="1" si="11"/>
        <v>10363.200000000001</v>
      </c>
      <c r="H66" s="9">
        <f t="shared" ca="1" si="14"/>
        <v>216.11274166666666</v>
      </c>
      <c r="I66" s="9">
        <f t="shared" ca="1" si="14"/>
        <v>-36.047283333333333</v>
      </c>
      <c r="J66" s="9">
        <f t="shared" ca="1" si="14"/>
        <v>0</v>
      </c>
      <c r="K66" s="9">
        <f t="shared" ca="1" si="14"/>
        <v>219.09843392045732</v>
      </c>
      <c r="L66" s="9">
        <f t="shared" ca="1" si="14"/>
        <v>99.469671961522067</v>
      </c>
      <c r="M66">
        <f t="shared" ca="1" si="12"/>
        <v>55.486912037037037</v>
      </c>
      <c r="N66">
        <f t="shared" ca="1" si="13"/>
        <v>31.968263888888888</v>
      </c>
      <c r="O66" s="12"/>
    </row>
    <row r="67" spans="1:15" x14ac:dyDescent="0.25">
      <c r="A67" s="4">
        <f t="shared" si="6"/>
        <v>0.44375000000000003</v>
      </c>
      <c r="B67" s="3">
        <f>Params!D$29+MINUTE(A67-Params!C$29)*60+SECOND(A67-Params!C$29)</f>
        <v>1553302340</v>
      </c>
      <c r="C67">
        <f t="shared" si="7"/>
        <v>2</v>
      </c>
      <c r="D67">
        <f t="shared" ca="1" si="8"/>
        <v>7</v>
      </c>
      <c r="E67">
        <f t="shared" ca="1" si="9"/>
        <v>-59227.277500000004</v>
      </c>
      <c r="F67">
        <f t="shared" ca="1" si="10"/>
        <v>-40398.675000000003</v>
      </c>
      <c r="G67">
        <f t="shared" ca="1" si="11"/>
        <v>10363.200000000001</v>
      </c>
      <c r="H67" s="9">
        <f t="shared" ca="1" si="14"/>
        <v>216.11274166666666</v>
      </c>
      <c r="I67" s="9">
        <f t="shared" ca="1" si="14"/>
        <v>-36.047283333333333</v>
      </c>
      <c r="J67" s="9">
        <f t="shared" ca="1" si="14"/>
        <v>0</v>
      </c>
      <c r="K67" s="9">
        <f t="shared" ca="1" si="14"/>
        <v>219.09843392045732</v>
      </c>
      <c r="L67" s="9">
        <f t="shared" ca="1" si="14"/>
        <v>99.469671961522067</v>
      </c>
      <c r="M67">
        <f t="shared" ca="1" si="12"/>
        <v>55.485277777777782</v>
      </c>
      <c r="N67">
        <f t="shared" ca="1" si="13"/>
        <v>31.985555555555553</v>
      </c>
      <c r="O67" s="12"/>
    </row>
    <row r="68" spans="1:15" x14ac:dyDescent="0.25">
      <c r="A68" s="4">
        <f t="shared" si="6"/>
        <v>0.44380787037037034</v>
      </c>
      <c r="B68" s="3">
        <f>Params!D$29+MINUTE(A68-Params!C$29)*60+SECOND(A68-Params!C$29)</f>
        <v>1553302345</v>
      </c>
      <c r="C68">
        <f t="shared" si="7"/>
        <v>2</v>
      </c>
      <c r="D68">
        <f t="shared" ca="1" si="8"/>
        <v>7</v>
      </c>
      <c r="E68">
        <f t="shared" ca="1" si="9"/>
        <v>-58146.713791666669</v>
      </c>
      <c r="F68">
        <f t="shared" ca="1" si="10"/>
        <v>-40578.91141666667</v>
      </c>
      <c r="G68">
        <f t="shared" ca="1" si="11"/>
        <v>10363.200000000001</v>
      </c>
      <c r="H68" s="9">
        <f t="shared" ca="1" si="14"/>
        <v>216.11274166666666</v>
      </c>
      <c r="I68" s="9">
        <f t="shared" ca="1" si="14"/>
        <v>-36.047283333333333</v>
      </c>
      <c r="J68" s="9">
        <f t="shared" ca="1" si="14"/>
        <v>0</v>
      </c>
      <c r="K68" s="9">
        <f t="shared" ca="1" si="14"/>
        <v>219.09843392045732</v>
      </c>
      <c r="L68" s="9">
        <f t="shared" ca="1" si="14"/>
        <v>99.469671961522067</v>
      </c>
      <c r="M68">
        <f t="shared" ca="1" si="12"/>
        <v>55.483643518518519</v>
      </c>
      <c r="N68">
        <f t="shared" ca="1" si="13"/>
        <v>32.002847222222222</v>
      </c>
      <c r="O68" s="12"/>
    </row>
    <row r="69" spans="1:15" x14ac:dyDescent="0.25">
      <c r="A69" s="4">
        <f t="shared" si="6"/>
        <v>0.44386574074074076</v>
      </c>
      <c r="B69" s="3">
        <f>Params!D$29+MINUTE(A69-Params!C$29)*60+SECOND(A69-Params!C$29)</f>
        <v>1553302350</v>
      </c>
      <c r="C69">
        <f t="shared" si="7"/>
        <v>2</v>
      </c>
      <c r="D69">
        <f t="shared" ca="1" si="8"/>
        <v>7</v>
      </c>
      <c r="E69">
        <f t="shared" ca="1" si="9"/>
        <v>-57066.150083333341</v>
      </c>
      <c r="F69">
        <f t="shared" ca="1" si="10"/>
        <v>-40759.147833333336</v>
      </c>
      <c r="G69">
        <f t="shared" ca="1" si="11"/>
        <v>10363.200000000001</v>
      </c>
      <c r="H69" s="9">
        <f t="shared" ca="1" si="14"/>
        <v>216.11274166666666</v>
      </c>
      <c r="I69" s="9">
        <f t="shared" ca="1" si="14"/>
        <v>-36.047283333333333</v>
      </c>
      <c r="J69" s="9">
        <f t="shared" ca="1" si="14"/>
        <v>0</v>
      </c>
      <c r="K69" s="9">
        <f t="shared" ca="1" si="14"/>
        <v>219.09843392045732</v>
      </c>
      <c r="L69" s="9">
        <f t="shared" ca="1" si="14"/>
        <v>99.469671961522067</v>
      </c>
      <c r="M69">
        <f t="shared" ca="1" si="12"/>
        <v>55.482009259259257</v>
      </c>
      <c r="N69">
        <f t="shared" ca="1" si="13"/>
        <v>32.020138888888887</v>
      </c>
      <c r="O69" s="12"/>
    </row>
    <row r="70" spans="1:15" x14ac:dyDescent="0.25">
      <c r="A70" s="4">
        <f t="shared" si="6"/>
        <v>0.44392361111111112</v>
      </c>
      <c r="B70" s="3">
        <f>Params!D$29+MINUTE(A70-Params!C$29)*60+SECOND(A70-Params!C$29)</f>
        <v>1553302355</v>
      </c>
      <c r="C70">
        <f t="shared" si="7"/>
        <v>2</v>
      </c>
      <c r="D70">
        <f t="shared" ca="1" si="8"/>
        <v>7</v>
      </c>
      <c r="E70">
        <f t="shared" ca="1" si="9"/>
        <v>-55985.586375000014</v>
      </c>
      <c r="F70">
        <f t="shared" ca="1" si="10"/>
        <v>-40939.384250000003</v>
      </c>
      <c r="G70">
        <f t="shared" ca="1" si="11"/>
        <v>10363.200000000001</v>
      </c>
      <c r="H70" s="9">
        <f t="shared" ca="1" si="14"/>
        <v>216.11274166666666</v>
      </c>
      <c r="I70" s="9">
        <f t="shared" ca="1" si="14"/>
        <v>-36.047283333333333</v>
      </c>
      <c r="J70" s="9">
        <f t="shared" ca="1" si="14"/>
        <v>0</v>
      </c>
      <c r="K70" s="9">
        <f t="shared" ca="1" si="14"/>
        <v>219.09843392045732</v>
      </c>
      <c r="L70" s="9">
        <f t="shared" ca="1" si="14"/>
        <v>99.469671961522067</v>
      </c>
      <c r="M70">
        <f t="shared" ca="1" si="12"/>
        <v>55.480375000000002</v>
      </c>
      <c r="N70">
        <f t="shared" ca="1" si="13"/>
        <v>32.037430555555552</v>
      </c>
    </row>
    <row r="71" spans="1:15" x14ac:dyDescent="0.25">
      <c r="A71" s="4">
        <f t="shared" si="6"/>
        <v>0.44398148148148148</v>
      </c>
      <c r="B71" s="3">
        <f>Params!D$29+MINUTE(A71-Params!C$29)*60+SECOND(A71-Params!C$29)</f>
        <v>1553302360</v>
      </c>
      <c r="C71">
        <f t="shared" si="7"/>
        <v>2</v>
      </c>
      <c r="D71">
        <f t="shared" ca="1" si="8"/>
        <v>7</v>
      </c>
      <c r="E71">
        <f t="shared" ca="1" si="9"/>
        <v>-54905.022666666671</v>
      </c>
      <c r="F71">
        <f t="shared" ca="1" si="10"/>
        <v>-41119.620666666669</v>
      </c>
      <c r="G71">
        <f t="shared" ca="1" si="11"/>
        <v>10363.200000000001</v>
      </c>
      <c r="H71" s="9">
        <f t="shared" ca="1" si="14"/>
        <v>216.11274166666666</v>
      </c>
      <c r="I71" s="9">
        <f t="shared" ca="1" si="14"/>
        <v>-36.047283333333333</v>
      </c>
      <c r="J71" s="9">
        <f t="shared" ca="1" si="14"/>
        <v>0</v>
      </c>
      <c r="K71" s="9">
        <f t="shared" ca="1" si="14"/>
        <v>219.09843392045732</v>
      </c>
      <c r="L71" s="9">
        <f t="shared" ca="1" si="14"/>
        <v>99.469671961522067</v>
      </c>
      <c r="M71">
        <f t="shared" ca="1" si="12"/>
        <v>55.47874074074074</v>
      </c>
      <c r="N71">
        <f t="shared" ca="1" si="13"/>
        <v>32.054722222222217</v>
      </c>
    </row>
    <row r="72" spans="1:15" x14ac:dyDescent="0.25">
      <c r="A72" s="4">
        <f t="shared" si="6"/>
        <v>0.44403935185185189</v>
      </c>
      <c r="B72" s="3">
        <f>Params!D$29+MINUTE(A72-Params!C$29)*60+SECOND(A72-Params!C$29)</f>
        <v>1553302365</v>
      </c>
      <c r="C72">
        <f t="shared" si="7"/>
        <v>2</v>
      </c>
      <c r="D72">
        <f t="shared" ca="1" si="8"/>
        <v>7</v>
      </c>
      <c r="E72">
        <f t="shared" ca="1" si="9"/>
        <v>-53824.458958333344</v>
      </c>
      <c r="F72">
        <f t="shared" ca="1" si="10"/>
        <v>-41299.857083333336</v>
      </c>
      <c r="G72">
        <f t="shared" ca="1" si="11"/>
        <v>10363.200000000001</v>
      </c>
      <c r="H72" s="9">
        <f t="shared" ca="1" si="14"/>
        <v>216.11274166666666</v>
      </c>
      <c r="I72" s="9">
        <f t="shared" ca="1" si="14"/>
        <v>-36.047283333333333</v>
      </c>
      <c r="J72" s="9">
        <f t="shared" ca="1" si="14"/>
        <v>0</v>
      </c>
      <c r="K72" s="9">
        <f t="shared" ca="1" si="14"/>
        <v>219.09843392045732</v>
      </c>
      <c r="L72" s="9">
        <f t="shared" ca="1" si="14"/>
        <v>99.469671961522067</v>
      </c>
      <c r="M72">
        <f t="shared" ca="1" si="12"/>
        <v>55.477106481481485</v>
      </c>
      <c r="N72">
        <f t="shared" ca="1" si="13"/>
        <v>32.07201388888889</v>
      </c>
    </row>
    <row r="73" spans="1:15" x14ac:dyDescent="0.25">
      <c r="A73" s="4">
        <f t="shared" ref="A73:A136" si="15">TIME(HOUR(A72),MINUTE(A72),SECOND(A72)+5)</f>
        <v>0.4440972222222222</v>
      </c>
      <c r="B73" s="3">
        <f>Params!D$29+MINUTE(A73-Params!C$29)*60+SECOND(A73-Params!C$29)</f>
        <v>1553302370</v>
      </c>
      <c r="C73">
        <f t="shared" ref="C73:C136" si="16">_xlfn.IFNA(VLOOKUP(A73,A$2:D$3,4,FALSE),C72)</f>
        <v>2</v>
      </c>
      <c r="D73">
        <f t="shared" ref="D73:D136" ca="1" si="17">IF(A73=INDIRECT("A"&amp;C73),ROW(),D72)</f>
        <v>7</v>
      </c>
      <c r="E73">
        <f t="shared" ref="E73:E136" ca="1" si="18">INDIRECT("E$"&amp;C73)+INDIRECT("H$"&amp;C73)*($B73-INDIRECT("B$"&amp;D73))</f>
        <v>-52743.895250000001</v>
      </c>
      <c r="F73">
        <f t="shared" ref="F73:F136" ca="1" si="19">INDIRECT("F$"&amp;C73)+INDIRECT("I$"&amp;C73)*($B73-INDIRECT("B$"&amp;D73))</f>
        <v>-41480.093500000003</v>
      </c>
      <c r="G73">
        <f t="shared" ref="G73:G136" ca="1" si="20">INDIRECT("G$"&amp;C73)+INDIRECT("J$"&amp;C73)*($B73-INDIRECT("B$"&amp;D73))</f>
        <v>10363.200000000001</v>
      </c>
      <c r="H73" s="9">
        <f t="shared" ca="1" si="14"/>
        <v>216.11274166666666</v>
      </c>
      <c r="I73" s="9">
        <f t="shared" ca="1" si="14"/>
        <v>-36.047283333333333</v>
      </c>
      <c r="J73" s="9">
        <f t="shared" ca="1" si="14"/>
        <v>0</v>
      </c>
      <c r="K73" s="9">
        <f t="shared" ca="1" si="14"/>
        <v>219.09843392045732</v>
      </c>
      <c r="L73" s="9">
        <f t="shared" ca="1" si="14"/>
        <v>99.469671961522067</v>
      </c>
      <c r="M73">
        <f t="shared" ref="M73:M136" ca="1" si="21">INDIRECT("M$"&amp;C73)+INDIRECT("O$"&amp;C73)*($B73-INDIRECT("B$"&amp;D73))</f>
        <v>55.475472222222223</v>
      </c>
      <c r="N73">
        <f t="shared" ref="N73:N136" ca="1" si="22">INDIRECT("N$"&amp;C73)+INDIRECT("P$"&amp;C73)*($B73-INDIRECT("B$"&amp;D73))</f>
        <v>32.089305555555555</v>
      </c>
    </row>
    <row r="74" spans="1:15" x14ac:dyDescent="0.25">
      <c r="A74" s="4">
        <f t="shared" si="15"/>
        <v>0.44415509259259256</v>
      </c>
      <c r="B74" s="3">
        <f>Params!D$29+MINUTE(A74-Params!C$29)*60+SECOND(A74-Params!C$29)</f>
        <v>1553302375</v>
      </c>
      <c r="C74">
        <f t="shared" si="16"/>
        <v>2</v>
      </c>
      <c r="D74">
        <f t="shared" ca="1" si="17"/>
        <v>7</v>
      </c>
      <c r="E74">
        <f t="shared" ca="1" si="18"/>
        <v>-51663.331541666674</v>
      </c>
      <c r="F74">
        <f t="shared" ca="1" si="19"/>
        <v>-41660.329916666669</v>
      </c>
      <c r="G74">
        <f t="shared" ca="1" si="20"/>
        <v>10363.200000000001</v>
      </c>
      <c r="H74" s="9">
        <f t="shared" ca="1" si="14"/>
        <v>216.11274166666666</v>
      </c>
      <c r="I74" s="9">
        <f t="shared" ca="1" si="14"/>
        <v>-36.047283333333333</v>
      </c>
      <c r="J74" s="9">
        <f t="shared" ca="1" si="14"/>
        <v>0</v>
      </c>
      <c r="K74" s="9">
        <f t="shared" ca="1" si="14"/>
        <v>219.09843392045732</v>
      </c>
      <c r="L74" s="9">
        <f t="shared" ca="1" si="14"/>
        <v>99.469671961522067</v>
      </c>
      <c r="M74">
        <f t="shared" ca="1" si="21"/>
        <v>55.473837962962961</v>
      </c>
      <c r="N74">
        <f t="shared" ca="1" si="22"/>
        <v>32.10659722222222</v>
      </c>
    </row>
    <row r="75" spans="1:15" x14ac:dyDescent="0.25">
      <c r="A75" s="4">
        <f t="shared" si="15"/>
        <v>0.44421296296296298</v>
      </c>
      <c r="B75" s="3">
        <f>Params!D$29+MINUTE(A75-Params!C$29)*60+SECOND(A75-Params!C$29)</f>
        <v>1553302380</v>
      </c>
      <c r="C75">
        <f t="shared" si="16"/>
        <v>2</v>
      </c>
      <c r="D75">
        <f t="shared" ca="1" si="17"/>
        <v>7</v>
      </c>
      <c r="E75">
        <f t="shared" ca="1" si="18"/>
        <v>-50582.767833333346</v>
      </c>
      <c r="F75">
        <f t="shared" ca="1" si="19"/>
        <v>-41840.566333333336</v>
      </c>
      <c r="G75">
        <f t="shared" ca="1" si="20"/>
        <v>10363.200000000001</v>
      </c>
      <c r="H75" s="9">
        <f t="shared" ref="H75:L125" ca="1" si="23">INDIRECT(ADDRESS($C75,COLUMN()))</f>
        <v>216.11274166666666</v>
      </c>
      <c r="I75" s="9">
        <f t="shared" ca="1" si="23"/>
        <v>-36.047283333333333</v>
      </c>
      <c r="J75" s="9">
        <f t="shared" ca="1" si="23"/>
        <v>0</v>
      </c>
      <c r="K75" s="9">
        <f t="shared" ca="1" si="23"/>
        <v>219.09843392045732</v>
      </c>
      <c r="L75" s="9">
        <f t="shared" ca="1" si="23"/>
        <v>99.469671961522067</v>
      </c>
      <c r="M75">
        <f t="shared" ca="1" si="21"/>
        <v>55.472203703703705</v>
      </c>
      <c r="N75">
        <f t="shared" ca="1" si="22"/>
        <v>32.123888888888885</v>
      </c>
    </row>
    <row r="76" spans="1:15" x14ac:dyDescent="0.25">
      <c r="A76" s="4">
        <f t="shared" si="15"/>
        <v>0.44427083333333334</v>
      </c>
      <c r="B76" s="3">
        <f>Params!D$29+MINUTE(A76-Params!C$29)*60+SECOND(A76-Params!C$29)</f>
        <v>1553302385</v>
      </c>
      <c r="C76">
        <f t="shared" si="16"/>
        <v>2</v>
      </c>
      <c r="D76">
        <f t="shared" ca="1" si="17"/>
        <v>7</v>
      </c>
      <c r="E76">
        <f t="shared" ca="1" si="18"/>
        <v>-49502.204125000004</v>
      </c>
      <c r="F76">
        <f t="shared" ca="1" si="19"/>
        <v>-42020.802750000003</v>
      </c>
      <c r="G76">
        <f t="shared" ca="1" si="20"/>
        <v>10363.200000000001</v>
      </c>
      <c r="H76" s="9">
        <f t="shared" ca="1" si="23"/>
        <v>216.11274166666666</v>
      </c>
      <c r="I76" s="9">
        <f t="shared" ca="1" si="23"/>
        <v>-36.047283333333333</v>
      </c>
      <c r="J76" s="9">
        <f t="shared" ca="1" si="23"/>
        <v>0</v>
      </c>
      <c r="K76" s="9">
        <f t="shared" ca="1" si="23"/>
        <v>219.09843392045732</v>
      </c>
      <c r="L76" s="9">
        <f t="shared" ca="1" si="23"/>
        <v>99.469671961522067</v>
      </c>
      <c r="M76">
        <f t="shared" ca="1" si="21"/>
        <v>55.470569444444443</v>
      </c>
      <c r="N76">
        <f t="shared" ca="1" si="22"/>
        <v>32.14118055555555</v>
      </c>
    </row>
    <row r="77" spans="1:15" x14ac:dyDescent="0.25">
      <c r="A77" s="4">
        <f t="shared" si="15"/>
        <v>0.44432870370370375</v>
      </c>
      <c r="B77" s="3">
        <f>Params!D$29+MINUTE(A77-Params!C$29)*60+SECOND(A77-Params!C$29)</f>
        <v>1553302390</v>
      </c>
      <c r="C77">
        <f t="shared" si="16"/>
        <v>2</v>
      </c>
      <c r="D77">
        <f t="shared" ca="1" si="17"/>
        <v>7</v>
      </c>
      <c r="E77">
        <f t="shared" ca="1" si="18"/>
        <v>-48421.640416666676</v>
      </c>
      <c r="F77">
        <f t="shared" ca="1" si="19"/>
        <v>-42201.039166666669</v>
      </c>
      <c r="G77">
        <f t="shared" ca="1" si="20"/>
        <v>10363.200000000001</v>
      </c>
      <c r="H77" s="9">
        <f t="shared" ca="1" si="23"/>
        <v>216.11274166666666</v>
      </c>
      <c r="I77" s="9">
        <f t="shared" ca="1" si="23"/>
        <v>-36.047283333333333</v>
      </c>
      <c r="J77" s="9">
        <f t="shared" ca="1" si="23"/>
        <v>0</v>
      </c>
      <c r="K77" s="9">
        <f t="shared" ca="1" si="23"/>
        <v>219.09843392045732</v>
      </c>
      <c r="L77" s="9">
        <f t="shared" ca="1" si="23"/>
        <v>99.469671961522067</v>
      </c>
      <c r="M77">
        <f t="shared" ca="1" si="21"/>
        <v>55.468935185185188</v>
      </c>
      <c r="N77">
        <f t="shared" ca="1" si="22"/>
        <v>32.158472222222223</v>
      </c>
    </row>
    <row r="78" spans="1:15" x14ac:dyDescent="0.25">
      <c r="A78" s="4">
        <f t="shared" si="15"/>
        <v>0.44438657407407406</v>
      </c>
      <c r="B78" s="3">
        <f>Params!D$29+MINUTE(A78-Params!C$29)*60+SECOND(A78-Params!C$29)</f>
        <v>1553302395</v>
      </c>
      <c r="C78">
        <f t="shared" si="16"/>
        <v>2</v>
      </c>
      <c r="D78">
        <f t="shared" ca="1" si="17"/>
        <v>7</v>
      </c>
      <c r="E78">
        <f t="shared" ca="1" si="18"/>
        <v>-47341.076708333334</v>
      </c>
      <c r="F78">
        <f t="shared" ca="1" si="19"/>
        <v>-42381.275583333336</v>
      </c>
      <c r="G78">
        <f t="shared" ca="1" si="20"/>
        <v>10363.200000000001</v>
      </c>
      <c r="H78" s="9">
        <f t="shared" ca="1" si="23"/>
        <v>216.11274166666666</v>
      </c>
      <c r="I78" s="9">
        <f t="shared" ca="1" si="23"/>
        <v>-36.047283333333333</v>
      </c>
      <c r="J78" s="9">
        <f t="shared" ca="1" si="23"/>
        <v>0</v>
      </c>
      <c r="K78" s="9">
        <f t="shared" ca="1" si="23"/>
        <v>219.09843392045732</v>
      </c>
      <c r="L78" s="9">
        <f t="shared" ca="1" si="23"/>
        <v>99.469671961522067</v>
      </c>
      <c r="M78">
        <f t="shared" ca="1" si="21"/>
        <v>55.467300925925926</v>
      </c>
      <c r="N78">
        <f t="shared" ca="1" si="22"/>
        <v>32.175763888888888</v>
      </c>
    </row>
    <row r="79" spans="1:15" x14ac:dyDescent="0.25">
      <c r="A79" s="4">
        <f t="shared" si="15"/>
        <v>0.44444444444444442</v>
      </c>
      <c r="B79" s="3">
        <f>Params!D$29+MINUTE(A79-Params!C$29)*60+SECOND(A79-Params!C$29)</f>
        <v>1553302400</v>
      </c>
      <c r="C79">
        <f t="shared" si="16"/>
        <v>2</v>
      </c>
      <c r="D79">
        <f t="shared" ca="1" si="17"/>
        <v>7</v>
      </c>
      <c r="E79">
        <f t="shared" ca="1" si="18"/>
        <v>-46260.513000000006</v>
      </c>
      <c r="F79">
        <f t="shared" ca="1" si="19"/>
        <v>-42561.512000000002</v>
      </c>
      <c r="G79">
        <f t="shared" ca="1" si="20"/>
        <v>10363.200000000001</v>
      </c>
      <c r="H79" s="9">
        <f t="shared" ca="1" si="23"/>
        <v>216.11274166666666</v>
      </c>
      <c r="I79" s="9">
        <f t="shared" ca="1" si="23"/>
        <v>-36.047283333333333</v>
      </c>
      <c r="J79" s="9">
        <f t="shared" ca="1" si="23"/>
        <v>0</v>
      </c>
      <c r="K79" s="9">
        <f t="shared" ca="1" si="23"/>
        <v>219.09843392045732</v>
      </c>
      <c r="L79" s="9">
        <f t="shared" ca="1" si="23"/>
        <v>99.469671961522067</v>
      </c>
      <c r="M79">
        <f t="shared" ca="1" si="21"/>
        <v>55.465666666666664</v>
      </c>
      <c r="N79">
        <f t="shared" ca="1" si="22"/>
        <v>32.193055555555553</v>
      </c>
    </row>
    <row r="80" spans="1:15" x14ac:dyDescent="0.25">
      <c r="A80" s="4">
        <f t="shared" si="15"/>
        <v>0.44450231481481484</v>
      </c>
      <c r="B80" s="3">
        <f>Params!D$29+MINUTE(A80-Params!C$29)*60+SECOND(A80-Params!C$29)</f>
        <v>1553302405</v>
      </c>
      <c r="C80">
        <f t="shared" si="16"/>
        <v>2</v>
      </c>
      <c r="D80">
        <f t="shared" ca="1" si="17"/>
        <v>7</v>
      </c>
      <c r="E80">
        <f t="shared" ca="1" si="18"/>
        <v>-45179.949291666679</v>
      </c>
      <c r="F80">
        <f t="shared" ca="1" si="19"/>
        <v>-42741.748416666669</v>
      </c>
      <c r="G80">
        <f t="shared" ca="1" si="20"/>
        <v>10363.200000000001</v>
      </c>
      <c r="H80" s="9">
        <f t="shared" ca="1" si="23"/>
        <v>216.11274166666666</v>
      </c>
      <c r="I80" s="9">
        <f t="shared" ca="1" si="23"/>
        <v>-36.047283333333333</v>
      </c>
      <c r="J80" s="9">
        <f t="shared" ca="1" si="23"/>
        <v>0</v>
      </c>
      <c r="K80" s="9">
        <f t="shared" ca="1" si="23"/>
        <v>219.09843392045732</v>
      </c>
      <c r="L80" s="9">
        <f t="shared" ca="1" si="23"/>
        <v>99.469671961522067</v>
      </c>
      <c r="M80">
        <f t="shared" ca="1" si="21"/>
        <v>55.464032407407409</v>
      </c>
      <c r="N80">
        <f t="shared" ca="1" si="22"/>
        <v>32.210347222222218</v>
      </c>
    </row>
    <row r="81" spans="1:14" x14ac:dyDescent="0.25">
      <c r="A81" s="4">
        <f t="shared" si="15"/>
        <v>0.4445601851851852</v>
      </c>
      <c r="B81" s="3">
        <f>Params!D$29+MINUTE(A81-Params!C$29)*60+SECOND(A81-Params!C$29)</f>
        <v>1553302410</v>
      </c>
      <c r="C81">
        <f t="shared" si="16"/>
        <v>2</v>
      </c>
      <c r="D81">
        <f t="shared" ca="1" si="17"/>
        <v>7</v>
      </c>
      <c r="E81">
        <f t="shared" ca="1" si="18"/>
        <v>-44099.385583333336</v>
      </c>
      <c r="F81">
        <f t="shared" ca="1" si="19"/>
        <v>-42921.984833333336</v>
      </c>
      <c r="G81">
        <f t="shared" ca="1" si="20"/>
        <v>10363.200000000001</v>
      </c>
      <c r="H81" s="9">
        <f t="shared" ca="1" si="23"/>
        <v>216.11274166666666</v>
      </c>
      <c r="I81" s="9">
        <f t="shared" ca="1" si="23"/>
        <v>-36.047283333333333</v>
      </c>
      <c r="J81" s="9">
        <f t="shared" ca="1" si="23"/>
        <v>0</v>
      </c>
      <c r="K81" s="9">
        <f t="shared" ca="1" si="23"/>
        <v>219.09843392045732</v>
      </c>
      <c r="L81" s="9">
        <f t="shared" ca="1" si="23"/>
        <v>99.469671961522067</v>
      </c>
      <c r="M81">
        <f t="shared" ca="1" si="21"/>
        <v>55.462398148148147</v>
      </c>
      <c r="N81">
        <f t="shared" ca="1" si="22"/>
        <v>32.227638888888883</v>
      </c>
    </row>
    <row r="82" spans="1:14" x14ac:dyDescent="0.25">
      <c r="A82" s="4">
        <f t="shared" si="15"/>
        <v>0.4446180555555555</v>
      </c>
      <c r="B82" s="3">
        <f>Params!D$29+MINUTE(A82-Params!C$29)*60+SECOND(A82-Params!C$29)</f>
        <v>1553302415</v>
      </c>
      <c r="C82">
        <f t="shared" si="16"/>
        <v>2</v>
      </c>
      <c r="D82">
        <f t="shared" ca="1" si="17"/>
        <v>7</v>
      </c>
      <c r="E82">
        <f t="shared" ca="1" si="18"/>
        <v>-43018.821875000009</v>
      </c>
      <c r="F82">
        <f t="shared" ca="1" si="19"/>
        <v>-43102.221250000002</v>
      </c>
      <c r="G82">
        <f t="shared" ca="1" si="20"/>
        <v>10363.200000000001</v>
      </c>
      <c r="H82" s="9">
        <f t="shared" ca="1" si="23"/>
        <v>216.11274166666666</v>
      </c>
      <c r="I82" s="9">
        <f t="shared" ca="1" si="23"/>
        <v>-36.047283333333333</v>
      </c>
      <c r="J82" s="9">
        <f t="shared" ca="1" si="23"/>
        <v>0</v>
      </c>
      <c r="K82" s="9">
        <f t="shared" ca="1" si="23"/>
        <v>219.09843392045732</v>
      </c>
      <c r="L82" s="9">
        <f t="shared" ca="1" si="23"/>
        <v>99.469671961522067</v>
      </c>
      <c r="M82">
        <f t="shared" ca="1" si="21"/>
        <v>55.460763888888891</v>
      </c>
      <c r="N82">
        <f t="shared" ca="1" si="22"/>
        <v>32.244930555555555</v>
      </c>
    </row>
    <row r="83" spans="1:14" x14ac:dyDescent="0.25">
      <c r="A83" s="4">
        <f t="shared" si="15"/>
        <v>0.44467592592592592</v>
      </c>
      <c r="B83" s="3">
        <f>Params!D$29+MINUTE(A83-Params!C$29)*60+SECOND(A83-Params!C$29)</f>
        <v>1553302420</v>
      </c>
      <c r="C83">
        <f t="shared" si="16"/>
        <v>2</v>
      </c>
      <c r="D83">
        <f t="shared" ca="1" si="17"/>
        <v>7</v>
      </c>
      <c r="E83">
        <f t="shared" ca="1" si="18"/>
        <v>-41938.258166666667</v>
      </c>
      <c r="F83">
        <f t="shared" ca="1" si="19"/>
        <v>-43282.457666666669</v>
      </c>
      <c r="G83">
        <f t="shared" ca="1" si="20"/>
        <v>10363.200000000001</v>
      </c>
      <c r="H83" s="9">
        <f t="shared" ca="1" si="23"/>
        <v>216.11274166666666</v>
      </c>
      <c r="I83" s="9">
        <f t="shared" ca="1" si="23"/>
        <v>-36.047283333333333</v>
      </c>
      <c r="J83" s="9">
        <f t="shared" ca="1" si="23"/>
        <v>0</v>
      </c>
      <c r="K83" s="9">
        <f t="shared" ca="1" si="23"/>
        <v>219.09843392045732</v>
      </c>
      <c r="L83" s="9">
        <f t="shared" ca="1" si="23"/>
        <v>99.469671961522067</v>
      </c>
      <c r="M83">
        <f t="shared" ca="1" si="21"/>
        <v>55.459129629629629</v>
      </c>
      <c r="N83">
        <f t="shared" ca="1" si="22"/>
        <v>32.262222222222221</v>
      </c>
    </row>
    <row r="84" spans="1:14" x14ac:dyDescent="0.25">
      <c r="A84" s="4">
        <f t="shared" si="15"/>
        <v>0.44473379629629628</v>
      </c>
      <c r="B84" s="3">
        <f>Params!D$29+MINUTE(A84-Params!C$29)*60+SECOND(A84-Params!C$29)</f>
        <v>1553302425</v>
      </c>
      <c r="C84">
        <f t="shared" si="16"/>
        <v>2</v>
      </c>
      <c r="D84">
        <f t="shared" ca="1" si="17"/>
        <v>7</v>
      </c>
      <c r="E84">
        <f t="shared" ca="1" si="18"/>
        <v>-40857.694458333339</v>
      </c>
      <c r="F84">
        <f t="shared" ca="1" si="19"/>
        <v>-43462.694083333336</v>
      </c>
      <c r="G84">
        <f t="shared" ca="1" si="20"/>
        <v>10363.200000000001</v>
      </c>
      <c r="H84" s="9">
        <f t="shared" ca="1" si="23"/>
        <v>216.11274166666666</v>
      </c>
      <c r="I84" s="9">
        <f t="shared" ca="1" si="23"/>
        <v>-36.047283333333333</v>
      </c>
      <c r="J84" s="9">
        <f t="shared" ca="1" si="23"/>
        <v>0</v>
      </c>
      <c r="K84" s="9">
        <f t="shared" ca="1" si="23"/>
        <v>219.09843392045732</v>
      </c>
      <c r="L84" s="9">
        <f t="shared" ca="1" si="23"/>
        <v>99.469671961522067</v>
      </c>
      <c r="M84">
        <f t="shared" ca="1" si="21"/>
        <v>55.457495370370367</v>
      </c>
      <c r="N84">
        <f t="shared" ca="1" si="22"/>
        <v>32.279513888888886</v>
      </c>
    </row>
    <row r="85" spans="1:14" x14ac:dyDescent="0.25">
      <c r="A85" s="4">
        <f t="shared" si="15"/>
        <v>0.4447916666666667</v>
      </c>
      <c r="B85" s="3">
        <f>Params!D$29+MINUTE(A85-Params!C$29)*60+SECOND(A85-Params!C$29)</f>
        <v>1553302430</v>
      </c>
      <c r="C85">
        <f t="shared" si="16"/>
        <v>2</v>
      </c>
      <c r="D85">
        <f t="shared" ca="1" si="17"/>
        <v>7</v>
      </c>
      <c r="E85">
        <f t="shared" ca="1" si="18"/>
        <v>-39777.130750000011</v>
      </c>
      <c r="F85">
        <f t="shared" ca="1" si="19"/>
        <v>-43642.930500000002</v>
      </c>
      <c r="G85">
        <f t="shared" ca="1" si="20"/>
        <v>10363.200000000001</v>
      </c>
      <c r="H85" s="9">
        <f t="shared" ca="1" si="23"/>
        <v>216.11274166666666</v>
      </c>
      <c r="I85" s="9">
        <f t="shared" ca="1" si="23"/>
        <v>-36.047283333333333</v>
      </c>
      <c r="J85" s="9">
        <f t="shared" ca="1" si="23"/>
        <v>0</v>
      </c>
      <c r="K85" s="9">
        <f t="shared" ca="1" si="23"/>
        <v>219.09843392045732</v>
      </c>
      <c r="L85" s="9">
        <f t="shared" ca="1" si="23"/>
        <v>99.469671961522067</v>
      </c>
      <c r="M85">
        <f t="shared" ca="1" si="21"/>
        <v>55.455861111111112</v>
      </c>
      <c r="N85">
        <f t="shared" ca="1" si="22"/>
        <v>32.296805555555551</v>
      </c>
    </row>
    <row r="86" spans="1:14" x14ac:dyDescent="0.25">
      <c r="A86" s="4">
        <f t="shared" si="15"/>
        <v>0.44484953703703706</v>
      </c>
      <c r="B86" s="3">
        <f>Params!D$29+MINUTE(A86-Params!C$29)*60+SECOND(A86-Params!C$29)</f>
        <v>1553302435</v>
      </c>
      <c r="C86">
        <f t="shared" si="16"/>
        <v>2</v>
      </c>
      <c r="D86">
        <f t="shared" ca="1" si="17"/>
        <v>7</v>
      </c>
      <c r="E86">
        <f t="shared" ca="1" si="18"/>
        <v>-38696.567041666669</v>
      </c>
      <c r="F86">
        <f t="shared" ca="1" si="19"/>
        <v>-43823.166916666669</v>
      </c>
      <c r="G86">
        <f t="shared" ca="1" si="20"/>
        <v>10363.200000000001</v>
      </c>
      <c r="H86" s="9">
        <f t="shared" ca="1" si="23"/>
        <v>216.11274166666666</v>
      </c>
      <c r="I86" s="9">
        <f t="shared" ca="1" si="23"/>
        <v>-36.047283333333333</v>
      </c>
      <c r="J86" s="9">
        <f t="shared" ca="1" si="23"/>
        <v>0</v>
      </c>
      <c r="K86" s="9">
        <f t="shared" ca="1" si="23"/>
        <v>219.09843392045732</v>
      </c>
      <c r="L86" s="9">
        <f t="shared" ca="1" si="23"/>
        <v>99.469671961522067</v>
      </c>
      <c r="M86">
        <f t="shared" ca="1" si="21"/>
        <v>55.45422685185185</v>
      </c>
      <c r="N86">
        <f t="shared" ca="1" si="22"/>
        <v>32.314097222222216</v>
      </c>
    </row>
    <row r="87" spans="1:14" x14ac:dyDescent="0.25">
      <c r="A87" s="4">
        <f t="shared" si="15"/>
        <v>0.44490740740740736</v>
      </c>
      <c r="B87" s="3">
        <f>Params!D$29+MINUTE(A87-Params!C$29)*60+SECOND(A87-Params!C$29)</f>
        <v>1553302440</v>
      </c>
      <c r="C87">
        <f t="shared" si="16"/>
        <v>2</v>
      </c>
      <c r="D87">
        <f t="shared" ca="1" si="17"/>
        <v>7</v>
      </c>
      <c r="E87">
        <f t="shared" ca="1" si="18"/>
        <v>-37616.003333333341</v>
      </c>
      <c r="F87">
        <f t="shared" ca="1" si="19"/>
        <v>-44003.403333333335</v>
      </c>
      <c r="G87">
        <f t="shared" ca="1" si="20"/>
        <v>10363.200000000001</v>
      </c>
      <c r="H87" s="9">
        <f t="shared" ca="1" si="23"/>
        <v>216.11274166666666</v>
      </c>
      <c r="I87" s="9">
        <f t="shared" ca="1" si="23"/>
        <v>-36.047283333333333</v>
      </c>
      <c r="J87" s="9">
        <f t="shared" ca="1" si="23"/>
        <v>0</v>
      </c>
      <c r="K87" s="9">
        <f t="shared" ca="1" si="23"/>
        <v>219.09843392045732</v>
      </c>
      <c r="L87" s="9">
        <f t="shared" ca="1" si="23"/>
        <v>99.469671961522067</v>
      </c>
      <c r="M87">
        <f t="shared" ca="1" si="21"/>
        <v>55.452592592592595</v>
      </c>
      <c r="N87">
        <f t="shared" ca="1" si="22"/>
        <v>32.331388888888888</v>
      </c>
    </row>
    <row r="88" spans="1:14" x14ac:dyDescent="0.25">
      <c r="A88" s="4">
        <f t="shared" si="15"/>
        <v>0.44496527777777778</v>
      </c>
      <c r="B88" s="3">
        <f>Params!D$29+MINUTE(A88-Params!C$29)*60+SECOND(A88-Params!C$29)</f>
        <v>1553302445</v>
      </c>
      <c r="C88">
        <f t="shared" si="16"/>
        <v>2</v>
      </c>
      <c r="D88">
        <f t="shared" ca="1" si="17"/>
        <v>7</v>
      </c>
      <c r="E88">
        <f t="shared" ca="1" si="18"/>
        <v>-36535.439625000014</v>
      </c>
      <c r="F88">
        <f t="shared" ca="1" si="19"/>
        <v>-44183.639750000002</v>
      </c>
      <c r="G88">
        <f t="shared" ca="1" si="20"/>
        <v>10363.200000000001</v>
      </c>
      <c r="H88" s="9">
        <f t="shared" ca="1" si="23"/>
        <v>216.11274166666666</v>
      </c>
      <c r="I88" s="9">
        <f t="shared" ca="1" si="23"/>
        <v>-36.047283333333333</v>
      </c>
      <c r="J88" s="9">
        <f t="shared" ca="1" si="23"/>
        <v>0</v>
      </c>
      <c r="K88" s="9">
        <f t="shared" ca="1" si="23"/>
        <v>219.09843392045732</v>
      </c>
      <c r="L88" s="9">
        <f t="shared" ca="1" si="23"/>
        <v>99.469671961522067</v>
      </c>
      <c r="M88">
        <f t="shared" ca="1" si="21"/>
        <v>55.450958333333332</v>
      </c>
      <c r="N88">
        <f t="shared" ca="1" si="22"/>
        <v>32.348680555555553</v>
      </c>
    </row>
    <row r="89" spans="1:14" x14ac:dyDescent="0.25">
      <c r="A89" s="4">
        <f t="shared" si="15"/>
        <v>0.44502314814814814</v>
      </c>
      <c r="B89" s="3">
        <f>Params!D$29+MINUTE(A89-Params!C$29)*60+SECOND(A89-Params!C$29)</f>
        <v>1553302450</v>
      </c>
      <c r="C89">
        <f t="shared" si="16"/>
        <v>2</v>
      </c>
      <c r="D89">
        <f t="shared" ca="1" si="17"/>
        <v>7</v>
      </c>
      <c r="E89">
        <f t="shared" ca="1" si="18"/>
        <v>-35454.875916666671</v>
      </c>
      <c r="F89">
        <f t="shared" ca="1" si="19"/>
        <v>-44363.876166666669</v>
      </c>
      <c r="G89">
        <f t="shared" ca="1" si="20"/>
        <v>10363.200000000001</v>
      </c>
      <c r="H89" s="9">
        <f t="shared" ca="1" si="23"/>
        <v>216.11274166666666</v>
      </c>
      <c r="I89" s="9">
        <f t="shared" ca="1" si="23"/>
        <v>-36.047283333333333</v>
      </c>
      <c r="J89" s="9">
        <f t="shared" ca="1" si="23"/>
        <v>0</v>
      </c>
      <c r="K89" s="9">
        <f t="shared" ca="1" si="23"/>
        <v>219.09843392045732</v>
      </c>
      <c r="L89" s="9">
        <f t="shared" ca="1" si="23"/>
        <v>99.469671961522067</v>
      </c>
      <c r="M89">
        <f t="shared" ca="1" si="21"/>
        <v>55.44932407407407</v>
      </c>
      <c r="N89">
        <f t="shared" ca="1" si="22"/>
        <v>32.365972222222219</v>
      </c>
    </row>
    <row r="90" spans="1:14" x14ac:dyDescent="0.25">
      <c r="A90" s="4">
        <f t="shared" si="15"/>
        <v>0.4450810185185185</v>
      </c>
      <c r="B90" s="3">
        <f>Params!D$29+MINUTE(A90-Params!C$29)*60+SECOND(A90-Params!C$29)</f>
        <v>1553302455</v>
      </c>
      <c r="C90">
        <f t="shared" si="16"/>
        <v>2</v>
      </c>
      <c r="D90">
        <f t="shared" ca="1" si="17"/>
        <v>7</v>
      </c>
      <c r="E90">
        <f t="shared" ca="1" si="18"/>
        <v>-34374.312208333344</v>
      </c>
      <c r="F90">
        <f t="shared" ca="1" si="19"/>
        <v>-44544.112583333335</v>
      </c>
      <c r="G90">
        <f t="shared" ca="1" si="20"/>
        <v>10363.200000000001</v>
      </c>
      <c r="H90" s="9">
        <f t="shared" ca="1" si="23"/>
        <v>216.11274166666666</v>
      </c>
      <c r="I90" s="9">
        <f t="shared" ca="1" si="23"/>
        <v>-36.047283333333333</v>
      </c>
      <c r="J90" s="9">
        <f t="shared" ca="1" si="23"/>
        <v>0</v>
      </c>
      <c r="K90" s="9">
        <f t="shared" ca="1" si="23"/>
        <v>219.09843392045732</v>
      </c>
      <c r="L90" s="9">
        <f t="shared" ca="1" si="23"/>
        <v>99.469671961522067</v>
      </c>
      <c r="M90">
        <f t="shared" ca="1" si="21"/>
        <v>55.447689814814815</v>
      </c>
      <c r="N90">
        <f t="shared" ca="1" si="22"/>
        <v>32.383263888888884</v>
      </c>
    </row>
    <row r="91" spans="1:14" x14ac:dyDescent="0.25">
      <c r="A91" s="4">
        <f t="shared" si="15"/>
        <v>0.44513888888888892</v>
      </c>
      <c r="B91" s="3">
        <f>Params!D$29+MINUTE(A91-Params!C$29)*60+SECOND(A91-Params!C$29)</f>
        <v>1553302460</v>
      </c>
      <c r="C91">
        <f t="shared" si="16"/>
        <v>2</v>
      </c>
      <c r="D91">
        <f t="shared" ca="1" si="17"/>
        <v>7</v>
      </c>
      <c r="E91">
        <f t="shared" ca="1" si="18"/>
        <v>-33293.748500000002</v>
      </c>
      <c r="F91">
        <f t="shared" ca="1" si="19"/>
        <v>-44724.349000000002</v>
      </c>
      <c r="G91">
        <f t="shared" ca="1" si="20"/>
        <v>10363.200000000001</v>
      </c>
      <c r="H91" s="9">
        <f t="shared" ca="1" si="23"/>
        <v>216.11274166666666</v>
      </c>
      <c r="I91" s="9">
        <f t="shared" ca="1" si="23"/>
        <v>-36.047283333333333</v>
      </c>
      <c r="J91" s="9">
        <f t="shared" ca="1" si="23"/>
        <v>0</v>
      </c>
      <c r="K91" s="9">
        <f t="shared" ca="1" si="23"/>
        <v>219.09843392045732</v>
      </c>
      <c r="L91" s="9">
        <f t="shared" ca="1" si="23"/>
        <v>99.469671961522067</v>
      </c>
      <c r="M91">
        <f t="shared" ca="1" si="21"/>
        <v>55.446055555555553</v>
      </c>
      <c r="N91">
        <f t="shared" ca="1" si="22"/>
        <v>32.400555555555556</v>
      </c>
    </row>
    <row r="92" spans="1:14" x14ac:dyDescent="0.25">
      <c r="A92" s="4">
        <f t="shared" si="15"/>
        <v>0.44519675925925922</v>
      </c>
      <c r="B92" s="3">
        <f>Params!D$29+MINUTE(A92-Params!C$29)*60+SECOND(A92-Params!C$29)</f>
        <v>1553302465</v>
      </c>
      <c r="C92">
        <f t="shared" si="16"/>
        <v>2</v>
      </c>
      <c r="D92">
        <f t="shared" ca="1" si="17"/>
        <v>7</v>
      </c>
      <c r="E92">
        <f t="shared" ca="1" si="18"/>
        <v>-32213.184791666674</v>
      </c>
      <c r="F92">
        <f t="shared" ca="1" si="19"/>
        <v>-44904.585416666669</v>
      </c>
      <c r="G92">
        <f t="shared" ca="1" si="20"/>
        <v>10363.200000000001</v>
      </c>
      <c r="H92" s="9">
        <f t="shared" ca="1" si="23"/>
        <v>216.11274166666666</v>
      </c>
      <c r="I92" s="9">
        <f t="shared" ca="1" si="23"/>
        <v>-36.047283333333333</v>
      </c>
      <c r="J92" s="9">
        <f t="shared" ca="1" si="23"/>
        <v>0</v>
      </c>
      <c r="K92" s="9">
        <f t="shared" ca="1" si="23"/>
        <v>219.09843392045732</v>
      </c>
      <c r="L92" s="9">
        <f t="shared" ca="1" si="23"/>
        <v>99.469671961522067</v>
      </c>
      <c r="M92">
        <f t="shared" ca="1" si="21"/>
        <v>55.444421296296298</v>
      </c>
      <c r="N92">
        <f t="shared" ca="1" si="22"/>
        <v>32.417847222222221</v>
      </c>
    </row>
    <row r="93" spans="1:14" x14ac:dyDescent="0.25">
      <c r="A93" s="4">
        <f t="shared" si="15"/>
        <v>0.44525462962962964</v>
      </c>
      <c r="B93" s="3">
        <f>Params!D$29+MINUTE(A93-Params!C$29)*60+SECOND(A93-Params!C$29)</f>
        <v>1553302470</v>
      </c>
      <c r="C93">
        <f t="shared" si="16"/>
        <v>2</v>
      </c>
      <c r="D93">
        <f t="shared" ca="1" si="17"/>
        <v>7</v>
      </c>
      <c r="E93">
        <f t="shared" ca="1" si="18"/>
        <v>-31132.621083333346</v>
      </c>
      <c r="F93">
        <f t="shared" ca="1" si="19"/>
        <v>-45084.821833333335</v>
      </c>
      <c r="G93">
        <f t="shared" ca="1" si="20"/>
        <v>10363.200000000001</v>
      </c>
      <c r="H93" s="9">
        <f t="shared" ca="1" si="23"/>
        <v>216.11274166666666</v>
      </c>
      <c r="I93" s="9">
        <f t="shared" ca="1" si="23"/>
        <v>-36.047283333333333</v>
      </c>
      <c r="J93" s="9">
        <f t="shared" ca="1" si="23"/>
        <v>0</v>
      </c>
      <c r="K93" s="9">
        <f t="shared" ca="1" si="23"/>
        <v>219.09843392045732</v>
      </c>
      <c r="L93" s="9">
        <f t="shared" ca="1" si="23"/>
        <v>99.469671961522067</v>
      </c>
      <c r="M93">
        <f t="shared" ca="1" si="21"/>
        <v>55.442787037037036</v>
      </c>
      <c r="N93">
        <f t="shared" ca="1" si="22"/>
        <v>32.435138888888886</v>
      </c>
    </row>
    <row r="94" spans="1:14" x14ac:dyDescent="0.25">
      <c r="A94" s="4">
        <f t="shared" si="15"/>
        <v>0.4453125</v>
      </c>
      <c r="B94" s="3">
        <f>Params!D$29+MINUTE(A94-Params!C$29)*60+SECOND(A94-Params!C$29)</f>
        <v>1553302475</v>
      </c>
      <c r="C94">
        <f t="shared" si="16"/>
        <v>2</v>
      </c>
      <c r="D94">
        <f t="shared" ca="1" si="17"/>
        <v>7</v>
      </c>
      <c r="E94">
        <f t="shared" ca="1" si="18"/>
        <v>-30052.057375000004</v>
      </c>
      <c r="F94">
        <f t="shared" ca="1" si="19"/>
        <v>-45265.058250000002</v>
      </c>
      <c r="G94">
        <f t="shared" ca="1" si="20"/>
        <v>10363.200000000001</v>
      </c>
      <c r="H94" s="9">
        <f t="shared" ca="1" si="23"/>
        <v>216.11274166666666</v>
      </c>
      <c r="I94" s="9">
        <f t="shared" ca="1" si="23"/>
        <v>-36.047283333333333</v>
      </c>
      <c r="J94" s="9">
        <f t="shared" ca="1" si="23"/>
        <v>0</v>
      </c>
      <c r="K94" s="9">
        <f t="shared" ca="1" si="23"/>
        <v>219.09843392045732</v>
      </c>
      <c r="L94" s="9">
        <f t="shared" ca="1" si="23"/>
        <v>99.469671961522067</v>
      </c>
      <c r="M94">
        <f t="shared" ca="1" si="21"/>
        <v>55.441152777777781</v>
      </c>
      <c r="N94">
        <f t="shared" ca="1" si="22"/>
        <v>32.452430555555551</v>
      </c>
    </row>
    <row r="95" spans="1:14" x14ac:dyDescent="0.25">
      <c r="A95" s="4">
        <f t="shared" si="15"/>
        <v>0.44537037037037036</v>
      </c>
      <c r="B95" s="3">
        <f>Params!D$29+MINUTE(A95-Params!C$29)*60+SECOND(A95-Params!C$29)</f>
        <v>1553302480</v>
      </c>
      <c r="C95">
        <f t="shared" si="16"/>
        <v>2</v>
      </c>
      <c r="D95">
        <f t="shared" ca="1" si="17"/>
        <v>7</v>
      </c>
      <c r="E95">
        <f t="shared" ca="1" si="18"/>
        <v>-28971.493666666676</v>
      </c>
      <c r="F95">
        <f t="shared" ca="1" si="19"/>
        <v>-45445.294666666668</v>
      </c>
      <c r="G95">
        <f t="shared" ca="1" si="20"/>
        <v>10363.200000000001</v>
      </c>
      <c r="H95" s="9">
        <f t="shared" ca="1" si="23"/>
        <v>216.11274166666666</v>
      </c>
      <c r="I95" s="9">
        <f t="shared" ca="1" si="23"/>
        <v>-36.047283333333333</v>
      </c>
      <c r="J95" s="9">
        <f t="shared" ca="1" si="23"/>
        <v>0</v>
      </c>
      <c r="K95" s="9">
        <f t="shared" ca="1" si="23"/>
        <v>219.09843392045732</v>
      </c>
      <c r="L95" s="9">
        <f t="shared" ca="1" si="23"/>
        <v>99.469671961522067</v>
      </c>
      <c r="M95">
        <f t="shared" ca="1" si="21"/>
        <v>55.439518518518518</v>
      </c>
      <c r="N95">
        <f t="shared" ca="1" si="22"/>
        <v>32.469722222222217</v>
      </c>
    </row>
    <row r="96" spans="1:14" x14ac:dyDescent="0.25">
      <c r="A96" s="4">
        <f t="shared" si="15"/>
        <v>0.44542824074074078</v>
      </c>
      <c r="B96" s="3">
        <f>Params!D$29+MINUTE(A96-Params!C$29)*60+SECOND(A96-Params!C$29)</f>
        <v>1553302485</v>
      </c>
      <c r="C96">
        <f t="shared" si="16"/>
        <v>2</v>
      </c>
      <c r="D96">
        <f t="shared" ca="1" si="17"/>
        <v>7</v>
      </c>
      <c r="E96">
        <f t="shared" ca="1" si="18"/>
        <v>-27890.929958333334</v>
      </c>
      <c r="F96">
        <f t="shared" ca="1" si="19"/>
        <v>-45625.531083333335</v>
      </c>
      <c r="G96">
        <f t="shared" ca="1" si="20"/>
        <v>10363.200000000001</v>
      </c>
      <c r="H96" s="9">
        <f t="shared" ca="1" si="23"/>
        <v>216.11274166666666</v>
      </c>
      <c r="I96" s="9">
        <f t="shared" ca="1" si="23"/>
        <v>-36.047283333333333</v>
      </c>
      <c r="J96" s="9">
        <f t="shared" ca="1" si="23"/>
        <v>0</v>
      </c>
      <c r="K96" s="9">
        <f t="shared" ca="1" si="23"/>
        <v>219.09843392045732</v>
      </c>
      <c r="L96" s="9">
        <f t="shared" ca="1" si="23"/>
        <v>99.469671961522067</v>
      </c>
      <c r="M96">
        <f t="shared" ca="1" si="21"/>
        <v>55.437884259259256</v>
      </c>
      <c r="N96">
        <f t="shared" ca="1" si="22"/>
        <v>32.487013888888889</v>
      </c>
    </row>
    <row r="97" spans="1:14" x14ac:dyDescent="0.25">
      <c r="A97" s="4">
        <f t="shared" si="15"/>
        <v>0.44548611111111108</v>
      </c>
      <c r="B97" s="3">
        <f>Params!D$29+MINUTE(A97-Params!C$29)*60+SECOND(A97-Params!C$29)</f>
        <v>1553302490</v>
      </c>
      <c r="C97">
        <f t="shared" si="16"/>
        <v>2</v>
      </c>
      <c r="D97">
        <f t="shared" ca="1" si="17"/>
        <v>7</v>
      </c>
      <c r="E97">
        <f t="shared" ca="1" si="18"/>
        <v>-26810.366250000006</v>
      </c>
      <c r="F97">
        <f t="shared" ca="1" si="19"/>
        <v>-45805.767500000002</v>
      </c>
      <c r="G97">
        <f t="shared" ca="1" si="20"/>
        <v>10363.200000000001</v>
      </c>
      <c r="H97" s="9">
        <f t="shared" ca="1" si="23"/>
        <v>216.11274166666666</v>
      </c>
      <c r="I97" s="9">
        <f t="shared" ca="1" si="23"/>
        <v>-36.047283333333333</v>
      </c>
      <c r="J97" s="9">
        <f t="shared" ca="1" si="23"/>
        <v>0</v>
      </c>
      <c r="K97" s="9">
        <f t="shared" ca="1" si="23"/>
        <v>219.09843392045732</v>
      </c>
      <c r="L97" s="9">
        <f t="shared" ca="1" si="23"/>
        <v>99.469671961522067</v>
      </c>
      <c r="M97">
        <f t="shared" ca="1" si="21"/>
        <v>55.436250000000001</v>
      </c>
      <c r="N97">
        <f t="shared" ca="1" si="22"/>
        <v>32.504305555555554</v>
      </c>
    </row>
    <row r="98" spans="1:14" x14ac:dyDescent="0.25">
      <c r="A98" s="4">
        <f t="shared" si="15"/>
        <v>0.4455439814814815</v>
      </c>
      <c r="B98" s="3">
        <f>Params!D$29+MINUTE(A98-Params!C$29)*60+SECOND(A98-Params!C$29)</f>
        <v>1553302495</v>
      </c>
      <c r="C98">
        <f t="shared" si="16"/>
        <v>2</v>
      </c>
      <c r="D98">
        <f t="shared" ca="1" si="17"/>
        <v>7</v>
      </c>
      <c r="E98">
        <f t="shared" ca="1" si="18"/>
        <v>-25729.802541666679</v>
      </c>
      <c r="F98">
        <f t="shared" ca="1" si="19"/>
        <v>-45986.003916666668</v>
      </c>
      <c r="G98">
        <f t="shared" ca="1" si="20"/>
        <v>10363.200000000001</v>
      </c>
      <c r="H98" s="9">
        <f t="shared" ca="1" si="23"/>
        <v>216.11274166666666</v>
      </c>
      <c r="I98" s="9">
        <f t="shared" ca="1" si="23"/>
        <v>-36.047283333333333</v>
      </c>
      <c r="J98" s="9">
        <f t="shared" ca="1" si="23"/>
        <v>0</v>
      </c>
      <c r="K98" s="9">
        <f t="shared" ca="1" si="23"/>
        <v>219.09843392045732</v>
      </c>
      <c r="L98" s="9">
        <f t="shared" ca="1" si="23"/>
        <v>99.469671961522067</v>
      </c>
      <c r="M98">
        <f t="shared" ca="1" si="21"/>
        <v>55.434615740740739</v>
      </c>
      <c r="N98">
        <f t="shared" ca="1" si="22"/>
        <v>32.521597222222219</v>
      </c>
    </row>
    <row r="99" spans="1:14" x14ac:dyDescent="0.25">
      <c r="A99" s="4">
        <f t="shared" si="15"/>
        <v>0.44560185185185186</v>
      </c>
      <c r="B99" s="3">
        <f>Params!D$29+MINUTE(A99-Params!C$29)*60+SECOND(A99-Params!C$29)</f>
        <v>1553302500</v>
      </c>
      <c r="C99">
        <f t="shared" si="16"/>
        <v>2</v>
      </c>
      <c r="D99">
        <f t="shared" ca="1" si="17"/>
        <v>7</v>
      </c>
      <c r="E99">
        <f t="shared" ca="1" si="18"/>
        <v>-24649.238833333337</v>
      </c>
      <c r="F99">
        <f t="shared" ca="1" si="19"/>
        <v>-46166.240333333335</v>
      </c>
      <c r="G99">
        <f t="shared" ca="1" si="20"/>
        <v>10363.200000000001</v>
      </c>
      <c r="H99" s="9">
        <f t="shared" ca="1" si="23"/>
        <v>216.11274166666666</v>
      </c>
      <c r="I99" s="9">
        <f t="shared" ca="1" si="23"/>
        <v>-36.047283333333333</v>
      </c>
      <c r="J99" s="9">
        <f t="shared" ca="1" si="23"/>
        <v>0</v>
      </c>
      <c r="K99" s="9">
        <f t="shared" ca="1" si="23"/>
        <v>219.09843392045732</v>
      </c>
      <c r="L99" s="9">
        <f t="shared" ca="1" si="23"/>
        <v>99.469671961522067</v>
      </c>
      <c r="M99">
        <f t="shared" ca="1" si="21"/>
        <v>55.432981481481484</v>
      </c>
      <c r="N99">
        <f t="shared" ca="1" si="22"/>
        <v>32.538888888888884</v>
      </c>
    </row>
    <row r="100" spans="1:14" x14ac:dyDescent="0.25">
      <c r="A100" s="4">
        <f t="shared" si="15"/>
        <v>0.44565972222222222</v>
      </c>
      <c r="B100" s="3">
        <f>Params!D$29+MINUTE(A100-Params!C$29)*60+SECOND(A100-Params!C$29)</f>
        <v>1553302505</v>
      </c>
      <c r="C100">
        <f t="shared" si="16"/>
        <v>2</v>
      </c>
      <c r="D100">
        <f t="shared" ca="1" si="17"/>
        <v>7</v>
      </c>
      <c r="E100">
        <f t="shared" ca="1" si="18"/>
        <v>-23568.675125000009</v>
      </c>
      <c r="F100">
        <f t="shared" ca="1" si="19"/>
        <v>-46346.476750000002</v>
      </c>
      <c r="G100">
        <f t="shared" ca="1" si="20"/>
        <v>10363.200000000001</v>
      </c>
      <c r="H100" s="9">
        <f t="shared" ca="1" si="23"/>
        <v>216.11274166666666</v>
      </c>
      <c r="I100" s="9">
        <f t="shared" ca="1" si="23"/>
        <v>-36.047283333333333</v>
      </c>
      <c r="J100" s="9">
        <f t="shared" ca="1" si="23"/>
        <v>0</v>
      </c>
      <c r="K100" s="9">
        <f t="shared" ca="1" si="23"/>
        <v>219.09843392045732</v>
      </c>
      <c r="L100" s="9">
        <f t="shared" ca="1" si="23"/>
        <v>99.469671961522067</v>
      </c>
      <c r="M100">
        <f t="shared" ca="1" si="21"/>
        <v>55.431347222222222</v>
      </c>
      <c r="N100">
        <f t="shared" ca="1" si="22"/>
        <v>32.556180555555549</v>
      </c>
    </row>
    <row r="101" spans="1:14" x14ac:dyDescent="0.25">
      <c r="A101" s="4">
        <f t="shared" si="15"/>
        <v>0.44571759259259264</v>
      </c>
      <c r="B101" s="3">
        <f>Params!D$29+MINUTE(A101-Params!C$29)*60+SECOND(A101-Params!C$29)</f>
        <v>1553302510</v>
      </c>
      <c r="C101">
        <f t="shared" si="16"/>
        <v>2</v>
      </c>
      <c r="D101">
        <f t="shared" ca="1" si="17"/>
        <v>7</v>
      </c>
      <c r="E101">
        <f t="shared" ca="1" si="18"/>
        <v>-22488.111416666667</v>
      </c>
      <c r="F101">
        <f t="shared" ca="1" si="19"/>
        <v>-46526.713166666668</v>
      </c>
      <c r="G101">
        <f t="shared" ca="1" si="20"/>
        <v>10363.200000000001</v>
      </c>
      <c r="H101" s="9">
        <f t="shared" ca="1" si="23"/>
        <v>216.11274166666666</v>
      </c>
      <c r="I101" s="9">
        <f t="shared" ca="1" si="23"/>
        <v>-36.047283333333333</v>
      </c>
      <c r="J101" s="9">
        <f t="shared" ca="1" si="23"/>
        <v>0</v>
      </c>
      <c r="K101" s="9">
        <f t="shared" ca="1" si="23"/>
        <v>219.09843392045732</v>
      </c>
      <c r="L101" s="9">
        <f t="shared" ca="1" si="23"/>
        <v>99.469671961522067</v>
      </c>
      <c r="M101">
        <f t="shared" ca="1" si="21"/>
        <v>55.429712962962959</v>
      </c>
      <c r="N101">
        <f t="shared" ca="1" si="22"/>
        <v>32.573472222222222</v>
      </c>
    </row>
    <row r="102" spans="1:14" x14ac:dyDescent="0.25">
      <c r="A102" s="4">
        <f t="shared" si="15"/>
        <v>0.44577546296296294</v>
      </c>
      <c r="B102" s="3">
        <f>Params!D$29+MINUTE(A102-Params!C$29)*60+SECOND(A102-Params!C$29)</f>
        <v>1553302515</v>
      </c>
      <c r="C102">
        <f t="shared" si="16"/>
        <v>2</v>
      </c>
      <c r="D102">
        <f t="shared" ca="1" si="17"/>
        <v>7</v>
      </c>
      <c r="E102">
        <f t="shared" ca="1" si="18"/>
        <v>-21407.547708333339</v>
      </c>
      <c r="F102">
        <f t="shared" ca="1" si="19"/>
        <v>-46706.949583333335</v>
      </c>
      <c r="G102">
        <f t="shared" ca="1" si="20"/>
        <v>10363.200000000001</v>
      </c>
      <c r="H102" s="9">
        <f t="shared" ca="1" si="23"/>
        <v>216.11274166666666</v>
      </c>
      <c r="I102" s="9">
        <f t="shared" ca="1" si="23"/>
        <v>-36.047283333333333</v>
      </c>
      <c r="J102" s="9">
        <f t="shared" ca="1" si="23"/>
        <v>0</v>
      </c>
      <c r="K102" s="9">
        <f t="shared" ca="1" si="23"/>
        <v>219.09843392045732</v>
      </c>
      <c r="L102" s="9">
        <f t="shared" ca="1" si="23"/>
        <v>99.469671961522067</v>
      </c>
      <c r="M102">
        <f t="shared" ca="1" si="21"/>
        <v>55.428078703703704</v>
      </c>
      <c r="N102">
        <f t="shared" ca="1" si="22"/>
        <v>32.590763888888887</v>
      </c>
    </row>
    <row r="103" spans="1:14" x14ac:dyDescent="0.25">
      <c r="A103" s="4">
        <f t="shared" si="15"/>
        <v>0.4458333333333333</v>
      </c>
      <c r="B103" s="3">
        <f>Params!D$29+MINUTE(A103-Params!C$29)*60+SECOND(A103-Params!C$29)</f>
        <v>1553302520</v>
      </c>
      <c r="C103">
        <f t="shared" si="16"/>
        <v>2</v>
      </c>
      <c r="D103">
        <f t="shared" ca="1" si="17"/>
        <v>7</v>
      </c>
      <c r="E103">
        <f t="shared" ca="1" si="18"/>
        <v>-20326.984000000011</v>
      </c>
      <c r="F103">
        <f t="shared" ca="1" si="19"/>
        <v>-46887.186000000002</v>
      </c>
      <c r="G103">
        <f t="shared" ca="1" si="20"/>
        <v>10363.200000000001</v>
      </c>
      <c r="H103" s="9">
        <f t="shared" ca="1" si="23"/>
        <v>216.11274166666666</v>
      </c>
      <c r="I103" s="9">
        <f t="shared" ca="1" si="23"/>
        <v>-36.047283333333333</v>
      </c>
      <c r="J103" s="9">
        <f t="shared" ca="1" si="23"/>
        <v>0</v>
      </c>
      <c r="K103" s="9">
        <f t="shared" ca="1" si="23"/>
        <v>219.09843392045732</v>
      </c>
      <c r="L103" s="9">
        <f t="shared" ca="1" si="23"/>
        <v>99.469671961522067</v>
      </c>
      <c r="M103">
        <f t="shared" ca="1" si="21"/>
        <v>55.426444444444442</v>
      </c>
      <c r="N103">
        <f t="shared" ca="1" si="22"/>
        <v>32.608055555555552</v>
      </c>
    </row>
    <row r="104" spans="1:14" x14ac:dyDescent="0.25">
      <c r="A104" s="4">
        <f t="shared" si="15"/>
        <v>0.44589120370370372</v>
      </c>
      <c r="B104" s="3">
        <f>Params!D$29+MINUTE(A104-Params!C$29)*60+SECOND(A104-Params!C$29)</f>
        <v>1553302525</v>
      </c>
      <c r="C104">
        <f t="shared" si="16"/>
        <v>2</v>
      </c>
      <c r="D104">
        <f t="shared" ca="1" si="17"/>
        <v>7</v>
      </c>
      <c r="E104">
        <f t="shared" ca="1" si="18"/>
        <v>-19246.420291666669</v>
      </c>
      <c r="F104">
        <f t="shared" ca="1" si="19"/>
        <v>-47067.422416666668</v>
      </c>
      <c r="G104">
        <f t="shared" ca="1" si="20"/>
        <v>10363.200000000001</v>
      </c>
      <c r="H104" s="9">
        <f t="shared" ca="1" si="23"/>
        <v>216.11274166666666</v>
      </c>
      <c r="I104" s="9">
        <f t="shared" ca="1" si="23"/>
        <v>-36.047283333333333</v>
      </c>
      <c r="J104" s="9">
        <f t="shared" ca="1" si="23"/>
        <v>0</v>
      </c>
      <c r="K104" s="9">
        <f t="shared" ca="1" si="23"/>
        <v>219.09843392045732</v>
      </c>
      <c r="L104" s="9">
        <f t="shared" ca="1" si="23"/>
        <v>99.469671961522067</v>
      </c>
      <c r="M104">
        <f t="shared" ca="1" si="21"/>
        <v>55.424810185185187</v>
      </c>
      <c r="N104">
        <f t="shared" ca="1" si="22"/>
        <v>32.625347222222217</v>
      </c>
    </row>
    <row r="105" spans="1:14" x14ac:dyDescent="0.25">
      <c r="A105" s="4">
        <f t="shared" si="15"/>
        <v>0.44594907407407408</v>
      </c>
      <c r="B105" s="3">
        <f>Params!D$29+MINUTE(A105-Params!C$29)*60+SECOND(A105-Params!C$29)</f>
        <v>1553302530</v>
      </c>
      <c r="C105">
        <f t="shared" si="16"/>
        <v>2</v>
      </c>
      <c r="D105">
        <f t="shared" ca="1" si="17"/>
        <v>7</v>
      </c>
      <c r="E105">
        <f t="shared" ca="1" si="18"/>
        <v>-18165.856583333341</v>
      </c>
      <c r="F105">
        <f t="shared" ca="1" si="19"/>
        <v>-47247.658833333335</v>
      </c>
      <c r="G105">
        <f t="shared" ca="1" si="20"/>
        <v>10363.200000000001</v>
      </c>
      <c r="H105" s="9">
        <f t="shared" ca="1" si="23"/>
        <v>216.11274166666666</v>
      </c>
      <c r="I105" s="9">
        <f t="shared" ca="1" si="23"/>
        <v>-36.047283333333333</v>
      </c>
      <c r="J105" s="9">
        <f t="shared" ca="1" si="23"/>
        <v>0</v>
      </c>
      <c r="K105" s="9">
        <f t="shared" ca="1" si="23"/>
        <v>219.09843392045732</v>
      </c>
      <c r="L105" s="9">
        <f t="shared" ca="1" si="23"/>
        <v>99.469671961522067</v>
      </c>
      <c r="M105">
        <f t="shared" ca="1" si="21"/>
        <v>55.423175925925925</v>
      </c>
      <c r="N105">
        <f t="shared" ca="1" si="22"/>
        <v>32.642638888888882</v>
      </c>
    </row>
    <row r="106" spans="1:14" x14ac:dyDescent="0.25">
      <c r="A106" s="4">
        <f t="shared" si="15"/>
        <v>0.4460069444444445</v>
      </c>
      <c r="B106" s="3">
        <f>Params!D$29+MINUTE(A106-Params!C$29)*60+SECOND(A106-Params!C$29)</f>
        <v>1553302535</v>
      </c>
      <c r="C106">
        <f t="shared" si="16"/>
        <v>2</v>
      </c>
      <c r="D106">
        <f t="shared" ca="1" si="17"/>
        <v>7</v>
      </c>
      <c r="E106">
        <f t="shared" ca="1" si="18"/>
        <v>-17085.292875000014</v>
      </c>
      <c r="F106">
        <f t="shared" ca="1" si="19"/>
        <v>-47427.895250000001</v>
      </c>
      <c r="G106">
        <f t="shared" ca="1" si="20"/>
        <v>10363.200000000001</v>
      </c>
      <c r="H106" s="9">
        <f t="shared" ca="1" si="23"/>
        <v>216.11274166666666</v>
      </c>
      <c r="I106" s="9">
        <f t="shared" ca="1" si="23"/>
        <v>-36.047283333333333</v>
      </c>
      <c r="J106" s="9">
        <f t="shared" ca="1" si="23"/>
        <v>0</v>
      </c>
      <c r="K106" s="9">
        <f t="shared" ca="1" si="23"/>
        <v>219.09843392045732</v>
      </c>
      <c r="L106" s="9">
        <f t="shared" ca="1" si="23"/>
        <v>99.469671961522067</v>
      </c>
      <c r="M106">
        <f t="shared" ca="1" si="21"/>
        <v>55.421541666666663</v>
      </c>
      <c r="N106">
        <f t="shared" ca="1" si="22"/>
        <v>32.659930555555555</v>
      </c>
    </row>
    <row r="107" spans="1:14" x14ac:dyDescent="0.25">
      <c r="A107" s="4">
        <f t="shared" si="15"/>
        <v>0.4460648148148148</v>
      </c>
      <c r="B107" s="3">
        <f>Params!D$29+MINUTE(A107-Params!C$29)*60+SECOND(A107-Params!C$29)</f>
        <v>1553302540</v>
      </c>
      <c r="C107">
        <f t="shared" si="16"/>
        <v>2</v>
      </c>
      <c r="D107">
        <f t="shared" ca="1" si="17"/>
        <v>7</v>
      </c>
      <c r="E107">
        <f t="shared" ca="1" si="18"/>
        <v>-16004.729166666672</v>
      </c>
      <c r="F107">
        <f t="shared" ca="1" si="19"/>
        <v>-47608.131666666668</v>
      </c>
      <c r="G107">
        <f t="shared" ca="1" si="20"/>
        <v>10363.200000000001</v>
      </c>
      <c r="H107" s="9">
        <f t="shared" ca="1" si="23"/>
        <v>216.11274166666666</v>
      </c>
      <c r="I107" s="9">
        <f t="shared" ca="1" si="23"/>
        <v>-36.047283333333333</v>
      </c>
      <c r="J107" s="9">
        <f t="shared" ca="1" si="23"/>
        <v>0</v>
      </c>
      <c r="K107" s="9">
        <f t="shared" ca="1" si="23"/>
        <v>219.09843392045732</v>
      </c>
      <c r="L107" s="9">
        <f t="shared" ca="1" si="23"/>
        <v>99.469671961522067</v>
      </c>
      <c r="M107">
        <f t="shared" ca="1" si="21"/>
        <v>55.419907407407408</v>
      </c>
      <c r="N107">
        <f t="shared" ca="1" si="22"/>
        <v>32.67722222222222</v>
      </c>
    </row>
    <row r="108" spans="1:14" x14ac:dyDescent="0.25">
      <c r="A108" s="4">
        <f t="shared" si="15"/>
        <v>0.44612268518518516</v>
      </c>
      <c r="B108" s="3">
        <f>Params!D$29+MINUTE(A108-Params!C$29)*60+SECOND(A108-Params!C$29)</f>
        <v>1553302545</v>
      </c>
      <c r="C108">
        <f t="shared" si="16"/>
        <v>2</v>
      </c>
      <c r="D108">
        <f t="shared" ca="1" si="17"/>
        <v>7</v>
      </c>
      <c r="E108">
        <f t="shared" ca="1" si="18"/>
        <v>-14924.165458333344</v>
      </c>
      <c r="F108">
        <f t="shared" ca="1" si="19"/>
        <v>-47788.368083333335</v>
      </c>
      <c r="G108">
        <f t="shared" ca="1" si="20"/>
        <v>10363.200000000001</v>
      </c>
      <c r="H108" s="9">
        <f t="shared" ca="1" si="23"/>
        <v>216.11274166666666</v>
      </c>
      <c r="I108" s="9">
        <f t="shared" ca="1" si="23"/>
        <v>-36.047283333333333</v>
      </c>
      <c r="J108" s="9">
        <f t="shared" ca="1" si="23"/>
        <v>0</v>
      </c>
      <c r="K108" s="9">
        <f t="shared" ca="1" si="23"/>
        <v>219.09843392045732</v>
      </c>
      <c r="L108" s="9">
        <f t="shared" ca="1" si="23"/>
        <v>99.469671961522067</v>
      </c>
      <c r="M108">
        <f t="shared" ca="1" si="21"/>
        <v>55.418273148148145</v>
      </c>
      <c r="N108">
        <f t="shared" ca="1" si="22"/>
        <v>32.694513888888885</v>
      </c>
    </row>
    <row r="109" spans="1:14" x14ac:dyDescent="0.25">
      <c r="A109" s="4">
        <f t="shared" si="15"/>
        <v>0.44618055555555558</v>
      </c>
      <c r="B109" s="3">
        <f>Params!D$29+MINUTE(A109-Params!C$29)*60+SECOND(A109-Params!C$29)</f>
        <v>1553302550</v>
      </c>
      <c r="C109">
        <f t="shared" si="16"/>
        <v>2</v>
      </c>
      <c r="D109">
        <f t="shared" ca="1" si="17"/>
        <v>7</v>
      </c>
      <c r="E109">
        <f t="shared" ca="1" si="18"/>
        <v>-13843.601750000002</v>
      </c>
      <c r="F109">
        <f t="shared" ca="1" si="19"/>
        <v>-47968.604500000001</v>
      </c>
      <c r="G109">
        <f t="shared" ca="1" si="20"/>
        <v>10363.200000000001</v>
      </c>
      <c r="H109" s="9">
        <f t="shared" ca="1" si="23"/>
        <v>216.11274166666666</v>
      </c>
      <c r="I109" s="9">
        <f t="shared" ca="1" si="23"/>
        <v>-36.047283333333333</v>
      </c>
      <c r="J109" s="9">
        <f t="shared" ca="1" si="23"/>
        <v>0</v>
      </c>
      <c r="K109" s="9">
        <f t="shared" ca="1" si="23"/>
        <v>219.09843392045732</v>
      </c>
      <c r="L109" s="9">
        <f t="shared" ca="1" si="23"/>
        <v>99.469671961522067</v>
      </c>
      <c r="M109">
        <f t="shared" ca="1" si="21"/>
        <v>55.41663888888889</v>
      </c>
      <c r="N109">
        <f t="shared" ca="1" si="22"/>
        <v>32.71180555555555</v>
      </c>
    </row>
    <row r="110" spans="1:14" x14ac:dyDescent="0.25">
      <c r="A110" s="4">
        <f t="shared" si="15"/>
        <v>0.44623842592592594</v>
      </c>
      <c r="B110" s="3">
        <f>Params!D$29+MINUTE(A110-Params!C$29)*60+SECOND(A110-Params!C$29)</f>
        <v>1553302555</v>
      </c>
      <c r="C110">
        <f t="shared" si="16"/>
        <v>2</v>
      </c>
      <c r="D110">
        <f t="shared" ca="1" si="17"/>
        <v>7</v>
      </c>
      <c r="E110">
        <f t="shared" ca="1" si="18"/>
        <v>-12763.038041666674</v>
      </c>
      <c r="F110">
        <f t="shared" ca="1" si="19"/>
        <v>-48148.840916666668</v>
      </c>
      <c r="G110">
        <f t="shared" ca="1" si="20"/>
        <v>10363.200000000001</v>
      </c>
      <c r="H110" s="9">
        <f t="shared" ca="1" si="23"/>
        <v>216.11274166666666</v>
      </c>
      <c r="I110" s="9">
        <f t="shared" ca="1" si="23"/>
        <v>-36.047283333333333</v>
      </c>
      <c r="J110" s="9">
        <f t="shared" ca="1" si="23"/>
        <v>0</v>
      </c>
      <c r="K110" s="9">
        <f t="shared" ca="1" si="23"/>
        <v>219.09843392045732</v>
      </c>
      <c r="L110" s="9">
        <f t="shared" ca="1" si="23"/>
        <v>99.469671961522067</v>
      </c>
      <c r="M110">
        <f t="shared" ca="1" si="21"/>
        <v>55.415004629629628</v>
      </c>
      <c r="N110">
        <f t="shared" ca="1" si="22"/>
        <v>32.729097222222215</v>
      </c>
    </row>
    <row r="111" spans="1:14" x14ac:dyDescent="0.25">
      <c r="A111" s="4">
        <f t="shared" si="15"/>
        <v>0.44629629629629625</v>
      </c>
      <c r="B111" s="3">
        <f>Params!D$29+MINUTE(A111-Params!C$29)*60+SECOND(A111-Params!C$29)</f>
        <v>1553302560</v>
      </c>
      <c r="C111">
        <f t="shared" si="16"/>
        <v>2</v>
      </c>
      <c r="D111">
        <f t="shared" ca="1" si="17"/>
        <v>7</v>
      </c>
      <c r="E111">
        <f t="shared" ca="1" si="18"/>
        <v>-11682.474333333346</v>
      </c>
      <c r="F111">
        <f t="shared" ca="1" si="19"/>
        <v>-48329.077333333335</v>
      </c>
      <c r="G111">
        <f t="shared" ca="1" si="20"/>
        <v>10363.200000000001</v>
      </c>
      <c r="H111" s="9">
        <f t="shared" ca="1" si="23"/>
        <v>216.11274166666666</v>
      </c>
      <c r="I111" s="9">
        <f t="shared" ca="1" si="23"/>
        <v>-36.047283333333333</v>
      </c>
      <c r="J111" s="9">
        <f t="shared" ca="1" si="23"/>
        <v>0</v>
      </c>
      <c r="K111" s="9">
        <f t="shared" ca="1" si="23"/>
        <v>219.09843392045732</v>
      </c>
      <c r="L111" s="9">
        <f t="shared" ca="1" si="23"/>
        <v>99.469671961522067</v>
      </c>
      <c r="M111">
        <f t="shared" ca="1" si="21"/>
        <v>55.413370370370366</v>
      </c>
      <c r="N111">
        <f t="shared" ca="1" si="22"/>
        <v>32.746388888888887</v>
      </c>
    </row>
    <row r="112" spans="1:14" x14ac:dyDescent="0.25">
      <c r="A112" s="4">
        <f t="shared" si="15"/>
        <v>0.44635416666666666</v>
      </c>
      <c r="B112" s="3">
        <f>Params!D$29+MINUTE(A112-Params!C$29)*60+SECOND(A112-Params!C$29)</f>
        <v>1553302565</v>
      </c>
      <c r="C112">
        <f t="shared" si="16"/>
        <v>2</v>
      </c>
      <c r="D112">
        <f t="shared" ca="1" si="17"/>
        <v>7</v>
      </c>
      <c r="E112">
        <f t="shared" ca="1" si="18"/>
        <v>-10601.910625000004</v>
      </c>
      <c r="F112">
        <f t="shared" ca="1" si="19"/>
        <v>-48509.313750000001</v>
      </c>
      <c r="G112">
        <f t="shared" ca="1" si="20"/>
        <v>10363.200000000001</v>
      </c>
      <c r="H112" s="9">
        <f t="shared" ca="1" si="23"/>
        <v>216.11274166666666</v>
      </c>
      <c r="I112" s="9">
        <f t="shared" ca="1" si="23"/>
        <v>-36.047283333333333</v>
      </c>
      <c r="J112" s="9">
        <f t="shared" ca="1" si="23"/>
        <v>0</v>
      </c>
      <c r="K112" s="9">
        <f t="shared" ca="1" si="23"/>
        <v>219.09843392045732</v>
      </c>
      <c r="L112" s="9">
        <f t="shared" ca="1" si="23"/>
        <v>99.469671961522067</v>
      </c>
      <c r="M112">
        <f t="shared" ca="1" si="21"/>
        <v>55.411736111111111</v>
      </c>
      <c r="N112">
        <f t="shared" ca="1" si="22"/>
        <v>32.763680555555553</v>
      </c>
    </row>
    <row r="113" spans="1:15" x14ac:dyDescent="0.25">
      <c r="A113" s="4">
        <f t="shared" si="15"/>
        <v>0.44641203703703702</v>
      </c>
      <c r="B113" s="3">
        <f>Params!D$29+MINUTE(A113-Params!C$29)*60+SECOND(A113-Params!C$29)</f>
        <v>1553302570</v>
      </c>
      <c r="C113">
        <f t="shared" si="16"/>
        <v>2</v>
      </c>
      <c r="D113">
        <f t="shared" ca="1" si="17"/>
        <v>7</v>
      </c>
      <c r="E113">
        <f t="shared" ca="1" si="18"/>
        <v>-9521.3469166666764</v>
      </c>
      <c r="F113">
        <f t="shared" ca="1" si="19"/>
        <v>-48689.550166666668</v>
      </c>
      <c r="G113">
        <f t="shared" ca="1" si="20"/>
        <v>10363.200000000001</v>
      </c>
      <c r="H113" s="9">
        <f t="shared" ca="1" si="23"/>
        <v>216.11274166666666</v>
      </c>
      <c r="I113" s="9">
        <f t="shared" ca="1" si="23"/>
        <v>-36.047283333333333</v>
      </c>
      <c r="J113" s="9">
        <f t="shared" ca="1" si="23"/>
        <v>0</v>
      </c>
      <c r="K113" s="9">
        <f t="shared" ca="1" si="23"/>
        <v>219.09843392045732</v>
      </c>
      <c r="L113" s="9">
        <f t="shared" ca="1" si="23"/>
        <v>99.469671961522067</v>
      </c>
      <c r="M113">
        <f t="shared" ca="1" si="21"/>
        <v>55.410101851851849</v>
      </c>
      <c r="N113">
        <f t="shared" ca="1" si="22"/>
        <v>32.780972222222218</v>
      </c>
    </row>
    <row r="114" spans="1:15" x14ac:dyDescent="0.25">
      <c r="A114" s="4">
        <f t="shared" si="15"/>
        <v>0.44646990740740744</v>
      </c>
      <c r="B114" s="3">
        <f>Params!D$29+MINUTE(A114-Params!C$29)*60+SECOND(A114-Params!C$29)</f>
        <v>1553302575</v>
      </c>
      <c r="C114">
        <f t="shared" si="16"/>
        <v>2</v>
      </c>
      <c r="D114">
        <f t="shared" ca="1" si="17"/>
        <v>7</v>
      </c>
      <c r="E114">
        <f t="shared" ca="1" si="18"/>
        <v>-8440.7832083333342</v>
      </c>
      <c r="F114">
        <f t="shared" ca="1" si="19"/>
        <v>-48869.786583333334</v>
      </c>
      <c r="G114">
        <f t="shared" ca="1" si="20"/>
        <v>10363.200000000001</v>
      </c>
      <c r="H114" s="9">
        <f t="shared" ca="1" si="23"/>
        <v>216.11274166666666</v>
      </c>
      <c r="I114" s="9">
        <f t="shared" ca="1" si="23"/>
        <v>-36.047283333333333</v>
      </c>
      <c r="J114" s="9">
        <f t="shared" ca="1" si="23"/>
        <v>0</v>
      </c>
      <c r="K114" s="9">
        <f t="shared" ca="1" si="23"/>
        <v>219.09843392045732</v>
      </c>
      <c r="L114" s="9">
        <f t="shared" ca="1" si="23"/>
        <v>99.469671961522067</v>
      </c>
      <c r="M114">
        <f t="shared" ca="1" si="21"/>
        <v>55.408467592592594</v>
      </c>
      <c r="N114">
        <f t="shared" ca="1" si="22"/>
        <v>32.798263888888883</v>
      </c>
    </row>
    <row r="115" spans="1:15" x14ac:dyDescent="0.25">
      <c r="A115" s="4">
        <f t="shared" si="15"/>
        <v>0.4465277777777778</v>
      </c>
      <c r="B115" s="3">
        <f>Params!D$29+MINUTE(A115-Params!C$29)*60+SECOND(A115-Params!C$29)</f>
        <v>1553302580</v>
      </c>
      <c r="C115">
        <f t="shared" si="16"/>
        <v>2</v>
      </c>
      <c r="D115">
        <f t="shared" ca="1" si="17"/>
        <v>7</v>
      </c>
      <c r="E115">
        <f t="shared" ca="1" si="18"/>
        <v>-7360.2195000000065</v>
      </c>
      <c r="F115">
        <f t="shared" ca="1" si="19"/>
        <v>-49050.023000000001</v>
      </c>
      <c r="G115">
        <f t="shared" ca="1" si="20"/>
        <v>10363.200000000001</v>
      </c>
      <c r="H115" s="9">
        <f t="shared" ca="1" si="23"/>
        <v>216.11274166666666</v>
      </c>
      <c r="I115" s="9">
        <f t="shared" ca="1" si="23"/>
        <v>-36.047283333333333</v>
      </c>
      <c r="J115" s="9">
        <f t="shared" ca="1" si="23"/>
        <v>0</v>
      </c>
      <c r="K115" s="9">
        <f t="shared" ca="1" si="23"/>
        <v>219.09843392045732</v>
      </c>
      <c r="L115" s="9">
        <f t="shared" ca="1" si="23"/>
        <v>99.469671961522067</v>
      </c>
      <c r="M115">
        <f t="shared" ca="1" si="21"/>
        <v>55.406833333333331</v>
      </c>
      <c r="N115">
        <f t="shared" ca="1" si="22"/>
        <v>32.815555555555548</v>
      </c>
    </row>
    <row r="116" spans="1:15" x14ac:dyDescent="0.25">
      <c r="A116" s="4">
        <f t="shared" si="15"/>
        <v>0.44658564814814811</v>
      </c>
      <c r="B116" s="3">
        <f>Params!D$29+MINUTE(A116-Params!C$29)*60+SECOND(A116-Params!C$29)</f>
        <v>1553302585</v>
      </c>
      <c r="C116">
        <f t="shared" si="16"/>
        <v>2</v>
      </c>
      <c r="D116">
        <f t="shared" ca="1" si="17"/>
        <v>7</v>
      </c>
      <c r="E116">
        <f t="shared" ca="1" si="18"/>
        <v>-6279.6557916666789</v>
      </c>
      <c r="F116">
        <f t="shared" ca="1" si="19"/>
        <v>-49230.259416666668</v>
      </c>
      <c r="G116">
        <f t="shared" ca="1" si="20"/>
        <v>10363.200000000001</v>
      </c>
      <c r="H116" s="9">
        <f t="shared" ca="1" si="23"/>
        <v>216.11274166666666</v>
      </c>
      <c r="I116" s="9">
        <f t="shared" ca="1" si="23"/>
        <v>-36.047283333333333</v>
      </c>
      <c r="J116" s="9">
        <f t="shared" ca="1" si="23"/>
        <v>0</v>
      </c>
      <c r="K116" s="9">
        <f t="shared" ca="1" si="23"/>
        <v>219.09843392045732</v>
      </c>
      <c r="L116" s="9">
        <f t="shared" ca="1" si="23"/>
        <v>99.469671961522067</v>
      </c>
      <c r="M116">
        <f t="shared" ca="1" si="21"/>
        <v>55.405199074074076</v>
      </c>
      <c r="N116">
        <f t="shared" ca="1" si="22"/>
        <v>32.83284722222222</v>
      </c>
    </row>
    <row r="117" spans="1:15" x14ac:dyDescent="0.25">
      <c r="A117" s="4">
        <f t="shared" si="15"/>
        <v>0.44664351851851852</v>
      </c>
      <c r="B117" s="3">
        <f>Params!D$29+MINUTE(A117-Params!C$29)*60+SECOND(A117-Params!C$29)</f>
        <v>1553302590</v>
      </c>
      <c r="C117">
        <f t="shared" si="16"/>
        <v>2</v>
      </c>
      <c r="D117">
        <f t="shared" ca="1" si="17"/>
        <v>7</v>
      </c>
      <c r="E117">
        <f t="shared" ca="1" si="18"/>
        <v>-5199.0920833333366</v>
      </c>
      <c r="F117">
        <f t="shared" ca="1" si="19"/>
        <v>-49410.495833333334</v>
      </c>
      <c r="G117">
        <f t="shared" ca="1" si="20"/>
        <v>10363.200000000001</v>
      </c>
      <c r="H117" s="9">
        <f t="shared" ca="1" si="23"/>
        <v>216.11274166666666</v>
      </c>
      <c r="I117" s="9">
        <f t="shared" ca="1" si="23"/>
        <v>-36.047283333333333</v>
      </c>
      <c r="J117" s="9">
        <f t="shared" ca="1" si="23"/>
        <v>0</v>
      </c>
      <c r="K117" s="9">
        <f t="shared" ca="1" si="23"/>
        <v>219.09843392045732</v>
      </c>
      <c r="L117" s="9">
        <f t="shared" ca="1" si="23"/>
        <v>99.469671961522067</v>
      </c>
      <c r="M117">
        <f t="shared" ca="1" si="21"/>
        <v>55.403564814814814</v>
      </c>
      <c r="N117">
        <f t="shared" ca="1" si="22"/>
        <v>32.850138888888885</v>
      </c>
    </row>
    <row r="118" spans="1:15" x14ac:dyDescent="0.25">
      <c r="A118" s="4">
        <f t="shared" si="15"/>
        <v>0.44670138888888888</v>
      </c>
      <c r="B118" s="3">
        <f>Params!D$29+MINUTE(A118-Params!C$29)*60+SECOND(A118-Params!C$29)</f>
        <v>1553302595</v>
      </c>
      <c r="C118">
        <f t="shared" si="16"/>
        <v>2</v>
      </c>
      <c r="D118">
        <f t="shared" ca="1" si="17"/>
        <v>7</v>
      </c>
      <c r="E118">
        <f t="shared" ca="1" si="18"/>
        <v>-4118.528375000009</v>
      </c>
      <c r="F118">
        <f t="shared" ca="1" si="19"/>
        <v>-49590.732250000001</v>
      </c>
      <c r="G118">
        <f t="shared" ca="1" si="20"/>
        <v>10363.200000000001</v>
      </c>
      <c r="H118" s="9">
        <f t="shared" ca="1" si="23"/>
        <v>216.11274166666666</v>
      </c>
      <c r="I118" s="9">
        <f t="shared" ca="1" si="23"/>
        <v>-36.047283333333333</v>
      </c>
      <c r="J118" s="9">
        <f t="shared" ca="1" si="23"/>
        <v>0</v>
      </c>
      <c r="K118" s="9">
        <f t="shared" ca="1" si="23"/>
        <v>219.09843392045732</v>
      </c>
      <c r="L118" s="9">
        <f t="shared" ca="1" si="23"/>
        <v>99.469671961522067</v>
      </c>
      <c r="M118">
        <f t="shared" ca="1" si="21"/>
        <v>55.401930555555552</v>
      </c>
      <c r="N118">
        <f t="shared" ca="1" si="22"/>
        <v>32.867430555555551</v>
      </c>
    </row>
    <row r="119" spans="1:15" x14ac:dyDescent="0.25">
      <c r="A119" s="4">
        <f t="shared" si="15"/>
        <v>0.44675925925925924</v>
      </c>
      <c r="B119" s="3">
        <f>Params!D$29+MINUTE(A119-Params!C$29)*60+SECOND(A119-Params!C$29)</f>
        <v>1553302600</v>
      </c>
      <c r="C119">
        <f t="shared" si="16"/>
        <v>2</v>
      </c>
      <c r="D119">
        <f t="shared" ca="1" si="17"/>
        <v>7</v>
      </c>
      <c r="E119">
        <f t="shared" ca="1" si="18"/>
        <v>-3037.9646666666667</v>
      </c>
      <c r="F119">
        <f t="shared" ca="1" si="19"/>
        <v>-49770.968666666668</v>
      </c>
      <c r="G119">
        <f t="shared" ca="1" si="20"/>
        <v>10363.200000000001</v>
      </c>
      <c r="H119" s="9">
        <f t="shared" ca="1" si="23"/>
        <v>216.11274166666666</v>
      </c>
      <c r="I119" s="9">
        <f t="shared" ca="1" si="23"/>
        <v>-36.047283333333333</v>
      </c>
      <c r="J119" s="9">
        <f t="shared" ca="1" si="23"/>
        <v>0</v>
      </c>
      <c r="K119" s="9">
        <f t="shared" ca="1" si="23"/>
        <v>219.09843392045732</v>
      </c>
      <c r="L119" s="9">
        <f t="shared" ca="1" si="23"/>
        <v>99.469671961522067</v>
      </c>
      <c r="M119">
        <f t="shared" ca="1" si="21"/>
        <v>55.400296296296297</v>
      </c>
      <c r="N119">
        <f t="shared" ca="1" si="22"/>
        <v>32.884722222222216</v>
      </c>
    </row>
    <row r="120" spans="1:15" x14ac:dyDescent="0.25">
      <c r="A120" s="4">
        <f t="shared" si="15"/>
        <v>0.44681712962962966</v>
      </c>
      <c r="B120" s="3">
        <f>Params!D$29+MINUTE(A120-Params!C$29)*60+SECOND(A120-Params!C$29)</f>
        <v>1553302605</v>
      </c>
      <c r="C120">
        <f t="shared" si="16"/>
        <v>2</v>
      </c>
      <c r="D120">
        <f t="shared" ca="1" si="17"/>
        <v>7</v>
      </c>
      <c r="E120">
        <f t="shared" ca="1" si="18"/>
        <v>-1957.4009583333391</v>
      </c>
      <c r="F120">
        <f t="shared" ca="1" si="19"/>
        <v>-49951.205083333334</v>
      </c>
      <c r="G120">
        <f t="shared" ca="1" si="20"/>
        <v>10363.200000000001</v>
      </c>
      <c r="H120" s="9">
        <f t="shared" ca="1" si="23"/>
        <v>216.11274166666666</v>
      </c>
      <c r="I120" s="9">
        <f t="shared" ca="1" si="23"/>
        <v>-36.047283333333333</v>
      </c>
      <c r="J120" s="9">
        <f t="shared" ca="1" si="23"/>
        <v>0</v>
      </c>
      <c r="K120" s="9">
        <f t="shared" ca="1" si="23"/>
        <v>219.09843392045732</v>
      </c>
      <c r="L120" s="9">
        <f t="shared" ca="1" si="23"/>
        <v>99.469671961522067</v>
      </c>
      <c r="M120">
        <f t="shared" ca="1" si="21"/>
        <v>55.398662037037035</v>
      </c>
      <c r="N120">
        <f t="shared" ca="1" si="22"/>
        <v>32.902013888888888</v>
      </c>
    </row>
    <row r="121" spans="1:15" x14ac:dyDescent="0.25">
      <c r="A121" s="4">
        <f t="shared" si="15"/>
        <v>0.44687499999999997</v>
      </c>
      <c r="B121" s="3">
        <f>Params!D$29+MINUTE(A121-Params!C$29)*60+SECOND(A121-Params!C$29)</f>
        <v>1553302610</v>
      </c>
      <c r="C121">
        <f t="shared" si="16"/>
        <v>2</v>
      </c>
      <c r="D121">
        <f t="shared" ca="1" si="17"/>
        <v>7</v>
      </c>
      <c r="E121">
        <f t="shared" ca="1" si="18"/>
        <v>-876.83725000001141</v>
      </c>
      <c r="F121">
        <f t="shared" ca="1" si="19"/>
        <v>-50131.441500000001</v>
      </c>
      <c r="G121">
        <f t="shared" ca="1" si="20"/>
        <v>10363.200000000001</v>
      </c>
      <c r="H121" s="9">
        <f t="shared" ca="1" si="23"/>
        <v>216.11274166666666</v>
      </c>
      <c r="I121" s="9">
        <f t="shared" ca="1" si="23"/>
        <v>-36.047283333333333</v>
      </c>
      <c r="J121" s="9">
        <f t="shared" ca="1" si="23"/>
        <v>0</v>
      </c>
      <c r="K121" s="9">
        <f t="shared" ca="1" si="23"/>
        <v>219.09843392045732</v>
      </c>
      <c r="L121" s="9">
        <f t="shared" ca="1" si="23"/>
        <v>99.469671961522067</v>
      </c>
      <c r="M121">
        <f t="shared" ca="1" si="21"/>
        <v>55.39702777777778</v>
      </c>
      <c r="N121">
        <f t="shared" ca="1" si="22"/>
        <v>32.919305555555553</v>
      </c>
    </row>
    <row r="122" spans="1:15" x14ac:dyDescent="0.25">
      <c r="A122" s="4">
        <f t="shared" si="15"/>
        <v>0.44693287037037038</v>
      </c>
      <c r="B122" s="3">
        <f>Params!D$29+MINUTE(A122-Params!C$29)*60+SECOND(A122-Params!C$29)</f>
        <v>1553302615</v>
      </c>
      <c r="C122">
        <f t="shared" si="16"/>
        <v>2</v>
      </c>
      <c r="D122">
        <f t="shared" ca="1" si="17"/>
        <v>7</v>
      </c>
      <c r="E122">
        <f t="shared" ca="1" si="18"/>
        <v>203.72645833333081</v>
      </c>
      <c r="F122">
        <f t="shared" ca="1" si="19"/>
        <v>-50311.677916666667</v>
      </c>
      <c r="G122">
        <f t="shared" ca="1" si="20"/>
        <v>10363.200000000001</v>
      </c>
      <c r="H122" s="9">
        <f t="shared" ca="1" si="23"/>
        <v>216.11274166666666</v>
      </c>
      <c r="I122" s="9">
        <f t="shared" ca="1" si="23"/>
        <v>-36.047283333333333</v>
      </c>
      <c r="J122" s="9">
        <f t="shared" ca="1" si="23"/>
        <v>0</v>
      </c>
      <c r="K122" s="9">
        <f t="shared" ca="1" si="23"/>
        <v>219.09843392045732</v>
      </c>
      <c r="L122" s="9">
        <f t="shared" ca="1" si="23"/>
        <v>99.469671961522067</v>
      </c>
      <c r="M122">
        <f t="shared" ca="1" si="21"/>
        <v>55.395393518518517</v>
      </c>
      <c r="N122">
        <f t="shared" ca="1" si="22"/>
        <v>32.936597222222218</v>
      </c>
    </row>
    <row r="123" spans="1:15" x14ac:dyDescent="0.25">
      <c r="A123" s="4">
        <f t="shared" si="15"/>
        <v>0.44699074074074074</v>
      </c>
      <c r="B123" s="3">
        <f>Params!D$29+MINUTE(A123-Params!C$29)*60+SECOND(A123-Params!C$29)</f>
        <v>1553302620</v>
      </c>
      <c r="C123">
        <f t="shared" si="16"/>
        <v>2</v>
      </c>
      <c r="D123">
        <f t="shared" ca="1" si="17"/>
        <v>7</v>
      </c>
      <c r="E123">
        <f t="shared" ca="1" si="18"/>
        <v>1284.2901666666585</v>
      </c>
      <c r="F123">
        <f t="shared" ca="1" si="19"/>
        <v>-50491.914333333334</v>
      </c>
      <c r="G123">
        <f t="shared" ca="1" si="20"/>
        <v>10363.200000000001</v>
      </c>
      <c r="H123" s="9">
        <f t="shared" ca="1" si="23"/>
        <v>216.11274166666666</v>
      </c>
      <c r="I123" s="9">
        <f t="shared" ca="1" si="23"/>
        <v>-36.047283333333333</v>
      </c>
      <c r="J123" s="9">
        <f t="shared" ca="1" si="23"/>
        <v>0</v>
      </c>
      <c r="K123" s="9">
        <f t="shared" ca="1" si="23"/>
        <v>219.09843392045732</v>
      </c>
      <c r="L123" s="9">
        <f t="shared" ca="1" si="23"/>
        <v>99.469671961522067</v>
      </c>
      <c r="M123">
        <f t="shared" ca="1" si="21"/>
        <v>55.393759259259255</v>
      </c>
      <c r="N123">
        <f t="shared" ca="1" si="22"/>
        <v>32.953888888888883</v>
      </c>
    </row>
    <row r="124" spans="1:15" x14ac:dyDescent="0.25">
      <c r="A124" s="4">
        <f t="shared" si="15"/>
        <v>0.4470486111111111</v>
      </c>
      <c r="B124" s="3">
        <f>Params!D$29+MINUTE(A124-Params!C$29)*60+SECOND(A124-Params!C$29)</f>
        <v>1553302625</v>
      </c>
      <c r="C124">
        <f t="shared" si="16"/>
        <v>2</v>
      </c>
      <c r="D124">
        <f t="shared" ca="1" si="17"/>
        <v>7</v>
      </c>
      <c r="E124">
        <f t="shared" ca="1" si="18"/>
        <v>2364.8538749999861</v>
      </c>
      <c r="F124">
        <f t="shared" ca="1" si="19"/>
        <v>-50672.150750000001</v>
      </c>
      <c r="G124">
        <f t="shared" ca="1" si="20"/>
        <v>10363.200000000001</v>
      </c>
      <c r="H124" s="9">
        <f t="shared" ca="1" si="23"/>
        <v>216.11274166666666</v>
      </c>
      <c r="I124" s="9">
        <f t="shared" ca="1" si="23"/>
        <v>-36.047283333333333</v>
      </c>
      <c r="J124" s="9">
        <f t="shared" ca="1" si="23"/>
        <v>0</v>
      </c>
      <c r="K124" s="9">
        <f t="shared" ca="1" si="23"/>
        <v>219.09843392045732</v>
      </c>
      <c r="L124" s="9">
        <f t="shared" ca="1" si="23"/>
        <v>99.469671961522067</v>
      </c>
      <c r="M124">
        <f t="shared" ca="1" si="21"/>
        <v>55.392125</v>
      </c>
      <c r="N124">
        <f t="shared" ca="1" si="22"/>
        <v>32.971180555555549</v>
      </c>
    </row>
    <row r="125" spans="1:15" x14ac:dyDescent="0.25">
      <c r="A125" s="4">
        <f t="shared" si="15"/>
        <v>0.44710648148148152</v>
      </c>
      <c r="B125" s="3">
        <f>Params!D$29+MINUTE(A125-Params!C$29)*60+SECOND(A125-Params!C$29)</f>
        <v>1553302630</v>
      </c>
      <c r="C125">
        <f t="shared" si="16"/>
        <v>2</v>
      </c>
      <c r="D125">
        <f t="shared" ca="1" si="17"/>
        <v>7</v>
      </c>
      <c r="E125">
        <f t="shared" ca="1" si="18"/>
        <v>3445.4175833333284</v>
      </c>
      <c r="F125">
        <f t="shared" ca="1" si="19"/>
        <v>-50852.387166666667</v>
      </c>
      <c r="G125">
        <f t="shared" ca="1" si="20"/>
        <v>10363.200000000001</v>
      </c>
      <c r="H125" s="9">
        <f t="shared" ca="1" si="23"/>
        <v>216.11274166666666</v>
      </c>
      <c r="I125" s="9">
        <f t="shared" ca="1" si="23"/>
        <v>-36.047283333333333</v>
      </c>
      <c r="J125" s="9">
        <f t="shared" ca="1" si="23"/>
        <v>0</v>
      </c>
      <c r="K125" s="9">
        <f t="shared" ca="1" si="23"/>
        <v>219.09843392045732</v>
      </c>
      <c r="L125" s="9">
        <f t="shared" ca="1" si="23"/>
        <v>99.469671961522067</v>
      </c>
      <c r="M125">
        <f t="shared" ca="1" si="21"/>
        <v>55.390490740740738</v>
      </c>
      <c r="N125">
        <f t="shared" ca="1" si="22"/>
        <v>32.988472222222221</v>
      </c>
    </row>
    <row r="126" spans="1:15" x14ac:dyDescent="0.25">
      <c r="A126" s="4">
        <f t="shared" si="15"/>
        <v>0.44716435185185183</v>
      </c>
      <c r="B126" s="3">
        <f>Params!D$29+MINUTE(A126-Params!C$29)*60+SECOND(A126-Params!C$29)</f>
        <v>1553302635</v>
      </c>
      <c r="C126">
        <f t="shared" si="16"/>
        <v>2</v>
      </c>
      <c r="D126">
        <f t="shared" ca="1" si="17"/>
        <v>7</v>
      </c>
      <c r="E126">
        <f t="shared" ca="1" si="18"/>
        <v>4525.981291666656</v>
      </c>
      <c r="F126">
        <f t="shared" ca="1" si="19"/>
        <v>-51032.623583333334</v>
      </c>
      <c r="G126">
        <f t="shared" ca="1" si="20"/>
        <v>10363.200000000001</v>
      </c>
      <c r="H126" s="9">
        <f t="shared" ref="H126:L176" ca="1" si="24">INDIRECT(ADDRESS($C126,COLUMN()))</f>
        <v>216.11274166666666</v>
      </c>
      <c r="I126" s="9">
        <f t="shared" ca="1" si="24"/>
        <v>-36.047283333333333</v>
      </c>
      <c r="J126" s="9">
        <f t="shared" ca="1" si="24"/>
        <v>0</v>
      </c>
      <c r="K126" s="9">
        <f t="shared" ca="1" si="24"/>
        <v>219.09843392045732</v>
      </c>
      <c r="L126" s="9">
        <f t="shared" ca="1" si="24"/>
        <v>99.469671961522067</v>
      </c>
      <c r="M126">
        <f t="shared" ca="1" si="21"/>
        <v>55.388856481481483</v>
      </c>
      <c r="N126">
        <f t="shared" ca="1" si="22"/>
        <v>33.005763888888886</v>
      </c>
      <c r="O126" s="12"/>
    </row>
    <row r="127" spans="1:15" x14ac:dyDescent="0.25">
      <c r="A127" s="4">
        <f t="shared" si="15"/>
        <v>0.44722222222222219</v>
      </c>
      <c r="B127" s="3">
        <f>Params!D$29+MINUTE(A127-Params!C$29)*60+SECOND(A127-Params!C$29)</f>
        <v>1553302640</v>
      </c>
      <c r="C127">
        <f t="shared" si="16"/>
        <v>3</v>
      </c>
      <c r="D127">
        <f t="shared" ca="1" si="17"/>
        <v>127</v>
      </c>
      <c r="E127">
        <f t="shared" ca="1" si="18"/>
        <v>5606.5450000000001</v>
      </c>
      <c r="F127">
        <f t="shared" ca="1" si="19"/>
        <v>-51212.86</v>
      </c>
      <c r="G127">
        <f t="shared" ca="1" si="20"/>
        <v>10363.200000000001</v>
      </c>
      <c r="H127" s="9">
        <f t="shared" ca="1" si="24"/>
        <v>165.84022115384616</v>
      </c>
      <c r="I127" s="9">
        <f t="shared" ca="1" si="24"/>
        <v>-50.798000000000009</v>
      </c>
      <c r="J127" s="9">
        <f t="shared" ca="1" si="24"/>
        <v>0</v>
      </c>
      <c r="K127" s="9">
        <f t="shared" ca="1" si="24"/>
        <v>173.44571414813512</v>
      </c>
      <c r="L127" s="9">
        <f t="shared" ca="1" si="24"/>
        <v>107.03018659618064</v>
      </c>
      <c r="M127">
        <f t="shared" ca="1" si="21"/>
        <v>55.387222222222221</v>
      </c>
      <c r="N127">
        <f t="shared" ca="1" si="22"/>
        <v>33.023055555555551</v>
      </c>
      <c r="O127" s="12"/>
    </row>
    <row r="128" spans="1:15" x14ac:dyDescent="0.25">
      <c r="A128" s="4">
        <f t="shared" si="15"/>
        <v>0.4472800925925926</v>
      </c>
      <c r="B128" s="3">
        <f>Params!D$29+MINUTE(A128-Params!C$29)*60+SECOND(A128-Params!C$29)</f>
        <v>1553302645</v>
      </c>
      <c r="C128">
        <f t="shared" si="16"/>
        <v>3</v>
      </c>
      <c r="D128">
        <f t="shared" ca="1" si="17"/>
        <v>127</v>
      </c>
      <c r="E128">
        <f t="shared" ca="1" si="18"/>
        <v>6435.7461057692308</v>
      </c>
      <c r="F128">
        <f t="shared" ca="1" si="19"/>
        <v>-51466.85</v>
      </c>
      <c r="G128">
        <f t="shared" ca="1" si="20"/>
        <v>10363.200000000001</v>
      </c>
      <c r="H128" s="9">
        <f t="shared" ca="1" si="24"/>
        <v>165.84022115384616</v>
      </c>
      <c r="I128" s="9">
        <f t="shared" ca="1" si="24"/>
        <v>-50.798000000000009</v>
      </c>
      <c r="J128" s="9">
        <f t="shared" ca="1" si="24"/>
        <v>0</v>
      </c>
      <c r="K128" s="9">
        <f t="shared" ca="1" si="24"/>
        <v>173.44571414813512</v>
      </c>
      <c r="L128" s="9">
        <f t="shared" ca="1" si="24"/>
        <v>107.03018659618064</v>
      </c>
      <c r="M128">
        <f t="shared" ca="1" si="21"/>
        <v>55.384906517094016</v>
      </c>
      <c r="N128">
        <f t="shared" ca="1" si="22"/>
        <v>33.036324786324784</v>
      </c>
      <c r="O128" s="12"/>
    </row>
    <row r="129" spans="1:19" x14ac:dyDescent="0.25">
      <c r="A129" s="4">
        <f t="shared" si="15"/>
        <v>0.44733796296296297</v>
      </c>
      <c r="B129" s="3">
        <f>Params!D$29+MINUTE(A129-Params!C$29)*60+SECOND(A129-Params!C$29)</f>
        <v>1553302650</v>
      </c>
      <c r="C129">
        <f t="shared" si="16"/>
        <v>3</v>
      </c>
      <c r="D129">
        <f t="shared" ca="1" si="17"/>
        <v>127</v>
      </c>
      <c r="E129">
        <f t="shared" ca="1" si="18"/>
        <v>7264.9472115384615</v>
      </c>
      <c r="F129">
        <f t="shared" ca="1" si="19"/>
        <v>-51720.840000000004</v>
      </c>
      <c r="G129">
        <f t="shared" ca="1" si="20"/>
        <v>10363.200000000001</v>
      </c>
      <c r="H129" s="9">
        <f t="shared" ca="1" si="24"/>
        <v>165.84022115384616</v>
      </c>
      <c r="I129" s="9">
        <f t="shared" ca="1" si="24"/>
        <v>-50.798000000000009</v>
      </c>
      <c r="J129" s="9">
        <f t="shared" ca="1" si="24"/>
        <v>0</v>
      </c>
      <c r="K129" s="9">
        <f t="shared" ca="1" si="24"/>
        <v>173.44571414813512</v>
      </c>
      <c r="L129" s="9">
        <f t="shared" ca="1" si="24"/>
        <v>107.03018659618064</v>
      </c>
      <c r="M129">
        <f t="shared" ca="1" si="21"/>
        <v>55.382590811965812</v>
      </c>
      <c r="N129">
        <f t="shared" ca="1" si="22"/>
        <v>33.049594017094016</v>
      </c>
    </row>
    <row r="130" spans="1:19" x14ac:dyDescent="0.25">
      <c r="A130" s="4">
        <f t="shared" si="15"/>
        <v>0.44739583333333338</v>
      </c>
      <c r="B130" s="3">
        <f>Params!D$29+MINUTE(A130-Params!C$29)*60+SECOND(A130-Params!C$29)</f>
        <v>1553302655</v>
      </c>
      <c r="C130">
        <f t="shared" si="16"/>
        <v>3</v>
      </c>
      <c r="D130">
        <f t="shared" ca="1" si="17"/>
        <v>127</v>
      </c>
      <c r="E130">
        <f t="shared" ca="1" si="18"/>
        <v>8094.1483173076922</v>
      </c>
      <c r="F130">
        <f t="shared" ca="1" si="19"/>
        <v>-51974.83</v>
      </c>
      <c r="G130">
        <f t="shared" ca="1" si="20"/>
        <v>10363.200000000001</v>
      </c>
      <c r="H130" s="9">
        <f t="shared" ca="1" si="24"/>
        <v>165.84022115384616</v>
      </c>
      <c r="I130" s="9">
        <f t="shared" ca="1" si="24"/>
        <v>-50.798000000000009</v>
      </c>
      <c r="J130" s="9">
        <f t="shared" ca="1" si="24"/>
        <v>0</v>
      </c>
      <c r="K130" s="9">
        <f t="shared" ca="1" si="24"/>
        <v>173.44571414813512</v>
      </c>
      <c r="L130" s="9">
        <f t="shared" ca="1" si="24"/>
        <v>107.03018659618064</v>
      </c>
      <c r="M130">
        <f t="shared" ca="1" si="21"/>
        <v>55.380275106837608</v>
      </c>
      <c r="N130">
        <f t="shared" ca="1" si="22"/>
        <v>33.062863247863241</v>
      </c>
    </row>
    <row r="131" spans="1:19" x14ac:dyDescent="0.25">
      <c r="A131" s="4">
        <f t="shared" si="15"/>
        <v>0.44745370370370369</v>
      </c>
      <c r="B131" s="3">
        <f>Params!D$29+MINUTE(A131-Params!C$29)*60+SECOND(A131-Params!C$29)</f>
        <v>1553302660</v>
      </c>
      <c r="C131">
        <f t="shared" si="16"/>
        <v>3</v>
      </c>
      <c r="D131">
        <f t="shared" ca="1" si="17"/>
        <v>127</v>
      </c>
      <c r="E131">
        <f t="shared" ca="1" si="18"/>
        <v>8923.3494230769229</v>
      </c>
      <c r="F131">
        <f t="shared" ca="1" si="19"/>
        <v>-52228.82</v>
      </c>
      <c r="G131">
        <f t="shared" ca="1" si="20"/>
        <v>10363.200000000001</v>
      </c>
      <c r="H131" s="9">
        <f t="shared" ca="1" si="24"/>
        <v>165.84022115384616</v>
      </c>
      <c r="I131" s="9">
        <f t="shared" ca="1" si="24"/>
        <v>-50.798000000000009</v>
      </c>
      <c r="J131" s="9">
        <f t="shared" ca="1" si="24"/>
        <v>0</v>
      </c>
      <c r="K131" s="9">
        <f t="shared" ca="1" si="24"/>
        <v>173.44571414813512</v>
      </c>
      <c r="L131" s="9">
        <f t="shared" ca="1" si="24"/>
        <v>107.03018659618064</v>
      </c>
      <c r="M131">
        <f t="shared" ca="1" si="21"/>
        <v>55.377959401709397</v>
      </c>
      <c r="N131">
        <f t="shared" ca="1" si="22"/>
        <v>33.076132478632474</v>
      </c>
    </row>
    <row r="132" spans="1:19" x14ac:dyDescent="0.25">
      <c r="A132" s="4">
        <f t="shared" si="15"/>
        <v>0.44751157407407405</v>
      </c>
      <c r="B132" s="3">
        <f>Params!D$29+MINUTE(A132-Params!C$29)*60+SECOND(A132-Params!C$29)</f>
        <v>1553302665</v>
      </c>
      <c r="C132">
        <f t="shared" si="16"/>
        <v>3</v>
      </c>
      <c r="D132">
        <f t="shared" ca="1" si="17"/>
        <v>127</v>
      </c>
      <c r="E132">
        <f t="shared" ca="1" si="18"/>
        <v>9752.5505288461536</v>
      </c>
      <c r="F132">
        <f t="shared" ca="1" si="19"/>
        <v>-52482.81</v>
      </c>
      <c r="G132">
        <f t="shared" ca="1" si="20"/>
        <v>10363.200000000001</v>
      </c>
      <c r="H132" s="9">
        <f t="shared" ca="1" si="24"/>
        <v>165.84022115384616</v>
      </c>
      <c r="I132" s="9">
        <f t="shared" ca="1" si="24"/>
        <v>-50.798000000000009</v>
      </c>
      <c r="J132" s="9">
        <f t="shared" ca="1" si="24"/>
        <v>0</v>
      </c>
      <c r="K132" s="9">
        <f t="shared" ca="1" si="24"/>
        <v>173.44571414813512</v>
      </c>
      <c r="L132" s="9">
        <f t="shared" ca="1" si="24"/>
        <v>107.03018659618064</v>
      </c>
      <c r="M132">
        <f t="shared" ca="1" si="21"/>
        <v>55.375643696581193</v>
      </c>
      <c r="N132">
        <f t="shared" ca="1" si="22"/>
        <v>33.089401709401706</v>
      </c>
    </row>
    <row r="133" spans="1:19" x14ac:dyDescent="0.25">
      <c r="A133" s="4">
        <f t="shared" si="15"/>
        <v>0.44756944444444446</v>
      </c>
      <c r="B133" s="3">
        <f>Params!D$29+MINUTE(A133-Params!C$29)*60+SECOND(A133-Params!C$29)</f>
        <v>1553302670</v>
      </c>
      <c r="C133">
        <f t="shared" si="16"/>
        <v>3</v>
      </c>
      <c r="D133">
        <f t="shared" ca="1" si="17"/>
        <v>127</v>
      </c>
      <c r="E133">
        <f t="shared" ca="1" si="18"/>
        <v>10581.751634615386</v>
      </c>
      <c r="F133">
        <f t="shared" ca="1" si="19"/>
        <v>-52736.800000000003</v>
      </c>
      <c r="G133">
        <f t="shared" ca="1" si="20"/>
        <v>10363.200000000001</v>
      </c>
      <c r="H133" s="9">
        <f t="shared" ca="1" si="24"/>
        <v>165.84022115384616</v>
      </c>
      <c r="I133" s="9">
        <f t="shared" ca="1" si="24"/>
        <v>-50.798000000000009</v>
      </c>
      <c r="J133" s="9">
        <f t="shared" ca="1" si="24"/>
        <v>0</v>
      </c>
      <c r="K133" s="9">
        <f t="shared" ca="1" si="24"/>
        <v>173.44571414813512</v>
      </c>
      <c r="L133" s="9">
        <f t="shared" ca="1" si="24"/>
        <v>107.03018659618064</v>
      </c>
      <c r="M133">
        <f t="shared" ca="1" si="21"/>
        <v>55.373327991452989</v>
      </c>
      <c r="N133">
        <f t="shared" ca="1" si="22"/>
        <v>33.102670940170938</v>
      </c>
    </row>
    <row r="134" spans="1:19" x14ac:dyDescent="0.25">
      <c r="A134" s="4">
        <f t="shared" si="15"/>
        <v>0.44762731481481483</v>
      </c>
      <c r="B134" s="3">
        <f>Params!D$29+MINUTE(A134-Params!C$29)*60+SECOND(A134-Params!C$29)</f>
        <v>1553302675</v>
      </c>
      <c r="C134">
        <f t="shared" si="16"/>
        <v>3</v>
      </c>
      <c r="D134">
        <f t="shared" ca="1" si="17"/>
        <v>127</v>
      </c>
      <c r="E134">
        <f t="shared" ca="1" si="18"/>
        <v>11410.952740384615</v>
      </c>
      <c r="F134">
        <f t="shared" ca="1" si="19"/>
        <v>-52990.79</v>
      </c>
      <c r="G134">
        <f t="shared" ca="1" si="20"/>
        <v>10363.200000000001</v>
      </c>
      <c r="H134" s="9">
        <f t="shared" ca="1" si="24"/>
        <v>165.84022115384616</v>
      </c>
      <c r="I134" s="9">
        <f t="shared" ca="1" si="24"/>
        <v>-50.798000000000009</v>
      </c>
      <c r="J134" s="9">
        <f t="shared" ca="1" si="24"/>
        <v>0</v>
      </c>
      <c r="K134" s="9">
        <f t="shared" ca="1" si="24"/>
        <v>173.44571414813512</v>
      </c>
      <c r="L134" s="9">
        <f t="shared" ca="1" si="24"/>
        <v>107.03018659618064</v>
      </c>
      <c r="M134">
        <f t="shared" ca="1" si="21"/>
        <v>55.371012286324785</v>
      </c>
      <c r="N134">
        <f t="shared" ca="1" si="22"/>
        <v>33.115940170940164</v>
      </c>
    </row>
    <row r="135" spans="1:19" x14ac:dyDescent="0.25">
      <c r="A135" s="4">
        <f t="shared" si="15"/>
        <v>0.44768518518518513</v>
      </c>
      <c r="B135" s="3">
        <f>Params!D$29+MINUTE(A135-Params!C$29)*60+SECOND(A135-Params!C$29)</f>
        <v>1553302680</v>
      </c>
      <c r="C135">
        <f t="shared" si="16"/>
        <v>3</v>
      </c>
      <c r="D135">
        <f t="shared" ca="1" si="17"/>
        <v>127</v>
      </c>
      <c r="E135">
        <f t="shared" ca="1" si="18"/>
        <v>12240.153846153848</v>
      </c>
      <c r="F135">
        <f t="shared" ca="1" si="19"/>
        <v>-53244.78</v>
      </c>
      <c r="G135">
        <f t="shared" ca="1" si="20"/>
        <v>10363.200000000001</v>
      </c>
      <c r="H135" s="9">
        <f t="shared" ca="1" si="24"/>
        <v>165.84022115384616</v>
      </c>
      <c r="I135" s="9">
        <f t="shared" ca="1" si="24"/>
        <v>-50.798000000000009</v>
      </c>
      <c r="J135" s="9">
        <f t="shared" ca="1" si="24"/>
        <v>0</v>
      </c>
      <c r="K135" s="9">
        <f t="shared" ca="1" si="24"/>
        <v>173.44571414813512</v>
      </c>
      <c r="L135" s="9">
        <f t="shared" ca="1" si="24"/>
        <v>107.03018659618064</v>
      </c>
      <c r="M135">
        <f t="shared" ca="1" si="21"/>
        <v>55.368696581196581</v>
      </c>
      <c r="N135">
        <f t="shared" ca="1" si="22"/>
        <v>33.129209401709396</v>
      </c>
    </row>
    <row r="136" spans="1:19" x14ac:dyDescent="0.25">
      <c r="A136" s="4">
        <f t="shared" si="15"/>
        <v>0.44774305555555555</v>
      </c>
      <c r="B136" s="3">
        <f>Params!D$29+MINUTE(A136-Params!C$29)*60+SECOND(A136-Params!C$29)</f>
        <v>1553302685</v>
      </c>
      <c r="C136">
        <f t="shared" si="16"/>
        <v>3</v>
      </c>
      <c r="D136">
        <f t="shared" ca="1" si="17"/>
        <v>127</v>
      </c>
      <c r="E136">
        <f t="shared" ca="1" si="18"/>
        <v>13069.354951923076</v>
      </c>
      <c r="F136">
        <f t="shared" ca="1" si="19"/>
        <v>-53498.770000000004</v>
      </c>
      <c r="G136">
        <f t="shared" ca="1" si="20"/>
        <v>10363.200000000001</v>
      </c>
      <c r="H136" s="9">
        <f t="shared" ca="1" si="24"/>
        <v>165.84022115384616</v>
      </c>
      <c r="I136" s="9">
        <f t="shared" ca="1" si="24"/>
        <v>-50.798000000000009</v>
      </c>
      <c r="J136" s="9">
        <f t="shared" ca="1" si="24"/>
        <v>0</v>
      </c>
      <c r="K136" s="9">
        <f t="shared" ca="1" si="24"/>
        <v>173.44571414813512</v>
      </c>
      <c r="L136" s="9">
        <f t="shared" ca="1" si="24"/>
        <v>107.03018659618064</v>
      </c>
      <c r="M136">
        <f t="shared" ca="1" si="21"/>
        <v>55.366380876068376</v>
      </c>
      <c r="N136">
        <f t="shared" ca="1" si="22"/>
        <v>33.142478632478628</v>
      </c>
      <c r="O136" s="16"/>
      <c r="P136" s="16"/>
      <c r="Q136" s="16"/>
      <c r="R136" s="16"/>
      <c r="S136" s="16"/>
    </row>
    <row r="137" spans="1:19" x14ac:dyDescent="0.25">
      <c r="A137" s="4">
        <f t="shared" ref="A137:A200" si="25">TIME(HOUR(A136),MINUTE(A136),SECOND(A136)+5)</f>
        <v>0.44780092592592591</v>
      </c>
      <c r="B137" s="3">
        <f>Params!D$29+MINUTE(A137-Params!C$29)*60+SECOND(A137-Params!C$29)</f>
        <v>1553302690</v>
      </c>
      <c r="C137">
        <f t="shared" ref="C137:C200" si="26">_xlfn.IFNA(VLOOKUP(A137,A$2:D$3,4,FALSE),C136)</f>
        <v>3</v>
      </c>
      <c r="D137">
        <f t="shared" ref="D137:D200" ca="1" si="27">IF(A137=INDIRECT("A"&amp;C137),ROW(),D136)</f>
        <v>127</v>
      </c>
      <c r="E137">
        <f t="shared" ref="E137:E200" ca="1" si="28">INDIRECT("E$"&amp;C137)+INDIRECT("H$"&amp;C137)*($B137-INDIRECT("B$"&amp;D137))</f>
        <v>13898.556057692307</v>
      </c>
      <c r="F137">
        <f t="shared" ref="F137:F200" ca="1" si="29">INDIRECT("F$"&amp;C137)+INDIRECT("I$"&amp;C137)*($B137-INDIRECT("B$"&amp;D137))</f>
        <v>-53752.76</v>
      </c>
      <c r="G137">
        <f t="shared" ref="G137:G200" ca="1" si="30">INDIRECT("G$"&amp;C137)+INDIRECT("J$"&amp;C137)*($B137-INDIRECT("B$"&amp;D137))</f>
        <v>10363.200000000001</v>
      </c>
      <c r="H137" s="9">
        <f t="shared" ca="1" si="24"/>
        <v>165.84022115384616</v>
      </c>
      <c r="I137" s="9">
        <f t="shared" ca="1" si="24"/>
        <v>-50.798000000000009</v>
      </c>
      <c r="J137" s="9">
        <f t="shared" ca="1" si="24"/>
        <v>0</v>
      </c>
      <c r="K137" s="9">
        <f t="shared" ca="1" si="24"/>
        <v>173.44571414813512</v>
      </c>
      <c r="L137" s="9">
        <f t="shared" ca="1" si="24"/>
        <v>107.03018659618064</v>
      </c>
      <c r="M137">
        <f t="shared" ref="M137:M200" ca="1" si="31">INDIRECT("M$"&amp;C137)+INDIRECT("O$"&amp;C137)*($B137-INDIRECT("B$"&amp;D137))</f>
        <v>55.364065170940172</v>
      </c>
      <c r="N137">
        <f t="shared" ref="N137:N200" ca="1" si="32">INDIRECT("N$"&amp;C137)+INDIRECT("P$"&amp;C137)*($B137-INDIRECT("B$"&amp;D137))</f>
        <v>33.155747863247861</v>
      </c>
      <c r="O137" s="12"/>
    </row>
    <row r="138" spans="1:19" x14ac:dyDescent="0.25">
      <c r="A138" s="4">
        <f t="shared" si="25"/>
        <v>0.44785879629629632</v>
      </c>
      <c r="B138" s="3">
        <f>Params!D$29+MINUTE(A138-Params!C$29)*60+SECOND(A138-Params!C$29)</f>
        <v>1553302695</v>
      </c>
      <c r="C138">
        <f t="shared" si="26"/>
        <v>3</v>
      </c>
      <c r="D138">
        <f t="shared" ca="1" si="27"/>
        <v>127</v>
      </c>
      <c r="E138">
        <f t="shared" ca="1" si="28"/>
        <v>14727.75716346154</v>
      </c>
      <c r="F138">
        <f t="shared" ca="1" si="29"/>
        <v>-54006.75</v>
      </c>
      <c r="G138">
        <f t="shared" ca="1" si="30"/>
        <v>10363.200000000001</v>
      </c>
      <c r="H138" s="9">
        <f t="shared" ca="1" si="24"/>
        <v>165.84022115384616</v>
      </c>
      <c r="I138" s="9">
        <f t="shared" ca="1" si="24"/>
        <v>-50.798000000000009</v>
      </c>
      <c r="J138" s="9">
        <f t="shared" ca="1" si="24"/>
        <v>0</v>
      </c>
      <c r="K138" s="9">
        <f t="shared" ca="1" si="24"/>
        <v>173.44571414813512</v>
      </c>
      <c r="L138" s="9">
        <f t="shared" ca="1" si="24"/>
        <v>107.03018659618064</v>
      </c>
      <c r="M138">
        <f t="shared" ca="1" si="31"/>
        <v>55.361749465811961</v>
      </c>
      <c r="N138">
        <f t="shared" ca="1" si="32"/>
        <v>33.169017094017093</v>
      </c>
      <c r="O138" s="12"/>
    </row>
    <row r="139" spans="1:19" x14ac:dyDescent="0.25">
      <c r="A139" s="4">
        <f t="shared" si="25"/>
        <v>0.44791666666666669</v>
      </c>
      <c r="B139" s="3">
        <f>Params!D$29+MINUTE(A139-Params!C$29)*60+SECOND(A139-Params!C$29)</f>
        <v>1553302700</v>
      </c>
      <c r="C139">
        <f t="shared" si="26"/>
        <v>3</v>
      </c>
      <c r="D139">
        <f t="shared" ca="1" si="27"/>
        <v>127</v>
      </c>
      <c r="E139">
        <f t="shared" ca="1" si="28"/>
        <v>15556.95826923077</v>
      </c>
      <c r="F139">
        <f t="shared" ca="1" si="29"/>
        <v>-54260.74</v>
      </c>
      <c r="G139">
        <f t="shared" ca="1" si="30"/>
        <v>10363.200000000001</v>
      </c>
      <c r="H139" s="9">
        <f t="shared" ca="1" si="24"/>
        <v>165.84022115384616</v>
      </c>
      <c r="I139" s="9">
        <f t="shared" ca="1" si="24"/>
        <v>-50.798000000000009</v>
      </c>
      <c r="J139" s="9">
        <f t="shared" ca="1" si="24"/>
        <v>0</v>
      </c>
      <c r="K139" s="9">
        <f t="shared" ca="1" si="24"/>
        <v>173.44571414813512</v>
      </c>
      <c r="L139" s="9">
        <f t="shared" ca="1" si="24"/>
        <v>107.03018659618064</v>
      </c>
      <c r="M139">
        <f t="shared" ca="1" si="31"/>
        <v>55.359433760683757</v>
      </c>
      <c r="N139">
        <f t="shared" ca="1" si="32"/>
        <v>33.182286324786318</v>
      </c>
      <c r="O139" s="12"/>
    </row>
    <row r="140" spans="1:19" x14ac:dyDescent="0.25">
      <c r="A140" s="4">
        <f t="shared" si="25"/>
        <v>0.44797453703703699</v>
      </c>
      <c r="B140" s="3">
        <f>Params!D$29+MINUTE(A140-Params!C$29)*60+SECOND(A140-Params!C$29)</f>
        <v>1553302705</v>
      </c>
      <c r="C140">
        <f t="shared" si="26"/>
        <v>3</v>
      </c>
      <c r="D140">
        <f t="shared" ca="1" si="27"/>
        <v>127</v>
      </c>
      <c r="E140">
        <f t="shared" ca="1" si="28"/>
        <v>16386.159375000003</v>
      </c>
      <c r="F140">
        <f t="shared" ca="1" si="29"/>
        <v>-54514.73</v>
      </c>
      <c r="G140">
        <f t="shared" ca="1" si="30"/>
        <v>10363.200000000001</v>
      </c>
      <c r="H140" s="9">
        <f t="shared" ca="1" si="24"/>
        <v>165.84022115384616</v>
      </c>
      <c r="I140" s="9">
        <f t="shared" ca="1" si="24"/>
        <v>-50.798000000000009</v>
      </c>
      <c r="J140" s="9">
        <f t="shared" ca="1" si="24"/>
        <v>0</v>
      </c>
      <c r="K140" s="9">
        <f t="shared" ca="1" si="24"/>
        <v>173.44571414813512</v>
      </c>
      <c r="L140" s="9">
        <f t="shared" ca="1" si="24"/>
        <v>107.03018659618064</v>
      </c>
      <c r="M140">
        <f t="shared" ca="1" si="31"/>
        <v>55.357118055555553</v>
      </c>
      <c r="N140">
        <f t="shared" ca="1" si="32"/>
        <v>33.195555555555551</v>
      </c>
      <c r="O140" s="12"/>
    </row>
    <row r="141" spans="1:19" x14ac:dyDescent="0.25">
      <c r="A141" s="4">
        <f t="shared" si="25"/>
        <v>0.44803240740740741</v>
      </c>
      <c r="B141" s="3">
        <f>Params!D$29+MINUTE(A141-Params!C$29)*60+SECOND(A141-Params!C$29)</f>
        <v>1553302710</v>
      </c>
      <c r="C141">
        <f t="shared" si="26"/>
        <v>3</v>
      </c>
      <c r="D141">
        <f t="shared" ca="1" si="27"/>
        <v>127</v>
      </c>
      <c r="E141">
        <f t="shared" ca="1" si="28"/>
        <v>17215.360480769232</v>
      </c>
      <c r="F141">
        <f t="shared" ca="1" si="29"/>
        <v>-54768.72</v>
      </c>
      <c r="G141">
        <f t="shared" ca="1" si="30"/>
        <v>10363.200000000001</v>
      </c>
      <c r="H141" s="9">
        <f t="shared" ca="1" si="24"/>
        <v>165.84022115384616</v>
      </c>
      <c r="I141" s="9">
        <f t="shared" ca="1" si="24"/>
        <v>-50.798000000000009</v>
      </c>
      <c r="J141" s="9">
        <f t="shared" ca="1" si="24"/>
        <v>0</v>
      </c>
      <c r="K141" s="9">
        <f t="shared" ca="1" si="24"/>
        <v>173.44571414813512</v>
      </c>
      <c r="L141" s="9">
        <f t="shared" ca="1" si="24"/>
        <v>107.03018659618064</v>
      </c>
      <c r="M141">
        <f t="shared" ca="1" si="31"/>
        <v>55.354802350427349</v>
      </c>
      <c r="N141">
        <f t="shared" ca="1" si="32"/>
        <v>33.208824786324783</v>
      </c>
      <c r="O141" s="12"/>
    </row>
    <row r="142" spans="1:19" x14ac:dyDescent="0.25">
      <c r="A142" s="4">
        <f t="shared" si="25"/>
        <v>0.44809027777777777</v>
      </c>
      <c r="B142" s="3">
        <f>Params!D$29+MINUTE(A142-Params!C$29)*60+SECOND(A142-Params!C$29)</f>
        <v>1553302715</v>
      </c>
      <c r="C142">
        <f t="shared" si="26"/>
        <v>3</v>
      </c>
      <c r="D142">
        <f t="shared" ca="1" si="27"/>
        <v>127</v>
      </c>
      <c r="E142">
        <f t="shared" ca="1" si="28"/>
        <v>18044.561586538461</v>
      </c>
      <c r="F142">
        <f t="shared" ca="1" si="29"/>
        <v>-55022.71</v>
      </c>
      <c r="G142">
        <f t="shared" ca="1" si="30"/>
        <v>10363.200000000001</v>
      </c>
      <c r="H142" s="9">
        <f t="shared" ca="1" si="24"/>
        <v>165.84022115384616</v>
      </c>
      <c r="I142" s="9">
        <f t="shared" ca="1" si="24"/>
        <v>-50.798000000000009</v>
      </c>
      <c r="J142" s="9">
        <f t="shared" ca="1" si="24"/>
        <v>0</v>
      </c>
      <c r="K142" s="9">
        <f t="shared" ca="1" si="24"/>
        <v>173.44571414813512</v>
      </c>
      <c r="L142" s="9">
        <f t="shared" ca="1" si="24"/>
        <v>107.03018659618064</v>
      </c>
      <c r="M142">
        <f t="shared" ca="1" si="31"/>
        <v>55.352486645299145</v>
      </c>
      <c r="N142">
        <f t="shared" ca="1" si="32"/>
        <v>33.222094017094015</v>
      </c>
    </row>
    <row r="143" spans="1:19" x14ac:dyDescent="0.25">
      <c r="A143" s="4">
        <f t="shared" si="25"/>
        <v>0.44814814814814818</v>
      </c>
      <c r="B143" s="3">
        <f>Params!D$29+MINUTE(A143-Params!C$29)*60+SECOND(A143-Params!C$29)</f>
        <v>1553302720</v>
      </c>
      <c r="C143">
        <f t="shared" si="26"/>
        <v>3</v>
      </c>
      <c r="D143">
        <f t="shared" ca="1" si="27"/>
        <v>127</v>
      </c>
      <c r="E143">
        <f t="shared" ca="1" si="28"/>
        <v>18873.762692307693</v>
      </c>
      <c r="F143">
        <f t="shared" ca="1" si="29"/>
        <v>-55276.700000000004</v>
      </c>
      <c r="G143">
        <f t="shared" ca="1" si="30"/>
        <v>10363.200000000001</v>
      </c>
      <c r="H143" s="9">
        <f t="shared" ca="1" si="24"/>
        <v>165.84022115384616</v>
      </c>
      <c r="I143" s="9">
        <f t="shared" ca="1" si="24"/>
        <v>-50.798000000000009</v>
      </c>
      <c r="J143" s="9">
        <f t="shared" ca="1" si="24"/>
        <v>0</v>
      </c>
      <c r="K143" s="9">
        <f t="shared" ca="1" si="24"/>
        <v>173.44571414813512</v>
      </c>
      <c r="L143" s="9">
        <f t="shared" ca="1" si="24"/>
        <v>107.03018659618064</v>
      </c>
      <c r="M143">
        <f t="shared" ca="1" si="31"/>
        <v>55.350170940170941</v>
      </c>
      <c r="N143">
        <f t="shared" ca="1" si="32"/>
        <v>33.235363247863241</v>
      </c>
    </row>
    <row r="144" spans="1:19" x14ac:dyDescent="0.25">
      <c r="A144" s="4">
        <f t="shared" si="25"/>
        <v>0.44820601851851855</v>
      </c>
      <c r="B144" s="3">
        <f>Params!D$29+MINUTE(A144-Params!C$29)*60+SECOND(A144-Params!C$29)</f>
        <v>1553302725</v>
      </c>
      <c r="C144">
        <f t="shared" si="26"/>
        <v>3</v>
      </c>
      <c r="D144">
        <f t="shared" ca="1" si="27"/>
        <v>127</v>
      </c>
      <c r="E144">
        <f t="shared" ca="1" si="28"/>
        <v>19702.963798076926</v>
      </c>
      <c r="F144">
        <f t="shared" ca="1" si="29"/>
        <v>-55530.69</v>
      </c>
      <c r="G144">
        <f t="shared" ca="1" si="30"/>
        <v>10363.200000000001</v>
      </c>
      <c r="H144" s="9">
        <f t="shared" ca="1" si="24"/>
        <v>165.84022115384616</v>
      </c>
      <c r="I144" s="9">
        <f t="shared" ca="1" si="24"/>
        <v>-50.798000000000009</v>
      </c>
      <c r="J144" s="9">
        <f t="shared" ca="1" si="24"/>
        <v>0</v>
      </c>
      <c r="K144" s="9">
        <f t="shared" ca="1" si="24"/>
        <v>173.44571414813512</v>
      </c>
      <c r="L144" s="9">
        <f t="shared" ca="1" si="24"/>
        <v>107.03018659618064</v>
      </c>
      <c r="M144">
        <f t="shared" ca="1" si="31"/>
        <v>55.347855235042736</v>
      </c>
      <c r="N144">
        <f t="shared" ca="1" si="32"/>
        <v>33.248632478632473</v>
      </c>
    </row>
    <row r="145" spans="1:14" x14ac:dyDescent="0.25">
      <c r="A145" s="4">
        <f t="shared" si="25"/>
        <v>0.44826388888888885</v>
      </c>
      <c r="B145" s="3">
        <f>Params!D$29+MINUTE(A145-Params!C$29)*60+SECOND(A145-Params!C$29)</f>
        <v>1553302730</v>
      </c>
      <c r="C145">
        <f t="shared" si="26"/>
        <v>3</v>
      </c>
      <c r="D145">
        <f t="shared" ca="1" si="27"/>
        <v>127</v>
      </c>
      <c r="E145">
        <f t="shared" ca="1" si="28"/>
        <v>20532.164903846155</v>
      </c>
      <c r="F145">
        <f t="shared" ca="1" si="29"/>
        <v>-55784.68</v>
      </c>
      <c r="G145">
        <f t="shared" ca="1" si="30"/>
        <v>10363.200000000001</v>
      </c>
      <c r="H145" s="9">
        <f t="shared" ca="1" si="24"/>
        <v>165.84022115384616</v>
      </c>
      <c r="I145" s="9">
        <f t="shared" ca="1" si="24"/>
        <v>-50.798000000000009</v>
      </c>
      <c r="J145" s="9">
        <f t="shared" ca="1" si="24"/>
        <v>0</v>
      </c>
      <c r="K145" s="9">
        <f t="shared" ca="1" si="24"/>
        <v>173.44571414813512</v>
      </c>
      <c r="L145" s="9">
        <f t="shared" ca="1" si="24"/>
        <v>107.03018659618064</v>
      </c>
      <c r="M145">
        <f t="shared" ca="1" si="31"/>
        <v>55.345539529914525</v>
      </c>
      <c r="N145">
        <f t="shared" ca="1" si="32"/>
        <v>33.261901709401705</v>
      </c>
    </row>
    <row r="146" spans="1:14" x14ac:dyDescent="0.25">
      <c r="A146" s="4">
        <f t="shared" si="25"/>
        <v>0.44832175925925927</v>
      </c>
      <c r="B146" s="3">
        <f>Params!D$29+MINUTE(A146-Params!C$29)*60+SECOND(A146-Params!C$29)</f>
        <v>1553302735</v>
      </c>
      <c r="C146">
        <f t="shared" si="26"/>
        <v>3</v>
      </c>
      <c r="D146">
        <f t="shared" ca="1" si="27"/>
        <v>127</v>
      </c>
      <c r="E146">
        <f t="shared" ca="1" si="28"/>
        <v>21361.366009615384</v>
      </c>
      <c r="F146">
        <f t="shared" ca="1" si="29"/>
        <v>-56038.67</v>
      </c>
      <c r="G146">
        <f t="shared" ca="1" si="30"/>
        <v>10363.200000000001</v>
      </c>
      <c r="H146" s="9">
        <f t="shared" ca="1" si="24"/>
        <v>165.84022115384616</v>
      </c>
      <c r="I146" s="9">
        <f t="shared" ca="1" si="24"/>
        <v>-50.798000000000009</v>
      </c>
      <c r="J146" s="9">
        <f t="shared" ca="1" si="24"/>
        <v>0</v>
      </c>
      <c r="K146" s="9">
        <f t="shared" ca="1" si="24"/>
        <v>173.44571414813512</v>
      </c>
      <c r="L146" s="9">
        <f t="shared" ca="1" si="24"/>
        <v>107.03018659618064</v>
      </c>
      <c r="M146">
        <f t="shared" ca="1" si="31"/>
        <v>55.343223824786321</v>
      </c>
      <c r="N146">
        <f t="shared" ca="1" si="32"/>
        <v>33.275170940170938</v>
      </c>
    </row>
    <row r="147" spans="1:14" x14ac:dyDescent="0.25">
      <c r="A147" s="4">
        <f t="shared" si="25"/>
        <v>0.44837962962962963</v>
      </c>
      <c r="B147" s="3">
        <f>Params!D$29+MINUTE(A147-Params!C$29)*60+SECOND(A147-Params!C$29)</f>
        <v>1553302740</v>
      </c>
      <c r="C147">
        <f t="shared" si="26"/>
        <v>3</v>
      </c>
      <c r="D147">
        <f t="shared" ca="1" si="27"/>
        <v>127</v>
      </c>
      <c r="E147">
        <f t="shared" ca="1" si="28"/>
        <v>22190.567115384612</v>
      </c>
      <c r="F147">
        <f t="shared" ca="1" si="29"/>
        <v>-56292.66</v>
      </c>
      <c r="G147">
        <f t="shared" ca="1" si="30"/>
        <v>10363.200000000001</v>
      </c>
      <c r="H147" s="9">
        <f t="shared" ca="1" si="24"/>
        <v>165.84022115384616</v>
      </c>
      <c r="I147" s="9">
        <f t="shared" ca="1" si="24"/>
        <v>-50.798000000000009</v>
      </c>
      <c r="J147" s="9">
        <f t="shared" ca="1" si="24"/>
        <v>0</v>
      </c>
      <c r="K147" s="9">
        <f t="shared" ca="1" si="24"/>
        <v>173.44571414813512</v>
      </c>
      <c r="L147" s="9">
        <f t="shared" ca="1" si="24"/>
        <v>107.03018659618064</v>
      </c>
      <c r="M147">
        <f t="shared" ca="1" si="31"/>
        <v>55.340908119658117</v>
      </c>
      <c r="N147">
        <f t="shared" ca="1" si="32"/>
        <v>33.28844017094017</v>
      </c>
    </row>
    <row r="148" spans="1:14" x14ac:dyDescent="0.25">
      <c r="A148" s="4">
        <f t="shared" si="25"/>
        <v>0.44843749999999999</v>
      </c>
      <c r="B148" s="3">
        <f>Params!D$29+MINUTE(A148-Params!C$29)*60+SECOND(A148-Params!C$29)</f>
        <v>1553302745</v>
      </c>
      <c r="C148">
        <f t="shared" si="26"/>
        <v>3</v>
      </c>
      <c r="D148">
        <f t="shared" ca="1" si="27"/>
        <v>127</v>
      </c>
      <c r="E148">
        <f t="shared" ca="1" si="28"/>
        <v>23019.768221153849</v>
      </c>
      <c r="F148">
        <f t="shared" ca="1" si="29"/>
        <v>-56546.65</v>
      </c>
      <c r="G148">
        <f t="shared" ca="1" si="30"/>
        <v>10363.200000000001</v>
      </c>
      <c r="H148" s="9">
        <f t="shared" ca="1" si="24"/>
        <v>165.84022115384616</v>
      </c>
      <c r="I148" s="9">
        <f t="shared" ca="1" si="24"/>
        <v>-50.798000000000009</v>
      </c>
      <c r="J148" s="9">
        <f t="shared" ca="1" si="24"/>
        <v>0</v>
      </c>
      <c r="K148" s="9">
        <f t="shared" ca="1" si="24"/>
        <v>173.44571414813512</v>
      </c>
      <c r="L148" s="9">
        <f t="shared" ca="1" si="24"/>
        <v>107.03018659618064</v>
      </c>
      <c r="M148">
        <f t="shared" ca="1" si="31"/>
        <v>55.338592414529913</v>
      </c>
      <c r="N148">
        <f t="shared" ca="1" si="32"/>
        <v>33.301709401709395</v>
      </c>
    </row>
    <row r="149" spans="1:14" x14ac:dyDescent="0.25">
      <c r="A149" s="4">
        <f t="shared" si="25"/>
        <v>0.44849537037037041</v>
      </c>
      <c r="B149" s="3">
        <f>Params!D$29+MINUTE(A149-Params!C$29)*60+SECOND(A149-Params!C$29)</f>
        <v>1553302750</v>
      </c>
      <c r="C149">
        <f t="shared" si="26"/>
        <v>3</v>
      </c>
      <c r="D149">
        <f t="shared" ca="1" si="27"/>
        <v>127</v>
      </c>
      <c r="E149">
        <f t="shared" ca="1" si="28"/>
        <v>23848.969326923077</v>
      </c>
      <c r="F149">
        <f t="shared" ca="1" si="29"/>
        <v>-56800.639999999999</v>
      </c>
      <c r="G149">
        <f t="shared" ca="1" si="30"/>
        <v>10363.200000000001</v>
      </c>
      <c r="H149" s="9">
        <f t="shared" ca="1" si="24"/>
        <v>165.84022115384616</v>
      </c>
      <c r="I149" s="9">
        <f t="shared" ca="1" si="24"/>
        <v>-50.798000000000009</v>
      </c>
      <c r="J149" s="9">
        <f t="shared" ca="1" si="24"/>
        <v>0</v>
      </c>
      <c r="K149" s="9">
        <f t="shared" ca="1" si="24"/>
        <v>173.44571414813512</v>
      </c>
      <c r="L149" s="9">
        <f t="shared" ca="1" si="24"/>
        <v>107.03018659618064</v>
      </c>
      <c r="M149">
        <f t="shared" ca="1" si="31"/>
        <v>55.336276709401709</v>
      </c>
      <c r="N149">
        <f t="shared" ca="1" si="32"/>
        <v>33.314978632478628</v>
      </c>
    </row>
    <row r="150" spans="1:14" x14ac:dyDescent="0.25">
      <c r="A150" s="4">
        <f t="shared" si="25"/>
        <v>0.44855324074074071</v>
      </c>
      <c r="B150" s="3">
        <f>Params!D$29+MINUTE(A150-Params!C$29)*60+SECOND(A150-Params!C$29)</f>
        <v>1553302755</v>
      </c>
      <c r="C150">
        <f t="shared" si="26"/>
        <v>3</v>
      </c>
      <c r="D150">
        <f t="shared" ca="1" si="27"/>
        <v>127</v>
      </c>
      <c r="E150">
        <f t="shared" ca="1" si="28"/>
        <v>24678.170432692306</v>
      </c>
      <c r="F150">
        <f t="shared" ca="1" si="29"/>
        <v>-57054.630000000005</v>
      </c>
      <c r="G150">
        <f t="shared" ca="1" si="30"/>
        <v>10363.200000000001</v>
      </c>
      <c r="H150" s="9">
        <f t="shared" ca="1" si="24"/>
        <v>165.84022115384616</v>
      </c>
      <c r="I150" s="9">
        <f t="shared" ca="1" si="24"/>
        <v>-50.798000000000009</v>
      </c>
      <c r="J150" s="9">
        <f t="shared" ca="1" si="24"/>
        <v>0</v>
      </c>
      <c r="K150" s="9">
        <f t="shared" ca="1" si="24"/>
        <v>173.44571414813512</v>
      </c>
      <c r="L150" s="9">
        <f t="shared" ca="1" si="24"/>
        <v>107.03018659618064</v>
      </c>
      <c r="M150">
        <f t="shared" ca="1" si="31"/>
        <v>55.333961004273505</v>
      </c>
      <c r="N150">
        <f t="shared" ca="1" si="32"/>
        <v>33.32824786324786</v>
      </c>
    </row>
    <row r="151" spans="1:14" x14ac:dyDescent="0.25">
      <c r="A151" s="4">
        <f t="shared" si="25"/>
        <v>0.44861111111111113</v>
      </c>
      <c r="B151" s="3">
        <f>Params!D$29+MINUTE(A151-Params!C$29)*60+SECOND(A151-Params!C$29)</f>
        <v>1553302760</v>
      </c>
      <c r="C151">
        <f t="shared" si="26"/>
        <v>3</v>
      </c>
      <c r="D151">
        <f t="shared" ca="1" si="27"/>
        <v>127</v>
      </c>
      <c r="E151">
        <f t="shared" ca="1" si="28"/>
        <v>25507.371538461543</v>
      </c>
      <c r="F151">
        <f t="shared" ca="1" si="29"/>
        <v>-57308.62</v>
      </c>
      <c r="G151">
        <f t="shared" ca="1" si="30"/>
        <v>10363.200000000001</v>
      </c>
      <c r="H151" s="9">
        <f t="shared" ca="1" si="24"/>
        <v>165.84022115384616</v>
      </c>
      <c r="I151" s="9">
        <f t="shared" ca="1" si="24"/>
        <v>-50.798000000000009</v>
      </c>
      <c r="J151" s="9">
        <f t="shared" ca="1" si="24"/>
        <v>0</v>
      </c>
      <c r="K151" s="9">
        <f t="shared" ca="1" si="24"/>
        <v>173.44571414813512</v>
      </c>
      <c r="L151" s="9">
        <f t="shared" ca="1" si="24"/>
        <v>107.03018659618064</v>
      </c>
      <c r="M151">
        <f t="shared" ca="1" si="31"/>
        <v>55.3316452991453</v>
      </c>
      <c r="N151">
        <f t="shared" ca="1" si="32"/>
        <v>33.341517094017092</v>
      </c>
    </row>
    <row r="152" spans="1:14" x14ac:dyDescent="0.25">
      <c r="A152" s="4">
        <f t="shared" si="25"/>
        <v>0.44866898148148149</v>
      </c>
      <c r="B152" s="3">
        <f>Params!D$29+MINUTE(A152-Params!C$29)*60+SECOND(A152-Params!C$29)</f>
        <v>1553302765</v>
      </c>
      <c r="C152">
        <f t="shared" si="26"/>
        <v>3</v>
      </c>
      <c r="D152">
        <f t="shared" ca="1" si="27"/>
        <v>127</v>
      </c>
      <c r="E152">
        <f t="shared" ca="1" si="28"/>
        <v>26336.572644230771</v>
      </c>
      <c r="F152">
        <f t="shared" ca="1" si="29"/>
        <v>-57562.61</v>
      </c>
      <c r="G152">
        <f t="shared" ca="1" si="30"/>
        <v>10363.200000000001</v>
      </c>
      <c r="H152" s="9">
        <f t="shared" ca="1" si="24"/>
        <v>165.84022115384616</v>
      </c>
      <c r="I152" s="9">
        <f t="shared" ca="1" si="24"/>
        <v>-50.798000000000009</v>
      </c>
      <c r="J152" s="9">
        <f t="shared" ca="1" si="24"/>
        <v>0</v>
      </c>
      <c r="K152" s="9">
        <f t="shared" ca="1" si="24"/>
        <v>173.44571414813512</v>
      </c>
      <c r="L152" s="9">
        <f t="shared" ca="1" si="24"/>
        <v>107.03018659618064</v>
      </c>
      <c r="M152">
        <f t="shared" ca="1" si="31"/>
        <v>55.329329594017089</v>
      </c>
      <c r="N152">
        <f t="shared" ca="1" si="32"/>
        <v>33.354786324786318</v>
      </c>
    </row>
    <row r="153" spans="1:14" x14ac:dyDescent="0.25">
      <c r="A153" s="4">
        <f t="shared" si="25"/>
        <v>0.44872685185185185</v>
      </c>
      <c r="B153" s="3">
        <f>Params!D$29+MINUTE(A153-Params!C$29)*60+SECOND(A153-Params!C$29)</f>
        <v>1553302770</v>
      </c>
      <c r="C153">
        <f t="shared" si="26"/>
        <v>3</v>
      </c>
      <c r="D153">
        <f t="shared" ca="1" si="27"/>
        <v>127</v>
      </c>
      <c r="E153">
        <f t="shared" ca="1" si="28"/>
        <v>27165.77375</v>
      </c>
      <c r="F153">
        <f t="shared" ca="1" si="29"/>
        <v>-57816.600000000006</v>
      </c>
      <c r="G153">
        <f t="shared" ca="1" si="30"/>
        <v>10363.200000000001</v>
      </c>
      <c r="H153" s="9">
        <f t="shared" ca="1" si="24"/>
        <v>165.84022115384616</v>
      </c>
      <c r="I153" s="9">
        <f t="shared" ca="1" si="24"/>
        <v>-50.798000000000009</v>
      </c>
      <c r="J153" s="9">
        <f t="shared" ca="1" si="24"/>
        <v>0</v>
      </c>
      <c r="K153" s="9">
        <f t="shared" ca="1" si="24"/>
        <v>173.44571414813512</v>
      </c>
      <c r="L153" s="9">
        <f t="shared" ca="1" si="24"/>
        <v>107.03018659618064</v>
      </c>
      <c r="M153">
        <f t="shared" ca="1" si="31"/>
        <v>55.327013888888885</v>
      </c>
      <c r="N153">
        <f t="shared" ca="1" si="32"/>
        <v>33.36805555555555</v>
      </c>
    </row>
    <row r="154" spans="1:14" x14ac:dyDescent="0.25">
      <c r="A154" s="4">
        <f t="shared" si="25"/>
        <v>0.44878472222222227</v>
      </c>
      <c r="B154" s="3">
        <f>Params!D$29+MINUTE(A154-Params!C$29)*60+SECOND(A154-Params!C$29)</f>
        <v>1553302775</v>
      </c>
      <c r="C154">
        <f t="shared" si="26"/>
        <v>3</v>
      </c>
      <c r="D154">
        <f t="shared" ca="1" si="27"/>
        <v>127</v>
      </c>
      <c r="E154">
        <f t="shared" ca="1" si="28"/>
        <v>27994.974855769229</v>
      </c>
      <c r="F154">
        <f t="shared" ca="1" si="29"/>
        <v>-58070.590000000004</v>
      </c>
      <c r="G154">
        <f t="shared" ca="1" si="30"/>
        <v>10363.200000000001</v>
      </c>
      <c r="H154" s="9">
        <f t="shared" ca="1" si="24"/>
        <v>165.84022115384616</v>
      </c>
      <c r="I154" s="9">
        <f t="shared" ca="1" si="24"/>
        <v>-50.798000000000009</v>
      </c>
      <c r="J154" s="9">
        <f t="shared" ca="1" si="24"/>
        <v>0</v>
      </c>
      <c r="K154" s="9">
        <f t="shared" ca="1" si="24"/>
        <v>173.44571414813512</v>
      </c>
      <c r="L154" s="9">
        <f t="shared" ca="1" si="24"/>
        <v>107.03018659618064</v>
      </c>
      <c r="M154">
        <f t="shared" ca="1" si="31"/>
        <v>55.324698183760681</v>
      </c>
      <c r="N154">
        <f t="shared" ca="1" si="32"/>
        <v>33.381324786324782</v>
      </c>
    </row>
    <row r="155" spans="1:14" x14ac:dyDescent="0.25">
      <c r="A155" s="4">
        <f t="shared" si="25"/>
        <v>0.44884259259259257</v>
      </c>
      <c r="B155" s="3">
        <f>Params!D$29+MINUTE(A155-Params!C$29)*60+SECOND(A155-Params!C$29)</f>
        <v>1553302780</v>
      </c>
      <c r="C155">
        <f t="shared" si="26"/>
        <v>3</v>
      </c>
      <c r="D155">
        <f t="shared" ca="1" si="27"/>
        <v>127</v>
      </c>
      <c r="E155">
        <f t="shared" ca="1" si="28"/>
        <v>28824.175961538465</v>
      </c>
      <c r="F155">
        <f t="shared" ca="1" si="29"/>
        <v>-58324.58</v>
      </c>
      <c r="G155">
        <f t="shared" ca="1" si="30"/>
        <v>10363.200000000001</v>
      </c>
      <c r="H155" s="9">
        <f t="shared" ca="1" si="24"/>
        <v>165.84022115384616</v>
      </c>
      <c r="I155" s="9">
        <f t="shared" ca="1" si="24"/>
        <v>-50.798000000000009</v>
      </c>
      <c r="J155" s="9">
        <f t="shared" ca="1" si="24"/>
        <v>0</v>
      </c>
      <c r="K155" s="9">
        <f t="shared" ca="1" si="24"/>
        <v>173.44571414813512</v>
      </c>
      <c r="L155" s="9">
        <f t="shared" ca="1" si="24"/>
        <v>107.03018659618064</v>
      </c>
      <c r="M155">
        <f t="shared" ca="1" si="31"/>
        <v>55.322382478632477</v>
      </c>
      <c r="N155">
        <f t="shared" ca="1" si="32"/>
        <v>33.394594017094015</v>
      </c>
    </row>
    <row r="156" spans="1:14" x14ac:dyDescent="0.25">
      <c r="A156" s="4">
        <f t="shared" si="25"/>
        <v>0.44890046296296293</v>
      </c>
      <c r="B156" s="3">
        <f>Params!D$29+MINUTE(A156-Params!C$29)*60+SECOND(A156-Params!C$29)</f>
        <v>1553302785</v>
      </c>
      <c r="C156">
        <f t="shared" si="26"/>
        <v>3</v>
      </c>
      <c r="D156">
        <f t="shared" ca="1" si="27"/>
        <v>127</v>
      </c>
      <c r="E156">
        <f t="shared" ca="1" si="28"/>
        <v>29653.377067307694</v>
      </c>
      <c r="F156">
        <f t="shared" ca="1" si="29"/>
        <v>-58578.57</v>
      </c>
      <c r="G156">
        <f t="shared" ca="1" si="30"/>
        <v>10363.200000000001</v>
      </c>
      <c r="H156" s="9">
        <f t="shared" ca="1" si="24"/>
        <v>165.84022115384616</v>
      </c>
      <c r="I156" s="9">
        <f t="shared" ca="1" si="24"/>
        <v>-50.798000000000009</v>
      </c>
      <c r="J156" s="9">
        <f t="shared" ca="1" si="24"/>
        <v>0</v>
      </c>
      <c r="K156" s="9">
        <f t="shared" ca="1" si="24"/>
        <v>173.44571414813512</v>
      </c>
      <c r="L156" s="9">
        <f t="shared" ca="1" si="24"/>
        <v>107.03018659618064</v>
      </c>
      <c r="M156">
        <f t="shared" ca="1" si="31"/>
        <v>55.320066773504273</v>
      </c>
      <c r="N156">
        <f t="shared" ca="1" si="32"/>
        <v>33.407863247863247</v>
      </c>
    </row>
    <row r="157" spans="1:14" x14ac:dyDescent="0.25">
      <c r="A157" s="4">
        <f t="shared" si="25"/>
        <v>0.44895833333333335</v>
      </c>
      <c r="B157" s="3">
        <f>Params!D$29+MINUTE(A157-Params!C$29)*60+SECOND(A157-Params!C$29)</f>
        <v>1553302790</v>
      </c>
      <c r="C157">
        <f t="shared" si="26"/>
        <v>3</v>
      </c>
      <c r="D157">
        <f t="shared" ca="1" si="27"/>
        <v>127</v>
      </c>
      <c r="E157">
        <f t="shared" ca="1" si="28"/>
        <v>30482.578173076923</v>
      </c>
      <c r="F157">
        <f t="shared" ca="1" si="29"/>
        <v>-58832.560000000005</v>
      </c>
      <c r="G157">
        <f t="shared" ca="1" si="30"/>
        <v>10363.200000000001</v>
      </c>
      <c r="H157" s="9">
        <f t="shared" ca="1" si="24"/>
        <v>165.84022115384616</v>
      </c>
      <c r="I157" s="9">
        <f t="shared" ca="1" si="24"/>
        <v>-50.798000000000009</v>
      </c>
      <c r="J157" s="9">
        <f t="shared" ca="1" si="24"/>
        <v>0</v>
      </c>
      <c r="K157" s="9">
        <f t="shared" ca="1" si="24"/>
        <v>173.44571414813512</v>
      </c>
      <c r="L157" s="9">
        <f t="shared" ca="1" si="24"/>
        <v>107.03018659618064</v>
      </c>
      <c r="M157">
        <f t="shared" ca="1" si="31"/>
        <v>55.317751068376069</v>
      </c>
      <c r="N157">
        <f t="shared" ca="1" si="32"/>
        <v>33.421132478632472</v>
      </c>
    </row>
    <row r="158" spans="1:14" x14ac:dyDescent="0.25">
      <c r="A158" s="4">
        <f t="shared" si="25"/>
        <v>0.44901620370370371</v>
      </c>
      <c r="B158" s="3">
        <f>Params!D$29+MINUTE(A158-Params!C$29)*60+SECOND(A158-Params!C$29)</f>
        <v>1553302795</v>
      </c>
      <c r="C158">
        <f t="shared" si="26"/>
        <v>3</v>
      </c>
      <c r="D158">
        <f t="shared" ca="1" si="27"/>
        <v>127</v>
      </c>
      <c r="E158">
        <f t="shared" ca="1" si="28"/>
        <v>31311.779278846152</v>
      </c>
      <c r="F158">
        <f t="shared" ca="1" si="29"/>
        <v>-59086.55</v>
      </c>
      <c r="G158">
        <f t="shared" ca="1" si="30"/>
        <v>10363.200000000001</v>
      </c>
      <c r="H158" s="9">
        <f t="shared" ca="1" si="24"/>
        <v>165.84022115384616</v>
      </c>
      <c r="I158" s="9">
        <f t="shared" ca="1" si="24"/>
        <v>-50.798000000000009</v>
      </c>
      <c r="J158" s="9">
        <f t="shared" ca="1" si="24"/>
        <v>0</v>
      </c>
      <c r="K158" s="9">
        <f t="shared" ca="1" si="24"/>
        <v>173.44571414813512</v>
      </c>
      <c r="L158" s="9">
        <f t="shared" ca="1" si="24"/>
        <v>107.03018659618064</v>
      </c>
      <c r="M158">
        <f t="shared" ca="1" si="31"/>
        <v>55.315435363247865</v>
      </c>
      <c r="N158">
        <f t="shared" ca="1" si="32"/>
        <v>33.434401709401705</v>
      </c>
    </row>
    <row r="159" spans="1:14" x14ac:dyDescent="0.25">
      <c r="A159" s="4">
        <f t="shared" si="25"/>
        <v>0.44907407407407413</v>
      </c>
      <c r="B159" s="3">
        <f>Params!D$29+MINUTE(A159-Params!C$29)*60+SECOND(A159-Params!C$29)</f>
        <v>1553302800</v>
      </c>
      <c r="C159">
        <f t="shared" si="26"/>
        <v>3</v>
      </c>
      <c r="D159">
        <f t="shared" ca="1" si="27"/>
        <v>127</v>
      </c>
      <c r="E159">
        <f t="shared" ca="1" si="28"/>
        <v>32140.980384615388</v>
      </c>
      <c r="F159">
        <f t="shared" ca="1" si="29"/>
        <v>-59340.54</v>
      </c>
      <c r="G159">
        <f t="shared" ca="1" si="30"/>
        <v>10363.200000000001</v>
      </c>
      <c r="H159" s="9">
        <f t="shared" ca="1" si="24"/>
        <v>165.84022115384616</v>
      </c>
      <c r="I159" s="9">
        <f t="shared" ca="1" si="24"/>
        <v>-50.798000000000009</v>
      </c>
      <c r="J159" s="9">
        <f t="shared" ca="1" si="24"/>
        <v>0</v>
      </c>
      <c r="K159" s="9">
        <f t="shared" ca="1" si="24"/>
        <v>173.44571414813512</v>
      </c>
      <c r="L159" s="9">
        <f t="shared" ca="1" si="24"/>
        <v>107.03018659618064</v>
      </c>
      <c r="M159">
        <f t="shared" ca="1" si="31"/>
        <v>55.313119658119653</v>
      </c>
      <c r="N159">
        <f t="shared" ca="1" si="32"/>
        <v>33.447670940170937</v>
      </c>
    </row>
    <row r="160" spans="1:14" x14ac:dyDescent="0.25">
      <c r="A160" s="4">
        <f t="shared" si="25"/>
        <v>0.44913194444444443</v>
      </c>
      <c r="B160" s="3">
        <f>Params!D$29+MINUTE(A160-Params!C$29)*60+SECOND(A160-Params!C$29)</f>
        <v>1553302805</v>
      </c>
      <c r="C160">
        <f t="shared" si="26"/>
        <v>3</v>
      </c>
      <c r="D160">
        <f t="shared" ca="1" si="27"/>
        <v>127</v>
      </c>
      <c r="E160">
        <f t="shared" ca="1" si="28"/>
        <v>32970.181490384617</v>
      </c>
      <c r="F160">
        <f t="shared" ca="1" si="29"/>
        <v>-59594.53</v>
      </c>
      <c r="G160">
        <f t="shared" ca="1" si="30"/>
        <v>10363.200000000001</v>
      </c>
      <c r="H160" s="9">
        <f t="shared" ca="1" si="24"/>
        <v>165.84022115384616</v>
      </c>
      <c r="I160" s="9">
        <f t="shared" ca="1" si="24"/>
        <v>-50.798000000000009</v>
      </c>
      <c r="J160" s="9">
        <f t="shared" ca="1" si="24"/>
        <v>0</v>
      </c>
      <c r="K160" s="9">
        <f t="shared" ca="1" si="24"/>
        <v>173.44571414813512</v>
      </c>
      <c r="L160" s="9">
        <f t="shared" ca="1" si="24"/>
        <v>107.03018659618064</v>
      </c>
      <c r="M160">
        <f t="shared" ca="1" si="31"/>
        <v>55.310803952991449</v>
      </c>
      <c r="N160">
        <f t="shared" ca="1" si="32"/>
        <v>33.460940170940169</v>
      </c>
    </row>
    <row r="161" spans="1:14" x14ac:dyDescent="0.25">
      <c r="A161" s="4">
        <f t="shared" si="25"/>
        <v>0.44918981481481479</v>
      </c>
      <c r="B161" s="3">
        <f>Params!D$29+MINUTE(A161-Params!C$29)*60+SECOND(A161-Params!C$29)</f>
        <v>1553302810</v>
      </c>
      <c r="C161">
        <f t="shared" si="26"/>
        <v>3</v>
      </c>
      <c r="D161">
        <f t="shared" ca="1" si="27"/>
        <v>127</v>
      </c>
      <c r="E161">
        <f t="shared" ca="1" si="28"/>
        <v>33799.382596153846</v>
      </c>
      <c r="F161">
        <f t="shared" ca="1" si="29"/>
        <v>-59848.520000000004</v>
      </c>
      <c r="G161">
        <f t="shared" ca="1" si="30"/>
        <v>10363.200000000001</v>
      </c>
      <c r="H161" s="9">
        <f t="shared" ca="1" si="24"/>
        <v>165.84022115384616</v>
      </c>
      <c r="I161" s="9">
        <f t="shared" ca="1" si="24"/>
        <v>-50.798000000000009</v>
      </c>
      <c r="J161" s="9">
        <f t="shared" ca="1" si="24"/>
        <v>0</v>
      </c>
      <c r="K161" s="9">
        <f t="shared" ca="1" si="24"/>
        <v>173.44571414813512</v>
      </c>
      <c r="L161" s="9">
        <f t="shared" ca="1" si="24"/>
        <v>107.03018659618064</v>
      </c>
      <c r="M161">
        <f t="shared" ca="1" si="31"/>
        <v>55.308488247863245</v>
      </c>
      <c r="N161">
        <f t="shared" ca="1" si="32"/>
        <v>33.474209401709395</v>
      </c>
    </row>
    <row r="162" spans="1:14" x14ac:dyDescent="0.25">
      <c r="A162" s="4">
        <f t="shared" si="25"/>
        <v>0.44924768518518521</v>
      </c>
      <c r="B162" s="3">
        <f>Params!D$29+MINUTE(A162-Params!C$29)*60+SECOND(A162-Params!C$29)</f>
        <v>1553302815</v>
      </c>
      <c r="C162">
        <f t="shared" si="26"/>
        <v>3</v>
      </c>
      <c r="D162">
        <f t="shared" ca="1" si="27"/>
        <v>127</v>
      </c>
      <c r="E162">
        <f t="shared" ca="1" si="28"/>
        <v>34628.583701923075</v>
      </c>
      <c r="F162">
        <f t="shared" ca="1" si="29"/>
        <v>-60102.51</v>
      </c>
      <c r="G162">
        <f t="shared" ca="1" si="30"/>
        <v>10363.200000000001</v>
      </c>
      <c r="H162" s="9">
        <f t="shared" ca="1" si="24"/>
        <v>165.84022115384616</v>
      </c>
      <c r="I162" s="9">
        <f t="shared" ca="1" si="24"/>
        <v>-50.798000000000009</v>
      </c>
      <c r="J162" s="9">
        <f t="shared" ca="1" si="24"/>
        <v>0</v>
      </c>
      <c r="K162" s="9">
        <f t="shared" ca="1" si="24"/>
        <v>173.44571414813512</v>
      </c>
      <c r="L162" s="9">
        <f t="shared" ca="1" si="24"/>
        <v>107.03018659618064</v>
      </c>
      <c r="M162">
        <f t="shared" ca="1" si="31"/>
        <v>55.306172542735041</v>
      </c>
      <c r="N162">
        <f t="shared" ca="1" si="32"/>
        <v>33.487478632478627</v>
      </c>
    </row>
    <row r="163" spans="1:14" x14ac:dyDescent="0.25">
      <c r="A163" s="4">
        <f t="shared" si="25"/>
        <v>0.44930555555555557</v>
      </c>
      <c r="B163" s="3">
        <f>Params!D$29+MINUTE(A163-Params!C$29)*60+SECOND(A163-Params!C$29)</f>
        <v>1553302820</v>
      </c>
      <c r="C163">
        <f t="shared" si="26"/>
        <v>3</v>
      </c>
      <c r="D163">
        <f t="shared" ca="1" si="27"/>
        <v>127</v>
      </c>
      <c r="E163">
        <f t="shared" ca="1" si="28"/>
        <v>35457.784807692311</v>
      </c>
      <c r="F163">
        <f t="shared" ca="1" si="29"/>
        <v>-60356.5</v>
      </c>
      <c r="G163">
        <f t="shared" ca="1" si="30"/>
        <v>10363.200000000001</v>
      </c>
      <c r="H163" s="9">
        <f t="shared" ca="1" si="24"/>
        <v>165.84022115384616</v>
      </c>
      <c r="I163" s="9">
        <f t="shared" ca="1" si="24"/>
        <v>-50.798000000000009</v>
      </c>
      <c r="J163" s="9">
        <f t="shared" ca="1" si="24"/>
        <v>0</v>
      </c>
      <c r="K163" s="9">
        <f t="shared" ca="1" si="24"/>
        <v>173.44571414813512</v>
      </c>
      <c r="L163" s="9">
        <f t="shared" ca="1" si="24"/>
        <v>107.03018659618064</v>
      </c>
      <c r="M163">
        <f t="shared" ca="1" si="31"/>
        <v>55.303856837606837</v>
      </c>
      <c r="N163">
        <f t="shared" ca="1" si="32"/>
        <v>33.500747863247859</v>
      </c>
    </row>
    <row r="164" spans="1:14" x14ac:dyDescent="0.25">
      <c r="A164" s="4">
        <f t="shared" si="25"/>
        <v>0.44936342592592587</v>
      </c>
      <c r="B164" s="3">
        <f>Params!D$29+MINUTE(A164-Params!C$29)*60+SECOND(A164-Params!C$29)</f>
        <v>1553302825</v>
      </c>
      <c r="C164">
        <f t="shared" si="26"/>
        <v>3</v>
      </c>
      <c r="D164">
        <f t="shared" ca="1" si="27"/>
        <v>127</v>
      </c>
      <c r="E164">
        <f t="shared" ca="1" si="28"/>
        <v>36286.98591346154</v>
      </c>
      <c r="F164">
        <f t="shared" ca="1" si="29"/>
        <v>-60610.490000000005</v>
      </c>
      <c r="G164">
        <f t="shared" ca="1" si="30"/>
        <v>10363.200000000001</v>
      </c>
      <c r="H164" s="9">
        <f t="shared" ca="1" si="24"/>
        <v>165.84022115384616</v>
      </c>
      <c r="I164" s="9">
        <f t="shared" ca="1" si="24"/>
        <v>-50.798000000000009</v>
      </c>
      <c r="J164" s="9">
        <f t="shared" ca="1" si="24"/>
        <v>0</v>
      </c>
      <c r="K164" s="9">
        <f t="shared" ca="1" si="24"/>
        <v>173.44571414813512</v>
      </c>
      <c r="L164" s="9">
        <f t="shared" ca="1" si="24"/>
        <v>107.03018659618064</v>
      </c>
      <c r="M164">
        <f t="shared" ca="1" si="31"/>
        <v>55.301541132478633</v>
      </c>
      <c r="N164">
        <f t="shared" ca="1" si="32"/>
        <v>33.514017094017092</v>
      </c>
    </row>
    <row r="165" spans="1:14" x14ac:dyDescent="0.25">
      <c r="A165" s="4">
        <f t="shared" si="25"/>
        <v>0.44942129629629629</v>
      </c>
      <c r="B165" s="3">
        <f>Params!D$29+MINUTE(A165-Params!C$29)*60+SECOND(A165-Params!C$29)</f>
        <v>1553302830</v>
      </c>
      <c r="C165">
        <f t="shared" si="26"/>
        <v>3</v>
      </c>
      <c r="D165">
        <f t="shared" ca="1" si="27"/>
        <v>127</v>
      </c>
      <c r="E165">
        <f t="shared" ca="1" si="28"/>
        <v>37116.187019230769</v>
      </c>
      <c r="F165">
        <f t="shared" ca="1" si="29"/>
        <v>-60864.480000000003</v>
      </c>
      <c r="G165">
        <f t="shared" ca="1" si="30"/>
        <v>10363.200000000001</v>
      </c>
      <c r="H165" s="9">
        <f t="shared" ca="1" si="24"/>
        <v>165.84022115384616</v>
      </c>
      <c r="I165" s="9">
        <f t="shared" ca="1" si="24"/>
        <v>-50.798000000000009</v>
      </c>
      <c r="J165" s="9">
        <f t="shared" ca="1" si="24"/>
        <v>0</v>
      </c>
      <c r="K165" s="9">
        <f t="shared" ca="1" si="24"/>
        <v>173.44571414813512</v>
      </c>
      <c r="L165" s="9">
        <f t="shared" ca="1" si="24"/>
        <v>107.03018659618064</v>
      </c>
      <c r="M165">
        <f t="shared" ca="1" si="31"/>
        <v>55.299225427350429</v>
      </c>
      <c r="N165">
        <f t="shared" ca="1" si="32"/>
        <v>33.527286324786324</v>
      </c>
    </row>
    <row r="166" spans="1:14" x14ac:dyDescent="0.25">
      <c r="A166" s="4">
        <f t="shared" si="25"/>
        <v>0.44947916666666665</v>
      </c>
      <c r="B166" s="3">
        <f>Params!D$29+MINUTE(A166-Params!C$29)*60+SECOND(A166-Params!C$29)</f>
        <v>1553302835</v>
      </c>
      <c r="C166">
        <f t="shared" si="26"/>
        <v>3</v>
      </c>
      <c r="D166">
        <f t="shared" ca="1" si="27"/>
        <v>127</v>
      </c>
      <c r="E166">
        <f t="shared" ca="1" si="28"/>
        <v>37945.388124999998</v>
      </c>
      <c r="F166">
        <f t="shared" ca="1" si="29"/>
        <v>-61118.47</v>
      </c>
      <c r="G166">
        <f t="shared" ca="1" si="30"/>
        <v>10363.200000000001</v>
      </c>
      <c r="H166" s="9">
        <f t="shared" ca="1" si="24"/>
        <v>165.84022115384616</v>
      </c>
      <c r="I166" s="9">
        <f t="shared" ca="1" si="24"/>
        <v>-50.798000000000009</v>
      </c>
      <c r="J166" s="9">
        <f t="shared" ca="1" si="24"/>
        <v>0</v>
      </c>
      <c r="K166" s="9">
        <f t="shared" ca="1" si="24"/>
        <v>173.44571414813512</v>
      </c>
      <c r="L166" s="9">
        <f t="shared" ca="1" si="24"/>
        <v>107.03018659618064</v>
      </c>
      <c r="M166">
        <f t="shared" ca="1" si="31"/>
        <v>55.296909722222217</v>
      </c>
      <c r="N166">
        <f t="shared" ca="1" si="32"/>
        <v>33.540555555555549</v>
      </c>
    </row>
    <row r="167" spans="1:14" x14ac:dyDescent="0.25">
      <c r="A167" s="4">
        <f t="shared" si="25"/>
        <v>0.44953703703703707</v>
      </c>
      <c r="B167" s="3">
        <f>Params!D$29+MINUTE(A167-Params!C$29)*60+SECOND(A167-Params!C$29)</f>
        <v>1553302840</v>
      </c>
      <c r="C167">
        <f t="shared" si="26"/>
        <v>3</v>
      </c>
      <c r="D167">
        <f t="shared" ca="1" si="27"/>
        <v>127</v>
      </c>
      <c r="E167">
        <f t="shared" ca="1" si="28"/>
        <v>38774.589230769227</v>
      </c>
      <c r="F167">
        <f t="shared" ca="1" si="29"/>
        <v>-61372.460000000006</v>
      </c>
      <c r="G167">
        <f t="shared" ca="1" si="30"/>
        <v>10363.200000000001</v>
      </c>
      <c r="H167" s="9">
        <f t="shared" ca="1" si="24"/>
        <v>165.84022115384616</v>
      </c>
      <c r="I167" s="9">
        <f t="shared" ca="1" si="24"/>
        <v>-50.798000000000009</v>
      </c>
      <c r="J167" s="9">
        <f t="shared" ca="1" si="24"/>
        <v>0</v>
      </c>
      <c r="K167" s="9">
        <f t="shared" ca="1" si="24"/>
        <v>173.44571414813512</v>
      </c>
      <c r="L167" s="9">
        <f t="shared" ca="1" si="24"/>
        <v>107.03018659618064</v>
      </c>
      <c r="M167">
        <f t="shared" ca="1" si="31"/>
        <v>55.294594017094013</v>
      </c>
      <c r="N167">
        <f t="shared" ca="1" si="32"/>
        <v>33.553824786324782</v>
      </c>
    </row>
    <row r="168" spans="1:14" x14ac:dyDescent="0.25">
      <c r="A168" s="4">
        <f t="shared" si="25"/>
        <v>0.44959490740740743</v>
      </c>
      <c r="B168" s="3">
        <f>Params!D$29+MINUTE(A168-Params!C$29)*60+SECOND(A168-Params!C$29)</f>
        <v>1553302845</v>
      </c>
      <c r="C168">
        <f t="shared" si="26"/>
        <v>3</v>
      </c>
      <c r="D168">
        <f t="shared" ca="1" si="27"/>
        <v>127</v>
      </c>
      <c r="E168">
        <f t="shared" ca="1" si="28"/>
        <v>39603.790336538463</v>
      </c>
      <c r="F168">
        <f t="shared" ca="1" si="29"/>
        <v>-61626.450000000004</v>
      </c>
      <c r="G168">
        <f t="shared" ca="1" si="30"/>
        <v>10363.200000000001</v>
      </c>
      <c r="H168" s="9">
        <f t="shared" ca="1" si="24"/>
        <v>165.84022115384616</v>
      </c>
      <c r="I168" s="9">
        <f t="shared" ca="1" si="24"/>
        <v>-50.798000000000009</v>
      </c>
      <c r="J168" s="9">
        <f t="shared" ca="1" si="24"/>
        <v>0</v>
      </c>
      <c r="K168" s="9">
        <f t="shared" ca="1" si="24"/>
        <v>173.44571414813512</v>
      </c>
      <c r="L168" s="9">
        <f t="shared" ca="1" si="24"/>
        <v>107.03018659618064</v>
      </c>
      <c r="M168">
        <f t="shared" ca="1" si="31"/>
        <v>55.292278311965809</v>
      </c>
      <c r="N168">
        <f t="shared" ca="1" si="32"/>
        <v>33.567094017094014</v>
      </c>
    </row>
    <row r="169" spans="1:14" x14ac:dyDescent="0.25">
      <c r="A169" s="4">
        <f t="shared" si="25"/>
        <v>0.44965277777777773</v>
      </c>
      <c r="B169" s="3">
        <f>Params!D$29+MINUTE(A169-Params!C$29)*60+SECOND(A169-Params!C$29)</f>
        <v>1553302850</v>
      </c>
      <c r="C169">
        <f t="shared" si="26"/>
        <v>3</v>
      </c>
      <c r="D169">
        <f t="shared" ca="1" si="27"/>
        <v>127</v>
      </c>
      <c r="E169">
        <f t="shared" ca="1" si="28"/>
        <v>40432.991442307692</v>
      </c>
      <c r="F169">
        <f t="shared" ca="1" si="29"/>
        <v>-61880.44</v>
      </c>
      <c r="G169">
        <f t="shared" ca="1" si="30"/>
        <v>10363.200000000001</v>
      </c>
      <c r="H169" s="9">
        <f t="shared" ca="1" si="24"/>
        <v>165.84022115384616</v>
      </c>
      <c r="I169" s="9">
        <f t="shared" ca="1" si="24"/>
        <v>-50.798000000000009</v>
      </c>
      <c r="J169" s="9">
        <f t="shared" ca="1" si="24"/>
        <v>0</v>
      </c>
      <c r="K169" s="9">
        <f t="shared" ca="1" si="24"/>
        <v>173.44571414813512</v>
      </c>
      <c r="L169" s="9">
        <f t="shared" ca="1" si="24"/>
        <v>107.03018659618064</v>
      </c>
      <c r="M169">
        <f t="shared" ca="1" si="31"/>
        <v>55.289962606837605</v>
      </c>
      <c r="N169">
        <f t="shared" ca="1" si="32"/>
        <v>33.580363247863247</v>
      </c>
    </row>
    <row r="170" spans="1:14" x14ac:dyDescent="0.25">
      <c r="A170" s="4">
        <f t="shared" si="25"/>
        <v>0.44971064814814815</v>
      </c>
      <c r="B170" s="3">
        <f>Params!D$29+MINUTE(A170-Params!C$29)*60+SECOND(A170-Params!C$29)</f>
        <v>1553302855</v>
      </c>
      <c r="C170">
        <f t="shared" si="26"/>
        <v>3</v>
      </c>
      <c r="D170">
        <f t="shared" ca="1" si="27"/>
        <v>127</v>
      </c>
      <c r="E170">
        <f t="shared" ca="1" si="28"/>
        <v>41262.192548076921</v>
      </c>
      <c r="F170">
        <f t="shared" ca="1" si="29"/>
        <v>-62134.43</v>
      </c>
      <c r="G170">
        <f t="shared" ca="1" si="30"/>
        <v>10363.200000000001</v>
      </c>
      <c r="H170" s="9">
        <f t="shared" ca="1" si="24"/>
        <v>165.84022115384616</v>
      </c>
      <c r="I170" s="9">
        <f t="shared" ca="1" si="24"/>
        <v>-50.798000000000009</v>
      </c>
      <c r="J170" s="9">
        <f t="shared" ca="1" si="24"/>
        <v>0</v>
      </c>
      <c r="K170" s="9">
        <f t="shared" ca="1" si="24"/>
        <v>173.44571414813512</v>
      </c>
      <c r="L170" s="9">
        <f t="shared" ca="1" si="24"/>
        <v>107.03018659618064</v>
      </c>
      <c r="M170">
        <f t="shared" ca="1" si="31"/>
        <v>55.287646901709401</v>
      </c>
      <c r="N170">
        <f t="shared" ca="1" si="32"/>
        <v>33.593632478632472</v>
      </c>
    </row>
    <row r="171" spans="1:14" x14ac:dyDescent="0.25">
      <c r="A171" s="4">
        <f t="shared" si="25"/>
        <v>0.44976851851851851</v>
      </c>
      <c r="B171" s="3">
        <f>Params!D$29+MINUTE(A171-Params!C$29)*60+SECOND(A171-Params!C$29)</f>
        <v>1553302860</v>
      </c>
      <c r="C171">
        <f t="shared" si="26"/>
        <v>3</v>
      </c>
      <c r="D171">
        <f t="shared" ca="1" si="27"/>
        <v>127</v>
      </c>
      <c r="E171">
        <f t="shared" ca="1" si="28"/>
        <v>42091.393653846157</v>
      </c>
      <c r="F171">
        <f t="shared" ca="1" si="29"/>
        <v>-62388.42</v>
      </c>
      <c r="G171">
        <f t="shared" ca="1" si="30"/>
        <v>10363.200000000001</v>
      </c>
      <c r="H171" s="9">
        <f t="shared" ca="1" si="24"/>
        <v>165.84022115384616</v>
      </c>
      <c r="I171" s="9">
        <f t="shared" ca="1" si="24"/>
        <v>-50.798000000000009</v>
      </c>
      <c r="J171" s="9">
        <f t="shared" ca="1" si="24"/>
        <v>0</v>
      </c>
      <c r="K171" s="9">
        <f t="shared" ca="1" si="24"/>
        <v>173.44571414813512</v>
      </c>
      <c r="L171" s="9">
        <f t="shared" ca="1" si="24"/>
        <v>107.03018659618064</v>
      </c>
      <c r="M171">
        <f t="shared" ca="1" si="31"/>
        <v>55.285331196581197</v>
      </c>
      <c r="N171">
        <f t="shared" ca="1" si="32"/>
        <v>33.606901709401704</v>
      </c>
    </row>
    <row r="172" spans="1:14" x14ac:dyDescent="0.25">
      <c r="A172" s="4">
        <f t="shared" si="25"/>
        <v>0.44982638888888887</v>
      </c>
      <c r="B172" s="3">
        <f>Params!D$29+MINUTE(A172-Params!C$29)*60+SECOND(A172-Params!C$29)</f>
        <v>1553302865</v>
      </c>
      <c r="C172">
        <f t="shared" si="26"/>
        <v>3</v>
      </c>
      <c r="D172">
        <f t="shared" ca="1" si="27"/>
        <v>127</v>
      </c>
      <c r="E172">
        <f t="shared" ca="1" si="28"/>
        <v>42920.594759615386</v>
      </c>
      <c r="F172">
        <f t="shared" ca="1" si="29"/>
        <v>-62642.41</v>
      </c>
      <c r="G172">
        <f t="shared" ca="1" si="30"/>
        <v>10363.200000000001</v>
      </c>
      <c r="H172" s="9">
        <f t="shared" ca="1" si="24"/>
        <v>165.84022115384616</v>
      </c>
      <c r="I172" s="9">
        <f t="shared" ca="1" si="24"/>
        <v>-50.798000000000009</v>
      </c>
      <c r="J172" s="9">
        <f t="shared" ca="1" si="24"/>
        <v>0</v>
      </c>
      <c r="K172" s="9">
        <f t="shared" ca="1" si="24"/>
        <v>173.44571414813512</v>
      </c>
      <c r="L172" s="9">
        <f t="shared" ca="1" si="24"/>
        <v>107.03018659618064</v>
      </c>
      <c r="M172">
        <f t="shared" ca="1" si="31"/>
        <v>55.283015491452993</v>
      </c>
      <c r="N172">
        <f t="shared" ca="1" si="32"/>
        <v>33.620170940170937</v>
      </c>
    </row>
    <row r="173" spans="1:14" x14ac:dyDescent="0.25">
      <c r="A173" s="4">
        <f t="shared" si="25"/>
        <v>0.44988425925925929</v>
      </c>
      <c r="B173" s="3">
        <f>Params!D$29+MINUTE(A173-Params!C$29)*60+SECOND(A173-Params!C$29)</f>
        <v>1553302870</v>
      </c>
      <c r="C173">
        <f t="shared" si="26"/>
        <v>3</v>
      </c>
      <c r="D173">
        <f t="shared" ca="1" si="27"/>
        <v>127</v>
      </c>
      <c r="E173">
        <f t="shared" ca="1" si="28"/>
        <v>43749.795865384614</v>
      </c>
      <c r="F173">
        <f t="shared" ca="1" si="29"/>
        <v>-62896.4</v>
      </c>
      <c r="G173">
        <f t="shared" ca="1" si="30"/>
        <v>10363.200000000001</v>
      </c>
      <c r="H173" s="9">
        <f t="shared" ca="1" si="24"/>
        <v>165.84022115384616</v>
      </c>
      <c r="I173" s="9">
        <f t="shared" ca="1" si="24"/>
        <v>-50.798000000000009</v>
      </c>
      <c r="J173" s="9">
        <f t="shared" ca="1" si="24"/>
        <v>0</v>
      </c>
      <c r="K173" s="9">
        <f t="shared" ca="1" si="24"/>
        <v>173.44571414813512</v>
      </c>
      <c r="L173" s="9">
        <f t="shared" ca="1" si="24"/>
        <v>107.03018659618064</v>
      </c>
      <c r="M173">
        <f t="shared" ca="1" si="31"/>
        <v>55.280699786324782</v>
      </c>
      <c r="N173">
        <f t="shared" ca="1" si="32"/>
        <v>33.633440170940169</v>
      </c>
    </row>
    <row r="174" spans="1:14" x14ac:dyDescent="0.25">
      <c r="A174" s="4">
        <f t="shared" si="25"/>
        <v>0.44994212962962959</v>
      </c>
      <c r="B174" s="3">
        <f>Params!D$29+MINUTE(A174-Params!C$29)*60+SECOND(A174-Params!C$29)</f>
        <v>1553302875</v>
      </c>
      <c r="C174">
        <f t="shared" si="26"/>
        <v>3</v>
      </c>
      <c r="D174">
        <f t="shared" ca="1" si="27"/>
        <v>127</v>
      </c>
      <c r="E174">
        <f t="shared" ca="1" si="28"/>
        <v>44578.996971153843</v>
      </c>
      <c r="F174">
        <f t="shared" ca="1" si="29"/>
        <v>-63150.39</v>
      </c>
      <c r="G174">
        <f t="shared" ca="1" si="30"/>
        <v>10363.200000000001</v>
      </c>
      <c r="H174" s="9">
        <f t="shared" ca="1" si="24"/>
        <v>165.84022115384616</v>
      </c>
      <c r="I174" s="9">
        <f t="shared" ca="1" si="24"/>
        <v>-50.798000000000009</v>
      </c>
      <c r="J174" s="9">
        <f t="shared" ca="1" si="24"/>
        <v>0</v>
      </c>
      <c r="K174" s="9">
        <f t="shared" ca="1" si="24"/>
        <v>173.44571414813512</v>
      </c>
      <c r="L174" s="9">
        <f t="shared" ca="1" si="24"/>
        <v>107.03018659618064</v>
      </c>
      <c r="M174">
        <f t="shared" ca="1" si="31"/>
        <v>55.278384081196577</v>
      </c>
      <c r="N174">
        <f t="shared" ca="1" si="32"/>
        <v>33.646709401709401</v>
      </c>
    </row>
    <row r="175" spans="1:14" x14ac:dyDescent="0.25">
      <c r="A175" s="4">
        <f t="shared" si="25"/>
        <v>0.45</v>
      </c>
      <c r="B175" s="3">
        <f>Params!D$29+MINUTE(A175-Params!C$29)*60+SECOND(A175-Params!C$29)</f>
        <v>1553302880</v>
      </c>
      <c r="C175">
        <f t="shared" si="26"/>
        <v>3</v>
      </c>
      <c r="D175">
        <f t="shared" ca="1" si="27"/>
        <v>127</v>
      </c>
      <c r="E175">
        <f t="shared" ca="1" si="28"/>
        <v>45408.198076923079</v>
      </c>
      <c r="F175">
        <f t="shared" ca="1" si="29"/>
        <v>-63404.380000000005</v>
      </c>
      <c r="G175">
        <f t="shared" ca="1" si="30"/>
        <v>10363.200000000001</v>
      </c>
      <c r="H175" s="9">
        <f t="shared" ca="1" si="24"/>
        <v>165.84022115384616</v>
      </c>
      <c r="I175" s="9">
        <f t="shared" ca="1" si="24"/>
        <v>-50.798000000000009</v>
      </c>
      <c r="J175" s="9">
        <f t="shared" ca="1" si="24"/>
        <v>0</v>
      </c>
      <c r="K175" s="9">
        <f t="shared" ca="1" si="24"/>
        <v>173.44571414813512</v>
      </c>
      <c r="L175" s="9">
        <f t="shared" ca="1" si="24"/>
        <v>107.03018659618064</v>
      </c>
      <c r="M175">
        <f t="shared" ca="1" si="31"/>
        <v>55.276068376068373</v>
      </c>
      <c r="N175">
        <f t="shared" ca="1" si="32"/>
        <v>33.659978632478627</v>
      </c>
    </row>
    <row r="176" spans="1:14" x14ac:dyDescent="0.25">
      <c r="A176" s="4">
        <f t="shared" si="25"/>
        <v>0.45005787037037037</v>
      </c>
      <c r="B176" s="3">
        <f>Params!D$29+MINUTE(A176-Params!C$29)*60+SECOND(A176-Params!C$29)</f>
        <v>1553302885</v>
      </c>
      <c r="C176">
        <f t="shared" si="26"/>
        <v>3</v>
      </c>
      <c r="D176">
        <f t="shared" ca="1" si="27"/>
        <v>127</v>
      </c>
      <c r="E176">
        <f t="shared" ca="1" si="28"/>
        <v>46237.399182692308</v>
      </c>
      <c r="F176">
        <f t="shared" ca="1" si="29"/>
        <v>-63658.37</v>
      </c>
      <c r="G176">
        <f t="shared" ca="1" si="30"/>
        <v>10363.200000000001</v>
      </c>
      <c r="H176" s="9">
        <f t="shared" ca="1" si="24"/>
        <v>165.84022115384616</v>
      </c>
      <c r="I176" s="9">
        <f t="shared" ca="1" si="24"/>
        <v>-50.798000000000009</v>
      </c>
      <c r="J176" s="9">
        <f t="shared" ca="1" si="24"/>
        <v>0</v>
      </c>
      <c r="K176" s="9">
        <f t="shared" ca="1" si="24"/>
        <v>173.44571414813512</v>
      </c>
      <c r="L176" s="9">
        <f t="shared" ca="1" si="24"/>
        <v>107.03018659618064</v>
      </c>
      <c r="M176">
        <f t="shared" ca="1" si="31"/>
        <v>55.273752670940169</v>
      </c>
      <c r="N176">
        <f t="shared" ca="1" si="32"/>
        <v>33.673247863247859</v>
      </c>
    </row>
    <row r="177" spans="1:14" x14ac:dyDescent="0.25">
      <c r="A177" s="4">
        <f t="shared" si="25"/>
        <v>0.45011574074074073</v>
      </c>
      <c r="B177" s="3">
        <f>Params!D$29+MINUTE(A177-Params!C$29)*60+SECOND(A177-Params!C$29)</f>
        <v>1553302890</v>
      </c>
      <c r="C177">
        <f t="shared" si="26"/>
        <v>3</v>
      </c>
      <c r="D177">
        <f t="shared" ca="1" si="27"/>
        <v>127</v>
      </c>
      <c r="E177">
        <f t="shared" ca="1" si="28"/>
        <v>47066.600288461537</v>
      </c>
      <c r="F177">
        <f t="shared" ca="1" si="29"/>
        <v>-63912.36</v>
      </c>
      <c r="G177">
        <f t="shared" ca="1" si="30"/>
        <v>10363.200000000001</v>
      </c>
      <c r="H177" s="9">
        <f t="shared" ref="H177:L210" ca="1" si="33">INDIRECT(ADDRESS($C177,COLUMN()))</f>
        <v>165.84022115384616</v>
      </c>
      <c r="I177" s="9">
        <f t="shared" ca="1" si="33"/>
        <v>-50.798000000000009</v>
      </c>
      <c r="J177" s="9">
        <f t="shared" ca="1" si="33"/>
        <v>0</v>
      </c>
      <c r="K177" s="9">
        <f t="shared" ca="1" si="33"/>
        <v>173.44571414813512</v>
      </c>
      <c r="L177" s="9">
        <f t="shared" ca="1" si="33"/>
        <v>107.03018659618064</v>
      </c>
      <c r="M177">
        <f t="shared" ca="1" si="31"/>
        <v>55.271436965811965</v>
      </c>
      <c r="N177">
        <f t="shared" ca="1" si="32"/>
        <v>33.686517094017091</v>
      </c>
    </row>
    <row r="178" spans="1:14" x14ac:dyDescent="0.25">
      <c r="A178" s="4">
        <f t="shared" si="25"/>
        <v>0.45017361111111115</v>
      </c>
      <c r="B178" s="3">
        <f>Params!D$29+MINUTE(A178-Params!C$29)*60+SECOND(A178-Params!C$29)</f>
        <v>1553302895</v>
      </c>
      <c r="C178">
        <f t="shared" si="26"/>
        <v>3</v>
      </c>
      <c r="D178">
        <f t="shared" ca="1" si="27"/>
        <v>127</v>
      </c>
      <c r="E178">
        <f t="shared" ca="1" si="28"/>
        <v>47895.801394230766</v>
      </c>
      <c r="F178">
        <f t="shared" ca="1" si="29"/>
        <v>-64166.350000000006</v>
      </c>
      <c r="G178">
        <f t="shared" ca="1" si="30"/>
        <v>10363.200000000001</v>
      </c>
      <c r="H178" s="9">
        <f t="shared" ca="1" si="33"/>
        <v>165.84022115384616</v>
      </c>
      <c r="I178" s="9">
        <f t="shared" ca="1" si="33"/>
        <v>-50.798000000000009</v>
      </c>
      <c r="J178" s="9">
        <f t="shared" ca="1" si="33"/>
        <v>0</v>
      </c>
      <c r="K178" s="9">
        <f t="shared" ca="1" si="33"/>
        <v>173.44571414813512</v>
      </c>
      <c r="L178" s="9">
        <f t="shared" ca="1" si="33"/>
        <v>107.03018659618064</v>
      </c>
      <c r="M178">
        <f t="shared" ca="1" si="31"/>
        <v>55.269121260683761</v>
      </c>
      <c r="N178">
        <f t="shared" ca="1" si="32"/>
        <v>33.699786324786324</v>
      </c>
    </row>
    <row r="179" spans="1:14" x14ac:dyDescent="0.25">
      <c r="A179" s="4">
        <f t="shared" si="25"/>
        <v>0.45023148148148145</v>
      </c>
      <c r="B179" s="3">
        <f>Params!D$29+MINUTE(A179-Params!C$29)*60+SECOND(A179-Params!C$29)</f>
        <v>1553302900</v>
      </c>
      <c r="C179">
        <f t="shared" si="26"/>
        <v>3</v>
      </c>
      <c r="D179">
        <f t="shared" ca="1" si="27"/>
        <v>127</v>
      </c>
      <c r="E179">
        <f t="shared" ca="1" si="28"/>
        <v>48725.002500000002</v>
      </c>
      <c r="F179">
        <f t="shared" ca="1" si="29"/>
        <v>-64420.340000000004</v>
      </c>
      <c r="G179">
        <f t="shared" ca="1" si="30"/>
        <v>10363.200000000001</v>
      </c>
      <c r="H179" s="9">
        <f t="shared" ca="1" si="33"/>
        <v>165.84022115384616</v>
      </c>
      <c r="I179" s="9">
        <f t="shared" ca="1" si="33"/>
        <v>-50.798000000000009</v>
      </c>
      <c r="J179" s="9">
        <f t="shared" ca="1" si="33"/>
        <v>0</v>
      </c>
      <c r="K179" s="9">
        <f t="shared" ca="1" si="33"/>
        <v>173.44571414813512</v>
      </c>
      <c r="L179" s="9">
        <f t="shared" ca="1" si="33"/>
        <v>107.03018659618064</v>
      </c>
      <c r="M179">
        <f t="shared" ca="1" si="31"/>
        <v>55.26680555555555</v>
      </c>
      <c r="N179">
        <f t="shared" ca="1" si="32"/>
        <v>33.713055555555556</v>
      </c>
    </row>
    <row r="180" spans="1:14" x14ac:dyDescent="0.25">
      <c r="A180" s="4">
        <f t="shared" si="25"/>
        <v>0.45028935185185182</v>
      </c>
      <c r="B180" s="3">
        <f>Params!D$29+MINUTE(A180-Params!C$29)*60+SECOND(A180-Params!C$29)</f>
        <v>1553302905</v>
      </c>
      <c r="C180">
        <f t="shared" si="26"/>
        <v>3</v>
      </c>
      <c r="D180">
        <f t="shared" ca="1" si="27"/>
        <v>127</v>
      </c>
      <c r="E180">
        <f t="shared" ca="1" si="28"/>
        <v>49554.203605769231</v>
      </c>
      <c r="F180">
        <f t="shared" ca="1" si="29"/>
        <v>-64674.33</v>
      </c>
      <c r="G180">
        <f t="shared" ca="1" si="30"/>
        <v>10363.200000000001</v>
      </c>
      <c r="H180" s="9">
        <f t="shared" ca="1" si="33"/>
        <v>165.84022115384616</v>
      </c>
      <c r="I180" s="9">
        <f t="shared" ca="1" si="33"/>
        <v>-50.798000000000009</v>
      </c>
      <c r="J180" s="9">
        <f t="shared" ca="1" si="33"/>
        <v>0</v>
      </c>
      <c r="K180" s="9">
        <f t="shared" ca="1" si="33"/>
        <v>173.44571414813512</v>
      </c>
      <c r="L180" s="9">
        <f t="shared" ca="1" si="33"/>
        <v>107.03018659618064</v>
      </c>
      <c r="M180">
        <f t="shared" ca="1" si="31"/>
        <v>55.264489850427346</v>
      </c>
      <c r="N180">
        <f t="shared" ca="1" si="32"/>
        <v>33.726324786324781</v>
      </c>
    </row>
    <row r="181" spans="1:14" x14ac:dyDescent="0.25">
      <c r="A181" s="4">
        <f t="shared" si="25"/>
        <v>0.45034722222222223</v>
      </c>
      <c r="B181" s="3">
        <f>Params!D$29+MINUTE(A181-Params!C$29)*60+SECOND(A181-Params!C$29)</f>
        <v>1553302910</v>
      </c>
      <c r="C181">
        <f t="shared" si="26"/>
        <v>3</v>
      </c>
      <c r="D181">
        <f t="shared" ca="1" si="27"/>
        <v>127</v>
      </c>
      <c r="E181">
        <f t="shared" ca="1" si="28"/>
        <v>50383.40471153846</v>
      </c>
      <c r="F181">
        <f t="shared" ca="1" si="29"/>
        <v>-64928.320000000007</v>
      </c>
      <c r="G181">
        <f t="shared" ca="1" si="30"/>
        <v>10363.200000000001</v>
      </c>
      <c r="H181" s="9">
        <f t="shared" ca="1" si="33"/>
        <v>165.84022115384616</v>
      </c>
      <c r="I181" s="9">
        <f t="shared" ca="1" si="33"/>
        <v>-50.798000000000009</v>
      </c>
      <c r="J181" s="9">
        <f t="shared" ca="1" si="33"/>
        <v>0</v>
      </c>
      <c r="K181" s="9">
        <f t="shared" ca="1" si="33"/>
        <v>173.44571414813512</v>
      </c>
      <c r="L181" s="9">
        <f t="shared" ca="1" si="33"/>
        <v>107.03018659618064</v>
      </c>
      <c r="M181">
        <f t="shared" ca="1" si="31"/>
        <v>55.262174145299142</v>
      </c>
      <c r="N181">
        <f t="shared" ca="1" si="32"/>
        <v>33.739594017094014</v>
      </c>
    </row>
    <row r="182" spans="1:14" x14ac:dyDescent="0.25">
      <c r="A182" s="4">
        <f t="shared" si="25"/>
        <v>0.45040509259259259</v>
      </c>
      <c r="B182" s="3">
        <f>Params!D$29+MINUTE(A182-Params!C$29)*60+SECOND(A182-Params!C$29)</f>
        <v>1553302915</v>
      </c>
      <c r="C182">
        <f t="shared" si="26"/>
        <v>3</v>
      </c>
      <c r="D182">
        <f t="shared" ca="1" si="27"/>
        <v>127</v>
      </c>
      <c r="E182">
        <f t="shared" ca="1" si="28"/>
        <v>51212.605817307689</v>
      </c>
      <c r="F182">
        <f t="shared" ca="1" si="29"/>
        <v>-65182.310000000005</v>
      </c>
      <c r="G182">
        <f t="shared" ca="1" si="30"/>
        <v>10363.200000000001</v>
      </c>
      <c r="H182" s="9">
        <f t="shared" ca="1" si="33"/>
        <v>165.84022115384616</v>
      </c>
      <c r="I182" s="9">
        <f t="shared" ca="1" si="33"/>
        <v>-50.798000000000009</v>
      </c>
      <c r="J182" s="9">
        <f t="shared" ca="1" si="33"/>
        <v>0</v>
      </c>
      <c r="K182" s="9">
        <f t="shared" ca="1" si="33"/>
        <v>173.44571414813512</v>
      </c>
      <c r="L182" s="9">
        <f t="shared" ca="1" si="33"/>
        <v>107.03018659618064</v>
      </c>
      <c r="M182">
        <f t="shared" ca="1" si="31"/>
        <v>55.259858440170937</v>
      </c>
      <c r="N182">
        <f t="shared" ca="1" si="32"/>
        <v>33.752863247863246</v>
      </c>
    </row>
    <row r="183" spans="1:14" x14ac:dyDescent="0.25">
      <c r="A183" s="4">
        <f t="shared" si="25"/>
        <v>0.45046296296296301</v>
      </c>
      <c r="B183" s="3">
        <f>Params!D$29+MINUTE(A183-Params!C$29)*60+SECOND(A183-Params!C$29)</f>
        <v>1553302920</v>
      </c>
      <c r="C183">
        <f t="shared" si="26"/>
        <v>3</v>
      </c>
      <c r="D183">
        <f t="shared" ca="1" si="27"/>
        <v>127</v>
      </c>
      <c r="E183">
        <f t="shared" ca="1" si="28"/>
        <v>52041.806923076925</v>
      </c>
      <c r="F183">
        <f t="shared" ca="1" si="29"/>
        <v>-65436.3</v>
      </c>
      <c r="G183">
        <f t="shared" ca="1" si="30"/>
        <v>10363.200000000001</v>
      </c>
      <c r="H183" s="9">
        <f t="shared" ca="1" si="33"/>
        <v>165.84022115384616</v>
      </c>
      <c r="I183" s="9">
        <f t="shared" ca="1" si="33"/>
        <v>-50.798000000000009</v>
      </c>
      <c r="J183" s="9">
        <f t="shared" ca="1" si="33"/>
        <v>0</v>
      </c>
      <c r="K183" s="9">
        <f t="shared" ca="1" si="33"/>
        <v>173.44571414813512</v>
      </c>
      <c r="L183" s="9">
        <f t="shared" ca="1" si="33"/>
        <v>107.03018659618064</v>
      </c>
      <c r="M183">
        <f t="shared" ca="1" si="31"/>
        <v>55.257542735042733</v>
      </c>
      <c r="N183">
        <f t="shared" ca="1" si="32"/>
        <v>33.766132478632478</v>
      </c>
    </row>
    <row r="184" spans="1:14" x14ac:dyDescent="0.25">
      <c r="A184" s="4">
        <f t="shared" si="25"/>
        <v>0.45052083333333331</v>
      </c>
      <c r="B184" s="3">
        <f>Params!D$29+MINUTE(A184-Params!C$29)*60+SECOND(A184-Params!C$29)</f>
        <v>1553302925</v>
      </c>
      <c r="C184">
        <f t="shared" si="26"/>
        <v>3</v>
      </c>
      <c r="D184">
        <f t="shared" ca="1" si="27"/>
        <v>127</v>
      </c>
      <c r="E184">
        <f t="shared" ca="1" si="28"/>
        <v>52871.008028846154</v>
      </c>
      <c r="F184">
        <f t="shared" ca="1" si="29"/>
        <v>-65690.290000000008</v>
      </c>
      <c r="G184">
        <f t="shared" ca="1" si="30"/>
        <v>10363.200000000001</v>
      </c>
      <c r="H184" s="9">
        <f t="shared" ca="1" si="33"/>
        <v>165.84022115384616</v>
      </c>
      <c r="I184" s="9">
        <f t="shared" ca="1" si="33"/>
        <v>-50.798000000000009</v>
      </c>
      <c r="J184" s="9">
        <f t="shared" ca="1" si="33"/>
        <v>0</v>
      </c>
      <c r="K184" s="9">
        <f t="shared" ca="1" si="33"/>
        <v>173.44571414813512</v>
      </c>
      <c r="L184" s="9">
        <f t="shared" ca="1" si="33"/>
        <v>107.03018659618064</v>
      </c>
      <c r="M184">
        <f t="shared" ca="1" si="31"/>
        <v>55.255227029914529</v>
      </c>
      <c r="N184">
        <f t="shared" ca="1" si="32"/>
        <v>33.779401709401704</v>
      </c>
    </row>
    <row r="185" spans="1:14" x14ac:dyDescent="0.25">
      <c r="A185" s="4">
        <f t="shared" si="25"/>
        <v>0.45057870370370368</v>
      </c>
      <c r="B185" s="3">
        <f>Params!D$29+MINUTE(A185-Params!C$29)*60+SECOND(A185-Params!C$29)</f>
        <v>1553302930</v>
      </c>
      <c r="C185">
        <f t="shared" si="26"/>
        <v>3</v>
      </c>
      <c r="D185">
        <f t="shared" ca="1" si="27"/>
        <v>127</v>
      </c>
      <c r="E185">
        <f t="shared" ca="1" si="28"/>
        <v>53700.209134615383</v>
      </c>
      <c r="F185">
        <f t="shared" ca="1" si="29"/>
        <v>-65944.28</v>
      </c>
      <c r="G185">
        <f t="shared" ca="1" si="30"/>
        <v>10363.200000000001</v>
      </c>
      <c r="H185" s="9">
        <f t="shared" ca="1" si="33"/>
        <v>165.84022115384616</v>
      </c>
      <c r="I185" s="9">
        <f t="shared" ca="1" si="33"/>
        <v>-50.798000000000009</v>
      </c>
      <c r="J185" s="9">
        <f t="shared" ca="1" si="33"/>
        <v>0</v>
      </c>
      <c r="K185" s="9">
        <f t="shared" ca="1" si="33"/>
        <v>173.44571414813512</v>
      </c>
      <c r="L185" s="9">
        <f t="shared" ca="1" si="33"/>
        <v>107.03018659618064</v>
      </c>
      <c r="M185">
        <f t="shared" ca="1" si="31"/>
        <v>55.252911324786325</v>
      </c>
      <c r="N185">
        <f t="shared" ca="1" si="32"/>
        <v>33.792670940170936</v>
      </c>
    </row>
    <row r="186" spans="1:14" x14ac:dyDescent="0.25">
      <c r="A186" s="4">
        <f t="shared" si="25"/>
        <v>0.45063657407407409</v>
      </c>
      <c r="B186" s="3">
        <f>Params!D$29+MINUTE(A186-Params!C$29)*60+SECOND(A186-Params!C$29)</f>
        <v>1553302935</v>
      </c>
      <c r="C186">
        <f t="shared" si="26"/>
        <v>3</v>
      </c>
      <c r="D186">
        <f t="shared" ca="1" si="27"/>
        <v>127</v>
      </c>
      <c r="E186">
        <f t="shared" ca="1" si="28"/>
        <v>54529.410240384612</v>
      </c>
      <c r="F186">
        <f t="shared" ca="1" si="29"/>
        <v>-66198.27</v>
      </c>
      <c r="G186">
        <f t="shared" ca="1" si="30"/>
        <v>10363.200000000001</v>
      </c>
      <c r="H186" s="9">
        <f t="shared" ca="1" si="33"/>
        <v>165.84022115384616</v>
      </c>
      <c r="I186" s="9">
        <f t="shared" ca="1" si="33"/>
        <v>-50.798000000000009</v>
      </c>
      <c r="J186" s="9">
        <f t="shared" ca="1" si="33"/>
        <v>0</v>
      </c>
      <c r="K186" s="9">
        <f t="shared" ca="1" si="33"/>
        <v>173.44571414813512</v>
      </c>
      <c r="L186" s="9">
        <f t="shared" ca="1" si="33"/>
        <v>107.03018659618064</v>
      </c>
      <c r="M186">
        <f t="shared" ca="1" si="31"/>
        <v>55.250595619658114</v>
      </c>
      <c r="N186">
        <f t="shared" ca="1" si="32"/>
        <v>33.805940170940168</v>
      </c>
    </row>
    <row r="187" spans="1:14" x14ac:dyDescent="0.25">
      <c r="A187" s="4">
        <f t="shared" si="25"/>
        <v>0.45069444444444445</v>
      </c>
      <c r="B187" s="3">
        <f>Params!D$29+MINUTE(A187-Params!C$29)*60+SECOND(A187-Params!C$29)</f>
        <v>1553302940</v>
      </c>
      <c r="C187">
        <f t="shared" si="26"/>
        <v>3</v>
      </c>
      <c r="D187">
        <f t="shared" ca="1" si="27"/>
        <v>127</v>
      </c>
      <c r="E187">
        <f t="shared" ca="1" si="28"/>
        <v>55358.611346153848</v>
      </c>
      <c r="F187">
        <f t="shared" ca="1" si="29"/>
        <v>-66452.260000000009</v>
      </c>
      <c r="G187">
        <f t="shared" ca="1" si="30"/>
        <v>10363.200000000001</v>
      </c>
      <c r="H187" s="9">
        <f t="shared" ca="1" si="33"/>
        <v>165.84022115384616</v>
      </c>
      <c r="I187" s="9">
        <f t="shared" ca="1" si="33"/>
        <v>-50.798000000000009</v>
      </c>
      <c r="J187" s="9">
        <f t="shared" ca="1" si="33"/>
        <v>0</v>
      </c>
      <c r="K187" s="9">
        <f t="shared" ca="1" si="33"/>
        <v>173.44571414813512</v>
      </c>
      <c r="L187" s="9">
        <f t="shared" ca="1" si="33"/>
        <v>107.03018659618064</v>
      </c>
      <c r="M187">
        <f t="shared" ca="1" si="31"/>
        <v>55.24827991452991</v>
      </c>
      <c r="N187">
        <f t="shared" ca="1" si="32"/>
        <v>33.819209401709401</v>
      </c>
    </row>
    <row r="188" spans="1:14" x14ac:dyDescent="0.25">
      <c r="A188" s="4">
        <f t="shared" si="25"/>
        <v>0.45075231481481487</v>
      </c>
      <c r="B188" s="3">
        <f>Params!D$29+MINUTE(A188-Params!C$29)*60+SECOND(A188-Params!C$29)</f>
        <v>1553302945</v>
      </c>
      <c r="C188">
        <f t="shared" si="26"/>
        <v>3</v>
      </c>
      <c r="D188">
        <f t="shared" ca="1" si="27"/>
        <v>127</v>
      </c>
      <c r="E188">
        <f t="shared" ca="1" si="28"/>
        <v>56187.812451923077</v>
      </c>
      <c r="F188">
        <f t="shared" ca="1" si="29"/>
        <v>-66706.25</v>
      </c>
      <c r="G188">
        <f t="shared" ca="1" si="30"/>
        <v>10363.200000000001</v>
      </c>
      <c r="H188" s="9">
        <f t="shared" ca="1" si="33"/>
        <v>165.84022115384616</v>
      </c>
      <c r="I188" s="9">
        <f t="shared" ca="1" si="33"/>
        <v>-50.798000000000009</v>
      </c>
      <c r="J188" s="9">
        <f t="shared" ca="1" si="33"/>
        <v>0</v>
      </c>
      <c r="K188" s="9">
        <f t="shared" ca="1" si="33"/>
        <v>173.44571414813512</v>
      </c>
      <c r="L188" s="9">
        <f t="shared" ca="1" si="33"/>
        <v>107.03018659618064</v>
      </c>
      <c r="M188">
        <f t="shared" ca="1" si="31"/>
        <v>55.245964209401706</v>
      </c>
      <c r="N188">
        <f t="shared" ca="1" si="32"/>
        <v>33.832478632478633</v>
      </c>
    </row>
    <row r="189" spans="1:14" x14ac:dyDescent="0.25">
      <c r="A189" s="4">
        <f t="shared" si="25"/>
        <v>0.45081018518518517</v>
      </c>
      <c r="B189" s="3">
        <f>Params!D$29+MINUTE(A189-Params!C$29)*60+SECOND(A189-Params!C$29)</f>
        <v>1553302950</v>
      </c>
      <c r="C189">
        <f t="shared" si="26"/>
        <v>3</v>
      </c>
      <c r="D189">
        <f t="shared" ca="1" si="27"/>
        <v>127</v>
      </c>
      <c r="E189">
        <f t="shared" ca="1" si="28"/>
        <v>57017.013557692306</v>
      </c>
      <c r="F189">
        <f t="shared" ca="1" si="29"/>
        <v>-66960.240000000005</v>
      </c>
      <c r="G189">
        <f t="shared" ca="1" si="30"/>
        <v>10363.200000000001</v>
      </c>
      <c r="H189" s="9">
        <f t="shared" ca="1" si="33"/>
        <v>165.84022115384616</v>
      </c>
      <c r="I189" s="9">
        <f t="shared" ca="1" si="33"/>
        <v>-50.798000000000009</v>
      </c>
      <c r="J189" s="9">
        <f t="shared" ca="1" si="33"/>
        <v>0</v>
      </c>
      <c r="K189" s="9">
        <f t="shared" ca="1" si="33"/>
        <v>173.44571414813512</v>
      </c>
      <c r="L189" s="9">
        <f t="shared" ca="1" si="33"/>
        <v>107.03018659618064</v>
      </c>
      <c r="M189">
        <f t="shared" ca="1" si="31"/>
        <v>55.243648504273501</v>
      </c>
      <c r="N189">
        <f t="shared" ca="1" si="32"/>
        <v>33.845747863247858</v>
      </c>
    </row>
    <row r="190" spans="1:14" x14ac:dyDescent="0.25">
      <c r="A190" s="4">
        <f t="shared" si="25"/>
        <v>0.45086805555555554</v>
      </c>
      <c r="B190" s="3">
        <f>Params!D$29+MINUTE(A190-Params!C$29)*60+SECOND(A190-Params!C$29)</f>
        <v>1553302955</v>
      </c>
      <c r="C190">
        <f t="shared" si="26"/>
        <v>3</v>
      </c>
      <c r="D190">
        <f t="shared" ca="1" si="27"/>
        <v>127</v>
      </c>
      <c r="E190">
        <f t="shared" ca="1" si="28"/>
        <v>57846.214663461535</v>
      </c>
      <c r="F190">
        <f t="shared" ca="1" si="29"/>
        <v>-67214.23000000001</v>
      </c>
      <c r="G190">
        <f t="shared" ca="1" si="30"/>
        <v>10363.200000000001</v>
      </c>
      <c r="H190" s="9">
        <f t="shared" ca="1" si="33"/>
        <v>165.84022115384616</v>
      </c>
      <c r="I190" s="9">
        <f t="shared" ca="1" si="33"/>
        <v>-50.798000000000009</v>
      </c>
      <c r="J190" s="9">
        <f t="shared" ca="1" si="33"/>
        <v>0</v>
      </c>
      <c r="K190" s="9">
        <f t="shared" ca="1" si="33"/>
        <v>173.44571414813512</v>
      </c>
      <c r="L190" s="9">
        <f t="shared" ca="1" si="33"/>
        <v>107.03018659618064</v>
      </c>
      <c r="M190">
        <f t="shared" ca="1" si="31"/>
        <v>55.241332799145297</v>
      </c>
      <c r="N190">
        <f t="shared" ca="1" si="32"/>
        <v>33.859017094017091</v>
      </c>
    </row>
    <row r="191" spans="1:14" x14ac:dyDescent="0.25">
      <c r="A191" s="4">
        <f t="shared" si="25"/>
        <v>0.45092592592592595</v>
      </c>
      <c r="B191" s="3">
        <f>Params!D$29+MINUTE(A191-Params!C$29)*60+SECOND(A191-Params!C$29)</f>
        <v>1553302960</v>
      </c>
      <c r="C191">
        <f t="shared" si="26"/>
        <v>3</v>
      </c>
      <c r="D191">
        <f t="shared" ca="1" si="27"/>
        <v>127</v>
      </c>
      <c r="E191">
        <f t="shared" ca="1" si="28"/>
        <v>58675.415769230771</v>
      </c>
      <c r="F191">
        <f t="shared" ca="1" si="29"/>
        <v>-67468.22</v>
      </c>
      <c r="G191">
        <f t="shared" ca="1" si="30"/>
        <v>10363.200000000001</v>
      </c>
      <c r="H191" s="9">
        <f t="shared" ca="1" si="33"/>
        <v>165.84022115384616</v>
      </c>
      <c r="I191" s="9">
        <f t="shared" ca="1" si="33"/>
        <v>-50.798000000000009</v>
      </c>
      <c r="J191" s="9">
        <f t="shared" ca="1" si="33"/>
        <v>0</v>
      </c>
      <c r="K191" s="9">
        <f t="shared" ca="1" si="33"/>
        <v>173.44571414813512</v>
      </c>
      <c r="L191" s="9">
        <f t="shared" ca="1" si="33"/>
        <v>107.03018659618064</v>
      </c>
      <c r="M191">
        <f t="shared" ca="1" si="31"/>
        <v>55.239017094017093</v>
      </c>
      <c r="N191">
        <f t="shared" ca="1" si="32"/>
        <v>33.872286324786323</v>
      </c>
    </row>
    <row r="192" spans="1:14" x14ac:dyDescent="0.25">
      <c r="A192" s="4">
        <f t="shared" si="25"/>
        <v>0.45098379629629631</v>
      </c>
      <c r="B192" s="3">
        <f>Params!D$29+MINUTE(A192-Params!C$29)*60+SECOND(A192-Params!C$29)</f>
        <v>1553302965</v>
      </c>
      <c r="C192">
        <f t="shared" si="26"/>
        <v>3</v>
      </c>
      <c r="D192">
        <f t="shared" ca="1" si="27"/>
        <v>127</v>
      </c>
      <c r="E192">
        <f t="shared" ca="1" si="28"/>
        <v>59504.616875</v>
      </c>
      <c r="F192">
        <f t="shared" ca="1" si="29"/>
        <v>-67722.210000000006</v>
      </c>
      <c r="G192">
        <f t="shared" ca="1" si="30"/>
        <v>10363.200000000001</v>
      </c>
      <c r="H192" s="9">
        <f t="shared" ca="1" si="33"/>
        <v>165.84022115384616</v>
      </c>
      <c r="I192" s="9">
        <f t="shared" ca="1" si="33"/>
        <v>-50.798000000000009</v>
      </c>
      <c r="J192" s="9">
        <f t="shared" ca="1" si="33"/>
        <v>0</v>
      </c>
      <c r="K192" s="9">
        <f t="shared" ca="1" si="33"/>
        <v>173.44571414813512</v>
      </c>
      <c r="L192" s="9">
        <f t="shared" ca="1" si="33"/>
        <v>107.03018659618064</v>
      </c>
      <c r="M192">
        <f t="shared" ca="1" si="31"/>
        <v>55.236701388888889</v>
      </c>
      <c r="N192">
        <f t="shared" ca="1" si="32"/>
        <v>33.885555555555555</v>
      </c>
    </row>
    <row r="193" spans="1:14" x14ac:dyDescent="0.25">
      <c r="A193" s="4">
        <f t="shared" si="25"/>
        <v>0.45104166666666662</v>
      </c>
      <c r="B193" s="3">
        <f>Params!D$29+MINUTE(A193-Params!C$29)*60+SECOND(A193-Params!C$29)</f>
        <v>1553302970</v>
      </c>
      <c r="C193">
        <f t="shared" si="26"/>
        <v>3</v>
      </c>
      <c r="D193">
        <f t="shared" ca="1" si="27"/>
        <v>127</v>
      </c>
      <c r="E193">
        <f t="shared" ca="1" si="28"/>
        <v>60333.817980769229</v>
      </c>
      <c r="F193">
        <f t="shared" ca="1" si="29"/>
        <v>-67976.200000000012</v>
      </c>
      <c r="G193">
        <f t="shared" ca="1" si="30"/>
        <v>10363.200000000001</v>
      </c>
      <c r="H193" s="9">
        <f t="shared" ca="1" si="33"/>
        <v>165.84022115384616</v>
      </c>
      <c r="I193" s="9">
        <f t="shared" ca="1" si="33"/>
        <v>-50.798000000000009</v>
      </c>
      <c r="J193" s="9">
        <f t="shared" ca="1" si="33"/>
        <v>0</v>
      </c>
      <c r="K193" s="9">
        <f t="shared" ca="1" si="33"/>
        <v>173.44571414813512</v>
      </c>
      <c r="L193" s="9">
        <f t="shared" ca="1" si="33"/>
        <v>107.03018659618064</v>
      </c>
      <c r="M193">
        <f t="shared" ca="1" si="31"/>
        <v>55.234385683760678</v>
      </c>
      <c r="N193">
        <f t="shared" ca="1" si="32"/>
        <v>33.898824786324781</v>
      </c>
    </row>
    <row r="194" spans="1:14" x14ac:dyDescent="0.25">
      <c r="A194" s="4">
        <f t="shared" si="25"/>
        <v>0.45109953703703703</v>
      </c>
      <c r="B194" s="3">
        <f>Params!D$29+MINUTE(A194-Params!C$29)*60+SECOND(A194-Params!C$29)</f>
        <v>1553302975</v>
      </c>
      <c r="C194">
        <f t="shared" si="26"/>
        <v>3</v>
      </c>
      <c r="D194">
        <f t="shared" ca="1" si="27"/>
        <v>127</v>
      </c>
      <c r="E194">
        <f t="shared" ca="1" si="28"/>
        <v>61163.019086538465</v>
      </c>
      <c r="F194">
        <f t="shared" ca="1" si="29"/>
        <v>-68230.19</v>
      </c>
      <c r="G194">
        <f t="shared" ca="1" si="30"/>
        <v>10363.200000000001</v>
      </c>
      <c r="H194" s="9">
        <f t="shared" ca="1" si="33"/>
        <v>165.84022115384616</v>
      </c>
      <c r="I194" s="9">
        <f t="shared" ca="1" si="33"/>
        <v>-50.798000000000009</v>
      </c>
      <c r="J194" s="9">
        <f t="shared" ca="1" si="33"/>
        <v>0</v>
      </c>
      <c r="K194" s="9">
        <f t="shared" ca="1" si="33"/>
        <v>173.44571414813512</v>
      </c>
      <c r="L194" s="9">
        <f t="shared" ca="1" si="33"/>
        <v>107.03018659618064</v>
      </c>
      <c r="M194">
        <f t="shared" ca="1" si="31"/>
        <v>55.232069978632474</v>
      </c>
      <c r="N194">
        <f t="shared" ca="1" si="32"/>
        <v>33.912094017094013</v>
      </c>
    </row>
    <row r="195" spans="1:14" x14ac:dyDescent="0.25">
      <c r="A195" s="4">
        <f t="shared" si="25"/>
        <v>0.4511574074074074</v>
      </c>
      <c r="B195" s="3">
        <f>Params!D$29+MINUTE(A195-Params!C$29)*60+SECOND(A195-Params!C$29)</f>
        <v>1553302980</v>
      </c>
      <c r="C195">
        <f t="shared" si="26"/>
        <v>3</v>
      </c>
      <c r="D195">
        <f t="shared" ca="1" si="27"/>
        <v>127</v>
      </c>
      <c r="E195">
        <f t="shared" ca="1" si="28"/>
        <v>61992.220192307694</v>
      </c>
      <c r="F195">
        <f t="shared" ca="1" si="29"/>
        <v>-68484.180000000008</v>
      </c>
      <c r="G195">
        <f t="shared" ca="1" si="30"/>
        <v>10363.200000000001</v>
      </c>
      <c r="H195" s="9">
        <f t="shared" ca="1" si="33"/>
        <v>165.84022115384616</v>
      </c>
      <c r="I195" s="9">
        <f t="shared" ca="1" si="33"/>
        <v>-50.798000000000009</v>
      </c>
      <c r="J195" s="9">
        <f t="shared" ca="1" si="33"/>
        <v>0</v>
      </c>
      <c r="K195" s="9">
        <f t="shared" ca="1" si="33"/>
        <v>173.44571414813512</v>
      </c>
      <c r="L195" s="9">
        <f t="shared" ca="1" si="33"/>
        <v>107.03018659618064</v>
      </c>
      <c r="M195">
        <f t="shared" ca="1" si="31"/>
        <v>55.22975427350427</v>
      </c>
      <c r="N195">
        <f t="shared" ca="1" si="32"/>
        <v>33.925363247863245</v>
      </c>
    </row>
    <row r="196" spans="1:14" x14ac:dyDescent="0.25">
      <c r="A196" s="4">
        <f t="shared" si="25"/>
        <v>0.45121527777777781</v>
      </c>
      <c r="B196" s="3">
        <f>Params!D$29+MINUTE(A196-Params!C$29)*60+SECOND(A196-Params!C$29)</f>
        <v>1553302985</v>
      </c>
      <c r="C196">
        <f t="shared" si="26"/>
        <v>3</v>
      </c>
      <c r="D196">
        <f t="shared" ca="1" si="27"/>
        <v>127</v>
      </c>
      <c r="E196">
        <f t="shared" ca="1" si="28"/>
        <v>62821.421298076923</v>
      </c>
      <c r="F196">
        <f t="shared" ca="1" si="29"/>
        <v>-68738.17</v>
      </c>
      <c r="G196">
        <f t="shared" ca="1" si="30"/>
        <v>10363.200000000001</v>
      </c>
      <c r="H196" s="9">
        <f t="shared" ca="1" si="33"/>
        <v>165.84022115384616</v>
      </c>
      <c r="I196" s="9">
        <f t="shared" ca="1" si="33"/>
        <v>-50.798000000000009</v>
      </c>
      <c r="J196" s="9">
        <f t="shared" ca="1" si="33"/>
        <v>0</v>
      </c>
      <c r="K196" s="9">
        <f t="shared" ca="1" si="33"/>
        <v>173.44571414813512</v>
      </c>
      <c r="L196" s="9">
        <f t="shared" ca="1" si="33"/>
        <v>107.03018659618064</v>
      </c>
      <c r="M196">
        <f t="shared" ca="1" si="31"/>
        <v>55.227438568376066</v>
      </c>
      <c r="N196">
        <f t="shared" ca="1" si="32"/>
        <v>33.938632478632478</v>
      </c>
    </row>
    <row r="197" spans="1:14" x14ac:dyDescent="0.25">
      <c r="A197" s="4">
        <f t="shared" si="25"/>
        <v>0.45127314814814817</v>
      </c>
      <c r="B197" s="3">
        <f>Params!D$29+MINUTE(A197-Params!C$29)*60+SECOND(A197-Params!C$29)</f>
        <v>1553302990</v>
      </c>
      <c r="C197">
        <f t="shared" si="26"/>
        <v>3</v>
      </c>
      <c r="D197">
        <f t="shared" ca="1" si="27"/>
        <v>127</v>
      </c>
      <c r="E197">
        <f t="shared" ca="1" si="28"/>
        <v>63650.622403846151</v>
      </c>
      <c r="F197">
        <f t="shared" ca="1" si="29"/>
        <v>-68992.160000000003</v>
      </c>
      <c r="G197">
        <f t="shared" ca="1" si="30"/>
        <v>10363.200000000001</v>
      </c>
      <c r="H197" s="9">
        <f t="shared" ca="1" si="33"/>
        <v>165.84022115384616</v>
      </c>
      <c r="I197" s="9">
        <f t="shared" ca="1" si="33"/>
        <v>-50.798000000000009</v>
      </c>
      <c r="J197" s="9">
        <f t="shared" ca="1" si="33"/>
        <v>0</v>
      </c>
      <c r="K197" s="9">
        <f t="shared" ca="1" si="33"/>
        <v>173.44571414813512</v>
      </c>
      <c r="L197" s="9">
        <f t="shared" ca="1" si="33"/>
        <v>107.03018659618064</v>
      </c>
      <c r="M197">
        <f t="shared" ca="1" si="31"/>
        <v>55.225122863247861</v>
      </c>
      <c r="N197">
        <f t="shared" ca="1" si="32"/>
        <v>33.95190170940171</v>
      </c>
    </row>
    <row r="198" spans="1:14" x14ac:dyDescent="0.25">
      <c r="A198" s="4">
        <f t="shared" si="25"/>
        <v>0.45133101851851848</v>
      </c>
      <c r="B198" s="3">
        <f>Params!D$29+MINUTE(A198-Params!C$29)*60+SECOND(A198-Params!C$29)</f>
        <v>1553302995</v>
      </c>
      <c r="C198">
        <f t="shared" si="26"/>
        <v>3</v>
      </c>
      <c r="D198">
        <f t="shared" ca="1" si="27"/>
        <v>127</v>
      </c>
      <c r="E198">
        <f t="shared" ca="1" si="28"/>
        <v>64479.823509615388</v>
      </c>
      <c r="F198">
        <f t="shared" ca="1" si="29"/>
        <v>-69246.150000000009</v>
      </c>
      <c r="G198">
        <f t="shared" ca="1" si="30"/>
        <v>10363.200000000001</v>
      </c>
      <c r="H198" s="9">
        <f t="shared" ca="1" si="33"/>
        <v>165.84022115384616</v>
      </c>
      <c r="I198" s="9">
        <f t="shared" ca="1" si="33"/>
        <v>-50.798000000000009</v>
      </c>
      <c r="J198" s="9">
        <f t="shared" ca="1" si="33"/>
        <v>0</v>
      </c>
      <c r="K198" s="9">
        <f t="shared" ca="1" si="33"/>
        <v>173.44571414813512</v>
      </c>
      <c r="L198" s="9">
        <f t="shared" ca="1" si="33"/>
        <v>107.03018659618064</v>
      </c>
      <c r="M198">
        <f t="shared" ca="1" si="31"/>
        <v>55.222807158119657</v>
      </c>
      <c r="N198">
        <f t="shared" ca="1" si="32"/>
        <v>33.965170940170935</v>
      </c>
    </row>
    <row r="199" spans="1:14" x14ac:dyDescent="0.25">
      <c r="A199" s="4">
        <f t="shared" si="25"/>
        <v>0.4513888888888889</v>
      </c>
      <c r="B199" s="3">
        <f>Params!D$29+MINUTE(A199-Params!C$29)*60+SECOND(A199-Params!C$29)</f>
        <v>1553303000</v>
      </c>
      <c r="C199">
        <f t="shared" si="26"/>
        <v>3</v>
      </c>
      <c r="D199">
        <f t="shared" ca="1" si="27"/>
        <v>127</v>
      </c>
      <c r="E199">
        <f t="shared" ca="1" si="28"/>
        <v>65309.024615384616</v>
      </c>
      <c r="F199">
        <f t="shared" ca="1" si="29"/>
        <v>-69500.14</v>
      </c>
      <c r="G199">
        <f t="shared" ca="1" si="30"/>
        <v>10363.200000000001</v>
      </c>
      <c r="H199" s="9">
        <f t="shared" ca="1" si="33"/>
        <v>165.84022115384616</v>
      </c>
      <c r="I199" s="9">
        <f t="shared" ca="1" si="33"/>
        <v>-50.798000000000009</v>
      </c>
      <c r="J199" s="9">
        <f t="shared" ca="1" si="33"/>
        <v>0</v>
      </c>
      <c r="K199" s="9">
        <f t="shared" ca="1" si="33"/>
        <v>173.44571414813512</v>
      </c>
      <c r="L199" s="9">
        <f t="shared" ca="1" si="33"/>
        <v>107.03018659618064</v>
      </c>
      <c r="M199">
        <f t="shared" ca="1" si="31"/>
        <v>55.220491452991453</v>
      </c>
      <c r="N199">
        <f t="shared" ca="1" si="32"/>
        <v>33.978440170940168</v>
      </c>
    </row>
    <row r="200" spans="1:14" x14ac:dyDescent="0.25">
      <c r="A200" s="4">
        <f t="shared" si="25"/>
        <v>0.45144675925925926</v>
      </c>
      <c r="B200" s="3">
        <f>Params!D$29+MINUTE(A200-Params!C$29)*60+SECOND(A200-Params!C$29)</f>
        <v>1553303005</v>
      </c>
      <c r="C200">
        <f t="shared" si="26"/>
        <v>3</v>
      </c>
      <c r="D200">
        <f t="shared" ca="1" si="27"/>
        <v>127</v>
      </c>
      <c r="E200">
        <f t="shared" ca="1" si="28"/>
        <v>66138.225721153853</v>
      </c>
      <c r="F200">
        <f t="shared" ca="1" si="29"/>
        <v>-69754.13</v>
      </c>
      <c r="G200">
        <f t="shared" ca="1" si="30"/>
        <v>10363.200000000001</v>
      </c>
      <c r="H200" s="9">
        <f t="shared" ca="1" si="33"/>
        <v>165.84022115384616</v>
      </c>
      <c r="I200" s="9">
        <f t="shared" ca="1" si="33"/>
        <v>-50.798000000000009</v>
      </c>
      <c r="J200" s="9">
        <f t="shared" ca="1" si="33"/>
        <v>0</v>
      </c>
      <c r="K200" s="9">
        <f t="shared" ca="1" si="33"/>
        <v>173.44571414813512</v>
      </c>
      <c r="L200" s="9">
        <f t="shared" ca="1" si="33"/>
        <v>107.03018659618064</v>
      </c>
      <c r="M200">
        <f t="shared" ca="1" si="31"/>
        <v>55.218175747863242</v>
      </c>
      <c r="N200">
        <f t="shared" ca="1" si="32"/>
        <v>33.9917094017094</v>
      </c>
    </row>
    <row r="201" spans="1:14" x14ac:dyDescent="0.25">
      <c r="A201" s="4">
        <f t="shared" ref="A201:A209" si="34">TIME(HOUR(A200),MINUTE(A200),SECOND(A200)+5)</f>
        <v>0.45150462962962962</v>
      </c>
      <c r="B201" s="3">
        <f>Params!D$29+MINUTE(A201-Params!C$29)*60+SECOND(A201-Params!C$29)</f>
        <v>1553303010</v>
      </c>
      <c r="C201">
        <f t="shared" ref="C201:C209" si="35">_xlfn.IFNA(VLOOKUP(A201,A$2:D$3,4,FALSE),C200)</f>
        <v>3</v>
      </c>
      <c r="D201">
        <f t="shared" ref="D201:D209" ca="1" si="36">IF(A201=INDIRECT("A"&amp;C201),ROW(),D200)</f>
        <v>127</v>
      </c>
      <c r="E201">
        <f t="shared" ref="E201:E209" ca="1" si="37">INDIRECT("E$"&amp;C201)+INDIRECT("H$"&amp;C201)*($B201-INDIRECT("B$"&amp;D201))</f>
        <v>66967.426826923082</v>
      </c>
      <c r="F201">
        <f t="shared" ref="F201:F209" ca="1" si="38">INDIRECT("F$"&amp;C201)+INDIRECT("I$"&amp;C201)*($B201-INDIRECT("B$"&amp;D201))</f>
        <v>-70008.12</v>
      </c>
      <c r="G201">
        <f t="shared" ref="G201:G209" ca="1" si="39">INDIRECT("G$"&amp;C201)+INDIRECT("J$"&amp;C201)*($B201-INDIRECT("B$"&amp;D201))</f>
        <v>10363.200000000001</v>
      </c>
      <c r="H201" s="9">
        <f t="shared" ca="1" si="33"/>
        <v>165.84022115384616</v>
      </c>
      <c r="I201" s="9">
        <f t="shared" ca="1" si="33"/>
        <v>-50.798000000000009</v>
      </c>
      <c r="J201" s="9">
        <f t="shared" ca="1" si="33"/>
        <v>0</v>
      </c>
      <c r="K201" s="9">
        <f t="shared" ca="1" si="33"/>
        <v>173.44571414813512</v>
      </c>
      <c r="L201" s="9">
        <f t="shared" ca="1" si="33"/>
        <v>107.03018659618064</v>
      </c>
      <c r="M201">
        <f t="shared" ref="M201:M209" ca="1" si="40">INDIRECT("M$"&amp;C201)+INDIRECT("O$"&amp;C201)*($B201-INDIRECT("B$"&amp;D201))</f>
        <v>55.215860042735038</v>
      </c>
      <c r="N201">
        <f t="shared" ref="N201:N209" ca="1" si="41">INDIRECT("N$"&amp;C201)+INDIRECT("P$"&amp;C201)*($B201-INDIRECT("B$"&amp;D201))</f>
        <v>34.004978632478633</v>
      </c>
    </row>
    <row r="202" spans="1:14" x14ac:dyDescent="0.25">
      <c r="A202" s="4">
        <f t="shared" si="34"/>
        <v>0.45156250000000003</v>
      </c>
      <c r="B202" s="3">
        <f>Params!D$29+MINUTE(A202-Params!C$29)*60+SECOND(A202-Params!C$29)</f>
        <v>1553303015</v>
      </c>
      <c r="C202">
        <f t="shared" si="35"/>
        <v>3</v>
      </c>
      <c r="D202">
        <f t="shared" ca="1" si="36"/>
        <v>127</v>
      </c>
      <c r="E202">
        <f t="shared" ca="1" si="37"/>
        <v>67796.62793269231</v>
      </c>
      <c r="F202">
        <f t="shared" ca="1" si="38"/>
        <v>-70262.11</v>
      </c>
      <c r="G202">
        <f t="shared" ca="1" si="39"/>
        <v>10363.200000000001</v>
      </c>
      <c r="H202" s="9">
        <f t="shared" ca="1" si="33"/>
        <v>165.84022115384616</v>
      </c>
      <c r="I202" s="9">
        <f t="shared" ca="1" si="33"/>
        <v>-50.798000000000009</v>
      </c>
      <c r="J202" s="9">
        <f t="shared" ca="1" si="33"/>
        <v>0</v>
      </c>
      <c r="K202" s="9">
        <f t="shared" ca="1" si="33"/>
        <v>173.44571414813512</v>
      </c>
      <c r="L202" s="9">
        <f t="shared" ca="1" si="33"/>
        <v>107.03018659618064</v>
      </c>
      <c r="M202">
        <f t="shared" ca="1" si="40"/>
        <v>55.213544337606834</v>
      </c>
      <c r="N202">
        <f t="shared" ca="1" si="41"/>
        <v>34.018247863247858</v>
      </c>
    </row>
    <row r="203" spans="1:14" x14ac:dyDescent="0.25">
      <c r="A203" s="4">
        <f t="shared" si="34"/>
        <v>0.45162037037037034</v>
      </c>
      <c r="B203" s="3">
        <f>Params!D$29+MINUTE(A203-Params!C$29)*60+SECOND(A203-Params!C$29)</f>
        <v>1553303020</v>
      </c>
      <c r="C203">
        <f t="shared" si="35"/>
        <v>3</v>
      </c>
      <c r="D203">
        <f t="shared" ca="1" si="36"/>
        <v>127</v>
      </c>
      <c r="E203">
        <f t="shared" ca="1" si="37"/>
        <v>68625.829038461539</v>
      </c>
      <c r="F203">
        <f t="shared" ca="1" si="38"/>
        <v>-70516.100000000006</v>
      </c>
      <c r="G203">
        <f t="shared" ca="1" si="39"/>
        <v>10363.200000000001</v>
      </c>
      <c r="H203" s="9">
        <f t="shared" ca="1" si="33"/>
        <v>165.84022115384616</v>
      </c>
      <c r="I203" s="9">
        <f t="shared" ca="1" si="33"/>
        <v>-50.798000000000009</v>
      </c>
      <c r="J203" s="9">
        <f t="shared" ca="1" si="33"/>
        <v>0</v>
      </c>
      <c r="K203" s="9">
        <f t="shared" ca="1" si="33"/>
        <v>173.44571414813512</v>
      </c>
      <c r="L203" s="9">
        <f t="shared" ca="1" si="33"/>
        <v>107.03018659618064</v>
      </c>
      <c r="M203">
        <f t="shared" ca="1" si="40"/>
        <v>55.21122863247863</v>
      </c>
      <c r="N203">
        <f t="shared" ca="1" si="41"/>
        <v>34.03151709401709</v>
      </c>
    </row>
    <row r="204" spans="1:14" x14ac:dyDescent="0.25">
      <c r="A204" s="4">
        <f t="shared" si="34"/>
        <v>0.45167824074074076</v>
      </c>
      <c r="B204" s="3">
        <f>Params!D$29+MINUTE(A204-Params!C$29)*60+SECOND(A204-Params!C$29)</f>
        <v>1553303025</v>
      </c>
      <c r="C204">
        <f t="shared" si="35"/>
        <v>3</v>
      </c>
      <c r="D204">
        <f t="shared" ca="1" si="36"/>
        <v>127</v>
      </c>
      <c r="E204">
        <f t="shared" ca="1" si="37"/>
        <v>69455.030144230768</v>
      </c>
      <c r="F204">
        <f t="shared" ca="1" si="38"/>
        <v>-70770.09</v>
      </c>
      <c r="G204">
        <f t="shared" ca="1" si="39"/>
        <v>10363.200000000001</v>
      </c>
      <c r="H204" s="9">
        <f t="shared" ca="1" si="33"/>
        <v>165.84022115384616</v>
      </c>
      <c r="I204" s="9">
        <f t="shared" ca="1" si="33"/>
        <v>-50.798000000000009</v>
      </c>
      <c r="J204" s="9">
        <f t="shared" ca="1" si="33"/>
        <v>0</v>
      </c>
      <c r="K204" s="9">
        <f t="shared" ca="1" si="33"/>
        <v>173.44571414813512</v>
      </c>
      <c r="L204" s="9">
        <f t="shared" ca="1" si="33"/>
        <v>107.03018659618064</v>
      </c>
      <c r="M204">
        <f t="shared" ca="1" si="40"/>
        <v>55.208912927350426</v>
      </c>
      <c r="N204">
        <f t="shared" ca="1" si="41"/>
        <v>34.044786324786322</v>
      </c>
    </row>
    <row r="205" spans="1:14" x14ac:dyDescent="0.25">
      <c r="A205" s="4">
        <f t="shared" si="34"/>
        <v>0.45173611111111112</v>
      </c>
      <c r="B205" s="3">
        <f>Params!D$29+MINUTE(A205-Params!C$29)*60+SECOND(A205-Params!C$29)</f>
        <v>1553303030</v>
      </c>
      <c r="C205">
        <f t="shared" si="35"/>
        <v>3</v>
      </c>
      <c r="D205">
        <f t="shared" ca="1" si="36"/>
        <v>127</v>
      </c>
      <c r="E205">
        <f t="shared" ca="1" si="37"/>
        <v>70284.231249999997</v>
      </c>
      <c r="F205">
        <f t="shared" ca="1" si="38"/>
        <v>-71024.08</v>
      </c>
      <c r="G205">
        <f t="shared" ca="1" si="39"/>
        <v>10363.200000000001</v>
      </c>
      <c r="H205" s="9">
        <f t="shared" ca="1" si="33"/>
        <v>165.84022115384616</v>
      </c>
      <c r="I205" s="9">
        <f t="shared" ca="1" si="33"/>
        <v>-50.798000000000009</v>
      </c>
      <c r="J205" s="9">
        <f t="shared" ca="1" si="33"/>
        <v>0</v>
      </c>
      <c r="K205" s="9">
        <f t="shared" ca="1" si="33"/>
        <v>173.44571414813512</v>
      </c>
      <c r="L205" s="9">
        <f t="shared" ca="1" si="33"/>
        <v>107.03018659618064</v>
      </c>
      <c r="M205">
        <f t="shared" ca="1" si="40"/>
        <v>55.206597222222221</v>
      </c>
      <c r="N205">
        <f t="shared" ca="1" si="41"/>
        <v>34.058055555555555</v>
      </c>
    </row>
    <row r="206" spans="1:14" x14ac:dyDescent="0.25">
      <c r="A206" s="4">
        <f t="shared" si="34"/>
        <v>0.45179398148148148</v>
      </c>
      <c r="B206" s="3">
        <f>Params!D$29+MINUTE(A206-Params!C$29)*60+SECOND(A206-Params!C$29)</f>
        <v>1553303035</v>
      </c>
      <c r="C206">
        <f t="shared" si="35"/>
        <v>3</v>
      </c>
      <c r="D206">
        <f t="shared" ca="1" si="36"/>
        <v>127</v>
      </c>
      <c r="E206">
        <f t="shared" ca="1" si="37"/>
        <v>71113.432355769241</v>
      </c>
      <c r="F206">
        <f t="shared" ca="1" si="38"/>
        <v>-71278.070000000007</v>
      </c>
      <c r="G206">
        <f t="shared" ca="1" si="39"/>
        <v>10363.200000000001</v>
      </c>
      <c r="H206" s="9">
        <f t="shared" ca="1" si="33"/>
        <v>165.84022115384616</v>
      </c>
      <c r="I206" s="9">
        <f t="shared" ca="1" si="33"/>
        <v>-50.798000000000009</v>
      </c>
      <c r="J206" s="9">
        <f t="shared" ca="1" si="33"/>
        <v>0</v>
      </c>
      <c r="K206" s="9">
        <f t="shared" ca="1" si="33"/>
        <v>173.44571414813512</v>
      </c>
      <c r="L206" s="9">
        <f t="shared" ca="1" si="33"/>
        <v>107.03018659618064</v>
      </c>
      <c r="M206">
        <f t="shared" ca="1" si="40"/>
        <v>55.204281517094017</v>
      </c>
      <c r="N206">
        <f t="shared" ca="1" si="41"/>
        <v>34.071324786324787</v>
      </c>
    </row>
    <row r="207" spans="1:14" x14ac:dyDescent="0.25">
      <c r="A207" s="4">
        <f t="shared" si="34"/>
        <v>0.45185185185185189</v>
      </c>
      <c r="B207" s="3">
        <f>Params!D$29+MINUTE(A207-Params!C$29)*60+SECOND(A207-Params!C$29)</f>
        <v>1553303040</v>
      </c>
      <c r="C207">
        <f t="shared" si="35"/>
        <v>3</v>
      </c>
      <c r="D207">
        <f t="shared" ca="1" si="36"/>
        <v>127</v>
      </c>
      <c r="E207">
        <f t="shared" ca="1" si="37"/>
        <v>71942.633461538455</v>
      </c>
      <c r="F207">
        <f t="shared" ca="1" si="38"/>
        <v>-71532.06</v>
      </c>
      <c r="G207">
        <f t="shared" ca="1" si="39"/>
        <v>10363.200000000001</v>
      </c>
      <c r="H207" s="9">
        <f t="shared" ca="1" si="33"/>
        <v>165.84022115384616</v>
      </c>
      <c r="I207" s="9">
        <f t="shared" ca="1" si="33"/>
        <v>-50.798000000000009</v>
      </c>
      <c r="J207" s="9">
        <f t="shared" ca="1" si="33"/>
        <v>0</v>
      </c>
      <c r="K207" s="9">
        <f t="shared" ca="1" si="33"/>
        <v>173.44571414813512</v>
      </c>
      <c r="L207" s="9">
        <f t="shared" ca="1" si="33"/>
        <v>107.03018659618064</v>
      </c>
      <c r="M207">
        <f t="shared" ca="1" si="40"/>
        <v>55.201965811965806</v>
      </c>
      <c r="N207">
        <f t="shared" ca="1" si="41"/>
        <v>34.084594017094012</v>
      </c>
    </row>
    <row r="208" spans="1:14" x14ac:dyDescent="0.25">
      <c r="A208" s="4">
        <f t="shared" si="34"/>
        <v>0.4519097222222222</v>
      </c>
      <c r="B208" s="3">
        <f>Params!D$29+MINUTE(A208-Params!C$29)*60+SECOND(A208-Params!C$29)</f>
        <v>1553303045</v>
      </c>
      <c r="C208">
        <f t="shared" si="35"/>
        <v>3</v>
      </c>
      <c r="D208">
        <f t="shared" ca="1" si="36"/>
        <v>127</v>
      </c>
      <c r="E208">
        <f t="shared" ca="1" si="37"/>
        <v>72771.834567307698</v>
      </c>
      <c r="F208">
        <f t="shared" ca="1" si="38"/>
        <v>-71786.05</v>
      </c>
      <c r="G208">
        <f t="shared" ca="1" si="39"/>
        <v>10363.200000000001</v>
      </c>
      <c r="H208" s="9">
        <f t="shared" ca="1" si="33"/>
        <v>165.84022115384616</v>
      </c>
      <c r="I208" s="9">
        <f t="shared" ca="1" si="33"/>
        <v>-50.798000000000009</v>
      </c>
      <c r="J208" s="9">
        <f t="shared" ca="1" si="33"/>
        <v>0</v>
      </c>
      <c r="K208" s="9">
        <f t="shared" ca="1" si="33"/>
        <v>173.44571414813512</v>
      </c>
      <c r="L208" s="9">
        <f t="shared" ca="1" si="33"/>
        <v>107.03018659618064</v>
      </c>
      <c r="M208">
        <f t="shared" ca="1" si="40"/>
        <v>55.199650106837602</v>
      </c>
      <c r="N208">
        <f t="shared" ca="1" si="41"/>
        <v>34.097863247863245</v>
      </c>
    </row>
    <row r="209" spans="1:14" x14ac:dyDescent="0.25">
      <c r="A209" s="4">
        <f t="shared" si="34"/>
        <v>0.45196759259259256</v>
      </c>
      <c r="B209" s="3">
        <f>Params!D$29+MINUTE(A209-Params!C$29)*60+SECOND(A209-Params!C$29)</f>
        <v>1553303050</v>
      </c>
      <c r="C209">
        <f t="shared" si="35"/>
        <v>3</v>
      </c>
      <c r="D209">
        <f t="shared" ca="1" si="36"/>
        <v>127</v>
      </c>
      <c r="E209">
        <f t="shared" ca="1" si="37"/>
        <v>73601.035673076927</v>
      </c>
      <c r="F209">
        <f t="shared" ca="1" si="38"/>
        <v>-72040.040000000008</v>
      </c>
      <c r="G209">
        <f t="shared" ca="1" si="39"/>
        <v>10363.200000000001</v>
      </c>
      <c r="H209" s="9">
        <f t="shared" ca="1" si="33"/>
        <v>165.84022115384616</v>
      </c>
      <c r="I209" s="9">
        <f t="shared" ca="1" si="33"/>
        <v>-50.798000000000009</v>
      </c>
      <c r="J209" s="9">
        <f t="shared" ca="1" si="33"/>
        <v>0</v>
      </c>
      <c r="K209" s="9">
        <f t="shared" ca="1" si="33"/>
        <v>173.44571414813512</v>
      </c>
      <c r="L209" s="9">
        <f t="shared" ca="1" si="33"/>
        <v>107.03018659618064</v>
      </c>
      <c r="M209">
        <f t="shared" ca="1" si="40"/>
        <v>55.197334401709398</v>
      </c>
      <c r="N209">
        <f t="shared" ca="1" si="41"/>
        <v>34.111132478632477</v>
      </c>
    </row>
    <row r="210" spans="1:14" x14ac:dyDescent="0.25">
      <c r="A210" s="4">
        <f t="shared" ref="A210:A231" si="42">TIME(HOUR(A209),MINUTE(A209),SECOND(A209)+5)</f>
        <v>0.45202546296296298</v>
      </c>
      <c r="B210" s="3">
        <f>Params!D$29+MINUTE(A210-Params!C$29)*60+SECOND(A210-Params!C$29)</f>
        <v>1553303055</v>
      </c>
      <c r="C210">
        <f t="shared" ref="C210:C231" si="43">_xlfn.IFNA(VLOOKUP(A210,A$2:D$3,4,FALSE),C209)</f>
        <v>3</v>
      </c>
      <c r="D210">
        <f t="shared" ref="D210:D231" ca="1" si="44">IF(A210=INDIRECT("A"&amp;C210),ROW(),D209)</f>
        <v>127</v>
      </c>
      <c r="E210">
        <f t="shared" ref="E210:E231" ca="1" si="45">INDIRECT("E$"&amp;C210)+INDIRECT("H$"&amp;C210)*($B210-INDIRECT("B$"&amp;D210))</f>
        <v>74430.236778846156</v>
      </c>
      <c r="F210">
        <f t="shared" ref="F210:F231" ca="1" si="46">INDIRECT("F$"&amp;C210)+INDIRECT("I$"&amp;C210)*($B210-INDIRECT("B$"&amp;D210))</f>
        <v>-72294.03</v>
      </c>
      <c r="G210">
        <f t="shared" ref="G210:G231" ca="1" si="47">INDIRECT("G$"&amp;C210)+INDIRECT("J$"&amp;C210)*($B210-INDIRECT("B$"&amp;D210))</f>
        <v>10363.200000000001</v>
      </c>
      <c r="H210" s="9">
        <f t="shared" ca="1" si="33"/>
        <v>165.84022115384616</v>
      </c>
      <c r="I210" s="9">
        <f t="shared" ca="1" si="33"/>
        <v>-50.798000000000009</v>
      </c>
      <c r="J210" s="9">
        <f t="shared" ca="1" si="33"/>
        <v>0</v>
      </c>
      <c r="K210" s="9">
        <f t="shared" ca="1" si="33"/>
        <v>173.44571414813512</v>
      </c>
      <c r="L210" s="9">
        <f t="shared" ca="1" si="33"/>
        <v>107.03018659618064</v>
      </c>
      <c r="M210">
        <f t="shared" ref="M210:M231" ca="1" si="48">INDIRECT("M$"&amp;C210)+INDIRECT("O$"&amp;C210)*($B210-INDIRECT("B$"&amp;D210))</f>
        <v>55.195018696581194</v>
      </c>
      <c r="N210">
        <f t="shared" ref="N210:N231" ca="1" si="49">INDIRECT("N$"&amp;C210)+INDIRECT("P$"&amp;C210)*($B210-INDIRECT("B$"&amp;D210))</f>
        <v>34.12440170940171</v>
      </c>
    </row>
    <row r="211" spans="1:14" x14ac:dyDescent="0.25">
      <c r="A211" s="4">
        <f t="shared" si="42"/>
        <v>0.45208333333333334</v>
      </c>
      <c r="B211" s="3">
        <f>Params!D$29+MINUTE(A211-Params!C$29)*60+SECOND(A211-Params!C$29)</f>
        <v>1553303060</v>
      </c>
      <c r="C211">
        <f t="shared" si="43"/>
        <v>3</v>
      </c>
      <c r="D211">
        <f t="shared" ca="1" si="44"/>
        <v>127</v>
      </c>
      <c r="E211">
        <f t="shared" ca="1" si="45"/>
        <v>75259.437884615385</v>
      </c>
      <c r="F211">
        <f t="shared" ca="1" si="46"/>
        <v>-72548.02</v>
      </c>
      <c r="G211">
        <f t="shared" ca="1" si="47"/>
        <v>10363.200000000001</v>
      </c>
      <c r="H211" s="9">
        <f t="shared" ref="H211:L231" ca="1" si="50">INDIRECT(ADDRESS($C211,COLUMN()))</f>
        <v>165.84022115384616</v>
      </c>
      <c r="I211" s="9">
        <f t="shared" ca="1" si="50"/>
        <v>-50.798000000000009</v>
      </c>
      <c r="J211" s="9">
        <f t="shared" ca="1" si="50"/>
        <v>0</v>
      </c>
      <c r="K211" s="9">
        <f t="shared" ca="1" si="50"/>
        <v>173.44571414813512</v>
      </c>
      <c r="L211" s="9">
        <f t="shared" ca="1" si="50"/>
        <v>107.03018659618064</v>
      </c>
      <c r="M211">
        <f t="shared" ca="1" si="48"/>
        <v>55.19270299145299</v>
      </c>
      <c r="N211">
        <f t="shared" ca="1" si="49"/>
        <v>34.137670940170935</v>
      </c>
    </row>
    <row r="212" spans="1:14" x14ac:dyDescent="0.25">
      <c r="A212" s="4">
        <f t="shared" si="42"/>
        <v>0.45214120370370375</v>
      </c>
      <c r="B212" s="3">
        <f>Params!D$29+MINUTE(A212-Params!C$29)*60+SECOND(A212-Params!C$29)</f>
        <v>1553303065</v>
      </c>
      <c r="C212">
        <f t="shared" si="43"/>
        <v>3</v>
      </c>
      <c r="D212">
        <f t="shared" ca="1" si="44"/>
        <v>127</v>
      </c>
      <c r="E212">
        <f t="shared" ca="1" si="45"/>
        <v>76088.638990384614</v>
      </c>
      <c r="F212">
        <f t="shared" ca="1" si="46"/>
        <v>-72802.010000000009</v>
      </c>
      <c r="G212">
        <f t="shared" ca="1" si="47"/>
        <v>10363.200000000001</v>
      </c>
      <c r="H212" s="9">
        <f t="shared" ca="1" si="50"/>
        <v>165.84022115384616</v>
      </c>
      <c r="I212" s="9">
        <f t="shared" ca="1" si="50"/>
        <v>-50.798000000000009</v>
      </c>
      <c r="J212" s="9">
        <f t="shared" ca="1" si="50"/>
        <v>0</v>
      </c>
      <c r="K212" s="9">
        <f t="shared" ca="1" si="50"/>
        <v>173.44571414813512</v>
      </c>
      <c r="L212" s="9">
        <f t="shared" ca="1" si="50"/>
        <v>107.03018659618064</v>
      </c>
      <c r="M212">
        <f t="shared" ca="1" si="48"/>
        <v>55.190387286324786</v>
      </c>
      <c r="N212">
        <f t="shared" ca="1" si="49"/>
        <v>34.150940170940167</v>
      </c>
    </row>
    <row r="213" spans="1:14" x14ac:dyDescent="0.25">
      <c r="A213" s="4">
        <f t="shared" si="42"/>
        <v>0.45219907407407406</v>
      </c>
      <c r="B213" s="3">
        <f>Params!D$29+MINUTE(A213-Params!C$29)*60+SECOND(A213-Params!C$29)</f>
        <v>1553303070</v>
      </c>
      <c r="C213">
        <f t="shared" si="43"/>
        <v>3</v>
      </c>
      <c r="D213">
        <f t="shared" ca="1" si="44"/>
        <v>127</v>
      </c>
      <c r="E213">
        <f t="shared" ca="1" si="45"/>
        <v>76917.840096153843</v>
      </c>
      <c r="F213">
        <f t="shared" ca="1" si="46"/>
        <v>-73056</v>
      </c>
      <c r="G213">
        <f t="shared" ca="1" si="47"/>
        <v>10363.200000000001</v>
      </c>
      <c r="H213" s="9">
        <f t="shared" ca="1" si="50"/>
        <v>165.84022115384616</v>
      </c>
      <c r="I213" s="9">
        <f t="shared" ca="1" si="50"/>
        <v>-50.798000000000009</v>
      </c>
      <c r="J213" s="9">
        <f t="shared" ca="1" si="50"/>
        <v>0</v>
      </c>
      <c r="K213" s="9">
        <f t="shared" ca="1" si="50"/>
        <v>173.44571414813512</v>
      </c>
      <c r="L213" s="9">
        <f t="shared" ca="1" si="50"/>
        <v>107.03018659618064</v>
      </c>
      <c r="M213">
        <f t="shared" ca="1" si="48"/>
        <v>55.188071581196581</v>
      </c>
      <c r="N213">
        <f t="shared" ca="1" si="49"/>
        <v>34.1642094017094</v>
      </c>
    </row>
    <row r="214" spans="1:14" x14ac:dyDescent="0.25">
      <c r="A214" s="4">
        <f t="shared" si="42"/>
        <v>0.45225694444444442</v>
      </c>
      <c r="B214" s="3">
        <f>Params!D$29+MINUTE(A214-Params!C$29)*60+SECOND(A214-Params!C$29)</f>
        <v>1553303075</v>
      </c>
      <c r="C214">
        <f t="shared" si="43"/>
        <v>3</v>
      </c>
      <c r="D214">
        <f t="shared" ca="1" si="44"/>
        <v>127</v>
      </c>
      <c r="E214">
        <f t="shared" ca="1" si="45"/>
        <v>77747.041201923072</v>
      </c>
      <c r="F214">
        <f t="shared" ca="1" si="46"/>
        <v>-73309.990000000005</v>
      </c>
      <c r="G214">
        <f t="shared" ca="1" si="47"/>
        <v>10363.200000000001</v>
      </c>
      <c r="H214" s="9">
        <f t="shared" ca="1" si="50"/>
        <v>165.84022115384616</v>
      </c>
      <c r="I214" s="9">
        <f t="shared" ca="1" si="50"/>
        <v>-50.798000000000009</v>
      </c>
      <c r="J214" s="9">
        <f t="shared" ca="1" si="50"/>
        <v>0</v>
      </c>
      <c r="K214" s="9">
        <f t="shared" ca="1" si="50"/>
        <v>173.44571414813512</v>
      </c>
      <c r="L214" s="9">
        <f t="shared" ca="1" si="50"/>
        <v>107.03018659618064</v>
      </c>
      <c r="M214">
        <f t="shared" ca="1" si="48"/>
        <v>55.18575587606837</v>
      </c>
      <c r="N214">
        <f t="shared" ca="1" si="49"/>
        <v>34.177478632478632</v>
      </c>
    </row>
    <row r="215" spans="1:14" x14ac:dyDescent="0.25">
      <c r="A215" s="4">
        <f t="shared" si="42"/>
        <v>0.45231481481481484</v>
      </c>
      <c r="B215" s="3">
        <f>Params!D$29+MINUTE(A215-Params!C$29)*60+SECOND(A215-Params!C$29)</f>
        <v>1553303080</v>
      </c>
      <c r="C215">
        <f t="shared" si="43"/>
        <v>3</v>
      </c>
      <c r="D215">
        <f t="shared" ca="1" si="44"/>
        <v>127</v>
      </c>
      <c r="E215">
        <f t="shared" ca="1" si="45"/>
        <v>78576.242307692315</v>
      </c>
      <c r="F215">
        <f t="shared" ca="1" si="46"/>
        <v>-73563.98000000001</v>
      </c>
      <c r="G215">
        <f t="shared" ca="1" si="47"/>
        <v>10363.200000000001</v>
      </c>
      <c r="H215" s="9">
        <f t="shared" ca="1" si="50"/>
        <v>165.84022115384616</v>
      </c>
      <c r="I215" s="9">
        <f t="shared" ca="1" si="50"/>
        <v>-50.798000000000009</v>
      </c>
      <c r="J215" s="9">
        <f t="shared" ca="1" si="50"/>
        <v>0</v>
      </c>
      <c r="K215" s="9">
        <f t="shared" ca="1" si="50"/>
        <v>173.44571414813512</v>
      </c>
      <c r="L215" s="9">
        <f t="shared" ca="1" si="50"/>
        <v>107.03018659618064</v>
      </c>
      <c r="M215">
        <f t="shared" ca="1" si="48"/>
        <v>55.183440170940166</v>
      </c>
      <c r="N215">
        <f t="shared" ca="1" si="49"/>
        <v>34.190747863247864</v>
      </c>
    </row>
    <row r="216" spans="1:14" x14ac:dyDescent="0.25">
      <c r="A216" s="4">
        <f t="shared" si="42"/>
        <v>0.4523726851851852</v>
      </c>
      <c r="B216" s="3">
        <f>Params!D$29+MINUTE(A216-Params!C$29)*60+SECOND(A216-Params!C$29)</f>
        <v>1553303085</v>
      </c>
      <c r="C216">
        <f t="shared" si="43"/>
        <v>3</v>
      </c>
      <c r="D216">
        <f t="shared" ca="1" si="44"/>
        <v>127</v>
      </c>
      <c r="E216">
        <f t="shared" ca="1" si="45"/>
        <v>79405.443413461544</v>
      </c>
      <c r="F216">
        <f t="shared" ca="1" si="46"/>
        <v>-73817.97</v>
      </c>
      <c r="G216">
        <f t="shared" ca="1" si="47"/>
        <v>10363.200000000001</v>
      </c>
      <c r="H216" s="9">
        <f t="shared" ca="1" si="50"/>
        <v>165.84022115384616</v>
      </c>
      <c r="I216" s="9">
        <f t="shared" ca="1" si="50"/>
        <v>-50.798000000000009</v>
      </c>
      <c r="J216" s="9">
        <f t="shared" ca="1" si="50"/>
        <v>0</v>
      </c>
      <c r="K216" s="9">
        <f t="shared" ca="1" si="50"/>
        <v>173.44571414813512</v>
      </c>
      <c r="L216" s="9">
        <f t="shared" ca="1" si="50"/>
        <v>107.03018659618064</v>
      </c>
      <c r="M216">
        <f t="shared" ca="1" si="48"/>
        <v>55.181124465811962</v>
      </c>
      <c r="N216">
        <f t="shared" ca="1" si="49"/>
        <v>34.20401709401709</v>
      </c>
    </row>
    <row r="217" spans="1:14" x14ac:dyDescent="0.25">
      <c r="A217" s="4">
        <f t="shared" si="42"/>
        <v>0.4524305555555555</v>
      </c>
      <c r="B217" s="3">
        <f>Params!D$29+MINUTE(A217-Params!C$29)*60+SECOND(A217-Params!C$29)</f>
        <v>1553303090</v>
      </c>
      <c r="C217">
        <f t="shared" si="43"/>
        <v>3</v>
      </c>
      <c r="D217">
        <f t="shared" ca="1" si="44"/>
        <v>127</v>
      </c>
      <c r="E217">
        <f t="shared" ca="1" si="45"/>
        <v>80234.644519230773</v>
      </c>
      <c r="F217">
        <f t="shared" ca="1" si="46"/>
        <v>-74071.960000000006</v>
      </c>
      <c r="G217">
        <f t="shared" ca="1" si="47"/>
        <v>10363.200000000001</v>
      </c>
      <c r="H217" s="9">
        <f t="shared" ca="1" si="50"/>
        <v>165.84022115384616</v>
      </c>
      <c r="I217" s="9">
        <f t="shared" ca="1" si="50"/>
        <v>-50.798000000000009</v>
      </c>
      <c r="J217" s="9">
        <f t="shared" ca="1" si="50"/>
        <v>0</v>
      </c>
      <c r="K217" s="9">
        <f t="shared" ca="1" si="50"/>
        <v>173.44571414813512</v>
      </c>
      <c r="L217" s="9">
        <f t="shared" ca="1" si="50"/>
        <v>107.03018659618064</v>
      </c>
      <c r="M217">
        <f t="shared" ca="1" si="48"/>
        <v>55.178808760683758</v>
      </c>
      <c r="N217">
        <f t="shared" ca="1" si="49"/>
        <v>34.217286324786322</v>
      </c>
    </row>
    <row r="218" spans="1:14" x14ac:dyDescent="0.25">
      <c r="A218" s="4">
        <f t="shared" si="42"/>
        <v>0.45248842592592592</v>
      </c>
      <c r="B218" s="3">
        <f>Params!D$29+MINUTE(A218-Params!C$29)*60+SECOND(A218-Params!C$29)</f>
        <v>1553303095</v>
      </c>
      <c r="C218">
        <f t="shared" si="43"/>
        <v>3</v>
      </c>
      <c r="D218">
        <f t="shared" ca="1" si="44"/>
        <v>127</v>
      </c>
      <c r="E218">
        <f t="shared" ca="1" si="45"/>
        <v>81063.845625000002</v>
      </c>
      <c r="F218">
        <f t="shared" ca="1" si="46"/>
        <v>-74325.950000000012</v>
      </c>
      <c r="G218">
        <f t="shared" ca="1" si="47"/>
        <v>10363.200000000001</v>
      </c>
      <c r="H218" s="9">
        <f t="shared" ca="1" si="50"/>
        <v>165.84022115384616</v>
      </c>
      <c r="I218" s="9">
        <f t="shared" ca="1" si="50"/>
        <v>-50.798000000000009</v>
      </c>
      <c r="J218" s="9">
        <f t="shared" ca="1" si="50"/>
        <v>0</v>
      </c>
      <c r="K218" s="9">
        <f t="shared" ca="1" si="50"/>
        <v>173.44571414813512</v>
      </c>
      <c r="L218" s="9">
        <f t="shared" ca="1" si="50"/>
        <v>107.03018659618064</v>
      </c>
      <c r="M218">
        <f t="shared" ca="1" si="48"/>
        <v>55.176493055555554</v>
      </c>
      <c r="N218">
        <f t="shared" ca="1" si="49"/>
        <v>34.230555555555554</v>
      </c>
    </row>
    <row r="219" spans="1:14" x14ac:dyDescent="0.25">
      <c r="A219" s="4">
        <f t="shared" si="42"/>
        <v>0.45254629629629628</v>
      </c>
      <c r="B219" s="3">
        <f>Params!D$29+MINUTE(A219-Params!C$29)*60+SECOND(A219-Params!C$29)</f>
        <v>1553303100</v>
      </c>
      <c r="C219">
        <f t="shared" si="43"/>
        <v>3</v>
      </c>
      <c r="D219">
        <f t="shared" ca="1" si="44"/>
        <v>127</v>
      </c>
      <c r="E219">
        <f t="shared" ca="1" si="45"/>
        <v>81893.046730769231</v>
      </c>
      <c r="F219">
        <f t="shared" ca="1" si="46"/>
        <v>-74579.94</v>
      </c>
      <c r="G219">
        <f t="shared" ca="1" si="47"/>
        <v>10363.200000000001</v>
      </c>
      <c r="H219" s="9">
        <f t="shared" ca="1" si="50"/>
        <v>165.84022115384616</v>
      </c>
      <c r="I219" s="9">
        <f t="shared" ca="1" si="50"/>
        <v>-50.798000000000009</v>
      </c>
      <c r="J219" s="9">
        <f t="shared" ca="1" si="50"/>
        <v>0</v>
      </c>
      <c r="K219" s="9">
        <f t="shared" ca="1" si="50"/>
        <v>173.44571414813512</v>
      </c>
      <c r="L219" s="9">
        <f t="shared" ca="1" si="50"/>
        <v>107.03018659618064</v>
      </c>
      <c r="M219">
        <f t="shared" ca="1" si="48"/>
        <v>55.17417735042735</v>
      </c>
      <c r="N219">
        <f t="shared" ca="1" si="49"/>
        <v>34.243824786324787</v>
      </c>
    </row>
    <row r="220" spans="1:14" x14ac:dyDescent="0.25">
      <c r="A220" s="4">
        <f t="shared" si="42"/>
        <v>0.4526041666666667</v>
      </c>
      <c r="B220" s="3">
        <f>Params!D$29+MINUTE(A220-Params!C$29)*60+SECOND(A220-Params!C$29)</f>
        <v>1553303105</v>
      </c>
      <c r="C220">
        <f t="shared" si="43"/>
        <v>3</v>
      </c>
      <c r="D220">
        <f t="shared" ca="1" si="44"/>
        <v>127</v>
      </c>
      <c r="E220">
        <f t="shared" ca="1" si="45"/>
        <v>82722.24783653846</v>
      </c>
      <c r="F220">
        <f t="shared" ca="1" si="46"/>
        <v>-74833.930000000008</v>
      </c>
      <c r="G220">
        <f t="shared" ca="1" si="47"/>
        <v>10363.200000000001</v>
      </c>
      <c r="H220" s="9">
        <f t="shared" ca="1" si="50"/>
        <v>165.84022115384616</v>
      </c>
      <c r="I220" s="9">
        <f t="shared" ca="1" si="50"/>
        <v>-50.798000000000009</v>
      </c>
      <c r="J220" s="9">
        <f t="shared" ca="1" si="50"/>
        <v>0</v>
      </c>
      <c r="K220" s="9">
        <f t="shared" ca="1" si="50"/>
        <v>173.44571414813512</v>
      </c>
      <c r="L220" s="9">
        <f t="shared" ca="1" si="50"/>
        <v>107.03018659618064</v>
      </c>
      <c r="M220">
        <f t="shared" ca="1" si="48"/>
        <v>55.171861645299145</v>
      </c>
      <c r="N220">
        <f t="shared" ca="1" si="49"/>
        <v>34.257094017094012</v>
      </c>
    </row>
    <row r="221" spans="1:14" x14ac:dyDescent="0.25">
      <c r="A221" s="4">
        <f t="shared" si="42"/>
        <v>0.45266203703703706</v>
      </c>
      <c r="B221" s="3">
        <f>Params!D$29+MINUTE(A221-Params!C$29)*60+SECOND(A221-Params!C$29)</f>
        <v>1553303110</v>
      </c>
      <c r="C221">
        <f t="shared" si="43"/>
        <v>3</v>
      </c>
      <c r="D221">
        <f t="shared" ca="1" si="44"/>
        <v>127</v>
      </c>
      <c r="E221">
        <f t="shared" ca="1" si="45"/>
        <v>83551.448942307688</v>
      </c>
      <c r="F221">
        <f t="shared" ca="1" si="46"/>
        <v>-75087.920000000013</v>
      </c>
      <c r="G221">
        <f t="shared" ca="1" si="47"/>
        <v>10363.200000000001</v>
      </c>
      <c r="H221" s="9">
        <f t="shared" ca="1" si="50"/>
        <v>165.84022115384616</v>
      </c>
      <c r="I221" s="9">
        <f t="shared" ca="1" si="50"/>
        <v>-50.798000000000009</v>
      </c>
      <c r="J221" s="9">
        <f t="shared" ca="1" si="50"/>
        <v>0</v>
      </c>
      <c r="K221" s="9">
        <f t="shared" ca="1" si="50"/>
        <v>173.44571414813512</v>
      </c>
      <c r="L221" s="9">
        <f t="shared" ca="1" si="50"/>
        <v>107.03018659618064</v>
      </c>
      <c r="M221">
        <f t="shared" ca="1" si="48"/>
        <v>55.169545940170934</v>
      </c>
      <c r="N221">
        <f t="shared" ca="1" si="49"/>
        <v>34.270363247863244</v>
      </c>
    </row>
    <row r="222" spans="1:14" x14ac:dyDescent="0.25">
      <c r="A222" s="4">
        <f t="shared" si="42"/>
        <v>0.45271990740740736</v>
      </c>
      <c r="B222" s="3">
        <f>Params!D$29+MINUTE(A222-Params!C$29)*60+SECOND(A222-Params!C$29)</f>
        <v>1553303115</v>
      </c>
      <c r="C222">
        <f t="shared" si="43"/>
        <v>3</v>
      </c>
      <c r="D222">
        <f t="shared" ca="1" si="44"/>
        <v>127</v>
      </c>
      <c r="E222">
        <f t="shared" ca="1" si="45"/>
        <v>84380.650048076917</v>
      </c>
      <c r="F222">
        <f t="shared" ca="1" si="46"/>
        <v>-75341.91</v>
      </c>
      <c r="G222">
        <f t="shared" ca="1" si="47"/>
        <v>10363.200000000001</v>
      </c>
      <c r="H222" s="9">
        <f t="shared" ca="1" si="50"/>
        <v>165.84022115384616</v>
      </c>
      <c r="I222" s="9">
        <f t="shared" ca="1" si="50"/>
        <v>-50.798000000000009</v>
      </c>
      <c r="J222" s="9">
        <f t="shared" ca="1" si="50"/>
        <v>0</v>
      </c>
      <c r="K222" s="9">
        <f t="shared" ca="1" si="50"/>
        <v>173.44571414813512</v>
      </c>
      <c r="L222" s="9">
        <f t="shared" ca="1" si="50"/>
        <v>107.03018659618064</v>
      </c>
      <c r="M222">
        <f t="shared" ca="1" si="48"/>
        <v>55.16723023504273</v>
      </c>
      <c r="N222">
        <f t="shared" ca="1" si="49"/>
        <v>34.283632478632477</v>
      </c>
    </row>
    <row r="223" spans="1:14" x14ac:dyDescent="0.25">
      <c r="A223" s="4">
        <f t="shared" si="42"/>
        <v>0.45277777777777778</v>
      </c>
      <c r="B223" s="3">
        <f>Params!D$29+MINUTE(A223-Params!C$29)*60+SECOND(A223-Params!C$29)</f>
        <v>1553303120</v>
      </c>
      <c r="C223">
        <f t="shared" si="43"/>
        <v>3</v>
      </c>
      <c r="D223">
        <f t="shared" ca="1" si="44"/>
        <v>127</v>
      </c>
      <c r="E223">
        <f t="shared" ca="1" si="45"/>
        <v>85209.851153846161</v>
      </c>
      <c r="F223">
        <f t="shared" ca="1" si="46"/>
        <v>-75595.900000000009</v>
      </c>
      <c r="G223">
        <f t="shared" ca="1" si="47"/>
        <v>10363.200000000001</v>
      </c>
      <c r="H223" s="9">
        <f t="shared" ca="1" si="50"/>
        <v>165.84022115384616</v>
      </c>
      <c r="I223" s="9">
        <f t="shared" ca="1" si="50"/>
        <v>-50.798000000000009</v>
      </c>
      <c r="J223" s="9">
        <f t="shared" ca="1" si="50"/>
        <v>0</v>
      </c>
      <c r="K223" s="9">
        <f t="shared" ca="1" si="50"/>
        <v>173.44571414813512</v>
      </c>
      <c r="L223" s="9">
        <f t="shared" ca="1" si="50"/>
        <v>107.03018659618064</v>
      </c>
      <c r="M223">
        <f t="shared" ca="1" si="48"/>
        <v>55.164914529914526</v>
      </c>
      <c r="N223">
        <f t="shared" ca="1" si="49"/>
        <v>34.296901709401709</v>
      </c>
    </row>
    <row r="224" spans="1:14" x14ac:dyDescent="0.25">
      <c r="A224" s="4">
        <f t="shared" si="42"/>
        <v>0.45283564814814814</v>
      </c>
      <c r="B224" s="3">
        <f>Params!D$29+MINUTE(A224-Params!C$29)*60+SECOND(A224-Params!C$29)</f>
        <v>1553303125</v>
      </c>
      <c r="C224">
        <f t="shared" si="43"/>
        <v>3</v>
      </c>
      <c r="D224">
        <f t="shared" ca="1" si="44"/>
        <v>127</v>
      </c>
      <c r="E224">
        <f t="shared" ca="1" si="45"/>
        <v>86039.05225961539</v>
      </c>
      <c r="F224">
        <f t="shared" ca="1" si="46"/>
        <v>-75849.890000000014</v>
      </c>
      <c r="G224">
        <f t="shared" ca="1" si="47"/>
        <v>10363.200000000001</v>
      </c>
      <c r="H224" s="9">
        <f t="shared" ca="1" si="50"/>
        <v>165.84022115384616</v>
      </c>
      <c r="I224" s="9">
        <f t="shared" ca="1" si="50"/>
        <v>-50.798000000000009</v>
      </c>
      <c r="J224" s="9">
        <f t="shared" ca="1" si="50"/>
        <v>0</v>
      </c>
      <c r="K224" s="9">
        <f t="shared" ca="1" si="50"/>
        <v>173.44571414813512</v>
      </c>
      <c r="L224" s="9">
        <f t="shared" ca="1" si="50"/>
        <v>107.03018659618064</v>
      </c>
      <c r="M224">
        <f t="shared" ca="1" si="48"/>
        <v>55.162598824786322</v>
      </c>
      <c r="N224">
        <f t="shared" ca="1" si="49"/>
        <v>34.310170940170941</v>
      </c>
    </row>
    <row r="225" spans="1:14" x14ac:dyDescent="0.25">
      <c r="A225" s="4">
        <f t="shared" si="42"/>
        <v>0.4528935185185185</v>
      </c>
      <c r="B225" s="3">
        <f>Params!D$29+MINUTE(A225-Params!C$29)*60+SECOND(A225-Params!C$29)</f>
        <v>1553303130</v>
      </c>
      <c r="C225">
        <f t="shared" si="43"/>
        <v>3</v>
      </c>
      <c r="D225">
        <f t="shared" ca="1" si="44"/>
        <v>127</v>
      </c>
      <c r="E225">
        <f t="shared" ca="1" si="45"/>
        <v>86868.253365384619</v>
      </c>
      <c r="F225">
        <f t="shared" ca="1" si="46"/>
        <v>-76103.88</v>
      </c>
      <c r="G225">
        <f t="shared" ca="1" si="47"/>
        <v>10363.200000000001</v>
      </c>
      <c r="H225" s="9">
        <f t="shared" ca="1" si="50"/>
        <v>165.84022115384616</v>
      </c>
      <c r="I225" s="9">
        <f t="shared" ca="1" si="50"/>
        <v>-50.798000000000009</v>
      </c>
      <c r="J225" s="9">
        <f t="shared" ca="1" si="50"/>
        <v>0</v>
      </c>
      <c r="K225" s="9">
        <f t="shared" ca="1" si="50"/>
        <v>173.44571414813512</v>
      </c>
      <c r="L225" s="9">
        <f t="shared" ca="1" si="50"/>
        <v>107.03018659618064</v>
      </c>
      <c r="M225">
        <f t="shared" ca="1" si="48"/>
        <v>55.160283119658118</v>
      </c>
      <c r="N225">
        <f t="shared" ca="1" si="49"/>
        <v>34.323440170940167</v>
      </c>
    </row>
    <row r="226" spans="1:14" x14ac:dyDescent="0.25">
      <c r="A226" s="4">
        <f t="shared" si="42"/>
        <v>0.45295138888888892</v>
      </c>
      <c r="B226" s="3">
        <f>Params!D$29+MINUTE(A226-Params!C$29)*60+SECOND(A226-Params!C$29)</f>
        <v>1553303135</v>
      </c>
      <c r="C226">
        <f t="shared" si="43"/>
        <v>3</v>
      </c>
      <c r="D226">
        <f t="shared" ca="1" si="44"/>
        <v>127</v>
      </c>
      <c r="E226">
        <f t="shared" ca="1" si="45"/>
        <v>87697.454471153847</v>
      </c>
      <c r="F226">
        <f t="shared" ca="1" si="46"/>
        <v>-76357.87000000001</v>
      </c>
      <c r="G226">
        <f t="shared" ca="1" si="47"/>
        <v>10363.200000000001</v>
      </c>
      <c r="H226" s="9">
        <f t="shared" ca="1" si="50"/>
        <v>165.84022115384616</v>
      </c>
      <c r="I226" s="9">
        <f t="shared" ca="1" si="50"/>
        <v>-50.798000000000009</v>
      </c>
      <c r="J226" s="9">
        <f t="shared" ca="1" si="50"/>
        <v>0</v>
      </c>
      <c r="K226" s="9">
        <f t="shared" ca="1" si="50"/>
        <v>173.44571414813512</v>
      </c>
      <c r="L226" s="9">
        <f t="shared" ca="1" si="50"/>
        <v>107.03018659618064</v>
      </c>
      <c r="M226">
        <f t="shared" ca="1" si="48"/>
        <v>55.157967414529914</v>
      </c>
      <c r="N226">
        <f t="shared" ca="1" si="49"/>
        <v>34.336709401709399</v>
      </c>
    </row>
    <row r="227" spans="1:14" x14ac:dyDescent="0.25">
      <c r="A227" s="4">
        <f t="shared" si="42"/>
        <v>0.45300925925925922</v>
      </c>
      <c r="B227" s="3">
        <f>Params!D$29+MINUTE(A227-Params!C$29)*60+SECOND(A227-Params!C$29)</f>
        <v>1553303140</v>
      </c>
      <c r="C227">
        <f t="shared" si="43"/>
        <v>3</v>
      </c>
      <c r="D227">
        <f t="shared" ca="1" si="44"/>
        <v>127</v>
      </c>
      <c r="E227">
        <f t="shared" ca="1" si="45"/>
        <v>88526.655576923076</v>
      </c>
      <c r="F227">
        <f t="shared" ca="1" si="46"/>
        <v>-76611.86</v>
      </c>
      <c r="G227">
        <f t="shared" ca="1" si="47"/>
        <v>10363.200000000001</v>
      </c>
      <c r="H227" s="9">
        <f t="shared" ca="1" si="50"/>
        <v>165.84022115384616</v>
      </c>
      <c r="I227" s="9">
        <f t="shared" ca="1" si="50"/>
        <v>-50.798000000000009</v>
      </c>
      <c r="J227" s="9">
        <f t="shared" ca="1" si="50"/>
        <v>0</v>
      </c>
      <c r="K227" s="9">
        <f t="shared" ca="1" si="50"/>
        <v>173.44571414813512</v>
      </c>
      <c r="L227" s="9">
        <f t="shared" ca="1" si="50"/>
        <v>107.03018659618064</v>
      </c>
      <c r="M227">
        <f t="shared" ca="1" si="48"/>
        <v>55.15565170940171</v>
      </c>
      <c r="N227">
        <f t="shared" ca="1" si="49"/>
        <v>34.349978632478631</v>
      </c>
    </row>
    <row r="228" spans="1:14" x14ac:dyDescent="0.25">
      <c r="A228" s="4">
        <f t="shared" si="42"/>
        <v>0.45306712962962964</v>
      </c>
      <c r="B228" s="3">
        <f>Params!D$29+MINUTE(A228-Params!C$29)*60+SECOND(A228-Params!C$29)</f>
        <v>1553303145</v>
      </c>
      <c r="C228">
        <f t="shared" si="43"/>
        <v>3</v>
      </c>
      <c r="D228">
        <f t="shared" ca="1" si="44"/>
        <v>127</v>
      </c>
      <c r="E228">
        <f t="shared" ca="1" si="45"/>
        <v>89355.856682692305</v>
      </c>
      <c r="F228">
        <f t="shared" ca="1" si="46"/>
        <v>-76865.850000000006</v>
      </c>
      <c r="G228">
        <f t="shared" ca="1" si="47"/>
        <v>10363.200000000001</v>
      </c>
      <c r="H228" s="9">
        <f t="shared" ca="1" si="50"/>
        <v>165.84022115384616</v>
      </c>
      <c r="I228" s="9">
        <f t="shared" ca="1" si="50"/>
        <v>-50.798000000000009</v>
      </c>
      <c r="J228" s="9">
        <f t="shared" ca="1" si="50"/>
        <v>0</v>
      </c>
      <c r="K228" s="9">
        <f t="shared" ca="1" si="50"/>
        <v>173.44571414813512</v>
      </c>
      <c r="L228" s="9">
        <f t="shared" ca="1" si="50"/>
        <v>107.03018659618064</v>
      </c>
      <c r="M228">
        <f t="shared" ca="1" si="48"/>
        <v>55.153336004273498</v>
      </c>
      <c r="N228">
        <f t="shared" ca="1" si="49"/>
        <v>34.363247863247864</v>
      </c>
    </row>
    <row r="229" spans="1:14" x14ac:dyDescent="0.25">
      <c r="A229" s="4">
        <f t="shared" si="42"/>
        <v>0.453125</v>
      </c>
      <c r="B229" s="3">
        <f>Params!D$29+MINUTE(A229-Params!C$29)*60+SECOND(A229-Params!C$29)</f>
        <v>1553303150</v>
      </c>
      <c r="C229">
        <f t="shared" si="43"/>
        <v>3</v>
      </c>
      <c r="D229">
        <f t="shared" ca="1" si="44"/>
        <v>127</v>
      </c>
      <c r="E229">
        <f t="shared" ca="1" si="45"/>
        <v>90185.057788461534</v>
      </c>
      <c r="F229">
        <f t="shared" ca="1" si="46"/>
        <v>-77119.839999999997</v>
      </c>
      <c r="G229">
        <f t="shared" ca="1" si="47"/>
        <v>10363.200000000001</v>
      </c>
      <c r="H229" s="9">
        <f t="shared" ca="1" si="50"/>
        <v>165.84022115384616</v>
      </c>
      <c r="I229" s="9">
        <f t="shared" ca="1" si="50"/>
        <v>-50.798000000000009</v>
      </c>
      <c r="J229" s="9">
        <f t="shared" ca="1" si="50"/>
        <v>0</v>
      </c>
      <c r="K229" s="9">
        <f t="shared" ca="1" si="50"/>
        <v>173.44571414813512</v>
      </c>
      <c r="L229" s="9">
        <f t="shared" ca="1" si="50"/>
        <v>107.03018659618064</v>
      </c>
      <c r="M229">
        <f t="shared" ca="1" si="48"/>
        <v>55.151020299145294</v>
      </c>
      <c r="N229">
        <f t="shared" ca="1" si="49"/>
        <v>34.376517094017089</v>
      </c>
    </row>
    <row r="230" spans="1:14" x14ac:dyDescent="0.25">
      <c r="A230" s="4">
        <f t="shared" si="42"/>
        <v>0.45318287037037036</v>
      </c>
      <c r="B230" s="3">
        <f>Params!D$29+MINUTE(A230-Params!C$29)*60+SECOND(A230-Params!C$29)</f>
        <v>1553303155</v>
      </c>
      <c r="C230">
        <f t="shared" si="43"/>
        <v>3</v>
      </c>
      <c r="D230">
        <f t="shared" ca="1" si="44"/>
        <v>127</v>
      </c>
      <c r="E230">
        <f t="shared" ca="1" si="45"/>
        <v>91014.258894230763</v>
      </c>
      <c r="F230">
        <f t="shared" ca="1" si="46"/>
        <v>-77373.83</v>
      </c>
      <c r="G230">
        <f t="shared" ca="1" si="47"/>
        <v>10363.200000000001</v>
      </c>
      <c r="H230" s="9">
        <f t="shared" ca="1" si="50"/>
        <v>165.84022115384616</v>
      </c>
      <c r="I230" s="9">
        <f t="shared" ca="1" si="50"/>
        <v>-50.798000000000009</v>
      </c>
      <c r="J230" s="9">
        <f t="shared" ca="1" si="50"/>
        <v>0</v>
      </c>
      <c r="K230" s="9">
        <f t="shared" ca="1" si="50"/>
        <v>173.44571414813512</v>
      </c>
      <c r="L230" s="9">
        <f t="shared" ca="1" si="50"/>
        <v>107.03018659618064</v>
      </c>
      <c r="M230">
        <f t="shared" ca="1" si="48"/>
        <v>55.14870459401709</v>
      </c>
      <c r="N230">
        <f t="shared" ca="1" si="49"/>
        <v>34.389786324786321</v>
      </c>
    </row>
    <row r="231" spans="1:14" x14ac:dyDescent="0.25">
      <c r="A231" s="4">
        <f t="shared" si="42"/>
        <v>0.45324074074074078</v>
      </c>
      <c r="B231" s="3">
        <f>Params!D$29+MINUTE(A231-Params!C$29)*60+SECOND(A231-Params!C$29)</f>
        <v>1553303160</v>
      </c>
      <c r="C231">
        <f t="shared" si="43"/>
        <v>3</v>
      </c>
      <c r="D231">
        <f t="shared" ca="1" si="44"/>
        <v>127</v>
      </c>
      <c r="E231">
        <f t="shared" ca="1" si="45"/>
        <v>91843.46</v>
      </c>
      <c r="F231">
        <f t="shared" ca="1" si="46"/>
        <v>-77627.820000000007</v>
      </c>
      <c r="G231">
        <f t="shared" ca="1" si="47"/>
        <v>10363.200000000001</v>
      </c>
      <c r="H231" s="9">
        <f t="shared" ca="1" si="50"/>
        <v>165.84022115384616</v>
      </c>
      <c r="I231" s="9">
        <f t="shared" ca="1" si="50"/>
        <v>-50.798000000000009</v>
      </c>
      <c r="J231" s="9">
        <f t="shared" ca="1" si="50"/>
        <v>0</v>
      </c>
      <c r="K231" s="9">
        <f t="shared" ca="1" si="50"/>
        <v>173.44571414813512</v>
      </c>
      <c r="L231" s="9">
        <f t="shared" ca="1" si="50"/>
        <v>107.03018659618064</v>
      </c>
      <c r="M231">
        <f t="shared" ca="1" si="48"/>
        <v>55.146388888888886</v>
      </c>
      <c r="N231">
        <f t="shared" ca="1" si="49"/>
        <v>34.403055555555554</v>
      </c>
    </row>
    <row r="232" spans="1:14" x14ac:dyDescent="0.25">
      <c r="A232" t="s">
        <v>132</v>
      </c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conditionalFormatting sqref="A8:A231 A233:A247">
    <cfRule type="expression" dxfId="23" priority="2">
      <formula>VLOOKUP(A8,A$2:D$4,4,FALSE)</formula>
    </cfRule>
  </conditionalFormatting>
  <conditionalFormatting sqref="A7">
    <cfRule type="expression" dxfId="22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tabColor rgb="FF92D050"/>
  </sheetPr>
  <dimension ref="A1:S29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169</v>
      </c>
      <c r="B1" s="17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0.43437500000000001</v>
      </c>
      <c r="B2" s="54" t="s">
        <v>105</v>
      </c>
      <c r="C2" s="7">
        <v>340</v>
      </c>
      <c r="D2" s="7">
        <f>ROW()</f>
        <v>2</v>
      </c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10363.200000000001</v>
      </c>
      <c r="H2" s="9">
        <f t="shared" ref="H2:J2" si="0">(E3-E2)/(MINUTE($A3-$A2)*60+SECOND($A3-$A2))</f>
        <v>-31.400275862068959</v>
      </c>
      <c r="I2" s="9">
        <f t="shared" si="0"/>
        <v>-220.51234482758619</v>
      </c>
      <c r="J2" s="9">
        <f t="shared" si="0"/>
        <v>1.0510344827586182</v>
      </c>
      <c r="K2" s="9">
        <f>SQRT(H2*H2+I2*I2)</f>
        <v>222.73677636522962</v>
      </c>
      <c r="L2" s="9">
        <f>DEGREES(ATAN2(I2,H2))</f>
        <v>-171.89574148919814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 t="shared" ref="O2:P2" si="1">(M3-M2)/(MINUTE($A3-$A2)*60+SECOND($A3-$A2))</f>
        <v>-1.9358237547892714E-3</v>
      </c>
      <c r="P2" s="10">
        <f t="shared" si="1"/>
        <v>-5.023946360153261E-4</v>
      </c>
    </row>
    <row r="3" spans="1:16" x14ac:dyDescent="0.25">
      <c r="A3" s="5">
        <v>0.44108796296296293</v>
      </c>
      <c r="B3" s="54" t="s">
        <v>96</v>
      </c>
      <c r="C3" s="7">
        <v>360</v>
      </c>
      <c r="D3" s="7">
        <f>ROW()</f>
        <v>3</v>
      </c>
      <c r="E3" s="7">
        <f>VLOOKUP($B3,Beacons!$A$6:$O$30,14,FALSE)</f>
        <v>-51887.67</v>
      </c>
      <c r="F3" s="7">
        <f>VLOOKUP($B3,Beacons!$A$6:$O$30,15,FALSE)</f>
        <v>35433.14</v>
      </c>
      <c r="G3" s="7">
        <f>C3*Params!F$2</f>
        <v>10972.8</v>
      </c>
      <c r="H3" s="9">
        <f t="shared" ref="H3" si="2">(E4-E3)/(MINUTE($A4-$A3)*60+SECOND($A4-$A3))</f>
        <v>-108.75595081967214</v>
      </c>
      <c r="I3" s="9">
        <f t="shared" ref="I3" si="3">(F4-F3)/(MINUTE($A4-$A3)*60+SECOND($A4-$A3))</f>
        <v>-270.53252459016392</v>
      </c>
      <c r="J3" s="9">
        <f t="shared" ref="J3" si="4">(G4-G3)/(MINUTE($A4-$A3)*60+SECOND($A4-$A3))</f>
        <v>-1.9986885245901622</v>
      </c>
      <c r="K3" s="9">
        <f>SQRT(H3*H3+I3*I3)</f>
        <v>291.57452512148348</v>
      </c>
      <c r="L3" s="9">
        <f>DEGREES(ATAN2(I3,H3))</f>
        <v>-158.0995308377893</v>
      </c>
      <c r="M3" s="7">
        <f>VLOOKUP($B3,Beacons!$A$6:$O$30,8,FALSE)</f>
        <v>56.166944444444439</v>
      </c>
      <c r="N3" s="7">
        <f>VLOOKUP($B3,Beacons!$A$6:$O$30,9,FALSE)</f>
        <v>32.103055555555557</v>
      </c>
      <c r="O3" s="10">
        <f t="shared" ref="O3" si="5">(M4-M3)/(MINUTE($A4-$A3)*60+SECOND($A4-$A3))</f>
        <v>-2.4567395264116559E-3</v>
      </c>
      <c r="P3" s="10">
        <f t="shared" ref="P3" si="6">(N4-N3)/(MINUTE($A4-$A3)*60+SECOND($A4-$A3))</f>
        <v>-1.7404371584699466E-3</v>
      </c>
    </row>
    <row r="4" spans="1:16" x14ac:dyDescent="0.25">
      <c r="A4" s="5">
        <v>0.44814814814814818</v>
      </c>
      <c r="B4" s="54" t="s">
        <v>69</v>
      </c>
      <c r="C4" s="7">
        <v>320</v>
      </c>
      <c r="D4" s="7">
        <f>ROW()</f>
        <v>4</v>
      </c>
      <c r="E4" s="7">
        <f>VLOOKUP($B4,Beacons!$A$6:$O$30,14,FALSE)</f>
        <v>-118228.8</v>
      </c>
      <c r="F4" s="7">
        <f>VLOOKUP($B4,Beacons!$A$6:$O$30,15,FALSE)</f>
        <v>-129591.7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54.668333333333329</v>
      </c>
      <c r="N4" s="7">
        <f>VLOOKUP($B4,Beacons!$A$6:$O$30,9,FALSE)</f>
        <v>31.041388888888889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0.43437500000000001</v>
      </c>
      <c r="B7" s="3">
        <f>Params!D$29+MINUTE(A7-Params!C$29)*60+SECOND(A7-Params!C$29)</f>
        <v>1553301530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10363.200000000001</v>
      </c>
      <c r="H7" s="9">
        <f ca="1">INDIRECT(ADDRESS($C7,COLUMN()))</f>
        <v>-31.400275862068959</v>
      </c>
      <c r="I7" s="9">
        <f t="shared" ref="I7:L22" ca="1" si="7">INDIRECT(ADDRESS($C7,COLUMN()))</f>
        <v>-220.51234482758619</v>
      </c>
      <c r="J7" s="9">
        <f t="shared" ca="1" si="7"/>
        <v>1.0510344827586182</v>
      </c>
      <c r="K7" s="9">
        <f t="shared" ca="1" si="7"/>
        <v>222.73677636522962</v>
      </c>
      <c r="L7" s="9">
        <f t="shared" ca="1" si="7"/>
        <v>-171.89574148919814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TIME(HOUR(A7),MINUTE(A7),SECOND(A7)+5)</f>
        <v>0.43443287037037037</v>
      </c>
      <c r="B8" s="3">
        <f>Params!D$29+MINUTE(A8-Params!C$29)*60+SECOND(A8-Params!C$29)</f>
        <v>1553301535</v>
      </c>
      <c r="C8">
        <f t="shared" ref="C8" si="8">_xlfn.IFNA(VLOOKUP(A8,A$2:D$3,4,FALSE),C7)</f>
        <v>2</v>
      </c>
      <c r="D8">
        <f t="shared" ref="D8" ca="1" si="9">IF(A8=INDIRECT("A"&amp;C8),ROW(),D7)</f>
        <v>7</v>
      </c>
      <c r="E8">
        <f ca="1">INDIRECT("E$"&amp;C8)+INDIRECT("H$"&amp;C8)*($B8-INDIRECT("B$"&amp;D8))</f>
        <v>-33832.511379310345</v>
      </c>
      <c r="F8">
        <f ca="1">INDIRECT("F$"&amp;C8)+INDIRECT("I$"&amp;C8)*($B8-INDIRECT("B$"&amp;D8))</f>
        <v>162227.73827586207</v>
      </c>
      <c r="G8">
        <f t="shared" ref="G8" ca="1" si="10">INDIRECT("G$"&amp;C8)+INDIRECT("J$"&amp;C8)*($B8-INDIRECT("B$"&amp;D8))</f>
        <v>10368.455172413795</v>
      </c>
      <c r="H8" s="9">
        <f t="shared" ref="H8:L23" ca="1" si="11">INDIRECT(ADDRESS($C8,COLUMN()))</f>
        <v>-31.400275862068959</v>
      </c>
      <c r="I8" s="9">
        <f t="shared" ca="1" si="7"/>
        <v>-220.51234482758619</v>
      </c>
      <c r="J8" s="9">
        <f t="shared" ca="1" si="7"/>
        <v>1.0510344827586182</v>
      </c>
      <c r="K8" s="9">
        <f t="shared" ca="1" si="7"/>
        <v>222.73677636522962</v>
      </c>
      <c r="L8" s="9">
        <f t="shared" ca="1" si="7"/>
        <v>-171.89574148919814</v>
      </c>
      <c r="M8">
        <f ca="1">INDIRECT("M$"&amp;C8)+INDIRECT("O$"&amp;C8)*($B8-INDIRECT("B$"&amp;D8))</f>
        <v>57.280043103448271</v>
      </c>
      <c r="N8">
        <f ca="1">INDIRECT("N$"&amp;C8)+INDIRECT("P$"&amp;C8)*($B8-INDIRECT("B$"&amp;D8))</f>
        <v>32.391932471264369</v>
      </c>
      <c r="P8" s="3"/>
    </row>
    <row r="9" spans="1:16" x14ac:dyDescent="0.25">
      <c r="A9" s="4">
        <f t="shared" ref="A9:A72" si="12">TIME(HOUR(A8),MINUTE(A8),SECOND(A8)+5)</f>
        <v>0.43449074074074073</v>
      </c>
      <c r="B9" s="3">
        <f>Params!D$29+MINUTE(A9-Params!C$29)*60+SECOND(A9-Params!C$29)</f>
        <v>1553301540</v>
      </c>
      <c r="C9">
        <f t="shared" ref="C9:C72" si="13">_xlfn.IFNA(VLOOKUP(A9,A$2:D$3,4,FALSE),C8)</f>
        <v>2</v>
      </c>
      <c r="D9">
        <f t="shared" ref="D9:D72" ca="1" si="14">IF(A9=INDIRECT("A"&amp;C9),ROW(),D8)</f>
        <v>7</v>
      </c>
      <c r="E9">
        <f t="shared" ref="E9:E72" ca="1" si="15">INDIRECT("E$"&amp;C9)+INDIRECT("H$"&amp;C9)*($B9-INDIRECT("B$"&amp;D9))</f>
        <v>-33989.512758620695</v>
      </c>
      <c r="F9">
        <f t="shared" ref="F9:F72" ca="1" si="16">INDIRECT("F$"&amp;C9)+INDIRECT("I$"&amp;C9)*($B9-INDIRECT("B$"&amp;D9))</f>
        <v>161125.17655172411</v>
      </c>
      <c r="G9">
        <f t="shared" ref="G9:G72" ca="1" si="17">INDIRECT("G$"&amp;C9)+INDIRECT("J$"&amp;C9)*($B9-INDIRECT("B$"&amp;D9))</f>
        <v>10373.710344827587</v>
      </c>
      <c r="H9" s="9">
        <f t="shared" ca="1" si="11"/>
        <v>-31.400275862068959</v>
      </c>
      <c r="I9" s="9">
        <f t="shared" ca="1" si="7"/>
        <v>-220.51234482758619</v>
      </c>
      <c r="J9" s="9">
        <f t="shared" ca="1" si="7"/>
        <v>1.0510344827586182</v>
      </c>
      <c r="K9" s="9">
        <f t="shared" ca="1" si="7"/>
        <v>222.73677636522962</v>
      </c>
      <c r="L9" s="9">
        <f t="shared" ca="1" si="7"/>
        <v>-171.89574148919814</v>
      </c>
      <c r="M9">
        <f t="shared" ref="M9:M72" ca="1" si="18">INDIRECT("M$"&amp;C9)+INDIRECT("O$"&amp;C9)*($B9-INDIRECT("B$"&amp;D9))</f>
        <v>57.270363984674326</v>
      </c>
      <c r="N9">
        <f t="shared" ref="N9:N72" ca="1" si="19">INDIRECT("N$"&amp;C9)+INDIRECT("P$"&amp;C9)*($B9-INDIRECT("B$"&amp;D9))</f>
        <v>32.389420498084291</v>
      </c>
      <c r="P9" s="3"/>
    </row>
    <row r="10" spans="1:16" x14ac:dyDescent="0.25">
      <c r="A10" s="4">
        <f t="shared" si="12"/>
        <v>0.43454861111111115</v>
      </c>
      <c r="B10" s="3">
        <f>Params!D$29+MINUTE(A10-Params!C$29)*60+SECOND(A10-Params!C$29)</f>
        <v>1553301545</v>
      </c>
      <c r="C10">
        <f t="shared" si="13"/>
        <v>2</v>
      </c>
      <c r="D10">
        <f t="shared" ca="1" si="14"/>
        <v>7</v>
      </c>
      <c r="E10">
        <f t="shared" ca="1" si="15"/>
        <v>-34146.514137931037</v>
      </c>
      <c r="F10">
        <f t="shared" ca="1" si="16"/>
        <v>160022.61482758619</v>
      </c>
      <c r="G10">
        <f t="shared" ca="1" si="17"/>
        <v>10378.96551724138</v>
      </c>
      <c r="H10" s="9">
        <f t="shared" ca="1" si="11"/>
        <v>-31.400275862068959</v>
      </c>
      <c r="I10" s="9">
        <f t="shared" ca="1" si="7"/>
        <v>-220.51234482758619</v>
      </c>
      <c r="J10" s="9">
        <f t="shared" ca="1" si="7"/>
        <v>1.0510344827586182</v>
      </c>
      <c r="K10" s="9">
        <f t="shared" ca="1" si="7"/>
        <v>222.73677636522962</v>
      </c>
      <c r="L10" s="9">
        <f t="shared" ca="1" si="7"/>
        <v>-171.89574148919814</v>
      </c>
      <c r="M10">
        <f t="shared" ca="1" si="18"/>
        <v>57.26068486590038</v>
      </c>
      <c r="N10">
        <f t="shared" ca="1" si="19"/>
        <v>32.386908524904214</v>
      </c>
    </row>
    <row r="11" spans="1:16" x14ac:dyDescent="0.25">
      <c r="A11" s="4">
        <f t="shared" si="12"/>
        <v>0.43460648148148145</v>
      </c>
      <c r="B11" s="3">
        <f>Params!D$29+MINUTE(A11-Params!C$29)*60+SECOND(A11-Params!C$29)</f>
        <v>1553301550</v>
      </c>
      <c r="C11">
        <f t="shared" si="13"/>
        <v>2</v>
      </c>
      <c r="D11">
        <f t="shared" ca="1" si="14"/>
        <v>7</v>
      </c>
      <c r="E11">
        <f t="shared" ca="1" si="15"/>
        <v>-34303.51551724138</v>
      </c>
      <c r="F11">
        <f t="shared" ca="1" si="16"/>
        <v>158920.05310344827</v>
      </c>
      <c r="G11">
        <f t="shared" ca="1" si="17"/>
        <v>10384.220689655172</v>
      </c>
      <c r="H11" s="9">
        <f t="shared" ca="1" si="11"/>
        <v>-31.400275862068959</v>
      </c>
      <c r="I11" s="9">
        <f t="shared" ca="1" si="7"/>
        <v>-220.51234482758619</v>
      </c>
      <c r="J11" s="9">
        <f t="shared" ca="1" si="7"/>
        <v>1.0510344827586182</v>
      </c>
      <c r="K11" s="9">
        <f t="shared" ca="1" si="7"/>
        <v>222.73677636522962</v>
      </c>
      <c r="L11" s="9">
        <f t="shared" ca="1" si="7"/>
        <v>-171.89574148919814</v>
      </c>
      <c r="M11">
        <f t="shared" ca="1" si="18"/>
        <v>57.251005747126435</v>
      </c>
      <c r="N11">
        <f t="shared" ca="1" si="19"/>
        <v>32.384396551724137</v>
      </c>
      <c r="P11" s="9"/>
    </row>
    <row r="12" spans="1:16" x14ac:dyDescent="0.25">
      <c r="A12" s="4">
        <f t="shared" si="12"/>
        <v>0.43466435185185182</v>
      </c>
      <c r="B12" s="3">
        <f>Params!D$29+MINUTE(A12-Params!C$29)*60+SECOND(A12-Params!C$29)</f>
        <v>1553301555</v>
      </c>
      <c r="C12">
        <f t="shared" si="13"/>
        <v>2</v>
      </c>
      <c r="D12">
        <f t="shared" ca="1" si="14"/>
        <v>7</v>
      </c>
      <c r="E12">
        <f t="shared" ca="1" si="15"/>
        <v>-34460.51689655173</v>
      </c>
      <c r="F12">
        <f t="shared" ca="1" si="16"/>
        <v>157817.49137931032</v>
      </c>
      <c r="G12">
        <f t="shared" ca="1" si="17"/>
        <v>10389.475862068966</v>
      </c>
      <c r="H12" s="9">
        <f t="shared" ca="1" si="11"/>
        <v>-31.400275862068959</v>
      </c>
      <c r="I12" s="9">
        <f t="shared" ca="1" si="7"/>
        <v>-220.51234482758619</v>
      </c>
      <c r="J12" s="9">
        <f t="shared" ca="1" si="7"/>
        <v>1.0510344827586182</v>
      </c>
      <c r="K12" s="9">
        <f t="shared" ca="1" si="7"/>
        <v>222.73677636522962</v>
      </c>
      <c r="L12" s="9">
        <f t="shared" ca="1" si="7"/>
        <v>-171.89574148919814</v>
      </c>
      <c r="M12">
        <f t="shared" ca="1" si="18"/>
        <v>57.241326628352482</v>
      </c>
      <c r="N12">
        <f t="shared" ca="1" si="19"/>
        <v>32.38188457854406</v>
      </c>
    </row>
    <row r="13" spans="1:16" x14ac:dyDescent="0.25">
      <c r="A13" s="4">
        <f t="shared" si="12"/>
        <v>0.43472222222222223</v>
      </c>
      <c r="B13" s="3">
        <f>Params!D$29+MINUTE(A13-Params!C$29)*60+SECOND(A13-Params!C$29)</f>
        <v>1553301560</v>
      </c>
      <c r="C13">
        <f t="shared" si="13"/>
        <v>2</v>
      </c>
      <c r="D13">
        <f t="shared" ca="1" si="14"/>
        <v>7</v>
      </c>
      <c r="E13">
        <f t="shared" ca="1" si="15"/>
        <v>-34617.518275862072</v>
      </c>
      <c r="F13">
        <f t="shared" ca="1" si="16"/>
        <v>156714.9296551724</v>
      </c>
      <c r="G13">
        <f t="shared" ca="1" si="17"/>
        <v>10394.73103448276</v>
      </c>
      <c r="H13" s="9">
        <f t="shared" ca="1" si="11"/>
        <v>-31.400275862068959</v>
      </c>
      <c r="I13" s="9">
        <f t="shared" ca="1" si="7"/>
        <v>-220.51234482758619</v>
      </c>
      <c r="J13" s="9">
        <f t="shared" ca="1" si="7"/>
        <v>1.0510344827586182</v>
      </c>
      <c r="K13" s="9">
        <f t="shared" ca="1" si="7"/>
        <v>222.73677636522962</v>
      </c>
      <c r="L13" s="9">
        <f t="shared" ca="1" si="7"/>
        <v>-171.89574148919814</v>
      </c>
      <c r="M13">
        <f t="shared" ca="1" si="18"/>
        <v>57.231647509578536</v>
      </c>
      <c r="N13">
        <f t="shared" ca="1" si="19"/>
        <v>32.379372605363983</v>
      </c>
    </row>
    <row r="14" spans="1:16" x14ac:dyDescent="0.25">
      <c r="A14" s="4">
        <f t="shared" si="12"/>
        <v>0.43478009259259259</v>
      </c>
      <c r="B14" s="3">
        <f>Params!D$29+MINUTE(A14-Params!C$29)*60+SECOND(A14-Params!C$29)</f>
        <v>1553301565</v>
      </c>
      <c r="C14">
        <f t="shared" si="13"/>
        <v>2</v>
      </c>
      <c r="D14">
        <f t="shared" ca="1" si="14"/>
        <v>7</v>
      </c>
      <c r="E14">
        <f t="shared" ca="1" si="15"/>
        <v>-34774.519655172415</v>
      </c>
      <c r="F14">
        <f t="shared" ca="1" si="16"/>
        <v>155612.36793103447</v>
      </c>
      <c r="G14">
        <f t="shared" ca="1" si="17"/>
        <v>10399.986206896552</v>
      </c>
      <c r="H14" s="9">
        <f t="shared" ca="1" si="11"/>
        <v>-31.400275862068959</v>
      </c>
      <c r="I14" s="9">
        <f t="shared" ca="1" si="7"/>
        <v>-220.51234482758619</v>
      </c>
      <c r="J14" s="9">
        <f t="shared" ca="1" si="7"/>
        <v>1.0510344827586182</v>
      </c>
      <c r="K14" s="9">
        <f t="shared" ca="1" si="7"/>
        <v>222.73677636522962</v>
      </c>
      <c r="L14" s="9">
        <f t="shared" ca="1" si="7"/>
        <v>-171.89574148919814</v>
      </c>
      <c r="M14">
        <f t="shared" ca="1" si="18"/>
        <v>57.221968390804591</v>
      </c>
      <c r="N14">
        <f t="shared" ca="1" si="19"/>
        <v>32.376860632183906</v>
      </c>
    </row>
    <row r="15" spans="1:16" x14ac:dyDescent="0.25">
      <c r="A15" s="4">
        <f t="shared" si="12"/>
        <v>0.43483796296296301</v>
      </c>
      <c r="B15" s="3">
        <f>Params!D$29+MINUTE(A15-Params!C$29)*60+SECOND(A15-Params!C$29)</f>
        <v>1553301570</v>
      </c>
      <c r="C15">
        <f t="shared" si="13"/>
        <v>2</v>
      </c>
      <c r="D15">
        <f t="shared" ca="1" si="14"/>
        <v>7</v>
      </c>
      <c r="E15">
        <f t="shared" ca="1" si="15"/>
        <v>-34931.521034482757</v>
      </c>
      <c r="F15">
        <f t="shared" ca="1" si="16"/>
        <v>154509.80620689655</v>
      </c>
      <c r="G15">
        <f t="shared" ca="1" si="17"/>
        <v>10405.241379310346</v>
      </c>
      <c r="H15" s="9">
        <f t="shared" ca="1" si="11"/>
        <v>-31.400275862068959</v>
      </c>
      <c r="I15" s="9">
        <f t="shared" ca="1" si="7"/>
        <v>-220.51234482758619</v>
      </c>
      <c r="J15" s="9">
        <f t="shared" ca="1" si="7"/>
        <v>1.0510344827586182</v>
      </c>
      <c r="K15" s="9">
        <f t="shared" ca="1" si="7"/>
        <v>222.73677636522962</v>
      </c>
      <c r="L15" s="9">
        <f t="shared" ca="1" si="7"/>
        <v>-171.89574148919814</v>
      </c>
      <c r="M15">
        <f t="shared" ca="1" si="18"/>
        <v>57.212289272030645</v>
      </c>
      <c r="N15">
        <f t="shared" ca="1" si="19"/>
        <v>32.374348659003836</v>
      </c>
    </row>
    <row r="16" spans="1:16" x14ac:dyDescent="0.25">
      <c r="A16" s="4">
        <f t="shared" si="12"/>
        <v>0.43489583333333331</v>
      </c>
      <c r="B16" s="3">
        <f>Params!D$29+MINUTE(A16-Params!C$29)*60+SECOND(A16-Params!C$29)</f>
        <v>1553301575</v>
      </c>
      <c r="C16">
        <f t="shared" si="13"/>
        <v>2</v>
      </c>
      <c r="D16">
        <f t="shared" ca="1" si="14"/>
        <v>7</v>
      </c>
      <c r="E16">
        <f t="shared" ca="1" si="15"/>
        <v>-35088.522413793107</v>
      </c>
      <c r="F16">
        <f t="shared" ca="1" si="16"/>
        <v>153407.2444827586</v>
      </c>
      <c r="G16">
        <f t="shared" ca="1" si="17"/>
        <v>10410.496551724138</v>
      </c>
      <c r="H16" s="9">
        <f t="shared" ca="1" si="11"/>
        <v>-31.400275862068959</v>
      </c>
      <c r="I16" s="9">
        <f t="shared" ca="1" si="7"/>
        <v>-220.51234482758619</v>
      </c>
      <c r="J16" s="9">
        <f t="shared" ca="1" si="7"/>
        <v>1.0510344827586182</v>
      </c>
      <c r="K16" s="9">
        <f t="shared" ca="1" si="7"/>
        <v>222.73677636522962</v>
      </c>
      <c r="L16" s="9">
        <f t="shared" ca="1" si="7"/>
        <v>-171.89574148919814</v>
      </c>
      <c r="M16">
        <f t="shared" ca="1" si="18"/>
        <v>57.2026101532567</v>
      </c>
      <c r="N16">
        <f t="shared" ca="1" si="19"/>
        <v>32.371836685823759</v>
      </c>
    </row>
    <row r="17" spans="1:14" x14ac:dyDescent="0.25">
      <c r="A17" s="4">
        <f t="shared" si="12"/>
        <v>0.43495370370370368</v>
      </c>
      <c r="B17" s="3">
        <f>Params!D$29+MINUTE(A17-Params!C$29)*60+SECOND(A17-Params!C$29)</f>
        <v>1553301580</v>
      </c>
      <c r="C17">
        <f t="shared" si="13"/>
        <v>2</v>
      </c>
      <c r="D17">
        <f t="shared" ca="1" si="14"/>
        <v>7</v>
      </c>
      <c r="E17">
        <f t="shared" ca="1" si="15"/>
        <v>-35245.52379310345</v>
      </c>
      <c r="F17">
        <f t="shared" ca="1" si="16"/>
        <v>152304.68275862068</v>
      </c>
      <c r="G17">
        <f t="shared" ca="1" si="17"/>
        <v>10415.751724137932</v>
      </c>
      <c r="H17" s="9">
        <f t="shared" ca="1" si="11"/>
        <v>-31.400275862068959</v>
      </c>
      <c r="I17" s="9">
        <f t="shared" ca="1" si="7"/>
        <v>-220.51234482758619</v>
      </c>
      <c r="J17" s="9">
        <f t="shared" ca="1" si="7"/>
        <v>1.0510344827586182</v>
      </c>
      <c r="K17" s="9">
        <f t="shared" ca="1" si="7"/>
        <v>222.73677636522962</v>
      </c>
      <c r="L17" s="9">
        <f t="shared" ca="1" si="7"/>
        <v>-171.89574148919814</v>
      </c>
      <c r="M17">
        <f t="shared" ca="1" si="18"/>
        <v>57.192931034482754</v>
      </c>
      <c r="N17">
        <f t="shared" ca="1" si="19"/>
        <v>32.369324712643682</v>
      </c>
    </row>
    <row r="18" spans="1:14" x14ac:dyDescent="0.25">
      <c r="A18" s="4">
        <f t="shared" si="12"/>
        <v>0.43501157407407409</v>
      </c>
      <c r="B18" s="3">
        <f>Params!D$29+MINUTE(A18-Params!C$29)*60+SECOND(A18-Params!C$29)</f>
        <v>1553301585</v>
      </c>
      <c r="C18">
        <f t="shared" si="13"/>
        <v>2</v>
      </c>
      <c r="D18">
        <f t="shared" ca="1" si="14"/>
        <v>7</v>
      </c>
      <c r="E18">
        <f t="shared" ca="1" si="15"/>
        <v>-35402.525172413792</v>
      </c>
      <c r="F18">
        <f t="shared" ca="1" si="16"/>
        <v>151202.12103448276</v>
      </c>
      <c r="G18">
        <f t="shared" ca="1" si="17"/>
        <v>10421.006896551724</v>
      </c>
      <c r="H18" s="9">
        <f t="shared" ca="1" si="11"/>
        <v>-31.400275862068959</v>
      </c>
      <c r="I18" s="9">
        <f t="shared" ca="1" si="7"/>
        <v>-220.51234482758619</v>
      </c>
      <c r="J18" s="9">
        <f t="shared" ca="1" si="7"/>
        <v>1.0510344827586182</v>
      </c>
      <c r="K18" s="9">
        <f t="shared" ca="1" si="7"/>
        <v>222.73677636522962</v>
      </c>
      <c r="L18" s="9">
        <f t="shared" ca="1" si="7"/>
        <v>-171.89574148919814</v>
      </c>
      <c r="M18">
        <f t="shared" ca="1" si="18"/>
        <v>57.183251915708809</v>
      </c>
      <c r="N18">
        <f t="shared" ca="1" si="19"/>
        <v>32.366812739463604</v>
      </c>
    </row>
    <row r="19" spans="1:14" x14ac:dyDescent="0.25">
      <c r="A19" s="4">
        <f t="shared" si="12"/>
        <v>0.43506944444444445</v>
      </c>
      <c r="B19" s="3">
        <f>Params!D$29+MINUTE(A19-Params!C$29)*60+SECOND(A19-Params!C$29)</f>
        <v>1553301590</v>
      </c>
      <c r="C19">
        <f t="shared" si="13"/>
        <v>2</v>
      </c>
      <c r="D19">
        <f t="shared" ca="1" si="14"/>
        <v>7</v>
      </c>
      <c r="E19">
        <f t="shared" ca="1" si="15"/>
        <v>-35559.526551724142</v>
      </c>
      <c r="F19">
        <f t="shared" ca="1" si="16"/>
        <v>150099.5593103448</v>
      </c>
      <c r="G19">
        <f t="shared" ca="1" si="17"/>
        <v>10426.262068965518</v>
      </c>
      <c r="H19" s="9">
        <f t="shared" ca="1" si="11"/>
        <v>-31.400275862068959</v>
      </c>
      <c r="I19" s="9">
        <f t="shared" ca="1" si="7"/>
        <v>-220.51234482758619</v>
      </c>
      <c r="J19" s="9">
        <f t="shared" ca="1" si="7"/>
        <v>1.0510344827586182</v>
      </c>
      <c r="K19" s="9">
        <f t="shared" ca="1" si="7"/>
        <v>222.73677636522962</v>
      </c>
      <c r="L19" s="9">
        <f t="shared" ca="1" si="7"/>
        <v>-171.89574148919814</v>
      </c>
      <c r="M19">
        <f t="shared" ca="1" si="18"/>
        <v>57.173572796934863</v>
      </c>
      <c r="N19">
        <f t="shared" ca="1" si="19"/>
        <v>32.364300766283527</v>
      </c>
    </row>
    <row r="20" spans="1:14" x14ac:dyDescent="0.25">
      <c r="A20" s="4">
        <f t="shared" si="12"/>
        <v>0.43512731481481487</v>
      </c>
      <c r="B20" s="3">
        <f>Params!D$29+MINUTE(A20-Params!C$29)*60+SECOND(A20-Params!C$29)</f>
        <v>1553301595</v>
      </c>
      <c r="C20">
        <f t="shared" si="13"/>
        <v>2</v>
      </c>
      <c r="D20">
        <f t="shared" ca="1" si="14"/>
        <v>7</v>
      </c>
      <c r="E20">
        <f t="shared" ca="1" si="15"/>
        <v>-35716.527931034485</v>
      </c>
      <c r="F20">
        <f t="shared" ca="1" si="16"/>
        <v>148996.99758620688</v>
      </c>
      <c r="G20">
        <f t="shared" ca="1" si="17"/>
        <v>10431.517241379312</v>
      </c>
      <c r="H20" s="9">
        <f t="shared" ca="1" si="11"/>
        <v>-31.400275862068959</v>
      </c>
      <c r="I20" s="9">
        <f t="shared" ca="1" si="7"/>
        <v>-220.51234482758619</v>
      </c>
      <c r="J20" s="9">
        <f t="shared" ca="1" si="7"/>
        <v>1.0510344827586182</v>
      </c>
      <c r="K20" s="9">
        <f t="shared" ca="1" si="7"/>
        <v>222.73677636522962</v>
      </c>
      <c r="L20" s="9">
        <f t="shared" ca="1" si="7"/>
        <v>-171.89574148919814</v>
      </c>
      <c r="M20">
        <f t="shared" ca="1" si="18"/>
        <v>57.163893678160917</v>
      </c>
      <c r="N20">
        <f t="shared" ca="1" si="19"/>
        <v>32.36178879310345</v>
      </c>
    </row>
    <row r="21" spans="1:14" x14ac:dyDescent="0.25">
      <c r="A21" s="4">
        <f t="shared" si="12"/>
        <v>0.43518518518518517</v>
      </c>
      <c r="B21" s="3">
        <f>Params!D$29+MINUTE(A21-Params!C$29)*60+SECOND(A21-Params!C$29)</f>
        <v>1553301600</v>
      </c>
      <c r="C21">
        <f t="shared" si="13"/>
        <v>2</v>
      </c>
      <c r="D21">
        <f t="shared" ca="1" si="14"/>
        <v>7</v>
      </c>
      <c r="E21">
        <f t="shared" ca="1" si="15"/>
        <v>-35873.529310344828</v>
      </c>
      <c r="F21">
        <f t="shared" ca="1" si="16"/>
        <v>147894.43586206896</v>
      </c>
      <c r="G21">
        <f t="shared" ca="1" si="17"/>
        <v>10436.772413793104</v>
      </c>
      <c r="H21" s="9">
        <f t="shared" ca="1" si="11"/>
        <v>-31.400275862068959</v>
      </c>
      <c r="I21" s="9">
        <f t="shared" ca="1" si="7"/>
        <v>-220.51234482758619</v>
      </c>
      <c r="J21" s="9">
        <f t="shared" ca="1" si="7"/>
        <v>1.0510344827586182</v>
      </c>
      <c r="K21" s="9">
        <f t="shared" ca="1" si="7"/>
        <v>222.73677636522962</v>
      </c>
      <c r="L21" s="9">
        <f t="shared" ca="1" si="7"/>
        <v>-171.89574148919814</v>
      </c>
      <c r="M21">
        <f t="shared" ca="1" si="18"/>
        <v>57.154214559386965</v>
      </c>
      <c r="N21">
        <f t="shared" ca="1" si="19"/>
        <v>32.359276819923373</v>
      </c>
    </row>
    <row r="22" spans="1:14" x14ac:dyDescent="0.25">
      <c r="A22" s="4">
        <f t="shared" si="12"/>
        <v>0.43524305555555554</v>
      </c>
      <c r="B22" s="3">
        <f>Params!D$29+MINUTE(A22-Params!C$29)*60+SECOND(A22-Params!C$29)</f>
        <v>1553301605</v>
      </c>
      <c r="C22">
        <f t="shared" si="13"/>
        <v>2</v>
      </c>
      <c r="D22">
        <f t="shared" ca="1" si="14"/>
        <v>7</v>
      </c>
      <c r="E22">
        <f t="shared" ca="1" si="15"/>
        <v>-36030.530689655177</v>
      </c>
      <c r="F22">
        <f t="shared" ca="1" si="16"/>
        <v>146791.87413793104</v>
      </c>
      <c r="G22">
        <f t="shared" ca="1" si="17"/>
        <v>10442.027586206897</v>
      </c>
      <c r="H22" s="9">
        <f t="shared" ca="1" si="11"/>
        <v>-31.400275862068959</v>
      </c>
      <c r="I22" s="9">
        <f t="shared" ca="1" si="7"/>
        <v>-220.51234482758619</v>
      </c>
      <c r="J22" s="9">
        <f t="shared" ca="1" si="7"/>
        <v>1.0510344827586182</v>
      </c>
      <c r="K22" s="9">
        <f t="shared" ca="1" si="7"/>
        <v>222.73677636522962</v>
      </c>
      <c r="L22" s="9">
        <f t="shared" ca="1" si="7"/>
        <v>-171.89574148919814</v>
      </c>
      <c r="M22">
        <f t="shared" ca="1" si="18"/>
        <v>57.144535440613019</v>
      </c>
      <c r="N22">
        <f t="shared" ca="1" si="19"/>
        <v>32.356764846743296</v>
      </c>
    </row>
    <row r="23" spans="1:14" x14ac:dyDescent="0.25">
      <c r="A23" s="4">
        <f t="shared" si="12"/>
        <v>0.43530092592592595</v>
      </c>
      <c r="B23" s="3">
        <f>Params!D$29+MINUTE(A23-Params!C$29)*60+SECOND(A23-Params!C$29)</f>
        <v>1553301610</v>
      </c>
      <c r="C23">
        <f t="shared" si="13"/>
        <v>2</v>
      </c>
      <c r="D23">
        <f t="shared" ca="1" si="14"/>
        <v>7</v>
      </c>
      <c r="E23">
        <f t="shared" ca="1" si="15"/>
        <v>-36187.53206896552</v>
      </c>
      <c r="F23">
        <f t="shared" ca="1" si="16"/>
        <v>145689.31241379309</v>
      </c>
      <c r="G23">
        <f t="shared" ca="1" si="17"/>
        <v>10447.282758620689</v>
      </c>
      <c r="H23" s="9">
        <f t="shared" ca="1" si="11"/>
        <v>-31.400275862068959</v>
      </c>
      <c r="I23" s="9">
        <f t="shared" ca="1" si="11"/>
        <v>-220.51234482758619</v>
      </c>
      <c r="J23" s="9">
        <f t="shared" ca="1" si="11"/>
        <v>1.0510344827586182</v>
      </c>
      <c r="K23" s="9">
        <f t="shared" ca="1" si="11"/>
        <v>222.73677636522962</v>
      </c>
      <c r="L23" s="9">
        <f t="shared" ca="1" si="11"/>
        <v>-171.89574148919814</v>
      </c>
      <c r="M23">
        <f t="shared" ca="1" si="18"/>
        <v>57.134856321839074</v>
      </c>
      <c r="N23">
        <f t="shared" ca="1" si="19"/>
        <v>32.354252873563219</v>
      </c>
    </row>
    <row r="24" spans="1:14" x14ac:dyDescent="0.25">
      <c r="A24" s="4">
        <f t="shared" si="12"/>
        <v>0.43535879629629631</v>
      </c>
      <c r="B24" s="3">
        <f>Params!D$29+MINUTE(A24-Params!C$29)*60+SECOND(A24-Params!C$29)</f>
        <v>1553301615</v>
      </c>
      <c r="C24">
        <f t="shared" si="13"/>
        <v>2</v>
      </c>
      <c r="D24">
        <f t="shared" ca="1" si="14"/>
        <v>7</v>
      </c>
      <c r="E24">
        <f t="shared" ca="1" si="15"/>
        <v>-36344.533448275863</v>
      </c>
      <c r="F24">
        <f t="shared" ca="1" si="16"/>
        <v>144586.75068965516</v>
      </c>
      <c r="G24">
        <f t="shared" ca="1" si="17"/>
        <v>10452.537931034483</v>
      </c>
      <c r="H24" s="9">
        <f t="shared" ref="H24:L74" ca="1" si="20">INDIRECT(ADDRESS($C24,COLUMN()))</f>
        <v>-31.400275862068959</v>
      </c>
      <c r="I24" s="9">
        <f t="shared" ca="1" si="20"/>
        <v>-220.51234482758619</v>
      </c>
      <c r="J24" s="9">
        <f t="shared" ca="1" si="20"/>
        <v>1.0510344827586182</v>
      </c>
      <c r="K24" s="9">
        <f t="shared" ca="1" si="20"/>
        <v>222.73677636522962</v>
      </c>
      <c r="L24" s="9">
        <f t="shared" ca="1" si="20"/>
        <v>-171.89574148919814</v>
      </c>
      <c r="M24">
        <f t="shared" ca="1" si="18"/>
        <v>57.125177203065128</v>
      </c>
      <c r="N24">
        <f t="shared" ca="1" si="19"/>
        <v>32.351740900383142</v>
      </c>
    </row>
    <row r="25" spans="1:14" x14ac:dyDescent="0.25">
      <c r="A25" s="4">
        <f t="shared" si="12"/>
        <v>0.43541666666666662</v>
      </c>
      <c r="B25" s="3">
        <f>Params!D$29+MINUTE(A25-Params!C$29)*60+SECOND(A25-Params!C$29)</f>
        <v>1553301620</v>
      </c>
      <c r="C25">
        <f t="shared" si="13"/>
        <v>2</v>
      </c>
      <c r="D25">
        <f t="shared" ca="1" si="14"/>
        <v>7</v>
      </c>
      <c r="E25">
        <f t="shared" ca="1" si="15"/>
        <v>-36501.534827586205</v>
      </c>
      <c r="F25">
        <f t="shared" ca="1" si="16"/>
        <v>143484.18896551724</v>
      </c>
      <c r="G25">
        <f t="shared" ca="1" si="17"/>
        <v>10457.793103448277</v>
      </c>
      <c r="H25" s="9">
        <f t="shared" ca="1" si="20"/>
        <v>-31.400275862068959</v>
      </c>
      <c r="I25" s="9">
        <f t="shared" ca="1" si="20"/>
        <v>-220.51234482758619</v>
      </c>
      <c r="J25" s="9">
        <f t="shared" ca="1" si="20"/>
        <v>1.0510344827586182</v>
      </c>
      <c r="K25" s="9">
        <f t="shared" ca="1" si="20"/>
        <v>222.73677636522962</v>
      </c>
      <c r="L25" s="9">
        <f t="shared" ca="1" si="20"/>
        <v>-171.89574148919814</v>
      </c>
      <c r="M25">
        <f t="shared" ca="1" si="18"/>
        <v>57.115498084291183</v>
      </c>
      <c r="N25">
        <f t="shared" ca="1" si="19"/>
        <v>32.349228927203065</v>
      </c>
    </row>
    <row r="26" spans="1:14" x14ac:dyDescent="0.25">
      <c r="A26" s="4">
        <f t="shared" si="12"/>
        <v>0.43547453703703703</v>
      </c>
      <c r="B26" s="3">
        <f>Params!D$29+MINUTE(A26-Params!C$29)*60+SECOND(A26-Params!C$29)</f>
        <v>1553301625</v>
      </c>
      <c r="C26">
        <f t="shared" si="13"/>
        <v>2</v>
      </c>
      <c r="D26">
        <f t="shared" ca="1" si="14"/>
        <v>7</v>
      </c>
      <c r="E26">
        <f t="shared" ca="1" si="15"/>
        <v>-36658.536206896555</v>
      </c>
      <c r="F26">
        <f t="shared" ca="1" si="16"/>
        <v>142381.62724137929</v>
      </c>
      <c r="G26">
        <f t="shared" ca="1" si="17"/>
        <v>10463.048275862069</v>
      </c>
      <c r="H26" s="9">
        <f t="shared" ca="1" si="20"/>
        <v>-31.400275862068959</v>
      </c>
      <c r="I26" s="9">
        <f t="shared" ca="1" si="20"/>
        <v>-220.51234482758619</v>
      </c>
      <c r="J26" s="9">
        <f t="shared" ca="1" si="20"/>
        <v>1.0510344827586182</v>
      </c>
      <c r="K26" s="9">
        <f t="shared" ca="1" si="20"/>
        <v>222.73677636522962</v>
      </c>
      <c r="L26" s="9">
        <f t="shared" ca="1" si="20"/>
        <v>-171.89574148919814</v>
      </c>
      <c r="M26">
        <f t="shared" ca="1" si="18"/>
        <v>57.105818965517237</v>
      </c>
      <c r="N26">
        <f t="shared" ca="1" si="19"/>
        <v>32.346716954022988</v>
      </c>
    </row>
    <row r="27" spans="1:14" x14ac:dyDescent="0.25">
      <c r="A27" s="4">
        <f t="shared" si="12"/>
        <v>0.4355324074074074</v>
      </c>
      <c r="B27" s="3">
        <f>Params!D$29+MINUTE(A27-Params!C$29)*60+SECOND(A27-Params!C$29)</f>
        <v>1553301630</v>
      </c>
      <c r="C27">
        <f t="shared" si="13"/>
        <v>2</v>
      </c>
      <c r="D27">
        <f t="shared" ca="1" si="14"/>
        <v>7</v>
      </c>
      <c r="E27">
        <f t="shared" ca="1" si="15"/>
        <v>-36815.537586206898</v>
      </c>
      <c r="F27">
        <f t="shared" ca="1" si="16"/>
        <v>141279.06551724137</v>
      </c>
      <c r="G27">
        <f t="shared" ca="1" si="17"/>
        <v>10468.303448275863</v>
      </c>
      <c r="H27" s="9">
        <f t="shared" ca="1" si="20"/>
        <v>-31.400275862068959</v>
      </c>
      <c r="I27" s="9">
        <f t="shared" ca="1" si="20"/>
        <v>-220.51234482758619</v>
      </c>
      <c r="J27" s="9">
        <f t="shared" ca="1" si="20"/>
        <v>1.0510344827586182</v>
      </c>
      <c r="K27" s="9">
        <f t="shared" ca="1" si="20"/>
        <v>222.73677636522962</v>
      </c>
      <c r="L27" s="9">
        <f t="shared" ca="1" si="20"/>
        <v>-171.89574148919814</v>
      </c>
      <c r="M27">
        <f t="shared" ca="1" si="18"/>
        <v>57.096139846743291</v>
      </c>
      <c r="N27">
        <f t="shared" ca="1" si="19"/>
        <v>32.34420498084291</v>
      </c>
    </row>
    <row r="28" spans="1:14" x14ac:dyDescent="0.25">
      <c r="A28" s="4">
        <f t="shared" si="12"/>
        <v>0.43559027777777781</v>
      </c>
      <c r="B28" s="3">
        <f>Params!D$29+MINUTE(A28-Params!C$29)*60+SECOND(A28-Params!C$29)</f>
        <v>1553301635</v>
      </c>
      <c r="C28">
        <f t="shared" si="13"/>
        <v>2</v>
      </c>
      <c r="D28">
        <f t="shared" ca="1" si="14"/>
        <v>7</v>
      </c>
      <c r="E28">
        <f t="shared" ca="1" si="15"/>
        <v>-36972.53896551724</v>
      </c>
      <c r="F28">
        <f t="shared" ca="1" si="16"/>
        <v>140176.50379310345</v>
      </c>
      <c r="G28">
        <f t="shared" ca="1" si="17"/>
        <v>10473.558620689655</v>
      </c>
      <c r="H28" s="9">
        <f t="shared" ca="1" si="20"/>
        <v>-31.400275862068959</v>
      </c>
      <c r="I28" s="9">
        <f t="shared" ca="1" si="20"/>
        <v>-220.51234482758619</v>
      </c>
      <c r="J28" s="9">
        <f t="shared" ca="1" si="20"/>
        <v>1.0510344827586182</v>
      </c>
      <c r="K28" s="9">
        <f t="shared" ca="1" si="20"/>
        <v>222.73677636522962</v>
      </c>
      <c r="L28" s="9">
        <f t="shared" ca="1" si="20"/>
        <v>-171.89574148919814</v>
      </c>
      <c r="M28">
        <f t="shared" ca="1" si="18"/>
        <v>57.086460727969346</v>
      </c>
      <c r="N28">
        <f t="shared" ca="1" si="19"/>
        <v>32.341693007662833</v>
      </c>
    </row>
    <row r="29" spans="1:14" x14ac:dyDescent="0.25">
      <c r="A29" s="4">
        <f t="shared" si="12"/>
        <v>0.43564814814814817</v>
      </c>
      <c r="B29" s="3">
        <f>Params!D$29+MINUTE(A29-Params!C$29)*60+SECOND(A29-Params!C$29)</f>
        <v>1553301640</v>
      </c>
      <c r="C29">
        <f t="shared" si="13"/>
        <v>2</v>
      </c>
      <c r="D29">
        <f t="shared" ca="1" si="14"/>
        <v>7</v>
      </c>
      <c r="E29">
        <f t="shared" ca="1" si="15"/>
        <v>-37129.54034482759</v>
      </c>
      <c r="F29">
        <f t="shared" ca="1" si="16"/>
        <v>139073.94206896552</v>
      </c>
      <c r="G29">
        <f t="shared" ca="1" si="17"/>
        <v>10478.813793103449</v>
      </c>
      <c r="H29" s="9">
        <f t="shared" ca="1" si="20"/>
        <v>-31.400275862068959</v>
      </c>
      <c r="I29" s="9">
        <f t="shared" ca="1" si="20"/>
        <v>-220.51234482758619</v>
      </c>
      <c r="J29" s="9">
        <f t="shared" ca="1" si="20"/>
        <v>1.0510344827586182</v>
      </c>
      <c r="K29" s="9">
        <f t="shared" ca="1" si="20"/>
        <v>222.73677636522962</v>
      </c>
      <c r="L29" s="9">
        <f t="shared" ca="1" si="20"/>
        <v>-171.89574148919814</v>
      </c>
      <c r="M29">
        <f t="shared" ca="1" si="18"/>
        <v>57.0767816091954</v>
      </c>
      <c r="N29">
        <f t="shared" ca="1" si="19"/>
        <v>32.339181034482763</v>
      </c>
    </row>
    <row r="30" spans="1:14" x14ac:dyDescent="0.25">
      <c r="A30" s="4">
        <f t="shared" si="12"/>
        <v>0.43570601851851848</v>
      </c>
      <c r="B30" s="3">
        <f>Params!D$29+MINUTE(A30-Params!C$29)*60+SECOND(A30-Params!C$29)</f>
        <v>1553301645</v>
      </c>
      <c r="C30">
        <f t="shared" si="13"/>
        <v>2</v>
      </c>
      <c r="D30">
        <f t="shared" ca="1" si="14"/>
        <v>7</v>
      </c>
      <c r="E30">
        <f t="shared" ca="1" si="15"/>
        <v>-37286.541724137933</v>
      </c>
      <c r="F30">
        <f t="shared" ca="1" si="16"/>
        <v>137971.38034482757</v>
      </c>
      <c r="G30">
        <f t="shared" ca="1" si="17"/>
        <v>10484.068965517241</v>
      </c>
      <c r="H30" s="9">
        <f t="shared" ca="1" si="20"/>
        <v>-31.400275862068959</v>
      </c>
      <c r="I30" s="9">
        <f t="shared" ca="1" si="20"/>
        <v>-220.51234482758619</v>
      </c>
      <c r="J30" s="9">
        <f t="shared" ca="1" si="20"/>
        <v>1.0510344827586182</v>
      </c>
      <c r="K30" s="9">
        <f t="shared" ca="1" si="20"/>
        <v>222.73677636522962</v>
      </c>
      <c r="L30" s="9">
        <f t="shared" ca="1" si="20"/>
        <v>-171.89574148919814</v>
      </c>
      <c r="M30">
        <f t="shared" ca="1" si="18"/>
        <v>57.067102490421448</v>
      </c>
      <c r="N30">
        <f t="shared" ca="1" si="19"/>
        <v>32.336669061302686</v>
      </c>
    </row>
    <row r="31" spans="1:14" x14ac:dyDescent="0.25">
      <c r="A31" s="4">
        <f t="shared" si="12"/>
        <v>0.4357638888888889</v>
      </c>
      <c r="B31" s="3">
        <f>Params!D$29+MINUTE(A31-Params!C$29)*60+SECOND(A31-Params!C$29)</f>
        <v>1553301650</v>
      </c>
      <c r="C31">
        <f t="shared" si="13"/>
        <v>2</v>
      </c>
      <c r="D31">
        <f t="shared" ca="1" si="14"/>
        <v>7</v>
      </c>
      <c r="E31">
        <f t="shared" ca="1" si="15"/>
        <v>-37443.543103448275</v>
      </c>
      <c r="F31">
        <f t="shared" ca="1" si="16"/>
        <v>136868.81862068965</v>
      </c>
      <c r="G31">
        <f t="shared" ca="1" si="17"/>
        <v>10489.324137931035</v>
      </c>
      <c r="H31" s="9">
        <f t="shared" ca="1" si="20"/>
        <v>-31.400275862068959</v>
      </c>
      <c r="I31" s="9">
        <f t="shared" ca="1" si="20"/>
        <v>-220.51234482758619</v>
      </c>
      <c r="J31" s="9">
        <f t="shared" ca="1" si="20"/>
        <v>1.0510344827586182</v>
      </c>
      <c r="K31" s="9">
        <f t="shared" ca="1" si="20"/>
        <v>222.73677636522962</v>
      </c>
      <c r="L31" s="9">
        <f t="shared" ca="1" si="20"/>
        <v>-171.89574148919814</v>
      </c>
      <c r="M31">
        <f t="shared" ca="1" si="18"/>
        <v>57.057423371647502</v>
      </c>
      <c r="N31">
        <f t="shared" ca="1" si="19"/>
        <v>32.334157088122609</v>
      </c>
    </row>
    <row r="32" spans="1:14" x14ac:dyDescent="0.25">
      <c r="A32" s="4">
        <f t="shared" si="12"/>
        <v>0.43582175925925926</v>
      </c>
      <c r="B32" s="3">
        <f>Params!D$29+MINUTE(A32-Params!C$29)*60+SECOND(A32-Params!C$29)</f>
        <v>1553301655</v>
      </c>
      <c r="C32">
        <f t="shared" si="13"/>
        <v>2</v>
      </c>
      <c r="D32">
        <f t="shared" ca="1" si="14"/>
        <v>7</v>
      </c>
      <c r="E32">
        <f t="shared" ca="1" si="15"/>
        <v>-37600.544482758625</v>
      </c>
      <c r="F32">
        <f t="shared" ca="1" si="16"/>
        <v>135766.2568965517</v>
      </c>
      <c r="G32">
        <f t="shared" ca="1" si="17"/>
        <v>10494.579310344829</v>
      </c>
      <c r="H32" s="9">
        <f t="shared" ca="1" si="20"/>
        <v>-31.400275862068959</v>
      </c>
      <c r="I32" s="9">
        <f t="shared" ca="1" si="20"/>
        <v>-220.51234482758619</v>
      </c>
      <c r="J32" s="9">
        <f t="shared" ca="1" si="20"/>
        <v>1.0510344827586182</v>
      </c>
      <c r="K32" s="9">
        <f t="shared" ca="1" si="20"/>
        <v>222.73677636522962</v>
      </c>
      <c r="L32" s="9">
        <f t="shared" ca="1" si="20"/>
        <v>-171.89574148919814</v>
      </c>
      <c r="M32">
        <f t="shared" ca="1" si="18"/>
        <v>57.047744252873557</v>
      </c>
      <c r="N32">
        <f t="shared" ca="1" si="19"/>
        <v>32.331645114942532</v>
      </c>
    </row>
    <row r="33" spans="1:14" x14ac:dyDescent="0.25">
      <c r="A33" s="4">
        <f t="shared" si="12"/>
        <v>0.43587962962962962</v>
      </c>
      <c r="B33" s="3">
        <f>Params!D$29+MINUTE(A33-Params!C$29)*60+SECOND(A33-Params!C$29)</f>
        <v>1553301660</v>
      </c>
      <c r="C33">
        <f t="shared" si="13"/>
        <v>2</v>
      </c>
      <c r="D33">
        <f t="shared" ca="1" si="14"/>
        <v>7</v>
      </c>
      <c r="E33">
        <f t="shared" ca="1" si="15"/>
        <v>-37757.545862068968</v>
      </c>
      <c r="F33">
        <f t="shared" ca="1" si="16"/>
        <v>134663.69517241378</v>
      </c>
      <c r="G33">
        <f t="shared" ca="1" si="17"/>
        <v>10499.834482758621</v>
      </c>
      <c r="H33" s="9">
        <f t="shared" ca="1" si="20"/>
        <v>-31.400275862068959</v>
      </c>
      <c r="I33" s="9">
        <f t="shared" ca="1" si="20"/>
        <v>-220.51234482758619</v>
      </c>
      <c r="J33" s="9">
        <f t="shared" ca="1" si="20"/>
        <v>1.0510344827586182</v>
      </c>
      <c r="K33" s="9">
        <f t="shared" ca="1" si="20"/>
        <v>222.73677636522962</v>
      </c>
      <c r="L33" s="9">
        <f t="shared" ca="1" si="20"/>
        <v>-171.89574148919814</v>
      </c>
      <c r="M33">
        <f t="shared" ca="1" si="18"/>
        <v>57.038065134099611</v>
      </c>
      <c r="N33">
        <f t="shared" ca="1" si="19"/>
        <v>32.329133141762455</v>
      </c>
    </row>
    <row r="34" spans="1:14" x14ac:dyDescent="0.25">
      <c r="A34" s="4">
        <f t="shared" si="12"/>
        <v>0.43593750000000003</v>
      </c>
      <c r="B34" s="3">
        <f>Params!D$29+MINUTE(A34-Params!C$29)*60+SECOND(A34-Params!C$29)</f>
        <v>1553301665</v>
      </c>
      <c r="C34">
        <f t="shared" si="13"/>
        <v>2</v>
      </c>
      <c r="D34">
        <f t="shared" ca="1" si="14"/>
        <v>7</v>
      </c>
      <c r="E34">
        <f t="shared" ca="1" si="15"/>
        <v>-37914.54724137931</v>
      </c>
      <c r="F34">
        <f t="shared" ca="1" si="16"/>
        <v>133561.13344827585</v>
      </c>
      <c r="G34">
        <f t="shared" ca="1" si="17"/>
        <v>10505.089655172414</v>
      </c>
      <c r="H34" s="9">
        <f t="shared" ca="1" si="20"/>
        <v>-31.400275862068959</v>
      </c>
      <c r="I34" s="9">
        <f t="shared" ca="1" si="20"/>
        <v>-220.51234482758619</v>
      </c>
      <c r="J34" s="9">
        <f t="shared" ca="1" si="20"/>
        <v>1.0510344827586182</v>
      </c>
      <c r="K34" s="9">
        <f t="shared" ca="1" si="20"/>
        <v>222.73677636522962</v>
      </c>
      <c r="L34" s="9">
        <f t="shared" ca="1" si="20"/>
        <v>-171.89574148919814</v>
      </c>
      <c r="M34">
        <f t="shared" ca="1" si="18"/>
        <v>57.028386015325665</v>
      </c>
      <c r="N34">
        <f t="shared" ca="1" si="19"/>
        <v>32.326621168582378</v>
      </c>
    </row>
    <row r="35" spans="1:14" x14ac:dyDescent="0.25">
      <c r="A35" s="4">
        <f t="shared" si="12"/>
        <v>0.43599537037037034</v>
      </c>
      <c r="B35" s="3">
        <f>Params!D$29+MINUTE(A35-Params!C$29)*60+SECOND(A35-Params!C$29)</f>
        <v>1553301670</v>
      </c>
      <c r="C35">
        <f t="shared" si="13"/>
        <v>2</v>
      </c>
      <c r="D35">
        <f t="shared" ca="1" si="14"/>
        <v>7</v>
      </c>
      <c r="E35">
        <f t="shared" ca="1" si="15"/>
        <v>-38071.54862068966</v>
      </c>
      <c r="F35">
        <f t="shared" ca="1" si="16"/>
        <v>132458.57172413793</v>
      </c>
      <c r="G35">
        <f t="shared" ca="1" si="17"/>
        <v>10510.344827586207</v>
      </c>
      <c r="H35" s="9">
        <f t="shared" ca="1" si="20"/>
        <v>-31.400275862068959</v>
      </c>
      <c r="I35" s="9">
        <f t="shared" ca="1" si="20"/>
        <v>-220.51234482758619</v>
      </c>
      <c r="J35" s="9">
        <f t="shared" ca="1" si="20"/>
        <v>1.0510344827586182</v>
      </c>
      <c r="K35" s="9">
        <f t="shared" ca="1" si="20"/>
        <v>222.73677636522962</v>
      </c>
      <c r="L35" s="9">
        <f t="shared" ca="1" si="20"/>
        <v>-171.89574148919814</v>
      </c>
      <c r="M35">
        <f t="shared" ca="1" si="18"/>
        <v>57.01870689655172</v>
      </c>
      <c r="N35">
        <f t="shared" ca="1" si="19"/>
        <v>32.324109195402301</v>
      </c>
    </row>
    <row r="36" spans="1:14" x14ac:dyDescent="0.25">
      <c r="A36" s="4">
        <f t="shared" si="12"/>
        <v>0.43605324074074076</v>
      </c>
      <c r="B36" s="3">
        <f>Params!D$29+MINUTE(A36-Params!C$29)*60+SECOND(A36-Params!C$29)</f>
        <v>1553301675</v>
      </c>
      <c r="C36">
        <f t="shared" si="13"/>
        <v>2</v>
      </c>
      <c r="D36">
        <f t="shared" ca="1" si="14"/>
        <v>7</v>
      </c>
      <c r="E36">
        <f t="shared" ca="1" si="15"/>
        <v>-38228.550000000003</v>
      </c>
      <c r="F36">
        <f t="shared" ca="1" si="16"/>
        <v>131356.00999999998</v>
      </c>
      <c r="G36">
        <f t="shared" ca="1" si="17"/>
        <v>10515.6</v>
      </c>
      <c r="H36" s="9">
        <f t="shared" ca="1" si="20"/>
        <v>-31.400275862068959</v>
      </c>
      <c r="I36" s="9">
        <f t="shared" ca="1" si="20"/>
        <v>-220.51234482758619</v>
      </c>
      <c r="J36" s="9">
        <f t="shared" ca="1" si="20"/>
        <v>1.0510344827586182</v>
      </c>
      <c r="K36" s="9">
        <f t="shared" ca="1" si="20"/>
        <v>222.73677636522962</v>
      </c>
      <c r="L36" s="9">
        <f t="shared" ca="1" si="20"/>
        <v>-171.89574148919814</v>
      </c>
      <c r="M36">
        <f t="shared" ca="1" si="18"/>
        <v>57.009027777777774</v>
      </c>
      <c r="N36">
        <f t="shared" ca="1" si="19"/>
        <v>32.321597222222223</v>
      </c>
    </row>
    <row r="37" spans="1:14" x14ac:dyDescent="0.25">
      <c r="A37" s="4">
        <f t="shared" si="12"/>
        <v>0.43611111111111112</v>
      </c>
      <c r="B37" s="3">
        <f>Params!D$29+MINUTE(A37-Params!C$29)*60+SECOND(A37-Params!C$29)</f>
        <v>1553301680</v>
      </c>
      <c r="C37">
        <f t="shared" si="13"/>
        <v>2</v>
      </c>
      <c r="D37">
        <f t="shared" ca="1" si="14"/>
        <v>7</v>
      </c>
      <c r="E37">
        <f t="shared" ca="1" si="15"/>
        <v>-38385.551379310346</v>
      </c>
      <c r="F37">
        <f t="shared" ca="1" si="16"/>
        <v>130253.44827586206</v>
      </c>
      <c r="G37">
        <f t="shared" ca="1" si="17"/>
        <v>10520.855172413794</v>
      </c>
      <c r="H37" s="9">
        <f t="shared" ca="1" si="20"/>
        <v>-31.400275862068959</v>
      </c>
      <c r="I37" s="9">
        <f t="shared" ca="1" si="20"/>
        <v>-220.51234482758619</v>
      </c>
      <c r="J37" s="9">
        <f t="shared" ca="1" si="20"/>
        <v>1.0510344827586182</v>
      </c>
      <c r="K37" s="9">
        <f t="shared" ca="1" si="20"/>
        <v>222.73677636522962</v>
      </c>
      <c r="L37" s="9">
        <f t="shared" ca="1" si="20"/>
        <v>-171.89574148919814</v>
      </c>
      <c r="M37">
        <f t="shared" ca="1" si="18"/>
        <v>56.999348659003829</v>
      </c>
      <c r="N37">
        <f t="shared" ca="1" si="19"/>
        <v>32.319085249042146</v>
      </c>
    </row>
    <row r="38" spans="1:14" x14ac:dyDescent="0.25">
      <c r="A38" s="4">
        <f t="shared" si="12"/>
        <v>0.43616898148148148</v>
      </c>
      <c r="B38" s="3">
        <f>Params!D$29+MINUTE(A38-Params!C$29)*60+SECOND(A38-Params!C$29)</f>
        <v>1553301685</v>
      </c>
      <c r="C38">
        <f t="shared" si="13"/>
        <v>2</v>
      </c>
      <c r="D38">
        <f t="shared" ca="1" si="14"/>
        <v>7</v>
      </c>
      <c r="E38">
        <f t="shared" ca="1" si="15"/>
        <v>-38542.552758620688</v>
      </c>
      <c r="F38">
        <f t="shared" ca="1" si="16"/>
        <v>129150.88655172414</v>
      </c>
      <c r="G38">
        <f t="shared" ca="1" si="17"/>
        <v>10526.110344827586</v>
      </c>
      <c r="H38" s="9">
        <f t="shared" ca="1" si="20"/>
        <v>-31.400275862068959</v>
      </c>
      <c r="I38" s="9">
        <f t="shared" ca="1" si="20"/>
        <v>-220.51234482758619</v>
      </c>
      <c r="J38" s="9">
        <f t="shared" ca="1" si="20"/>
        <v>1.0510344827586182</v>
      </c>
      <c r="K38" s="9">
        <f t="shared" ca="1" si="20"/>
        <v>222.73677636522962</v>
      </c>
      <c r="L38" s="9">
        <f t="shared" ca="1" si="20"/>
        <v>-171.89574148919814</v>
      </c>
      <c r="M38">
        <f t="shared" ca="1" si="18"/>
        <v>56.989669540229883</v>
      </c>
      <c r="N38">
        <f t="shared" ca="1" si="19"/>
        <v>32.316573275862069</v>
      </c>
    </row>
    <row r="39" spans="1:14" x14ac:dyDescent="0.25">
      <c r="A39" s="4">
        <f t="shared" si="12"/>
        <v>0.43622685185185189</v>
      </c>
      <c r="B39" s="3">
        <f>Params!D$29+MINUTE(A39-Params!C$29)*60+SECOND(A39-Params!C$29)</f>
        <v>1553301690</v>
      </c>
      <c r="C39">
        <f t="shared" si="13"/>
        <v>2</v>
      </c>
      <c r="D39">
        <f t="shared" ca="1" si="14"/>
        <v>7</v>
      </c>
      <c r="E39">
        <f t="shared" ca="1" si="15"/>
        <v>-38699.554137931038</v>
      </c>
      <c r="F39">
        <f t="shared" ca="1" si="16"/>
        <v>128048.3248275862</v>
      </c>
      <c r="G39">
        <f t="shared" ca="1" si="17"/>
        <v>10531.36551724138</v>
      </c>
      <c r="H39" s="9">
        <f t="shared" ca="1" si="20"/>
        <v>-31.400275862068959</v>
      </c>
      <c r="I39" s="9">
        <f t="shared" ca="1" si="20"/>
        <v>-220.51234482758619</v>
      </c>
      <c r="J39" s="9">
        <f t="shared" ca="1" si="20"/>
        <v>1.0510344827586182</v>
      </c>
      <c r="K39" s="9">
        <f t="shared" ca="1" si="20"/>
        <v>222.73677636522962</v>
      </c>
      <c r="L39" s="9">
        <f t="shared" ca="1" si="20"/>
        <v>-171.89574148919814</v>
      </c>
      <c r="M39">
        <f t="shared" ca="1" si="18"/>
        <v>56.979990421455931</v>
      </c>
      <c r="N39">
        <f t="shared" ca="1" si="19"/>
        <v>32.314061302681992</v>
      </c>
    </row>
    <row r="40" spans="1:14" x14ac:dyDescent="0.25">
      <c r="A40" s="4">
        <f t="shared" si="12"/>
        <v>0.4362847222222222</v>
      </c>
      <c r="B40" s="3">
        <f>Params!D$29+MINUTE(A40-Params!C$29)*60+SECOND(A40-Params!C$29)</f>
        <v>1553301695</v>
      </c>
      <c r="C40">
        <f t="shared" si="13"/>
        <v>2</v>
      </c>
      <c r="D40">
        <f t="shared" ca="1" si="14"/>
        <v>7</v>
      </c>
      <c r="E40">
        <f t="shared" ca="1" si="15"/>
        <v>-38856.555517241381</v>
      </c>
      <c r="F40">
        <f t="shared" ca="1" si="16"/>
        <v>126945.76310344826</v>
      </c>
      <c r="G40">
        <f t="shared" ca="1" si="17"/>
        <v>10536.620689655172</v>
      </c>
      <c r="H40" s="9">
        <f t="shared" ca="1" si="20"/>
        <v>-31.400275862068959</v>
      </c>
      <c r="I40" s="9">
        <f t="shared" ca="1" si="20"/>
        <v>-220.51234482758619</v>
      </c>
      <c r="J40" s="9">
        <f t="shared" ca="1" si="20"/>
        <v>1.0510344827586182</v>
      </c>
      <c r="K40" s="9">
        <f t="shared" ca="1" si="20"/>
        <v>222.73677636522962</v>
      </c>
      <c r="L40" s="9">
        <f t="shared" ca="1" si="20"/>
        <v>-171.89574148919814</v>
      </c>
      <c r="M40">
        <f t="shared" ca="1" si="18"/>
        <v>56.970311302681985</v>
      </c>
      <c r="N40">
        <f t="shared" ca="1" si="19"/>
        <v>32.311549329501915</v>
      </c>
    </row>
    <row r="41" spans="1:14" x14ac:dyDescent="0.25">
      <c r="A41" s="4">
        <f t="shared" si="12"/>
        <v>0.43634259259259256</v>
      </c>
      <c r="B41" s="3">
        <f>Params!D$29+MINUTE(A41-Params!C$29)*60+SECOND(A41-Params!C$29)</f>
        <v>1553301700</v>
      </c>
      <c r="C41">
        <f t="shared" si="13"/>
        <v>2</v>
      </c>
      <c r="D41">
        <f t="shared" ca="1" si="14"/>
        <v>7</v>
      </c>
      <c r="E41">
        <f t="shared" ca="1" si="15"/>
        <v>-39013.556896551723</v>
      </c>
      <c r="F41">
        <f t="shared" ca="1" si="16"/>
        <v>125843.20137931034</v>
      </c>
      <c r="G41">
        <f t="shared" ca="1" si="17"/>
        <v>10541.875862068966</v>
      </c>
      <c r="H41" s="9">
        <f t="shared" ca="1" si="20"/>
        <v>-31.400275862068959</v>
      </c>
      <c r="I41" s="9">
        <f t="shared" ca="1" si="20"/>
        <v>-220.51234482758619</v>
      </c>
      <c r="J41" s="9">
        <f t="shared" ca="1" si="20"/>
        <v>1.0510344827586182</v>
      </c>
      <c r="K41" s="9">
        <f t="shared" ca="1" si="20"/>
        <v>222.73677636522962</v>
      </c>
      <c r="L41" s="9">
        <f t="shared" ca="1" si="20"/>
        <v>-171.89574148919814</v>
      </c>
      <c r="M41">
        <f t="shared" ca="1" si="18"/>
        <v>56.960632183908039</v>
      </c>
      <c r="N41">
        <f t="shared" ca="1" si="19"/>
        <v>32.309037356321838</v>
      </c>
    </row>
    <row r="42" spans="1:14" x14ac:dyDescent="0.25">
      <c r="A42" s="4">
        <f t="shared" si="12"/>
        <v>0.43640046296296298</v>
      </c>
      <c r="B42" s="3">
        <f>Params!D$29+MINUTE(A42-Params!C$29)*60+SECOND(A42-Params!C$29)</f>
        <v>1553301705</v>
      </c>
      <c r="C42">
        <f t="shared" si="13"/>
        <v>2</v>
      </c>
      <c r="D42">
        <f t="shared" ca="1" si="14"/>
        <v>7</v>
      </c>
      <c r="E42">
        <f t="shared" ca="1" si="15"/>
        <v>-39170.558275862073</v>
      </c>
      <c r="F42">
        <f t="shared" ca="1" si="16"/>
        <v>124740.6396551724</v>
      </c>
      <c r="G42">
        <f t="shared" ca="1" si="17"/>
        <v>10547.13103448276</v>
      </c>
      <c r="H42" s="9">
        <f t="shared" ca="1" si="20"/>
        <v>-31.400275862068959</v>
      </c>
      <c r="I42" s="9">
        <f t="shared" ca="1" si="20"/>
        <v>-220.51234482758619</v>
      </c>
      <c r="J42" s="9">
        <f t="shared" ca="1" si="20"/>
        <v>1.0510344827586182</v>
      </c>
      <c r="K42" s="9">
        <f t="shared" ca="1" si="20"/>
        <v>222.73677636522962</v>
      </c>
      <c r="L42" s="9">
        <f t="shared" ca="1" si="20"/>
        <v>-171.89574148919814</v>
      </c>
      <c r="M42">
        <f t="shared" ca="1" si="18"/>
        <v>56.950953065134094</v>
      </c>
      <c r="N42">
        <f t="shared" ca="1" si="19"/>
        <v>32.306525383141761</v>
      </c>
    </row>
    <row r="43" spans="1:14" x14ac:dyDescent="0.25">
      <c r="A43" s="4">
        <f t="shared" si="12"/>
        <v>0.43645833333333334</v>
      </c>
      <c r="B43" s="3">
        <f>Params!D$29+MINUTE(A43-Params!C$29)*60+SECOND(A43-Params!C$29)</f>
        <v>1553301710</v>
      </c>
      <c r="C43">
        <f t="shared" si="13"/>
        <v>2</v>
      </c>
      <c r="D43">
        <f t="shared" ca="1" si="14"/>
        <v>7</v>
      </c>
      <c r="E43">
        <f t="shared" ca="1" si="15"/>
        <v>-39327.559655172416</v>
      </c>
      <c r="F43">
        <f t="shared" ca="1" si="16"/>
        <v>123638.07793103447</v>
      </c>
      <c r="G43">
        <f t="shared" ca="1" si="17"/>
        <v>10552.386206896552</v>
      </c>
      <c r="H43" s="9">
        <f t="shared" ca="1" si="20"/>
        <v>-31.400275862068959</v>
      </c>
      <c r="I43" s="9">
        <f t="shared" ca="1" si="20"/>
        <v>-220.51234482758619</v>
      </c>
      <c r="J43" s="9">
        <f t="shared" ca="1" si="20"/>
        <v>1.0510344827586182</v>
      </c>
      <c r="K43" s="9">
        <f t="shared" ca="1" si="20"/>
        <v>222.73677636522962</v>
      </c>
      <c r="L43" s="9">
        <f t="shared" ca="1" si="20"/>
        <v>-171.89574148919814</v>
      </c>
      <c r="M43">
        <f t="shared" ca="1" si="18"/>
        <v>56.941273946360148</v>
      </c>
      <c r="N43">
        <f t="shared" ca="1" si="19"/>
        <v>32.304013409961684</v>
      </c>
    </row>
    <row r="44" spans="1:14" x14ac:dyDescent="0.25">
      <c r="A44" s="4">
        <f t="shared" si="12"/>
        <v>0.43651620370370375</v>
      </c>
      <c r="B44" s="3">
        <f>Params!D$29+MINUTE(A44-Params!C$29)*60+SECOND(A44-Params!C$29)</f>
        <v>1553301715</v>
      </c>
      <c r="C44">
        <f t="shared" si="13"/>
        <v>2</v>
      </c>
      <c r="D44">
        <f t="shared" ca="1" si="14"/>
        <v>7</v>
      </c>
      <c r="E44">
        <f t="shared" ca="1" si="15"/>
        <v>-39484.561034482758</v>
      </c>
      <c r="F44">
        <f t="shared" ca="1" si="16"/>
        <v>122535.51620689654</v>
      </c>
      <c r="G44">
        <f t="shared" ca="1" si="17"/>
        <v>10557.641379310346</v>
      </c>
      <c r="H44" s="9">
        <f t="shared" ca="1" si="20"/>
        <v>-31.400275862068959</v>
      </c>
      <c r="I44" s="9">
        <f t="shared" ca="1" si="20"/>
        <v>-220.51234482758619</v>
      </c>
      <c r="J44" s="9">
        <f t="shared" ca="1" si="20"/>
        <v>1.0510344827586182</v>
      </c>
      <c r="K44" s="9">
        <f t="shared" ca="1" si="20"/>
        <v>222.73677636522962</v>
      </c>
      <c r="L44" s="9">
        <f t="shared" ca="1" si="20"/>
        <v>-171.89574148919814</v>
      </c>
      <c r="M44">
        <f t="shared" ca="1" si="18"/>
        <v>56.931594827586203</v>
      </c>
      <c r="N44">
        <f t="shared" ca="1" si="19"/>
        <v>32.301501436781614</v>
      </c>
    </row>
    <row r="45" spans="1:14" x14ac:dyDescent="0.25">
      <c r="A45" s="4">
        <f t="shared" si="12"/>
        <v>0.43657407407407406</v>
      </c>
      <c r="B45" s="3">
        <f>Params!D$29+MINUTE(A45-Params!C$29)*60+SECOND(A45-Params!C$29)</f>
        <v>1553301720</v>
      </c>
      <c r="C45">
        <f t="shared" si="13"/>
        <v>2</v>
      </c>
      <c r="D45">
        <f t="shared" ca="1" si="14"/>
        <v>7</v>
      </c>
      <c r="E45">
        <f t="shared" ca="1" si="15"/>
        <v>-39641.562413793101</v>
      </c>
      <c r="F45">
        <f t="shared" ca="1" si="16"/>
        <v>121432.95448275862</v>
      </c>
      <c r="G45">
        <f t="shared" ca="1" si="17"/>
        <v>10562.896551724138</v>
      </c>
      <c r="H45" s="9">
        <f t="shared" ca="1" si="20"/>
        <v>-31.400275862068959</v>
      </c>
      <c r="I45" s="9">
        <f t="shared" ca="1" si="20"/>
        <v>-220.51234482758619</v>
      </c>
      <c r="J45" s="9">
        <f t="shared" ca="1" si="20"/>
        <v>1.0510344827586182</v>
      </c>
      <c r="K45" s="9">
        <f t="shared" ca="1" si="20"/>
        <v>222.73677636522962</v>
      </c>
      <c r="L45" s="9">
        <f t="shared" ca="1" si="20"/>
        <v>-171.89574148919814</v>
      </c>
      <c r="M45">
        <f t="shared" ca="1" si="18"/>
        <v>56.921915708812257</v>
      </c>
      <c r="N45">
        <f t="shared" ca="1" si="19"/>
        <v>32.298989463601536</v>
      </c>
    </row>
    <row r="46" spans="1:14" x14ac:dyDescent="0.25">
      <c r="A46" s="4">
        <f t="shared" si="12"/>
        <v>0.43663194444444442</v>
      </c>
      <c r="B46" s="3">
        <f>Params!D$29+MINUTE(A46-Params!C$29)*60+SECOND(A46-Params!C$29)</f>
        <v>1553301725</v>
      </c>
      <c r="C46">
        <f t="shared" si="13"/>
        <v>2</v>
      </c>
      <c r="D46">
        <f t="shared" ca="1" si="14"/>
        <v>7</v>
      </c>
      <c r="E46">
        <f t="shared" ca="1" si="15"/>
        <v>-39798.563793103451</v>
      </c>
      <c r="F46">
        <f t="shared" ca="1" si="16"/>
        <v>120330.39275862068</v>
      </c>
      <c r="G46">
        <f t="shared" ca="1" si="17"/>
        <v>10568.151724137932</v>
      </c>
      <c r="H46" s="9">
        <f t="shared" ca="1" si="20"/>
        <v>-31.400275862068959</v>
      </c>
      <c r="I46" s="9">
        <f t="shared" ca="1" si="20"/>
        <v>-220.51234482758619</v>
      </c>
      <c r="J46" s="9">
        <f t="shared" ca="1" si="20"/>
        <v>1.0510344827586182</v>
      </c>
      <c r="K46" s="9">
        <f t="shared" ca="1" si="20"/>
        <v>222.73677636522962</v>
      </c>
      <c r="L46" s="9">
        <f t="shared" ca="1" si="20"/>
        <v>-171.89574148919814</v>
      </c>
      <c r="M46">
        <f t="shared" ca="1" si="18"/>
        <v>56.912236590038312</v>
      </c>
      <c r="N46">
        <f t="shared" ca="1" si="19"/>
        <v>32.296477490421459</v>
      </c>
    </row>
    <row r="47" spans="1:14" x14ac:dyDescent="0.25">
      <c r="A47" s="4">
        <f t="shared" si="12"/>
        <v>0.43668981481481484</v>
      </c>
      <c r="B47" s="3">
        <f>Params!D$29+MINUTE(A47-Params!C$29)*60+SECOND(A47-Params!C$29)</f>
        <v>1553301730</v>
      </c>
      <c r="C47">
        <f t="shared" si="13"/>
        <v>2</v>
      </c>
      <c r="D47">
        <f t="shared" ca="1" si="14"/>
        <v>7</v>
      </c>
      <c r="E47">
        <f t="shared" ca="1" si="15"/>
        <v>-39955.565172413793</v>
      </c>
      <c r="F47">
        <f t="shared" ca="1" si="16"/>
        <v>119227.83103448275</v>
      </c>
      <c r="G47">
        <f t="shared" ca="1" si="17"/>
        <v>10573.406896551724</v>
      </c>
      <c r="H47" s="9">
        <f t="shared" ca="1" si="20"/>
        <v>-31.400275862068959</v>
      </c>
      <c r="I47" s="9">
        <f t="shared" ca="1" si="20"/>
        <v>-220.51234482758619</v>
      </c>
      <c r="J47" s="9">
        <f t="shared" ca="1" si="20"/>
        <v>1.0510344827586182</v>
      </c>
      <c r="K47" s="9">
        <f t="shared" ca="1" si="20"/>
        <v>222.73677636522962</v>
      </c>
      <c r="L47" s="9">
        <f t="shared" ca="1" si="20"/>
        <v>-171.89574148919814</v>
      </c>
      <c r="M47">
        <f t="shared" ca="1" si="18"/>
        <v>56.902557471264366</v>
      </c>
      <c r="N47">
        <f t="shared" ca="1" si="19"/>
        <v>32.293965517241382</v>
      </c>
    </row>
    <row r="48" spans="1:14" x14ac:dyDescent="0.25">
      <c r="A48" s="4">
        <f t="shared" si="12"/>
        <v>0.4367476851851852</v>
      </c>
      <c r="B48" s="3">
        <f>Params!D$29+MINUTE(A48-Params!C$29)*60+SECOND(A48-Params!C$29)</f>
        <v>1553301735</v>
      </c>
      <c r="C48">
        <f t="shared" si="13"/>
        <v>2</v>
      </c>
      <c r="D48">
        <f t="shared" ca="1" si="14"/>
        <v>7</v>
      </c>
      <c r="E48">
        <f t="shared" ca="1" si="15"/>
        <v>-40112.566551724136</v>
      </c>
      <c r="F48">
        <f t="shared" ca="1" si="16"/>
        <v>118125.26931034483</v>
      </c>
      <c r="G48">
        <f t="shared" ca="1" si="17"/>
        <v>10578.662068965517</v>
      </c>
      <c r="H48" s="9">
        <f t="shared" ca="1" si="20"/>
        <v>-31.400275862068959</v>
      </c>
      <c r="I48" s="9">
        <f t="shared" ca="1" si="20"/>
        <v>-220.51234482758619</v>
      </c>
      <c r="J48" s="9">
        <f t="shared" ca="1" si="20"/>
        <v>1.0510344827586182</v>
      </c>
      <c r="K48" s="9">
        <f t="shared" ca="1" si="20"/>
        <v>222.73677636522962</v>
      </c>
      <c r="L48" s="9">
        <f t="shared" ca="1" si="20"/>
        <v>-171.89574148919814</v>
      </c>
      <c r="M48">
        <f t="shared" ca="1" si="18"/>
        <v>56.892878352490413</v>
      </c>
      <c r="N48">
        <f t="shared" ca="1" si="19"/>
        <v>32.291453544061305</v>
      </c>
    </row>
    <row r="49" spans="1:19" x14ac:dyDescent="0.25">
      <c r="A49" s="4">
        <f t="shared" si="12"/>
        <v>0.4368055555555555</v>
      </c>
      <c r="B49" s="3">
        <f>Params!D$29+MINUTE(A49-Params!C$29)*60+SECOND(A49-Params!C$29)</f>
        <v>1553301740</v>
      </c>
      <c r="C49">
        <f t="shared" si="13"/>
        <v>2</v>
      </c>
      <c r="D49">
        <f t="shared" ca="1" si="14"/>
        <v>7</v>
      </c>
      <c r="E49">
        <f t="shared" ca="1" si="15"/>
        <v>-40269.567931034486</v>
      </c>
      <c r="F49">
        <f t="shared" ca="1" si="16"/>
        <v>117022.70758620689</v>
      </c>
      <c r="G49">
        <f t="shared" ca="1" si="17"/>
        <v>10583.917241379311</v>
      </c>
      <c r="H49" s="9">
        <f t="shared" ca="1" si="20"/>
        <v>-31.400275862068959</v>
      </c>
      <c r="I49" s="9">
        <f t="shared" ca="1" si="20"/>
        <v>-220.51234482758619</v>
      </c>
      <c r="J49" s="9">
        <f t="shared" ca="1" si="20"/>
        <v>1.0510344827586182</v>
      </c>
      <c r="K49" s="9">
        <f t="shared" ca="1" si="20"/>
        <v>222.73677636522962</v>
      </c>
      <c r="L49" s="9">
        <f t="shared" ca="1" si="20"/>
        <v>-171.89574148919814</v>
      </c>
      <c r="M49">
        <f t="shared" ca="1" si="18"/>
        <v>56.883199233716468</v>
      </c>
      <c r="N49">
        <f t="shared" ca="1" si="19"/>
        <v>32.288941570881228</v>
      </c>
    </row>
    <row r="50" spans="1:19" x14ac:dyDescent="0.25">
      <c r="A50" s="4">
        <f t="shared" si="12"/>
        <v>0.43686342592592592</v>
      </c>
      <c r="B50" s="3">
        <f>Params!D$29+MINUTE(A50-Params!C$29)*60+SECOND(A50-Params!C$29)</f>
        <v>1553301745</v>
      </c>
      <c r="C50">
        <f t="shared" si="13"/>
        <v>2</v>
      </c>
      <c r="D50">
        <f t="shared" ca="1" si="14"/>
        <v>7</v>
      </c>
      <c r="E50">
        <f t="shared" ca="1" si="15"/>
        <v>-40426.569310344828</v>
      </c>
      <c r="F50">
        <f t="shared" ca="1" si="16"/>
        <v>115920.14586206895</v>
      </c>
      <c r="G50">
        <f t="shared" ca="1" si="17"/>
        <v>10589.172413793103</v>
      </c>
      <c r="H50" s="9">
        <f t="shared" ca="1" si="20"/>
        <v>-31.400275862068959</v>
      </c>
      <c r="I50" s="9">
        <f t="shared" ca="1" si="20"/>
        <v>-220.51234482758619</v>
      </c>
      <c r="J50" s="9">
        <f t="shared" ca="1" si="20"/>
        <v>1.0510344827586182</v>
      </c>
      <c r="K50" s="9">
        <f t="shared" ca="1" si="20"/>
        <v>222.73677636522962</v>
      </c>
      <c r="L50" s="9">
        <f t="shared" ca="1" si="20"/>
        <v>-171.89574148919814</v>
      </c>
      <c r="M50">
        <f t="shared" ca="1" si="18"/>
        <v>56.873520114942522</v>
      </c>
      <c r="N50">
        <f t="shared" ca="1" si="19"/>
        <v>32.286429597701151</v>
      </c>
    </row>
    <row r="51" spans="1:19" x14ac:dyDescent="0.25">
      <c r="A51" s="4">
        <f t="shared" si="12"/>
        <v>0.43692129629629628</v>
      </c>
      <c r="B51" s="3">
        <f>Params!D$29+MINUTE(A51-Params!C$29)*60+SECOND(A51-Params!C$29)</f>
        <v>1553301750</v>
      </c>
      <c r="C51">
        <f t="shared" si="13"/>
        <v>2</v>
      </c>
      <c r="D51">
        <f t="shared" ca="1" si="14"/>
        <v>7</v>
      </c>
      <c r="E51">
        <f t="shared" ca="1" si="15"/>
        <v>-40583.570689655171</v>
      </c>
      <c r="F51">
        <f t="shared" ca="1" si="16"/>
        <v>114817.58413793103</v>
      </c>
      <c r="G51">
        <f t="shared" ca="1" si="17"/>
        <v>10594.427586206897</v>
      </c>
      <c r="H51" s="9">
        <f t="shared" ca="1" si="20"/>
        <v>-31.400275862068959</v>
      </c>
      <c r="I51" s="9">
        <f t="shared" ca="1" si="20"/>
        <v>-220.51234482758619</v>
      </c>
      <c r="J51" s="9">
        <f t="shared" ca="1" si="20"/>
        <v>1.0510344827586182</v>
      </c>
      <c r="K51" s="9">
        <f t="shared" ca="1" si="20"/>
        <v>222.73677636522962</v>
      </c>
      <c r="L51" s="9">
        <f t="shared" ca="1" si="20"/>
        <v>-171.89574148919814</v>
      </c>
      <c r="M51">
        <f t="shared" ca="1" si="18"/>
        <v>56.863840996168577</v>
      </c>
      <c r="N51">
        <f t="shared" ca="1" si="19"/>
        <v>32.283917624521074</v>
      </c>
    </row>
    <row r="52" spans="1:19" x14ac:dyDescent="0.25">
      <c r="A52" s="4">
        <f t="shared" si="12"/>
        <v>0.4369791666666667</v>
      </c>
      <c r="B52" s="3">
        <f>Params!D$29+MINUTE(A52-Params!C$29)*60+SECOND(A52-Params!C$29)</f>
        <v>1553301755</v>
      </c>
      <c r="C52">
        <f t="shared" si="13"/>
        <v>2</v>
      </c>
      <c r="D52">
        <f t="shared" ca="1" si="14"/>
        <v>7</v>
      </c>
      <c r="E52">
        <f t="shared" ca="1" si="15"/>
        <v>-40740.572068965521</v>
      </c>
      <c r="F52">
        <f t="shared" ca="1" si="16"/>
        <v>113715.02241379309</v>
      </c>
      <c r="G52">
        <f t="shared" ca="1" si="17"/>
        <v>10599.682758620689</v>
      </c>
      <c r="H52" s="9">
        <f t="shared" ca="1" si="20"/>
        <v>-31.400275862068959</v>
      </c>
      <c r="I52" s="9">
        <f t="shared" ca="1" si="20"/>
        <v>-220.51234482758619</v>
      </c>
      <c r="J52" s="9">
        <f t="shared" ca="1" si="20"/>
        <v>1.0510344827586182</v>
      </c>
      <c r="K52" s="9">
        <f t="shared" ca="1" si="20"/>
        <v>222.73677636522962</v>
      </c>
      <c r="L52" s="9">
        <f t="shared" ca="1" si="20"/>
        <v>-171.89574148919814</v>
      </c>
      <c r="M52">
        <f t="shared" ca="1" si="18"/>
        <v>56.854161877394631</v>
      </c>
      <c r="N52">
        <f t="shared" ca="1" si="19"/>
        <v>32.281405651340997</v>
      </c>
      <c r="O52" s="18"/>
      <c r="P52" s="18"/>
      <c r="Q52" s="18"/>
      <c r="R52" s="18"/>
      <c r="S52" s="18"/>
    </row>
    <row r="53" spans="1:19" x14ac:dyDescent="0.25">
      <c r="A53" s="4">
        <f t="shared" si="12"/>
        <v>0.43703703703703706</v>
      </c>
      <c r="B53" s="3">
        <f>Params!D$29+MINUTE(A53-Params!C$29)*60+SECOND(A53-Params!C$29)</f>
        <v>1553301760</v>
      </c>
      <c r="C53">
        <f t="shared" si="13"/>
        <v>2</v>
      </c>
      <c r="D53">
        <f t="shared" ca="1" si="14"/>
        <v>7</v>
      </c>
      <c r="E53">
        <f t="shared" ca="1" si="15"/>
        <v>-40897.573448275863</v>
      </c>
      <c r="F53">
        <f t="shared" ca="1" si="16"/>
        <v>112612.46068965516</v>
      </c>
      <c r="G53">
        <f t="shared" ca="1" si="17"/>
        <v>10604.937931034483</v>
      </c>
      <c r="H53" s="9">
        <f t="shared" ca="1" si="20"/>
        <v>-31.400275862068959</v>
      </c>
      <c r="I53" s="9">
        <f t="shared" ca="1" si="20"/>
        <v>-220.51234482758619</v>
      </c>
      <c r="J53" s="9">
        <f t="shared" ca="1" si="20"/>
        <v>1.0510344827586182</v>
      </c>
      <c r="K53" s="9">
        <f t="shared" ca="1" si="20"/>
        <v>222.73677636522962</v>
      </c>
      <c r="L53" s="9">
        <f t="shared" ca="1" si="20"/>
        <v>-171.89574148919814</v>
      </c>
      <c r="M53">
        <f t="shared" ca="1" si="18"/>
        <v>56.844482758620686</v>
      </c>
      <c r="N53">
        <f t="shared" ca="1" si="19"/>
        <v>32.278893678160919</v>
      </c>
    </row>
    <row r="54" spans="1:19" x14ac:dyDescent="0.25">
      <c r="A54" s="4">
        <f t="shared" si="12"/>
        <v>0.43709490740740736</v>
      </c>
      <c r="B54" s="3">
        <f>Params!D$29+MINUTE(A54-Params!C$29)*60+SECOND(A54-Params!C$29)</f>
        <v>1553301765</v>
      </c>
      <c r="C54">
        <f t="shared" si="13"/>
        <v>2</v>
      </c>
      <c r="D54">
        <f t="shared" ca="1" si="14"/>
        <v>7</v>
      </c>
      <c r="E54">
        <f t="shared" ca="1" si="15"/>
        <v>-41054.574827586206</v>
      </c>
      <c r="F54">
        <f t="shared" ca="1" si="16"/>
        <v>111509.89896551723</v>
      </c>
      <c r="G54">
        <f t="shared" ca="1" si="17"/>
        <v>10610.193103448277</v>
      </c>
      <c r="H54" s="9">
        <f t="shared" ca="1" si="20"/>
        <v>-31.400275862068959</v>
      </c>
      <c r="I54" s="9">
        <f t="shared" ca="1" si="20"/>
        <v>-220.51234482758619</v>
      </c>
      <c r="J54" s="9">
        <f t="shared" ca="1" si="20"/>
        <v>1.0510344827586182</v>
      </c>
      <c r="K54" s="9">
        <f t="shared" ca="1" si="20"/>
        <v>222.73677636522962</v>
      </c>
      <c r="L54" s="9">
        <f t="shared" ca="1" si="20"/>
        <v>-171.89574148919814</v>
      </c>
      <c r="M54">
        <f t="shared" ca="1" si="18"/>
        <v>56.83480363984674</v>
      </c>
      <c r="N54">
        <f t="shared" ca="1" si="19"/>
        <v>32.276381704980842</v>
      </c>
    </row>
    <row r="55" spans="1:19" x14ac:dyDescent="0.25">
      <c r="A55" s="4">
        <f t="shared" si="12"/>
        <v>0.43715277777777778</v>
      </c>
      <c r="B55" s="3">
        <f>Params!D$29+MINUTE(A55-Params!C$29)*60+SECOND(A55-Params!C$29)</f>
        <v>1553301770</v>
      </c>
      <c r="C55">
        <f t="shared" si="13"/>
        <v>2</v>
      </c>
      <c r="D55">
        <f t="shared" ca="1" si="14"/>
        <v>7</v>
      </c>
      <c r="E55">
        <f t="shared" ca="1" si="15"/>
        <v>-41211.576206896556</v>
      </c>
      <c r="F55">
        <f t="shared" ca="1" si="16"/>
        <v>110407.33724137931</v>
      </c>
      <c r="G55">
        <f t="shared" ca="1" si="17"/>
        <v>10615.448275862069</v>
      </c>
      <c r="H55" s="9">
        <f t="shared" ca="1" si="20"/>
        <v>-31.400275862068959</v>
      </c>
      <c r="I55" s="9">
        <f t="shared" ca="1" si="20"/>
        <v>-220.51234482758619</v>
      </c>
      <c r="J55" s="9">
        <f t="shared" ca="1" si="20"/>
        <v>1.0510344827586182</v>
      </c>
      <c r="K55" s="9">
        <f t="shared" ca="1" si="20"/>
        <v>222.73677636522962</v>
      </c>
      <c r="L55" s="9">
        <f t="shared" ca="1" si="20"/>
        <v>-171.89574148919814</v>
      </c>
      <c r="M55">
        <f t="shared" ca="1" si="18"/>
        <v>56.825124521072794</v>
      </c>
      <c r="N55">
        <f t="shared" ca="1" si="19"/>
        <v>32.273869731800765</v>
      </c>
    </row>
    <row r="56" spans="1:19" x14ac:dyDescent="0.25">
      <c r="A56" s="4">
        <f t="shared" si="12"/>
        <v>0.43721064814814814</v>
      </c>
      <c r="B56" s="3">
        <f>Params!D$29+MINUTE(A56-Params!C$29)*60+SECOND(A56-Params!C$29)</f>
        <v>1553301775</v>
      </c>
      <c r="C56">
        <f t="shared" si="13"/>
        <v>2</v>
      </c>
      <c r="D56">
        <f t="shared" ca="1" si="14"/>
        <v>7</v>
      </c>
      <c r="E56">
        <f t="shared" ca="1" si="15"/>
        <v>-41368.577586206899</v>
      </c>
      <c r="F56">
        <f t="shared" ca="1" si="16"/>
        <v>109304.77551724137</v>
      </c>
      <c r="G56">
        <f t="shared" ca="1" si="17"/>
        <v>10620.703448275863</v>
      </c>
      <c r="H56" s="9">
        <f t="shared" ca="1" si="20"/>
        <v>-31.400275862068959</v>
      </c>
      <c r="I56" s="9">
        <f t="shared" ca="1" si="20"/>
        <v>-220.51234482758619</v>
      </c>
      <c r="J56" s="9">
        <f t="shared" ca="1" si="20"/>
        <v>1.0510344827586182</v>
      </c>
      <c r="K56" s="9">
        <f t="shared" ca="1" si="20"/>
        <v>222.73677636522962</v>
      </c>
      <c r="L56" s="9">
        <f t="shared" ca="1" si="20"/>
        <v>-171.89574148919814</v>
      </c>
      <c r="M56">
        <f t="shared" ca="1" si="18"/>
        <v>56.815445402298849</v>
      </c>
      <c r="N56">
        <f t="shared" ca="1" si="19"/>
        <v>32.271357758620688</v>
      </c>
    </row>
    <row r="57" spans="1:19" x14ac:dyDescent="0.25">
      <c r="A57" s="4">
        <f t="shared" si="12"/>
        <v>0.4372685185185185</v>
      </c>
      <c r="B57" s="3">
        <f>Params!D$29+MINUTE(A57-Params!C$29)*60+SECOND(A57-Params!C$29)</f>
        <v>1553301780</v>
      </c>
      <c r="C57">
        <f t="shared" si="13"/>
        <v>2</v>
      </c>
      <c r="D57">
        <f t="shared" ca="1" si="14"/>
        <v>7</v>
      </c>
      <c r="E57">
        <f t="shared" ca="1" si="15"/>
        <v>-41525.578965517241</v>
      </c>
      <c r="F57">
        <f t="shared" ca="1" si="16"/>
        <v>108202.21379310344</v>
      </c>
      <c r="G57">
        <f t="shared" ca="1" si="17"/>
        <v>10625.958620689655</v>
      </c>
      <c r="H57" s="9">
        <f t="shared" ca="1" si="20"/>
        <v>-31.400275862068959</v>
      </c>
      <c r="I57" s="9">
        <f t="shared" ca="1" si="20"/>
        <v>-220.51234482758619</v>
      </c>
      <c r="J57" s="9">
        <f t="shared" ca="1" si="20"/>
        <v>1.0510344827586182</v>
      </c>
      <c r="K57" s="9">
        <f t="shared" ca="1" si="20"/>
        <v>222.73677636522962</v>
      </c>
      <c r="L57" s="9">
        <f t="shared" ca="1" si="20"/>
        <v>-171.89574148919814</v>
      </c>
      <c r="M57">
        <f t="shared" ca="1" si="18"/>
        <v>56.805766283524896</v>
      </c>
      <c r="N57">
        <f t="shared" ca="1" si="19"/>
        <v>32.268845785440611</v>
      </c>
    </row>
    <row r="58" spans="1:19" x14ac:dyDescent="0.25">
      <c r="A58" s="4">
        <f t="shared" si="12"/>
        <v>0.43732638888888892</v>
      </c>
      <c r="B58" s="3">
        <f>Params!D$29+MINUTE(A58-Params!C$29)*60+SECOND(A58-Params!C$29)</f>
        <v>1553301785</v>
      </c>
      <c r="C58">
        <f t="shared" si="13"/>
        <v>2</v>
      </c>
      <c r="D58">
        <f t="shared" ca="1" si="14"/>
        <v>7</v>
      </c>
      <c r="E58">
        <f t="shared" ca="1" si="15"/>
        <v>-41682.580344827584</v>
      </c>
      <c r="F58">
        <f t="shared" ca="1" si="16"/>
        <v>107099.65206896552</v>
      </c>
      <c r="G58">
        <f t="shared" ca="1" si="17"/>
        <v>10631.213793103449</v>
      </c>
      <c r="H58" s="9">
        <f t="shared" ca="1" si="20"/>
        <v>-31.400275862068959</v>
      </c>
      <c r="I58" s="9">
        <f t="shared" ca="1" si="20"/>
        <v>-220.51234482758619</v>
      </c>
      <c r="J58" s="9">
        <f t="shared" ca="1" si="20"/>
        <v>1.0510344827586182</v>
      </c>
      <c r="K58" s="9">
        <f t="shared" ca="1" si="20"/>
        <v>222.73677636522962</v>
      </c>
      <c r="L58" s="9">
        <f t="shared" ca="1" si="20"/>
        <v>-171.89574148919814</v>
      </c>
      <c r="M58">
        <f t="shared" ca="1" si="18"/>
        <v>56.796087164750951</v>
      </c>
      <c r="N58">
        <f t="shared" ca="1" si="19"/>
        <v>32.266333812260541</v>
      </c>
    </row>
    <row r="59" spans="1:19" x14ac:dyDescent="0.25">
      <c r="A59" s="4">
        <f t="shared" si="12"/>
        <v>0.43738425925925922</v>
      </c>
      <c r="B59" s="3">
        <f>Params!D$29+MINUTE(A59-Params!C$29)*60+SECOND(A59-Params!C$29)</f>
        <v>1553301790</v>
      </c>
      <c r="C59">
        <f t="shared" si="13"/>
        <v>2</v>
      </c>
      <c r="D59">
        <f t="shared" ca="1" si="14"/>
        <v>7</v>
      </c>
      <c r="E59">
        <f t="shared" ca="1" si="15"/>
        <v>-41839.581724137934</v>
      </c>
      <c r="F59">
        <f t="shared" ca="1" si="16"/>
        <v>105997.09034482758</v>
      </c>
      <c r="G59">
        <f t="shared" ca="1" si="17"/>
        <v>10636.468965517241</v>
      </c>
      <c r="H59" s="9">
        <f t="shared" ca="1" si="20"/>
        <v>-31.400275862068959</v>
      </c>
      <c r="I59" s="9">
        <f t="shared" ca="1" si="20"/>
        <v>-220.51234482758619</v>
      </c>
      <c r="J59" s="9">
        <f t="shared" ca="1" si="20"/>
        <v>1.0510344827586182</v>
      </c>
      <c r="K59" s="9">
        <f t="shared" ca="1" si="20"/>
        <v>222.73677636522962</v>
      </c>
      <c r="L59" s="9">
        <f t="shared" ca="1" si="20"/>
        <v>-171.89574148919814</v>
      </c>
      <c r="M59">
        <f t="shared" ca="1" si="18"/>
        <v>56.786408045977005</v>
      </c>
      <c r="N59">
        <f t="shared" ca="1" si="19"/>
        <v>32.263821839080464</v>
      </c>
    </row>
    <row r="60" spans="1:19" x14ac:dyDescent="0.25">
      <c r="A60" s="4">
        <f t="shared" si="12"/>
        <v>0.43744212962962964</v>
      </c>
      <c r="B60" s="3">
        <f>Params!D$29+MINUTE(A60-Params!C$29)*60+SECOND(A60-Params!C$29)</f>
        <v>1553301795</v>
      </c>
      <c r="C60">
        <f t="shared" si="13"/>
        <v>2</v>
      </c>
      <c r="D60">
        <f t="shared" ca="1" si="14"/>
        <v>7</v>
      </c>
      <c r="E60">
        <f t="shared" ca="1" si="15"/>
        <v>-41996.583103448276</v>
      </c>
      <c r="F60">
        <f t="shared" ca="1" si="16"/>
        <v>104894.52862068964</v>
      </c>
      <c r="G60">
        <f t="shared" ca="1" si="17"/>
        <v>10641.724137931034</v>
      </c>
      <c r="H60" s="9">
        <f t="shared" ca="1" si="20"/>
        <v>-31.400275862068959</v>
      </c>
      <c r="I60" s="9">
        <f t="shared" ca="1" si="20"/>
        <v>-220.51234482758619</v>
      </c>
      <c r="J60" s="9">
        <f t="shared" ca="1" si="20"/>
        <v>1.0510344827586182</v>
      </c>
      <c r="K60" s="9">
        <f t="shared" ca="1" si="20"/>
        <v>222.73677636522962</v>
      </c>
      <c r="L60" s="9">
        <f t="shared" ca="1" si="20"/>
        <v>-171.89574148919814</v>
      </c>
      <c r="M60">
        <f t="shared" ca="1" si="18"/>
        <v>56.77672892720306</v>
      </c>
      <c r="N60">
        <f t="shared" ca="1" si="19"/>
        <v>32.261309865900387</v>
      </c>
    </row>
    <row r="61" spans="1:19" x14ac:dyDescent="0.25">
      <c r="A61" s="4">
        <f t="shared" si="12"/>
        <v>0.4375</v>
      </c>
      <c r="B61" s="3">
        <f>Params!D$29+MINUTE(A61-Params!C$29)*60+SECOND(A61-Params!C$29)</f>
        <v>1553301800</v>
      </c>
      <c r="C61">
        <f t="shared" si="13"/>
        <v>2</v>
      </c>
      <c r="D61">
        <f t="shared" ca="1" si="14"/>
        <v>7</v>
      </c>
      <c r="E61">
        <f t="shared" ca="1" si="15"/>
        <v>-42153.584482758619</v>
      </c>
      <c r="F61">
        <f t="shared" ca="1" si="16"/>
        <v>103791.96689655172</v>
      </c>
      <c r="G61">
        <f t="shared" ca="1" si="17"/>
        <v>10646.979310344828</v>
      </c>
      <c r="H61" s="9">
        <f t="shared" ca="1" si="20"/>
        <v>-31.400275862068959</v>
      </c>
      <c r="I61" s="9">
        <f t="shared" ca="1" si="20"/>
        <v>-220.51234482758619</v>
      </c>
      <c r="J61" s="9">
        <f t="shared" ca="1" si="20"/>
        <v>1.0510344827586182</v>
      </c>
      <c r="K61" s="9">
        <f t="shared" ca="1" si="20"/>
        <v>222.73677636522962</v>
      </c>
      <c r="L61" s="9">
        <f t="shared" ca="1" si="20"/>
        <v>-171.89574148919814</v>
      </c>
      <c r="M61">
        <f t="shared" ca="1" si="18"/>
        <v>56.767049808429114</v>
      </c>
      <c r="N61">
        <f t="shared" ca="1" si="19"/>
        <v>32.25879789272031</v>
      </c>
    </row>
    <row r="62" spans="1:19" x14ac:dyDescent="0.25">
      <c r="A62" s="4">
        <f t="shared" si="12"/>
        <v>0.43755787037037036</v>
      </c>
      <c r="B62" s="3">
        <f>Params!D$29+MINUTE(A62-Params!C$29)*60+SECOND(A62-Params!C$29)</f>
        <v>1553301805</v>
      </c>
      <c r="C62">
        <f t="shared" si="13"/>
        <v>2</v>
      </c>
      <c r="D62">
        <f t="shared" ca="1" si="14"/>
        <v>7</v>
      </c>
      <c r="E62">
        <f t="shared" ca="1" si="15"/>
        <v>-42310.585862068969</v>
      </c>
      <c r="F62">
        <f t="shared" ca="1" si="16"/>
        <v>102689.40517241378</v>
      </c>
      <c r="G62">
        <f t="shared" ca="1" si="17"/>
        <v>10652.23448275862</v>
      </c>
      <c r="H62" s="9">
        <f t="shared" ca="1" si="20"/>
        <v>-31.400275862068959</v>
      </c>
      <c r="I62" s="9">
        <f t="shared" ca="1" si="20"/>
        <v>-220.51234482758619</v>
      </c>
      <c r="J62" s="9">
        <f t="shared" ca="1" si="20"/>
        <v>1.0510344827586182</v>
      </c>
      <c r="K62" s="9">
        <f t="shared" ca="1" si="20"/>
        <v>222.73677636522962</v>
      </c>
      <c r="L62" s="9">
        <f t="shared" ca="1" si="20"/>
        <v>-171.89574148919814</v>
      </c>
      <c r="M62">
        <f t="shared" ca="1" si="18"/>
        <v>56.757370689655168</v>
      </c>
      <c r="N62">
        <f t="shared" ca="1" si="19"/>
        <v>32.256285919540232</v>
      </c>
    </row>
    <row r="63" spans="1:19" x14ac:dyDescent="0.25">
      <c r="A63" s="4">
        <f t="shared" si="12"/>
        <v>0.43761574074074078</v>
      </c>
      <c r="B63" s="3">
        <f>Params!D$29+MINUTE(A63-Params!C$29)*60+SECOND(A63-Params!C$29)</f>
        <v>1553301810</v>
      </c>
      <c r="C63">
        <f t="shared" si="13"/>
        <v>2</v>
      </c>
      <c r="D63">
        <f t="shared" ca="1" si="14"/>
        <v>7</v>
      </c>
      <c r="E63">
        <f t="shared" ca="1" si="15"/>
        <v>-42467.587241379311</v>
      </c>
      <c r="F63">
        <f t="shared" ca="1" si="16"/>
        <v>101586.84344827585</v>
      </c>
      <c r="G63">
        <f t="shared" ca="1" si="17"/>
        <v>10657.489655172414</v>
      </c>
      <c r="H63" s="9">
        <f t="shared" ca="1" si="20"/>
        <v>-31.400275862068959</v>
      </c>
      <c r="I63" s="9">
        <f t="shared" ca="1" si="20"/>
        <v>-220.51234482758619</v>
      </c>
      <c r="J63" s="9">
        <f t="shared" ca="1" si="20"/>
        <v>1.0510344827586182</v>
      </c>
      <c r="K63" s="9">
        <f t="shared" ca="1" si="20"/>
        <v>222.73677636522962</v>
      </c>
      <c r="L63" s="9">
        <f t="shared" ca="1" si="20"/>
        <v>-171.89574148919814</v>
      </c>
      <c r="M63">
        <f t="shared" ca="1" si="18"/>
        <v>56.747691570881223</v>
      </c>
      <c r="N63">
        <f t="shared" ca="1" si="19"/>
        <v>32.253773946360155</v>
      </c>
    </row>
    <row r="64" spans="1:19" x14ac:dyDescent="0.25">
      <c r="A64" s="4">
        <f t="shared" si="12"/>
        <v>0.43767361111111108</v>
      </c>
      <c r="B64" s="3">
        <f>Params!D$29+MINUTE(A64-Params!C$29)*60+SECOND(A64-Params!C$29)</f>
        <v>1553301815</v>
      </c>
      <c r="C64">
        <f t="shared" si="13"/>
        <v>2</v>
      </c>
      <c r="D64">
        <f t="shared" ca="1" si="14"/>
        <v>7</v>
      </c>
      <c r="E64">
        <f t="shared" ca="1" si="15"/>
        <v>-42624.588620689654</v>
      </c>
      <c r="F64">
        <f t="shared" ca="1" si="16"/>
        <v>100484.28172413792</v>
      </c>
      <c r="G64">
        <f t="shared" ca="1" si="17"/>
        <v>10662.744827586206</v>
      </c>
      <c r="H64" s="9">
        <f t="shared" ca="1" si="20"/>
        <v>-31.400275862068959</v>
      </c>
      <c r="I64" s="9">
        <f t="shared" ca="1" si="20"/>
        <v>-220.51234482758619</v>
      </c>
      <c r="J64" s="9">
        <f t="shared" ca="1" si="20"/>
        <v>1.0510344827586182</v>
      </c>
      <c r="K64" s="9">
        <f t="shared" ca="1" si="20"/>
        <v>222.73677636522962</v>
      </c>
      <c r="L64" s="9">
        <f t="shared" ca="1" si="20"/>
        <v>-171.89574148919814</v>
      </c>
      <c r="M64">
        <f t="shared" ca="1" si="18"/>
        <v>56.738012452107277</v>
      </c>
      <c r="N64">
        <f t="shared" ca="1" si="19"/>
        <v>32.251261973180078</v>
      </c>
    </row>
    <row r="65" spans="1:15" x14ac:dyDescent="0.25">
      <c r="A65" s="4">
        <f t="shared" si="12"/>
        <v>0.4377314814814815</v>
      </c>
      <c r="B65" s="3">
        <f>Params!D$29+MINUTE(A65-Params!C$29)*60+SECOND(A65-Params!C$29)</f>
        <v>1553301820</v>
      </c>
      <c r="C65">
        <f t="shared" si="13"/>
        <v>2</v>
      </c>
      <c r="D65">
        <f t="shared" ca="1" si="14"/>
        <v>7</v>
      </c>
      <c r="E65">
        <f t="shared" ca="1" si="15"/>
        <v>-42781.59</v>
      </c>
      <c r="F65">
        <f t="shared" ca="1" si="16"/>
        <v>99381.72</v>
      </c>
      <c r="G65">
        <f t="shared" ca="1" si="17"/>
        <v>10668</v>
      </c>
      <c r="H65" s="9">
        <f t="shared" ca="1" si="20"/>
        <v>-31.400275862068959</v>
      </c>
      <c r="I65" s="9">
        <f t="shared" ca="1" si="20"/>
        <v>-220.51234482758619</v>
      </c>
      <c r="J65" s="9">
        <f t="shared" ca="1" si="20"/>
        <v>1.0510344827586182</v>
      </c>
      <c r="K65" s="9">
        <f t="shared" ca="1" si="20"/>
        <v>222.73677636522962</v>
      </c>
      <c r="L65" s="9">
        <f t="shared" ca="1" si="20"/>
        <v>-171.89574148919814</v>
      </c>
      <c r="M65">
        <f t="shared" ca="1" si="18"/>
        <v>56.728333333333325</v>
      </c>
      <c r="N65">
        <f t="shared" ca="1" si="19"/>
        <v>32.248750000000001</v>
      </c>
    </row>
    <row r="66" spans="1:15" x14ac:dyDescent="0.25">
      <c r="A66" s="4">
        <f t="shared" si="12"/>
        <v>0.43778935185185186</v>
      </c>
      <c r="B66" s="3">
        <f>Params!D$29+MINUTE(A66-Params!C$29)*60+SECOND(A66-Params!C$29)</f>
        <v>1553301825</v>
      </c>
      <c r="C66">
        <f t="shared" si="13"/>
        <v>2</v>
      </c>
      <c r="D66">
        <f t="shared" ca="1" si="14"/>
        <v>7</v>
      </c>
      <c r="E66">
        <f t="shared" ca="1" si="15"/>
        <v>-42938.591379310346</v>
      </c>
      <c r="F66">
        <f t="shared" ca="1" si="16"/>
        <v>98279.158275862064</v>
      </c>
      <c r="G66">
        <f t="shared" ca="1" si="17"/>
        <v>10673.255172413794</v>
      </c>
      <c r="H66" s="9">
        <f t="shared" ca="1" si="20"/>
        <v>-31.400275862068959</v>
      </c>
      <c r="I66" s="9">
        <f t="shared" ca="1" si="20"/>
        <v>-220.51234482758619</v>
      </c>
      <c r="J66" s="9">
        <f t="shared" ca="1" si="20"/>
        <v>1.0510344827586182</v>
      </c>
      <c r="K66" s="9">
        <f t="shared" ca="1" si="20"/>
        <v>222.73677636522962</v>
      </c>
      <c r="L66" s="9">
        <f t="shared" ca="1" si="20"/>
        <v>-171.89574148919814</v>
      </c>
      <c r="M66">
        <f t="shared" ca="1" si="18"/>
        <v>56.718654214559379</v>
      </c>
      <c r="N66">
        <f t="shared" ca="1" si="19"/>
        <v>32.246238026819924</v>
      </c>
      <c r="O66" s="12"/>
    </row>
    <row r="67" spans="1:15" x14ac:dyDescent="0.25">
      <c r="A67" s="4">
        <f t="shared" si="12"/>
        <v>0.43784722222222222</v>
      </c>
      <c r="B67" s="3">
        <f>Params!D$29+MINUTE(A67-Params!C$29)*60+SECOND(A67-Params!C$29)</f>
        <v>1553301830</v>
      </c>
      <c r="C67">
        <f t="shared" si="13"/>
        <v>2</v>
      </c>
      <c r="D67">
        <f t="shared" ca="1" si="14"/>
        <v>7</v>
      </c>
      <c r="E67">
        <f t="shared" ca="1" si="15"/>
        <v>-43095.592758620689</v>
      </c>
      <c r="F67">
        <f t="shared" ca="1" si="16"/>
        <v>97176.596551724127</v>
      </c>
      <c r="G67">
        <f t="shared" ca="1" si="17"/>
        <v>10678.510344827586</v>
      </c>
      <c r="H67" s="9">
        <f t="shared" ca="1" si="20"/>
        <v>-31.400275862068959</v>
      </c>
      <c r="I67" s="9">
        <f t="shared" ca="1" si="20"/>
        <v>-220.51234482758619</v>
      </c>
      <c r="J67" s="9">
        <f t="shared" ca="1" si="20"/>
        <v>1.0510344827586182</v>
      </c>
      <c r="K67" s="9">
        <f t="shared" ca="1" si="20"/>
        <v>222.73677636522962</v>
      </c>
      <c r="L67" s="9">
        <f t="shared" ca="1" si="20"/>
        <v>-171.89574148919814</v>
      </c>
      <c r="M67">
        <f t="shared" ca="1" si="18"/>
        <v>56.708975095785433</v>
      </c>
      <c r="N67">
        <f t="shared" ca="1" si="19"/>
        <v>32.243726053639847</v>
      </c>
      <c r="O67" s="12"/>
    </row>
    <row r="68" spans="1:15" x14ac:dyDescent="0.25">
      <c r="A68" s="4">
        <f t="shared" si="12"/>
        <v>0.43790509259259264</v>
      </c>
      <c r="B68" s="3">
        <f>Params!D$29+MINUTE(A68-Params!C$29)*60+SECOND(A68-Params!C$29)</f>
        <v>1553301835</v>
      </c>
      <c r="C68">
        <f t="shared" si="13"/>
        <v>2</v>
      </c>
      <c r="D68">
        <f t="shared" ca="1" si="14"/>
        <v>7</v>
      </c>
      <c r="E68">
        <f t="shared" ca="1" si="15"/>
        <v>-43252.594137931039</v>
      </c>
      <c r="F68">
        <f t="shared" ca="1" si="16"/>
        <v>96074.034827586205</v>
      </c>
      <c r="G68">
        <f t="shared" ca="1" si="17"/>
        <v>10683.76551724138</v>
      </c>
      <c r="H68" s="9">
        <f t="shared" ca="1" si="20"/>
        <v>-31.400275862068959</v>
      </c>
      <c r="I68" s="9">
        <f t="shared" ca="1" si="20"/>
        <v>-220.51234482758619</v>
      </c>
      <c r="J68" s="9">
        <f t="shared" ca="1" si="20"/>
        <v>1.0510344827586182</v>
      </c>
      <c r="K68" s="9">
        <f t="shared" ca="1" si="20"/>
        <v>222.73677636522962</v>
      </c>
      <c r="L68" s="9">
        <f t="shared" ca="1" si="20"/>
        <v>-171.89574148919814</v>
      </c>
      <c r="M68">
        <f t="shared" ca="1" si="18"/>
        <v>56.699295977011488</v>
      </c>
      <c r="N68">
        <f t="shared" ca="1" si="19"/>
        <v>32.24121408045977</v>
      </c>
      <c r="O68" s="12"/>
    </row>
    <row r="69" spans="1:15" x14ac:dyDescent="0.25">
      <c r="A69" s="4">
        <f t="shared" si="12"/>
        <v>0.43796296296296294</v>
      </c>
      <c r="B69" s="3">
        <f>Params!D$29+MINUTE(A69-Params!C$29)*60+SECOND(A69-Params!C$29)</f>
        <v>1553301840</v>
      </c>
      <c r="C69">
        <f t="shared" si="13"/>
        <v>2</v>
      </c>
      <c r="D69">
        <f t="shared" ca="1" si="14"/>
        <v>7</v>
      </c>
      <c r="E69">
        <f t="shared" ca="1" si="15"/>
        <v>-43409.595517241381</v>
      </c>
      <c r="F69">
        <f t="shared" ca="1" si="16"/>
        <v>94971.473103448268</v>
      </c>
      <c r="G69">
        <f t="shared" ca="1" si="17"/>
        <v>10689.020689655172</v>
      </c>
      <c r="H69" s="9">
        <f t="shared" ca="1" si="20"/>
        <v>-31.400275862068959</v>
      </c>
      <c r="I69" s="9">
        <f t="shared" ca="1" si="20"/>
        <v>-220.51234482758619</v>
      </c>
      <c r="J69" s="9">
        <f t="shared" ca="1" si="20"/>
        <v>1.0510344827586182</v>
      </c>
      <c r="K69" s="9">
        <f t="shared" ca="1" si="20"/>
        <v>222.73677636522962</v>
      </c>
      <c r="L69" s="9">
        <f t="shared" ca="1" si="20"/>
        <v>-171.89574148919814</v>
      </c>
      <c r="M69">
        <f t="shared" ca="1" si="18"/>
        <v>56.689616858237542</v>
      </c>
      <c r="N69">
        <f t="shared" ca="1" si="19"/>
        <v>32.238702107279693</v>
      </c>
      <c r="O69" s="12"/>
    </row>
    <row r="70" spans="1:15" x14ac:dyDescent="0.25">
      <c r="A70" s="4">
        <f t="shared" si="12"/>
        <v>0.4380208333333333</v>
      </c>
      <c r="B70" s="3">
        <f>Params!D$29+MINUTE(A70-Params!C$29)*60+SECOND(A70-Params!C$29)</f>
        <v>1553301845</v>
      </c>
      <c r="C70">
        <f t="shared" si="13"/>
        <v>2</v>
      </c>
      <c r="D70">
        <f t="shared" ca="1" si="14"/>
        <v>7</v>
      </c>
      <c r="E70">
        <f t="shared" ca="1" si="15"/>
        <v>-43566.596896551724</v>
      </c>
      <c r="F70">
        <f t="shared" ca="1" si="16"/>
        <v>93868.911379310332</v>
      </c>
      <c r="G70">
        <f t="shared" ca="1" si="17"/>
        <v>10694.275862068966</v>
      </c>
      <c r="H70" s="9">
        <f t="shared" ca="1" si="20"/>
        <v>-31.400275862068959</v>
      </c>
      <c r="I70" s="9">
        <f t="shared" ca="1" si="20"/>
        <v>-220.51234482758619</v>
      </c>
      <c r="J70" s="9">
        <f t="shared" ca="1" si="20"/>
        <v>1.0510344827586182</v>
      </c>
      <c r="K70" s="9">
        <f t="shared" ca="1" si="20"/>
        <v>222.73677636522962</v>
      </c>
      <c r="L70" s="9">
        <f t="shared" ca="1" si="20"/>
        <v>-171.89574148919814</v>
      </c>
      <c r="M70">
        <f t="shared" ca="1" si="18"/>
        <v>56.679937739463597</v>
      </c>
      <c r="N70">
        <f t="shared" ca="1" si="19"/>
        <v>32.236190134099616</v>
      </c>
    </row>
    <row r="71" spans="1:15" x14ac:dyDescent="0.25">
      <c r="A71" s="4">
        <f t="shared" si="12"/>
        <v>0.43807870370370372</v>
      </c>
      <c r="B71" s="3">
        <f>Params!D$29+MINUTE(A71-Params!C$29)*60+SECOND(A71-Params!C$29)</f>
        <v>1553301850</v>
      </c>
      <c r="C71">
        <f t="shared" si="13"/>
        <v>2</v>
      </c>
      <c r="D71">
        <f t="shared" ca="1" si="14"/>
        <v>7</v>
      </c>
      <c r="E71">
        <f t="shared" ca="1" si="15"/>
        <v>-43723.598275862067</v>
      </c>
      <c r="F71">
        <f t="shared" ca="1" si="16"/>
        <v>92766.349655172409</v>
      </c>
      <c r="G71">
        <f t="shared" ca="1" si="17"/>
        <v>10699.531034482759</v>
      </c>
      <c r="H71" s="9">
        <f t="shared" ca="1" si="20"/>
        <v>-31.400275862068959</v>
      </c>
      <c r="I71" s="9">
        <f t="shared" ca="1" si="20"/>
        <v>-220.51234482758619</v>
      </c>
      <c r="J71" s="9">
        <f t="shared" ca="1" si="20"/>
        <v>1.0510344827586182</v>
      </c>
      <c r="K71" s="9">
        <f t="shared" ca="1" si="20"/>
        <v>222.73677636522962</v>
      </c>
      <c r="L71" s="9">
        <f t="shared" ca="1" si="20"/>
        <v>-171.89574148919814</v>
      </c>
      <c r="M71">
        <f t="shared" ca="1" si="18"/>
        <v>56.670258620689651</v>
      </c>
      <c r="N71">
        <f t="shared" ca="1" si="19"/>
        <v>32.233678160919538</v>
      </c>
    </row>
    <row r="72" spans="1:15" x14ac:dyDescent="0.25">
      <c r="A72" s="4">
        <f t="shared" si="12"/>
        <v>0.43813657407407408</v>
      </c>
      <c r="B72" s="3">
        <f>Params!D$29+MINUTE(A72-Params!C$29)*60+SECOND(A72-Params!C$29)</f>
        <v>1553301855</v>
      </c>
      <c r="C72">
        <f t="shared" si="13"/>
        <v>2</v>
      </c>
      <c r="D72">
        <f t="shared" ca="1" si="14"/>
        <v>7</v>
      </c>
      <c r="E72">
        <f t="shared" ca="1" si="15"/>
        <v>-43880.599655172409</v>
      </c>
      <c r="F72">
        <f t="shared" ca="1" si="16"/>
        <v>91663.787931034472</v>
      </c>
      <c r="G72">
        <f t="shared" ca="1" si="17"/>
        <v>10704.786206896551</v>
      </c>
      <c r="H72" s="9">
        <f t="shared" ca="1" si="20"/>
        <v>-31.400275862068959</v>
      </c>
      <c r="I72" s="9">
        <f t="shared" ca="1" si="20"/>
        <v>-220.51234482758619</v>
      </c>
      <c r="J72" s="9">
        <f t="shared" ca="1" si="20"/>
        <v>1.0510344827586182</v>
      </c>
      <c r="K72" s="9">
        <f t="shared" ca="1" si="20"/>
        <v>222.73677636522962</v>
      </c>
      <c r="L72" s="9">
        <f t="shared" ca="1" si="20"/>
        <v>-171.89574148919814</v>
      </c>
      <c r="M72">
        <f t="shared" ca="1" si="18"/>
        <v>56.660579501915706</v>
      </c>
      <c r="N72">
        <f t="shared" ca="1" si="19"/>
        <v>32.231166187739461</v>
      </c>
    </row>
    <row r="73" spans="1:15" x14ac:dyDescent="0.25">
      <c r="A73" s="4">
        <f t="shared" ref="A73:A136" si="21">TIME(HOUR(A72),MINUTE(A72),SECOND(A72)+5)</f>
        <v>0.4381944444444445</v>
      </c>
      <c r="B73" s="3">
        <f>Params!D$29+MINUTE(A73-Params!C$29)*60+SECOND(A73-Params!C$29)</f>
        <v>1553301860</v>
      </c>
      <c r="C73">
        <f t="shared" ref="C73:C136" si="22">_xlfn.IFNA(VLOOKUP(A73,A$2:D$3,4,FALSE),C72)</f>
        <v>2</v>
      </c>
      <c r="D73">
        <f t="shared" ref="D73:D136" ca="1" si="23">IF(A73=INDIRECT("A"&amp;C73),ROW(),D72)</f>
        <v>7</v>
      </c>
      <c r="E73">
        <f t="shared" ref="E73:E136" ca="1" si="24">INDIRECT("E$"&amp;C73)+INDIRECT("H$"&amp;C73)*($B73-INDIRECT("B$"&amp;D73))</f>
        <v>-44037.601034482759</v>
      </c>
      <c r="F73">
        <f t="shared" ref="F73:F136" ca="1" si="25">INDIRECT("F$"&amp;C73)+INDIRECT("I$"&amp;C73)*($B73-INDIRECT("B$"&amp;D73))</f>
        <v>90561.22620689655</v>
      </c>
      <c r="G73">
        <f t="shared" ref="G73:G136" ca="1" si="26">INDIRECT("G$"&amp;C73)+INDIRECT("J$"&amp;C73)*($B73-INDIRECT("B$"&amp;D73))</f>
        <v>10710.041379310345</v>
      </c>
      <c r="H73" s="9">
        <f t="shared" ca="1" si="20"/>
        <v>-31.400275862068959</v>
      </c>
      <c r="I73" s="9">
        <f t="shared" ca="1" si="20"/>
        <v>-220.51234482758619</v>
      </c>
      <c r="J73" s="9">
        <f t="shared" ca="1" si="20"/>
        <v>1.0510344827586182</v>
      </c>
      <c r="K73" s="9">
        <f t="shared" ca="1" si="20"/>
        <v>222.73677636522962</v>
      </c>
      <c r="L73" s="9">
        <f t="shared" ca="1" si="20"/>
        <v>-171.89574148919814</v>
      </c>
      <c r="M73">
        <f t="shared" ref="M73:M136" ca="1" si="27">INDIRECT("M$"&amp;C73)+INDIRECT("O$"&amp;C73)*($B73-INDIRECT("B$"&amp;D73))</f>
        <v>56.65090038314176</v>
      </c>
      <c r="N73">
        <f t="shared" ref="N73:N136" ca="1" si="28">INDIRECT("N$"&amp;C73)+INDIRECT("P$"&amp;C73)*($B73-INDIRECT("B$"&amp;D73))</f>
        <v>32.228654214559391</v>
      </c>
    </row>
    <row r="74" spans="1:15" x14ac:dyDescent="0.25">
      <c r="A74" s="4">
        <f t="shared" si="21"/>
        <v>0.4382523148148148</v>
      </c>
      <c r="B74" s="3">
        <f>Params!D$29+MINUTE(A74-Params!C$29)*60+SECOND(A74-Params!C$29)</f>
        <v>1553301865</v>
      </c>
      <c r="C74">
        <f t="shared" si="22"/>
        <v>2</v>
      </c>
      <c r="D74">
        <f t="shared" ca="1" si="23"/>
        <v>7</v>
      </c>
      <c r="E74">
        <f t="shared" ca="1" si="24"/>
        <v>-44194.602413793102</v>
      </c>
      <c r="F74">
        <f t="shared" ca="1" si="25"/>
        <v>89458.664482758613</v>
      </c>
      <c r="G74">
        <f t="shared" ca="1" si="26"/>
        <v>10715.296551724137</v>
      </c>
      <c r="H74" s="9">
        <f t="shared" ca="1" si="20"/>
        <v>-31.400275862068959</v>
      </c>
      <c r="I74" s="9">
        <f t="shared" ca="1" si="20"/>
        <v>-220.51234482758619</v>
      </c>
      <c r="J74" s="9">
        <f t="shared" ca="1" si="20"/>
        <v>1.0510344827586182</v>
      </c>
      <c r="K74" s="9">
        <f t="shared" ca="1" si="20"/>
        <v>222.73677636522962</v>
      </c>
      <c r="L74" s="9">
        <f t="shared" ca="1" si="20"/>
        <v>-171.89574148919814</v>
      </c>
      <c r="M74">
        <f t="shared" ca="1" si="27"/>
        <v>56.641221264367815</v>
      </c>
      <c r="N74">
        <f t="shared" ca="1" si="28"/>
        <v>32.226142241379314</v>
      </c>
    </row>
    <row r="75" spans="1:15" x14ac:dyDescent="0.25">
      <c r="A75" s="4">
        <f t="shared" si="21"/>
        <v>0.43831018518518516</v>
      </c>
      <c r="B75" s="3">
        <f>Params!D$29+MINUTE(A75-Params!C$29)*60+SECOND(A75-Params!C$29)</f>
        <v>1553301870</v>
      </c>
      <c r="C75">
        <f t="shared" si="22"/>
        <v>2</v>
      </c>
      <c r="D75">
        <f t="shared" ca="1" si="23"/>
        <v>7</v>
      </c>
      <c r="E75">
        <f t="shared" ca="1" si="24"/>
        <v>-44351.603793103452</v>
      </c>
      <c r="F75">
        <f t="shared" ca="1" si="25"/>
        <v>88356.102758620676</v>
      </c>
      <c r="G75">
        <f t="shared" ca="1" si="26"/>
        <v>10720.551724137931</v>
      </c>
      <c r="H75" s="9">
        <f t="shared" ref="H75:L125" ca="1" si="29">INDIRECT(ADDRESS($C75,COLUMN()))</f>
        <v>-31.400275862068959</v>
      </c>
      <c r="I75" s="9">
        <f t="shared" ca="1" si="29"/>
        <v>-220.51234482758619</v>
      </c>
      <c r="J75" s="9">
        <f t="shared" ca="1" si="29"/>
        <v>1.0510344827586182</v>
      </c>
      <c r="K75" s="9">
        <f t="shared" ca="1" si="29"/>
        <v>222.73677636522962</v>
      </c>
      <c r="L75" s="9">
        <f t="shared" ca="1" si="29"/>
        <v>-171.89574148919814</v>
      </c>
      <c r="M75">
        <f t="shared" ca="1" si="27"/>
        <v>56.631542145593862</v>
      </c>
      <c r="N75">
        <f t="shared" ca="1" si="28"/>
        <v>32.223630268199237</v>
      </c>
    </row>
    <row r="76" spans="1:15" x14ac:dyDescent="0.25">
      <c r="A76" s="4">
        <f t="shared" si="21"/>
        <v>0.43836805555555558</v>
      </c>
      <c r="B76" s="3">
        <f>Params!D$29+MINUTE(A76-Params!C$29)*60+SECOND(A76-Params!C$29)</f>
        <v>1553301875</v>
      </c>
      <c r="C76">
        <f t="shared" si="22"/>
        <v>2</v>
      </c>
      <c r="D76">
        <f t="shared" ca="1" si="23"/>
        <v>7</v>
      </c>
      <c r="E76">
        <f t="shared" ca="1" si="24"/>
        <v>-44508.605172413794</v>
      </c>
      <c r="F76">
        <f t="shared" ca="1" si="25"/>
        <v>87253.541034482754</v>
      </c>
      <c r="G76">
        <f t="shared" ca="1" si="26"/>
        <v>10725.806896551723</v>
      </c>
      <c r="H76" s="9">
        <f t="shared" ca="1" si="29"/>
        <v>-31.400275862068959</v>
      </c>
      <c r="I76" s="9">
        <f t="shared" ca="1" si="29"/>
        <v>-220.51234482758619</v>
      </c>
      <c r="J76" s="9">
        <f t="shared" ca="1" si="29"/>
        <v>1.0510344827586182</v>
      </c>
      <c r="K76" s="9">
        <f t="shared" ca="1" si="29"/>
        <v>222.73677636522962</v>
      </c>
      <c r="L76" s="9">
        <f t="shared" ca="1" si="29"/>
        <v>-171.89574148919814</v>
      </c>
      <c r="M76">
        <f t="shared" ca="1" si="27"/>
        <v>56.621863026819916</v>
      </c>
      <c r="N76">
        <f t="shared" ca="1" si="28"/>
        <v>32.22111829501916</v>
      </c>
    </row>
    <row r="77" spans="1:15" x14ac:dyDescent="0.25">
      <c r="A77" s="4">
        <f t="shared" si="21"/>
        <v>0.43842592592592594</v>
      </c>
      <c r="B77" s="3">
        <f>Params!D$29+MINUTE(A77-Params!C$29)*60+SECOND(A77-Params!C$29)</f>
        <v>1553301880</v>
      </c>
      <c r="C77">
        <f t="shared" si="22"/>
        <v>2</v>
      </c>
      <c r="D77">
        <f t="shared" ca="1" si="23"/>
        <v>7</v>
      </c>
      <c r="E77">
        <f t="shared" ca="1" si="24"/>
        <v>-44665.606551724137</v>
      </c>
      <c r="F77">
        <f t="shared" ca="1" si="25"/>
        <v>86150.979310344817</v>
      </c>
      <c r="G77">
        <f t="shared" ca="1" si="26"/>
        <v>10731.062068965517</v>
      </c>
      <c r="H77" s="9">
        <f t="shared" ca="1" si="29"/>
        <v>-31.400275862068959</v>
      </c>
      <c r="I77" s="9">
        <f t="shared" ca="1" si="29"/>
        <v>-220.51234482758619</v>
      </c>
      <c r="J77" s="9">
        <f t="shared" ca="1" si="29"/>
        <v>1.0510344827586182</v>
      </c>
      <c r="K77" s="9">
        <f t="shared" ca="1" si="29"/>
        <v>222.73677636522962</v>
      </c>
      <c r="L77" s="9">
        <f t="shared" ca="1" si="29"/>
        <v>-171.89574148919814</v>
      </c>
      <c r="M77">
        <f t="shared" ca="1" si="27"/>
        <v>56.612183908045971</v>
      </c>
      <c r="N77">
        <f t="shared" ca="1" si="28"/>
        <v>32.218606321839083</v>
      </c>
    </row>
    <row r="78" spans="1:15" x14ac:dyDescent="0.25">
      <c r="A78" s="4">
        <f t="shared" si="21"/>
        <v>0.43848379629629625</v>
      </c>
      <c r="B78" s="3">
        <f>Params!D$29+MINUTE(A78-Params!C$29)*60+SECOND(A78-Params!C$29)</f>
        <v>1553301885</v>
      </c>
      <c r="C78">
        <f t="shared" si="22"/>
        <v>2</v>
      </c>
      <c r="D78">
        <f t="shared" ca="1" si="23"/>
        <v>7</v>
      </c>
      <c r="E78">
        <f t="shared" ca="1" si="24"/>
        <v>-44822.607931034479</v>
      </c>
      <c r="F78">
        <f t="shared" ca="1" si="25"/>
        <v>85048.417586206895</v>
      </c>
      <c r="G78">
        <f t="shared" ca="1" si="26"/>
        <v>10736.317241379311</v>
      </c>
      <c r="H78" s="9">
        <f t="shared" ca="1" si="29"/>
        <v>-31.400275862068959</v>
      </c>
      <c r="I78" s="9">
        <f t="shared" ca="1" si="29"/>
        <v>-220.51234482758619</v>
      </c>
      <c r="J78" s="9">
        <f t="shared" ca="1" si="29"/>
        <v>1.0510344827586182</v>
      </c>
      <c r="K78" s="9">
        <f t="shared" ca="1" si="29"/>
        <v>222.73677636522962</v>
      </c>
      <c r="L78" s="9">
        <f t="shared" ca="1" si="29"/>
        <v>-171.89574148919814</v>
      </c>
      <c r="M78">
        <f t="shared" ca="1" si="27"/>
        <v>56.602504789272025</v>
      </c>
      <c r="N78">
        <f t="shared" ca="1" si="28"/>
        <v>32.216094348659006</v>
      </c>
    </row>
    <row r="79" spans="1:15" x14ac:dyDescent="0.25">
      <c r="A79" s="4">
        <f t="shared" si="21"/>
        <v>0.43854166666666666</v>
      </c>
      <c r="B79" s="3">
        <f>Params!D$29+MINUTE(A79-Params!C$29)*60+SECOND(A79-Params!C$29)</f>
        <v>1553301890</v>
      </c>
      <c r="C79">
        <f t="shared" si="22"/>
        <v>2</v>
      </c>
      <c r="D79">
        <f t="shared" ca="1" si="23"/>
        <v>7</v>
      </c>
      <c r="E79">
        <f t="shared" ca="1" si="24"/>
        <v>-44979.609310344829</v>
      </c>
      <c r="F79">
        <f t="shared" ca="1" si="25"/>
        <v>83945.855862068958</v>
      </c>
      <c r="G79">
        <f t="shared" ca="1" si="26"/>
        <v>10741.572413793103</v>
      </c>
      <c r="H79" s="9">
        <f t="shared" ca="1" si="29"/>
        <v>-31.400275862068959</v>
      </c>
      <c r="I79" s="9">
        <f t="shared" ca="1" si="29"/>
        <v>-220.51234482758619</v>
      </c>
      <c r="J79" s="9">
        <f t="shared" ca="1" si="29"/>
        <v>1.0510344827586182</v>
      </c>
      <c r="K79" s="9">
        <f t="shared" ca="1" si="29"/>
        <v>222.73677636522962</v>
      </c>
      <c r="L79" s="9">
        <f t="shared" ca="1" si="29"/>
        <v>-171.89574148919814</v>
      </c>
      <c r="M79">
        <f t="shared" ca="1" si="27"/>
        <v>56.59282567049808</v>
      </c>
      <c r="N79">
        <f t="shared" ca="1" si="28"/>
        <v>32.213582375478929</v>
      </c>
    </row>
    <row r="80" spans="1:15" x14ac:dyDescent="0.25">
      <c r="A80" s="4">
        <f t="shared" si="21"/>
        <v>0.43859953703703702</v>
      </c>
      <c r="B80" s="3">
        <f>Params!D$29+MINUTE(A80-Params!C$29)*60+SECOND(A80-Params!C$29)</f>
        <v>1553301895</v>
      </c>
      <c r="C80">
        <f t="shared" si="22"/>
        <v>2</v>
      </c>
      <c r="D80">
        <f t="shared" ca="1" si="23"/>
        <v>7</v>
      </c>
      <c r="E80">
        <f t="shared" ca="1" si="24"/>
        <v>-45136.610689655172</v>
      </c>
      <c r="F80">
        <f t="shared" ca="1" si="25"/>
        <v>82843.294137931036</v>
      </c>
      <c r="G80">
        <f t="shared" ca="1" si="26"/>
        <v>10746.827586206897</v>
      </c>
      <c r="H80" s="9">
        <f t="shared" ca="1" si="29"/>
        <v>-31.400275862068959</v>
      </c>
      <c r="I80" s="9">
        <f t="shared" ca="1" si="29"/>
        <v>-220.51234482758619</v>
      </c>
      <c r="J80" s="9">
        <f t="shared" ca="1" si="29"/>
        <v>1.0510344827586182</v>
      </c>
      <c r="K80" s="9">
        <f t="shared" ca="1" si="29"/>
        <v>222.73677636522962</v>
      </c>
      <c r="L80" s="9">
        <f t="shared" ca="1" si="29"/>
        <v>-171.89574148919814</v>
      </c>
      <c r="M80">
        <f t="shared" ca="1" si="27"/>
        <v>56.583146551724134</v>
      </c>
      <c r="N80">
        <f t="shared" ca="1" si="28"/>
        <v>32.211070402298851</v>
      </c>
    </row>
    <row r="81" spans="1:15" x14ac:dyDescent="0.25">
      <c r="A81" s="4">
        <f t="shared" si="21"/>
        <v>0.43865740740740744</v>
      </c>
      <c r="B81" s="3">
        <f>Params!D$29+MINUTE(A81-Params!C$29)*60+SECOND(A81-Params!C$29)</f>
        <v>1553301900</v>
      </c>
      <c r="C81">
        <f t="shared" si="22"/>
        <v>2</v>
      </c>
      <c r="D81">
        <f t="shared" ca="1" si="23"/>
        <v>7</v>
      </c>
      <c r="E81">
        <f t="shared" ca="1" si="24"/>
        <v>-45293.612068965514</v>
      </c>
      <c r="F81">
        <f t="shared" ca="1" si="25"/>
        <v>81740.732413793099</v>
      </c>
      <c r="G81">
        <f t="shared" ca="1" si="26"/>
        <v>10752.082758620689</v>
      </c>
      <c r="H81" s="9">
        <f t="shared" ca="1" si="29"/>
        <v>-31.400275862068959</v>
      </c>
      <c r="I81" s="9">
        <f t="shared" ca="1" si="29"/>
        <v>-220.51234482758619</v>
      </c>
      <c r="J81" s="9">
        <f t="shared" ca="1" si="29"/>
        <v>1.0510344827586182</v>
      </c>
      <c r="K81" s="9">
        <f t="shared" ca="1" si="29"/>
        <v>222.73677636522962</v>
      </c>
      <c r="L81" s="9">
        <f t="shared" ca="1" si="29"/>
        <v>-171.89574148919814</v>
      </c>
      <c r="M81">
        <f t="shared" ca="1" si="27"/>
        <v>56.573467432950189</v>
      </c>
      <c r="N81">
        <f t="shared" ca="1" si="28"/>
        <v>32.208558429118774</v>
      </c>
    </row>
    <row r="82" spans="1:15" x14ac:dyDescent="0.25">
      <c r="A82" s="4">
        <f t="shared" si="21"/>
        <v>0.4387152777777778</v>
      </c>
      <c r="B82" s="3">
        <f>Params!D$29+MINUTE(A82-Params!C$29)*60+SECOND(A82-Params!C$29)</f>
        <v>1553301905</v>
      </c>
      <c r="C82">
        <f t="shared" si="22"/>
        <v>2</v>
      </c>
      <c r="D82">
        <f t="shared" ca="1" si="23"/>
        <v>7</v>
      </c>
      <c r="E82">
        <f t="shared" ca="1" si="24"/>
        <v>-45450.613448275864</v>
      </c>
      <c r="F82">
        <f t="shared" ca="1" si="25"/>
        <v>80638.170689655162</v>
      </c>
      <c r="G82">
        <f t="shared" ca="1" si="26"/>
        <v>10757.337931034483</v>
      </c>
      <c r="H82" s="9">
        <f t="shared" ca="1" si="29"/>
        <v>-31.400275862068959</v>
      </c>
      <c r="I82" s="9">
        <f t="shared" ca="1" si="29"/>
        <v>-220.51234482758619</v>
      </c>
      <c r="J82" s="9">
        <f t="shared" ca="1" si="29"/>
        <v>1.0510344827586182</v>
      </c>
      <c r="K82" s="9">
        <f t="shared" ca="1" si="29"/>
        <v>222.73677636522962</v>
      </c>
      <c r="L82" s="9">
        <f t="shared" ca="1" si="29"/>
        <v>-171.89574148919814</v>
      </c>
      <c r="M82">
        <f t="shared" ca="1" si="27"/>
        <v>56.563788314176243</v>
      </c>
      <c r="N82">
        <f t="shared" ca="1" si="28"/>
        <v>32.206046455938697</v>
      </c>
    </row>
    <row r="83" spans="1:15" x14ac:dyDescent="0.25">
      <c r="A83" s="4">
        <f t="shared" si="21"/>
        <v>0.43877314814814811</v>
      </c>
      <c r="B83" s="3">
        <f>Params!D$29+MINUTE(A83-Params!C$29)*60+SECOND(A83-Params!C$29)</f>
        <v>1553301910</v>
      </c>
      <c r="C83">
        <f t="shared" si="22"/>
        <v>2</v>
      </c>
      <c r="D83">
        <f t="shared" ca="1" si="23"/>
        <v>7</v>
      </c>
      <c r="E83">
        <f t="shared" ca="1" si="24"/>
        <v>-45607.614827586207</v>
      </c>
      <c r="F83">
        <f t="shared" ca="1" si="25"/>
        <v>79535.60896551724</v>
      </c>
      <c r="G83">
        <f t="shared" ca="1" si="26"/>
        <v>10762.593103448276</v>
      </c>
      <c r="H83" s="9">
        <f t="shared" ca="1" si="29"/>
        <v>-31.400275862068959</v>
      </c>
      <c r="I83" s="9">
        <f t="shared" ca="1" si="29"/>
        <v>-220.51234482758619</v>
      </c>
      <c r="J83" s="9">
        <f t="shared" ca="1" si="29"/>
        <v>1.0510344827586182</v>
      </c>
      <c r="K83" s="9">
        <f t="shared" ca="1" si="29"/>
        <v>222.73677636522962</v>
      </c>
      <c r="L83" s="9">
        <f t="shared" ca="1" si="29"/>
        <v>-171.89574148919814</v>
      </c>
      <c r="M83">
        <f t="shared" ca="1" si="27"/>
        <v>56.55410919540229</v>
      </c>
      <c r="N83">
        <f t="shared" ca="1" si="28"/>
        <v>32.20353448275862</v>
      </c>
    </row>
    <row r="84" spans="1:15" x14ac:dyDescent="0.25">
      <c r="A84" s="4">
        <f t="shared" si="21"/>
        <v>0.43883101851851852</v>
      </c>
      <c r="B84" s="3">
        <f>Params!D$29+MINUTE(A84-Params!C$29)*60+SECOND(A84-Params!C$29)</f>
        <v>1553301915</v>
      </c>
      <c r="C84">
        <f t="shared" si="22"/>
        <v>2</v>
      </c>
      <c r="D84">
        <f t="shared" ca="1" si="23"/>
        <v>7</v>
      </c>
      <c r="E84">
        <f t="shared" ca="1" si="24"/>
        <v>-45764.61620689655</v>
      </c>
      <c r="F84">
        <f t="shared" ca="1" si="25"/>
        <v>78433.047241379303</v>
      </c>
      <c r="G84">
        <f t="shared" ca="1" si="26"/>
        <v>10767.848275862068</v>
      </c>
      <c r="H84" s="9">
        <f t="shared" ca="1" si="29"/>
        <v>-31.400275862068959</v>
      </c>
      <c r="I84" s="9">
        <f t="shared" ca="1" si="29"/>
        <v>-220.51234482758619</v>
      </c>
      <c r="J84" s="9">
        <f t="shared" ca="1" si="29"/>
        <v>1.0510344827586182</v>
      </c>
      <c r="K84" s="9">
        <f t="shared" ca="1" si="29"/>
        <v>222.73677636522962</v>
      </c>
      <c r="L84" s="9">
        <f t="shared" ca="1" si="29"/>
        <v>-171.89574148919814</v>
      </c>
      <c r="M84">
        <f t="shared" ca="1" si="27"/>
        <v>56.544430076628345</v>
      </c>
      <c r="N84">
        <f t="shared" ca="1" si="28"/>
        <v>32.201022509578543</v>
      </c>
    </row>
    <row r="85" spans="1:15" x14ac:dyDescent="0.25">
      <c r="A85" s="4">
        <f t="shared" si="21"/>
        <v>0.43888888888888888</v>
      </c>
      <c r="B85" s="3">
        <f>Params!D$29+MINUTE(A85-Params!C$29)*60+SECOND(A85-Params!C$29)</f>
        <v>1553301920</v>
      </c>
      <c r="C85">
        <f t="shared" si="22"/>
        <v>2</v>
      </c>
      <c r="D85">
        <f t="shared" ca="1" si="23"/>
        <v>7</v>
      </c>
      <c r="E85">
        <f t="shared" ca="1" si="24"/>
        <v>-45921.617586206892</v>
      </c>
      <c r="F85">
        <f t="shared" ca="1" si="25"/>
        <v>77330.485517241381</v>
      </c>
      <c r="G85">
        <f t="shared" ca="1" si="26"/>
        <v>10773.103448275862</v>
      </c>
      <c r="H85" s="9">
        <f t="shared" ca="1" si="29"/>
        <v>-31.400275862068959</v>
      </c>
      <c r="I85" s="9">
        <f t="shared" ca="1" si="29"/>
        <v>-220.51234482758619</v>
      </c>
      <c r="J85" s="9">
        <f t="shared" ca="1" si="29"/>
        <v>1.0510344827586182</v>
      </c>
      <c r="K85" s="9">
        <f t="shared" ca="1" si="29"/>
        <v>222.73677636522962</v>
      </c>
      <c r="L85" s="9">
        <f t="shared" ca="1" si="29"/>
        <v>-171.89574148919814</v>
      </c>
      <c r="M85">
        <f t="shared" ca="1" si="27"/>
        <v>56.534750957854399</v>
      </c>
      <c r="N85">
        <f t="shared" ca="1" si="28"/>
        <v>32.198510536398466</v>
      </c>
    </row>
    <row r="86" spans="1:15" x14ac:dyDescent="0.25">
      <c r="A86" s="4">
        <f t="shared" si="21"/>
        <v>0.43894675925925924</v>
      </c>
      <c r="B86" s="3">
        <f>Params!D$29+MINUTE(A86-Params!C$29)*60+SECOND(A86-Params!C$29)</f>
        <v>1553301925</v>
      </c>
      <c r="C86">
        <f t="shared" si="22"/>
        <v>2</v>
      </c>
      <c r="D86">
        <f t="shared" ca="1" si="23"/>
        <v>7</v>
      </c>
      <c r="E86">
        <f t="shared" ca="1" si="24"/>
        <v>-46078.618965517242</v>
      </c>
      <c r="F86">
        <f t="shared" ca="1" si="25"/>
        <v>76227.923793103444</v>
      </c>
      <c r="G86">
        <f t="shared" ca="1" si="26"/>
        <v>10778.358620689654</v>
      </c>
      <c r="H86" s="9">
        <f t="shared" ca="1" si="29"/>
        <v>-31.400275862068959</v>
      </c>
      <c r="I86" s="9">
        <f t="shared" ca="1" si="29"/>
        <v>-220.51234482758619</v>
      </c>
      <c r="J86" s="9">
        <f t="shared" ca="1" si="29"/>
        <v>1.0510344827586182</v>
      </c>
      <c r="K86" s="9">
        <f t="shared" ca="1" si="29"/>
        <v>222.73677636522962</v>
      </c>
      <c r="L86" s="9">
        <f t="shared" ca="1" si="29"/>
        <v>-171.89574148919814</v>
      </c>
      <c r="M86">
        <f t="shared" ca="1" si="27"/>
        <v>56.525071839080454</v>
      </c>
      <c r="N86">
        <f t="shared" ca="1" si="28"/>
        <v>32.195998563218389</v>
      </c>
      <c r="O86" s="15"/>
    </row>
    <row r="87" spans="1:15" x14ac:dyDescent="0.25">
      <c r="A87" s="4">
        <f t="shared" si="21"/>
        <v>0.43900462962962966</v>
      </c>
      <c r="B87" s="3">
        <f>Params!D$29+MINUTE(A87-Params!C$29)*60+SECOND(A87-Params!C$29)</f>
        <v>1553301930</v>
      </c>
      <c r="C87">
        <f t="shared" si="22"/>
        <v>2</v>
      </c>
      <c r="D87">
        <f t="shared" ca="1" si="23"/>
        <v>7</v>
      </c>
      <c r="E87">
        <f t="shared" ca="1" si="24"/>
        <v>-46235.620344827585</v>
      </c>
      <c r="F87">
        <f t="shared" ca="1" si="25"/>
        <v>75125.362068965507</v>
      </c>
      <c r="G87">
        <f t="shared" ca="1" si="26"/>
        <v>10783.613793103448</v>
      </c>
      <c r="H87" s="9">
        <f t="shared" ca="1" si="29"/>
        <v>-31.400275862068959</v>
      </c>
      <c r="I87" s="9">
        <f t="shared" ca="1" si="29"/>
        <v>-220.51234482758619</v>
      </c>
      <c r="J87" s="9">
        <f t="shared" ca="1" si="29"/>
        <v>1.0510344827586182</v>
      </c>
      <c r="K87" s="9">
        <f t="shared" ca="1" si="29"/>
        <v>222.73677636522962</v>
      </c>
      <c r="L87" s="9">
        <f t="shared" ca="1" si="29"/>
        <v>-171.89574148919814</v>
      </c>
      <c r="M87">
        <f t="shared" ca="1" si="27"/>
        <v>56.515392720306508</v>
      </c>
      <c r="N87">
        <f t="shared" ca="1" si="28"/>
        <v>32.193486590038319</v>
      </c>
      <c r="O87" s="15"/>
    </row>
    <row r="88" spans="1:15" x14ac:dyDescent="0.25">
      <c r="A88" s="4">
        <f t="shared" si="21"/>
        <v>0.43906249999999997</v>
      </c>
      <c r="B88" s="3">
        <f>Params!D$29+MINUTE(A88-Params!C$29)*60+SECOND(A88-Params!C$29)</f>
        <v>1553301935</v>
      </c>
      <c r="C88">
        <f t="shared" si="22"/>
        <v>2</v>
      </c>
      <c r="D88">
        <f t="shared" ca="1" si="23"/>
        <v>7</v>
      </c>
      <c r="E88">
        <f t="shared" ca="1" si="24"/>
        <v>-46392.621724137935</v>
      </c>
      <c r="F88">
        <f t="shared" ca="1" si="25"/>
        <v>74022.800344827585</v>
      </c>
      <c r="G88">
        <f t="shared" ca="1" si="26"/>
        <v>10788.868965517242</v>
      </c>
      <c r="H88" s="9">
        <f t="shared" ca="1" si="29"/>
        <v>-31.400275862068959</v>
      </c>
      <c r="I88" s="9">
        <f t="shared" ca="1" si="29"/>
        <v>-220.51234482758619</v>
      </c>
      <c r="J88" s="9">
        <f t="shared" ca="1" si="29"/>
        <v>1.0510344827586182</v>
      </c>
      <c r="K88" s="9">
        <f t="shared" ca="1" si="29"/>
        <v>222.73677636522962</v>
      </c>
      <c r="L88" s="9">
        <f t="shared" ca="1" si="29"/>
        <v>-171.89574148919814</v>
      </c>
      <c r="M88">
        <f t="shared" ca="1" si="27"/>
        <v>56.505713601532563</v>
      </c>
      <c r="N88">
        <f t="shared" ca="1" si="28"/>
        <v>32.190974616858242</v>
      </c>
      <c r="O88" s="15"/>
    </row>
    <row r="89" spans="1:15" x14ac:dyDescent="0.25">
      <c r="A89" s="4">
        <f t="shared" si="21"/>
        <v>0.43912037037037038</v>
      </c>
      <c r="B89" s="3">
        <f>Params!D$29+MINUTE(A89-Params!C$29)*60+SECOND(A89-Params!C$29)</f>
        <v>1553301940</v>
      </c>
      <c r="C89">
        <f t="shared" si="22"/>
        <v>2</v>
      </c>
      <c r="D89">
        <f t="shared" ca="1" si="23"/>
        <v>7</v>
      </c>
      <c r="E89">
        <f t="shared" ca="1" si="24"/>
        <v>-46549.623103448277</v>
      </c>
      <c r="F89">
        <f t="shared" ca="1" si="25"/>
        <v>72920.238620689648</v>
      </c>
      <c r="G89">
        <f t="shared" ca="1" si="26"/>
        <v>10794.124137931034</v>
      </c>
      <c r="H89" s="9">
        <f t="shared" ca="1" si="29"/>
        <v>-31.400275862068959</v>
      </c>
      <c r="I89" s="9">
        <f t="shared" ca="1" si="29"/>
        <v>-220.51234482758619</v>
      </c>
      <c r="J89" s="9">
        <f t="shared" ca="1" si="29"/>
        <v>1.0510344827586182</v>
      </c>
      <c r="K89" s="9">
        <f t="shared" ca="1" si="29"/>
        <v>222.73677636522962</v>
      </c>
      <c r="L89" s="9">
        <f t="shared" ca="1" si="29"/>
        <v>-171.89574148919814</v>
      </c>
      <c r="M89">
        <f t="shared" ca="1" si="27"/>
        <v>56.496034482758617</v>
      </c>
      <c r="N89">
        <f t="shared" ca="1" si="28"/>
        <v>32.188462643678164</v>
      </c>
    </row>
    <row r="90" spans="1:15" x14ac:dyDescent="0.25">
      <c r="A90" s="4">
        <f t="shared" si="21"/>
        <v>0.43917824074074074</v>
      </c>
      <c r="B90" s="3">
        <f>Params!D$29+MINUTE(A90-Params!C$29)*60+SECOND(A90-Params!C$29)</f>
        <v>1553301945</v>
      </c>
      <c r="C90">
        <f t="shared" si="22"/>
        <v>2</v>
      </c>
      <c r="D90">
        <f t="shared" ca="1" si="23"/>
        <v>7</v>
      </c>
      <c r="E90">
        <f t="shared" ca="1" si="24"/>
        <v>-46706.62448275862</v>
      </c>
      <c r="F90">
        <f t="shared" ca="1" si="25"/>
        <v>71817.676896551726</v>
      </c>
      <c r="G90">
        <f t="shared" ca="1" si="26"/>
        <v>10799.379310344828</v>
      </c>
      <c r="H90" s="9">
        <f t="shared" ca="1" si="29"/>
        <v>-31.400275862068959</v>
      </c>
      <c r="I90" s="9">
        <f t="shared" ca="1" si="29"/>
        <v>-220.51234482758619</v>
      </c>
      <c r="J90" s="9">
        <f t="shared" ca="1" si="29"/>
        <v>1.0510344827586182</v>
      </c>
      <c r="K90" s="9">
        <f t="shared" ca="1" si="29"/>
        <v>222.73677636522962</v>
      </c>
      <c r="L90" s="9">
        <f t="shared" ca="1" si="29"/>
        <v>-171.89574148919814</v>
      </c>
      <c r="M90">
        <f t="shared" ca="1" si="27"/>
        <v>56.486355363984671</v>
      </c>
      <c r="N90">
        <f t="shared" ca="1" si="28"/>
        <v>32.185950670498087</v>
      </c>
    </row>
    <row r="91" spans="1:15" x14ac:dyDescent="0.25">
      <c r="A91" s="4">
        <f t="shared" si="21"/>
        <v>0.4392361111111111</v>
      </c>
      <c r="B91" s="3">
        <f>Params!D$29+MINUTE(A91-Params!C$29)*60+SECOND(A91-Params!C$29)</f>
        <v>1553301950</v>
      </c>
      <c r="C91">
        <f t="shared" si="22"/>
        <v>2</v>
      </c>
      <c r="D91">
        <f t="shared" ca="1" si="23"/>
        <v>7</v>
      </c>
      <c r="E91">
        <f t="shared" ca="1" si="24"/>
        <v>-46863.625862068962</v>
      </c>
      <c r="F91">
        <f t="shared" ca="1" si="25"/>
        <v>70715.115172413789</v>
      </c>
      <c r="G91">
        <f t="shared" ca="1" si="26"/>
        <v>10804.63448275862</v>
      </c>
      <c r="H91" s="9">
        <f t="shared" ca="1" si="29"/>
        <v>-31.400275862068959</v>
      </c>
      <c r="I91" s="9">
        <f t="shared" ca="1" si="29"/>
        <v>-220.51234482758619</v>
      </c>
      <c r="J91" s="9">
        <f t="shared" ca="1" si="29"/>
        <v>1.0510344827586182</v>
      </c>
      <c r="K91" s="9">
        <f t="shared" ca="1" si="29"/>
        <v>222.73677636522962</v>
      </c>
      <c r="L91" s="9">
        <f t="shared" ca="1" si="29"/>
        <v>-171.89574148919814</v>
      </c>
      <c r="M91">
        <f t="shared" ca="1" si="27"/>
        <v>56.476676245210726</v>
      </c>
      <c r="N91">
        <f t="shared" ca="1" si="28"/>
        <v>32.18343869731801</v>
      </c>
    </row>
    <row r="92" spans="1:15" x14ac:dyDescent="0.25">
      <c r="A92" s="4">
        <f t="shared" si="21"/>
        <v>0.43929398148148152</v>
      </c>
      <c r="B92" s="3">
        <f>Params!D$29+MINUTE(A92-Params!C$29)*60+SECOND(A92-Params!C$29)</f>
        <v>1553301955</v>
      </c>
      <c r="C92">
        <f t="shared" si="22"/>
        <v>2</v>
      </c>
      <c r="D92">
        <f t="shared" ca="1" si="23"/>
        <v>7</v>
      </c>
      <c r="E92">
        <f t="shared" ca="1" si="24"/>
        <v>-47020.627241379312</v>
      </c>
      <c r="F92">
        <f t="shared" ca="1" si="25"/>
        <v>69612.553448275852</v>
      </c>
      <c r="G92">
        <f t="shared" ca="1" si="26"/>
        <v>10809.889655172414</v>
      </c>
      <c r="H92" s="9">
        <f t="shared" ca="1" si="29"/>
        <v>-31.400275862068959</v>
      </c>
      <c r="I92" s="9">
        <f t="shared" ca="1" si="29"/>
        <v>-220.51234482758619</v>
      </c>
      <c r="J92" s="9">
        <f t="shared" ca="1" si="29"/>
        <v>1.0510344827586182</v>
      </c>
      <c r="K92" s="9">
        <f t="shared" ca="1" si="29"/>
        <v>222.73677636522962</v>
      </c>
      <c r="L92" s="9">
        <f t="shared" ca="1" si="29"/>
        <v>-171.89574148919814</v>
      </c>
      <c r="M92">
        <f t="shared" ca="1" si="27"/>
        <v>56.466997126436773</v>
      </c>
      <c r="N92">
        <f t="shared" ca="1" si="28"/>
        <v>32.180926724137933</v>
      </c>
    </row>
    <row r="93" spans="1:15" x14ac:dyDescent="0.25">
      <c r="A93" s="4">
        <f t="shared" si="21"/>
        <v>0.43935185185185183</v>
      </c>
      <c r="B93" s="3">
        <f>Params!D$29+MINUTE(A93-Params!C$29)*60+SECOND(A93-Params!C$29)</f>
        <v>1553301960</v>
      </c>
      <c r="C93">
        <f t="shared" si="22"/>
        <v>2</v>
      </c>
      <c r="D93">
        <f t="shared" ca="1" si="23"/>
        <v>7</v>
      </c>
      <c r="E93">
        <f t="shared" ca="1" si="24"/>
        <v>-47177.628620689655</v>
      </c>
      <c r="F93">
        <f t="shared" ca="1" si="25"/>
        <v>68509.99172413793</v>
      </c>
      <c r="G93">
        <f t="shared" ca="1" si="26"/>
        <v>10815.144827586206</v>
      </c>
      <c r="H93" s="9">
        <f t="shared" ca="1" si="29"/>
        <v>-31.400275862068959</v>
      </c>
      <c r="I93" s="9">
        <f t="shared" ca="1" si="29"/>
        <v>-220.51234482758619</v>
      </c>
      <c r="J93" s="9">
        <f t="shared" ca="1" si="29"/>
        <v>1.0510344827586182</v>
      </c>
      <c r="K93" s="9">
        <f t="shared" ca="1" si="29"/>
        <v>222.73677636522962</v>
      </c>
      <c r="L93" s="9">
        <f t="shared" ca="1" si="29"/>
        <v>-171.89574148919814</v>
      </c>
      <c r="M93">
        <f t="shared" ca="1" si="27"/>
        <v>56.457318007662828</v>
      </c>
      <c r="N93">
        <f t="shared" ca="1" si="28"/>
        <v>32.178414750957856</v>
      </c>
    </row>
    <row r="94" spans="1:15" x14ac:dyDescent="0.25">
      <c r="A94" s="4">
        <f t="shared" si="21"/>
        <v>0.43940972222222219</v>
      </c>
      <c r="B94" s="3">
        <f>Params!D$29+MINUTE(A94-Params!C$29)*60+SECOND(A94-Params!C$29)</f>
        <v>1553301965</v>
      </c>
      <c r="C94">
        <f t="shared" si="22"/>
        <v>2</v>
      </c>
      <c r="D94">
        <f t="shared" ca="1" si="23"/>
        <v>7</v>
      </c>
      <c r="E94">
        <f t="shared" ca="1" si="24"/>
        <v>-47334.63</v>
      </c>
      <c r="F94">
        <f t="shared" ca="1" si="25"/>
        <v>67407.429999999993</v>
      </c>
      <c r="G94">
        <f t="shared" ca="1" si="26"/>
        <v>10820.4</v>
      </c>
      <c r="H94" s="9">
        <f t="shared" ca="1" si="29"/>
        <v>-31.400275862068959</v>
      </c>
      <c r="I94" s="9">
        <f t="shared" ca="1" si="29"/>
        <v>-220.51234482758619</v>
      </c>
      <c r="J94" s="9">
        <f t="shared" ca="1" si="29"/>
        <v>1.0510344827586182</v>
      </c>
      <c r="K94" s="9">
        <f t="shared" ca="1" si="29"/>
        <v>222.73677636522962</v>
      </c>
      <c r="L94" s="9">
        <f t="shared" ca="1" si="29"/>
        <v>-171.89574148919814</v>
      </c>
      <c r="M94">
        <f t="shared" ca="1" si="27"/>
        <v>56.447638888888882</v>
      </c>
      <c r="N94">
        <f t="shared" ca="1" si="28"/>
        <v>32.175902777777779</v>
      </c>
    </row>
    <row r="95" spans="1:15" x14ac:dyDescent="0.25">
      <c r="A95" s="4">
        <f t="shared" si="21"/>
        <v>0.4394675925925926</v>
      </c>
      <c r="B95" s="3">
        <f>Params!D$29+MINUTE(A95-Params!C$29)*60+SECOND(A95-Params!C$29)</f>
        <v>1553301970</v>
      </c>
      <c r="C95">
        <f t="shared" si="22"/>
        <v>2</v>
      </c>
      <c r="D95">
        <f t="shared" ca="1" si="23"/>
        <v>7</v>
      </c>
      <c r="E95">
        <f t="shared" ca="1" si="24"/>
        <v>-47491.631379310347</v>
      </c>
      <c r="F95">
        <f t="shared" ca="1" si="25"/>
        <v>66304.868275862071</v>
      </c>
      <c r="G95">
        <f t="shared" ca="1" si="26"/>
        <v>10825.655172413793</v>
      </c>
      <c r="H95" s="9">
        <f t="shared" ca="1" si="29"/>
        <v>-31.400275862068959</v>
      </c>
      <c r="I95" s="9">
        <f t="shared" ca="1" si="29"/>
        <v>-220.51234482758619</v>
      </c>
      <c r="J95" s="9">
        <f t="shared" ca="1" si="29"/>
        <v>1.0510344827586182</v>
      </c>
      <c r="K95" s="9">
        <f t="shared" ca="1" si="29"/>
        <v>222.73677636522962</v>
      </c>
      <c r="L95" s="9">
        <f t="shared" ca="1" si="29"/>
        <v>-171.89574148919814</v>
      </c>
      <c r="M95">
        <f t="shared" ca="1" si="27"/>
        <v>56.437959770114936</v>
      </c>
      <c r="N95">
        <f t="shared" ca="1" si="28"/>
        <v>32.173390804597702</v>
      </c>
    </row>
    <row r="96" spans="1:15" x14ac:dyDescent="0.25">
      <c r="A96" s="4">
        <f t="shared" si="21"/>
        <v>0.43952546296296297</v>
      </c>
      <c r="B96" s="3">
        <f>Params!D$29+MINUTE(A96-Params!C$29)*60+SECOND(A96-Params!C$29)</f>
        <v>1553301975</v>
      </c>
      <c r="C96">
        <f t="shared" si="22"/>
        <v>2</v>
      </c>
      <c r="D96">
        <f t="shared" ca="1" si="23"/>
        <v>7</v>
      </c>
      <c r="E96">
        <f t="shared" ca="1" si="24"/>
        <v>-47648.63275862069</v>
      </c>
      <c r="F96">
        <f t="shared" ca="1" si="25"/>
        <v>65202.306551724134</v>
      </c>
      <c r="G96">
        <f t="shared" ca="1" si="26"/>
        <v>10830.910344827586</v>
      </c>
      <c r="H96" s="9">
        <f t="shared" ca="1" si="29"/>
        <v>-31.400275862068959</v>
      </c>
      <c r="I96" s="9">
        <f t="shared" ca="1" si="29"/>
        <v>-220.51234482758619</v>
      </c>
      <c r="J96" s="9">
        <f t="shared" ca="1" si="29"/>
        <v>1.0510344827586182</v>
      </c>
      <c r="K96" s="9">
        <f t="shared" ca="1" si="29"/>
        <v>222.73677636522962</v>
      </c>
      <c r="L96" s="9">
        <f t="shared" ca="1" si="29"/>
        <v>-171.89574148919814</v>
      </c>
      <c r="M96">
        <f t="shared" ca="1" si="27"/>
        <v>56.428280651340991</v>
      </c>
      <c r="N96">
        <f t="shared" ca="1" si="28"/>
        <v>32.170878831417625</v>
      </c>
    </row>
    <row r="97" spans="1:14" x14ac:dyDescent="0.25">
      <c r="A97" s="4">
        <f t="shared" si="21"/>
        <v>0.43958333333333338</v>
      </c>
      <c r="B97" s="3">
        <f>Params!D$29+MINUTE(A97-Params!C$29)*60+SECOND(A97-Params!C$29)</f>
        <v>1553301980</v>
      </c>
      <c r="C97">
        <f t="shared" si="22"/>
        <v>2</v>
      </c>
      <c r="D97">
        <f t="shared" ca="1" si="23"/>
        <v>7</v>
      </c>
      <c r="E97">
        <f t="shared" ca="1" si="24"/>
        <v>-47805.634137931032</v>
      </c>
      <c r="F97">
        <f t="shared" ca="1" si="25"/>
        <v>64099.744827586197</v>
      </c>
      <c r="G97">
        <f t="shared" ca="1" si="26"/>
        <v>10836.165517241379</v>
      </c>
      <c r="H97" s="9">
        <f t="shared" ca="1" si="29"/>
        <v>-31.400275862068959</v>
      </c>
      <c r="I97" s="9">
        <f t="shared" ca="1" si="29"/>
        <v>-220.51234482758619</v>
      </c>
      <c r="J97" s="9">
        <f t="shared" ca="1" si="29"/>
        <v>1.0510344827586182</v>
      </c>
      <c r="K97" s="9">
        <f t="shared" ca="1" si="29"/>
        <v>222.73677636522962</v>
      </c>
      <c r="L97" s="9">
        <f t="shared" ca="1" si="29"/>
        <v>-171.89574148919814</v>
      </c>
      <c r="M97">
        <f t="shared" ca="1" si="27"/>
        <v>56.418601532567045</v>
      </c>
      <c r="N97">
        <f t="shared" ca="1" si="28"/>
        <v>32.168366858237547</v>
      </c>
    </row>
    <row r="98" spans="1:14" x14ac:dyDescent="0.25">
      <c r="A98" s="4">
        <f t="shared" si="21"/>
        <v>0.43964120370370369</v>
      </c>
      <c r="B98" s="3">
        <f>Params!D$29+MINUTE(A98-Params!C$29)*60+SECOND(A98-Params!C$29)</f>
        <v>1553301985</v>
      </c>
      <c r="C98">
        <f t="shared" si="22"/>
        <v>2</v>
      </c>
      <c r="D98">
        <f t="shared" ca="1" si="23"/>
        <v>7</v>
      </c>
      <c r="E98">
        <f t="shared" ca="1" si="24"/>
        <v>-47962.635517241375</v>
      </c>
      <c r="F98">
        <f t="shared" ca="1" si="25"/>
        <v>62997.183103448275</v>
      </c>
      <c r="G98">
        <f t="shared" ca="1" si="26"/>
        <v>10841.420689655171</v>
      </c>
      <c r="H98" s="9">
        <f t="shared" ca="1" si="29"/>
        <v>-31.400275862068959</v>
      </c>
      <c r="I98" s="9">
        <f t="shared" ca="1" si="29"/>
        <v>-220.51234482758619</v>
      </c>
      <c r="J98" s="9">
        <f t="shared" ca="1" si="29"/>
        <v>1.0510344827586182</v>
      </c>
      <c r="K98" s="9">
        <f t="shared" ca="1" si="29"/>
        <v>222.73677636522962</v>
      </c>
      <c r="L98" s="9">
        <f t="shared" ca="1" si="29"/>
        <v>-171.89574148919814</v>
      </c>
      <c r="M98">
        <f t="shared" ca="1" si="27"/>
        <v>56.4089224137931</v>
      </c>
      <c r="N98">
        <f t="shared" ca="1" si="28"/>
        <v>32.16585488505747</v>
      </c>
    </row>
    <row r="99" spans="1:14" x14ac:dyDescent="0.25">
      <c r="A99" s="4">
        <f t="shared" si="21"/>
        <v>0.43969907407407405</v>
      </c>
      <c r="B99" s="3">
        <f>Params!D$29+MINUTE(A99-Params!C$29)*60+SECOND(A99-Params!C$29)</f>
        <v>1553301990</v>
      </c>
      <c r="C99">
        <f t="shared" si="22"/>
        <v>2</v>
      </c>
      <c r="D99">
        <f t="shared" ca="1" si="23"/>
        <v>7</v>
      </c>
      <c r="E99">
        <f t="shared" ca="1" si="24"/>
        <v>-48119.636896551725</v>
      </c>
      <c r="F99">
        <f t="shared" ca="1" si="25"/>
        <v>61894.621379310338</v>
      </c>
      <c r="G99">
        <f t="shared" ca="1" si="26"/>
        <v>10846.675862068965</v>
      </c>
      <c r="H99" s="9">
        <f t="shared" ca="1" si="29"/>
        <v>-31.400275862068959</v>
      </c>
      <c r="I99" s="9">
        <f t="shared" ca="1" si="29"/>
        <v>-220.51234482758619</v>
      </c>
      <c r="J99" s="9">
        <f t="shared" ca="1" si="29"/>
        <v>1.0510344827586182</v>
      </c>
      <c r="K99" s="9">
        <f t="shared" ca="1" si="29"/>
        <v>222.73677636522962</v>
      </c>
      <c r="L99" s="9">
        <f t="shared" ca="1" si="29"/>
        <v>-171.89574148919814</v>
      </c>
      <c r="M99">
        <f t="shared" ca="1" si="27"/>
        <v>56.399243295019154</v>
      </c>
      <c r="N99">
        <f t="shared" ca="1" si="28"/>
        <v>32.163342911877393</v>
      </c>
    </row>
    <row r="100" spans="1:14" x14ac:dyDescent="0.25">
      <c r="A100" s="4">
        <f t="shared" si="21"/>
        <v>0.43975694444444446</v>
      </c>
      <c r="B100" s="3">
        <f>Params!D$29+MINUTE(A100-Params!C$29)*60+SECOND(A100-Params!C$29)</f>
        <v>1553301995</v>
      </c>
      <c r="C100">
        <f t="shared" si="22"/>
        <v>2</v>
      </c>
      <c r="D100">
        <f t="shared" ca="1" si="23"/>
        <v>7</v>
      </c>
      <c r="E100">
        <f t="shared" ca="1" si="24"/>
        <v>-48276.638275862068</v>
      </c>
      <c r="F100">
        <f t="shared" ca="1" si="25"/>
        <v>60792.059655172416</v>
      </c>
      <c r="G100">
        <f t="shared" ca="1" si="26"/>
        <v>10851.931034482759</v>
      </c>
      <c r="H100" s="9">
        <f t="shared" ca="1" si="29"/>
        <v>-31.400275862068959</v>
      </c>
      <c r="I100" s="9">
        <f t="shared" ca="1" si="29"/>
        <v>-220.51234482758619</v>
      </c>
      <c r="J100" s="9">
        <f t="shared" ca="1" si="29"/>
        <v>1.0510344827586182</v>
      </c>
      <c r="K100" s="9">
        <f t="shared" ca="1" si="29"/>
        <v>222.73677636522962</v>
      </c>
      <c r="L100" s="9">
        <f t="shared" ca="1" si="29"/>
        <v>-171.89574148919814</v>
      </c>
      <c r="M100">
        <f t="shared" ca="1" si="27"/>
        <v>56.389564176245209</v>
      </c>
      <c r="N100">
        <f t="shared" ca="1" si="28"/>
        <v>32.160830938697316</v>
      </c>
    </row>
    <row r="101" spans="1:14" x14ac:dyDescent="0.25">
      <c r="A101" s="4">
        <f t="shared" si="21"/>
        <v>0.43981481481481483</v>
      </c>
      <c r="B101" s="3">
        <f>Params!D$29+MINUTE(A101-Params!C$29)*60+SECOND(A101-Params!C$29)</f>
        <v>1553302000</v>
      </c>
      <c r="C101">
        <f t="shared" si="22"/>
        <v>2</v>
      </c>
      <c r="D101">
        <f t="shared" ca="1" si="23"/>
        <v>7</v>
      </c>
      <c r="E101">
        <f t="shared" ca="1" si="24"/>
        <v>-48433.63965517241</v>
      </c>
      <c r="F101">
        <f t="shared" ca="1" si="25"/>
        <v>59689.497931034479</v>
      </c>
      <c r="G101">
        <f t="shared" ca="1" si="26"/>
        <v>10857.186206896551</v>
      </c>
      <c r="H101" s="9">
        <f t="shared" ca="1" si="29"/>
        <v>-31.400275862068959</v>
      </c>
      <c r="I101" s="9">
        <f t="shared" ca="1" si="29"/>
        <v>-220.51234482758619</v>
      </c>
      <c r="J101" s="9">
        <f t="shared" ca="1" si="29"/>
        <v>1.0510344827586182</v>
      </c>
      <c r="K101" s="9">
        <f t="shared" ca="1" si="29"/>
        <v>222.73677636522962</v>
      </c>
      <c r="L101" s="9">
        <f t="shared" ca="1" si="29"/>
        <v>-171.89574148919814</v>
      </c>
      <c r="M101">
        <f t="shared" ca="1" si="27"/>
        <v>56.379885057471256</v>
      </c>
      <c r="N101">
        <f t="shared" ca="1" si="28"/>
        <v>32.158318965517239</v>
      </c>
    </row>
    <row r="102" spans="1:14" x14ac:dyDescent="0.25">
      <c r="A102" s="4">
        <f t="shared" si="21"/>
        <v>0.43987268518518513</v>
      </c>
      <c r="B102" s="3">
        <f>Params!D$29+MINUTE(A102-Params!C$29)*60+SECOND(A102-Params!C$29)</f>
        <v>1553302005</v>
      </c>
      <c r="C102">
        <f t="shared" si="22"/>
        <v>2</v>
      </c>
      <c r="D102">
        <f t="shared" ca="1" si="23"/>
        <v>7</v>
      </c>
      <c r="E102">
        <f t="shared" ca="1" si="24"/>
        <v>-48590.64103448276</v>
      </c>
      <c r="F102">
        <f t="shared" ca="1" si="25"/>
        <v>58586.936206896542</v>
      </c>
      <c r="G102">
        <f t="shared" ca="1" si="26"/>
        <v>10862.441379310345</v>
      </c>
      <c r="H102" s="9">
        <f t="shared" ca="1" si="29"/>
        <v>-31.400275862068959</v>
      </c>
      <c r="I102" s="9">
        <f t="shared" ca="1" si="29"/>
        <v>-220.51234482758619</v>
      </c>
      <c r="J102" s="9">
        <f t="shared" ca="1" si="29"/>
        <v>1.0510344827586182</v>
      </c>
      <c r="K102" s="9">
        <f t="shared" ca="1" si="29"/>
        <v>222.73677636522962</v>
      </c>
      <c r="L102" s="9">
        <f t="shared" ca="1" si="29"/>
        <v>-171.89574148919814</v>
      </c>
      <c r="M102">
        <f t="shared" ca="1" si="27"/>
        <v>56.37020593869731</v>
      </c>
      <c r="N102">
        <f t="shared" ca="1" si="28"/>
        <v>32.155806992337169</v>
      </c>
    </row>
    <row r="103" spans="1:14" x14ac:dyDescent="0.25">
      <c r="A103" s="4">
        <f t="shared" si="21"/>
        <v>0.43993055555555555</v>
      </c>
      <c r="B103" s="3">
        <f>Params!D$29+MINUTE(A103-Params!C$29)*60+SECOND(A103-Params!C$29)</f>
        <v>1553302010</v>
      </c>
      <c r="C103">
        <f t="shared" si="22"/>
        <v>2</v>
      </c>
      <c r="D103">
        <f t="shared" ca="1" si="23"/>
        <v>7</v>
      </c>
      <c r="E103">
        <f t="shared" ca="1" si="24"/>
        <v>-48747.642413793103</v>
      </c>
      <c r="F103">
        <f t="shared" ca="1" si="25"/>
        <v>57484.37448275862</v>
      </c>
      <c r="G103">
        <f t="shared" ca="1" si="26"/>
        <v>10867.696551724137</v>
      </c>
      <c r="H103" s="9">
        <f t="shared" ca="1" si="29"/>
        <v>-31.400275862068959</v>
      </c>
      <c r="I103" s="9">
        <f t="shared" ca="1" si="29"/>
        <v>-220.51234482758619</v>
      </c>
      <c r="J103" s="9">
        <f t="shared" ca="1" si="29"/>
        <v>1.0510344827586182</v>
      </c>
      <c r="K103" s="9">
        <f t="shared" ca="1" si="29"/>
        <v>222.73677636522962</v>
      </c>
      <c r="L103" s="9">
        <f t="shared" ca="1" si="29"/>
        <v>-171.89574148919814</v>
      </c>
      <c r="M103">
        <f t="shared" ca="1" si="27"/>
        <v>56.360526819923365</v>
      </c>
      <c r="N103">
        <f t="shared" ca="1" si="28"/>
        <v>32.153295019157092</v>
      </c>
    </row>
    <row r="104" spans="1:14" x14ac:dyDescent="0.25">
      <c r="A104" s="4">
        <f t="shared" si="21"/>
        <v>0.43998842592592591</v>
      </c>
      <c r="B104" s="3">
        <f>Params!D$29+MINUTE(A104-Params!C$29)*60+SECOND(A104-Params!C$29)</f>
        <v>1553302015</v>
      </c>
      <c r="C104">
        <f t="shared" si="22"/>
        <v>2</v>
      </c>
      <c r="D104">
        <f t="shared" ca="1" si="23"/>
        <v>7</v>
      </c>
      <c r="E104">
        <f t="shared" ca="1" si="24"/>
        <v>-48904.643793103445</v>
      </c>
      <c r="F104">
        <f t="shared" ca="1" si="25"/>
        <v>56381.812758620683</v>
      </c>
      <c r="G104">
        <f t="shared" ca="1" si="26"/>
        <v>10872.951724137931</v>
      </c>
      <c r="H104" s="9">
        <f t="shared" ca="1" si="29"/>
        <v>-31.400275862068959</v>
      </c>
      <c r="I104" s="9">
        <f t="shared" ca="1" si="29"/>
        <v>-220.51234482758619</v>
      </c>
      <c r="J104" s="9">
        <f t="shared" ca="1" si="29"/>
        <v>1.0510344827586182</v>
      </c>
      <c r="K104" s="9">
        <f t="shared" ca="1" si="29"/>
        <v>222.73677636522962</v>
      </c>
      <c r="L104" s="9">
        <f t="shared" ca="1" si="29"/>
        <v>-171.89574148919814</v>
      </c>
      <c r="M104">
        <f t="shared" ca="1" si="27"/>
        <v>56.350847701149419</v>
      </c>
      <c r="N104">
        <f t="shared" ca="1" si="28"/>
        <v>32.150783045977015</v>
      </c>
    </row>
    <row r="105" spans="1:14" x14ac:dyDescent="0.25">
      <c r="A105" s="4">
        <f t="shared" si="21"/>
        <v>0.44004629629629632</v>
      </c>
      <c r="B105" s="3">
        <f>Params!D$29+MINUTE(A105-Params!C$29)*60+SECOND(A105-Params!C$29)</f>
        <v>1553302020</v>
      </c>
      <c r="C105">
        <f t="shared" si="22"/>
        <v>2</v>
      </c>
      <c r="D105">
        <f t="shared" ca="1" si="23"/>
        <v>7</v>
      </c>
      <c r="E105">
        <f t="shared" ca="1" si="24"/>
        <v>-49061.645172413788</v>
      </c>
      <c r="F105">
        <f t="shared" ca="1" si="25"/>
        <v>55279.251034482761</v>
      </c>
      <c r="G105">
        <f t="shared" ca="1" si="26"/>
        <v>10878.206896551723</v>
      </c>
      <c r="H105" s="9">
        <f t="shared" ca="1" si="29"/>
        <v>-31.400275862068959</v>
      </c>
      <c r="I105" s="9">
        <f t="shared" ca="1" si="29"/>
        <v>-220.51234482758619</v>
      </c>
      <c r="J105" s="9">
        <f t="shared" ca="1" si="29"/>
        <v>1.0510344827586182</v>
      </c>
      <c r="K105" s="9">
        <f t="shared" ca="1" si="29"/>
        <v>222.73677636522962</v>
      </c>
      <c r="L105" s="9">
        <f t="shared" ca="1" si="29"/>
        <v>-171.89574148919814</v>
      </c>
      <c r="M105">
        <f t="shared" ca="1" si="27"/>
        <v>56.341168582375474</v>
      </c>
      <c r="N105">
        <f t="shared" ca="1" si="28"/>
        <v>32.148271072796938</v>
      </c>
    </row>
    <row r="106" spans="1:14" x14ac:dyDescent="0.25">
      <c r="A106" s="4">
        <f t="shared" si="21"/>
        <v>0.44010416666666669</v>
      </c>
      <c r="B106" s="3">
        <f>Params!D$29+MINUTE(A106-Params!C$29)*60+SECOND(A106-Params!C$29)</f>
        <v>1553302025</v>
      </c>
      <c r="C106">
        <f t="shared" si="22"/>
        <v>2</v>
      </c>
      <c r="D106">
        <f t="shared" ca="1" si="23"/>
        <v>7</v>
      </c>
      <c r="E106">
        <f t="shared" ca="1" si="24"/>
        <v>-49218.646551724138</v>
      </c>
      <c r="F106">
        <f t="shared" ca="1" si="25"/>
        <v>54176.689310344824</v>
      </c>
      <c r="G106">
        <f t="shared" ca="1" si="26"/>
        <v>10883.462068965517</v>
      </c>
      <c r="H106" s="9">
        <f t="shared" ca="1" si="29"/>
        <v>-31.400275862068959</v>
      </c>
      <c r="I106" s="9">
        <f t="shared" ca="1" si="29"/>
        <v>-220.51234482758619</v>
      </c>
      <c r="J106" s="9">
        <f t="shared" ca="1" si="29"/>
        <v>1.0510344827586182</v>
      </c>
      <c r="K106" s="9">
        <f t="shared" ca="1" si="29"/>
        <v>222.73677636522962</v>
      </c>
      <c r="L106" s="9">
        <f t="shared" ca="1" si="29"/>
        <v>-171.89574148919814</v>
      </c>
      <c r="M106">
        <f t="shared" ca="1" si="27"/>
        <v>56.331489463601528</v>
      </c>
      <c r="N106">
        <f t="shared" ca="1" si="28"/>
        <v>32.145759099616861</v>
      </c>
    </row>
    <row r="107" spans="1:14" x14ac:dyDescent="0.25">
      <c r="A107" s="4">
        <f t="shared" si="21"/>
        <v>0.44016203703703699</v>
      </c>
      <c r="B107" s="3">
        <f>Params!D$29+MINUTE(A107-Params!C$29)*60+SECOND(A107-Params!C$29)</f>
        <v>1553302030</v>
      </c>
      <c r="C107">
        <f t="shared" si="22"/>
        <v>2</v>
      </c>
      <c r="D107">
        <f t="shared" ca="1" si="23"/>
        <v>7</v>
      </c>
      <c r="E107">
        <f t="shared" ca="1" si="24"/>
        <v>-49375.64793103448</v>
      </c>
      <c r="F107">
        <f t="shared" ca="1" si="25"/>
        <v>53074.127586206887</v>
      </c>
      <c r="G107">
        <f t="shared" ca="1" si="26"/>
        <v>10888.717241379311</v>
      </c>
      <c r="H107" s="9">
        <f t="shared" ca="1" si="29"/>
        <v>-31.400275862068959</v>
      </c>
      <c r="I107" s="9">
        <f t="shared" ca="1" si="29"/>
        <v>-220.51234482758619</v>
      </c>
      <c r="J107" s="9">
        <f t="shared" ca="1" si="29"/>
        <v>1.0510344827586182</v>
      </c>
      <c r="K107" s="9">
        <f t="shared" ca="1" si="29"/>
        <v>222.73677636522962</v>
      </c>
      <c r="L107" s="9">
        <f t="shared" ca="1" si="29"/>
        <v>-171.89574148919814</v>
      </c>
      <c r="M107">
        <f t="shared" ca="1" si="27"/>
        <v>56.321810344827583</v>
      </c>
      <c r="N107">
        <f t="shared" ca="1" si="28"/>
        <v>32.143247126436783</v>
      </c>
    </row>
    <row r="108" spans="1:14" x14ac:dyDescent="0.25">
      <c r="A108" s="4">
        <f t="shared" si="21"/>
        <v>0.44021990740740741</v>
      </c>
      <c r="B108" s="3">
        <f>Params!D$29+MINUTE(A108-Params!C$29)*60+SECOND(A108-Params!C$29)</f>
        <v>1553302035</v>
      </c>
      <c r="C108">
        <f t="shared" si="22"/>
        <v>2</v>
      </c>
      <c r="D108">
        <f t="shared" ca="1" si="23"/>
        <v>7</v>
      </c>
      <c r="E108">
        <f t="shared" ca="1" si="24"/>
        <v>-49532.64931034483</v>
      </c>
      <c r="F108">
        <f t="shared" ca="1" si="25"/>
        <v>51971.565862068965</v>
      </c>
      <c r="G108">
        <f t="shared" ca="1" si="26"/>
        <v>10893.972413793103</v>
      </c>
      <c r="H108" s="9">
        <f t="shared" ca="1" si="29"/>
        <v>-31.400275862068959</v>
      </c>
      <c r="I108" s="9">
        <f t="shared" ca="1" si="29"/>
        <v>-220.51234482758619</v>
      </c>
      <c r="J108" s="9">
        <f t="shared" ca="1" si="29"/>
        <v>1.0510344827586182</v>
      </c>
      <c r="K108" s="9">
        <f t="shared" ca="1" si="29"/>
        <v>222.73677636522962</v>
      </c>
      <c r="L108" s="9">
        <f t="shared" ca="1" si="29"/>
        <v>-171.89574148919814</v>
      </c>
      <c r="M108">
        <f t="shared" ca="1" si="27"/>
        <v>56.312131226053637</v>
      </c>
      <c r="N108">
        <f t="shared" ca="1" si="28"/>
        <v>32.140735153256706</v>
      </c>
    </row>
    <row r="109" spans="1:14" x14ac:dyDescent="0.25">
      <c r="A109" s="4">
        <f t="shared" si="21"/>
        <v>0.44027777777777777</v>
      </c>
      <c r="B109" s="3">
        <f>Params!D$29+MINUTE(A109-Params!C$29)*60+SECOND(A109-Params!C$29)</f>
        <v>1553302040</v>
      </c>
      <c r="C109">
        <f t="shared" si="22"/>
        <v>2</v>
      </c>
      <c r="D109">
        <f t="shared" ca="1" si="23"/>
        <v>7</v>
      </c>
      <c r="E109">
        <f t="shared" ca="1" si="24"/>
        <v>-49689.650689655173</v>
      </c>
      <c r="F109">
        <f t="shared" ca="1" si="25"/>
        <v>50869.004137931028</v>
      </c>
      <c r="G109">
        <f t="shared" ca="1" si="26"/>
        <v>10899.227586206896</v>
      </c>
      <c r="H109" s="9">
        <f t="shared" ca="1" si="29"/>
        <v>-31.400275862068959</v>
      </c>
      <c r="I109" s="9">
        <f t="shared" ca="1" si="29"/>
        <v>-220.51234482758619</v>
      </c>
      <c r="J109" s="9">
        <f t="shared" ca="1" si="29"/>
        <v>1.0510344827586182</v>
      </c>
      <c r="K109" s="9">
        <f t="shared" ca="1" si="29"/>
        <v>222.73677636522962</v>
      </c>
      <c r="L109" s="9">
        <f t="shared" ca="1" si="29"/>
        <v>-171.89574148919814</v>
      </c>
      <c r="M109">
        <f t="shared" ca="1" si="27"/>
        <v>56.302452107279692</v>
      </c>
      <c r="N109">
        <f t="shared" ca="1" si="28"/>
        <v>32.138223180076629</v>
      </c>
    </row>
    <row r="110" spans="1:14" x14ac:dyDescent="0.25">
      <c r="A110" s="4">
        <f t="shared" si="21"/>
        <v>0.44033564814814818</v>
      </c>
      <c r="B110" s="3">
        <f>Params!D$29+MINUTE(A110-Params!C$29)*60+SECOND(A110-Params!C$29)</f>
        <v>1553302045</v>
      </c>
      <c r="C110">
        <f t="shared" si="22"/>
        <v>2</v>
      </c>
      <c r="D110">
        <f t="shared" ca="1" si="23"/>
        <v>7</v>
      </c>
      <c r="E110">
        <f t="shared" ca="1" si="24"/>
        <v>-49846.652068965515</v>
      </c>
      <c r="F110">
        <f t="shared" ca="1" si="25"/>
        <v>49766.442413793106</v>
      </c>
      <c r="G110">
        <f t="shared" ca="1" si="26"/>
        <v>10904.482758620688</v>
      </c>
      <c r="H110" s="9">
        <f t="shared" ca="1" si="29"/>
        <v>-31.400275862068959</v>
      </c>
      <c r="I110" s="9">
        <f t="shared" ca="1" si="29"/>
        <v>-220.51234482758619</v>
      </c>
      <c r="J110" s="9">
        <f t="shared" ca="1" si="29"/>
        <v>1.0510344827586182</v>
      </c>
      <c r="K110" s="9">
        <f t="shared" ca="1" si="29"/>
        <v>222.73677636522962</v>
      </c>
      <c r="L110" s="9">
        <f t="shared" ca="1" si="29"/>
        <v>-171.89574148919814</v>
      </c>
      <c r="M110">
        <f t="shared" ca="1" si="27"/>
        <v>56.292772988505739</v>
      </c>
      <c r="N110">
        <f t="shared" ca="1" si="28"/>
        <v>32.135711206896552</v>
      </c>
    </row>
    <row r="111" spans="1:14" x14ac:dyDescent="0.25">
      <c r="A111" s="4">
        <f t="shared" si="21"/>
        <v>0.44039351851851855</v>
      </c>
      <c r="B111" s="3">
        <f>Params!D$29+MINUTE(A111-Params!C$29)*60+SECOND(A111-Params!C$29)</f>
        <v>1553302050</v>
      </c>
      <c r="C111">
        <f t="shared" si="22"/>
        <v>2</v>
      </c>
      <c r="D111">
        <f t="shared" ca="1" si="23"/>
        <v>7</v>
      </c>
      <c r="E111">
        <f t="shared" ca="1" si="24"/>
        <v>-50003.653448275858</v>
      </c>
      <c r="F111">
        <f t="shared" ca="1" si="25"/>
        <v>48663.880689655169</v>
      </c>
      <c r="G111">
        <f t="shared" ca="1" si="26"/>
        <v>10909.737931034482</v>
      </c>
      <c r="H111" s="9">
        <f t="shared" ca="1" si="29"/>
        <v>-31.400275862068959</v>
      </c>
      <c r="I111" s="9">
        <f t="shared" ca="1" si="29"/>
        <v>-220.51234482758619</v>
      </c>
      <c r="J111" s="9">
        <f t="shared" ca="1" si="29"/>
        <v>1.0510344827586182</v>
      </c>
      <c r="K111" s="9">
        <f t="shared" ca="1" si="29"/>
        <v>222.73677636522962</v>
      </c>
      <c r="L111" s="9">
        <f t="shared" ca="1" si="29"/>
        <v>-171.89574148919814</v>
      </c>
      <c r="M111">
        <f t="shared" ca="1" si="27"/>
        <v>56.283093869731793</v>
      </c>
      <c r="N111">
        <f t="shared" ca="1" si="28"/>
        <v>32.133199233716475</v>
      </c>
    </row>
    <row r="112" spans="1:14" x14ac:dyDescent="0.25">
      <c r="A112" s="4">
        <f t="shared" si="21"/>
        <v>0.44045138888888885</v>
      </c>
      <c r="B112" s="3">
        <f>Params!D$29+MINUTE(A112-Params!C$29)*60+SECOND(A112-Params!C$29)</f>
        <v>1553302055</v>
      </c>
      <c r="C112">
        <f t="shared" si="22"/>
        <v>2</v>
      </c>
      <c r="D112">
        <f t="shared" ca="1" si="23"/>
        <v>7</v>
      </c>
      <c r="E112">
        <f t="shared" ca="1" si="24"/>
        <v>-50160.654827586201</v>
      </c>
      <c r="F112">
        <f t="shared" ca="1" si="25"/>
        <v>47561.318965517232</v>
      </c>
      <c r="G112">
        <f t="shared" ca="1" si="26"/>
        <v>10914.993103448276</v>
      </c>
      <c r="H112" s="9">
        <f t="shared" ca="1" si="29"/>
        <v>-31.400275862068959</v>
      </c>
      <c r="I112" s="9">
        <f t="shared" ca="1" si="29"/>
        <v>-220.51234482758619</v>
      </c>
      <c r="J112" s="9">
        <f t="shared" ca="1" si="29"/>
        <v>1.0510344827586182</v>
      </c>
      <c r="K112" s="9">
        <f t="shared" ca="1" si="29"/>
        <v>222.73677636522962</v>
      </c>
      <c r="L112" s="9">
        <f t="shared" ca="1" si="29"/>
        <v>-171.89574148919814</v>
      </c>
      <c r="M112">
        <f t="shared" ca="1" si="27"/>
        <v>56.273414750957848</v>
      </c>
      <c r="N112">
        <f t="shared" ca="1" si="28"/>
        <v>32.130687260536398</v>
      </c>
    </row>
    <row r="113" spans="1:15" x14ac:dyDescent="0.25">
      <c r="A113" s="4">
        <f t="shared" si="21"/>
        <v>0.44050925925925927</v>
      </c>
      <c r="B113" s="3">
        <f>Params!D$29+MINUTE(A113-Params!C$29)*60+SECOND(A113-Params!C$29)</f>
        <v>1553302060</v>
      </c>
      <c r="C113">
        <f t="shared" si="22"/>
        <v>2</v>
      </c>
      <c r="D113">
        <f t="shared" ca="1" si="23"/>
        <v>7</v>
      </c>
      <c r="E113">
        <f t="shared" ca="1" si="24"/>
        <v>-50317.65620689655</v>
      </c>
      <c r="F113">
        <f t="shared" ca="1" si="25"/>
        <v>46458.75724137931</v>
      </c>
      <c r="G113">
        <f t="shared" ca="1" si="26"/>
        <v>10920.248275862068</v>
      </c>
      <c r="H113" s="9">
        <f t="shared" ca="1" si="29"/>
        <v>-31.400275862068959</v>
      </c>
      <c r="I113" s="9">
        <f t="shared" ca="1" si="29"/>
        <v>-220.51234482758619</v>
      </c>
      <c r="J113" s="9">
        <f t="shared" ca="1" si="29"/>
        <v>1.0510344827586182</v>
      </c>
      <c r="K113" s="9">
        <f t="shared" ca="1" si="29"/>
        <v>222.73677636522962</v>
      </c>
      <c r="L113" s="9">
        <f t="shared" ca="1" si="29"/>
        <v>-171.89574148919814</v>
      </c>
      <c r="M113">
        <f t="shared" ca="1" si="27"/>
        <v>56.263735632183902</v>
      </c>
      <c r="N113">
        <f t="shared" ca="1" si="28"/>
        <v>32.128175287356321</v>
      </c>
    </row>
    <row r="114" spans="1:15" x14ac:dyDescent="0.25">
      <c r="A114" s="4">
        <f t="shared" si="21"/>
        <v>0.44056712962962963</v>
      </c>
      <c r="B114" s="3">
        <f>Params!D$29+MINUTE(A114-Params!C$29)*60+SECOND(A114-Params!C$29)</f>
        <v>1553302065</v>
      </c>
      <c r="C114">
        <f t="shared" si="22"/>
        <v>2</v>
      </c>
      <c r="D114">
        <f t="shared" ca="1" si="23"/>
        <v>7</v>
      </c>
      <c r="E114">
        <f t="shared" ca="1" si="24"/>
        <v>-50474.6575862069</v>
      </c>
      <c r="F114">
        <f t="shared" ca="1" si="25"/>
        <v>45356.195517241373</v>
      </c>
      <c r="G114">
        <f t="shared" ca="1" si="26"/>
        <v>10925.503448275862</v>
      </c>
      <c r="H114" s="9">
        <f t="shared" ca="1" si="29"/>
        <v>-31.400275862068959</v>
      </c>
      <c r="I114" s="9">
        <f t="shared" ca="1" si="29"/>
        <v>-220.51234482758619</v>
      </c>
      <c r="J114" s="9">
        <f t="shared" ca="1" si="29"/>
        <v>1.0510344827586182</v>
      </c>
      <c r="K114" s="9">
        <f t="shared" ca="1" si="29"/>
        <v>222.73677636522962</v>
      </c>
      <c r="L114" s="9">
        <f t="shared" ca="1" si="29"/>
        <v>-171.89574148919814</v>
      </c>
      <c r="M114">
        <f t="shared" ca="1" si="27"/>
        <v>56.254056513409957</v>
      </c>
      <c r="N114">
        <f t="shared" ca="1" si="28"/>
        <v>32.125663314176244</v>
      </c>
    </row>
    <row r="115" spans="1:15" x14ac:dyDescent="0.25">
      <c r="A115" s="4">
        <f t="shared" si="21"/>
        <v>0.44062499999999999</v>
      </c>
      <c r="B115" s="3">
        <f>Params!D$29+MINUTE(A115-Params!C$29)*60+SECOND(A115-Params!C$29)</f>
        <v>1553302070</v>
      </c>
      <c r="C115">
        <f t="shared" si="22"/>
        <v>2</v>
      </c>
      <c r="D115">
        <f t="shared" ca="1" si="23"/>
        <v>7</v>
      </c>
      <c r="E115">
        <f t="shared" ca="1" si="24"/>
        <v>-50631.658965517243</v>
      </c>
      <c r="F115">
        <f t="shared" ca="1" si="25"/>
        <v>44253.63379310345</v>
      </c>
      <c r="G115">
        <f t="shared" ca="1" si="26"/>
        <v>10930.758620689654</v>
      </c>
      <c r="H115" s="9">
        <f t="shared" ca="1" si="29"/>
        <v>-31.400275862068959</v>
      </c>
      <c r="I115" s="9">
        <f t="shared" ca="1" si="29"/>
        <v>-220.51234482758619</v>
      </c>
      <c r="J115" s="9">
        <f t="shared" ca="1" si="29"/>
        <v>1.0510344827586182</v>
      </c>
      <c r="K115" s="9">
        <f t="shared" ca="1" si="29"/>
        <v>222.73677636522962</v>
      </c>
      <c r="L115" s="9">
        <f t="shared" ca="1" si="29"/>
        <v>-171.89574148919814</v>
      </c>
      <c r="M115">
        <f t="shared" ca="1" si="27"/>
        <v>56.244377394636011</v>
      </c>
      <c r="N115">
        <f t="shared" ca="1" si="28"/>
        <v>32.123151340996166</v>
      </c>
    </row>
    <row r="116" spans="1:15" x14ac:dyDescent="0.25">
      <c r="A116" s="4">
        <f t="shared" si="21"/>
        <v>0.44068287037037041</v>
      </c>
      <c r="B116" s="3">
        <f>Params!D$29+MINUTE(A116-Params!C$29)*60+SECOND(A116-Params!C$29)</f>
        <v>1553302075</v>
      </c>
      <c r="C116">
        <f t="shared" si="22"/>
        <v>2</v>
      </c>
      <c r="D116">
        <f t="shared" ca="1" si="23"/>
        <v>7</v>
      </c>
      <c r="E116">
        <f t="shared" ca="1" si="24"/>
        <v>-50788.660344827586</v>
      </c>
      <c r="F116">
        <f t="shared" ca="1" si="25"/>
        <v>43151.072068965514</v>
      </c>
      <c r="G116">
        <f t="shared" ca="1" si="26"/>
        <v>10936.013793103448</v>
      </c>
      <c r="H116" s="9">
        <f t="shared" ca="1" si="29"/>
        <v>-31.400275862068959</v>
      </c>
      <c r="I116" s="9">
        <f t="shared" ca="1" si="29"/>
        <v>-220.51234482758619</v>
      </c>
      <c r="J116" s="9">
        <f t="shared" ca="1" si="29"/>
        <v>1.0510344827586182</v>
      </c>
      <c r="K116" s="9">
        <f t="shared" ca="1" si="29"/>
        <v>222.73677636522962</v>
      </c>
      <c r="L116" s="9">
        <f t="shared" ca="1" si="29"/>
        <v>-171.89574148919814</v>
      </c>
      <c r="M116">
        <f t="shared" ca="1" si="27"/>
        <v>56.234698275862065</v>
      </c>
      <c r="N116">
        <f t="shared" ca="1" si="28"/>
        <v>32.120639367816096</v>
      </c>
    </row>
    <row r="117" spans="1:15" x14ac:dyDescent="0.25">
      <c r="A117" s="4">
        <f t="shared" si="21"/>
        <v>0.44074074074074071</v>
      </c>
      <c r="B117" s="3">
        <f>Params!D$29+MINUTE(A117-Params!C$29)*60+SECOND(A117-Params!C$29)</f>
        <v>1553302080</v>
      </c>
      <c r="C117">
        <f t="shared" si="22"/>
        <v>2</v>
      </c>
      <c r="D117">
        <f t="shared" ca="1" si="23"/>
        <v>7</v>
      </c>
      <c r="E117">
        <f t="shared" ca="1" si="24"/>
        <v>-50945.661724137928</v>
      </c>
      <c r="F117">
        <f t="shared" ca="1" si="25"/>
        <v>42048.510344827577</v>
      </c>
      <c r="G117">
        <f t="shared" ca="1" si="26"/>
        <v>10941.26896551724</v>
      </c>
      <c r="H117" s="9">
        <f t="shared" ca="1" si="29"/>
        <v>-31.400275862068959</v>
      </c>
      <c r="I117" s="9">
        <f t="shared" ca="1" si="29"/>
        <v>-220.51234482758619</v>
      </c>
      <c r="J117" s="9">
        <f t="shared" ca="1" si="29"/>
        <v>1.0510344827586182</v>
      </c>
      <c r="K117" s="9">
        <f t="shared" ca="1" si="29"/>
        <v>222.73677636522962</v>
      </c>
      <c r="L117" s="9">
        <f t="shared" ca="1" si="29"/>
        <v>-171.89574148919814</v>
      </c>
      <c r="M117">
        <f t="shared" ca="1" si="27"/>
        <v>56.22501915708812</v>
      </c>
      <c r="N117">
        <f t="shared" ca="1" si="28"/>
        <v>32.118127394636019</v>
      </c>
    </row>
    <row r="118" spans="1:15" x14ac:dyDescent="0.25">
      <c r="A118" s="4">
        <f t="shared" si="21"/>
        <v>0.44079861111111113</v>
      </c>
      <c r="B118" s="3">
        <f>Params!D$29+MINUTE(A118-Params!C$29)*60+SECOND(A118-Params!C$29)</f>
        <v>1553302085</v>
      </c>
      <c r="C118">
        <f t="shared" si="22"/>
        <v>2</v>
      </c>
      <c r="D118">
        <f t="shared" ca="1" si="23"/>
        <v>7</v>
      </c>
      <c r="E118">
        <f t="shared" ca="1" si="24"/>
        <v>-51102.663103448271</v>
      </c>
      <c r="F118">
        <f t="shared" ca="1" si="25"/>
        <v>40945.948620689654</v>
      </c>
      <c r="G118">
        <f t="shared" ca="1" si="26"/>
        <v>10946.524137931034</v>
      </c>
      <c r="H118" s="9">
        <f t="shared" ca="1" si="29"/>
        <v>-31.400275862068959</v>
      </c>
      <c r="I118" s="9">
        <f t="shared" ca="1" si="29"/>
        <v>-220.51234482758619</v>
      </c>
      <c r="J118" s="9">
        <f t="shared" ca="1" si="29"/>
        <v>1.0510344827586182</v>
      </c>
      <c r="K118" s="9">
        <f t="shared" ca="1" si="29"/>
        <v>222.73677636522962</v>
      </c>
      <c r="L118" s="9">
        <f t="shared" ca="1" si="29"/>
        <v>-171.89574148919814</v>
      </c>
      <c r="M118">
        <f t="shared" ca="1" si="27"/>
        <v>56.215340038314174</v>
      </c>
      <c r="N118">
        <f t="shared" ca="1" si="28"/>
        <v>32.115615421455942</v>
      </c>
    </row>
    <row r="119" spans="1:15" x14ac:dyDescent="0.25">
      <c r="A119" s="4">
        <f t="shared" si="21"/>
        <v>0.44085648148148149</v>
      </c>
      <c r="B119" s="3">
        <f>Params!D$29+MINUTE(A119-Params!C$29)*60+SECOND(A119-Params!C$29)</f>
        <v>1553302090</v>
      </c>
      <c r="C119">
        <f t="shared" si="22"/>
        <v>2</v>
      </c>
      <c r="D119">
        <f t="shared" ca="1" si="23"/>
        <v>7</v>
      </c>
      <c r="E119">
        <f t="shared" ca="1" si="24"/>
        <v>-51259.664482758621</v>
      </c>
      <c r="F119">
        <f t="shared" ca="1" si="25"/>
        <v>39843.386896551718</v>
      </c>
      <c r="G119">
        <f t="shared" ca="1" si="26"/>
        <v>10951.779310344828</v>
      </c>
      <c r="H119" s="9">
        <f t="shared" ca="1" si="29"/>
        <v>-31.400275862068959</v>
      </c>
      <c r="I119" s="9">
        <f t="shared" ca="1" si="29"/>
        <v>-220.51234482758619</v>
      </c>
      <c r="J119" s="9">
        <f t="shared" ca="1" si="29"/>
        <v>1.0510344827586182</v>
      </c>
      <c r="K119" s="9">
        <f t="shared" ca="1" si="29"/>
        <v>222.73677636522962</v>
      </c>
      <c r="L119" s="9">
        <f t="shared" ca="1" si="29"/>
        <v>-171.89574148919814</v>
      </c>
      <c r="M119">
        <f t="shared" ca="1" si="27"/>
        <v>56.205660919540222</v>
      </c>
      <c r="N119">
        <f t="shared" ca="1" si="28"/>
        <v>32.113103448275865</v>
      </c>
    </row>
    <row r="120" spans="1:15" x14ac:dyDescent="0.25">
      <c r="A120" s="4">
        <f t="shared" si="21"/>
        <v>0.44091435185185185</v>
      </c>
      <c r="B120" s="3">
        <f>Params!D$29+MINUTE(A120-Params!C$29)*60+SECOND(A120-Params!C$29)</f>
        <v>1553302095</v>
      </c>
      <c r="C120">
        <f t="shared" si="22"/>
        <v>2</v>
      </c>
      <c r="D120">
        <f t="shared" ca="1" si="23"/>
        <v>7</v>
      </c>
      <c r="E120">
        <f t="shared" ca="1" si="24"/>
        <v>-51416.665862068963</v>
      </c>
      <c r="F120">
        <f t="shared" ca="1" si="25"/>
        <v>38740.825172413795</v>
      </c>
      <c r="G120">
        <f t="shared" ca="1" si="26"/>
        <v>10957.03448275862</v>
      </c>
      <c r="H120" s="9">
        <f t="shared" ca="1" si="29"/>
        <v>-31.400275862068959</v>
      </c>
      <c r="I120" s="9">
        <f t="shared" ca="1" si="29"/>
        <v>-220.51234482758619</v>
      </c>
      <c r="J120" s="9">
        <f t="shared" ca="1" si="29"/>
        <v>1.0510344827586182</v>
      </c>
      <c r="K120" s="9">
        <f t="shared" ca="1" si="29"/>
        <v>222.73677636522962</v>
      </c>
      <c r="L120" s="9">
        <f t="shared" ca="1" si="29"/>
        <v>-171.89574148919814</v>
      </c>
      <c r="M120">
        <f t="shared" ca="1" si="27"/>
        <v>56.195981800766276</v>
      </c>
      <c r="N120">
        <f t="shared" ca="1" si="28"/>
        <v>32.110591475095788</v>
      </c>
    </row>
    <row r="121" spans="1:15" x14ac:dyDescent="0.25">
      <c r="A121" s="4">
        <f t="shared" si="21"/>
        <v>0.44097222222222227</v>
      </c>
      <c r="B121" s="3">
        <f>Params!D$29+MINUTE(A121-Params!C$29)*60+SECOND(A121-Params!C$29)</f>
        <v>1553302100</v>
      </c>
      <c r="C121">
        <f t="shared" si="22"/>
        <v>2</v>
      </c>
      <c r="D121">
        <f t="shared" ca="1" si="23"/>
        <v>7</v>
      </c>
      <c r="E121">
        <f t="shared" ca="1" si="24"/>
        <v>-51573.667241379313</v>
      </c>
      <c r="F121">
        <f t="shared" ca="1" si="25"/>
        <v>37638.263448275859</v>
      </c>
      <c r="G121">
        <f t="shared" ca="1" si="26"/>
        <v>10962.289655172413</v>
      </c>
      <c r="H121" s="9">
        <f t="shared" ca="1" si="29"/>
        <v>-31.400275862068959</v>
      </c>
      <c r="I121" s="9">
        <f t="shared" ca="1" si="29"/>
        <v>-220.51234482758619</v>
      </c>
      <c r="J121" s="9">
        <f t="shared" ca="1" si="29"/>
        <v>1.0510344827586182</v>
      </c>
      <c r="K121" s="9">
        <f t="shared" ca="1" si="29"/>
        <v>222.73677636522962</v>
      </c>
      <c r="L121" s="9">
        <f t="shared" ca="1" si="29"/>
        <v>-171.89574148919814</v>
      </c>
      <c r="M121">
        <f t="shared" ca="1" si="27"/>
        <v>56.186302681992331</v>
      </c>
      <c r="N121">
        <f t="shared" ca="1" si="28"/>
        <v>32.108079501915711</v>
      </c>
    </row>
    <row r="122" spans="1:15" x14ac:dyDescent="0.25">
      <c r="A122" s="4">
        <f t="shared" si="21"/>
        <v>0.44103009259259257</v>
      </c>
      <c r="B122" s="3">
        <f>Params!D$29+MINUTE(A122-Params!C$29)*60+SECOND(A122-Params!C$29)</f>
        <v>1553302105</v>
      </c>
      <c r="C122">
        <f t="shared" si="22"/>
        <v>2</v>
      </c>
      <c r="D122">
        <f t="shared" ca="1" si="23"/>
        <v>7</v>
      </c>
      <c r="E122">
        <f t="shared" ca="1" si="24"/>
        <v>-51730.668620689656</v>
      </c>
      <c r="F122">
        <f t="shared" ca="1" si="25"/>
        <v>36535.701724137922</v>
      </c>
      <c r="G122">
        <f t="shared" ca="1" si="26"/>
        <v>10967.544827586205</v>
      </c>
      <c r="H122" s="9">
        <f t="shared" ca="1" si="29"/>
        <v>-31.400275862068959</v>
      </c>
      <c r="I122" s="9">
        <f t="shared" ca="1" si="29"/>
        <v>-220.51234482758619</v>
      </c>
      <c r="J122" s="9">
        <f t="shared" ca="1" si="29"/>
        <v>1.0510344827586182</v>
      </c>
      <c r="K122" s="9">
        <f t="shared" ca="1" si="29"/>
        <v>222.73677636522962</v>
      </c>
      <c r="L122" s="9">
        <f t="shared" ca="1" si="29"/>
        <v>-171.89574148919814</v>
      </c>
      <c r="M122">
        <f t="shared" ca="1" si="27"/>
        <v>56.176623563218385</v>
      </c>
      <c r="N122">
        <f t="shared" ca="1" si="28"/>
        <v>32.105567528735634</v>
      </c>
    </row>
    <row r="123" spans="1:15" x14ac:dyDescent="0.25">
      <c r="A123" s="4">
        <f t="shared" si="21"/>
        <v>0.44108796296296293</v>
      </c>
      <c r="B123" s="3">
        <f>Params!D$29+MINUTE(A123-Params!C$29)*60+SECOND(A123-Params!C$29)</f>
        <v>1553302110</v>
      </c>
      <c r="C123">
        <f t="shared" si="22"/>
        <v>3</v>
      </c>
      <c r="D123">
        <f t="shared" ca="1" si="23"/>
        <v>123</v>
      </c>
      <c r="E123">
        <f t="shared" ca="1" si="24"/>
        <v>-51887.67</v>
      </c>
      <c r="F123">
        <f t="shared" ca="1" si="25"/>
        <v>35433.14</v>
      </c>
      <c r="G123">
        <f t="shared" ca="1" si="26"/>
        <v>10972.8</v>
      </c>
      <c r="H123" s="9">
        <f t="shared" ca="1" si="29"/>
        <v>-108.75595081967214</v>
      </c>
      <c r="I123" s="9">
        <f t="shared" ca="1" si="29"/>
        <v>-270.53252459016392</v>
      </c>
      <c r="J123" s="9">
        <f t="shared" ca="1" si="29"/>
        <v>-1.9986885245901622</v>
      </c>
      <c r="K123" s="9">
        <f t="shared" ca="1" si="29"/>
        <v>291.57452512148348</v>
      </c>
      <c r="L123" s="9">
        <f t="shared" ca="1" si="29"/>
        <v>-158.0995308377893</v>
      </c>
      <c r="M123">
        <f t="shared" ca="1" si="27"/>
        <v>56.166944444444439</v>
      </c>
      <c r="N123">
        <f t="shared" ca="1" si="28"/>
        <v>32.103055555555557</v>
      </c>
    </row>
    <row r="124" spans="1:15" x14ac:dyDescent="0.25">
      <c r="A124" s="4">
        <f t="shared" si="21"/>
        <v>0.44114583333333335</v>
      </c>
      <c r="B124" s="3">
        <f>Params!D$29+MINUTE(A124-Params!C$29)*60+SECOND(A124-Params!C$29)</f>
        <v>1553302115</v>
      </c>
      <c r="C124">
        <f t="shared" si="22"/>
        <v>3</v>
      </c>
      <c r="D124">
        <f t="shared" ca="1" si="23"/>
        <v>123</v>
      </c>
      <c r="E124">
        <f t="shared" ca="1" si="24"/>
        <v>-52431.449754098358</v>
      </c>
      <c r="F124">
        <f t="shared" ca="1" si="25"/>
        <v>34080.477377049181</v>
      </c>
      <c r="G124">
        <f t="shared" ca="1" si="26"/>
        <v>10962.806557377049</v>
      </c>
      <c r="H124" s="9">
        <f t="shared" ca="1" si="29"/>
        <v>-108.75595081967214</v>
      </c>
      <c r="I124" s="9">
        <f t="shared" ca="1" si="29"/>
        <v>-270.53252459016392</v>
      </c>
      <c r="J124" s="9">
        <f t="shared" ca="1" si="29"/>
        <v>-1.9986885245901622</v>
      </c>
      <c r="K124" s="9">
        <f t="shared" ca="1" si="29"/>
        <v>291.57452512148348</v>
      </c>
      <c r="L124" s="9">
        <f t="shared" ca="1" si="29"/>
        <v>-158.0995308377893</v>
      </c>
      <c r="M124">
        <f t="shared" ca="1" si="27"/>
        <v>56.154660746812382</v>
      </c>
      <c r="N124">
        <f t="shared" ca="1" si="28"/>
        <v>32.094353369763205</v>
      </c>
    </row>
    <row r="125" spans="1:15" x14ac:dyDescent="0.25">
      <c r="A125" s="4">
        <f t="shared" si="21"/>
        <v>0.44120370370370371</v>
      </c>
      <c r="B125" s="3">
        <f>Params!D$29+MINUTE(A125-Params!C$29)*60+SECOND(A125-Params!C$29)</f>
        <v>1553302120</v>
      </c>
      <c r="C125">
        <f t="shared" si="22"/>
        <v>3</v>
      </c>
      <c r="D125">
        <f t="shared" ca="1" si="23"/>
        <v>123</v>
      </c>
      <c r="E125">
        <f t="shared" ca="1" si="24"/>
        <v>-52975.229508196717</v>
      </c>
      <c r="F125">
        <f t="shared" ca="1" si="25"/>
        <v>32727.814754098359</v>
      </c>
      <c r="G125">
        <f t="shared" ca="1" si="26"/>
        <v>10952.813114754097</v>
      </c>
      <c r="H125" s="9">
        <f t="shared" ca="1" si="29"/>
        <v>-108.75595081967214</v>
      </c>
      <c r="I125" s="9">
        <f t="shared" ca="1" si="29"/>
        <v>-270.53252459016392</v>
      </c>
      <c r="J125" s="9">
        <f t="shared" ca="1" si="29"/>
        <v>-1.9986885245901622</v>
      </c>
      <c r="K125" s="9">
        <f t="shared" ca="1" si="29"/>
        <v>291.57452512148348</v>
      </c>
      <c r="L125" s="9">
        <f t="shared" ca="1" si="29"/>
        <v>-158.0995308377893</v>
      </c>
      <c r="M125">
        <f t="shared" ca="1" si="27"/>
        <v>56.142377049180325</v>
      </c>
      <c r="N125">
        <f t="shared" ca="1" si="28"/>
        <v>32.08565118397086</v>
      </c>
    </row>
    <row r="126" spans="1:15" x14ac:dyDescent="0.25">
      <c r="A126" s="4">
        <f t="shared" si="21"/>
        <v>0.44126157407407413</v>
      </c>
      <c r="B126" s="3">
        <f>Params!D$29+MINUTE(A126-Params!C$29)*60+SECOND(A126-Params!C$29)</f>
        <v>1553302125</v>
      </c>
      <c r="C126">
        <f t="shared" si="22"/>
        <v>3</v>
      </c>
      <c r="D126">
        <f t="shared" ca="1" si="23"/>
        <v>123</v>
      </c>
      <c r="E126">
        <f t="shared" ca="1" si="24"/>
        <v>-53519.009262295083</v>
      </c>
      <c r="F126">
        <f t="shared" ca="1" si="25"/>
        <v>31375.152131147541</v>
      </c>
      <c r="G126">
        <f t="shared" ca="1" si="26"/>
        <v>10942.819672131147</v>
      </c>
      <c r="H126" s="9">
        <f t="shared" ref="H126:L176" ca="1" si="30">INDIRECT(ADDRESS($C126,COLUMN()))</f>
        <v>-108.75595081967214</v>
      </c>
      <c r="I126" s="9">
        <f t="shared" ca="1" si="30"/>
        <v>-270.53252459016392</v>
      </c>
      <c r="J126" s="9">
        <f t="shared" ca="1" si="30"/>
        <v>-1.9986885245901622</v>
      </c>
      <c r="K126" s="9">
        <f t="shared" ca="1" si="30"/>
        <v>291.57452512148348</v>
      </c>
      <c r="L126" s="9">
        <f t="shared" ca="1" si="30"/>
        <v>-158.0995308377893</v>
      </c>
      <c r="M126">
        <f t="shared" ca="1" si="27"/>
        <v>56.130093351548261</v>
      </c>
      <c r="N126">
        <f t="shared" ca="1" si="28"/>
        <v>32.076948998178509</v>
      </c>
      <c r="O126" s="12"/>
    </row>
    <row r="127" spans="1:15" x14ac:dyDescent="0.25">
      <c r="A127" s="4">
        <f t="shared" si="21"/>
        <v>0.44131944444444443</v>
      </c>
      <c r="B127" s="3">
        <f>Params!D$29+MINUTE(A127-Params!C$29)*60+SECOND(A127-Params!C$29)</f>
        <v>1553302130</v>
      </c>
      <c r="C127">
        <f t="shared" si="22"/>
        <v>3</v>
      </c>
      <c r="D127">
        <f t="shared" ca="1" si="23"/>
        <v>123</v>
      </c>
      <c r="E127">
        <f t="shared" ca="1" si="24"/>
        <v>-54062.789016393443</v>
      </c>
      <c r="F127">
        <f t="shared" ca="1" si="25"/>
        <v>30022.489508196719</v>
      </c>
      <c r="G127">
        <f t="shared" ca="1" si="26"/>
        <v>10932.826229508197</v>
      </c>
      <c r="H127" s="9">
        <f t="shared" ca="1" si="30"/>
        <v>-108.75595081967214</v>
      </c>
      <c r="I127" s="9">
        <f t="shared" ca="1" si="30"/>
        <v>-270.53252459016392</v>
      </c>
      <c r="J127" s="9">
        <f t="shared" ca="1" si="30"/>
        <v>-1.9986885245901622</v>
      </c>
      <c r="K127" s="9">
        <f t="shared" ca="1" si="30"/>
        <v>291.57452512148348</v>
      </c>
      <c r="L127" s="9">
        <f t="shared" ca="1" si="30"/>
        <v>-158.0995308377893</v>
      </c>
      <c r="M127">
        <f t="shared" ca="1" si="27"/>
        <v>56.117809653916204</v>
      </c>
      <c r="N127">
        <f t="shared" ca="1" si="28"/>
        <v>32.068246812386157</v>
      </c>
      <c r="O127" s="12"/>
    </row>
    <row r="128" spans="1:15" x14ac:dyDescent="0.25">
      <c r="A128" s="4">
        <f t="shared" si="21"/>
        <v>0.44137731481481479</v>
      </c>
      <c r="B128" s="3">
        <f>Params!D$29+MINUTE(A128-Params!C$29)*60+SECOND(A128-Params!C$29)</f>
        <v>1553302135</v>
      </c>
      <c r="C128">
        <f t="shared" si="22"/>
        <v>3</v>
      </c>
      <c r="D128">
        <f t="shared" ca="1" si="23"/>
        <v>123</v>
      </c>
      <c r="E128">
        <f t="shared" ca="1" si="24"/>
        <v>-54606.568770491802</v>
      </c>
      <c r="F128">
        <f t="shared" ca="1" si="25"/>
        <v>28669.8268852459</v>
      </c>
      <c r="G128">
        <f t="shared" ca="1" si="26"/>
        <v>10922.832786885245</v>
      </c>
      <c r="H128" s="9">
        <f t="shared" ca="1" si="30"/>
        <v>-108.75595081967214</v>
      </c>
      <c r="I128" s="9">
        <f t="shared" ca="1" si="30"/>
        <v>-270.53252459016392</v>
      </c>
      <c r="J128" s="9">
        <f t="shared" ca="1" si="30"/>
        <v>-1.9986885245901622</v>
      </c>
      <c r="K128" s="9">
        <f t="shared" ca="1" si="30"/>
        <v>291.57452512148348</v>
      </c>
      <c r="L128" s="9">
        <f t="shared" ca="1" si="30"/>
        <v>-158.0995308377893</v>
      </c>
      <c r="M128">
        <f t="shared" ca="1" si="27"/>
        <v>56.105525956284147</v>
      </c>
      <c r="N128">
        <f t="shared" ca="1" si="28"/>
        <v>32.059544626593805</v>
      </c>
      <c r="O128" s="12"/>
    </row>
    <row r="129" spans="1:19" x14ac:dyDescent="0.25">
      <c r="A129" s="4">
        <f t="shared" si="21"/>
        <v>0.44143518518518521</v>
      </c>
      <c r="B129" s="3">
        <f>Params!D$29+MINUTE(A129-Params!C$29)*60+SECOND(A129-Params!C$29)</f>
        <v>1553302140</v>
      </c>
      <c r="C129">
        <f t="shared" si="22"/>
        <v>3</v>
      </c>
      <c r="D129">
        <f t="shared" ca="1" si="23"/>
        <v>123</v>
      </c>
      <c r="E129">
        <f t="shared" ca="1" si="24"/>
        <v>-55150.348524590161</v>
      </c>
      <c r="F129">
        <f t="shared" ca="1" si="25"/>
        <v>27317.164262295082</v>
      </c>
      <c r="G129">
        <f t="shared" ca="1" si="26"/>
        <v>10912.839344262295</v>
      </c>
      <c r="H129" s="9">
        <f t="shared" ca="1" si="30"/>
        <v>-108.75595081967214</v>
      </c>
      <c r="I129" s="9">
        <f t="shared" ca="1" si="30"/>
        <v>-270.53252459016392</v>
      </c>
      <c r="J129" s="9">
        <f t="shared" ca="1" si="30"/>
        <v>-1.9986885245901622</v>
      </c>
      <c r="K129" s="9">
        <f t="shared" ca="1" si="30"/>
        <v>291.57452512148348</v>
      </c>
      <c r="L129" s="9">
        <f t="shared" ca="1" si="30"/>
        <v>-158.0995308377893</v>
      </c>
      <c r="M129">
        <f t="shared" ca="1" si="27"/>
        <v>56.09324225865209</v>
      </c>
      <c r="N129">
        <f t="shared" ca="1" si="28"/>
        <v>32.05084244080146</v>
      </c>
    </row>
    <row r="130" spans="1:19" x14ac:dyDescent="0.25">
      <c r="A130" s="4">
        <f t="shared" si="21"/>
        <v>0.44149305555555557</v>
      </c>
      <c r="B130" s="3">
        <f>Params!D$29+MINUTE(A130-Params!C$29)*60+SECOND(A130-Params!C$29)</f>
        <v>1553302145</v>
      </c>
      <c r="C130">
        <f t="shared" si="22"/>
        <v>3</v>
      </c>
      <c r="D130">
        <f t="shared" ca="1" si="23"/>
        <v>123</v>
      </c>
      <c r="E130">
        <f t="shared" ca="1" si="24"/>
        <v>-55694.12827868852</v>
      </c>
      <c r="F130">
        <f t="shared" ca="1" si="25"/>
        <v>25964.501639344264</v>
      </c>
      <c r="G130">
        <f t="shared" ca="1" si="26"/>
        <v>10902.845901639344</v>
      </c>
      <c r="H130" s="9">
        <f t="shared" ca="1" si="30"/>
        <v>-108.75595081967214</v>
      </c>
      <c r="I130" s="9">
        <f t="shared" ca="1" si="30"/>
        <v>-270.53252459016392</v>
      </c>
      <c r="J130" s="9">
        <f t="shared" ca="1" si="30"/>
        <v>-1.9986885245901622</v>
      </c>
      <c r="K130" s="9">
        <f t="shared" ca="1" si="30"/>
        <v>291.57452512148348</v>
      </c>
      <c r="L130" s="9">
        <f t="shared" ca="1" si="30"/>
        <v>-158.0995308377893</v>
      </c>
      <c r="M130">
        <f t="shared" ca="1" si="27"/>
        <v>56.080958561020033</v>
      </c>
      <c r="N130">
        <f t="shared" ca="1" si="28"/>
        <v>32.042140255009109</v>
      </c>
    </row>
    <row r="131" spans="1:19" x14ac:dyDescent="0.25">
      <c r="A131" s="4">
        <f t="shared" si="21"/>
        <v>0.44155092592592587</v>
      </c>
      <c r="B131" s="3">
        <f>Params!D$29+MINUTE(A131-Params!C$29)*60+SECOND(A131-Params!C$29)</f>
        <v>1553302150</v>
      </c>
      <c r="C131">
        <f t="shared" si="22"/>
        <v>3</v>
      </c>
      <c r="D131">
        <f t="shared" ca="1" si="23"/>
        <v>123</v>
      </c>
      <c r="E131">
        <f t="shared" ca="1" si="24"/>
        <v>-56237.908032786887</v>
      </c>
      <c r="F131">
        <f t="shared" ca="1" si="25"/>
        <v>24611.839016393442</v>
      </c>
      <c r="G131">
        <f t="shared" ca="1" si="26"/>
        <v>10892.852459016392</v>
      </c>
      <c r="H131" s="9">
        <f t="shared" ca="1" si="30"/>
        <v>-108.75595081967214</v>
      </c>
      <c r="I131" s="9">
        <f t="shared" ca="1" si="30"/>
        <v>-270.53252459016392</v>
      </c>
      <c r="J131" s="9">
        <f t="shared" ca="1" si="30"/>
        <v>-1.9986885245901622</v>
      </c>
      <c r="K131" s="9">
        <f t="shared" ca="1" si="30"/>
        <v>291.57452512148348</v>
      </c>
      <c r="L131" s="9">
        <f t="shared" ca="1" si="30"/>
        <v>-158.0995308377893</v>
      </c>
      <c r="M131">
        <f t="shared" ca="1" si="27"/>
        <v>56.068674863387976</v>
      </c>
      <c r="N131">
        <f t="shared" ca="1" si="28"/>
        <v>32.033438069216757</v>
      </c>
    </row>
    <row r="132" spans="1:19" x14ac:dyDescent="0.25">
      <c r="A132" s="4">
        <f t="shared" si="21"/>
        <v>0.44160879629629629</v>
      </c>
      <c r="B132" s="3">
        <f>Params!D$29+MINUTE(A132-Params!C$29)*60+SECOND(A132-Params!C$29)</f>
        <v>1553302155</v>
      </c>
      <c r="C132">
        <f t="shared" si="22"/>
        <v>3</v>
      </c>
      <c r="D132">
        <f t="shared" ca="1" si="23"/>
        <v>123</v>
      </c>
      <c r="E132">
        <f t="shared" ca="1" si="24"/>
        <v>-56781.687786885246</v>
      </c>
      <c r="F132">
        <f t="shared" ca="1" si="25"/>
        <v>23259.176393442624</v>
      </c>
      <c r="G132">
        <f t="shared" ca="1" si="26"/>
        <v>10882.859016393442</v>
      </c>
      <c r="H132" s="9">
        <f t="shared" ca="1" si="30"/>
        <v>-108.75595081967214</v>
      </c>
      <c r="I132" s="9">
        <f t="shared" ca="1" si="30"/>
        <v>-270.53252459016392</v>
      </c>
      <c r="J132" s="9">
        <f t="shared" ca="1" si="30"/>
        <v>-1.9986885245901622</v>
      </c>
      <c r="K132" s="9">
        <f t="shared" ca="1" si="30"/>
        <v>291.57452512148348</v>
      </c>
      <c r="L132" s="9">
        <f t="shared" ca="1" si="30"/>
        <v>-158.0995308377893</v>
      </c>
      <c r="M132">
        <f t="shared" ca="1" si="27"/>
        <v>56.056391165755912</v>
      </c>
      <c r="N132">
        <f t="shared" ca="1" si="28"/>
        <v>32.024735883424412</v>
      </c>
    </row>
    <row r="133" spans="1:19" x14ac:dyDescent="0.25">
      <c r="A133" s="4">
        <f t="shared" si="21"/>
        <v>0.44166666666666665</v>
      </c>
      <c r="B133" s="3">
        <f>Params!D$29+MINUTE(A133-Params!C$29)*60+SECOND(A133-Params!C$29)</f>
        <v>1553302160</v>
      </c>
      <c r="C133">
        <f t="shared" si="22"/>
        <v>3</v>
      </c>
      <c r="D133">
        <f t="shared" ca="1" si="23"/>
        <v>123</v>
      </c>
      <c r="E133">
        <f t="shared" ca="1" si="24"/>
        <v>-57325.467540983605</v>
      </c>
      <c r="F133">
        <f t="shared" ca="1" si="25"/>
        <v>21906.513770491802</v>
      </c>
      <c r="G133">
        <f t="shared" ca="1" si="26"/>
        <v>10872.86557377049</v>
      </c>
      <c r="H133" s="9">
        <f t="shared" ca="1" si="30"/>
        <v>-108.75595081967214</v>
      </c>
      <c r="I133" s="9">
        <f t="shared" ca="1" si="30"/>
        <v>-270.53252459016392</v>
      </c>
      <c r="J133" s="9">
        <f t="shared" ca="1" si="30"/>
        <v>-1.9986885245901622</v>
      </c>
      <c r="K133" s="9">
        <f t="shared" ca="1" si="30"/>
        <v>291.57452512148348</v>
      </c>
      <c r="L133" s="9">
        <f t="shared" ca="1" si="30"/>
        <v>-158.0995308377893</v>
      </c>
      <c r="M133">
        <f t="shared" ca="1" si="27"/>
        <v>56.044107468123855</v>
      </c>
      <c r="N133">
        <f t="shared" ca="1" si="28"/>
        <v>32.016033697632061</v>
      </c>
    </row>
    <row r="134" spans="1:19" x14ac:dyDescent="0.25">
      <c r="A134" s="4">
        <f t="shared" si="21"/>
        <v>0.44172453703703707</v>
      </c>
      <c r="B134" s="3">
        <f>Params!D$29+MINUTE(A134-Params!C$29)*60+SECOND(A134-Params!C$29)</f>
        <v>1553302165</v>
      </c>
      <c r="C134">
        <f t="shared" si="22"/>
        <v>3</v>
      </c>
      <c r="D134">
        <f t="shared" ca="1" si="23"/>
        <v>123</v>
      </c>
      <c r="E134">
        <f t="shared" ca="1" si="24"/>
        <v>-57869.247295081965</v>
      </c>
      <c r="F134">
        <f t="shared" ca="1" si="25"/>
        <v>20553.851147540983</v>
      </c>
      <c r="G134">
        <f t="shared" ca="1" si="26"/>
        <v>10862.87213114754</v>
      </c>
      <c r="H134" s="9">
        <f t="shared" ca="1" si="30"/>
        <v>-108.75595081967214</v>
      </c>
      <c r="I134" s="9">
        <f t="shared" ca="1" si="30"/>
        <v>-270.53252459016392</v>
      </c>
      <c r="J134" s="9">
        <f t="shared" ca="1" si="30"/>
        <v>-1.9986885245901622</v>
      </c>
      <c r="K134" s="9">
        <f t="shared" ca="1" si="30"/>
        <v>291.57452512148348</v>
      </c>
      <c r="L134" s="9">
        <f t="shared" ca="1" si="30"/>
        <v>-158.0995308377893</v>
      </c>
      <c r="M134">
        <f t="shared" ca="1" si="27"/>
        <v>56.031823770491798</v>
      </c>
      <c r="N134">
        <f t="shared" ca="1" si="28"/>
        <v>32.007331511839709</v>
      </c>
    </row>
    <row r="135" spans="1:19" x14ac:dyDescent="0.25">
      <c r="A135" s="4">
        <f t="shared" si="21"/>
        <v>0.44178240740740743</v>
      </c>
      <c r="B135" s="3">
        <f>Params!D$29+MINUTE(A135-Params!C$29)*60+SECOND(A135-Params!C$29)</f>
        <v>1553302170</v>
      </c>
      <c r="C135">
        <f t="shared" si="22"/>
        <v>3</v>
      </c>
      <c r="D135">
        <f t="shared" ca="1" si="23"/>
        <v>123</v>
      </c>
      <c r="E135">
        <f t="shared" ca="1" si="24"/>
        <v>-58413.027049180324</v>
      </c>
      <c r="F135">
        <f t="shared" ca="1" si="25"/>
        <v>19201.188524590165</v>
      </c>
      <c r="G135">
        <f t="shared" ca="1" si="26"/>
        <v>10852.87868852459</v>
      </c>
      <c r="H135" s="9">
        <f t="shared" ca="1" si="30"/>
        <v>-108.75595081967214</v>
      </c>
      <c r="I135" s="9">
        <f t="shared" ca="1" si="30"/>
        <v>-270.53252459016392</v>
      </c>
      <c r="J135" s="9">
        <f t="shared" ca="1" si="30"/>
        <v>-1.9986885245901622</v>
      </c>
      <c r="K135" s="9">
        <f t="shared" ca="1" si="30"/>
        <v>291.57452512148348</v>
      </c>
      <c r="L135" s="9">
        <f t="shared" ca="1" si="30"/>
        <v>-158.0995308377893</v>
      </c>
      <c r="M135">
        <f t="shared" ca="1" si="27"/>
        <v>56.019540072859741</v>
      </c>
      <c r="N135">
        <f t="shared" ca="1" si="28"/>
        <v>31.998629326047361</v>
      </c>
    </row>
    <row r="136" spans="1:19" x14ac:dyDescent="0.25">
      <c r="A136" s="4">
        <f t="shared" si="21"/>
        <v>0.44184027777777773</v>
      </c>
      <c r="B136" s="3">
        <f>Params!D$29+MINUTE(A136-Params!C$29)*60+SECOND(A136-Params!C$29)</f>
        <v>1553302175</v>
      </c>
      <c r="C136">
        <f t="shared" si="22"/>
        <v>3</v>
      </c>
      <c r="D136">
        <f t="shared" ca="1" si="23"/>
        <v>123</v>
      </c>
      <c r="E136">
        <f t="shared" ca="1" si="24"/>
        <v>-58956.806803278683</v>
      </c>
      <c r="F136">
        <f t="shared" ca="1" si="25"/>
        <v>17848.525901639347</v>
      </c>
      <c r="G136">
        <f t="shared" ca="1" si="26"/>
        <v>10842.885245901638</v>
      </c>
      <c r="H136" s="9">
        <f t="shared" ca="1" si="30"/>
        <v>-108.75595081967214</v>
      </c>
      <c r="I136" s="9">
        <f t="shared" ca="1" si="30"/>
        <v>-270.53252459016392</v>
      </c>
      <c r="J136" s="9">
        <f t="shared" ca="1" si="30"/>
        <v>-1.9986885245901622</v>
      </c>
      <c r="K136" s="9">
        <f t="shared" ca="1" si="30"/>
        <v>291.57452512148348</v>
      </c>
      <c r="L136" s="9">
        <f t="shared" ca="1" si="30"/>
        <v>-158.0995308377893</v>
      </c>
      <c r="M136">
        <f t="shared" ca="1" si="27"/>
        <v>56.007256375227684</v>
      </c>
      <c r="N136">
        <f t="shared" ca="1" si="28"/>
        <v>31.989927140255009</v>
      </c>
      <c r="O136" s="18"/>
      <c r="P136" s="18"/>
      <c r="Q136" s="18"/>
      <c r="R136" s="18"/>
      <c r="S136" s="18"/>
    </row>
    <row r="137" spans="1:19" x14ac:dyDescent="0.25">
      <c r="A137" s="4">
        <f t="shared" ref="A137:A200" si="31">TIME(HOUR(A136),MINUTE(A136),SECOND(A136)+5)</f>
        <v>0.44189814814814815</v>
      </c>
      <c r="B137" s="3">
        <f>Params!D$29+MINUTE(A137-Params!C$29)*60+SECOND(A137-Params!C$29)</f>
        <v>1553302180</v>
      </c>
      <c r="C137">
        <f t="shared" ref="C137:C200" si="32">_xlfn.IFNA(VLOOKUP(A137,A$2:D$3,4,FALSE),C136)</f>
        <v>3</v>
      </c>
      <c r="D137">
        <f t="shared" ref="D137:D200" ca="1" si="33">IF(A137=INDIRECT("A"&amp;C137),ROW(),D136)</f>
        <v>123</v>
      </c>
      <c r="E137">
        <f t="shared" ref="E137:E200" ca="1" si="34">INDIRECT("E$"&amp;C137)+INDIRECT("H$"&amp;C137)*($B137-INDIRECT("B$"&amp;D137))</f>
        <v>-59500.58655737705</v>
      </c>
      <c r="F137">
        <f t="shared" ref="F137:F200" ca="1" si="35">INDIRECT("F$"&amp;C137)+INDIRECT("I$"&amp;C137)*($B137-INDIRECT("B$"&amp;D137))</f>
        <v>16495.863278688525</v>
      </c>
      <c r="G137">
        <f t="shared" ref="G137:G200" ca="1" si="36">INDIRECT("G$"&amp;C137)+INDIRECT("J$"&amp;C137)*($B137-INDIRECT("B$"&amp;D137))</f>
        <v>10832.891803278688</v>
      </c>
      <c r="H137" s="9">
        <f t="shared" ca="1" si="30"/>
        <v>-108.75595081967214</v>
      </c>
      <c r="I137" s="9">
        <f t="shared" ca="1" si="30"/>
        <v>-270.53252459016392</v>
      </c>
      <c r="J137" s="9">
        <f t="shared" ca="1" si="30"/>
        <v>-1.9986885245901622</v>
      </c>
      <c r="K137" s="9">
        <f t="shared" ca="1" si="30"/>
        <v>291.57452512148348</v>
      </c>
      <c r="L137" s="9">
        <f t="shared" ca="1" si="30"/>
        <v>-158.0995308377893</v>
      </c>
      <c r="M137">
        <f t="shared" ref="M137:M200" ca="1" si="37">INDIRECT("M$"&amp;C137)+INDIRECT("O$"&amp;C137)*($B137-INDIRECT("B$"&amp;D137))</f>
        <v>55.994972677595626</v>
      </c>
      <c r="N137">
        <f t="shared" ref="N137:N200" ca="1" si="38">INDIRECT("N$"&amp;C137)+INDIRECT("P$"&amp;C137)*($B137-INDIRECT("B$"&amp;D137))</f>
        <v>31.981224954462661</v>
      </c>
      <c r="O137" s="12"/>
    </row>
    <row r="138" spans="1:19" x14ac:dyDescent="0.25">
      <c r="A138" s="4">
        <f t="shared" si="31"/>
        <v>0.44195601851851851</v>
      </c>
      <c r="B138" s="3">
        <f>Params!D$29+MINUTE(A138-Params!C$29)*60+SECOND(A138-Params!C$29)</f>
        <v>1553302185</v>
      </c>
      <c r="C138">
        <f t="shared" si="32"/>
        <v>3</v>
      </c>
      <c r="D138">
        <f t="shared" ca="1" si="33"/>
        <v>123</v>
      </c>
      <c r="E138">
        <f t="shared" ca="1" si="34"/>
        <v>-60044.366311475409</v>
      </c>
      <c r="F138">
        <f t="shared" ca="1" si="35"/>
        <v>15143.200655737706</v>
      </c>
      <c r="G138">
        <f t="shared" ca="1" si="36"/>
        <v>10822.898360655738</v>
      </c>
      <c r="H138" s="9">
        <f t="shared" ca="1" si="30"/>
        <v>-108.75595081967214</v>
      </c>
      <c r="I138" s="9">
        <f t="shared" ca="1" si="30"/>
        <v>-270.53252459016392</v>
      </c>
      <c r="J138" s="9">
        <f t="shared" ca="1" si="30"/>
        <v>-1.9986885245901622</v>
      </c>
      <c r="K138" s="9">
        <f t="shared" ca="1" si="30"/>
        <v>291.57452512148348</v>
      </c>
      <c r="L138" s="9">
        <f t="shared" ca="1" si="30"/>
        <v>-158.0995308377893</v>
      </c>
      <c r="M138">
        <f t="shared" ca="1" si="37"/>
        <v>55.982688979963562</v>
      </c>
      <c r="N138">
        <f t="shared" ca="1" si="38"/>
        <v>31.972522768670309</v>
      </c>
      <c r="O138" s="12"/>
    </row>
    <row r="139" spans="1:19" x14ac:dyDescent="0.25">
      <c r="A139" s="4">
        <f t="shared" si="31"/>
        <v>0.44201388888888887</v>
      </c>
      <c r="B139" s="3">
        <f>Params!D$29+MINUTE(A139-Params!C$29)*60+SECOND(A139-Params!C$29)</f>
        <v>1553302190</v>
      </c>
      <c r="C139">
        <f t="shared" si="32"/>
        <v>3</v>
      </c>
      <c r="D139">
        <f t="shared" ca="1" si="33"/>
        <v>123</v>
      </c>
      <c r="E139">
        <f t="shared" ca="1" si="34"/>
        <v>-60588.146065573768</v>
      </c>
      <c r="F139">
        <f t="shared" ca="1" si="35"/>
        <v>13790.538032786884</v>
      </c>
      <c r="G139">
        <f t="shared" ca="1" si="36"/>
        <v>10812.904918032786</v>
      </c>
      <c r="H139" s="9">
        <f t="shared" ca="1" si="30"/>
        <v>-108.75595081967214</v>
      </c>
      <c r="I139" s="9">
        <f t="shared" ca="1" si="30"/>
        <v>-270.53252459016392</v>
      </c>
      <c r="J139" s="9">
        <f t="shared" ca="1" si="30"/>
        <v>-1.9986885245901622</v>
      </c>
      <c r="K139" s="9">
        <f t="shared" ca="1" si="30"/>
        <v>291.57452512148348</v>
      </c>
      <c r="L139" s="9">
        <f t="shared" ca="1" si="30"/>
        <v>-158.0995308377893</v>
      </c>
      <c r="M139">
        <f t="shared" ca="1" si="37"/>
        <v>55.970405282331505</v>
      </c>
      <c r="N139">
        <f t="shared" ca="1" si="38"/>
        <v>31.963820582877961</v>
      </c>
      <c r="O139" s="12"/>
    </row>
    <row r="140" spans="1:19" x14ac:dyDescent="0.25">
      <c r="A140" s="4">
        <f t="shared" si="31"/>
        <v>0.44207175925925929</v>
      </c>
      <c r="B140" s="3">
        <f>Params!D$29+MINUTE(A140-Params!C$29)*60+SECOND(A140-Params!C$29)</f>
        <v>1553302195</v>
      </c>
      <c r="C140">
        <f t="shared" si="32"/>
        <v>3</v>
      </c>
      <c r="D140">
        <f t="shared" ca="1" si="33"/>
        <v>123</v>
      </c>
      <c r="E140">
        <f t="shared" ca="1" si="34"/>
        <v>-61131.925819672128</v>
      </c>
      <c r="F140">
        <f t="shared" ca="1" si="35"/>
        <v>12437.875409836066</v>
      </c>
      <c r="G140">
        <f t="shared" ca="1" si="36"/>
        <v>10802.911475409835</v>
      </c>
      <c r="H140" s="9">
        <f t="shared" ca="1" si="30"/>
        <v>-108.75595081967214</v>
      </c>
      <c r="I140" s="9">
        <f t="shared" ca="1" si="30"/>
        <v>-270.53252459016392</v>
      </c>
      <c r="J140" s="9">
        <f t="shared" ca="1" si="30"/>
        <v>-1.9986885245901622</v>
      </c>
      <c r="K140" s="9">
        <f t="shared" ca="1" si="30"/>
        <v>291.57452512148348</v>
      </c>
      <c r="L140" s="9">
        <f t="shared" ca="1" si="30"/>
        <v>-158.0995308377893</v>
      </c>
      <c r="M140">
        <f t="shared" ca="1" si="37"/>
        <v>55.958121584699448</v>
      </c>
      <c r="N140">
        <f t="shared" ca="1" si="38"/>
        <v>31.955118397085609</v>
      </c>
      <c r="O140" s="12"/>
    </row>
    <row r="141" spans="1:19" x14ac:dyDescent="0.25">
      <c r="A141" s="4">
        <f t="shared" si="31"/>
        <v>0.44212962962962959</v>
      </c>
      <c r="B141" s="3">
        <f>Params!D$29+MINUTE(A141-Params!C$29)*60+SECOND(A141-Params!C$29)</f>
        <v>1553302200</v>
      </c>
      <c r="C141">
        <f t="shared" si="32"/>
        <v>3</v>
      </c>
      <c r="D141">
        <f t="shared" ca="1" si="33"/>
        <v>123</v>
      </c>
      <c r="E141">
        <f t="shared" ca="1" si="34"/>
        <v>-61675.705573770494</v>
      </c>
      <c r="F141">
        <f t="shared" ca="1" si="35"/>
        <v>11085.212786885248</v>
      </c>
      <c r="G141">
        <f t="shared" ca="1" si="36"/>
        <v>10792.918032786885</v>
      </c>
      <c r="H141" s="9">
        <f t="shared" ca="1" si="30"/>
        <v>-108.75595081967214</v>
      </c>
      <c r="I141" s="9">
        <f t="shared" ca="1" si="30"/>
        <v>-270.53252459016392</v>
      </c>
      <c r="J141" s="9">
        <f t="shared" ca="1" si="30"/>
        <v>-1.9986885245901622</v>
      </c>
      <c r="K141" s="9">
        <f t="shared" ca="1" si="30"/>
        <v>291.57452512148348</v>
      </c>
      <c r="L141" s="9">
        <f t="shared" ca="1" si="30"/>
        <v>-158.0995308377893</v>
      </c>
      <c r="M141">
        <f t="shared" ca="1" si="37"/>
        <v>55.945837887067391</v>
      </c>
      <c r="N141">
        <f t="shared" ca="1" si="38"/>
        <v>31.946416211293261</v>
      </c>
      <c r="O141" s="12"/>
    </row>
    <row r="142" spans="1:19" x14ac:dyDescent="0.25">
      <c r="A142" s="4">
        <f t="shared" si="31"/>
        <v>0.44218750000000001</v>
      </c>
      <c r="B142" s="3">
        <f>Params!D$29+MINUTE(A142-Params!C$29)*60+SECOND(A142-Params!C$29)</f>
        <v>1553302205</v>
      </c>
      <c r="C142">
        <f t="shared" si="32"/>
        <v>3</v>
      </c>
      <c r="D142">
        <f t="shared" ca="1" si="33"/>
        <v>123</v>
      </c>
      <c r="E142">
        <f t="shared" ca="1" si="34"/>
        <v>-62219.485327868853</v>
      </c>
      <c r="F142">
        <f t="shared" ca="1" si="35"/>
        <v>9732.5501639344257</v>
      </c>
      <c r="G142">
        <f t="shared" ca="1" si="36"/>
        <v>10782.924590163933</v>
      </c>
      <c r="H142" s="9">
        <f t="shared" ca="1" si="30"/>
        <v>-108.75595081967214</v>
      </c>
      <c r="I142" s="9">
        <f t="shared" ca="1" si="30"/>
        <v>-270.53252459016392</v>
      </c>
      <c r="J142" s="9">
        <f t="shared" ca="1" si="30"/>
        <v>-1.9986885245901622</v>
      </c>
      <c r="K142" s="9">
        <f t="shared" ca="1" si="30"/>
        <v>291.57452512148348</v>
      </c>
      <c r="L142" s="9">
        <f t="shared" ca="1" si="30"/>
        <v>-158.0995308377893</v>
      </c>
      <c r="M142">
        <f t="shared" ca="1" si="37"/>
        <v>55.933554189435334</v>
      </c>
      <c r="N142">
        <f t="shared" ca="1" si="38"/>
        <v>31.937714025500913</v>
      </c>
    </row>
    <row r="143" spans="1:19" x14ac:dyDescent="0.25">
      <c r="A143" s="4">
        <f t="shared" si="31"/>
        <v>0.44224537037037037</v>
      </c>
      <c r="B143" s="3">
        <f>Params!D$29+MINUTE(A143-Params!C$29)*60+SECOND(A143-Params!C$29)</f>
        <v>1553302210</v>
      </c>
      <c r="C143">
        <f t="shared" si="32"/>
        <v>3</v>
      </c>
      <c r="D143">
        <f t="shared" ca="1" si="33"/>
        <v>123</v>
      </c>
      <c r="E143">
        <f t="shared" ca="1" si="34"/>
        <v>-62763.265081967213</v>
      </c>
      <c r="F143">
        <f t="shared" ca="1" si="35"/>
        <v>8379.8875409836073</v>
      </c>
      <c r="G143">
        <f t="shared" ca="1" si="36"/>
        <v>10772.931147540983</v>
      </c>
      <c r="H143" s="9">
        <f t="shared" ca="1" si="30"/>
        <v>-108.75595081967214</v>
      </c>
      <c r="I143" s="9">
        <f t="shared" ca="1" si="30"/>
        <v>-270.53252459016392</v>
      </c>
      <c r="J143" s="9">
        <f t="shared" ca="1" si="30"/>
        <v>-1.9986885245901622</v>
      </c>
      <c r="K143" s="9">
        <f t="shared" ca="1" si="30"/>
        <v>291.57452512148348</v>
      </c>
      <c r="L143" s="9">
        <f t="shared" ca="1" si="30"/>
        <v>-158.0995308377893</v>
      </c>
      <c r="M143">
        <f t="shared" ca="1" si="37"/>
        <v>55.921270491803277</v>
      </c>
      <c r="N143">
        <f t="shared" ca="1" si="38"/>
        <v>31.929011839708561</v>
      </c>
    </row>
    <row r="144" spans="1:19" x14ac:dyDescent="0.25">
      <c r="A144" s="4">
        <f t="shared" si="31"/>
        <v>0.44230324074074073</v>
      </c>
      <c r="B144" s="3">
        <f>Params!D$29+MINUTE(A144-Params!C$29)*60+SECOND(A144-Params!C$29)</f>
        <v>1553302215</v>
      </c>
      <c r="C144">
        <f t="shared" si="32"/>
        <v>3</v>
      </c>
      <c r="D144">
        <f t="shared" ca="1" si="33"/>
        <v>123</v>
      </c>
      <c r="E144">
        <f t="shared" ca="1" si="34"/>
        <v>-63307.044836065572</v>
      </c>
      <c r="F144">
        <f t="shared" ca="1" si="35"/>
        <v>7027.224918032789</v>
      </c>
      <c r="G144">
        <f t="shared" ca="1" si="36"/>
        <v>10762.937704918033</v>
      </c>
      <c r="H144" s="9">
        <f t="shared" ca="1" si="30"/>
        <v>-108.75595081967214</v>
      </c>
      <c r="I144" s="9">
        <f t="shared" ca="1" si="30"/>
        <v>-270.53252459016392</v>
      </c>
      <c r="J144" s="9">
        <f t="shared" ca="1" si="30"/>
        <v>-1.9986885245901622</v>
      </c>
      <c r="K144" s="9">
        <f t="shared" ca="1" si="30"/>
        <v>291.57452512148348</v>
      </c>
      <c r="L144" s="9">
        <f t="shared" ca="1" si="30"/>
        <v>-158.0995308377893</v>
      </c>
      <c r="M144">
        <f t="shared" ca="1" si="37"/>
        <v>55.908986794171213</v>
      </c>
      <c r="N144">
        <f t="shared" ca="1" si="38"/>
        <v>31.920309653916213</v>
      </c>
    </row>
    <row r="145" spans="1:15" x14ac:dyDescent="0.25">
      <c r="A145" s="4">
        <f t="shared" si="31"/>
        <v>0.44236111111111115</v>
      </c>
      <c r="B145" s="3">
        <f>Params!D$29+MINUTE(A145-Params!C$29)*60+SECOND(A145-Params!C$29)</f>
        <v>1553302220</v>
      </c>
      <c r="C145">
        <f t="shared" si="32"/>
        <v>3</v>
      </c>
      <c r="D145">
        <f t="shared" ca="1" si="33"/>
        <v>123</v>
      </c>
      <c r="E145">
        <f t="shared" ca="1" si="34"/>
        <v>-63850.824590163931</v>
      </c>
      <c r="F145">
        <f t="shared" ca="1" si="35"/>
        <v>5674.562295081967</v>
      </c>
      <c r="G145">
        <f t="shared" ca="1" si="36"/>
        <v>10752.944262295081</v>
      </c>
      <c r="H145" s="9">
        <f t="shared" ca="1" si="30"/>
        <v>-108.75595081967214</v>
      </c>
      <c r="I145" s="9">
        <f t="shared" ca="1" si="30"/>
        <v>-270.53252459016392</v>
      </c>
      <c r="J145" s="9">
        <f t="shared" ca="1" si="30"/>
        <v>-1.9986885245901622</v>
      </c>
      <c r="K145" s="9">
        <f t="shared" ca="1" si="30"/>
        <v>291.57452512148348</v>
      </c>
      <c r="L145" s="9">
        <f t="shared" ca="1" si="30"/>
        <v>-158.0995308377893</v>
      </c>
      <c r="M145">
        <f t="shared" ca="1" si="37"/>
        <v>55.896703096539156</v>
      </c>
      <c r="N145">
        <f t="shared" ca="1" si="38"/>
        <v>31.911607468123862</v>
      </c>
    </row>
    <row r="146" spans="1:15" x14ac:dyDescent="0.25">
      <c r="A146" s="4">
        <f t="shared" si="31"/>
        <v>0.44241898148148145</v>
      </c>
      <c r="B146" s="3">
        <f>Params!D$29+MINUTE(A146-Params!C$29)*60+SECOND(A146-Params!C$29)</f>
        <v>1553302225</v>
      </c>
      <c r="C146">
        <f t="shared" si="32"/>
        <v>3</v>
      </c>
      <c r="D146">
        <f t="shared" ca="1" si="33"/>
        <v>123</v>
      </c>
      <c r="E146">
        <f t="shared" ca="1" si="34"/>
        <v>-64394.60434426229</v>
      </c>
      <c r="F146">
        <f t="shared" ca="1" si="35"/>
        <v>4321.8996721311487</v>
      </c>
      <c r="G146">
        <f t="shared" ca="1" si="36"/>
        <v>10742.950819672131</v>
      </c>
      <c r="H146" s="9">
        <f t="shared" ca="1" si="30"/>
        <v>-108.75595081967214</v>
      </c>
      <c r="I146" s="9">
        <f t="shared" ca="1" si="30"/>
        <v>-270.53252459016392</v>
      </c>
      <c r="J146" s="9">
        <f t="shared" ca="1" si="30"/>
        <v>-1.9986885245901622</v>
      </c>
      <c r="K146" s="9">
        <f t="shared" ca="1" si="30"/>
        <v>291.57452512148348</v>
      </c>
      <c r="L146" s="9">
        <f t="shared" ca="1" si="30"/>
        <v>-158.0995308377893</v>
      </c>
      <c r="M146">
        <f t="shared" ca="1" si="37"/>
        <v>55.884419398907099</v>
      </c>
      <c r="N146">
        <f t="shared" ca="1" si="38"/>
        <v>31.902905282331513</v>
      </c>
    </row>
    <row r="147" spans="1:15" x14ac:dyDescent="0.25">
      <c r="A147" s="4">
        <f t="shared" si="31"/>
        <v>0.44247685185185182</v>
      </c>
      <c r="B147" s="3">
        <f>Params!D$29+MINUTE(A147-Params!C$29)*60+SECOND(A147-Params!C$29)</f>
        <v>1553302230</v>
      </c>
      <c r="C147">
        <f t="shared" si="32"/>
        <v>3</v>
      </c>
      <c r="D147">
        <f t="shared" ca="1" si="33"/>
        <v>123</v>
      </c>
      <c r="E147">
        <f t="shared" ca="1" si="34"/>
        <v>-64938.384098360657</v>
      </c>
      <c r="F147">
        <f t="shared" ca="1" si="35"/>
        <v>2969.2370491803304</v>
      </c>
      <c r="G147">
        <f t="shared" ca="1" si="36"/>
        <v>10732.957377049181</v>
      </c>
      <c r="H147" s="9">
        <f t="shared" ca="1" si="30"/>
        <v>-108.75595081967214</v>
      </c>
      <c r="I147" s="9">
        <f t="shared" ca="1" si="30"/>
        <v>-270.53252459016392</v>
      </c>
      <c r="J147" s="9">
        <f t="shared" ca="1" si="30"/>
        <v>-1.9986885245901622</v>
      </c>
      <c r="K147" s="9">
        <f t="shared" ca="1" si="30"/>
        <v>291.57452512148348</v>
      </c>
      <c r="L147" s="9">
        <f t="shared" ca="1" si="30"/>
        <v>-158.0995308377893</v>
      </c>
      <c r="M147">
        <f t="shared" ca="1" si="37"/>
        <v>55.872135701275042</v>
      </c>
      <c r="N147">
        <f t="shared" ca="1" si="38"/>
        <v>31.894203096539162</v>
      </c>
    </row>
    <row r="148" spans="1:15" x14ac:dyDescent="0.25">
      <c r="A148" s="4">
        <f t="shared" si="31"/>
        <v>0.44253472222222223</v>
      </c>
      <c r="B148" s="3">
        <f>Params!D$29+MINUTE(A148-Params!C$29)*60+SECOND(A148-Params!C$29)</f>
        <v>1553302235</v>
      </c>
      <c r="C148">
        <f t="shared" si="32"/>
        <v>3</v>
      </c>
      <c r="D148">
        <f t="shared" ca="1" si="33"/>
        <v>123</v>
      </c>
      <c r="E148">
        <f t="shared" ca="1" si="34"/>
        <v>-65482.163852459016</v>
      </c>
      <c r="F148">
        <f t="shared" ca="1" si="35"/>
        <v>1616.574426229512</v>
      </c>
      <c r="G148">
        <f t="shared" ca="1" si="36"/>
        <v>10722.963934426229</v>
      </c>
      <c r="H148" s="9">
        <f t="shared" ca="1" si="30"/>
        <v>-108.75595081967214</v>
      </c>
      <c r="I148" s="9">
        <f t="shared" ca="1" si="30"/>
        <v>-270.53252459016392</v>
      </c>
      <c r="J148" s="9">
        <f t="shared" ca="1" si="30"/>
        <v>-1.9986885245901622</v>
      </c>
      <c r="K148" s="9">
        <f t="shared" ca="1" si="30"/>
        <v>291.57452512148348</v>
      </c>
      <c r="L148" s="9">
        <f t="shared" ca="1" si="30"/>
        <v>-158.0995308377893</v>
      </c>
      <c r="M148">
        <f t="shared" ca="1" si="37"/>
        <v>55.859852003642985</v>
      </c>
      <c r="N148">
        <f t="shared" ca="1" si="38"/>
        <v>31.885500910746813</v>
      </c>
    </row>
    <row r="149" spans="1:15" x14ac:dyDescent="0.25">
      <c r="A149" s="4">
        <f t="shared" si="31"/>
        <v>0.44259259259259259</v>
      </c>
      <c r="B149" s="3">
        <f>Params!D$29+MINUTE(A149-Params!C$29)*60+SECOND(A149-Params!C$29)</f>
        <v>1553302240</v>
      </c>
      <c r="C149">
        <f t="shared" si="32"/>
        <v>3</v>
      </c>
      <c r="D149">
        <f t="shared" ca="1" si="33"/>
        <v>123</v>
      </c>
      <c r="E149">
        <f t="shared" ca="1" si="34"/>
        <v>-66025.943606557383</v>
      </c>
      <c r="F149">
        <f t="shared" ca="1" si="35"/>
        <v>263.9118032786937</v>
      </c>
      <c r="G149">
        <f t="shared" ca="1" si="36"/>
        <v>10712.970491803278</v>
      </c>
      <c r="H149" s="9">
        <f t="shared" ca="1" si="30"/>
        <v>-108.75595081967214</v>
      </c>
      <c r="I149" s="9">
        <f t="shared" ca="1" si="30"/>
        <v>-270.53252459016392</v>
      </c>
      <c r="J149" s="9">
        <f t="shared" ca="1" si="30"/>
        <v>-1.9986885245901622</v>
      </c>
      <c r="K149" s="9">
        <f t="shared" ca="1" si="30"/>
        <v>291.57452512148348</v>
      </c>
      <c r="L149" s="9">
        <f t="shared" ca="1" si="30"/>
        <v>-158.0995308377893</v>
      </c>
      <c r="M149">
        <f t="shared" ca="1" si="37"/>
        <v>55.847568306010928</v>
      </c>
      <c r="N149">
        <f t="shared" ca="1" si="38"/>
        <v>31.876798724954462</v>
      </c>
    </row>
    <row r="150" spans="1:15" x14ac:dyDescent="0.25">
      <c r="A150" s="4">
        <f t="shared" si="31"/>
        <v>0.44265046296296301</v>
      </c>
      <c r="B150" s="3">
        <f>Params!D$29+MINUTE(A150-Params!C$29)*60+SECOND(A150-Params!C$29)</f>
        <v>1553302245</v>
      </c>
      <c r="C150">
        <f t="shared" si="32"/>
        <v>3</v>
      </c>
      <c r="D150">
        <f t="shared" ca="1" si="33"/>
        <v>123</v>
      </c>
      <c r="E150">
        <f t="shared" ca="1" si="34"/>
        <v>-66569.723360655742</v>
      </c>
      <c r="F150">
        <f t="shared" ca="1" si="35"/>
        <v>-1088.7508196721319</v>
      </c>
      <c r="G150">
        <f t="shared" ca="1" si="36"/>
        <v>10702.977049180327</v>
      </c>
      <c r="H150" s="9">
        <f t="shared" ca="1" si="30"/>
        <v>-108.75595081967214</v>
      </c>
      <c r="I150" s="9">
        <f t="shared" ca="1" si="30"/>
        <v>-270.53252459016392</v>
      </c>
      <c r="J150" s="9">
        <f t="shared" ca="1" si="30"/>
        <v>-1.9986885245901622</v>
      </c>
      <c r="K150" s="9">
        <f t="shared" ca="1" si="30"/>
        <v>291.57452512148348</v>
      </c>
      <c r="L150" s="9">
        <f t="shared" ca="1" si="30"/>
        <v>-158.0995308377893</v>
      </c>
      <c r="M150">
        <f t="shared" ca="1" si="37"/>
        <v>55.835284608378863</v>
      </c>
      <c r="N150">
        <f t="shared" ca="1" si="38"/>
        <v>31.868096539162114</v>
      </c>
    </row>
    <row r="151" spans="1:15" x14ac:dyDescent="0.25">
      <c r="A151" s="4">
        <f t="shared" si="31"/>
        <v>0.44270833333333331</v>
      </c>
      <c r="B151" s="3">
        <f>Params!D$29+MINUTE(A151-Params!C$29)*60+SECOND(A151-Params!C$29)</f>
        <v>1553302250</v>
      </c>
      <c r="C151">
        <f t="shared" si="32"/>
        <v>3</v>
      </c>
      <c r="D151">
        <f t="shared" ca="1" si="33"/>
        <v>123</v>
      </c>
      <c r="E151">
        <f t="shared" ca="1" si="34"/>
        <v>-67113.503114754101</v>
      </c>
      <c r="F151">
        <f t="shared" ca="1" si="35"/>
        <v>-2441.4134426229502</v>
      </c>
      <c r="G151">
        <f t="shared" ca="1" si="36"/>
        <v>10692.983606557376</v>
      </c>
      <c r="H151" s="9">
        <f t="shared" ca="1" si="30"/>
        <v>-108.75595081967214</v>
      </c>
      <c r="I151" s="9">
        <f t="shared" ca="1" si="30"/>
        <v>-270.53252459016392</v>
      </c>
      <c r="J151" s="9">
        <f t="shared" ca="1" si="30"/>
        <v>-1.9986885245901622</v>
      </c>
      <c r="K151" s="9">
        <f t="shared" ca="1" si="30"/>
        <v>291.57452512148348</v>
      </c>
      <c r="L151" s="9">
        <f t="shared" ca="1" si="30"/>
        <v>-158.0995308377893</v>
      </c>
      <c r="M151">
        <f t="shared" ca="1" si="37"/>
        <v>55.823000910746806</v>
      </c>
      <c r="N151">
        <f t="shared" ca="1" si="38"/>
        <v>31.859394353369765</v>
      </c>
    </row>
    <row r="152" spans="1:15" x14ac:dyDescent="0.25">
      <c r="A152" s="4">
        <f t="shared" si="31"/>
        <v>0.44276620370370368</v>
      </c>
      <c r="B152" s="3">
        <f>Params!D$29+MINUTE(A152-Params!C$29)*60+SECOND(A152-Params!C$29)</f>
        <v>1553302255</v>
      </c>
      <c r="C152">
        <f t="shared" si="32"/>
        <v>3</v>
      </c>
      <c r="D152">
        <f t="shared" ca="1" si="33"/>
        <v>123</v>
      </c>
      <c r="E152">
        <f t="shared" ca="1" si="34"/>
        <v>-67657.282868852461</v>
      </c>
      <c r="F152">
        <f t="shared" ca="1" si="35"/>
        <v>-3794.0760655737686</v>
      </c>
      <c r="G152">
        <f t="shared" ca="1" si="36"/>
        <v>10682.990163934426</v>
      </c>
      <c r="H152" s="9">
        <f t="shared" ca="1" si="30"/>
        <v>-108.75595081967214</v>
      </c>
      <c r="I152" s="9">
        <f t="shared" ca="1" si="30"/>
        <v>-270.53252459016392</v>
      </c>
      <c r="J152" s="9">
        <f t="shared" ca="1" si="30"/>
        <v>-1.9986885245901622</v>
      </c>
      <c r="K152" s="9">
        <f t="shared" ca="1" si="30"/>
        <v>291.57452512148348</v>
      </c>
      <c r="L152" s="9">
        <f t="shared" ca="1" si="30"/>
        <v>-158.0995308377893</v>
      </c>
      <c r="M152">
        <f t="shared" ca="1" si="37"/>
        <v>55.810717213114749</v>
      </c>
      <c r="N152">
        <f t="shared" ca="1" si="38"/>
        <v>31.850692167577414</v>
      </c>
    </row>
    <row r="153" spans="1:15" x14ac:dyDescent="0.25">
      <c r="A153" s="4">
        <f t="shared" si="31"/>
        <v>0.44282407407407409</v>
      </c>
      <c r="B153" s="3">
        <f>Params!D$29+MINUTE(A153-Params!C$29)*60+SECOND(A153-Params!C$29)</f>
        <v>1553302260</v>
      </c>
      <c r="C153">
        <f t="shared" si="32"/>
        <v>3</v>
      </c>
      <c r="D153">
        <f t="shared" ca="1" si="33"/>
        <v>123</v>
      </c>
      <c r="E153">
        <f t="shared" ca="1" si="34"/>
        <v>-68201.06262295082</v>
      </c>
      <c r="F153">
        <f t="shared" ca="1" si="35"/>
        <v>-5146.7386885245869</v>
      </c>
      <c r="G153">
        <f t="shared" ca="1" si="36"/>
        <v>10672.996721311474</v>
      </c>
      <c r="H153" s="9">
        <f t="shared" ca="1" si="30"/>
        <v>-108.75595081967214</v>
      </c>
      <c r="I153" s="9">
        <f t="shared" ca="1" si="30"/>
        <v>-270.53252459016392</v>
      </c>
      <c r="J153" s="9">
        <f t="shared" ca="1" si="30"/>
        <v>-1.9986885245901622</v>
      </c>
      <c r="K153" s="9">
        <f t="shared" ca="1" si="30"/>
        <v>291.57452512148348</v>
      </c>
      <c r="L153" s="9">
        <f t="shared" ca="1" si="30"/>
        <v>-158.0995308377893</v>
      </c>
      <c r="M153">
        <f t="shared" ca="1" si="37"/>
        <v>55.798433515482692</v>
      </c>
      <c r="N153">
        <f t="shared" ca="1" si="38"/>
        <v>31.841989981785066</v>
      </c>
    </row>
    <row r="154" spans="1:15" x14ac:dyDescent="0.25">
      <c r="A154" s="4">
        <f t="shared" si="31"/>
        <v>0.44288194444444445</v>
      </c>
      <c r="B154" s="3">
        <f>Params!D$29+MINUTE(A154-Params!C$29)*60+SECOND(A154-Params!C$29)</f>
        <v>1553302265</v>
      </c>
      <c r="C154">
        <f t="shared" si="32"/>
        <v>3</v>
      </c>
      <c r="D154">
        <f t="shared" ca="1" si="33"/>
        <v>123</v>
      </c>
      <c r="E154">
        <f t="shared" ca="1" si="34"/>
        <v>-68744.842377049179</v>
      </c>
      <c r="F154">
        <f t="shared" ca="1" si="35"/>
        <v>-6499.4013114754052</v>
      </c>
      <c r="G154">
        <f t="shared" ca="1" si="36"/>
        <v>10663.003278688524</v>
      </c>
      <c r="H154" s="9">
        <f t="shared" ca="1" si="30"/>
        <v>-108.75595081967214</v>
      </c>
      <c r="I154" s="9">
        <f t="shared" ca="1" si="30"/>
        <v>-270.53252459016392</v>
      </c>
      <c r="J154" s="9">
        <f t="shared" ca="1" si="30"/>
        <v>-1.9986885245901622</v>
      </c>
      <c r="K154" s="9">
        <f t="shared" ca="1" si="30"/>
        <v>291.57452512148348</v>
      </c>
      <c r="L154" s="9">
        <f t="shared" ca="1" si="30"/>
        <v>-158.0995308377893</v>
      </c>
      <c r="M154">
        <f t="shared" ca="1" si="37"/>
        <v>55.786149817850635</v>
      </c>
      <c r="N154">
        <f t="shared" ca="1" si="38"/>
        <v>31.833287795992714</v>
      </c>
    </row>
    <row r="155" spans="1:15" x14ac:dyDescent="0.25">
      <c r="A155" s="4">
        <f t="shared" si="31"/>
        <v>0.44293981481481487</v>
      </c>
      <c r="B155" s="3">
        <f>Params!D$29+MINUTE(A155-Params!C$29)*60+SECOND(A155-Params!C$29)</f>
        <v>1553302270</v>
      </c>
      <c r="C155">
        <f t="shared" si="32"/>
        <v>3</v>
      </c>
      <c r="D155">
        <f t="shared" ca="1" si="33"/>
        <v>123</v>
      </c>
      <c r="E155">
        <f t="shared" ca="1" si="34"/>
        <v>-69288.622131147538</v>
      </c>
      <c r="F155">
        <f t="shared" ca="1" si="35"/>
        <v>-7852.0639344262308</v>
      </c>
      <c r="G155">
        <f t="shared" ca="1" si="36"/>
        <v>10653.009836065574</v>
      </c>
      <c r="H155" s="9">
        <f t="shared" ca="1" si="30"/>
        <v>-108.75595081967214</v>
      </c>
      <c r="I155" s="9">
        <f t="shared" ca="1" si="30"/>
        <v>-270.53252459016392</v>
      </c>
      <c r="J155" s="9">
        <f t="shared" ca="1" si="30"/>
        <v>-1.9986885245901622</v>
      </c>
      <c r="K155" s="9">
        <f t="shared" ca="1" si="30"/>
        <v>291.57452512148348</v>
      </c>
      <c r="L155" s="9">
        <f t="shared" ca="1" si="30"/>
        <v>-158.0995308377893</v>
      </c>
      <c r="M155">
        <f t="shared" ca="1" si="37"/>
        <v>55.773866120218571</v>
      </c>
      <c r="N155">
        <f t="shared" ca="1" si="38"/>
        <v>31.824585610200366</v>
      </c>
    </row>
    <row r="156" spans="1:15" x14ac:dyDescent="0.25">
      <c r="A156" s="4">
        <f t="shared" si="31"/>
        <v>0.44299768518518517</v>
      </c>
      <c r="B156" s="3">
        <f>Params!D$29+MINUTE(A156-Params!C$29)*60+SECOND(A156-Params!C$29)</f>
        <v>1553302275</v>
      </c>
      <c r="C156">
        <f t="shared" si="32"/>
        <v>3</v>
      </c>
      <c r="D156">
        <f t="shared" ca="1" si="33"/>
        <v>123</v>
      </c>
      <c r="E156">
        <f t="shared" ca="1" si="34"/>
        <v>-69832.401885245898</v>
      </c>
      <c r="F156">
        <f t="shared" ca="1" si="35"/>
        <v>-9204.7265573770492</v>
      </c>
      <c r="G156">
        <f t="shared" ca="1" si="36"/>
        <v>10643.016393442622</v>
      </c>
      <c r="H156" s="9">
        <f t="shared" ca="1" si="30"/>
        <v>-108.75595081967214</v>
      </c>
      <c r="I156" s="9">
        <f t="shared" ca="1" si="30"/>
        <v>-270.53252459016392</v>
      </c>
      <c r="J156" s="9">
        <f t="shared" ca="1" si="30"/>
        <v>-1.9986885245901622</v>
      </c>
      <c r="K156" s="9">
        <f t="shared" ca="1" si="30"/>
        <v>291.57452512148348</v>
      </c>
      <c r="L156" s="9">
        <f t="shared" ca="1" si="30"/>
        <v>-158.0995308377893</v>
      </c>
      <c r="M156">
        <f t="shared" ca="1" si="37"/>
        <v>55.761582422586514</v>
      </c>
      <c r="N156">
        <f t="shared" ca="1" si="38"/>
        <v>31.815883424408014</v>
      </c>
      <c r="O156" s="15"/>
    </row>
    <row r="157" spans="1:15" x14ac:dyDescent="0.25">
      <c r="A157" s="4">
        <f t="shared" si="31"/>
        <v>0.44305555555555554</v>
      </c>
      <c r="B157" s="3">
        <f>Params!D$29+MINUTE(A157-Params!C$29)*60+SECOND(A157-Params!C$29)</f>
        <v>1553302280</v>
      </c>
      <c r="C157">
        <f t="shared" si="32"/>
        <v>3</v>
      </c>
      <c r="D157">
        <f t="shared" ca="1" si="33"/>
        <v>123</v>
      </c>
      <c r="E157">
        <f t="shared" ca="1" si="34"/>
        <v>-70376.181639344257</v>
      </c>
      <c r="F157">
        <f t="shared" ca="1" si="35"/>
        <v>-10557.389180327868</v>
      </c>
      <c r="G157">
        <f t="shared" ca="1" si="36"/>
        <v>10633.022950819672</v>
      </c>
      <c r="H157" s="9">
        <f t="shared" ca="1" si="30"/>
        <v>-108.75595081967214</v>
      </c>
      <c r="I157" s="9">
        <f t="shared" ca="1" si="30"/>
        <v>-270.53252459016392</v>
      </c>
      <c r="J157" s="9">
        <f t="shared" ca="1" si="30"/>
        <v>-1.9986885245901622</v>
      </c>
      <c r="K157" s="9">
        <f t="shared" ca="1" si="30"/>
        <v>291.57452512148348</v>
      </c>
      <c r="L157" s="9">
        <f t="shared" ca="1" si="30"/>
        <v>-158.0995308377893</v>
      </c>
      <c r="M157">
        <f t="shared" ca="1" si="37"/>
        <v>55.749298724954457</v>
      </c>
      <c r="N157">
        <f t="shared" ca="1" si="38"/>
        <v>31.807181238615666</v>
      </c>
      <c r="O157" s="15"/>
    </row>
    <row r="158" spans="1:15" x14ac:dyDescent="0.25">
      <c r="A158" s="4">
        <f t="shared" si="31"/>
        <v>0.44311342592592595</v>
      </c>
      <c r="B158" s="3">
        <f>Params!D$29+MINUTE(A158-Params!C$29)*60+SECOND(A158-Params!C$29)</f>
        <v>1553302285</v>
      </c>
      <c r="C158">
        <f t="shared" si="32"/>
        <v>3</v>
      </c>
      <c r="D158">
        <f t="shared" ca="1" si="33"/>
        <v>123</v>
      </c>
      <c r="E158">
        <f t="shared" ca="1" si="34"/>
        <v>-70919.961393442616</v>
      </c>
      <c r="F158">
        <f t="shared" ca="1" si="35"/>
        <v>-11910.051803278686</v>
      </c>
      <c r="G158">
        <f t="shared" ca="1" si="36"/>
        <v>10623.029508196722</v>
      </c>
      <c r="H158" s="9">
        <f t="shared" ca="1" si="30"/>
        <v>-108.75595081967214</v>
      </c>
      <c r="I158" s="9">
        <f t="shared" ca="1" si="30"/>
        <v>-270.53252459016392</v>
      </c>
      <c r="J158" s="9">
        <f t="shared" ca="1" si="30"/>
        <v>-1.9986885245901622</v>
      </c>
      <c r="K158" s="9">
        <f t="shared" ca="1" si="30"/>
        <v>291.57452512148348</v>
      </c>
      <c r="L158" s="9">
        <f t="shared" ca="1" si="30"/>
        <v>-158.0995308377893</v>
      </c>
      <c r="M158">
        <f t="shared" ca="1" si="37"/>
        <v>55.7370150273224</v>
      </c>
      <c r="N158">
        <f t="shared" ca="1" si="38"/>
        <v>31.798479052823318</v>
      </c>
      <c r="O158" s="15"/>
    </row>
    <row r="159" spans="1:15" x14ac:dyDescent="0.25">
      <c r="A159" s="4">
        <f t="shared" si="31"/>
        <v>0.44317129629629631</v>
      </c>
      <c r="B159" s="3">
        <f>Params!D$29+MINUTE(A159-Params!C$29)*60+SECOND(A159-Params!C$29)</f>
        <v>1553302290</v>
      </c>
      <c r="C159">
        <f t="shared" si="32"/>
        <v>3</v>
      </c>
      <c r="D159">
        <f t="shared" ca="1" si="33"/>
        <v>123</v>
      </c>
      <c r="E159">
        <f t="shared" ca="1" si="34"/>
        <v>-71463.741147540975</v>
      </c>
      <c r="F159">
        <f t="shared" ca="1" si="35"/>
        <v>-13262.714426229504</v>
      </c>
      <c r="G159">
        <f t="shared" ca="1" si="36"/>
        <v>10613.03606557377</v>
      </c>
      <c r="H159" s="9">
        <f t="shared" ca="1" si="30"/>
        <v>-108.75595081967214</v>
      </c>
      <c r="I159" s="9">
        <f t="shared" ca="1" si="30"/>
        <v>-270.53252459016392</v>
      </c>
      <c r="J159" s="9">
        <f t="shared" ca="1" si="30"/>
        <v>-1.9986885245901622</v>
      </c>
      <c r="K159" s="9">
        <f t="shared" ca="1" si="30"/>
        <v>291.57452512148348</v>
      </c>
      <c r="L159" s="9">
        <f t="shared" ca="1" si="30"/>
        <v>-158.0995308377893</v>
      </c>
      <c r="M159">
        <f t="shared" ca="1" si="37"/>
        <v>55.724731329690343</v>
      </c>
      <c r="N159">
        <f t="shared" ca="1" si="38"/>
        <v>31.789776867030966</v>
      </c>
    </row>
    <row r="160" spans="1:15" x14ac:dyDescent="0.25">
      <c r="A160" s="4">
        <f t="shared" si="31"/>
        <v>0.44322916666666662</v>
      </c>
      <c r="B160" s="3">
        <f>Params!D$29+MINUTE(A160-Params!C$29)*60+SECOND(A160-Params!C$29)</f>
        <v>1553302295</v>
      </c>
      <c r="C160">
        <f t="shared" si="32"/>
        <v>3</v>
      </c>
      <c r="D160">
        <f t="shared" ca="1" si="33"/>
        <v>123</v>
      </c>
      <c r="E160">
        <f t="shared" ca="1" si="34"/>
        <v>-72007.520901639335</v>
      </c>
      <c r="F160">
        <f t="shared" ca="1" si="35"/>
        <v>-14615.377049180323</v>
      </c>
      <c r="G160">
        <f t="shared" ca="1" si="36"/>
        <v>10603.042622950819</v>
      </c>
      <c r="H160" s="9">
        <f t="shared" ca="1" si="30"/>
        <v>-108.75595081967214</v>
      </c>
      <c r="I160" s="9">
        <f t="shared" ca="1" si="30"/>
        <v>-270.53252459016392</v>
      </c>
      <c r="J160" s="9">
        <f t="shared" ca="1" si="30"/>
        <v>-1.9986885245901622</v>
      </c>
      <c r="K160" s="9">
        <f t="shared" ca="1" si="30"/>
        <v>291.57452512148348</v>
      </c>
      <c r="L160" s="9">
        <f t="shared" ca="1" si="30"/>
        <v>-158.0995308377893</v>
      </c>
      <c r="M160">
        <f t="shared" ca="1" si="37"/>
        <v>55.712447632058286</v>
      </c>
      <c r="N160">
        <f t="shared" ca="1" si="38"/>
        <v>31.781074681238618</v>
      </c>
    </row>
    <row r="161" spans="1:14" x14ac:dyDescent="0.25">
      <c r="A161" s="4">
        <f t="shared" si="31"/>
        <v>0.44328703703703703</v>
      </c>
      <c r="B161" s="3">
        <f>Params!D$29+MINUTE(A161-Params!C$29)*60+SECOND(A161-Params!C$29)</f>
        <v>1553302300</v>
      </c>
      <c r="C161">
        <f t="shared" si="32"/>
        <v>3</v>
      </c>
      <c r="D161">
        <f t="shared" ca="1" si="33"/>
        <v>123</v>
      </c>
      <c r="E161">
        <f t="shared" ca="1" si="34"/>
        <v>-72551.300655737708</v>
      </c>
      <c r="F161">
        <f t="shared" ca="1" si="35"/>
        <v>-15968.039672131148</v>
      </c>
      <c r="G161">
        <f t="shared" ca="1" si="36"/>
        <v>10593.049180327869</v>
      </c>
      <c r="H161" s="9">
        <f t="shared" ca="1" si="30"/>
        <v>-108.75595081967214</v>
      </c>
      <c r="I161" s="9">
        <f t="shared" ca="1" si="30"/>
        <v>-270.53252459016392</v>
      </c>
      <c r="J161" s="9">
        <f t="shared" ca="1" si="30"/>
        <v>-1.9986885245901622</v>
      </c>
      <c r="K161" s="9">
        <f t="shared" ca="1" si="30"/>
        <v>291.57452512148348</v>
      </c>
      <c r="L161" s="9">
        <f t="shared" ca="1" si="30"/>
        <v>-158.0995308377893</v>
      </c>
      <c r="M161">
        <f t="shared" ca="1" si="37"/>
        <v>55.700163934426222</v>
      </c>
      <c r="N161">
        <f t="shared" ca="1" si="38"/>
        <v>31.772372495446266</v>
      </c>
    </row>
    <row r="162" spans="1:14" x14ac:dyDescent="0.25">
      <c r="A162" s="4">
        <f t="shared" si="31"/>
        <v>0.4433449074074074</v>
      </c>
      <c r="B162" s="3">
        <f>Params!D$29+MINUTE(A162-Params!C$29)*60+SECOND(A162-Params!C$29)</f>
        <v>1553302305</v>
      </c>
      <c r="C162">
        <f t="shared" si="32"/>
        <v>3</v>
      </c>
      <c r="D162">
        <f t="shared" ca="1" si="33"/>
        <v>123</v>
      </c>
      <c r="E162">
        <f t="shared" ca="1" si="34"/>
        <v>-73095.080409836068</v>
      </c>
      <c r="F162">
        <f t="shared" ca="1" si="35"/>
        <v>-17320.702295081966</v>
      </c>
      <c r="G162">
        <f t="shared" ca="1" si="36"/>
        <v>10583.055737704917</v>
      </c>
      <c r="H162" s="9">
        <f t="shared" ca="1" si="30"/>
        <v>-108.75595081967214</v>
      </c>
      <c r="I162" s="9">
        <f t="shared" ca="1" si="30"/>
        <v>-270.53252459016392</v>
      </c>
      <c r="J162" s="9">
        <f t="shared" ca="1" si="30"/>
        <v>-1.9986885245901622</v>
      </c>
      <c r="K162" s="9">
        <f t="shared" ca="1" si="30"/>
        <v>291.57452512148348</v>
      </c>
      <c r="L162" s="9">
        <f t="shared" ca="1" si="30"/>
        <v>-158.0995308377893</v>
      </c>
      <c r="M162">
        <f t="shared" ca="1" si="37"/>
        <v>55.687880236794165</v>
      </c>
      <c r="N162">
        <f t="shared" ca="1" si="38"/>
        <v>31.763670309653918</v>
      </c>
    </row>
    <row r="163" spans="1:14" x14ac:dyDescent="0.25">
      <c r="A163" s="4">
        <f t="shared" si="31"/>
        <v>0.44340277777777781</v>
      </c>
      <c r="B163" s="3">
        <f>Params!D$29+MINUTE(A163-Params!C$29)*60+SECOND(A163-Params!C$29)</f>
        <v>1553302310</v>
      </c>
      <c r="C163">
        <f t="shared" si="32"/>
        <v>3</v>
      </c>
      <c r="D163">
        <f t="shared" ca="1" si="33"/>
        <v>123</v>
      </c>
      <c r="E163">
        <f t="shared" ca="1" si="34"/>
        <v>-73638.860163934427</v>
      </c>
      <c r="F163">
        <f t="shared" ca="1" si="35"/>
        <v>-18673.364918032785</v>
      </c>
      <c r="G163">
        <f t="shared" ca="1" si="36"/>
        <v>10573.062295081967</v>
      </c>
      <c r="H163" s="9">
        <f t="shared" ca="1" si="30"/>
        <v>-108.75595081967214</v>
      </c>
      <c r="I163" s="9">
        <f t="shared" ca="1" si="30"/>
        <v>-270.53252459016392</v>
      </c>
      <c r="J163" s="9">
        <f t="shared" ca="1" si="30"/>
        <v>-1.9986885245901622</v>
      </c>
      <c r="K163" s="9">
        <f t="shared" ca="1" si="30"/>
        <v>291.57452512148348</v>
      </c>
      <c r="L163" s="9">
        <f t="shared" ca="1" si="30"/>
        <v>-158.0995308377893</v>
      </c>
      <c r="M163">
        <f t="shared" ca="1" si="37"/>
        <v>55.675596539162107</v>
      </c>
      <c r="N163">
        <f t="shared" ca="1" si="38"/>
        <v>31.754968123861566</v>
      </c>
    </row>
    <row r="164" spans="1:14" x14ac:dyDescent="0.25">
      <c r="A164" s="4">
        <f t="shared" si="31"/>
        <v>0.44346064814814817</v>
      </c>
      <c r="B164" s="3">
        <f>Params!D$29+MINUTE(A164-Params!C$29)*60+SECOND(A164-Params!C$29)</f>
        <v>1553302315</v>
      </c>
      <c r="C164">
        <f t="shared" si="32"/>
        <v>3</v>
      </c>
      <c r="D164">
        <f t="shared" ca="1" si="33"/>
        <v>123</v>
      </c>
      <c r="E164">
        <f t="shared" ca="1" si="34"/>
        <v>-74182.639918032786</v>
      </c>
      <c r="F164">
        <f t="shared" ca="1" si="35"/>
        <v>-20026.027540983603</v>
      </c>
      <c r="G164">
        <f t="shared" ca="1" si="36"/>
        <v>10563.068852459017</v>
      </c>
      <c r="H164" s="9">
        <f t="shared" ca="1" si="30"/>
        <v>-108.75595081967214</v>
      </c>
      <c r="I164" s="9">
        <f t="shared" ca="1" si="30"/>
        <v>-270.53252459016392</v>
      </c>
      <c r="J164" s="9">
        <f t="shared" ca="1" si="30"/>
        <v>-1.9986885245901622</v>
      </c>
      <c r="K164" s="9">
        <f t="shared" ca="1" si="30"/>
        <v>291.57452512148348</v>
      </c>
      <c r="L164" s="9">
        <f t="shared" ca="1" si="30"/>
        <v>-158.0995308377893</v>
      </c>
      <c r="M164">
        <f t="shared" ca="1" si="37"/>
        <v>55.66331284153005</v>
      </c>
      <c r="N164">
        <f t="shared" ca="1" si="38"/>
        <v>31.746265938069218</v>
      </c>
    </row>
    <row r="165" spans="1:14" x14ac:dyDescent="0.25">
      <c r="A165" s="4">
        <f t="shared" si="31"/>
        <v>0.44351851851851848</v>
      </c>
      <c r="B165" s="3">
        <f>Params!D$29+MINUTE(A165-Params!C$29)*60+SECOND(A165-Params!C$29)</f>
        <v>1553302320</v>
      </c>
      <c r="C165">
        <f t="shared" si="32"/>
        <v>3</v>
      </c>
      <c r="D165">
        <f t="shared" ca="1" si="33"/>
        <v>123</v>
      </c>
      <c r="E165">
        <f t="shared" ca="1" si="34"/>
        <v>-74726.419672131145</v>
      </c>
      <c r="F165">
        <f t="shared" ca="1" si="35"/>
        <v>-21378.690163934421</v>
      </c>
      <c r="G165">
        <f t="shared" ca="1" si="36"/>
        <v>10553.075409836065</v>
      </c>
      <c r="H165" s="9">
        <f t="shared" ca="1" si="30"/>
        <v>-108.75595081967214</v>
      </c>
      <c r="I165" s="9">
        <f t="shared" ca="1" si="30"/>
        <v>-270.53252459016392</v>
      </c>
      <c r="J165" s="9">
        <f t="shared" ca="1" si="30"/>
        <v>-1.9986885245901622</v>
      </c>
      <c r="K165" s="9">
        <f t="shared" ca="1" si="30"/>
        <v>291.57452512148348</v>
      </c>
      <c r="L165" s="9">
        <f t="shared" ca="1" si="30"/>
        <v>-158.0995308377893</v>
      </c>
      <c r="M165">
        <f t="shared" ca="1" si="37"/>
        <v>55.651029143897993</v>
      </c>
      <c r="N165">
        <f t="shared" ca="1" si="38"/>
        <v>31.737563752276866</v>
      </c>
    </row>
    <row r="166" spans="1:14" x14ac:dyDescent="0.25">
      <c r="A166" s="4">
        <f t="shared" si="31"/>
        <v>0.4435763888888889</v>
      </c>
      <c r="B166" s="3">
        <f>Params!D$29+MINUTE(A166-Params!C$29)*60+SECOND(A166-Params!C$29)</f>
        <v>1553302325</v>
      </c>
      <c r="C166">
        <f t="shared" si="32"/>
        <v>3</v>
      </c>
      <c r="D166">
        <f t="shared" ca="1" si="33"/>
        <v>123</v>
      </c>
      <c r="E166">
        <f t="shared" ca="1" si="34"/>
        <v>-75270.199426229505</v>
      </c>
      <c r="F166">
        <f t="shared" ca="1" si="35"/>
        <v>-22731.35278688524</v>
      </c>
      <c r="G166">
        <f t="shared" ca="1" si="36"/>
        <v>10543.081967213115</v>
      </c>
      <c r="H166" s="9">
        <f t="shared" ca="1" si="30"/>
        <v>-108.75595081967214</v>
      </c>
      <c r="I166" s="9">
        <f t="shared" ca="1" si="30"/>
        <v>-270.53252459016392</v>
      </c>
      <c r="J166" s="9">
        <f t="shared" ca="1" si="30"/>
        <v>-1.9986885245901622</v>
      </c>
      <c r="K166" s="9">
        <f t="shared" ca="1" si="30"/>
        <v>291.57452512148348</v>
      </c>
      <c r="L166" s="9">
        <f t="shared" ca="1" si="30"/>
        <v>-158.0995308377893</v>
      </c>
      <c r="M166">
        <f t="shared" ca="1" si="37"/>
        <v>55.638745446265936</v>
      </c>
      <c r="N166">
        <f t="shared" ca="1" si="38"/>
        <v>31.728861566484518</v>
      </c>
    </row>
    <row r="167" spans="1:14" x14ac:dyDescent="0.25">
      <c r="A167" s="4">
        <f t="shared" si="31"/>
        <v>0.44363425925925926</v>
      </c>
      <c r="B167" s="3">
        <f>Params!D$29+MINUTE(A167-Params!C$29)*60+SECOND(A167-Params!C$29)</f>
        <v>1553302330</v>
      </c>
      <c r="C167">
        <f t="shared" si="32"/>
        <v>3</v>
      </c>
      <c r="D167">
        <f t="shared" ca="1" si="33"/>
        <v>123</v>
      </c>
      <c r="E167">
        <f t="shared" ca="1" si="34"/>
        <v>-75813.979180327864</v>
      </c>
      <c r="F167">
        <f t="shared" ca="1" si="35"/>
        <v>-24084.015409836065</v>
      </c>
      <c r="G167">
        <f t="shared" ca="1" si="36"/>
        <v>10533.088524590163</v>
      </c>
      <c r="H167" s="9">
        <f t="shared" ca="1" si="30"/>
        <v>-108.75595081967214</v>
      </c>
      <c r="I167" s="9">
        <f t="shared" ca="1" si="30"/>
        <v>-270.53252459016392</v>
      </c>
      <c r="J167" s="9">
        <f t="shared" ca="1" si="30"/>
        <v>-1.9986885245901622</v>
      </c>
      <c r="K167" s="9">
        <f t="shared" ca="1" si="30"/>
        <v>291.57452512148348</v>
      </c>
      <c r="L167" s="9">
        <f t="shared" ca="1" si="30"/>
        <v>-158.0995308377893</v>
      </c>
      <c r="M167">
        <f t="shared" ca="1" si="37"/>
        <v>55.626461748633872</v>
      </c>
      <c r="N167">
        <f t="shared" ca="1" si="38"/>
        <v>31.72015938069217</v>
      </c>
    </row>
    <row r="168" spans="1:14" x14ac:dyDescent="0.25">
      <c r="A168" s="4">
        <f t="shared" si="31"/>
        <v>0.44369212962962962</v>
      </c>
      <c r="B168" s="3">
        <f>Params!D$29+MINUTE(A168-Params!C$29)*60+SECOND(A168-Params!C$29)</f>
        <v>1553302335</v>
      </c>
      <c r="C168">
        <f t="shared" si="32"/>
        <v>3</v>
      </c>
      <c r="D168">
        <f t="shared" ca="1" si="33"/>
        <v>123</v>
      </c>
      <c r="E168">
        <f t="shared" ca="1" si="34"/>
        <v>-76357.758934426238</v>
      </c>
      <c r="F168">
        <f t="shared" ca="1" si="35"/>
        <v>-25436.678032786884</v>
      </c>
      <c r="G168">
        <f t="shared" ca="1" si="36"/>
        <v>10523.095081967213</v>
      </c>
      <c r="H168" s="9">
        <f t="shared" ca="1" si="30"/>
        <v>-108.75595081967214</v>
      </c>
      <c r="I168" s="9">
        <f t="shared" ca="1" si="30"/>
        <v>-270.53252459016392</v>
      </c>
      <c r="J168" s="9">
        <f t="shared" ca="1" si="30"/>
        <v>-1.9986885245901622</v>
      </c>
      <c r="K168" s="9">
        <f t="shared" ca="1" si="30"/>
        <v>291.57452512148348</v>
      </c>
      <c r="L168" s="9">
        <f t="shared" ca="1" si="30"/>
        <v>-158.0995308377893</v>
      </c>
      <c r="M168">
        <f t="shared" ca="1" si="37"/>
        <v>55.614178051001815</v>
      </c>
      <c r="N168">
        <f t="shared" ca="1" si="38"/>
        <v>31.711457194899818</v>
      </c>
    </row>
    <row r="169" spans="1:14" x14ac:dyDescent="0.25">
      <c r="A169" s="4">
        <f t="shared" si="31"/>
        <v>0.44375000000000003</v>
      </c>
      <c r="B169" s="3">
        <f>Params!D$29+MINUTE(A169-Params!C$29)*60+SECOND(A169-Params!C$29)</f>
        <v>1553302340</v>
      </c>
      <c r="C169">
        <f t="shared" si="32"/>
        <v>3</v>
      </c>
      <c r="D169">
        <f t="shared" ca="1" si="33"/>
        <v>123</v>
      </c>
      <c r="E169">
        <f t="shared" ca="1" si="34"/>
        <v>-76901.538688524597</v>
      </c>
      <c r="F169">
        <f t="shared" ca="1" si="35"/>
        <v>-26789.340655737702</v>
      </c>
      <c r="G169">
        <f t="shared" ca="1" si="36"/>
        <v>10513.101639344262</v>
      </c>
      <c r="H169" s="9">
        <f t="shared" ca="1" si="30"/>
        <v>-108.75595081967214</v>
      </c>
      <c r="I169" s="9">
        <f t="shared" ca="1" si="30"/>
        <v>-270.53252459016392</v>
      </c>
      <c r="J169" s="9">
        <f t="shared" ca="1" si="30"/>
        <v>-1.9986885245901622</v>
      </c>
      <c r="K169" s="9">
        <f t="shared" ca="1" si="30"/>
        <v>291.57452512148348</v>
      </c>
      <c r="L169" s="9">
        <f t="shared" ca="1" si="30"/>
        <v>-158.0995308377893</v>
      </c>
      <c r="M169">
        <f t="shared" ca="1" si="37"/>
        <v>55.601894353369758</v>
      </c>
      <c r="N169">
        <f t="shared" ca="1" si="38"/>
        <v>31.70275500910747</v>
      </c>
    </row>
    <row r="170" spans="1:14" x14ac:dyDescent="0.25">
      <c r="A170" s="4">
        <f t="shared" si="31"/>
        <v>0.44380787037037034</v>
      </c>
      <c r="B170" s="3">
        <f>Params!D$29+MINUTE(A170-Params!C$29)*60+SECOND(A170-Params!C$29)</f>
        <v>1553302345</v>
      </c>
      <c r="C170">
        <f t="shared" si="32"/>
        <v>3</v>
      </c>
      <c r="D170">
        <f t="shared" ca="1" si="33"/>
        <v>123</v>
      </c>
      <c r="E170">
        <f t="shared" ca="1" si="34"/>
        <v>-77445.318442622956</v>
      </c>
      <c r="F170">
        <f t="shared" ca="1" si="35"/>
        <v>-28142.00327868852</v>
      </c>
      <c r="G170">
        <f t="shared" ca="1" si="36"/>
        <v>10503.10819672131</v>
      </c>
      <c r="H170" s="9">
        <f t="shared" ca="1" si="30"/>
        <v>-108.75595081967214</v>
      </c>
      <c r="I170" s="9">
        <f t="shared" ca="1" si="30"/>
        <v>-270.53252459016392</v>
      </c>
      <c r="J170" s="9">
        <f t="shared" ca="1" si="30"/>
        <v>-1.9986885245901622</v>
      </c>
      <c r="K170" s="9">
        <f t="shared" ca="1" si="30"/>
        <v>291.57452512148348</v>
      </c>
      <c r="L170" s="9">
        <f t="shared" ca="1" si="30"/>
        <v>-158.0995308377893</v>
      </c>
      <c r="M170">
        <f t="shared" ca="1" si="37"/>
        <v>55.589610655737701</v>
      </c>
      <c r="N170">
        <f t="shared" ca="1" si="38"/>
        <v>31.694052823315118</v>
      </c>
    </row>
    <row r="171" spans="1:14" x14ac:dyDescent="0.25">
      <c r="A171" s="4">
        <f t="shared" si="31"/>
        <v>0.44386574074074076</v>
      </c>
      <c r="B171" s="3">
        <f>Params!D$29+MINUTE(A171-Params!C$29)*60+SECOND(A171-Params!C$29)</f>
        <v>1553302350</v>
      </c>
      <c r="C171">
        <f t="shared" si="32"/>
        <v>3</v>
      </c>
      <c r="D171">
        <f t="shared" ca="1" si="33"/>
        <v>123</v>
      </c>
      <c r="E171">
        <f t="shared" ca="1" si="34"/>
        <v>-77989.098196721316</v>
      </c>
      <c r="F171">
        <f t="shared" ca="1" si="35"/>
        <v>-29494.665901639339</v>
      </c>
      <c r="G171">
        <f t="shared" ca="1" si="36"/>
        <v>10493.11475409836</v>
      </c>
      <c r="H171" s="9">
        <f t="shared" ca="1" si="30"/>
        <v>-108.75595081967214</v>
      </c>
      <c r="I171" s="9">
        <f t="shared" ca="1" si="30"/>
        <v>-270.53252459016392</v>
      </c>
      <c r="J171" s="9">
        <f t="shared" ca="1" si="30"/>
        <v>-1.9986885245901622</v>
      </c>
      <c r="K171" s="9">
        <f t="shared" ca="1" si="30"/>
        <v>291.57452512148348</v>
      </c>
      <c r="L171" s="9">
        <f t="shared" ca="1" si="30"/>
        <v>-158.0995308377893</v>
      </c>
      <c r="M171">
        <f t="shared" ca="1" si="37"/>
        <v>55.577326958105644</v>
      </c>
      <c r="N171">
        <f t="shared" ca="1" si="38"/>
        <v>31.68535063752277</v>
      </c>
    </row>
    <row r="172" spans="1:14" x14ac:dyDescent="0.25">
      <c r="A172" s="4">
        <f t="shared" si="31"/>
        <v>0.44392361111111112</v>
      </c>
      <c r="B172" s="3">
        <f>Params!D$29+MINUTE(A172-Params!C$29)*60+SECOND(A172-Params!C$29)</f>
        <v>1553302355</v>
      </c>
      <c r="C172">
        <f t="shared" si="32"/>
        <v>3</v>
      </c>
      <c r="D172">
        <f t="shared" ca="1" si="33"/>
        <v>123</v>
      </c>
      <c r="E172">
        <f t="shared" ca="1" si="34"/>
        <v>-78532.877950819675</v>
      </c>
      <c r="F172">
        <f t="shared" ca="1" si="35"/>
        <v>-30847.328524590164</v>
      </c>
      <c r="G172">
        <f t="shared" ca="1" si="36"/>
        <v>10483.12131147541</v>
      </c>
      <c r="H172" s="9">
        <f t="shared" ca="1" si="30"/>
        <v>-108.75595081967214</v>
      </c>
      <c r="I172" s="9">
        <f t="shared" ca="1" si="30"/>
        <v>-270.53252459016392</v>
      </c>
      <c r="J172" s="9">
        <f t="shared" ca="1" si="30"/>
        <v>-1.9986885245901622</v>
      </c>
      <c r="K172" s="9">
        <f t="shared" ca="1" si="30"/>
        <v>291.57452512148348</v>
      </c>
      <c r="L172" s="9">
        <f t="shared" ca="1" si="30"/>
        <v>-158.0995308377893</v>
      </c>
      <c r="M172">
        <f t="shared" ca="1" si="37"/>
        <v>55.565043260473587</v>
      </c>
      <c r="N172">
        <f t="shared" ca="1" si="38"/>
        <v>31.676648451730419</v>
      </c>
    </row>
    <row r="173" spans="1:14" x14ac:dyDescent="0.25">
      <c r="A173" s="4">
        <f t="shared" si="31"/>
        <v>0.44398148148148148</v>
      </c>
      <c r="B173" s="3">
        <f>Params!D$29+MINUTE(A173-Params!C$29)*60+SECOND(A173-Params!C$29)</f>
        <v>1553302360</v>
      </c>
      <c r="C173">
        <f t="shared" si="32"/>
        <v>3</v>
      </c>
      <c r="D173">
        <f t="shared" ca="1" si="33"/>
        <v>123</v>
      </c>
      <c r="E173">
        <f t="shared" ca="1" si="34"/>
        <v>-79076.657704918034</v>
      </c>
      <c r="F173">
        <f t="shared" ca="1" si="35"/>
        <v>-32199.991147540975</v>
      </c>
      <c r="G173">
        <f t="shared" ca="1" si="36"/>
        <v>10473.127868852458</v>
      </c>
      <c r="H173" s="9">
        <f t="shared" ca="1" si="30"/>
        <v>-108.75595081967214</v>
      </c>
      <c r="I173" s="9">
        <f t="shared" ca="1" si="30"/>
        <v>-270.53252459016392</v>
      </c>
      <c r="J173" s="9">
        <f t="shared" ca="1" si="30"/>
        <v>-1.9986885245901622</v>
      </c>
      <c r="K173" s="9">
        <f t="shared" ca="1" si="30"/>
        <v>291.57452512148348</v>
      </c>
      <c r="L173" s="9">
        <f t="shared" ca="1" si="30"/>
        <v>-158.0995308377893</v>
      </c>
      <c r="M173">
        <f t="shared" ca="1" si="37"/>
        <v>55.552759562841523</v>
      </c>
      <c r="N173">
        <f t="shared" ca="1" si="38"/>
        <v>31.66794626593807</v>
      </c>
    </row>
    <row r="174" spans="1:14" x14ac:dyDescent="0.25">
      <c r="A174" s="4">
        <f t="shared" si="31"/>
        <v>0.44403935185185189</v>
      </c>
      <c r="B174" s="3">
        <f>Params!D$29+MINUTE(A174-Params!C$29)*60+SECOND(A174-Params!C$29)</f>
        <v>1553302365</v>
      </c>
      <c r="C174">
        <f t="shared" si="32"/>
        <v>3</v>
      </c>
      <c r="D174">
        <f t="shared" ca="1" si="33"/>
        <v>123</v>
      </c>
      <c r="E174">
        <f t="shared" ca="1" si="34"/>
        <v>-79620.437459016393</v>
      </c>
      <c r="F174">
        <f t="shared" ca="1" si="35"/>
        <v>-33552.653770491801</v>
      </c>
      <c r="G174">
        <f t="shared" ca="1" si="36"/>
        <v>10463.134426229508</v>
      </c>
      <c r="H174" s="9">
        <f t="shared" ca="1" si="30"/>
        <v>-108.75595081967214</v>
      </c>
      <c r="I174" s="9">
        <f t="shared" ca="1" si="30"/>
        <v>-270.53252459016392</v>
      </c>
      <c r="J174" s="9">
        <f t="shared" ca="1" si="30"/>
        <v>-1.9986885245901622</v>
      </c>
      <c r="K174" s="9">
        <f t="shared" ca="1" si="30"/>
        <v>291.57452512148348</v>
      </c>
      <c r="L174" s="9">
        <f t="shared" ca="1" si="30"/>
        <v>-158.0995308377893</v>
      </c>
      <c r="M174">
        <f t="shared" ca="1" si="37"/>
        <v>55.540475865209466</v>
      </c>
      <c r="N174">
        <f t="shared" ca="1" si="38"/>
        <v>31.659244080145719</v>
      </c>
    </row>
    <row r="175" spans="1:14" x14ac:dyDescent="0.25">
      <c r="A175" s="4">
        <f t="shared" si="31"/>
        <v>0.4440972222222222</v>
      </c>
      <c r="B175" s="3">
        <f>Params!D$29+MINUTE(A175-Params!C$29)*60+SECOND(A175-Params!C$29)</f>
        <v>1553302370</v>
      </c>
      <c r="C175">
        <f t="shared" si="32"/>
        <v>3</v>
      </c>
      <c r="D175">
        <f t="shared" ca="1" si="33"/>
        <v>123</v>
      </c>
      <c r="E175">
        <f t="shared" ca="1" si="34"/>
        <v>-80164.217213114753</v>
      </c>
      <c r="F175">
        <f t="shared" ca="1" si="35"/>
        <v>-34905.316393442612</v>
      </c>
      <c r="G175">
        <f t="shared" ca="1" si="36"/>
        <v>10453.140983606558</v>
      </c>
      <c r="H175" s="9">
        <f t="shared" ca="1" si="30"/>
        <v>-108.75595081967214</v>
      </c>
      <c r="I175" s="9">
        <f t="shared" ca="1" si="30"/>
        <v>-270.53252459016392</v>
      </c>
      <c r="J175" s="9">
        <f t="shared" ca="1" si="30"/>
        <v>-1.9986885245901622</v>
      </c>
      <c r="K175" s="9">
        <f t="shared" ca="1" si="30"/>
        <v>291.57452512148348</v>
      </c>
      <c r="L175" s="9">
        <f t="shared" ca="1" si="30"/>
        <v>-158.0995308377893</v>
      </c>
      <c r="M175">
        <f t="shared" ca="1" si="37"/>
        <v>55.528192167577409</v>
      </c>
      <c r="N175">
        <f t="shared" ca="1" si="38"/>
        <v>31.650541894353371</v>
      </c>
    </row>
    <row r="176" spans="1:14" x14ac:dyDescent="0.25">
      <c r="A176" s="4">
        <f t="shared" si="31"/>
        <v>0.44415509259259256</v>
      </c>
      <c r="B176" s="3">
        <f>Params!D$29+MINUTE(A176-Params!C$29)*60+SECOND(A176-Params!C$29)</f>
        <v>1553302375</v>
      </c>
      <c r="C176">
        <f t="shared" si="32"/>
        <v>3</v>
      </c>
      <c r="D176">
        <f t="shared" ca="1" si="33"/>
        <v>123</v>
      </c>
      <c r="E176">
        <f t="shared" ca="1" si="34"/>
        <v>-80707.996967213112</v>
      </c>
      <c r="F176">
        <f t="shared" ca="1" si="35"/>
        <v>-36257.979016393438</v>
      </c>
      <c r="G176">
        <f t="shared" ca="1" si="36"/>
        <v>10443.147540983606</v>
      </c>
      <c r="H176" s="9">
        <f t="shared" ca="1" si="30"/>
        <v>-108.75595081967214</v>
      </c>
      <c r="I176" s="9">
        <f t="shared" ca="1" si="30"/>
        <v>-270.53252459016392</v>
      </c>
      <c r="J176" s="9">
        <f t="shared" ca="1" si="30"/>
        <v>-1.9986885245901622</v>
      </c>
      <c r="K176" s="9">
        <f t="shared" ca="1" si="30"/>
        <v>291.57452512148348</v>
      </c>
      <c r="L176" s="9">
        <f t="shared" ca="1" si="30"/>
        <v>-158.0995308377893</v>
      </c>
      <c r="M176">
        <f t="shared" ca="1" si="37"/>
        <v>55.515908469945352</v>
      </c>
      <c r="N176">
        <f t="shared" ca="1" si="38"/>
        <v>31.641839708561022</v>
      </c>
    </row>
    <row r="177" spans="1:14" x14ac:dyDescent="0.25">
      <c r="A177" s="4">
        <f t="shared" si="31"/>
        <v>0.44421296296296298</v>
      </c>
      <c r="B177" s="3">
        <f>Params!D$29+MINUTE(A177-Params!C$29)*60+SECOND(A177-Params!C$29)</f>
        <v>1553302380</v>
      </c>
      <c r="C177">
        <f t="shared" si="32"/>
        <v>3</v>
      </c>
      <c r="D177">
        <f t="shared" ca="1" si="33"/>
        <v>123</v>
      </c>
      <c r="E177">
        <f t="shared" ca="1" si="34"/>
        <v>-81251.776721311471</v>
      </c>
      <c r="F177">
        <f t="shared" ca="1" si="35"/>
        <v>-37610.641639344263</v>
      </c>
      <c r="G177">
        <f t="shared" ca="1" si="36"/>
        <v>10433.154098360656</v>
      </c>
      <c r="H177" s="9">
        <f t="shared" ref="H177:L218" ca="1" si="39">INDIRECT(ADDRESS($C177,COLUMN()))</f>
        <v>-108.75595081967214</v>
      </c>
      <c r="I177" s="9">
        <f t="shared" ca="1" si="39"/>
        <v>-270.53252459016392</v>
      </c>
      <c r="J177" s="9">
        <f t="shared" ca="1" si="39"/>
        <v>-1.9986885245901622</v>
      </c>
      <c r="K177" s="9">
        <f t="shared" ca="1" si="39"/>
        <v>291.57452512148348</v>
      </c>
      <c r="L177" s="9">
        <f t="shared" ca="1" si="39"/>
        <v>-158.0995308377893</v>
      </c>
      <c r="M177">
        <f t="shared" ca="1" si="37"/>
        <v>55.503624772313294</v>
      </c>
      <c r="N177">
        <f t="shared" ca="1" si="38"/>
        <v>31.633137522768671</v>
      </c>
    </row>
    <row r="178" spans="1:14" x14ac:dyDescent="0.25">
      <c r="A178" s="4">
        <f t="shared" si="31"/>
        <v>0.44427083333333334</v>
      </c>
      <c r="B178" s="3">
        <f>Params!D$29+MINUTE(A178-Params!C$29)*60+SECOND(A178-Params!C$29)</f>
        <v>1553302385</v>
      </c>
      <c r="C178">
        <f t="shared" si="32"/>
        <v>3</v>
      </c>
      <c r="D178">
        <f t="shared" ca="1" si="33"/>
        <v>123</v>
      </c>
      <c r="E178">
        <f t="shared" ca="1" si="34"/>
        <v>-81795.55647540983</v>
      </c>
      <c r="F178">
        <f t="shared" ca="1" si="35"/>
        <v>-38963.304262295074</v>
      </c>
      <c r="G178">
        <f t="shared" ca="1" si="36"/>
        <v>10423.160655737705</v>
      </c>
      <c r="H178" s="9">
        <f t="shared" ca="1" si="39"/>
        <v>-108.75595081967214</v>
      </c>
      <c r="I178" s="9">
        <f t="shared" ca="1" si="39"/>
        <v>-270.53252459016392</v>
      </c>
      <c r="J178" s="9">
        <f t="shared" ca="1" si="39"/>
        <v>-1.9986885245901622</v>
      </c>
      <c r="K178" s="9">
        <f t="shared" ca="1" si="39"/>
        <v>291.57452512148348</v>
      </c>
      <c r="L178" s="9">
        <f t="shared" ca="1" si="39"/>
        <v>-158.0995308377893</v>
      </c>
      <c r="M178">
        <f t="shared" ca="1" si="37"/>
        <v>55.491341074681237</v>
      </c>
      <c r="N178">
        <f t="shared" ca="1" si="38"/>
        <v>31.624435336976322</v>
      </c>
    </row>
    <row r="179" spans="1:14" x14ac:dyDescent="0.25">
      <c r="A179" s="4">
        <f t="shared" si="31"/>
        <v>0.44432870370370375</v>
      </c>
      <c r="B179" s="3">
        <f>Params!D$29+MINUTE(A179-Params!C$29)*60+SECOND(A179-Params!C$29)</f>
        <v>1553302390</v>
      </c>
      <c r="C179">
        <f t="shared" si="32"/>
        <v>3</v>
      </c>
      <c r="D179">
        <f t="shared" ca="1" si="33"/>
        <v>123</v>
      </c>
      <c r="E179">
        <f t="shared" ca="1" si="34"/>
        <v>-82339.33622950819</v>
      </c>
      <c r="F179">
        <f t="shared" ca="1" si="35"/>
        <v>-40315.9668852459</v>
      </c>
      <c r="G179">
        <f t="shared" ca="1" si="36"/>
        <v>10413.167213114753</v>
      </c>
      <c r="H179" s="9">
        <f t="shared" ca="1" si="39"/>
        <v>-108.75595081967214</v>
      </c>
      <c r="I179" s="9">
        <f t="shared" ca="1" si="39"/>
        <v>-270.53252459016392</v>
      </c>
      <c r="J179" s="9">
        <f t="shared" ca="1" si="39"/>
        <v>-1.9986885245901622</v>
      </c>
      <c r="K179" s="9">
        <f t="shared" ca="1" si="39"/>
        <v>291.57452512148348</v>
      </c>
      <c r="L179" s="9">
        <f t="shared" ca="1" si="39"/>
        <v>-158.0995308377893</v>
      </c>
      <c r="M179">
        <f t="shared" ca="1" si="37"/>
        <v>55.479057377049173</v>
      </c>
      <c r="N179">
        <f t="shared" ca="1" si="38"/>
        <v>31.615733151183971</v>
      </c>
    </row>
    <row r="180" spans="1:14" x14ac:dyDescent="0.25">
      <c r="A180" s="4">
        <f t="shared" si="31"/>
        <v>0.44438657407407406</v>
      </c>
      <c r="B180" s="3">
        <f>Params!D$29+MINUTE(A180-Params!C$29)*60+SECOND(A180-Params!C$29)</f>
        <v>1553302395</v>
      </c>
      <c r="C180">
        <f t="shared" si="32"/>
        <v>3</v>
      </c>
      <c r="D180">
        <f t="shared" ca="1" si="33"/>
        <v>123</v>
      </c>
      <c r="E180">
        <f t="shared" ca="1" si="34"/>
        <v>-82883.115983606549</v>
      </c>
      <c r="F180">
        <f t="shared" ca="1" si="35"/>
        <v>-41668.629508196711</v>
      </c>
      <c r="G180">
        <f t="shared" ca="1" si="36"/>
        <v>10403.173770491803</v>
      </c>
      <c r="H180" s="9">
        <f t="shared" ca="1" si="39"/>
        <v>-108.75595081967214</v>
      </c>
      <c r="I180" s="9">
        <f t="shared" ca="1" si="39"/>
        <v>-270.53252459016392</v>
      </c>
      <c r="J180" s="9">
        <f t="shared" ca="1" si="39"/>
        <v>-1.9986885245901622</v>
      </c>
      <c r="K180" s="9">
        <f t="shared" ca="1" si="39"/>
        <v>291.57452512148348</v>
      </c>
      <c r="L180" s="9">
        <f t="shared" ca="1" si="39"/>
        <v>-158.0995308377893</v>
      </c>
      <c r="M180">
        <f t="shared" ca="1" si="37"/>
        <v>55.466773679417116</v>
      </c>
      <c r="N180">
        <f t="shared" ca="1" si="38"/>
        <v>31.607030965391623</v>
      </c>
    </row>
    <row r="181" spans="1:14" x14ac:dyDescent="0.25">
      <c r="A181" s="4">
        <f t="shared" si="31"/>
        <v>0.44444444444444442</v>
      </c>
      <c r="B181" s="3">
        <f>Params!D$29+MINUTE(A181-Params!C$29)*60+SECOND(A181-Params!C$29)</f>
        <v>1553302400</v>
      </c>
      <c r="C181">
        <f t="shared" si="32"/>
        <v>3</v>
      </c>
      <c r="D181">
        <f t="shared" ca="1" si="33"/>
        <v>123</v>
      </c>
      <c r="E181">
        <f t="shared" ca="1" si="34"/>
        <v>-83426.895737704923</v>
      </c>
      <c r="F181">
        <f t="shared" ca="1" si="35"/>
        <v>-43021.292131147537</v>
      </c>
      <c r="G181">
        <f t="shared" ca="1" si="36"/>
        <v>10393.180327868853</v>
      </c>
      <c r="H181" s="9">
        <f t="shared" ca="1" si="39"/>
        <v>-108.75595081967214</v>
      </c>
      <c r="I181" s="9">
        <f t="shared" ca="1" si="39"/>
        <v>-270.53252459016392</v>
      </c>
      <c r="J181" s="9">
        <f t="shared" ca="1" si="39"/>
        <v>-1.9986885245901622</v>
      </c>
      <c r="K181" s="9">
        <f t="shared" ca="1" si="39"/>
        <v>291.57452512148348</v>
      </c>
      <c r="L181" s="9">
        <f t="shared" ca="1" si="39"/>
        <v>-158.0995308377893</v>
      </c>
      <c r="M181">
        <f t="shared" ca="1" si="37"/>
        <v>55.454489981785059</v>
      </c>
      <c r="N181">
        <f t="shared" ca="1" si="38"/>
        <v>31.598328779599271</v>
      </c>
    </row>
    <row r="182" spans="1:14" x14ac:dyDescent="0.25">
      <c r="A182" s="4">
        <f t="shared" si="31"/>
        <v>0.44450231481481484</v>
      </c>
      <c r="B182" s="3">
        <f>Params!D$29+MINUTE(A182-Params!C$29)*60+SECOND(A182-Params!C$29)</f>
        <v>1553302405</v>
      </c>
      <c r="C182">
        <f t="shared" si="32"/>
        <v>3</v>
      </c>
      <c r="D182">
        <f t="shared" ca="1" si="33"/>
        <v>123</v>
      </c>
      <c r="E182">
        <f t="shared" ca="1" si="34"/>
        <v>-83970.675491803282</v>
      </c>
      <c r="F182">
        <f t="shared" ca="1" si="35"/>
        <v>-44373.954754098362</v>
      </c>
      <c r="G182">
        <f t="shared" ca="1" si="36"/>
        <v>10383.186885245901</v>
      </c>
      <c r="H182" s="9">
        <f t="shared" ca="1" si="39"/>
        <v>-108.75595081967214</v>
      </c>
      <c r="I182" s="9">
        <f t="shared" ca="1" si="39"/>
        <v>-270.53252459016392</v>
      </c>
      <c r="J182" s="9">
        <f t="shared" ca="1" si="39"/>
        <v>-1.9986885245901622</v>
      </c>
      <c r="K182" s="9">
        <f t="shared" ca="1" si="39"/>
        <v>291.57452512148348</v>
      </c>
      <c r="L182" s="9">
        <f t="shared" ca="1" si="39"/>
        <v>-158.0995308377893</v>
      </c>
      <c r="M182">
        <f t="shared" ca="1" si="37"/>
        <v>55.442206284153002</v>
      </c>
      <c r="N182">
        <f t="shared" ca="1" si="38"/>
        <v>31.589626593806923</v>
      </c>
    </row>
    <row r="183" spans="1:14" x14ac:dyDescent="0.25">
      <c r="A183" s="4">
        <f t="shared" si="31"/>
        <v>0.4445601851851852</v>
      </c>
      <c r="B183" s="3">
        <f>Params!D$29+MINUTE(A183-Params!C$29)*60+SECOND(A183-Params!C$29)</f>
        <v>1553302410</v>
      </c>
      <c r="C183">
        <f t="shared" si="32"/>
        <v>3</v>
      </c>
      <c r="D183">
        <f t="shared" ca="1" si="33"/>
        <v>123</v>
      </c>
      <c r="E183">
        <f t="shared" ca="1" si="34"/>
        <v>-84514.455245901641</v>
      </c>
      <c r="F183">
        <f t="shared" ca="1" si="35"/>
        <v>-45726.617377049173</v>
      </c>
      <c r="G183">
        <f t="shared" ca="1" si="36"/>
        <v>10373.193442622951</v>
      </c>
      <c r="H183" s="9">
        <f t="shared" ca="1" si="39"/>
        <v>-108.75595081967214</v>
      </c>
      <c r="I183" s="9">
        <f t="shared" ca="1" si="39"/>
        <v>-270.53252459016392</v>
      </c>
      <c r="J183" s="9">
        <f t="shared" ca="1" si="39"/>
        <v>-1.9986885245901622</v>
      </c>
      <c r="K183" s="9">
        <f t="shared" ca="1" si="39"/>
        <v>291.57452512148348</v>
      </c>
      <c r="L183" s="9">
        <f t="shared" ca="1" si="39"/>
        <v>-158.0995308377893</v>
      </c>
      <c r="M183">
        <f t="shared" ca="1" si="37"/>
        <v>55.429922586520945</v>
      </c>
      <c r="N183">
        <f t="shared" ca="1" si="38"/>
        <v>31.580924408014571</v>
      </c>
    </row>
    <row r="184" spans="1:14" x14ac:dyDescent="0.25">
      <c r="A184" s="4">
        <f t="shared" si="31"/>
        <v>0.4446180555555555</v>
      </c>
      <c r="B184" s="3">
        <f>Params!D$29+MINUTE(A184-Params!C$29)*60+SECOND(A184-Params!C$29)</f>
        <v>1553302415</v>
      </c>
      <c r="C184">
        <f t="shared" si="32"/>
        <v>3</v>
      </c>
      <c r="D184">
        <f t="shared" ca="1" si="33"/>
        <v>123</v>
      </c>
      <c r="E184">
        <f t="shared" ca="1" si="34"/>
        <v>-85058.235000000001</v>
      </c>
      <c r="F184">
        <f t="shared" ca="1" si="35"/>
        <v>-47079.28</v>
      </c>
      <c r="G184">
        <f t="shared" ca="1" si="36"/>
        <v>10363.200000000001</v>
      </c>
      <c r="H184" s="9">
        <f t="shared" ca="1" si="39"/>
        <v>-108.75595081967214</v>
      </c>
      <c r="I184" s="9">
        <f t="shared" ca="1" si="39"/>
        <v>-270.53252459016392</v>
      </c>
      <c r="J184" s="9">
        <f t="shared" ca="1" si="39"/>
        <v>-1.9986885245901622</v>
      </c>
      <c r="K184" s="9">
        <f t="shared" ca="1" si="39"/>
        <v>291.57452512148348</v>
      </c>
      <c r="L184" s="9">
        <f t="shared" ca="1" si="39"/>
        <v>-158.0995308377893</v>
      </c>
      <c r="M184">
        <f t="shared" ca="1" si="37"/>
        <v>55.417638888888888</v>
      </c>
      <c r="N184">
        <f t="shared" ca="1" si="38"/>
        <v>31.572222222222223</v>
      </c>
    </row>
    <row r="185" spans="1:14" x14ac:dyDescent="0.25">
      <c r="A185" s="4">
        <f t="shared" si="31"/>
        <v>0.44467592592592592</v>
      </c>
      <c r="B185" s="3">
        <f>Params!D$29+MINUTE(A185-Params!C$29)*60+SECOND(A185-Params!C$29)</f>
        <v>1553302420</v>
      </c>
      <c r="C185">
        <f t="shared" si="32"/>
        <v>3</v>
      </c>
      <c r="D185">
        <f t="shared" ca="1" si="33"/>
        <v>123</v>
      </c>
      <c r="E185">
        <f t="shared" ca="1" si="34"/>
        <v>-85602.01475409836</v>
      </c>
      <c r="F185">
        <f t="shared" ca="1" si="35"/>
        <v>-48431.94262295081</v>
      </c>
      <c r="G185">
        <f t="shared" ca="1" si="36"/>
        <v>10353.206557377049</v>
      </c>
      <c r="H185" s="9">
        <f t="shared" ca="1" si="39"/>
        <v>-108.75595081967214</v>
      </c>
      <c r="I185" s="9">
        <f t="shared" ca="1" si="39"/>
        <v>-270.53252459016392</v>
      </c>
      <c r="J185" s="9">
        <f t="shared" ca="1" si="39"/>
        <v>-1.9986885245901622</v>
      </c>
      <c r="K185" s="9">
        <f t="shared" ca="1" si="39"/>
        <v>291.57452512148348</v>
      </c>
      <c r="L185" s="9">
        <f t="shared" ca="1" si="39"/>
        <v>-158.0995308377893</v>
      </c>
      <c r="M185">
        <f t="shared" ca="1" si="37"/>
        <v>55.405355191256824</v>
      </c>
      <c r="N185">
        <f t="shared" ca="1" si="38"/>
        <v>31.563520036429875</v>
      </c>
    </row>
    <row r="186" spans="1:14" x14ac:dyDescent="0.25">
      <c r="A186" s="4">
        <f t="shared" si="31"/>
        <v>0.44473379629629628</v>
      </c>
      <c r="B186" s="3">
        <f>Params!D$29+MINUTE(A186-Params!C$29)*60+SECOND(A186-Params!C$29)</f>
        <v>1553302425</v>
      </c>
      <c r="C186">
        <f t="shared" si="32"/>
        <v>3</v>
      </c>
      <c r="D186">
        <f t="shared" ca="1" si="33"/>
        <v>123</v>
      </c>
      <c r="E186">
        <f t="shared" ca="1" si="34"/>
        <v>-86145.794508196719</v>
      </c>
      <c r="F186">
        <f t="shared" ca="1" si="35"/>
        <v>-49784.605245901635</v>
      </c>
      <c r="G186">
        <f t="shared" ca="1" si="36"/>
        <v>10343.213114754099</v>
      </c>
      <c r="H186" s="9">
        <f t="shared" ca="1" si="39"/>
        <v>-108.75595081967214</v>
      </c>
      <c r="I186" s="9">
        <f t="shared" ca="1" si="39"/>
        <v>-270.53252459016392</v>
      </c>
      <c r="J186" s="9">
        <f t="shared" ca="1" si="39"/>
        <v>-1.9986885245901622</v>
      </c>
      <c r="K186" s="9">
        <f t="shared" ca="1" si="39"/>
        <v>291.57452512148348</v>
      </c>
      <c r="L186" s="9">
        <f t="shared" ca="1" si="39"/>
        <v>-158.0995308377893</v>
      </c>
      <c r="M186">
        <f t="shared" ca="1" si="37"/>
        <v>55.393071493624767</v>
      </c>
      <c r="N186">
        <f t="shared" ca="1" si="38"/>
        <v>31.554817850637523</v>
      </c>
    </row>
    <row r="187" spans="1:14" x14ac:dyDescent="0.25">
      <c r="A187" s="4">
        <f t="shared" si="31"/>
        <v>0.4447916666666667</v>
      </c>
      <c r="B187" s="3">
        <f>Params!D$29+MINUTE(A187-Params!C$29)*60+SECOND(A187-Params!C$29)</f>
        <v>1553302430</v>
      </c>
      <c r="C187">
        <f t="shared" si="32"/>
        <v>3</v>
      </c>
      <c r="D187">
        <f t="shared" ca="1" si="33"/>
        <v>123</v>
      </c>
      <c r="E187">
        <f t="shared" ca="1" si="34"/>
        <v>-86689.574262295078</v>
      </c>
      <c r="F187">
        <f t="shared" ca="1" si="35"/>
        <v>-51137.267868852461</v>
      </c>
      <c r="G187">
        <f t="shared" ca="1" si="36"/>
        <v>10333.219672131147</v>
      </c>
      <c r="H187" s="9">
        <f t="shared" ca="1" si="39"/>
        <v>-108.75595081967214</v>
      </c>
      <c r="I187" s="9">
        <f t="shared" ca="1" si="39"/>
        <v>-270.53252459016392</v>
      </c>
      <c r="J187" s="9">
        <f t="shared" ca="1" si="39"/>
        <v>-1.9986885245901622</v>
      </c>
      <c r="K187" s="9">
        <f t="shared" ca="1" si="39"/>
        <v>291.57452512148348</v>
      </c>
      <c r="L187" s="9">
        <f t="shared" ca="1" si="39"/>
        <v>-158.0995308377893</v>
      </c>
      <c r="M187">
        <f t="shared" ca="1" si="37"/>
        <v>55.38078779599271</v>
      </c>
      <c r="N187">
        <f t="shared" ca="1" si="38"/>
        <v>31.546115664845175</v>
      </c>
    </row>
    <row r="188" spans="1:14" x14ac:dyDescent="0.25">
      <c r="A188" s="4">
        <f t="shared" si="31"/>
        <v>0.44484953703703706</v>
      </c>
      <c r="B188" s="3">
        <f>Params!D$29+MINUTE(A188-Params!C$29)*60+SECOND(A188-Params!C$29)</f>
        <v>1553302435</v>
      </c>
      <c r="C188">
        <f t="shared" si="32"/>
        <v>3</v>
      </c>
      <c r="D188">
        <f t="shared" ca="1" si="33"/>
        <v>123</v>
      </c>
      <c r="E188">
        <f t="shared" ca="1" si="34"/>
        <v>-87233.354016393452</v>
      </c>
      <c r="F188">
        <f t="shared" ca="1" si="35"/>
        <v>-52489.930491803272</v>
      </c>
      <c r="G188">
        <f t="shared" ca="1" si="36"/>
        <v>10323.226229508196</v>
      </c>
      <c r="H188" s="9">
        <f t="shared" ca="1" si="39"/>
        <v>-108.75595081967214</v>
      </c>
      <c r="I188" s="9">
        <f t="shared" ca="1" si="39"/>
        <v>-270.53252459016392</v>
      </c>
      <c r="J188" s="9">
        <f t="shared" ca="1" si="39"/>
        <v>-1.9986885245901622</v>
      </c>
      <c r="K188" s="9">
        <f t="shared" ca="1" si="39"/>
        <v>291.57452512148348</v>
      </c>
      <c r="L188" s="9">
        <f t="shared" ca="1" si="39"/>
        <v>-158.0995308377893</v>
      </c>
      <c r="M188">
        <f t="shared" ca="1" si="37"/>
        <v>55.368504098360653</v>
      </c>
      <c r="N188">
        <f t="shared" ca="1" si="38"/>
        <v>31.537413479052823</v>
      </c>
    </row>
    <row r="189" spans="1:14" x14ac:dyDescent="0.25">
      <c r="A189" s="4">
        <f t="shared" si="31"/>
        <v>0.44490740740740736</v>
      </c>
      <c r="B189" s="3">
        <f>Params!D$29+MINUTE(A189-Params!C$29)*60+SECOND(A189-Params!C$29)</f>
        <v>1553302440</v>
      </c>
      <c r="C189">
        <f t="shared" si="32"/>
        <v>3</v>
      </c>
      <c r="D189">
        <f t="shared" ca="1" si="33"/>
        <v>123</v>
      </c>
      <c r="E189">
        <f t="shared" ca="1" si="34"/>
        <v>-87777.133770491811</v>
      </c>
      <c r="F189">
        <f t="shared" ca="1" si="35"/>
        <v>-53842.593114754098</v>
      </c>
      <c r="G189">
        <f t="shared" ca="1" si="36"/>
        <v>10313.232786885246</v>
      </c>
      <c r="H189" s="9">
        <f t="shared" ca="1" si="39"/>
        <v>-108.75595081967214</v>
      </c>
      <c r="I189" s="9">
        <f t="shared" ca="1" si="39"/>
        <v>-270.53252459016392</v>
      </c>
      <c r="J189" s="9">
        <f t="shared" ca="1" si="39"/>
        <v>-1.9986885245901622</v>
      </c>
      <c r="K189" s="9">
        <f t="shared" ca="1" si="39"/>
        <v>291.57452512148348</v>
      </c>
      <c r="L189" s="9">
        <f t="shared" ca="1" si="39"/>
        <v>-158.0995308377893</v>
      </c>
      <c r="M189">
        <f t="shared" ca="1" si="37"/>
        <v>55.356220400728596</v>
      </c>
      <c r="N189">
        <f t="shared" ca="1" si="38"/>
        <v>31.528711293260475</v>
      </c>
    </row>
    <row r="190" spans="1:14" x14ac:dyDescent="0.25">
      <c r="A190" s="4">
        <f t="shared" si="31"/>
        <v>0.44496527777777778</v>
      </c>
      <c r="B190" s="3">
        <f>Params!D$29+MINUTE(A190-Params!C$29)*60+SECOND(A190-Params!C$29)</f>
        <v>1553302445</v>
      </c>
      <c r="C190">
        <f t="shared" si="32"/>
        <v>3</v>
      </c>
      <c r="D190">
        <f t="shared" ca="1" si="33"/>
        <v>123</v>
      </c>
      <c r="E190">
        <f t="shared" ca="1" si="34"/>
        <v>-88320.913524590171</v>
      </c>
      <c r="F190">
        <f t="shared" ca="1" si="35"/>
        <v>-55195.255737704909</v>
      </c>
      <c r="G190">
        <f t="shared" ca="1" si="36"/>
        <v>10303.239344262294</v>
      </c>
      <c r="H190" s="9">
        <f t="shared" ca="1" si="39"/>
        <v>-108.75595081967214</v>
      </c>
      <c r="I190" s="9">
        <f t="shared" ca="1" si="39"/>
        <v>-270.53252459016392</v>
      </c>
      <c r="J190" s="9">
        <f t="shared" ca="1" si="39"/>
        <v>-1.9986885245901622</v>
      </c>
      <c r="K190" s="9">
        <f t="shared" ca="1" si="39"/>
        <v>291.57452512148348</v>
      </c>
      <c r="L190" s="9">
        <f t="shared" ca="1" si="39"/>
        <v>-158.0995308377893</v>
      </c>
      <c r="M190">
        <f t="shared" ca="1" si="37"/>
        <v>55.343936703096531</v>
      </c>
      <c r="N190">
        <f t="shared" ca="1" si="38"/>
        <v>31.520009107468123</v>
      </c>
    </row>
    <row r="191" spans="1:14" x14ac:dyDescent="0.25">
      <c r="A191" s="4">
        <f t="shared" si="31"/>
        <v>0.44502314814814814</v>
      </c>
      <c r="B191" s="3">
        <f>Params!D$29+MINUTE(A191-Params!C$29)*60+SECOND(A191-Params!C$29)</f>
        <v>1553302450</v>
      </c>
      <c r="C191">
        <f t="shared" si="32"/>
        <v>3</v>
      </c>
      <c r="D191">
        <f t="shared" ca="1" si="33"/>
        <v>123</v>
      </c>
      <c r="E191">
        <f t="shared" ca="1" si="34"/>
        <v>-88864.69327868853</v>
      </c>
      <c r="F191">
        <f t="shared" ca="1" si="35"/>
        <v>-56547.918360655734</v>
      </c>
      <c r="G191">
        <f t="shared" ca="1" si="36"/>
        <v>10293.245901639344</v>
      </c>
      <c r="H191" s="9">
        <f t="shared" ca="1" si="39"/>
        <v>-108.75595081967214</v>
      </c>
      <c r="I191" s="9">
        <f t="shared" ca="1" si="39"/>
        <v>-270.53252459016392</v>
      </c>
      <c r="J191" s="9">
        <f t="shared" ca="1" si="39"/>
        <v>-1.9986885245901622</v>
      </c>
      <c r="K191" s="9">
        <f t="shared" ca="1" si="39"/>
        <v>291.57452512148348</v>
      </c>
      <c r="L191" s="9">
        <f t="shared" ca="1" si="39"/>
        <v>-158.0995308377893</v>
      </c>
      <c r="M191">
        <f t="shared" ca="1" si="37"/>
        <v>55.331653005464474</v>
      </c>
      <c r="N191">
        <f t="shared" ca="1" si="38"/>
        <v>31.511306921675775</v>
      </c>
    </row>
    <row r="192" spans="1:14" x14ac:dyDescent="0.25">
      <c r="A192" s="4">
        <f t="shared" si="31"/>
        <v>0.4450810185185185</v>
      </c>
      <c r="B192" s="3">
        <f>Params!D$29+MINUTE(A192-Params!C$29)*60+SECOND(A192-Params!C$29)</f>
        <v>1553302455</v>
      </c>
      <c r="C192">
        <f t="shared" si="32"/>
        <v>3</v>
      </c>
      <c r="D192">
        <f t="shared" ca="1" si="33"/>
        <v>123</v>
      </c>
      <c r="E192">
        <f t="shared" ca="1" si="34"/>
        <v>-89408.473032786889</v>
      </c>
      <c r="F192">
        <f t="shared" ca="1" si="35"/>
        <v>-57900.580983606545</v>
      </c>
      <c r="G192">
        <f t="shared" ca="1" si="36"/>
        <v>10283.252459016394</v>
      </c>
      <c r="H192" s="9">
        <f t="shared" ca="1" si="39"/>
        <v>-108.75595081967214</v>
      </c>
      <c r="I192" s="9">
        <f t="shared" ca="1" si="39"/>
        <v>-270.53252459016392</v>
      </c>
      <c r="J192" s="9">
        <f t="shared" ca="1" si="39"/>
        <v>-1.9986885245901622</v>
      </c>
      <c r="K192" s="9">
        <f t="shared" ca="1" si="39"/>
        <v>291.57452512148348</v>
      </c>
      <c r="L192" s="9">
        <f t="shared" ca="1" si="39"/>
        <v>-158.0995308377893</v>
      </c>
      <c r="M192">
        <f t="shared" ca="1" si="37"/>
        <v>55.319369307832417</v>
      </c>
      <c r="N192">
        <f t="shared" ca="1" si="38"/>
        <v>31.502604735883423</v>
      </c>
    </row>
    <row r="193" spans="1:14" x14ac:dyDescent="0.25">
      <c r="A193" s="4">
        <f t="shared" si="31"/>
        <v>0.44513888888888892</v>
      </c>
      <c r="B193" s="3">
        <f>Params!D$29+MINUTE(A193-Params!C$29)*60+SECOND(A193-Params!C$29)</f>
        <v>1553302460</v>
      </c>
      <c r="C193">
        <f t="shared" si="32"/>
        <v>3</v>
      </c>
      <c r="D193">
        <f t="shared" ca="1" si="33"/>
        <v>123</v>
      </c>
      <c r="E193">
        <f t="shared" ca="1" si="34"/>
        <v>-89952.252786885248</v>
      </c>
      <c r="F193">
        <f t="shared" ca="1" si="35"/>
        <v>-59253.243606557371</v>
      </c>
      <c r="G193">
        <f t="shared" ca="1" si="36"/>
        <v>10273.259016393442</v>
      </c>
      <c r="H193" s="9">
        <f t="shared" ca="1" si="39"/>
        <v>-108.75595081967214</v>
      </c>
      <c r="I193" s="9">
        <f t="shared" ca="1" si="39"/>
        <v>-270.53252459016392</v>
      </c>
      <c r="J193" s="9">
        <f t="shared" ca="1" si="39"/>
        <v>-1.9986885245901622</v>
      </c>
      <c r="K193" s="9">
        <f t="shared" ca="1" si="39"/>
        <v>291.57452512148348</v>
      </c>
      <c r="L193" s="9">
        <f t="shared" ca="1" si="39"/>
        <v>-158.0995308377893</v>
      </c>
      <c r="M193">
        <f t="shared" ca="1" si="37"/>
        <v>55.30708561020036</v>
      </c>
      <c r="N193">
        <f t="shared" ca="1" si="38"/>
        <v>31.493902550091075</v>
      </c>
    </row>
    <row r="194" spans="1:14" x14ac:dyDescent="0.25">
      <c r="A194" s="4">
        <f t="shared" si="31"/>
        <v>0.44519675925925922</v>
      </c>
      <c r="B194" s="3">
        <f>Params!D$29+MINUTE(A194-Params!C$29)*60+SECOND(A194-Params!C$29)</f>
        <v>1553302465</v>
      </c>
      <c r="C194">
        <f t="shared" si="32"/>
        <v>3</v>
      </c>
      <c r="D194">
        <f t="shared" ca="1" si="33"/>
        <v>123</v>
      </c>
      <c r="E194">
        <f t="shared" ca="1" si="34"/>
        <v>-90496.032540983608</v>
      </c>
      <c r="F194">
        <f t="shared" ca="1" si="35"/>
        <v>-60605.906229508197</v>
      </c>
      <c r="G194">
        <f t="shared" ca="1" si="36"/>
        <v>10263.265573770492</v>
      </c>
      <c r="H194" s="9">
        <f t="shared" ca="1" si="39"/>
        <v>-108.75595081967214</v>
      </c>
      <c r="I194" s="9">
        <f t="shared" ca="1" si="39"/>
        <v>-270.53252459016392</v>
      </c>
      <c r="J194" s="9">
        <f t="shared" ca="1" si="39"/>
        <v>-1.9986885245901622</v>
      </c>
      <c r="K194" s="9">
        <f t="shared" ca="1" si="39"/>
        <v>291.57452512148348</v>
      </c>
      <c r="L194" s="9">
        <f t="shared" ca="1" si="39"/>
        <v>-158.0995308377893</v>
      </c>
      <c r="M194">
        <f t="shared" ca="1" si="37"/>
        <v>55.294801912568303</v>
      </c>
      <c r="N194">
        <f t="shared" ca="1" si="38"/>
        <v>31.485200364298727</v>
      </c>
    </row>
    <row r="195" spans="1:14" x14ac:dyDescent="0.25">
      <c r="A195" s="4">
        <f t="shared" si="31"/>
        <v>0.44525462962962964</v>
      </c>
      <c r="B195" s="3">
        <f>Params!D$29+MINUTE(A195-Params!C$29)*60+SECOND(A195-Params!C$29)</f>
        <v>1553302470</v>
      </c>
      <c r="C195">
        <f t="shared" si="32"/>
        <v>3</v>
      </c>
      <c r="D195">
        <f t="shared" ca="1" si="33"/>
        <v>123</v>
      </c>
      <c r="E195">
        <f t="shared" ca="1" si="34"/>
        <v>-91039.812295081967</v>
      </c>
      <c r="F195">
        <f t="shared" ca="1" si="35"/>
        <v>-61958.568852459008</v>
      </c>
      <c r="G195">
        <f t="shared" ca="1" si="36"/>
        <v>10253.272131147542</v>
      </c>
      <c r="H195" s="9">
        <f t="shared" ca="1" si="39"/>
        <v>-108.75595081967214</v>
      </c>
      <c r="I195" s="9">
        <f t="shared" ca="1" si="39"/>
        <v>-270.53252459016392</v>
      </c>
      <c r="J195" s="9">
        <f t="shared" ca="1" si="39"/>
        <v>-1.9986885245901622</v>
      </c>
      <c r="K195" s="9">
        <f t="shared" ca="1" si="39"/>
        <v>291.57452512148348</v>
      </c>
      <c r="L195" s="9">
        <f t="shared" ca="1" si="39"/>
        <v>-158.0995308377893</v>
      </c>
      <c r="M195">
        <f t="shared" ca="1" si="37"/>
        <v>55.282518214936246</v>
      </c>
      <c r="N195">
        <f t="shared" ca="1" si="38"/>
        <v>31.476498178506375</v>
      </c>
    </row>
    <row r="196" spans="1:14" x14ac:dyDescent="0.25">
      <c r="A196" s="4">
        <f t="shared" si="31"/>
        <v>0.4453125</v>
      </c>
      <c r="B196" s="3">
        <f>Params!D$29+MINUTE(A196-Params!C$29)*60+SECOND(A196-Params!C$29)</f>
        <v>1553302475</v>
      </c>
      <c r="C196">
        <f t="shared" si="32"/>
        <v>3</v>
      </c>
      <c r="D196">
        <f t="shared" ca="1" si="33"/>
        <v>123</v>
      </c>
      <c r="E196">
        <f t="shared" ca="1" si="34"/>
        <v>-91583.592049180326</v>
      </c>
      <c r="F196">
        <f t="shared" ca="1" si="35"/>
        <v>-63311.231475409833</v>
      </c>
      <c r="G196">
        <f t="shared" ca="1" si="36"/>
        <v>10243.27868852459</v>
      </c>
      <c r="H196" s="9">
        <f t="shared" ca="1" si="39"/>
        <v>-108.75595081967214</v>
      </c>
      <c r="I196" s="9">
        <f t="shared" ca="1" si="39"/>
        <v>-270.53252459016392</v>
      </c>
      <c r="J196" s="9">
        <f t="shared" ca="1" si="39"/>
        <v>-1.9986885245901622</v>
      </c>
      <c r="K196" s="9">
        <f t="shared" ca="1" si="39"/>
        <v>291.57452512148348</v>
      </c>
      <c r="L196" s="9">
        <f t="shared" ca="1" si="39"/>
        <v>-158.0995308377893</v>
      </c>
      <c r="M196">
        <f t="shared" ca="1" si="37"/>
        <v>55.270234517304182</v>
      </c>
      <c r="N196">
        <f t="shared" ca="1" si="38"/>
        <v>31.467795992714027</v>
      </c>
    </row>
    <row r="197" spans="1:14" x14ac:dyDescent="0.25">
      <c r="A197" s="4">
        <f t="shared" si="31"/>
        <v>0.44537037037037036</v>
      </c>
      <c r="B197" s="3">
        <f>Params!D$29+MINUTE(A197-Params!C$29)*60+SECOND(A197-Params!C$29)</f>
        <v>1553302480</v>
      </c>
      <c r="C197">
        <f t="shared" si="32"/>
        <v>3</v>
      </c>
      <c r="D197">
        <f t="shared" ca="1" si="33"/>
        <v>123</v>
      </c>
      <c r="E197">
        <f t="shared" ca="1" si="34"/>
        <v>-92127.371803278686</v>
      </c>
      <c r="F197">
        <f t="shared" ca="1" si="35"/>
        <v>-64663.894098360644</v>
      </c>
      <c r="G197">
        <f t="shared" ca="1" si="36"/>
        <v>10233.285245901639</v>
      </c>
      <c r="H197" s="9">
        <f t="shared" ca="1" si="39"/>
        <v>-108.75595081967214</v>
      </c>
      <c r="I197" s="9">
        <f t="shared" ca="1" si="39"/>
        <v>-270.53252459016392</v>
      </c>
      <c r="J197" s="9">
        <f t="shared" ca="1" si="39"/>
        <v>-1.9986885245901622</v>
      </c>
      <c r="K197" s="9">
        <f t="shared" ca="1" si="39"/>
        <v>291.57452512148348</v>
      </c>
      <c r="L197" s="9">
        <f t="shared" ca="1" si="39"/>
        <v>-158.0995308377893</v>
      </c>
      <c r="M197">
        <f t="shared" ca="1" si="37"/>
        <v>55.257950819672125</v>
      </c>
      <c r="N197">
        <f t="shared" ca="1" si="38"/>
        <v>31.459093806921675</v>
      </c>
    </row>
    <row r="198" spans="1:14" x14ac:dyDescent="0.25">
      <c r="A198" s="4">
        <f t="shared" si="31"/>
        <v>0.44542824074074078</v>
      </c>
      <c r="B198" s="3">
        <f>Params!D$29+MINUTE(A198-Params!C$29)*60+SECOND(A198-Params!C$29)</f>
        <v>1553302485</v>
      </c>
      <c r="C198">
        <f t="shared" si="32"/>
        <v>3</v>
      </c>
      <c r="D198">
        <f t="shared" ca="1" si="33"/>
        <v>123</v>
      </c>
      <c r="E198">
        <f t="shared" ca="1" si="34"/>
        <v>-92671.151557377045</v>
      </c>
      <c r="F198">
        <f t="shared" ca="1" si="35"/>
        <v>-66016.55672131147</v>
      </c>
      <c r="G198">
        <f t="shared" ca="1" si="36"/>
        <v>10223.291803278689</v>
      </c>
      <c r="H198" s="9">
        <f t="shared" ca="1" si="39"/>
        <v>-108.75595081967214</v>
      </c>
      <c r="I198" s="9">
        <f t="shared" ca="1" si="39"/>
        <v>-270.53252459016392</v>
      </c>
      <c r="J198" s="9">
        <f t="shared" ca="1" si="39"/>
        <v>-1.9986885245901622</v>
      </c>
      <c r="K198" s="9">
        <f t="shared" ca="1" si="39"/>
        <v>291.57452512148348</v>
      </c>
      <c r="L198" s="9">
        <f t="shared" ca="1" si="39"/>
        <v>-158.0995308377893</v>
      </c>
      <c r="M198">
        <f t="shared" ca="1" si="37"/>
        <v>55.245667122040068</v>
      </c>
      <c r="N198">
        <f t="shared" ca="1" si="38"/>
        <v>31.450391621129327</v>
      </c>
    </row>
    <row r="199" spans="1:14" x14ac:dyDescent="0.25">
      <c r="A199" s="4">
        <f t="shared" si="31"/>
        <v>0.44548611111111108</v>
      </c>
      <c r="B199" s="3">
        <f>Params!D$29+MINUTE(A199-Params!C$29)*60+SECOND(A199-Params!C$29)</f>
        <v>1553302490</v>
      </c>
      <c r="C199">
        <f t="shared" si="32"/>
        <v>3</v>
      </c>
      <c r="D199">
        <f t="shared" ca="1" si="33"/>
        <v>123</v>
      </c>
      <c r="E199">
        <f t="shared" ca="1" si="34"/>
        <v>-93214.931311475404</v>
      </c>
      <c r="F199">
        <f t="shared" ca="1" si="35"/>
        <v>-67369.219344262296</v>
      </c>
      <c r="G199">
        <f t="shared" ca="1" si="36"/>
        <v>10213.298360655737</v>
      </c>
      <c r="H199" s="9">
        <f t="shared" ca="1" si="39"/>
        <v>-108.75595081967214</v>
      </c>
      <c r="I199" s="9">
        <f t="shared" ca="1" si="39"/>
        <v>-270.53252459016392</v>
      </c>
      <c r="J199" s="9">
        <f t="shared" ca="1" si="39"/>
        <v>-1.9986885245901622</v>
      </c>
      <c r="K199" s="9">
        <f t="shared" ca="1" si="39"/>
        <v>291.57452512148348</v>
      </c>
      <c r="L199" s="9">
        <f t="shared" ca="1" si="39"/>
        <v>-158.0995308377893</v>
      </c>
      <c r="M199">
        <f t="shared" ca="1" si="37"/>
        <v>55.233383424408011</v>
      </c>
      <c r="N199">
        <f t="shared" ca="1" si="38"/>
        <v>31.441689435336976</v>
      </c>
    </row>
    <row r="200" spans="1:14" x14ac:dyDescent="0.25">
      <c r="A200" s="4">
        <f t="shared" si="31"/>
        <v>0.4455439814814815</v>
      </c>
      <c r="B200" s="3">
        <f>Params!D$29+MINUTE(A200-Params!C$29)*60+SECOND(A200-Params!C$29)</f>
        <v>1553302495</v>
      </c>
      <c r="C200">
        <f t="shared" si="32"/>
        <v>3</v>
      </c>
      <c r="D200">
        <f t="shared" ca="1" si="33"/>
        <v>123</v>
      </c>
      <c r="E200">
        <f t="shared" ca="1" si="34"/>
        <v>-93758.711065573763</v>
      </c>
      <c r="F200">
        <f t="shared" ca="1" si="35"/>
        <v>-68721.881967213107</v>
      </c>
      <c r="G200">
        <f t="shared" ca="1" si="36"/>
        <v>10203.304918032787</v>
      </c>
      <c r="H200" s="9">
        <f t="shared" ca="1" si="39"/>
        <v>-108.75595081967214</v>
      </c>
      <c r="I200" s="9">
        <f t="shared" ca="1" si="39"/>
        <v>-270.53252459016392</v>
      </c>
      <c r="J200" s="9">
        <f t="shared" ca="1" si="39"/>
        <v>-1.9986885245901622</v>
      </c>
      <c r="K200" s="9">
        <f t="shared" ca="1" si="39"/>
        <v>291.57452512148348</v>
      </c>
      <c r="L200" s="9">
        <f t="shared" ca="1" si="39"/>
        <v>-158.0995308377893</v>
      </c>
      <c r="M200">
        <f t="shared" ca="1" si="37"/>
        <v>55.221099726775954</v>
      </c>
      <c r="N200">
        <f t="shared" ca="1" si="38"/>
        <v>31.432987249544627</v>
      </c>
    </row>
    <row r="201" spans="1:14" x14ac:dyDescent="0.25">
      <c r="A201" s="4">
        <f t="shared" ref="A201:A217" si="40">TIME(HOUR(A200),MINUTE(A200),SECOND(A200)+5)</f>
        <v>0.44560185185185186</v>
      </c>
      <c r="B201" s="3">
        <f>Params!D$29+MINUTE(A201-Params!C$29)*60+SECOND(A201-Params!C$29)</f>
        <v>1553302500</v>
      </c>
      <c r="C201">
        <f t="shared" ref="C201:C217" si="41">_xlfn.IFNA(VLOOKUP(A201,A$2:D$3,4,FALSE),C200)</f>
        <v>3</v>
      </c>
      <c r="D201">
        <f t="shared" ref="D201:D217" ca="1" si="42">IF(A201=INDIRECT("A"&amp;C201),ROW(),D200)</f>
        <v>123</v>
      </c>
      <c r="E201">
        <f t="shared" ref="E201:E217" ca="1" si="43">INDIRECT("E$"&amp;C201)+INDIRECT("H$"&amp;C201)*($B201-INDIRECT("B$"&amp;D201))</f>
        <v>-94302.490819672123</v>
      </c>
      <c r="F201">
        <f t="shared" ref="F201:F217" ca="1" si="44">INDIRECT("F$"&amp;C201)+INDIRECT("I$"&amp;C201)*($B201-INDIRECT("B$"&amp;D201))</f>
        <v>-70074.544590163932</v>
      </c>
      <c r="G201">
        <f t="shared" ref="G201:G217" ca="1" si="45">INDIRECT("G$"&amp;C201)+INDIRECT("J$"&amp;C201)*($B201-INDIRECT("B$"&amp;D201))</f>
        <v>10193.311475409835</v>
      </c>
      <c r="H201" s="9">
        <f t="shared" ca="1" si="39"/>
        <v>-108.75595081967214</v>
      </c>
      <c r="I201" s="9">
        <f t="shared" ca="1" si="39"/>
        <v>-270.53252459016392</v>
      </c>
      <c r="J201" s="9">
        <f t="shared" ca="1" si="39"/>
        <v>-1.9986885245901622</v>
      </c>
      <c r="K201" s="9">
        <f t="shared" ca="1" si="39"/>
        <v>291.57452512148348</v>
      </c>
      <c r="L201" s="9">
        <f t="shared" ca="1" si="39"/>
        <v>-158.0995308377893</v>
      </c>
      <c r="M201">
        <f t="shared" ref="M201:M217" ca="1" si="46">INDIRECT("M$"&amp;C201)+INDIRECT("O$"&amp;C201)*($B201-INDIRECT("B$"&amp;D201))</f>
        <v>55.208816029143897</v>
      </c>
      <c r="N201">
        <f t="shared" ref="N201:N217" ca="1" si="47">INDIRECT("N$"&amp;C201)+INDIRECT("P$"&amp;C201)*($B201-INDIRECT("B$"&amp;D201))</f>
        <v>31.424285063752276</v>
      </c>
    </row>
    <row r="202" spans="1:14" x14ac:dyDescent="0.25">
      <c r="A202" s="4">
        <f t="shared" si="40"/>
        <v>0.44565972222222222</v>
      </c>
      <c r="B202" s="3">
        <f>Params!D$29+MINUTE(A202-Params!C$29)*60+SECOND(A202-Params!C$29)</f>
        <v>1553302505</v>
      </c>
      <c r="C202">
        <f t="shared" si="41"/>
        <v>3</v>
      </c>
      <c r="D202">
        <f t="shared" ca="1" si="42"/>
        <v>123</v>
      </c>
      <c r="E202">
        <f t="shared" ca="1" si="43"/>
        <v>-94846.270573770482</v>
      </c>
      <c r="F202">
        <f t="shared" ca="1" si="44"/>
        <v>-71427.207213114743</v>
      </c>
      <c r="G202">
        <f t="shared" ca="1" si="45"/>
        <v>10183.318032786885</v>
      </c>
      <c r="H202" s="9">
        <f t="shared" ca="1" si="39"/>
        <v>-108.75595081967214</v>
      </c>
      <c r="I202" s="9">
        <f t="shared" ca="1" si="39"/>
        <v>-270.53252459016392</v>
      </c>
      <c r="J202" s="9">
        <f t="shared" ca="1" si="39"/>
        <v>-1.9986885245901622</v>
      </c>
      <c r="K202" s="9">
        <f t="shared" ca="1" si="39"/>
        <v>291.57452512148348</v>
      </c>
      <c r="L202" s="9">
        <f t="shared" ca="1" si="39"/>
        <v>-158.0995308377893</v>
      </c>
      <c r="M202">
        <f t="shared" ca="1" si="46"/>
        <v>55.196532331511833</v>
      </c>
      <c r="N202">
        <f t="shared" ca="1" si="47"/>
        <v>31.415582877959928</v>
      </c>
    </row>
    <row r="203" spans="1:14" x14ac:dyDescent="0.25">
      <c r="A203" s="4">
        <f t="shared" si="40"/>
        <v>0.44571759259259264</v>
      </c>
      <c r="B203" s="3">
        <f>Params!D$29+MINUTE(A203-Params!C$29)*60+SECOND(A203-Params!C$29)</f>
        <v>1553302510</v>
      </c>
      <c r="C203">
        <f t="shared" si="41"/>
        <v>3</v>
      </c>
      <c r="D203">
        <f t="shared" ca="1" si="42"/>
        <v>123</v>
      </c>
      <c r="E203">
        <f t="shared" ca="1" si="43"/>
        <v>-95390.050327868856</v>
      </c>
      <c r="F203">
        <f t="shared" ca="1" si="44"/>
        <v>-72779.869836065569</v>
      </c>
      <c r="G203">
        <f t="shared" ca="1" si="45"/>
        <v>10173.324590163935</v>
      </c>
      <c r="H203" s="9">
        <f t="shared" ca="1" si="39"/>
        <v>-108.75595081967214</v>
      </c>
      <c r="I203" s="9">
        <f t="shared" ca="1" si="39"/>
        <v>-270.53252459016392</v>
      </c>
      <c r="J203" s="9">
        <f t="shared" ca="1" si="39"/>
        <v>-1.9986885245901622</v>
      </c>
      <c r="K203" s="9">
        <f t="shared" ca="1" si="39"/>
        <v>291.57452512148348</v>
      </c>
      <c r="L203" s="9">
        <f t="shared" ca="1" si="39"/>
        <v>-158.0995308377893</v>
      </c>
      <c r="M203">
        <f t="shared" ca="1" si="46"/>
        <v>55.184248633879776</v>
      </c>
      <c r="N203">
        <f t="shared" ca="1" si="47"/>
        <v>31.406880692167579</v>
      </c>
    </row>
    <row r="204" spans="1:14" x14ac:dyDescent="0.25">
      <c r="A204" s="4">
        <f t="shared" si="40"/>
        <v>0.44577546296296294</v>
      </c>
      <c r="B204" s="3">
        <f>Params!D$29+MINUTE(A204-Params!C$29)*60+SECOND(A204-Params!C$29)</f>
        <v>1553302515</v>
      </c>
      <c r="C204">
        <f t="shared" si="41"/>
        <v>3</v>
      </c>
      <c r="D204">
        <f t="shared" ca="1" si="42"/>
        <v>123</v>
      </c>
      <c r="E204">
        <f t="shared" ca="1" si="43"/>
        <v>-95933.830081967215</v>
      </c>
      <c r="F204">
        <f t="shared" ca="1" si="44"/>
        <v>-74132.53245901638</v>
      </c>
      <c r="G204">
        <f t="shared" ca="1" si="45"/>
        <v>10163.331147540983</v>
      </c>
      <c r="H204" s="9">
        <f t="shared" ca="1" si="39"/>
        <v>-108.75595081967214</v>
      </c>
      <c r="I204" s="9">
        <f t="shared" ca="1" si="39"/>
        <v>-270.53252459016392</v>
      </c>
      <c r="J204" s="9">
        <f t="shared" ca="1" si="39"/>
        <v>-1.9986885245901622</v>
      </c>
      <c r="K204" s="9">
        <f t="shared" ca="1" si="39"/>
        <v>291.57452512148348</v>
      </c>
      <c r="L204" s="9">
        <f t="shared" ca="1" si="39"/>
        <v>-158.0995308377893</v>
      </c>
      <c r="M204">
        <f t="shared" ca="1" si="46"/>
        <v>55.171964936247718</v>
      </c>
      <c r="N204">
        <f t="shared" ca="1" si="47"/>
        <v>31.398178506375228</v>
      </c>
    </row>
    <row r="205" spans="1:14" x14ac:dyDescent="0.25">
      <c r="A205" s="4">
        <f t="shared" si="40"/>
        <v>0.4458333333333333</v>
      </c>
      <c r="B205" s="3">
        <f>Params!D$29+MINUTE(A205-Params!C$29)*60+SECOND(A205-Params!C$29)</f>
        <v>1553302520</v>
      </c>
      <c r="C205">
        <f t="shared" si="41"/>
        <v>3</v>
      </c>
      <c r="D205">
        <f t="shared" ca="1" si="42"/>
        <v>123</v>
      </c>
      <c r="E205">
        <f t="shared" ca="1" si="43"/>
        <v>-96477.609836065574</v>
      </c>
      <c r="F205">
        <f t="shared" ca="1" si="44"/>
        <v>-75485.195081967206</v>
      </c>
      <c r="G205">
        <f t="shared" ca="1" si="45"/>
        <v>10153.337704918033</v>
      </c>
      <c r="H205" s="9">
        <f t="shared" ca="1" si="39"/>
        <v>-108.75595081967214</v>
      </c>
      <c r="I205" s="9">
        <f t="shared" ca="1" si="39"/>
        <v>-270.53252459016392</v>
      </c>
      <c r="J205" s="9">
        <f t="shared" ca="1" si="39"/>
        <v>-1.9986885245901622</v>
      </c>
      <c r="K205" s="9">
        <f t="shared" ca="1" si="39"/>
        <v>291.57452512148348</v>
      </c>
      <c r="L205" s="9">
        <f t="shared" ca="1" si="39"/>
        <v>-158.0995308377893</v>
      </c>
      <c r="M205">
        <f t="shared" ca="1" si="46"/>
        <v>55.159681238615661</v>
      </c>
      <c r="N205">
        <f t="shared" ca="1" si="47"/>
        <v>31.38947632058288</v>
      </c>
    </row>
    <row r="206" spans="1:14" x14ac:dyDescent="0.25">
      <c r="A206" s="4">
        <f t="shared" si="40"/>
        <v>0.44589120370370372</v>
      </c>
      <c r="B206" s="3">
        <f>Params!D$29+MINUTE(A206-Params!C$29)*60+SECOND(A206-Params!C$29)</f>
        <v>1553302525</v>
      </c>
      <c r="C206">
        <f t="shared" si="41"/>
        <v>3</v>
      </c>
      <c r="D206">
        <f t="shared" ca="1" si="42"/>
        <v>123</v>
      </c>
      <c r="E206">
        <f t="shared" ca="1" si="43"/>
        <v>-97021.389590163933</v>
      </c>
      <c r="F206">
        <f t="shared" ca="1" si="44"/>
        <v>-76837.857704918031</v>
      </c>
      <c r="G206">
        <f t="shared" ca="1" si="45"/>
        <v>10143.344262295082</v>
      </c>
      <c r="H206" s="9">
        <f t="shared" ca="1" si="39"/>
        <v>-108.75595081967214</v>
      </c>
      <c r="I206" s="9">
        <f t="shared" ca="1" si="39"/>
        <v>-270.53252459016392</v>
      </c>
      <c r="J206" s="9">
        <f t="shared" ca="1" si="39"/>
        <v>-1.9986885245901622</v>
      </c>
      <c r="K206" s="9">
        <f t="shared" ca="1" si="39"/>
        <v>291.57452512148348</v>
      </c>
      <c r="L206" s="9">
        <f t="shared" ca="1" si="39"/>
        <v>-158.0995308377893</v>
      </c>
      <c r="M206">
        <f t="shared" ca="1" si="46"/>
        <v>55.147397540983604</v>
      </c>
      <c r="N206">
        <f t="shared" ca="1" si="47"/>
        <v>31.380774134790528</v>
      </c>
    </row>
    <row r="207" spans="1:14" x14ac:dyDescent="0.25">
      <c r="A207" s="4">
        <f t="shared" si="40"/>
        <v>0.44594907407407408</v>
      </c>
      <c r="B207" s="3">
        <f>Params!D$29+MINUTE(A207-Params!C$29)*60+SECOND(A207-Params!C$29)</f>
        <v>1553302530</v>
      </c>
      <c r="C207">
        <f t="shared" si="41"/>
        <v>3</v>
      </c>
      <c r="D207">
        <f t="shared" ca="1" si="42"/>
        <v>123</v>
      </c>
      <c r="E207">
        <f t="shared" ca="1" si="43"/>
        <v>-97565.169344262293</v>
      </c>
      <c r="F207">
        <f t="shared" ca="1" si="44"/>
        <v>-78190.520327868842</v>
      </c>
      <c r="G207">
        <f t="shared" ca="1" si="45"/>
        <v>10133.35081967213</v>
      </c>
      <c r="H207" s="9">
        <f t="shared" ca="1" si="39"/>
        <v>-108.75595081967214</v>
      </c>
      <c r="I207" s="9">
        <f t="shared" ca="1" si="39"/>
        <v>-270.53252459016392</v>
      </c>
      <c r="J207" s="9">
        <f t="shared" ca="1" si="39"/>
        <v>-1.9986885245901622</v>
      </c>
      <c r="K207" s="9">
        <f t="shared" ca="1" si="39"/>
        <v>291.57452512148348</v>
      </c>
      <c r="L207" s="9">
        <f t="shared" ca="1" si="39"/>
        <v>-158.0995308377893</v>
      </c>
      <c r="M207">
        <f t="shared" ca="1" si="46"/>
        <v>55.135113843351547</v>
      </c>
      <c r="N207">
        <f t="shared" ca="1" si="47"/>
        <v>31.37207194899818</v>
      </c>
    </row>
    <row r="208" spans="1:14" x14ac:dyDescent="0.25">
      <c r="A208" s="4">
        <f t="shared" si="40"/>
        <v>0.4460069444444445</v>
      </c>
      <c r="B208" s="3">
        <f>Params!D$29+MINUTE(A208-Params!C$29)*60+SECOND(A208-Params!C$29)</f>
        <v>1553302535</v>
      </c>
      <c r="C208">
        <f t="shared" si="41"/>
        <v>3</v>
      </c>
      <c r="D208">
        <f t="shared" ca="1" si="42"/>
        <v>123</v>
      </c>
      <c r="E208">
        <f t="shared" ca="1" si="43"/>
        <v>-98108.949098360667</v>
      </c>
      <c r="F208">
        <f t="shared" ca="1" si="44"/>
        <v>-79543.182950819668</v>
      </c>
      <c r="G208">
        <f t="shared" ca="1" si="45"/>
        <v>10123.35737704918</v>
      </c>
      <c r="H208" s="9">
        <f t="shared" ca="1" si="39"/>
        <v>-108.75595081967214</v>
      </c>
      <c r="I208" s="9">
        <f t="shared" ca="1" si="39"/>
        <v>-270.53252459016392</v>
      </c>
      <c r="J208" s="9">
        <f t="shared" ca="1" si="39"/>
        <v>-1.9986885245901622</v>
      </c>
      <c r="K208" s="9">
        <f t="shared" ca="1" si="39"/>
        <v>291.57452512148348</v>
      </c>
      <c r="L208" s="9">
        <f t="shared" ca="1" si="39"/>
        <v>-158.0995308377893</v>
      </c>
      <c r="M208">
        <f t="shared" ca="1" si="46"/>
        <v>55.122830145719483</v>
      </c>
      <c r="N208">
        <f t="shared" ca="1" si="47"/>
        <v>31.363369763205828</v>
      </c>
    </row>
    <row r="209" spans="1:14" x14ac:dyDescent="0.25">
      <c r="A209" s="4">
        <f t="shared" si="40"/>
        <v>0.4460648148148148</v>
      </c>
      <c r="B209" s="3">
        <f>Params!D$29+MINUTE(A209-Params!C$29)*60+SECOND(A209-Params!C$29)</f>
        <v>1553302540</v>
      </c>
      <c r="C209">
        <f t="shared" si="41"/>
        <v>3</v>
      </c>
      <c r="D209">
        <f t="shared" ca="1" si="42"/>
        <v>123</v>
      </c>
      <c r="E209">
        <f t="shared" ca="1" si="43"/>
        <v>-98652.728852459026</v>
      </c>
      <c r="F209">
        <f t="shared" ca="1" si="44"/>
        <v>-80895.845573770479</v>
      </c>
      <c r="G209">
        <f t="shared" ca="1" si="45"/>
        <v>10113.36393442623</v>
      </c>
      <c r="H209" s="9">
        <f t="shared" ca="1" si="39"/>
        <v>-108.75595081967214</v>
      </c>
      <c r="I209" s="9">
        <f t="shared" ca="1" si="39"/>
        <v>-270.53252459016392</v>
      </c>
      <c r="J209" s="9">
        <f t="shared" ca="1" si="39"/>
        <v>-1.9986885245901622</v>
      </c>
      <c r="K209" s="9">
        <f t="shared" ca="1" si="39"/>
        <v>291.57452512148348</v>
      </c>
      <c r="L209" s="9">
        <f t="shared" ca="1" si="39"/>
        <v>-158.0995308377893</v>
      </c>
      <c r="M209">
        <f t="shared" ca="1" si="46"/>
        <v>55.110546448087426</v>
      </c>
      <c r="N209">
        <f t="shared" ca="1" si="47"/>
        <v>31.35466757741348</v>
      </c>
    </row>
    <row r="210" spans="1:14" x14ac:dyDescent="0.25">
      <c r="A210" s="4">
        <f t="shared" si="40"/>
        <v>0.44612268518518516</v>
      </c>
      <c r="B210" s="3">
        <f>Params!D$29+MINUTE(A210-Params!C$29)*60+SECOND(A210-Params!C$29)</f>
        <v>1553302545</v>
      </c>
      <c r="C210">
        <f t="shared" si="41"/>
        <v>3</v>
      </c>
      <c r="D210">
        <f t="shared" ca="1" si="42"/>
        <v>123</v>
      </c>
      <c r="E210">
        <f t="shared" ca="1" si="43"/>
        <v>-99196.508606557385</v>
      </c>
      <c r="F210">
        <f t="shared" ca="1" si="44"/>
        <v>-82248.508196721305</v>
      </c>
      <c r="G210">
        <f t="shared" ca="1" si="45"/>
        <v>10103.370491803278</v>
      </c>
      <c r="H210" s="9">
        <f t="shared" ca="1" si="39"/>
        <v>-108.75595081967214</v>
      </c>
      <c r="I210" s="9">
        <f t="shared" ca="1" si="39"/>
        <v>-270.53252459016392</v>
      </c>
      <c r="J210" s="9">
        <f t="shared" ca="1" si="39"/>
        <v>-1.9986885245901622</v>
      </c>
      <c r="K210" s="9">
        <f t="shared" ca="1" si="39"/>
        <v>291.57452512148348</v>
      </c>
      <c r="L210" s="9">
        <f t="shared" ca="1" si="39"/>
        <v>-158.0995308377893</v>
      </c>
      <c r="M210">
        <f t="shared" ca="1" si="46"/>
        <v>55.098262750455369</v>
      </c>
      <c r="N210">
        <f t="shared" ca="1" si="47"/>
        <v>31.345965391621128</v>
      </c>
    </row>
    <row r="211" spans="1:14" x14ac:dyDescent="0.25">
      <c r="A211" s="4">
        <f t="shared" si="40"/>
        <v>0.44618055555555558</v>
      </c>
      <c r="B211" s="3">
        <f>Params!D$29+MINUTE(A211-Params!C$29)*60+SECOND(A211-Params!C$29)</f>
        <v>1553302550</v>
      </c>
      <c r="C211">
        <f t="shared" si="41"/>
        <v>3</v>
      </c>
      <c r="D211">
        <f t="shared" ca="1" si="42"/>
        <v>123</v>
      </c>
      <c r="E211">
        <f t="shared" ca="1" si="43"/>
        <v>-99740.288360655744</v>
      </c>
      <c r="F211">
        <f t="shared" ca="1" si="44"/>
        <v>-83601.17081967213</v>
      </c>
      <c r="G211">
        <f t="shared" ca="1" si="45"/>
        <v>10093.377049180328</v>
      </c>
      <c r="H211" s="9">
        <f t="shared" ca="1" si="39"/>
        <v>-108.75595081967214</v>
      </c>
      <c r="I211" s="9">
        <f t="shared" ca="1" si="39"/>
        <v>-270.53252459016392</v>
      </c>
      <c r="J211" s="9">
        <f t="shared" ca="1" si="39"/>
        <v>-1.9986885245901622</v>
      </c>
      <c r="K211" s="9">
        <f t="shared" ca="1" si="39"/>
        <v>291.57452512148348</v>
      </c>
      <c r="L211" s="9">
        <f t="shared" ca="1" si="39"/>
        <v>-158.0995308377893</v>
      </c>
      <c r="M211">
        <f t="shared" ca="1" si="46"/>
        <v>55.085979052823312</v>
      </c>
      <c r="N211">
        <f t="shared" ca="1" si="47"/>
        <v>31.33726320582878</v>
      </c>
    </row>
    <row r="212" spans="1:14" x14ac:dyDescent="0.25">
      <c r="A212" s="4">
        <f t="shared" si="40"/>
        <v>0.44623842592592594</v>
      </c>
      <c r="B212" s="3">
        <f>Params!D$29+MINUTE(A212-Params!C$29)*60+SECOND(A212-Params!C$29)</f>
        <v>1553302555</v>
      </c>
      <c r="C212">
        <f t="shared" si="41"/>
        <v>3</v>
      </c>
      <c r="D212">
        <f t="shared" ca="1" si="42"/>
        <v>123</v>
      </c>
      <c r="E212">
        <f t="shared" ca="1" si="43"/>
        <v>-100284.0681147541</v>
      </c>
      <c r="F212">
        <f t="shared" ca="1" si="44"/>
        <v>-84953.833442622941</v>
      </c>
      <c r="G212">
        <f t="shared" ca="1" si="45"/>
        <v>10083.383606557378</v>
      </c>
      <c r="H212" s="9">
        <f t="shared" ca="1" si="39"/>
        <v>-108.75595081967214</v>
      </c>
      <c r="I212" s="9">
        <f t="shared" ca="1" si="39"/>
        <v>-270.53252459016392</v>
      </c>
      <c r="J212" s="9">
        <f t="shared" ca="1" si="39"/>
        <v>-1.9986885245901622</v>
      </c>
      <c r="K212" s="9">
        <f t="shared" ca="1" si="39"/>
        <v>291.57452512148348</v>
      </c>
      <c r="L212" s="9">
        <f t="shared" ca="1" si="39"/>
        <v>-158.0995308377893</v>
      </c>
      <c r="M212">
        <f t="shared" ca="1" si="46"/>
        <v>55.073695355191255</v>
      </c>
      <c r="N212">
        <f t="shared" ca="1" si="47"/>
        <v>31.328561020036432</v>
      </c>
    </row>
    <row r="213" spans="1:14" x14ac:dyDescent="0.25">
      <c r="A213" s="4">
        <f t="shared" si="40"/>
        <v>0.44629629629629625</v>
      </c>
      <c r="B213" s="3">
        <f>Params!D$29+MINUTE(A213-Params!C$29)*60+SECOND(A213-Params!C$29)</f>
        <v>1553302560</v>
      </c>
      <c r="C213">
        <f t="shared" si="41"/>
        <v>3</v>
      </c>
      <c r="D213">
        <f t="shared" ca="1" si="42"/>
        <v>123</v>
      </c>
      <c r="E213">
        <f t="shared" ca="1" si="43"/>
        <v>-100827.84786885246</v>
      </c>
      <c r="F213">
        <f t="shared" ca="1" si="44"/>
        <v>-86306.496065573767</v>
      </c>
      <c r="G213">
        <f t="shared" ca="1" si="45"/>
        <v>10073.390163934426</v>
      </c>
      <c r="H213" s="9">
        <f t="shared" ca="1" si="39"/>
        <v>-108.75595081967214</v>
      </c>
      <c r="I213" s="9">
        <f t="shared" ca="1" si="39"/>
        <v>-270.53252459016392</v>
      </c>
      <c r="J213" s="9">
        <f t="shared" ca="1" si="39"/>
        <v>-1.9986885245901622</v>
      </c>
      <c r="K213" s="9">
        <f t="shared" ca="1" si="39"/>
        <v>291.57452512148348</v>
      </c>
      <c r="L213" s="9">
        <f t="shared" ca="1" si="39"/>
        <v>-158.0995308377893</v>
      </c>
      <c r="M213">
        <f t="shared" ca="1" si="46"/>
        <v>55.061411657559191</v>
      </c>
      <c r="N213">
        <f t="shared" ca="1" si="47"/>
        <v>31.31985883424408</v>
      </c>
    </row>
    <row r="214" spans="1:14" x14ac:dyDescent="0.25">
      <c r="A214" s="4">
        <f t="shared" si="40"/>
        <v>0.44635416666666666</v>
      </c>
      <c r="B214" s="3">
        <f>Params!D$29+MINUTE(A214-Params!C$29)*60+SECOND(A214-Params!C$29)</f>
        <v>1553302565</v>
      </c>
      <c r="C214">
        <f t="shared" si="41"/>
        <v>3</v>
      </c>
      <c r="D214">
        <f t="shared" ca="1" si="42"/>
        <v>123</v>
      </c>
      <c r="E214">
        <f t="shared" ca="1" si="43"/>
        <v>-101371.62762295082</v>
      </c>
      <c r="F214">
        <f t="shared" ca="1" si="44"/>
        <v>-87659.158688524578</v>
      </c>
      <c r="G214">
        <f t="shared" ca="1" si="45"/>
        <v>10063.396721311476</v>
      </c>
      <c r="H214" s="9">
        <f t="shared" ca="1" si="39"/>
        <v>-108.75595081967214</v>
      </c>
      <c r="I214" s="9">
        <f t="shared" ca="1" si="39"/>
        <v>-270.53252459016392</v>
      </c>
      <c r="J214" s="9">
        <f t="shared" ca="1" si="39"/>
        <v>-1.9986885245901622</v>
      </c>
      <c r="K214" s="9">
        <f t="shared" ca="1" si="39"/>
        <v>291.57452512148348</v>
      </c>
      <c r="L214" s="9">
        <f t="shared" ca="1" si="39"/>
        <v>-158.0995308377893</v>
      </c>
      <c r="M214">
        <f t="shared" ca="1" si="46"/>
        <v>55.049127959927134</v>
      </c>
      <c r="N214">
        <f t="shared" ca="1" si="47"/>
        <v>31.311156648451732</v>
      </c>
    </row>
    <row r="215" spans="1:14" x14ac:dyDescent="0.25">
      <c r="A215" s="4">
        <f t="shared" si="40"/>
        <v>0.44641203703703702</v>
      </c>
      <c r="B215" s="3">
        <f>Params!D$29+MINUTE(A215-Params!C$29)*60+SECOND(A215-Params!C$29)</f>
        <v>1553302570</v>
      </c>
      <c r="C215">
        <f t="shared" si="41"/>
        <v>3</v>
      </c>
      <c r="D215">
        <f t="shared" ca="1" si="42"/>
        <v>123</v>
      </c>
      <c r="E215">
        <f t="shared" ca="1" si="43"/>
        <v>-101915.40737704918</v>
      </c>
      <c r="F215">
        <f t="shared" ca="1" si="44"/>
        <v>-89011.821311475403</v>
      </c>
      <c r="G215">
        <f t="shared" ca="1" si="45"/>
        <v>10053.403278688525</v>
      </c>
      <c r="H215" s="9">
        <f t="shared" ca="1" si="39"/>
        <v>-108.75595081967214</v>
      </c>
      <c r="I215" s="9">
        <f t="shared" ca="1" si="39"/>
        <v>-270.53252459016392</v>
      </c>
      <c r="J215" s="9">
        <f t="shared" ca="1" si="39"/>
        <v>-1.9986885245901622</v>
      </c>
      <c r="K215" s="9">
        <f t="shared" ca="1" si="39"/>
        <v>291.57452512148348</v>
      </c>
      <c r="L215" s="9">
        <f t="shared" ca="1" si="39"/>
        <v>-158.0995308377893</v>
      </c>
      <c r="M215">
        <f t="shared" ca="1" si="46"/>
        <v>55.036844262295077</v>
      </c>
      <c r="N215">
        <f t="shared" ca="1" si="47"/>
        <v>31.30245446265938</v>
      </c>
    </row>
    <row r="216" spans="1:14" x14ac:dyDescent="0.25">
      <c r="A216" s="4">
        <f t="shared" si="40"/>
        <v>0.44646990740740744</v>
      </c>
      <c r="B216" s="3">
        <f>Params!D$29+MINUTE(A216-Params!C$29)*60+SECOND(A216-Params!C$29)</f>
        <v>1553302575</v>
      </c>
      <c r="C216">
        <f t="shared" si="41"/>
        <v>3</v>
      </c>
      <c r="D216">
        <f t="shared" ca="1" si="42"/>
        <v>123</v>
      </c>
      <c r="E216">
        <f t="shared" ca="1" si="43"/>
        <v>-102459.18713114754</v>
      </c>
      <c r="F216">
        <f t="shared" ca="1" si="44"/>
        <v>-90364.483934426215</v>
      </c>
      <c r="G216">
        <f t="shared" ca="1" si="45"/>
        <v>10043.409836065573</v>
      </c>
      <c r="H216" s="9">
        <f t="shared" ca="1" si="39"/>
        <v>-108.75595081967214</v>
      </c>
      <c r="I216" s="9">
        <f t="shared" ca="1" si="39"/>
        <v>-270.53252459016392</v>
      </c>
      <c r="J216" s="9">
        <f t="shared" ca="1" si="39"/>
        <v>-1.9986885245901622</v>
      </c>
      <c r="K216" s="9">
        <f t="shared" ca="1" si="39"/>
        <v>291.57452512148348</v>
      </c>
      <c r="L216" s="9">
        <f t="shared" ca="1" si="39"/>
        <v>-158.0995308377893</v>
      </c>
      <c r="M216">
        <f t="shared" ca="1" si="46"/>
        <v>55.02456056466302</v>
      </c>
      <c r="N216">
        <f t="shared" ca="1" si="47"/>
        <v>31.293752276867032</v>
      </c>
    </row>
    <row r="217" spans="1:14" x14ac:dyDescent="0.25">
      <c r="A217" s="4">
        <f t="shared" si="40"/>
        <v>0.4465277777777778</v>
      </c>
      <c r="B217" s="3">
        <f>Params!D$29+MINUTE(A217-Params!C$29)*60+SECOND(A217-Params!C$29)</f>
        <v>1553302580</v>
      </c>
      <c r="C217">
        <f t="shared" si="41"/>
        <v>3</v>
      </c>
      <c r="D217">
        <f t="shared" ca="1" si="42"/>
        <v>123</v>
      </c>
      <c r="E217">
        <f t="shared" ca="1" si="43"/>
        <v>-103002.9668852459</v>
      </c>
      <c r="F217">
        <f t="shared" ca="1" si="44"/>
        <v>-91717.14655737704</v>
      </c>
      <c r="G217">
        <f t="shared" ca="1" si="45"/>
        <v>10033.416393442623</v>
      </c>
      <c r="H217" s="9">
        <f t="shared" ca="1" si="39"/>
        <v>-108.75595081967214</v>
      </c>
      <c r="I217" s="9">
        <f t="shared" ca="1" si="39"/>
        <v>-270.53252459016392</v>
      </c>
      <c r="J217" s="9">
        <f t="shared" ca="1" si="39"/>
        <v>-1.9986885245901622</v>
      </c>
      <c r="K217" s="9">
        <f t="shared" ca="1" si="39"/>
        <v>291.57452512148348</v>
      </c>
      <c r="L217" s="9">
        <f t="shared" ca="1" si="39"/>
        <v>-158.0995308377893</v>
      </c>
      <c r="M217">
        <f t="shared" ca="1" si="46"/>
        <v>55.012276867030963</v>
      </c>
      <c r="N217">
        <f t="shared" ca="1" si="47"/>
        <v>31.28505009107468</v>
      </c>
    </row>
    <row r="218" spans="1:14" x14ac:dyDescent="0.25">
      <c r="A218" s="4">
        <f t="shared" ref="A218:A245" si="48">TIME(HOUR(A217),MINUTE(A217),SECOND(A217)+5)</f>
        <v>0.44658564814814811</v>
      </c>
      <c r="B218" s="3">
        <f>Params!D$29+MINUTE(A218-Params!C$29)*60+SECOND(A218-Params!C$29)</f>
        <v>1553302585</v>
      </c>
      <c r="C218">
        <f t="shared" ref="C218:C245" si="49">_xlfn.IFNA(VLOOKUP(A218,A$2:D$3,4,FALSE),C217)</f>
        <v>3</v>
      </c>
      <c r="D218">
        <f t="shared" ref="D218:D245" ca="1" si="50">IF(A218=INDIRECT("A"&amp;C218),ROW(),D217)</f>
        <v>123</v>
      </c>
      <c r="E218">
        <f t="shared" ref="E218:E245" ca="1" si="51">INDIRECT("E$"&amp;C218)+INDIRECT("H$"&amp;C218)*($B218-INDIRECT("B$"&amp;D218))</f>
        <v>-103546.74663934426</v>
      </c>
      <c r="F218">
        <f t="shared" ref="F218:F245" ca="1" si="52">INDIRECT("F$"&amp;C218)+INDIRECT("I$"&amp;C218)*($B218-INDIRECT("B$"&amp;D218))</f>
        <v>-93069.809180327866</v>
      </c>
      <c r="G218">
        <f t="shared" ref="G218:G245" ca="1" si="53">INDIRECT("G$"&amp;C218)+INDIRECT("J$"&amp;C218)*($B218-INDIRECT("B$"&amp;D218))</f>
        <v>10023.422950819673</v>
      </c>
      <c r="H218" s="9">
        <f t="shared" ca="1" si="39"/>
        <v>-108.75595081967214</v>
      </c>
      <c r="I218" s="9">
        <f t="shared" ca="1" si="39"/>
        <v>-270.53252459016392</v>
      </c>
      <c r="J218" s="9">
        <f t="shared" ca="1" si="39"/>
        <v>-1.9986885245901622</v>
      </c>
      <c r="K218" s="9">
        <f t="shared" ca="1" si="39"/>
        <v>291.57452512148348</v>
      </c>
      <c r="L218" s="9">
        <f t="shared" ca="1" si="39"/>
        <v>-158.0995308377893</v>
      </c>
      <c r="M218">
        <f t="shared" ref="M218:M245" ca="1" si="54">INDIRECT("M$"&amp;C218)+INDIRECT("O$"&amp;C218)*($B218-INDIRECT("B$"&amp;D218))</f>
        <v>54.999993169398905</v>
      </c>
      <c r="N218">
        <f t="shared" ref="N218:N245" ca="1" si="55">INDIRECT("N$"&amp;C218)+INDIRECT("P$"&amp;C218)*($B218-INDIRECT("B$"&amp;D218))</f>
        <v>31.276347905282332</v>
      </c>
    </row>
    <row r="219" spans="1:14" x14ac:dyDescent="0.25">
      <c r="A219" s="4">
        <f t="shared" si="48"/>
        <v>0.44664351851851852</v>
      </c>
      <c r="B219" s="3">
        <f>Params!D$29+MINUTE(A219-Params!C$29)*60+SECOND(A219-Params!C$29)</f>
        <v>1553302590</v>
      </c>
      <c r="C219">
        <f t="shared" si="49"/>
        <v>3</v>
      </c>
      <c r="D219">
        <f t="shared" ca="1" si="50"/>
        <v>123</v>
      </c>
      <c r="E219">
        <f t="shared" ca="1" si="51"/>
        <v>-104090.52639344262</v>
      </c>
      <c r="F219">
        <f t="shared" ca="1" si="52"/>
        <v>-94422.471803278677</v>
      </c>
      <c r="G219">
        <f t="shared" ca="1" si="53"/>
        <v>10013.429508196721</v>
      </c>
      <c r="H219" s="9">
        <f t="shared" ref="H219:L245" ca="1" si="56">INDIRECT(ADDRESS($C219,COLUMN()))</f>
        <v>-108.75595081967214</v>
      </c>
      <c r="I219" s="9">
        <f t="shared" ca="1" si="56"/>
        <v>-270.53252459016392</v>
      </c>
      <c r="J219" s="9">
        <f t="shared" ca="1" si="56"/>
        <v>-1.9986885245901622</v>
      </c>
      <c r="K219" s="9">
        <f t="shared" ca="1" si="56"/>
        <v>291.57452512148348</v>
      </c>
      <c r="L219" s="9">
        <f t="shared" ca="1" si="56"/>
        <v>-158.0995308377893</v>
      </c>
      <c r="M219">
        <f t="shared" ca="1" si="54"/>
        <v>54.987709471766841</v>
      </c>
      <c r="N219">
        <f t="shared" ca="1" si="55"/>
        <v>31.267645719489984</v>
      </c>
    </row>
    <row r="220" spans="1:14" x14ac:dyDescent="0.25">
      <c r="A220" s="4">
        <f t="shared" si="48"/>
        <v>0.44670138888888888</v>
      </c>
      <c r="B220" s="3">
        <f>Params!D$29+MINUTE(A220-Params!C$29)*60+SECOND(A220-Params!C$29)</f>
        <v>1553302595</v>
      </c>
      <c r="C220">
        <f t="shared" si="49"/>
        <v>3</v>
      </c>
      <c r="D220">
        <f t="shared" ca="1" si="50"/>
        <v>123</v>
      </c>
      <c r="E220">
        <f t="shared" ca="1" si="51"/>
        <v>-104634.30614754098</v>
      </c>
      <c r="F220">
        <f t="shared" ca="1" si="52"/>
        <v>-95775.134426229502</v>
      </c>
      <c r="G220">
        <f t="shared" ca="1" si="53"/>
        <v>10003.436065573771</v>
      </c>
      <c r="H220" s="9">
        <f t="shared" ca="1" si="56"/>
        <v>-108.75595081967214</v>
      </c>
      <c r="I220" s="9">
        <f t="shared" ca="1" si="56"/>
        <v>-270.53252459016392</v>
      </c>
      <c r="J220" s="9">
        <f t="shared" ca="1" si="56"/>
        <v>-1.9986885245901622</v>
      </c>
      <c r="K220" s="9">
        <f t="shared" ca="1" si="56"/>
        <v>291.57452512148348</v>
      </c>
      <c r="L220" s="9">
        <f t="shared" ca="1" si="56"/>
        <v>-158.0995308377893</v>
      </c>
      <c r="M220">
        <f t="shared" ca="1" si="54"/>
        <v>54.975425774134784</v>
      </c>
      <c r="N220">
        <f t="shared" ca="1" si="55"/>
        <v>31.258943533697632</v>
      </c>
    </row>
    <row r="221" spans="1:14" x14ac:dyDescent="0.25">
      <c r="A221" s="4">
        <f t="shared" si="48"/>
        <v>0.44675925925925924</v>
      </c>
      <c r="B221" s="3">
        <f>Params!D$29+MINUTE(A221-Params!C$29)*60+SECOND(A221-Params!C$29)</f>
        <v>1553302600</v>
      </c>
      <c r="C221">
        <f t="shared" si="49"/>
        <v>3</v>
      </c>
      <c r="D221">
        <f t="shared" ca="1" si="50"/>
        <v>123</v>
      </c>
      <c r="E221">
        <f t="shared" ca="1" si="51"/>
        <v>-105178.08590163934</v>
      </c>
      <c r="F221">
        <f t="shared" ca="1" si="52"/>
        <v>-97127.797049180328</v>
      </c>
      <c r="G221">
        <f t="shared" ca="1" si="53"/>
        <v>9993.442622950819</v>
      </c>
      <c r="H221" s="9">
        <f t="shared" ca="1" si="56"/>
        <v>-108.75595081967214</v>
      </c>
      <c r="I221" s="9">
        <f t="shared" ca="1" si="56"/>
        <v>-270.53252459016392</v>
      </c>
      <c r="J221" s="9">
        <f t="shared" ca="1" si="56"/>
        <v>-1.9986885245901622</v>
      </c>
      <c r="K221" s="9">
        <f t="shared" ca="1" si="56"/>
        <v>291.57452512148348</v>
      </c>
      <c r="L221" s="9">
        <f t="shared" ca="1" si="56"/>
        <v>-158.0995308377893</v>
      </c>
      <c r="M221">
        <f t="shared" ca="1" si="54"/>
        <v>54.963142076502727</v>
      </c>
      <c r="N221">
        <f t="shared" ca="1" si="55"/>
        <v>31.250241347905284</v>
      </c>
    </row>
    <row r="222" spans="1:14" x14ac:dyDescent="0.25">
      <c r="A222" s="4">
        <f t="shared" si="48"/>
        <v>0.44681712962962966</v>
      </c>
      <c r="B222" s="3">
        <f>Params!D$29+MINUTE(A222-Params!C$29)*60+SECOND(A222-Params!C$29)</f>
        <v>1553302605</v>
      </c>
      <c r="C222">
        <f t="shared" si="49"/>
        <v>3</v>
      </c>
      <c r="D222">
        <f t="shared" ca="1" si="50"/>
        <v>123</v>
      </c>
      <c r="E222">
        <f t="shared" ca="1" si="51"/>
        <v>-105721.8656557377</v>
      </c>
      <c r="F222">
        <f t="shared" ca="1" si="52"/>
        <v>-98480.459672131154</v>
      </c>
      <c r="G222">
        <f t="shared" ca="1" si="53"/>
        <v>9983.4491803278688</v>
      </c>
      <c r="H222" s="9">
        <f t="shared" ca="1" si="56"/>
        <v>-108.75595081967214</v>
      </c>
      <c r="I222" s="9">
        <f t="shared" ca="1" si="56"/>
        <v>-270.53252459016392</v>
      </c>
      <c r="J222" s="9">
        <f t="shared" ca="1" si="56"/>
        <v>-1.9986885245901622</v>
      </c>
      <c r="K222" s="9">
        <f t="shared" ca="1" si="56"/>
        <v>291.57452512148348</v>
      </c>
      <c r="L222" s="9">
        <f t="shared" ca="1" si="56"/>
        <v>-158.0995308377893</v>
      </c>
      <c r="M222">
        <f t="shared" ca="1" si="54"/>
        <v>54.95085837887067</v>
      </c>
      <c r="N222">
        <f t="shared" ca="1" si="55"/>
        <v>31.241539162112932</v>
      </c>
    </row>
    <row r="223" spans="1:14" x14ac:dyDescent="0.25">
      <c r="A223" s="4">
        <f t="shared" si="48"/>
        <v>0.44687499999999997</v>
      </c>
      <c r="B223" s="3">
        <f>Params!D$29+MINUTE(A223-Params!C$29)*60+SECOND(A223-Params!C$29)</f>
        <v>1553302610</v>
      </c>
      <c r="C223">
        <f t="shared" si="49"/>
        <v>3</v>
      </c>
      <c r="D223">
        <f t="shared" ca="1" si="50"/>
        <v>123</v>
      </c>
      <c r="E223">
        <f t="shared" ca="1" si="51"/>
        <v>-106265.64540983607</v>
      </c>
      <c r="F223">
        <f t="shared" ca="1" si="52"/>
        <v>-99833.12229508195</v>
      </c>
      <c r="G223">
        <f t="shared" ca="1" si="53"/>
        <v>9973.4557377049186</v>
      </c>
      <c r="H223" s="9">
        <f t="shared" ca="1" si="56"/>
        <v>-108.75595081967214</v>
      </c>
      <c r="I223" s="9">
        <f t="shared" ca="1" si="56"/>
        <v>-270.53252459016392</v>
      </c>
      <c r="J223" s="9">
        <f t="shared" ca="1" si="56"/>
        <v>-1.9986885245901622</v>
      </c>
      <c r="K223" s="9">
        <f t="shared" ca="1" si="56"/>
        <v>291.57452512148348</v>
      </c>
      <c r="L223" s="9">
        <f t="shared" ca="1" si="56"/>
        <v>-158.0995308377893</v>
      </c>
      <c r="M223">
        <f t="shared" ca="1" si="54"/>
        <v>54.938574681238613</v>
      </c>
      <c r="N223">
        <f t="shared" ca="1" si="55"/>
        <v>31.232836976320584</v>
      </c>
    </row>
    <row r="224" spans="1:14" x14ac:dyDescent="0.25">
      <c r="A224" s="4">
        <f t="shared" si="48"/>
        <v>0.44693287037037038</v>
      </c>
      <c r="B224" s="3">
        <f>Params!D$29+MINUTE(A224-Params!C$29)*60+SECOND(A224-Params!C$29)</f>
        <v>1553302615</v>
      </c>
      <c r="C224">
        <f t="shared" si="49"/>
        <v>3</v>
      </c>
      <c r="D224">
        <f t="shared" ca="1" si="50"/>
        <v>123</v>
      </c>
      <c r="E224">
        <f t="shared" ca="1" si="51"/>
        <v>-106809.42516393443</v>
      </c>
      <c r="F224">
        <f t="shared" ca="1" si="52"/>
        <v>-101185.78491803278</v>
      </c>
      <c r="G224">
        <f t="shared" ca="1" si="53"/>
        <v>9963.4622950819667</v>
      </c>
      <c r="H224" s="9">
        <f t="shared" ca="1" si="56"/>
        <v>-108.75595081967214</v>
      </c>
      <c r="I224" s="9">
        <f t="shared" ca="1" si="56"/>
        <v>-270.53252459016392</v>
      </c>
      <c r="J224" s="9">
        <f t="shared" ca="1" si="56"/>
        <v>-1.9986885245901622</v>
      </c>
      <c r="K224" s="9">
        <f t="shared" ca="1" si="56"/>
        <v>291.57452512148348</v>
      </c>
      <c r="L224" s="9">
        <f t="shared" ca="1" si="56"/>
        <v>-158.0995308377893</v>
      </c>
      <c r="M224">
        <f t="shared" ca="1" si="54"/>
        <v>54.926290983606556</v>
      </c>
      <c r="N224">
        <f t="shared" ca="1" si="55"/>
        <v>31.224134790528232</v>
      </c>
    </row>
    <row r="225" spans="1:14" x14ac:dyDescent="0.25">
      <c r="A225" s="4">
        <f t="shared" si="48"/>
        <v>0.44699074074074074</v>
      </c>
      <c r="B225" s="3">
        <f>Params!D$29+MINUTE(A225-Params!C$29)*60+SECOND(A225-Params!C$29)</f>
        <v>1553302620</v>
      </c>
      <c r="C225">
        <f t="shared" si="49"/>
        <v>3</v>
      </c>
      <c r="D225">
        <f t="shared" ca="1" si="50"/>
        <v>123</v>
      </c>
      <c r="E225">
        <f t="shared" ca="1" si="51"/>
        <v>-107353.20491803279</v>
      </c>
      <c r="F225">
        <f t="shared" ca="1" si="52"/>
        <v>-102538.4475409836</v>
      </c>
      <c r="G225">
        <f t="shared" ca="1" si="53"/>
        <v>9953.4688524590165</v>
      </c>
      <c r="H225" s="9">
        <f t="shared" ca="1" si="56"/>
        <v>-108.75595081967214</v>
      </c>
      <c r="I225" s="9">
        <f t="shared" ca="1" si="56"/>
        <v>-270.53252459016392</v>
      </c>
      <c r="J225" s="9">
        <f t="shared" ca="1" si="56"/>
        <v>-1.9986885245901622</v>
      </c>
      <c r="K225" s="9">
        <f t="shared" ca="1" si="56"/>
        <v>291.57452512148348</v>
      </c>
      <c r="L225" s="9">
        <f t="shared" ca="1" si="56"/>
        <v>-158.0995308377893</v>
      </c>
      <c r="M225">
        <f t="shared" ca="1" si="54"/>
        <v>54.914007285974492</v>
      </c>
      <c r="N225">
        <f t="shared" ca="1" si="55"/>
        <v>31.215432604735884</v>
      </c>
    </row>
    <row r="226" spans="1:14" x14ac:dyDescent="0.25">
      <c r="A226" s="4">
        <f t="shared" si="48"/>
        <v>0.4470486111111111</v>
      </c>
      <c r="B226" s="3">
        <f>Params!D$29+MINUTE(A226-Params!C$29)*60+SECOND(A226-Params!C$29)</f>
        <v>1553302625</v>
      </c>
      <c r="C226">
        <f t="shared" si="49"/>
        <v>3</v>
      </c>
      <c r="D226">
        <f t="shared" ca="1" si="50"/>
        <v>123</v>
      </c>
      <c r="E226">
        <f t="shared" ca="1" si="51"/>
        <v>-107896.98467213115</v>
      </c>
      <c r="F226">
        <f t="shared" ca="1" si="52"/>
        <v>-103891.11016393443</v>
      </c>
      <c r="G226">
        <f t="shared" ca="1" si="53"/>
        <v>9943.4754098360663</v>
      </c>
      <c r="H226" s="9">
        <f t="shared" ca="1" si="56"/>
        <v>-108.75595081967214</v>
      </c>
      <c r="I226" s="9">
        <f t="shared" ca="1" si="56"/>
        <v>-270.53252459016392</v>
      </c>
      <c r="J226" s="9">
        <f t="shared" ca="1" si="56"/>
        <v>-1.9986885245901622</v>
      </c>
      <c r="K226" s="9">
        <f t="shared" ca="1" si="56"/>
        <v>291.57452512148348</v>
      </c>
      <c r="L226" s="9">
        <f t="shared" ca="1" si="56"/>
        <v>-158.0995308377893</v>
      </c>
      <c r="M226">
        <f t="shared" ca="1" si="54"/>
        <v>54.901723588342435</v>
      </c>
      <c r="N226">
        <f t="shared" ca="1" si="55"/>
        <v>31.206730418943533</v>
      </c>
    </row>
    <row r="227" spans="1:14" x14ac:dyDescent="0.25">
      <c r="A227" s="4">
        <f t="shared" si="48"/>
        <v>0.44710648148148152</v>
      </c>
      <c r="B227" s="3">
        <f>Params!D$29+MINUTE(A227-Params!C$29)*60+SECOND(A227-Params!C$29)</f>
        <v>1553302630</v>
      </c>
      <c r="C227">
        <f t="shared" si="49"/>
        <v>3</v>
      </c>
      <c r="D227">
        <f t="shared" ca="1" si="50"/>
        <v>123</v>
      </c>
      <c r="E227">
        <f t="shared" ca="1" si="51"/>
        <v>-108440.76442622951</v>
      </c>
      <c r="F227">
        <f t="shared" ca="1" si="52"/>
        <v>-105243.77278688522</v>
      </c>
      <c r="G227">
        <f t="shared" ca="1" si="53"/>
        <v>9933.4819672131143</v>
      </c>
      <c r="H227" s="9">
        <f t="shared" ca="1" si="56"/>
        <v>-108.75595081967214</v>
      </c>
      <c r="I227" s="9">
        <f t="shared" ca="1" si="56"/>
        <v>-270.53252459016392</v>
      </c>
      <c r="J227" s="9">
        <f t="shared" ca="1" si="56"/>
        <v>-1.9986885245901622</v>
      </c>
      <c r="K227" s="9">
        <f t="shared" ca="1" si="56"/>
        <v>291.57452512148348</v>
      </c>
      <c r="L227" s="9">
        <f t="shared" ca="1" si="56"/>
        <v>-158.0995308377893</v>
      </c>
      <c r="M227">
        <f t="shared" ca="1" si="54"/>
        <v>54.889439890710378</v>
      </c>
      <c r="N227">
        <f t="shared" ca="1" si="55"/>
        <v>31.198028233151184</v>
      </c>
    </row>
    <row r="228" spans="1:14" x14ac:dyDescent="0.25">
      <c r="A228" s="4">
        <f t="shared" si="48"/>
        <v>0.44716435185185183</v>
      </c>
      <c r="B228" s="3">
        <f>Params!D$29+MINUTE(A228-Params!C$29)*60+SECOND(A228-Params!C$29)</f>
        <v>1553302635</v>
      </c>
      <c r="C228">
        <f t="shared" si="49"/>
        <v>3</v>
      </c>
      <c r="D228">
        <f t="shared" ca="1" si="50"/>
        <v>123</v>
      </c>
      <c r="E228">
        <f t="shared" ca="1" si="51"/>
        <v>-108984.54418032788</v>
      </c>
      <c r="F228">
        <f t="shared" ca="1" si="52"/>
        <v>-106596.43540983605</v>
      </c>
      <c r="G228">
        <f t="shared" ca="1" si="53"/>
        <v>9923.4885245901642</v>
      </c>
      <c r="H228" s="9">
        <f t="shared" ca="1" si="56"/>
        <v>-108.75595081967214</v>
      </c>
      <c r="I228" s="9">
        <f t="shared" ca="1" si="56"/>
        <v>-270.53252459016392</v>
      </c>
      <c r="J228" s="9">
        <f t="shared" ca="1" si="56"/>
        <v>-1.9986885245901622</v>
      </c>
      <c r="K228" s="9">
        <f t="shared" ca="1" si="56"/>
        <v>291.57452512148348</v>
      </c>
      <c r="L228" s="9">
        <f t="shared" ca="1" si="56"/>
        <v>-158.0995308377893</v>
      </c>
      <c r="M228">
        <f t="shared" ca="1" si="54"/>
        <v>54.877156193078321</v>
      </c>
      <c r="N228">
        <f t="shared" ca="1" si="55"/>
        <v>31.189326047358836</v>
      </c>
    </row>
    <row r="229" spans="1:14" x14ac:dyDescent="0.25">
      <c r="A229" s="4">
        <f t="shared" si="48"/>
        <v>0.44722222222222219</v>
      </c>
      <c r="B229" s="3">
        <f>Params!D$29+MINUTE(A229-Params!C$29)*60+SECOND(A229-Params!C$29)</f>
        <v>1553302640</v>
      </c>
      <c r="C229">
        <f t="shared" si="49"/>
        <v>3</v>
      </c>
      <c r="D229">
        <f t="shared" ca="1" si="50"/>
        <v>123</v>
      </c>
      <c r="E229">
        <f t="shared" ca="1" si="51"/>
        <v>-109528.32393442624</v>
      </c>
      <c r="F229">
        <f t="shared" ca="1" si="52"/>
        <v>-107949.09803278687</v>
      </c>
      <c r="G229">
        <f t="shared" ca="1" si="53"/>
        <v>9913.495081967214</v>
      </c>
      <c r="H229" s="9">
        <f t="shared" ca="1" si="56"/>
        <v>-108.75595081967214</v>
      </c>
      <c r="I229" s="9">
        <f t="shared" ca="1" si="56"/>
        <v>-270.53252459016392</v>
      </c>
      <c r="J229" s="9">
        <f t="shared" ca="1" si="56"/>
        <v>-1.9986885245901622</v>
      </c>
      <c r="K229" s="9">
        <f t="shared" ca="1" si="56"/>
        <v>291.57452512148348</v>
      </c>
      <c r="L229" s="9">
        <f t="shared" ca="1" si="56"/>
        <v>-158.0995308377893</v>
      </c>
      <c r="M229">
        <f t="shared" ca="1" si="54"/>
        <v>54.864872495446264</v>
      </c>
      <c r="N229">
        <f t="shared" ca="1" si="55"/>
        <v>31.180623861566485</v>
      </c>
    </row>
    <row r="230" spans="1:14" x14ac:dyDescent="0.25">
      <c r="A230" s="4">
        <f t="shared" si="48"/>
        <v>0.4472800925925926</v>
      </c>
      <c r="B230" s="3">
        <f>Params!D$29+MINUTE(A230-Params!C$29)*60+SECOND(A230-Params!C$29)</f>
        <v>1553302645</v>
      </c>
      <c r="C230">
        <f t="shared" si="49"/>
        <v>3</v>
      </c>
      <c r="D230">
        <f t="shared" ca="1" si="50"/>
        <v>123</v>
      </c>
      <c r="E230">
        <f t="shared" ca="1" si="51"/>
        <v>-110072.1036885246</v>
      </c>
      <c r="F230">
        <f t="shared" ca="1" si="52"/>
        <v>-109301.7606557377</v>
      </c>
      <c r="G230">
        <f t="shared" ca="1" si="53"/>
        <v>9903.501639344262</v>
      </c>
      <c r="H230" s="9">
        <f t="shared" ca="1" si="56"/>
        <v>-108.75595081967214</v>
      </c>
      <c r="I230" s="9">
        <f t="shared" ca="1" si="56"/>
        <v>-270.53252459016392</v>
      </c>
      <c r="J230" s="9">
        <f t="shared" ca="1" si="56"/>
        <v>-1.9986885245901622</v>
      </c>
      <c r="K230" s="9">
        <f t="shared" ca="1" si="56"/>
        <v>291.57452512148348</v>
      </c>
      <c r="L230" s="9">
        <f t="shared" ca="1" si="56"/>
        <v>-158.0995308377893</v>
      </c>
      <c r="M230">
        <f t="shared" ca="1" si="54"/>
        <v>54.852588797814207</v>
      </c>
      <c r="N230">
        <f t="shared" ca="1" si="55"/>
        <v>31.171921675774136</v>
      </c>
    </row>
    <row r="231" spans="1:14" x14ac:dyDescent="0.25">
      <c r="A231" s="4">
        <f t="shared" si="48"/>
        <v>0.44733796296296297</v>
      </c>
      <c r="B231" s="3">
        <f>Params!D$29+MINUTE(A231-Params!C$29)*60+SECOND(A231-Params!C$29)</f>
        <v>1553302650</v>
      </c>
      <c r="C231">
        <f t="shared" si="49"/>
        <v>3</v>
      </c>
      <c r="D231">
        <f t="shared" ca="1" si="50"/>
        <v>123</v>
      </c>
      <c r="E231">
        <f t="shared" ca="1" si="51"/>
        <v>-110615.88344262296</v>
      </c>
      <c r="F231">
        <f t="shared" ca="1" si="52"/>
        <v>-110654.42327868853</v>
      </c>
      <c r="G231">
        <f t="shared" ca="1" si="53"/>
        <v>9893.5081967213118</v>
      </c>
      <c r="H231" s="9">
        <f t="shared" ca="1" si="56"/>
        <v>-108.75595081967214</v>
      </c>
      <c r="I231" s="9">
        <f t="shared" ca="1" si="56"/>
        <v>-270.53252459016392</v>
      </c>
      <c r="J231" s="9">
        <f t="shared" ca="1" si="56"/>
        <v>-1.9986885245901622</v>
      </c>
      <c r="K231" s="9">
        <f t="shared" ca="1" si="56"/>
        <v>291.57452512148348</v>
      </c>
      <c r="L231" s="9">
        <f t="shared" ca="1" si="56"/>
        <v>-158.0995308377893</v>
      </c>
      <c r="M231">
        <f t="shared" ca="1" si="54"/>
        <v>54.840305100182142</v>
      </c>
      <c r="N231">
        <f t="shared" ca="1" si="55"/>
        <v>31.163219489981785</v>
      </c>
    </row>
    <row r="232" spans="1:14" x14ac:dyDescent="0.25">
      <c r="A232" s="4">
        <f t="shared" si="48"/>
        <v>0.44739583333333338</v>
      </c>
      <c r="B232" s="3">
        <f>Params!D$29+MINUTE(A232-Params!C$29)*60+SECOND(A232-Params!C$29)</f>
        <v>1553302655</v>
      </c>
      <c r="C232">
        <f t="shared" si="49"/>
        <v>3</v>
      </c>
      <c r="D232">
        <f t="shared" ca="1" si="50"/>
        <v>123</v>
      </c>
      <c r="E232">
        <f t="shared" ca="1" si="51"/>
        <v>-111159.66319672132</v>
      </c>
      <c r="F232">
        <f t="shared" ca="1" si="52"/>
        <v>-112007.08590163932</v>
      </c>
      <c r="G232">
        <f t="shared" ca="1" si="53"/>
        <v>9883.5147540983598</v>
      </c>
      <c r="H232" s="9">
        <f t="shared" ca="1" si="56"/>
        <v>-108.75595081967214</v>
      </c>
      <c r="I232" s="9">
        <f t="shared" ca="1" si="56"/>
        <v>-270.53252459016392</v>
      </c>
      <c r="J232" s="9">
        <f t="shared" ca="1" si="56"/>
        <v>-1.9986885245901622</v>
      </c>
      <c r="K232" s="9">
        <f t="shared" ca="1" si="56"/>
        <v>291.57452512148348</v>
      </c>
      <c r="L232" s="9">
        <f t="shared" ca="1" si="56"/>
        <v>-158.0995308377893</v>
      </c>
      <c r="M232">
        <f t="shared" ca="1" si="54"/>
        <v>54.828021402550085</v>
      </c>
      <c r="N232">
        <f t="shared" ca="1" si="55"/>
        <v>31.154517304189437</v>
      </c>
    </row>
    <row r="233" spans="1:14" x14ac:dyDescent="0.25">
      <c r="A233" s="4">
        <f t="shared" si="48"/>
        <v>0.44745370370370369</v>
      </c>
      <c r="B233" s="3">
        <f>Params!D$29+MINUTE(A233-Params!C$29)*60+SECOND(A233-Params!C$29)</f>
        <v>1553302660</v>
      </c>
      <c r="C233">
        <f t="shared" si="49"/>
        <v>3</v>
      </c>
      <c r="D233">
        <f t="shared" ca="1" si="50"/>
        <v>123</v>
      </c>
      <c r="E233">
        <f t="shared" ca="1" si="51"/>
        <v>-111703.44295081968</v>
      </c>
      <c r="F233">
        <f t="shared" ca="1" si="52"/>
        <v>-113359.74852459015</v>
      </c>
      <c r="G233">
        <f t="shared" ca="1" si="53"/>
        <v>9873.5213114754097</v>
      </c>
      <c r="H233" s="9">
        <f t="shared" ca="1" si="56"/>
        <v>-108.75595081967214</v>
      </c>
      <c r="I233" s="9">
        <f t="shared" ca="1" si="56"/>
        <v>-270.53252459016392</v>
      </c>
      <c r="J233" s="9">
        <f t="shared" ca="1" si="56"/>
        <v>-1.9986885245901622</v>
      </c>
      <c r="K233" s="9">
        <f t="shared" ca="1" si="56"/>
        <v>291.57452512148348</v>
      </c>
      <c r="L233" s="9">
        <f t="shared" ca="1" si="56"/>
        <v>-158.0995308377893</v>
      </c>
      <c r="M233">
        <f t="shared" ca="1" si="54"/>
        <v>54.815737704918028</v>
      </c>
      <c r="N233">
        <f t="shared" ca="1" si="55"/>
        <v>31.145815118397085</v>
      </c>
    </row>
    <row r="234" spans="1:14" x14ac:dyDescent="0.25">
      <c r="A234" s="4">
        <f t="shared" si="48"/>
        <v>0.44751157407407405</v>
      </c>
      <c r="B234" s="3">
        <f>Params!D$29+MINUTE(A234-Params!C$29)*60+SECOND(A234-Params!C$29)</f>
        <v>1553302665</v>
      </c>
      <c r="C234">
        <f t="shared" si="49"/>
        <v>3</v>
      </c>
      <c r="D234">
        <f t="shared" ca="1" si="50"/>
        <v>123</v>
      </c>
      <c r="E234">
        <f t="shared" ca="1" si="51"/>
        <v>-112247.22270491804</v>
      </c>
      <c r="F234">
        <f t="shared" ca="1" si="52"/>
        <v>-114712.41114754097</v>
      </c>
      <c r="G234">
        <f t="shared" ca="1" si="53"/>
        <v>9863.5278688524595</v>
      </c>
      <c r="H234" s="9">
        <f t="shared" ca="1" si="56"/>
        <v>-108.75595081967214</v>
      </c>
      <c r="I234" s="9">
        <f t="shared" ca="1" si="56"/>
        <v>-270.53252459016392</v>
      </c>
      <c r="J234" s="9">
        <f t="shared" ca="1" si="56"/>
        <v>-1.9986885245901622</v>
      </c>
      <c r="K234" s="9">
        <f t="shared" ca="1" si="56"/>
        <v>291.57452512148348</v>
      </c>
      <c r="L234" s="9">
        <f t="shared" ca="1" si="56"/>
        <v>-158.0995308377893</v>
      </c>
      <c r="M234">
        <f t="shared" ca="1" si="54"/>
        <v>54.803454007285971</v>
      </c>
      <c r="N234">
        <f t="shared" ca="1" si="55"/>
        <v>31.137112932604737</v>
      </c>
    </row>
    <row r="235" spans="1:14" x14ac:dyDescent="0.25">
      <c r="A235" s="4">
        <f t="shared" si="48"/>
        <v>0.44756944444444446</v>
      </c>
      <c r="B235" s="3">
        <f>Params!D$29+MINUTE(A235-Params!C$29)*60+SECOND(A235-Params!C$29)</f>
        <v>1553302670</v>
      </c>
      <c r="C235">
        <f t="shared" si="49"/>
        <v>3</v>
      </c>
      <c r="D235">
        <f t="shared" ca="1" si="50"/>
        <v>123</v>
      </c>
      <c r="E235">
        <f t="shared" ca="1" si="51"/>
        <v>-112791.0024590164</v>
      </c>
      <c r="F235">
        <f t="shared" ca="1" si="52"/>
        <v>-116065.0737704918</v>
      </c>
      <c r="G235">
        <f t="shared" ca="1" si="53"/>
        <v>9853.5344262295075</v>
      </c>
      <c r="H235" s="9">
        <f t="shared" ca="1" si="56"/>
        <v>-108.75595081967214</v>
      </c>
      <c r="I235" s="9">
        <f t="shared" ca="1" si="56"/>
        <v>-270.53252459016392</v>
      </c>
      <c r="J235" s="9">
        <f t="shared" ca="1" si="56"/>
        <v>-1.9986885245901622</v>
      </c>
      <c r="K235" s="9">
        <f t="shared" ca="1" si="56"/>
        <v>291.57452512148348</v>
      </c>
      <c r="L235" s="9">
        <f t="shared" ca="1" si="56"/>
        <v>-158.0995308377893</v>
      </c>
      <c r="M235">
        <f t="shared" ca="1" si="54"/>
        <v>54.791170309653914</v>
      </c>
      <c r="N235">
        <f t="shared" ca="1" si="55"/>
        <v>31.128410746812385</v>
      </c>
    </row>
    <row r="236" spans="1:14" x14ac:dyDescent="0.25">
      <c r="A236" s="4">
        <f t="shared" si="48"/>
        <v>0.44762731481481483</v>
      </c>
      <c r="B236" s="3">
        <f>Params!D$29+MINUTE(A236-Params!C$29)*60+SECOND(A236-Params!C$29)</f>
        <v>1553302675</v>
      </c>
      <c r="C236">
        <f t="shared" si="49"/>
        <v>3</v>
      </c>
      <c r="D236">
        <f t="shared" ca="1" si="50"/>
        <v>123</v>
      </c>
      <c r="E236">
        <f t="shared" ca="1" si="51"/>
        <v>-113334.78221311475</v>
      </c>
      <c r="F236">
        <f t="shared" ca="1" si="52"/>
        <v>-117417.73639344262</v>
      </c>
      <c r="G236">
        <f t="shared" ca="1" si="53"/>
        <v>9843.5409836065573</v>
      </c>
      <c r="H236" s="9">
        <f t="shared" ca="1" si="56"/>
        <v>-108.75595081967214</v>
      </c>
      <c r="I236" s="9">
        <f t="shared" ca="1" si="56"/>
        <v>-270.53252459016392</v>
      </c>
      <c r="J236" s="9">
        <f t="shared" ca="1" si="56"/>
        <v>-1.9986885245901622</v>
      </c>
      <c r="K236" s="9">
        <f t="shared" ca="1" si="56"/>
        <v>291.57452512148348</v>
      </c>
      <c r="L236" s="9">
        <f t="shared" ca="1" si="56"/>
        <v>-158.0995308377893</v>
      </c>
      <c r="M236">
        <f t="shared" ca="1" si="54"/>
        <v>54.778886612021857</v>
      </c>
      <c r="N236">
        <f t="shared" ca="1" si="55"/>
        <v>31.119708561020037</v>
      </c>
    </row>
    <row r="237" spans="1:14" x14ac:dyDescent="0.25">
      <c r="A237" s="4">
        <f t="shared" si="48"/>
        <v>0.44768518518518513</v>
      </c>
      <c r="B237" s="3">
        <f>Params!D$29+MINUTE(A237-Params!C$29)*60+SECOND(A237-Params!C$29)</f>
        <v>1553302680</v>
      </c>
      <c r="C237">
        <f t="shared" si="49"/>
        <v>3</v>
      </c>
      <c r="D237">
        <f t="shared" ca="1" si="50"/>
        <v>123</v>
      </c>
      <c r="E237">
        <f t="shared" ca="1" si="51"/>
        <v>-113878.56196721311</v>
      </c>
      <c r="F237">
        <f t="shared" ca="1" si="52"/>
        <v>-118770.39901639342</v>
      </c>
      <c r="G237">
        <f t="shared" ca="1" si="53"/>
        <v>9833.5475409836072</v>
      </c>
      <c r="H237" s="9">
        <f t="shared" ca="1" si="56"/>
        <v>-108.75595081967214</v>
      </c>
      <c r="I237" s="9">
        <f t="shared" ca="1" si="56"/>
        <v>-270.53252459016392</v>
      </c>
      <c r="J237" s="9">
        <f t="shared" ca="1" si="56"/>
        <v>-1.9986885245901622</v>
      </c>
      <c r="K237" s="9">
        <f t="shared" ca="1" si="56"/>
        <v>291.57452512148348</v>
      </c>
      <c r="L237" s="9">
        <f t="shared" ca="1" si="56"/>
        <v>-158.0995308377893</v>
      </c>
      <c r="M237">
        <f t="shared" ca="1" si="54"/>
        <v>54.766602914389793</v>
      </c>
      <c r="N237">
        <f t="shared" ca="1" si="55"/>
        <v>31.111006375227689</v>
      </c>
    </row>
    <row r="238" spans="1:14" x14ac:dyDescent="0.25">
      <c r="A238" s="4">
        <f t="shared" si="48"/>
        <v>0.44774305555555555</v>
      </c>
      <c r="B238" s="3">
        <f>Params!D$29+MINUTE(A238-Params!C$29)*60+SECOND(A238-Params!C$29)</f>
        <v>1553302685</v>
      </c>
      <c r="C238">
        <f t="shared" si="49"/>
        <v>3</v>
      </c>
      <c r="D238">
        <f t="shared" ca="1" si="50"/>
        <v>123</v>
      </c>
      <c r="E238">
        <f t="shared" ca="1" si="51"/>
        <v>-114422.34172131147</v>
      </c>
      <c r="F238">
        <f t="shared" ca="1" si="52"/>
        <v>-120123.06163934425</v>
      </c>
      <c r="G238">
        <f t="shared" ca="1" si="53"/>
        <v>9823.5540983606552</v>
      </c>
      <c r="H238" s="9">
        <f t="shared" ca="1" si="56"/>
        <v>-108.75595081967214</v>
      </c>
      <c r="I238" s="9">
        <f t="shared" ca="1" si="56"/>
        <v>-270.53252459016392</v>
      </c>
      <c r="J238" s="9">
        <f t="shared" ca="1" si="56"/>
        <v>-1.9986885245901622</v>
      </c>
      <c r="K238" s="9">
        <f t="shared" ca="1" si="56"/>
        <v>291.57452512148348</v>
      </c>
      <c r="L238" s="9">
        <f t="shared" ca="1" si="56"/>
        <v>-158.0995308377893</v>
      </c>
      <c r="M238">
        <f t="shared" ca="1" si="54"/>
        <v>54.754319216757736</v>
      </c>
      <c r="N238">
        <f t="shared" ca="1" si="55"/>
        <v>31.102304189435337</v>
      </c>
    </row>
    <row r="239" spans="1:14" x14ac:dyDescent="0.25">
      <c r="A239" s="4">
        <f t="shared" si="48"/>
        <v>0.44780092592592591</v>
      </c>
      <c r="B239" s="3">
        <f>Params!D$29+MINUTE(A239-Params!C$29)*60+SECOND(A239-Params!C$29)</f>
        <v>1553302690</v>
      </c>
      <c r="C239">
        <f t="shared" si="49"/>
        <v>3</v>
      </c>
      <c r="D239">
        <f t="shared" ca="1" si="50"/>
        <v>123</v>
      </c>
      <c r="E239">
        <f t="shared" ca="1" si="51"/>
        <v>-114966.12147540983</v>
      </c>
      <c r="F239">
        <f t="shared" ca="1" si="52"/>
        <v>-121475.72426229507</v>
      </c>
      <c r="G239">
        <f t="shared" ca="1" si="53"/>
        <v>9813.560655737705</v>
      </c>
      <c r="H239" s="9">
        <f t="shared" ca="1" si="56"/>
        <v>-108.75595081967214</v>
      </c>
      <c r="I239" s="9">
        <f t="shared" ca="1" si="56"/>
        <v>-270.53252459016392</v>
      </c>
      <c r="J239" s="9">
        <f t="shared" ca="1" si="56"/>
        <v>-1.9986885245901622</v>
      </c>
      <c r="K239" s="9">
        <f t="shared" ca="1" si="56"/>
        <v>291.57452512148348</v>
      </c>
      <c r="L239" s="9">
        <f t="shared" ca="1" si="56"/>
        <v>-158.0995308377893</v>
      </c>
      <c r="M239">
        <f t="shared" ca="1" si="54"/>
        <v>54.742035519125679</v>
      </c>
      <c r="N239">
        <f t="shared" ca="1" si="55"/>
        <v>31.093602003642989</v>
      </c>
    </row>
    <row r="240" spans="1:14" x14ac:dyDescent="0.25">
      <c r="A240" s="4">
        <f t="shared" si="48"/>
        <v>0.44785879629629632</v>
      </c>
      <c r="B240" s="3">
        <f>Params!D$29+MINUTE(A240-Params!C$29)*60+SECOND(A240-Params!C$29)</f>
        <v>1553302695</v>
      </c>
      <c r="C240">
        <f t="shared" si="49"/>
        <v>3</v>
      </c>
      <c r="D240">
        <f t="shared" ca="1" si="50"/>
        <v>123</v>
      </c>
      <c r="E240">
        <f t="shared" ca="1" si="51"/>
        <v>-115509.90122950819</v>
      </c>
      <c r="F240">
        <f t="shared" ca="1" si="52"/>
        <v>-122828.3868852459</v>
      </c>
      <c r="G240">
        <f t="shared" ca="1" si="53"/>
        <v>9803.5672131147548</v>
      </c>
      <c r="H240" s="9">
        <f t="shared" ca="1" si="56"/>
        <v>-108.75595081967214</v>
      </c>
      <c r="I240" s="9">
        <f t="shared" ca="1" si="56"/>
        <v>-270.53252459016392</v>
      </c>
      <c r="J240" s="9">
        <f t="shared" ca="1" si="56"/>
        <v>-1.9986885245901622</v>
      </c>
      <c r="K240" s="9">
        <f t="shared" ca="1" si="56"/>
        <v>291.57452512148348</v>
      </c>
      <c r="L240" s="9">
        <f t="shared" ca="1" si="56"/>
        <v>-158.0995308377893</v>
      </c>
      <c r="M240">
        <f t="shared" ca="1" si="54"/>
        <v>54.729751821493622</v>
      </c>
      <c r="N240">
        <f t="shared" ca="1" si="55"/>
        <v>31.084899817850637</v>
      </c>
    </row>
    <row r="241" spans="1:14" x14ac:dyDescent="0.25">
      <c r="A241" s="4">
        <f t="shared" si="48"/>
        <v>0.44791666666666669</v>
      </c>
      <c r="B241" s="3">
        <f>Params!D$29+MINUTE(A241-Params!C$29)*60+SECOND(A241-Params!C$29)</f>
        <v>1553302700</v>
      </c>
      <c r="C241">
        <f t="shared" si="49"/>
        <v>3</v>
      </c>
      <c r="D241">
        <f t="shared" ca="1" si="50"/>
        <v>123</v>
      </c>
      <c r="E241">
        <f t="shared" ca="1" si="51"/>
        <v>-116053.68098360655</v>
      </c>
      <c r="F241">
        <f t="shared" ca="1" si="52"/>
        <v>-124181.04950819672</v>
      </c>
      <c r="G241">
        <f t="shared" ca="1" si="53"/>
        <v>9793.5737704918029</v>
      </c>
      <c r="H241" s="9">
        <f t="shared" ca="1" si="56"/>
        <v>-108.75595081967214</v>
      </c>
      <c r="I241" s="9">
        <f t="shared" ca="1" si="56"/>
        <v>-270.53252459016392</v>
      </c>
      <c r="J241" s="9">
        <f t="shared" ca="1" si="56"/>
        <v>-1.9986885245901622</v>
      </c>
      <c r="K241" s="9">
        <f t="shared" ca="1" si="56"/>
        <v>291.57452512148348</v>
      </c>
      <c r="L241" s="9">
        <f t="shared" ca="1" si="56"/>
        <v>-158.0995308377893</v>
      </c>
      <c r="M241">
        <f t="shared" ca="1" si="54"/>
        <v>54.717468123861565</v>
      </c>
      <c r="N241">
        <f t="shared" ca="1" si="55"/>
        <v>31.076197632058289</v>
      </c>
    </row>
    <row r="242" spans="1:14" x14ac:dyDescent="0.25">
      <c r="A242" s="4">
        <f t="shared" si="48"/>
        <v>0.44797453703703699</v>
      </c>
      <c r="B242" s="3">
        <f>Params!D$29+MINUTE(A242-Params!C$29)*60+SECOND(A242-Params!C$29)</f>
        <v>1553302705</v>
      </c>
      <c r="C242">
        <f t="shared" si="49"/>
        <v>3</v>
      </c>
      <c r="D242">
        <f t="shared" ca="1" si="50"/>
        <v>123</v>
      </c>
      <c r="E242">
        <f t="shared" ca="1" si="51"/>
        <v>-116597.46073770491</v>
      </c>
      <c r="F242">
        <f t="shared" ca="1" si="52"/>
        <v>-125533.71213114752</v>
      </c>
      <c r="G242">
        <f t="shared" ca="1" si="53"/>
        <v>9783.5803278688527</v>
      </c>
      <c r="H242" s="9">
        <f t="shared" ca="1" si="56"/>
        <v>-108.75595081967214</v>
      </c>
      <c r="I242" s="9">
        <f t="shared" ca="1" si="56"/>
        <v>-270.53252459016392</v>
      </c>
      <c r="J242" s="9">
        <f t="shared" ca="1" si="56"/>
        <v>-1.9986885245901622</v>
      </c>
      <c r="K242" s="9">
        <f t="shared" ca="1" si="56"/>
        <v>291.57452512148348</v>
      </c>
      <c r="L242" s="9">
        <f t="shared" ca="1" si="56"/>
        <v>-158.0995308377893</v>
      </c>
      <c r="M242">
        <f t="shared" ca="1" si="54"/>
        <v>54.705184426229508</v>
      </c>
      <c r="N242">
        <f t="shared" ca="1" si="55"/>
        <v>31.067495446265937</v>
      </c>
    </row>
    <row r="243" spans="1:14" x14ac:dyDescent="0.25">
      <c r="A243" s="4">
        <f t="shared" si="48"/>
        <v>0.44803240740740741</v>
      </c>
      <c r="B243" s="3">
        <f>Params!D$29+MINUTE(A243-Params!C$29)*60+SECOND(A243-Params!C$29)</f>
        <v>1553302710</v>
      </c>
      <c r="C243">
        <f t="shared" si="49"/>
        <v>3</v>
      </c>
      <c r="D243">
        <f t="shared" ca="1" si="50"/>
        <v>123</v>
      </c>
      <c r="E243">
        <f t="shared" ca="1" si="51"/>
        <v>-117141.24049180327</v>
      </c>
      <c r="F243">
        <f t="shared" ca="1" si="52"/>
        <v>-126886.37475409835</v>
      </c>
      <c r="G243">
        <f t="shared" ca="1" si="53"/>
        <v>9773.5868852459025</v>
      </c>
      <c r="H243" s="9">
        <f t="shared" ca="1" si="56"/>
        <v>-108.75595081967214</v>
      </c>
      <c r="I243" s="9">
        <f t="shared" ca="1" si="56"/>
        <v>-270.53252459016392</v>
      </c>
      <c r="J243" s="9">
        <f t="shared" ca="1" si="56"/>
        <v>-1.9986885245901622</v>
      </c>
      <c r="K243" s="9">
        <f t="shared" ca="1" si="56"/>
        <v>291.57452512148348</v>
      </c>
      <c r="L243" s="9">
        <f t="shared" ca="1" si="56"/>
        <v>-158.0995308377893</v>
      </c>
      <c r="M243">
        <f t="shared" ca="1" si="54"/>
        <v>54.692900728597444</v>
      </c>
      <c r="N243">
        <f t="shared" ca="1" si="55"/>
        <v>31.058793260473589</v>
      </c>
    </row>
    <row r="244" spans="1:14" x14ac:dyDescent="0.25">
      <c r="A244" s="4">
        <f t="shared" si="48"/>
        <v>0.44809027777777777</v>
      </c>
      <c r="B244" s="3">
        <f>Params!D$29+MINUTE(A244-Params!C$29)*60+SECOND(A244-Params!C$29)</f>
        <v>1553302715</v>
      </c>
      <c r="C244">
        <f t="shared" si="49"/>
        <v>3</v>
      </c>
      <c r="D244">
        <f t="shared" ca="1" si="50"/>
        <v>123</v>
      </c>
      <c r="E244">
        <f t="shared" ca="1" si="51"/>
        <v>-117685.02024590164</v>
      </c>
      <c r="F244">
        <f t="shared" ca="1" si="52"/>
        <v>-128239.03737704917</v>
      </c>
      <c r="G244">
        <f t="shared" ca="1" si="53"/>
        <v>9763.5934426229505</v>
      </c>
      <c r="H244" s="9">
        <f t="shared" ca="1" si="56"/>
        <v>-108.75595081967214</v>
      </c>
      <c r="I244" s="9">
        <f t="shared" ca="1" si="56"/>
        <v>-270.53252459016392</v>
      </c>
      <c r="J244" s="9">
        <f t="shared" ca="1" si="56"/>
        <v>-1.9986885245901622</v>
      </c>
      <c r="K244" s="9">
        <f t="shared" ca="1" si="56"/>
        <v>291.57452512148348</v>
      </c>
      <c r="L244" s="9">
        <f t="shared" ca="1" si="56"/>
        <v>-158.0995308377893</v>
      </c>
      <c r="M244">
        <f t="shared" ca="1" si="54"/>
        <v>54.680617030965387</v>
      </c>
      <c r="N244">
        <f t="shared" ca="1" si="55"/>
        <v>31.050091074681237</v>
      </c>
    </row>
    <row r="245" spans="1:14" x14ac:dyDescent="0.25">
      <c r="A245" s="4">
        <f t="shared" si="48"/>
        <v>0.44814814814814818</v>
      </c>
      <c r="B245" s="3">
        <f>Params!D$29+MINUTE(A245-Params!C$29)*60+SECOND(A245-Params!C$29)</f>
        <v>1553302720</v>
      </c>
      <c r="C245">
        <f t="shared" si="49"/>
        <v>3</v>
      </c>
      <c r="D245">
        <f t="shared" ca="1" si="50"/>
        <v>123</v>
      </c>
      <c r="E245">
        <f t="shared" ca="1" si="51"/>
        <v>-118228.8</v>
      </c>
      <c r="F245">
        <f t="shared" ca="1" si="52"/>
        <v>-129591.7</v>
      </c>
      <c r="G245">
        <f t="shared" ca="1" si="53"/>
        <v>9753.6</v>
      </c>
      <c r="H245" s="9">
        <f t="shared" ca="1" si="56"/>
        <v>-108.75595081967214</v>
      </c>
      <c r="I245" s="9">
        <f t="shared" ca="1" si="56"/>
        <v>-270.53252459016392</v>
      </c>
      <c r="J245" s="9">
        <f t="shared" ca="1" si="56"/>
        <v>-1.9986885245901622</v>
      </c>
      <c r="K245" s="9">
        <f t="shared" ca="1" si="56"/>
        <v>291.57452512148348</v>
      </c>
      <c r="L245" s="9">
        <f t="shared" ca="1" si="56"/>
        <v>-158.0995308377893</v>
      </c>
      <c r="M245">
        <f t="shared" ca="1" si="54"/>
        <v>54.668333333333329</v>
      </c>
      <c r="N245">
        <f t="shared" ca="1" si="55"/>
        <v>31.041388888888889</v>
      </c>
    </row>
    <row r="246" spans="1:14" x14ac:dyDescent="0.25">
      <c r="A246" s="4" t="s">
        <v>132</v>
      </c>
      <c r="B246" s="3"/>
      <c r="H246" s="9"/>
      <c r="I246" s="9"/>
      <c r="J246" s="9"/>
      <c r="K246" s="9"/>
      <c r="L246" s="9"/>
    </row>
    <row r="247" spans="1:14" x14ac:dyDescent="0.25">
      <c r="A247" s="4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  <row r="255" spans="1:14" x14ac:dyDescent="0.25">
      <c r="A255" s="4"/>
      <c r="B255" s="3"/>
      <c r="H255" s="9"/>
      <c r="I255" s="9"/>
      <c r="J255" s="9"/>
      <c r="K255" s="9"/>
      <c r="L255" s="9"/>
    </row>
    <row r="256" spans="1:14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4"/>
      <c r="B261" s="3"/>
      <c r="H261" s="9"/>
      <c r="I261" s="9"/>
      <c r="J261" s="9"/>
      <c r="K261" s="9"/>
      <c r="L261" s="9"/>
    </row>
    <row r="262" spans="1:12" x14ac:dyDescent="0.25">
      <c r="A262" s="4"/>
      <c r="B262" s="3"/>
      <c r="H262" s="9"/>
      <c r="I262" s="9"/>
      <c r="J262" s="9"/>
      <c r="K262" s="9"/>
      <c r="L262" s="9"/>
    </row>
    <row r="263" spans="1:12" x14ac:dyDescent="0.25">
      <c r="A263" s="4"/>
      <c r="B263" s="3"/>
      <c r="H263" s="9"/>
      <c r="I263" s="9"/>
      <c r="J263" s="9"/>
      <c r="K263" s="9"/>
      <c r="L263" s="9"/>
    </row>
    <row r="264" spans="1:12" x14ac:dyDescent="0.25">
      <c r="A264" s="4"/>
      <c r="B264" s="3"/>
      <c r="H264" s="9"/>
      <c r="I264" s="9"/>
      <c r="J264" s="9"/>
      <c r="K264" s="9"/>
      <c r="L264" s="9"/>
    </row>
    <row r="265" spans="1:12" x14ac:dyDescent="0.25">
      <c r="A265" s="4"/>
      <c r="B265" s="3"/>
      <c r="H265" s="9"/>
      <c r="I265" s="9"/>
      <c r="J265" s="9"/>
      <c r="K265" s="9"/>
      <c r="L265" s="9"/>
    </row>
    <row r="266" spans="1:12" x14ac:dyDescent="0.25">
      <c r="A266" s="4"/>
      <c r="B266" s="3"/>
      <c r="H266" s="9"/>
      <c r="I266" s="9"/>
      <c r="J266" s="9"/>
      <c r="K266" s="9"/>
      <c r="L266" s="9"/>
    </row>
    <row r="267" spans="1:12" x14ac:dyDescent="0.25">
      <c r="A267" s="4"/>
      <c r="B267" s="3"/>
      <c r="H267" s="9"/>
      <c r="I267" s="9"/>
      <c r="J267" s="9"/>
      <c r="K267" s="9"/>
      <c r="L267" s="9"/>
    </row>
    <row r="268" spans="1:12" x14ac:dyDescent="0.25">
      <c r="A268" s="4"/>
      <c r="B268" s="3"/>
      <c r="H268" s="9"/>
      <c r="I268" s="9"/>
      <c r="J268" s="9"/>
      <c r="K268" s="9"/>
      <c r="L268" s="9"/>
    </row>
    <row r="269" spans="1:12" x14ac:dyDescent="0.25">
      <c r="A269" s="4"/>
      <c r="B269" s="3"/>
      <c r="H269" s="9"/>
      <c r="I269" s="9"/>
      <c r="J269" s="9"/>
      <c r="K269" s="9"/>
      <c r="L269" s="9"/>
    </row>
    <row r="270" spans="1:12" x14ac:dyDescent="0.25">
      <c r="B270" s="3"/>
      <c r="H270" s="9"/>
      <c r="I270" s="9"/>
      <c r="J270" s="9"/>
      <c r="K270" s="9"/>
      <c r="L270" s="9"/>
    </row>
    <row r="271" spans="1:12" x14ac:dyDescent="0.25">
      <c r="A271" s="4"/>
      <c r="B271" s="3"/>
      <c r="H271" s="9"/>
      <c r="I271" s="9"/>
      <c r="J271" s="9"/>
      <c r="K271" s="9"/>
      <c r="L271" s="9"/>
    </row>
    <row r="272" spans="1:12" x14ac:dyDescent="0.25">
      <c r="A272" s="4"/>
      <c r="B272" s="3"/>
      <c r="H272" s="9"/>
      <c r="I272" s="9"/>
      <c r="J272" s="9"/>
      <c r="K272" s="9"/>
      <c r="L272" s="9"/>
    </row>
    <row r="273" spans="1:12" x14ac:dyDescent="0.25">
      <c r="A273" s="4"/>
      <c r="B273" s="3"/>
      <c r="H273" s="9"/>
      <c r="I273" s="9"/>
      <c r="J273" s="9"/>
      <c r="K273" s="9"/>
      <c r="L273" s="9"/>
    </row>
    <row r="274" spans="1:12" x14ac:dyDescent="0.25">
      <c r="A274" s="4"/>
      <c r="B274" s="3"/>
      <c r="H274" s="9"/>
      <c r="I274" s="9"/>
      <c r="J274" s="9"/>
      <c r="K274" s="9"/>
      <c r="L274" s="9"/>
    </row>
    <row r="275" spans="1:12" x14ac:dyDescent="0.25">
      <c r="A275" s="4"/>
      <c r="B275" s="3"/>
      <c r="H275" s="9"/>
      <c r="I275" s="9"/>
      <c r="J275" s="9"/>
      <c r="K275" s="9"/>
      <c r="L275" s="9"/>
    </row>
    <row r="276" spans="1:12" x14ac:dyDescent="0.25">
      <c r="A276" s="4"/>
      <c r="B276" s="3"/>
      <c r="H276" s="9"/>
      <c r="I276" s="9"/>
      <c r="J276" s="9"/>
      <c r="K276" s="9"/>
      <c r="L276" s="9"/>
    </row>
    <row r="277" spans="1:12" x14ac:dyDescent="0.25">
      <c r="A277" s="4"/>
      <c r="B277" s="3"/>
      <c r="H277" s="9"/>
      <c r="I277" s="9"/>
      <c r="J277" s="9"/>
      <c r="K277" s="9"/>
      <c r="L277" s="9"/>
    </row>
    <row r="278" spans="1:12" x14ac:dyDescent="0.25">
      <c r="A278" s="4"/>
      <c r="B278" s="3"/>
      <c r="H278" s="9"/>
      <c r="I278" s="9"/>
      <c r="J278" s="9"/>
      <c r="K278" s="9"/>
      <c r="L278" s="9"/>
    </row>
    <row r="279" spans="1:12" x14ac:dyDescent="0.25">
      <c r="A279" s="4"/>
      <c r="B279" s="3"/>
      <c r="H279" s="9"/>
      <c r="I279" s="9"/>
      <c r="J279" s="9"/>
      <c r="K279" s="9"/>
      <c r="L279" s="9"/>
    </row>
    <row r="280" spans="1:12" x14ac:dyDescent="0.25">
      <c r="A280" s="4"/>
      <c r="B280" s="3"/>
      <c r="H280" s="9"/>
      <c r="I280" s="9"/>
      <c r="J280" s="9"/>
      <c r="K280" s="9"/>
      <c r="L280" s="9"/>
    </row>
    <row r="281" spans="1:12" x14ac:dyDescent="0.25">
      <c r="A281" s="4"/>
      <c r="B281" s="3"/>
      <c r="H281" s="9"/>
      <c r="I281" s="9"/>
      <c r="J281" s="9"/>
      <c r="K281" s="9"/>
      <c r="L281" s="9"/>
    </row>
    <row r="282" spans="1:12" x14ac:dyDescent="0.25">
      <c r="A282" s="4"/>
      <c r="B282" s="3"/>
      <c r="H282" s="9"/>
      <c r="I282" s="9"/>
      <c r="J282" s="9"/>
      <c r="K282" s="9"/>
      <c r="L282" s="9"/>
    </row>
    <row r="283" spans="1:12" x14ac:dyDescent="0.25">
      <c r="A283" s="4"/>
      <c r="B283" s="3"/>
      <c r="H283" s="9"/>
      <c r="I283" s="9"/>
      <c r="J283" s="9"/>
      <c r="K283" s="9"/>
      <c r="L283" s="9"/>
    </row>
    <row r="284" spans="1:12" x14ac:dyDescent="0.25">
      <c r="A284" s="4"/>
      <c r="B284" s="3"/>
      <c r="H284" s="9"/>
      <c r="I284" s="9"/>
      <c r="J284" s="9"/>
      <c r="K284" s="9"/>
      <c r="L284" s="9"/>
    </row>
    <row r="285" spans="1:12" x14ac:dyDescent="0.25">
      <c r="A285" s="4"/>
      <c r="B285" s="3"/>
      <c r="H285" s="9"/>
      <c r="I285" s="9"/>
      <c r="J285" s="9"/>
      <c r="K285" s="9"/>
      <c r="L285" s="9"/>
    </row>
    <row r="286" spans="1:12" x14ac:dyDescent="0.25">
      <c r="A286" s="4"/>
      <c r="B286" s="3"/>
      <c r="H286" s="9"/>
      <c r="I286" s="9"/>
      <c r="J286" s="9"/>
      <c r="K286" s="9"/>
      <c r="L286" s="9"/>
    </row>
    <row r="287" spans="1:12" x14ac:dyDescent="0.25">
      <c r="A287" s="4"/>
      <c r="B287" s="3"/>
      <c r="H287" s="9"/>
      <c r="I287" s="9"/>
      <c r="J287" s="9"/>
      <c r="K287" s="9"/>
      <c r="L287" s="9"/>
    </row>
    <row r="288" spans="1:12" x14ac:dyDescent="0.25">
      <c r="A288" s="4"/>
      <c r="B288" s="3"/>
      <c r="H288" s="9"/>
      <c r="I288" s="9"/>
      <c r="J288" s="9"/>
      <c r="K288" s="9"/>
      <c r="L288" s="9"/>
    </row>
    <row r="289" spans="1:12" x14ac:dyDescent="0.25">
      <c r="A289" s="4"/>
      <c r="B289" s="3"/>
      <c r="H289" s="9"/>
      <c r="I289" s="9"/>
      <c r="J289" s="9"/>
      <c r="K289" s="9"/>
      <c r="L289" s="9"/>
    </row>
    <row r="290" spans="1:12" x14ac:dyDescent="0.25">
      <c r="A290" s="4"/>
      <c r="B290" s="3"/>
      <c r="H290" s="9"/>
      <c r="I290" s="9"/>
      <c r="J290" s="9"/>
      <c r="K290" s="9"/>
      <c r="L290" s="9"/>
    </row>
    <row r="291" spans="1:12" x14ac:dyDescent="0.25">
      <c r="A291" s="4"/>
      <c r="B291" s="3"/>
      <c r="H291" s="9"/>
      <c r="I291" s="9"/>
      <c r="J291" s="9"/>
      <c r="K291" s="9"/>
      <c r="L291" s="9"/>
    </row>
  </sheetData>
  <conditionalFormatting sqref="A8:A245 A271:A291 A247:A269">
    <cfRule type="expression" dxfId="21" priority="2">
      <formula>VLOOKUP(A8,A$2:D$4,4,FALSE)</formula>
    </cfRule>
  </conditionalFormatting>
  <conditionalFormatting sqref="A7">
    <cfRule type="expression" dxfId="20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rgb="FFFFC000"/>
  </sheetPr>
  <dimension ref="A1:S330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 s="17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0.43958333333333338</v>
      </c>
      <c r="B2" s="51" t="s">
        <v>69</v>
      </c>
      <c r="C2" s="7">
        <v>260</v>
      </c>
      <c r="D2" s="7">
        <f>ROW()</f>
        <v>2</v>
      </c>
      <c r="E2" s="7">
        <f>VLOOKUP($B2,Beacons!$A$6:$O$30,14,FALSE)</f>
        <v>-118228.8</v>
      </c>
      <c r="F2" s="7">
        <f>VLOOKUP($B2,Beacons!$A$6:$O$30,15,FALSE)</f>
        <v>-129591.7</v>
      </c>
      <c r="G2" s="7">
        <f>C2*Params!F$2</f>
        <v>7924.8</v>
      </c>
      <c r="H2" s="9">
        <f t="shared" ref="H2:J2" si="0">(E3-E2)/(MINUTE($A3-$A2)*60+SECOND($A3-$A2))</f>
        <v>53.178169811320757</v>
      </c>
      <c r="I2" s="9">
        <f t="shared" si="0"/>
        <v>184.22767295597484</v>
      </c>
      <c r="J2" s="9">
        <f t="shared" si="0"/>
        <v>0</v>
      </c>
      <c r="K2" s="9">
        <f>SQRT(H2*H2+I2*I2)</f>
        <v>191.74919355046919</v>
      </c>
      <c r="L2" s="9">
        <f>DEGREES(ATAN2(I2,H2))</f>
        <v>16.101029014559657</v>
      </c>
      <c r="M2" s="7">
        <f>VLOOKUP($B2,Beacons!$A$6:$O$30,8,FALSE)</f>
        <v>54.668333333333329</v>
      </c>
      <c r="N2" s="7">
        <f>VLOOKUP($B2,Beacons!$A$6:$O$30,9,FALSE)</f>
        <v>31.041388888888889</v>
      </c>
      <c r="O2" s="10">
        <f t="shared" ref="O2:P2" si="1">(M3-M2)/(MINUTE($A3-$A2)*60+SECOND($A3-$A2))</f>
        <v>1.6486722571628222E-3</v>
      </c>
      <c r="P2" s="10">
        <f t="shared" si="1"/>
        <v>8.5097833682739406E-4</v>
      </c>
    </row>
    <row r="3" spans="1:16" x14ac:dyDescent="0.25">
      <c r="A3" s="5">
        <v>0.45798611111111115</v>
      </c>
      <c r="B3" s="51" t="s">
        <v>105</v>
      </c>
      <c r="C3" s="7">
        <v>260</v>
      </c>
      <c r="D3" s="7">
        <f>ROW()</f>
        <v>3</v>
      </c>
      <c r="E3" s="7">
        <f>VLOOKUP($B3,Beacons!$A$6:$O$30,14,FALSE)</f>
        <v>-33675.51</v>
      </c>
      <c r="F3" s="7">
        <f>VLOOKUP($B3,Beacons!$A$6:$O$30,15,FALSE)</f>
        <v>163330.29999999999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57.289722222222217</v>
      </c>
      <c r="N3" s="7">
        <f>VLOOKUP($B3,Beacons!$A$6:$O$30,9,FALSE)</f>
        <v>32.394444444444446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0.43958333333333338</v>
      </c>
      <c r="B6" s="3">
        <f>Params!D$29+MINUTE(A6-Params!C$29)*60+SECOND(A6-Params!C$29)</f>
        <v>1553301980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-118228.8</v>
      </c>
      <c r="F6">
        <f ca="1">INDIRECT("F$"&amp;C6)+INDIRECT("I$"&amp;C6)*($B6-INDIRECT("B$"&amp;D6))</f>
        <v>-129591.7</v>
      </c>
      <c r="G6">
        <f ca="1">INDIRECT("G$"&amp;C6)+INDIRECT("J$"&amp;C6)*($B6-INDIRECT("B$"&amp;D6))</f>
        <v>7924.8</v>
      </c>
      <c r="H6" s="9">
        <f ca="1">INDIRECT(ADDRESS($C6,COLUMN()))</f>
        <v>53.178169811320757</v>
      </c>
      <c r="I6" s="9">
        <f t="shared" ref="I6:L21" ca="1" si="2">INDIRECT(ADDRESS($C6,COLUMN()))</f>
        <v>184.22767295597484</v>
      </c>
      <c r="J6" s="9">
        <f t="shared" ca="1" si="2"/>
        <v>0</v>
      </c>
      <c r="K6" s="9">
        <f t="shared" ca="1" si="2"/>
        <v>191.74919355046919</v>
      </c>
      <c r="L6" s="9">
        <f t="shared" ca="1" si="2"/>
        <v>16.101029014559657</v>
      </c>
      <c r="M6">
        <f ca="1">INDIRECT("M$"&amp;C6)+INDIRECT("O$"&amp;C6)*($B6-INDIRECT("B$"&amp;D6))</f>
        <v>54.668333333333329</v>
      </c>
      <c r="N6">
        <f ca="1">INDIRECT("N$"&amp;C6)+INDIRECT("P$"&amp;C6)*($B6-INDIRECT("B$"&amp;D6))</f>
        <v>31.041388888888889</v>
      </c>
      <c r="P6" s="3"/>
    </row>
    <row r="7" spans="1:16" x14ac:dyDescent="0.25">
      <c r="A7" s="4">
        <f>TIME(HOUR(A6),MINUTE(A6),SECOND(A6)+5)</f>
        <v>0.43964120370370369</v>
      </c>
      <c r="B7" s="3">
        <f>Params!D$29+MINUTE(A7-Params!C$29)*60+SECOND(A7-Params!C$29)</f>
        <v>1553301985</v>
      </c>
      <c r="C7">
        <f t="shared" ref="C7" si="3">_xlfn.IFNA(VLOOKUP(A7,A$2:D$3,4,FALSE),C6)</f>
        <v>2</v>
      </c>
      <c r="D7">
        <f t="shared" ref="D7" ca="1" si="4">IF(A7=INDIRECT("A"&amp;C7),ROW(),D6)</f>
        <v>6</v>
      </c>
      <c r="E7">
        <f ca="1">INDIRECT("E$"&amp;C7)+INDIRECT("H$"&amp;C7)*($B7-INDIRECT("B$"&amp;D7))</f>
        <v>-117962.90915094339</v>
      </c>
      <c r="F7">
        <f ca="1">INDIRECT("F$"&amp;C7)+INDIRECT("I$"&amp;C7)*($B7-INDIRECT("B$"&amp;D7))</f>
        <v>-128670.56163522012</v>
      </c>
      <c r="G7">
        <f t="shared" ref="G7" ca="1" si="5">INDIRECT("G$"&amp;C7)+INDIRECT("J$"&amp;C7)*($B7-INDIRECT("B$"&amp;D7))</f>
        <v>7924.8</v>
      </c>
      <c r="H7" s="9">
        <f t="shared" ref="H7:L22" ca="1" si="6">INDIRECT(ADDRESS($C7,COLUMN()))</f>
        <v>53.178169811320757</v>
      </c>
      <c r="I7" s="9">
        <f t="shared" ca="1" si="2"/>
        <v>184.22767295597484</v>
      </c>
      <c r="J7" s="9">
        <f t="shared" ca="1" si="2"/>
        <v>0</v>
      </c>
      <c r="K7" s="9">
        <f t="shared" ca="1" si="2"/>
        <v>191.74919355046919</v>
      </c>
      <c r="L7" s="9">
        <f t="shared" ca="1" si="2"/>
        <v>16.101029014559657</v>
      </c>
      <c r="M7">
        <f ca="1">INDIRECT("M$"&amp;C7)+INDIRECT("O$"&amp;C7)*($B7-INDIRECT("B$"&amp;D7))</f>
        <v>54.676576694619143</v>
      </c>
      <c r="N7">
        <f ca="1">INDIRECT("N$"&amp;C7)+INDIRECT("P$"&amp;C7)*($B7-INDIRECT("B$"&amp;D7))</f>
        <v>31.045643780573027</v>
      </c>
      <c r="P7" s="3"/>
    </row>
    <row r="8" spans="1:16" x14ac:dyDescent="0.25">
      <c r="A8" s="4">
        <f t="shared" ref="A8:A71" si="7">TIME(HOUR(A7),MINUTE(A7),SECOND(A7)+5)</f>
        <v>0.43969907407407405</v>
      </c>
      <c r="B8" s="3">
        <f>Params!D$29+MINUTE(A8-Params!C$29)*60+SECOND(A8-Params!C$29)</f>
        <v>1553301990</v>
      </c>
      <c r="C8">
        <f t="shared" ref="C8:C71" si="8">_xlfn.IFNA(VLOOKUP(A8,A$2:D$3,4,FALSE),C7)</f>
        <v>2</v>
      </c>
      <c r="D8">
        <f t="shared" ref="D8:D71" ca="1" si="9">IF(A8=INDIRECT("A"&amp;C8),ROW(),D7)</f>
        <v>6</v>
      </c>
      <c r="E8">
        <f t="shared" ref="E8:E71" ca="1" si="10">INDIRECT("E$"&amp;C8)+INDIRECT("H$"&amp;C8)*($B8-INDIRECT("B$"&amp;D8))</f>
        <v>-117697.0183018868</v>
      </c>
      <c r="F8">
        <f t="shared" ref="F8:F71" ca="1" si="11">INDIRECT("F$"&amp;C8)+INDIRECT("I$"&amp;C8)*($B8-INDIRECT("B$"&amp;D8))</f>
        <v>-127749.42327044025</v>
      </c>
      <c r="G8">
        <f t="shared" ref="G8:G71" ca="1" si="12">INDIRECT("G$"&amp;C8)+INDIRECT("J$"&amp;C8)*($B8-INDIRECT("B$"&amp;D8))</f>
        <v>7924.8</v>
      </c>
      <c r="H8" s="9">
        <f t="shared" ca="1" si="6"/>
        <v>53.178169811320757</v>
      </c>
      <c r="I8" s="9">
        <f t="shared" ca="1" si="2"/>
        <v>184.22767295597484</v>
      </c>
      <c r="J8" s="9">
        <f t="shared" ca="1" si="2"/>
        <v>0</v>
      </c>
      <c r="K8" s="9">
        <f t="shared" ca="1" si="2"/>
        <v>191.74919355046919</v>
      </c>
      <c r="L8" s="9">
        <f t="shared" ca="1" si="2"/>
        <v>16.101029014559657</v>
      </c>
      <c r="M8">
        <f t="shared" ref="M8:M71" ca="1" si="13">INDIRECT("M$"&amp;C8)+INDIRECT("O$"&amp;C8)*($B8-INDIRECT("B$"&amp;D8))</f>
        <v>54.684820055904957</v>
      </c>
      <c r="N8">
        <f t="shared" ref="N8:N71" ca="1" si="14">INDIRECT("N$"&amp;C8)+INDIRECT("P$"&amp;C8)*($B8-INDIRECT("B$"&amp;D8))</f>
        <v>31.049898672257164</v>
      </c>
      <c r="P8" s="3"/>
    </row>
    <row r="9" spans="1:16" x14ac:dyDescent="0.25">
      <c r="A9" s="4">
        <f t="shared" si="7"/>
        <v>0.43975694444444446</v>
      </c>
      <c r="B9" s="3">
        <f>Params!D$29+MINUTE(A9-Params!C$29)*60+SECOND(A9-Params!C$29)</f>
        <v>1553301995</v>
      </c>
      <c r="C9">
        <f t="shared" si="8"/>
        <v>2</v>
      </c>
      <c r="D9">
        <f t="shared" ca="1" si="9"/>
        <v>6</v>
      </c>
      <c r="E9">
        <f t="shared" ca="1" si="10"/>
        <v>-117431.12745283019</v>
      </c>
      <c r="F9">
        <f t="shared" ca="1" si="11"/>
        <v>-126828.28490566037</v>
      </c>
      <c r="G9">
        <f t="shared" ca="1" si="12"/>
        <v>7924.8</v>
      </c>
      <c r="H9" s="9">
        <f t="shared" ca="1" si="6"/>
        <v>53.178169811320757</v>
      </c>
      <c r="I9" s="9">
        <f t="shared" ca="1" si="2"/>
        <v>184.22767295597484</v>
      </c>
      <c r="J9" s="9">
        <f t="shared" ca="1" si="2"/>
        <v>0</v>
      </c>
      <c r="K9" s="9">
        <f t="shared" ca="1" si="2"/>
        <v>191.74919355046919</v>
      </c>
      <c r="L9" s="9">
        <f t="shared" ca="1" si="2"/>
        <v>16.101029014559657</v>
      </c>
      <c r="M9">
        <f t="shared" ca="1" si="13"/>
        <v>54.693063417190771</v>
      </c>
      <c r="N9">
        <f t="shared" ca="1" si="14"/>
        <v>31.054153563941298</v>
      </c>
    </row>
    <row r="10" spans="1:16" x14ac:dyDescent="0.25">
      <c r="A10" s="4">
        <f t="shared" si="7"/>
        <v>0.43981481481481483</v>
      </c>
      <c r="B10" s="3">
        <f>Params!D$29+MINUTE(A10-Params!C$29)*60+SECOND(A10-Params!C$29)</f>
        <v>1553302000</v>
      </c>
      <c r="C10">
        <f t="shared" si="8"/>
        <v>2</v>
      </c>
      <c r="D10">
        <f t="shared" ca="1" si="9"/>
        <v>6</v>
      </c>
      <c r="E10">
        <f t="shared" ca="1" si="10"/>
        <v>-117165.23660377359</v>
      </c>
      <c r="F10">
        <f t="shared" ca="1" si="11"/>
        <v>-125907.14654088049</v>
      </c>
      <c r="G10">
        <f t="shared" ca="1" si="12"/>
        <v>7924.8</v>
      </c>
      <c r="H10" s="9">
        <f t="shared" ca="1" si="6"/>
        <v>53.178169811320757</v>
      </c>
      <c r="I10" s="9">
        <f t="shared" ca="1" si="2"/>
        <v>184.22767295597484</v>
      </c>
      <c r="J10" s="9">
        <f t="shared" ca="1" si="2"/>
        <v>0</v>
      </c>
      <c r="K10" s="9">
        <f t="shared" ca="1" si="2"/>
        <v>191.74919355046919</v>
      </c>
      <c r="L10" s="9">
        <f t="shared" ca="1" si="2"/>
        <v>16.101029014559657</v>
      </c>
      <c r="M10">
        <f t="shared" ca="1" si="13"/>
        <v>54.701306778476585</v>
      </c>
      <c r="N10">
        <f t="shared" ca="1" si="14"/>
        <v>31.058408455625436</v>
      </c>
      <c r="P10" s="9"/>
    </row>
    <row r="11" spans="1:16" x14ac:dyDescent="0.25">
      <c r="A11" s="4">
        <f t="shared" si="7"/>
        <v>0.43987268518518513</v>
      </c>
      <c r="B11" s="3">
        <f>Params!D$29+MINUTE(A11-Params!C$29)*60+SECOND(A11-Params!C$29)</f>
        <v>1553302005</v>
      </c>
      <c r="C11">
        <f t="shared" si="8"/>
        <v>2</v>
      </c>
      <c r="D11">
        <f t="shared" ca="1" si="9"/>
        <v>6</v>
      </c>
      <c r="E11">
        <f t="shared" ca="1" si="10"/>
        <v>-116899.34575471698</v>
      </c>
      <c r="F11">
        <f t="shared" ca="1" si="11"/>
        <v>-124986.00817610063</v>
      </c>
      <c r="G11">
        <f t="shared" ca="1" si="12"/>
        <v>7924.8</v>
      </c>
      <c r="H11" s="9">
        <f t="shared" ca="1" si="6"/>
        <v>53.178169811320757</v>
      </c>
      <c r="I11" s="9">
        <f t="shared" ca="1" si="2"/>
        <v>184.22767295597484</v>
      </c>
      <c r="J11" s="9">
        <f t="shared" ca="1" si="2"/>
        <v>0</v>
      </c>
      <c r="K11" s="9">
        <f t="shared" ca="1" si="2"/>
        <v>191.74919355046919</v>
      </c>
      <c r="L11" s="9">
        <f t="shared" ca="1" si="2"/>
        <v>16.101029014559657</v>
      </c>
      <c r="M11">
        <f t="shared" ca="1" si="13"/>
        <v>54.709550139762399</v>
      </c>
      <c r="N11">
        <f t="shared" ca="1" si="14"/>
        <v>31.062663347309574</v>
      </c>
    </row>
    <row r="12" spans="1:16" x14ac:dyDescent="0.25">
      <c r="A12" s="4">
        <f t="shared" si="7"/>
        <v>0.43993055555555555</v>
      </c>
      <c r="B12" s="3">
        <f>Params!D$29+MINUTE(A12-Params!C$29)*60+SECOND(A12-Params!C$29)</f>
        <v>1553302010</v>
      </c>
      <c r="C12">
        <f t="shared" si="8"/>
        <v>2</v>
      </c>
      <c r="D12">
        <f t="shared" ca="1" si="9"/>
        <v>6</v>
      </c>
      <c r="E12">
        <f t="shared" ca="1" si="10"/>
        <v>-116633.45490566039</v>
      </c>
      <c r="F12">
        <f t="shared" ca="1" si="11"/>
        <v>-124064.86981132075</v>
      </c>
      <c r="G12">
        <f t="shared" ca="1" si="12"/>
        <v>7924.8</v>
      </c>
      <c r="H12" s="9">
        <f t="shared" ca="1" si="6"/>
        <v>53.178169811320757</v>
      </c>
      <c r="I12" s="9">
        <f t="shared" ca="1" si="2"/>
        <v>184.22767295597484</v>
      </c>
      <c r="J12" s="9">
        <f t="shared" ca="1" si="2"/>
        <v>0</v>
      </c>
      <c r="K12" s="9">
        <f t="shared" ca="1" si="2"/>
        <v>191.74919355046919</v>
      </c>
      <c r="L12" s="9">
        <f t="shared" ca="1" si="2"/>
        <v>16.101029014559657</v>
      </c>
      <c r="M12">
        <f t="shared" ca="1" si="13"/>
        <v>54.717793501048213</v>
      </c>
      <c r="N12">
        <f t="shared" ca="1" si="14"/>
        <v>31.066918238993711</v>
      </c>
    </row>
    <row r="13" spans="1:16" x14ac:dyDescent="0.25">
      <c r="A13" s="4">
        <f t="shared" si="7"/>
        <v>0.43998842592592591</v>
      </c>
      <c r="B13" s="3">
        <f>Params!D$29+MINUTE(A13-Params!C$29)*60+SECOND(A13-Params!C$29)</f>
        <v>1553302015</v>
      </c>
      <c r="C13">
        <f t="shared" si="8"/>
        <v>2</v>
      </c>
      <c r="D13">
        <f t="shared" ca="1" si="9"/>
        <v>6</v>
      </c>
      <c r="E13">
        <f t="shared" ca="1" si="10"/>
        <v>-116367.56405660378</v>
      </c>
      <c r="F13">
        <f t="shared" ca="1" si="11"/>
        <v>-123143.73144654089</v>
      </c>
      <c r="G13">
        <f t="shared" ca="1" si="12"/>
        <v>7924.8</v>
      </c>
      <c r="H13" s="9">
        <f t="shared" ca="1" si="6"/>
        <v>53.178169811320757</v>
      </c>
      <c r="I13" s="9">
        <f t="shared" ca="1" si="2"/>
        <v>184.22767295597484</v>
      </c>
      <c r="J13" s="9">
        <f t="shared" ca="1" si="2"/>
        <v>0</v>
      </c>
      <c r="K13" s="9">
        <f t="shared" ca="1" si="2"/>
        <v>191.74919355046919</v>
      </c>
      <c r="L13" s="9">
        <f t="shared" ca="1" si="2"/>
        <v>16.101029014559657</v>
      </c>
      <c r="M13">
        <f t="shared" ca="1" si="13"/>
        <v>54.726036862334027</v>
      </c>
      <c r="N13">
        <f t="shared" ca="1" si="14"/>
        <v>31.071173130677849</v>
      </c>
    </row>
    <row r="14" spans="1:16" x14ac:dyDescent="0.25">
      <c r="A14" s="4">
        <f t="shared" si="7"/>
        <v>0.44004629629629632</v>
      </c>
      <c r="B14" s="3">
        <f>Params!D$29+MINUTE(A14-Params!C$29)*60+SECOND(A14-Params!C$29)</f>
        <v>1553302020</v>
      </c>
      <c r="C14">
        <f t="shared" si="8"/>
        <v>2</v>
      </c>
      <c r="D14">
        <f t="shared" ca="1" si="9"/>
        <v>6</v>
      </c>
      <c r="E14">
        <f t="shared" ca="1" si="10"/>
        <v>-116101.67320754717</v>
      </c>
      <c r="F14">
        <f t="shared" ca="1" si="11"/>
        <v>-122222.59308176101</v>
      </c>
      <c r="G14">
        <f t="shared" ca="1" si="12"/>
        <v>7924.8</v>
      </c>
      <c r="H14" s="9">
        <f t="shared" ca="1" si="6"/>
        <v>53.178169811320757</v>
      </c>
      <c r="I14" s="9">
        <f t="shared" ca="1" si="2"/>
        <v>184.22767295597484</v>
      </c>
      <c r="J14" s="9">
        <f t="shared" ca="1" si="2"/>
        <v>0</v>
      </c>
      <c r="K14" s="9">
        <f t="shared" ca="1" si="2"/>
        <v>191.74919355046919</v>
      </c>
      <c r="L14" s="9">
        <f t="shared" ca="1" si="2"/>
        <v>16.101029014559657</v>
      </c>
      <c r="M14">
        <f t="shared" ca="1" si="13"/>
        <v>54.734280223619841</v>
      </c>
      <c r="N14">
        <f t="shared" ca="1" si="14"/>
        <v>31.075428022361987</v>
      </c>
    </row>
    <row r="15" spans="1:16" x14ac:dyDescent="0.25">
      <c r="A15" s="4">
        <f t="shared" si="7"/>
        <v>0.44010416666666669</v>
      </c>
      <c r="B15" s="3">
        <f>Params!D$29+MINUTE(A15-Params!C$29)*60+SECOND(A15-Params!C$29)</f>
        <v>1553302025</v>
      </c>
      <c r="C15">
        <f t="shared" si="8"/>
        <v>2</v>
      </c>
      <c r="D15">
        <f t="shared" ca="1" si="9"/>
        <v>6</v>
      </c>
      <c r="E15">
        <f t="shared" ca="1" si="10"/>
        <v>-115835.78235849057</v>
      </c>
      <c r="F15">
        <f t="shared" ca="1" si="11"/>
        <v>-121301.45471698113</v>
      </c>
      <c r="G15">
        <f t="shared" ca="1" si="12"/>
        <v>7924.8</v>
      </c>
      <c r="H15" s="9">
        <f t="shared" ca="1" si="6"/>
        <v>53.178169811320757</v>
      </c>
      <c r="I15" s="9">
        <f t="shared" ca="1" si="2"/>
        <v>184.22767295597484</v>
      </c>
      <c r="J15" s="9">
        <f t="shared" ca="1" si="2"/>
        <v>0</v>
      </c>
      <c r="K15" s="9">
        <f t="shared" ca="1" si="2"/>
        <v>191.74919355046919</v>
      </c>
      <c r="L15" s="9">
        <f t="shared" ca="1" si="2"/>
        <v>16.101029014559657</v>
      </c>
      <c r="M15">
        <f t="shared" ca="1" si="13"/>
        <v>54.742523584905655</v>
      </c>
      <c r="N15">
        <f t="shared" ca="1" si="14"/>
        <v>31.079682914046121</v>
      </c>
    </row>
    <row r="16" spans="1:16" x14ac:dyDescent="0.25">
      <c r="A16" s="4">
        <f t="shared" si="7"/>
        <v>0.44016203703703699</v>
      </c>
      <c r="B16" s="3">
        <f>Params!D$29+MINUTE(A16-Params!C$29)*60+SECOND(A16-Params!C$29)</f>
        <v>1553302030</v>
      </c>
      <c r="C16">
        <f t="shared" si="8"/>
        <v>2</v>
      </c>
      <c r="D16">
        <f t="shared" ca="1" si="9"/>
        <v>6</v>
      </c>
      <c r="E16">
        <f t="shared" ca="1" si="10"/>
        <v>-115569.89150943396</v>
      </c>
      <c r="F16">
        <f t="shared" ca="1" si="11"/>
        <v>-120380.31635220125</v>
      </c>
      <c r="G16">
        <f t="shared" ca="1" si="12"/>
        <v>7924.8</v>
      </c>
      <c r="H16" s="9">
        <f t="shared" ca="1" si="6"/>
        <v>53.178169811320757</v>
      </c>
      <c r="I16" s="9">
        <f t="shared" ca="1" si="2"/>
        <v>184.22767295597484</v>
      </c>
      <c r="J16" s="9">
        <f t="shared" ca="1" si="2"/>
        <v>0</v>
      </c>
      <c r="K16" s="9">
        <f t="shared" ca="1" si="2"/>
        <v>191.74919355046919</v>
      </c>
      <c r="L16" s="9">
        <f t="shared" ca="1" si="2"/>
        <v>16.101029014559657</v>
      </c>
      <c r="M16">
        <f t="shared" ca="1" si="13"/>
        <v>54.750766946191469</v>
      </c>
      <c r="N16">
        <f t="shared" ca="1" si="14"/>
        <v>31.083937805730258</v>
      </c>
    </row>
    <row r="17" spans="1:14" x14ac:dyDescent="0.25">
      <c r="A17" s="4">
        <f t="shared" si="7"/>
        <v>0.44021990740740741</v>
      </c>
      <c r="B17" s="3">
        <f>Params!D$29+MINUTE(A17-Params!C$29)*60+SECOND(A17-Params!C$29)</f>
        <v>1553302035</v>
      </c>
      <c r="C17">
        <f t="shared" si="8"/>
        <v>2</v>
      </c>
      <c r="D17">
        <f t="shared" ca="1" si="9"/>
        <v>6</v>
      </c>
      <c r="E17">
        <f t="shared" ca="1" si="10"/>
        <v>-115304.00066037737</v>
      </c>
      <c r="F17">
        <f t="shared" ca="1" si="11"/>
        <v>-119459.17798742138</v>
      </c>
      <c r="G17">
        <f t="shared" ca="1" si="12"/>
        <v>7924.8</v>
      </c>
      <c r="H17" s="9">
        <f t="shared" ca="1" si="6"/>
        <v>53.178169811320757</v>
      </c>
      <c r="I17" s="9">
        <f t="shared" ca="1" si="2"/>
        <v>184.22767295597484</v>
      </c>
      <c r="J17" s="9">
        <f t="shared" ca="1" si="2"/>
        <v>0</v>
      </c>
      <c r="K17" s="9">
        <f t="shared" ca="1" si="2"/>
        <v>191.74919355046919</v>
      </c>
      <c r="L17" s="9">
        <f t="shared" ca="1" si="2"/>
        <v>16.101029014559657</v>
      </c>
      <c r="M17">
        <f t="shared" ca="1" si="13"/>
        <v>54.759010307477283</v>
      </c>
      <c r="N17">
        <f t="shared" ca="1" si="14"/>
        <v>31.088192697414396</v>
      </c>
    </row>
    <row r="18" spans="1:14" x14ac:dyDescent="0.25">
      <c r="A18" s="4">
        <f t="shared" si="7"/>
        <v>0.44027777777777777</v>
      </c>
      <c r="B18" s="3">
        <f>Params!D$29+MINUTE(A18-Params!C$29)*60+SECOND(A18-Params!C$29)</f>
        <v>1553302040</v>
      </c>
      <c r="C18">
        <f t="shared" si="8"/>
        <v>2</v>
      </c>
      <c r="D18">
        <f t="shared" ca="1" si="9"/>
        <v>6</v>
      </c>
      <c r="E18">
        <f t="shared" ca="1" si="10"/>
        <v>-115038.10981132076</v>
      </c>
      <c r="F18">
        <f t="shared" ca="1" si="11"/>
        <v>-118538.0396226415</v>
      </c>
      <c r="G18">
        <f t="shared" ca="1" si="12"/>
        <v>7924.8</v>
      </c>
      <c r="H18" s="9">
        <f t="shared" ca="1" si="6"/>
        <v>53.178169811320757</v>
      </c>
      <c r="I18" s="9">
        <f t="shared" ca="1" si="2"/>
        <v>184.22767295597484</v>
      </c>
      <c r="J18" s="9">
        <f t="shared" ca="1" si="2"/>
        <v>0</v>
      </c>
      <c r="K18" s="9">
        <f t="shared" ca="1" si="2"/>
        <v>191.74919355046919</v>
      </c>
      <c r="L18" s="9">
        <f t="shared" ca="1" si="2"/>
        <v>16.101029014559657</v>
      </c>
      <c r="M18">
        <f t="shared" ca="1" si="13"/>
        <v>54.767253668763097</v>
      </c>
      <c r="N18">
        <f t="shared" ca="1" si="14"/>
        <v>31.092447589098533</v>
      </c>
    </row>
    <row r="19" spans="1:14" x14ac:dyDescent="0.25">
      <c r="A19" s="4">
        <f t="shared" si="7"/>
        <v>0.44033564814814818</v>
      </c>
      <c r="B19" s="3">
        <f>Params!D$29+MINUTE(A19-Params!C$29)*60+SECOND(A19-Params!C$29)</f>
        <v>1553302045</v>
      </c>
      <c r="C19">
        <f t="shared" si="8"/>
        <v>2</v>
      </c>
      <c r="D19">
        <f t="shared" ca="1" si="9"/>
        <v>6</v>
      </c>
      <c r="E19">
        <f t="shared" ca="1" si="10"/>
        <v>-114772.21896226416</v>
      </c>
      <c r="F19">
        <f t="shared" ca="1" si="11"/>
        <v>-117616.90125786164</v>
      </c>
      <c r="G19">
        <f t="shared" ca="1" si="12"/>
        <v>7924.8</v>
      </c>
      <c r="H19" s="9">
        <f t="shared" ca="1" si="6"/>
        <v>53.178169811320757</v>
      </c>
      <c r="I19" s="9">
        <f t="shared" ca="1" si="2"/>
        <v>184.22767295597484</v>
      </c>
      <c r="J19" s="9">
        <f t="shared" ca="1" si="2"/>
        <v>0</v>
      </c>
      <c r="K19" s="9">
        <f t="shared" ca="1" si="2"/>
        <v>191.74919355046919</v>
      </c>
      <c r="L19" s="9">
        <f t="shared" ca="1" si="2"/>
        <v>16.101029014559657</v>
      </c>
      <c r="M19">
        <f t="shared" ca="1" si="13"/>
        <v>54.775497030048911</v>
      </c>
      <c r="N19">
        <f t="shared" ca="1" si="14"/>
        <v>31.096702480782671</v>
      </c>
    </row>
    <row r="20" spans="1:14" x14ac:dyDescent="0.25">
      <c r="A20" s="4">
        <f t="shared" si="7"/>
        <v>0.44039351851851855</v>
      </c>
      <c r="B20" s="3">
        <f>Params!D$29+MINUTE(A20-Params!C$29)*60+SECOND(A20-Params!C$29)</f>
        <v>1553302050</v>
      </c>
      <c r="C20">
        <f t="shared" si="8"/>
        <v>2</v>
      </c>
      <c r="D20">
        <f t="shared" ca="1" si="9"/>
        <v>6</v>
      </c>
      <c r="E20">
        <f t="shared" ca="1" si="10"/>
        <v>-114506.32811320755</v>
      </c>
      <c r="F20">
        <f t="shared" ca="1" si="11"/>
        <v>-116695.76289308176</v>
      </c>
      <c r="G20">
        <f t="shared" ca="1" si="12"/>
        <v>7924.8</v>
      </c>
      <c r="H20" s="9">
        <f t="shared" ca="1" si="6"/>
        <v>53.178169811320757</v>
      </c>
      <c r="I20" s="9">
        <f t="shared" ca="1" si="2"/>
        <v>184.22767295597484</v>
      </c>
      <c r="J20" s="9">
        <f t="shared" ca="1" si="2"/>
        <v>0</v>
      </c>
      <c r="K20" s="9">
        <f t="shared" ca="1" si="2"/>
        <v>191.74919355046919</v>
      </c>
      <c r="L20" s="9">
        <f t="shared" ca="1" si="2"/>
        <v>16.101029014559657</v>
      </c>
      <c r="M20">
        <f t="shared" ca="1" si="13"/>
        <v>54.783740391334725</v>
      </c>
      <c r="N20">
        <f t="shared" ca="1" si="14"/>
        <v>31.100957372466805</v>
      </c>
    </row>
    <row r="21" spans="1:14" x14ac:dyDescent="0.25">
      <c r="A21" s="4">
        <f t="shared" si="7"/>
        <v>0.44045138888888885</v>
      </c>
      <c r="B21" s="3">
        <f>Params!D$29+MINUTE(A21-Params!C$29)*60+SECOND(A21-Params!C$29)</f>
        <v>1553302055</v>
      </c>
      <c r="C21">
        <f t="shared" si="8"/>
        <v>2</v>
      </c>
      <c r="D21">
        <f t="shared" ca="1" si="9"/>
        <v>6</v>
      </c>
      <c r="E21">
        <f t="shared" ca="1" si="10"/>
        <v>-114240.43726415094</v>
      </c>
      <c r="F21">
        <f t="shared" ca="1" si="11"/>
        <v>-115774.62452830188</v>
      </c>
      <c r="G21">
        <f t="shared" ca="1" si="12"/>
        <v>7924.8</v>
      </c>
      <c r="H21" s="9">
        <f t="shared" ca="1" si="6"/>
        <v>53.178169811320757</v>
      </c>
      <c r="I21" s="9">
        <f t="shared" ca="1" si="2"/>
        <v>184.22767295597484</v>
      </c>
      <c r="J21" s="9">
        <f t="shared" ca="1" si="2"/>
        <v>0</v>
      </c>
      <c r="K21" s="9">
        <f t="shared" ca="1" si="2"/>
        <v>191.74919355046919</v>
      </c>
      <c r="L21" s="9">
        <f t="shared" ca="1" si="2"/>
        <v>16.101029014559657</v>
      </c>
      <c r="M21">
        <f t="shared" ca="1" si="13"/>
        <v>54.791983752620538</v>
      </c>
      <c r="N21">
        <f t="shared" ca="1" si="14"/>
        <v>31.105212264150943</v>
      </c>
    </row>
    <row r="22" spans="1:14" x14ac:dyDescent="0.25">
      <c r="A22" s="4">
        <f t="shared" si="7"/>
        <v>0.44050925925925927</v>
      </c>
      <c r="B22" s="3">
        <f>Params!D$29+MINUTE(A22-Params!C$29)*60+SECOND(A22-Params!C$29)</f>
        <v>1553302060</v>
      </c>
      <c r="C22">
        <f t="shared" si="8"/>
        <v>2</v>
      </c>
      <c r="D22">
        <f t="shared" ca="1" si="9"/>
        <v>6</v>
      </c>
      <c r="E22">
        <f t="shared" ca="1" si="10"/>
        <v>-113974.54641509434</v>
      </c>
      <c r="F22">
        <f t="shared" ca="1" si="11"/>
        <v>-114853.48616352201</v>
      </c>
      <c r="G22">
        <f t="shared" ca="1" si="12"/>
        <v>7924.8</v>
      </c>
      <c r="H22" s="9">
        <f t="shared" ca="1" si="6"/>
        <v>53.178169811320757</v>
      </c>
      <c r="I22" s="9">
        <f t="shared" ca="1" si="6"/>
        <v>184.22767295597484</v>
      </c>
      <c r="J22" s="9">
        <f t="shared" ca="1" si="6"/>
        <v>0</v>
      </c>
      <c r="K22" s="9">
        <f t="shared" ca="1" si="6"/>
        <v>191.74919355046919</v>
      </c>
      <c r="L22" s="9">
        <f t="shared" ca="1" si="6"/>
        <v>16.101029014559657</v>
      </c>
      <c r="M22">
        <f t="shared" ca="1" si="13"/>
        <v>54.800227113906352</v>
      </c>
      <c r="N22">
        <f t="shared" ca="1" si="14"/>
        <v>31.10946715583508</v>
      </c>
    </row>
    <row r="23" spans="1:14" x14ac:dyDescent="0.25">
      <c r="A23" s="4">
        <f t="shared" si="7"/>
        <v>0.44056712962962963</v>
      </c>
      <c r="B23" s="3">
        <f>Params!D$29+MINUTE(A23-Params!C$29)*60+SECOND(A23-Params!C$29)</f>
        <v>1553302065</v>
      </c>
      <c r="C23">
        <f t="shared" si="8"/>
        <v>2</v>
      </c>
      <c r="D23">
        <f t="shared" ca="1" si="9"/>
        <v>6</v>
      </c>
      <c r="E23">
        <f t="shared" ca="1" si="10"/>
        <v>-113708.65556603773</v>
      </c>
      <c r="F23">
        <f t="shared" ca="1" si="11"/>
        <v>-113932.34779874214</v>
      </c>
      <c r="G23">
        <f t="shared" ca="1" si="12"/>
        <v>7924.8</v>
      </c>
      <c r="H23" s="9">
        <f t="shared" ref="H23:L73" ca="1" si="15">INDIRECT(ADDRESS($C23,COLUMN()))</f>
        <v>53.178169811320757</v>
      </c>
      <c r="I23" s="9">
        <f t="shared" ca="1" si="15"/>
        <v>184.22767295597484</v>
      </c>
      <c r="J23" s="9">
        <f t="shared" ca="1" si="15"/>
        <v>0</v>
      </c>
      <c r="K23" s="9">
        <f t="shared" ca="1" si="15"/>
        <v>191.74919355046919</v>
      </c>
      <c r="L23" s="9">
        <f t="shared" ca="1" si="15"/>
        <v>16.101029014559657</v>
      </c>
      <c r="M23">
        <f t="shared" ca="1" si="13"/>
        <v>54.808470475192166</v>
      </c>
      <c r="N23">
        <f t="shared" ca="1" si="14"/>
        <v>31.113722047519218</v>
      </c>
    </row>
    <row r="24" spans="1:14" x14ac:dyDescent="0.25">
      <c r="A24" s="4">
        <f t="shared" si="7"/>
        <v>0.44062499999999999</v>
      </c>
      <c r="B24" s="3">
        <f>Params!D$29+MINUTE(A24-Params!C$29)*60+SECOND(A24-Params!C$29)</f>
        <v>1553302070</v>
      </c>
      <c r="C24">
        <f t="shared" si="8"/>
        <v>2</v>
      </c>
      <c r="D24">
        <f t="shared" ca="1" si="9"/>
        <v>6</v>
      </c>
      <c r="E24">
        <f t="shared" ca="1" si="10"/>
        <v>-113442.76471698114</v>
      </c>
      <c r="F24">
        <f t="shared" ca="1" si="11"/>
        <v>-113011.20943396226</v>
      </c>
      <c r="G24">
        <f t="shared" ca="1" si="12"/>
        <v>7924.8</v>
      </c>
      <c r="H24" s="9">
        <f t="shared" ca="1" si="15"/>
        <v>53.178169811320757</v>
      </c>
      <c r="I24" s="9">
        <f t="shared" ca="1" si="15"/>
        <v>184.22767295597484</v>
      </c>
      <c r="J24" s="9">
        <f t="shared" ca="1" si="15"/>
        <v>0</v>
      </c>
      <c r="K24" s="9">
        <f t="shared" ca="1" si="15"/>
        <v>191.74919355046919</v>
      </c>
      <c r="L24" s="9">
        <f t="shared" ca="1" si="15"/>
        <v>16.101029014559657</v>
      </c>
      <c r="M24">
        <f t="shared" ca="1" si="13"/>
        <v>54.81671383647798</v>
      </c>
      <c r="N24">
        <f t="shared" ca="1" si="14"/>
        <v>31.117976939203356</v>
      </c>
    </row>
    <row r="25" spans="1:14" x14ac:dyDescent="0.25">
      <c r="A25" s="4">
        <f t="shared" si="7"/>
        <v>0.44068287037037041</v>
      </c>
      <c r="B25" s="3">
        <f>Params!D$29+MINUTE(A25-Params!C$29)*60+SECOND(A25-Params!C$29)</f>
        <v>1553302075</v>
      </c>
      <c r="C25">
        <f t="shared" si="8"/>
        <v>2</v>
      </c>
      <c r="D25">
        <f t="shared" ca="1" si="9"/>
        <v>6</v>
      </c>
      <c r="E25">
        <f t="shared" ca="1" si="10"/>
        <v>-113176.87386792453</v>
      </c>
      <c r="F25">
        <f t="shared" ca="1" si="11"/>
        <v>-112090.07106918239</v>
      </c>
      <c r="G25">
        <f t="shared" ca="1" si="12"/>
        <v>7924.8</v>
      </c>
      <c r="H25" s="9">
        <f t="shared" ca="1" si="15"/>
        <v>53.178169811320757</v>
      </c>
      <c r="I25" s="9">
        <f t="shared" ca="1" si="15"/>
        <v>184.22767295597484</v>
      </c>
      <c r="J25" s="9">
        <f t="shared" ca="1" si="15"/>
        <v>0</v>
      </c>
      <c r="K25" s="9">
        <f t="shared" ca="1" si="15"/>
        <v>191.74919355046919</v>
      </c>
      <c r="L25" s="9">
        <f t="shared" ca="1" si="15"/>
        <v>16.101029014559657</v>
      </c>
      <c r="M25">
        <f t="shared" ca="1" si="13"/>
        <v>54.824957197763794</v>
      </c>
      <c r="N25">
        <f t="shared" ca="1" si="14"/>
        <v>31.122231830887493</v>
      </c>
    </row>
    <row r="26" spans="1:14" x14ac:dyDescent="0.25">
      <c r="A26" s="4">
        <f t="shared" si="7"/>
        <v>0.44074074074074071</v>
      </c>
      <c r="B26" s="3">
        <f>Params!D$29+MINUTE(A26-Params!C$29)*60+SECOND(A26-Params!C$29)</f>
        <v>1553302080</v>
      </c>
      <c r="C26">
        <f t="shared" si="8"/>
        <v>2</v>
      </c>
      <c r="D26">
        <f t="shared" ca="1" si="9"/>
        <v>6</v>
      </c>
      <c r="E26">
        <f t="shared" ca="1" si="10"/>
        <v>-112910.98301886793</v>
      </c>
      <c r="F26">
        <f t="shared" ca="1" si="11"/>
        <v>-111168.93270440251</v>
      </c>
      <c r="G26">
        <f t="shared" ca="1" si="12"/>
        <v>7924.8</v>
      </c>
      <c r="H26" s="9">
        <f t="shared" ca="1" si="15"/>
        <v>53.178169811320757</v>
      </c>
      <c r="I26" s="9">
        <f t="shared" ca="1" si="15"/>
        <v>184.22767295597484</v>
      </c>
      <c r="J26" s="9">
        <f t="shared" ca="1" si="15"/>
        <v>0</v>
      </c>
      <c r="K26" s="9">
        <f t="shared" ca="1" si="15"/>
        <v>191.74919355046919</v>
      </c>
      <c r="L26" s="9">
        <f t="shared" ca="1" si="15"/>
        <v>16.101029014559657</v>
      </c>
      <c r="M26">
        <f t="shared" ca="1" si="13"/>
        <v>54.833200559049615</v>
      </c>
      <c r="N26">
        <f t="shared" ca="1" si="14"/>
        <v>31.126486722571627</v>
      </c>
    </row>
    <row r="27" spans="1:14" x14ac:dyDescent="0.25">
      <c r="A27" s="4">
        <f t="shared" si="7"/>
        <v>0.44079861111111113</v>
      </c>
      <c r="B27" s="3">
        <f>Params!D$29+MINUTE(A27-Params!C$29)*60+SECOND(A27-Params!C$29)</f>
        <v>1553302085</v>
      </c>
      <c r="C27">
        <f t="shared" si="8"/>
        <v>2</v>
      </c>
      <c r="D27">
        <f t="shared" ca="1" si="9"/>
        <v>6</v>
      </c>
      <c r="E27">
        <f t="shared" ca="1" si="10"/>
        <v>-112645.09216981132</v>
      </c>
      <c r="F27">
        <f t="shared" ca="1" si="11"/>
        <v>-110247.79433962263</v>
      </c>
      <c r="G27">
        <f t="shared" ca="1" si="12"/>
        <v>7924.8</v>
      </c>
      <c r="H27" s="9">
        <f t="shared" ca="1" si="15"/>
        <v>53.178169811320757</v>
      </c>
      <c r="I27" s="9">
        <f t="shared" ca="1" si="15"/>
        <v>184.22767295597484</v>
      </c>
      <c r="J27" s="9">
        <f t="shared" ca="1" si="15"/>
        <v>0</v>
      </c>
      <c r="K27" s="9">
        <f t="shared" ca="1" si="15"/>
        <v>191.74919355046919</v>
      </c>
      <c r="L27" s="9">
        <f t="shared" ca="1" si="15"/>
        <v>16.101029014559657</v>
      </c>
      <c r="M27">
        <f t="shared" ca="1" si="13"/>
        <v>54.841443920335429</v>
      </c>
      <c r="N27">
        <f t="shared" ca="1" si="14"/>
        <v>31.130741614255765</v>
      </c>
    </row>
    <row r="28" spans="1:14" x14ac:dyDescent="0.25">
      <c r="A28" s="4">
        <f t="shared" si="7"/>
        <v>0.44085648148148149</v>
      </c>
      <c r="B28" s="3">
        <f>Params!D$29+MINUTE(A28-Params!C$29)*60+SECOND(A28-Params!C$29)</f>
        <v>1553302090</v>
      </c>
      <c r="C28">
        <f t="shared" si="8"/>
        <v>2</v>
      </c>
      <c r="D28">
        <f t="shared" ca="1" si="9"/>
        <v>6</v>
      </c>
      <c r="E28">
        <f t="shared" ca="1" si="10"/>
        <v>-112379.20132075471</v>
      </c>
      <c r="F28">
        <f t="shared" ca="1" si="11"/>
        <v>-109326.65597484277</v>
      </c>
      <c r="G28">
        <f t="shared" ca="1" si="12"/>
        <v>7924.8</v>
      </c>
      <c r="H28" s="9">
        <f t="shared" ca="1" si="15"/>
        <v>53.178169811320757</v>
      </c>
      <c r="I28" s="9">
        <f t="shared" ca="1" si="15"/>
        <v>184.22767295597484</v>
      </c>
      <c r="J28" s="9">
        <f t="shared" ca="1" si="15"/>
        <v>0</v>
      </c>
      <c r="K28" s="9">
        <f t="shared" ca="1" si="15"/>
        <v>191.74919355046919</v>
      </c>
      <c r="L28" s="9">
        <f t="shared" ca="1" si="15"/>
        <v>16.101029014559657</v>
      </c>
      <c r="M28">
        <f t="shared" ca="1" si="13"/>
        <v>54.849687281621243</v>
      </c>
      <c r="N28">
        <f t="shared" ca="1" si="14"/>
        <v>31.134996505939903</v>
      </c>
    </row>
    <row r="29" spans="1:14" x14ac:dyDescent="0.25">
      <c r="A29" s="4">
        <f t="shared" si="7"/>
        <v>0.44091435185185185</v>
      </c>
      <c r="B29" s="3">
        <f>Params!D$29+MINUTE(A29-Params!C$29)*60+SECOND(A29-Params!C$29)</f>
        <v>1553302095</v>
      </c>
      <c r="C29">
        <f t="shared" si="8"/>
        <v>2</v>
      </c>
      <c r="D29">
        <f t="shared" ca="1" si="9"/>
        <v>6</v>
      </c>
      <c r="E29">
        <f t="shared" ca="1" si="10"/>
        <v>-112113.31047169812</v>
      </c>
      <c r="F29">
        <f t="shared" ca="1" si="11"/>
        <v>-108405.51761006289</v>
      </c>
      <c r="G29">
        <f t="shared" ca="1" si="12"/>
        <v>7924.8</v>
      </c>
      <c r="H29" s="9">
        <f t="shared" ca="1" si="15"/>
        <v>53.178169811320757</v>
      </c>
      <c r="I29" s="9">
        <f t="shared" ca="1" si="15"/>
        <v>184.22767295597484</v>
      </c>
      <c r="J29" s="9">
        <f t="shared" ca="1" si="15"/>
        <v>0</v>
      </c>
      <c r="K29" s="9">
        <f t="shared" ca="1" si="15"/>
        <v>191.74919355046919</v>
      </c>
      <c r="L29" s="9">
        <f t="shared" ca="1" si="15"/>
        <v>16.101029014559657</v>
      </c>
      <c r="M29">
        <f t="shared" ca="1" si="13"/>
        <v>54.857930642907057</v>
      </c>
      <c r="N29">
        <f t="shared" ca="1" si="14"/>
        <v>31.13925139762404</v>
      </c>
    </row>
    <row r="30" spans="1:14" x14ac:dyDescent="0.25">
      <c r="A30" s="4">
        <f t="shared" si="7"/>
        <v>0.44097222222222227</v>
      </c>
      <c r="B30" s="3">
        <f>Params!D$29+MINUTE(A30-Params!C$29)*60+SECOND(A30-Params!C$29)</f>
        <v>1553302100</v>
      </c>
      <c r="C30">
        <f t="shared" si="8"/>
        <v>2</v>
      </c>
      <c r="D30">
        <f t="shared" ca="1" si="9"/>
        <v>6</v>
      </c>
      <c r="E30">
        <f t="shared" ca="1" si="10"/>
        <v>-111847.41962264151</v>
      </c>
      <c r="F30">
        <f t="shared" ca="1" si="11"/>
        <v>-107484.37924528302</v>
      </c>
      <c r="G30">
        <f t="shared" ca="1" si="12"/>
        <v>7924.8</v>
      </c>
      <c r="H30" s="9">
        <f t="shared" ca="1" si="15"/>
        <v>53.178169811320757</v>
      </c>
      <c r="I30" s="9">
        <f t="shared" ca="1" si="15"/>
        <v>184.22767295597484</v>
      </c>
      <c r="J30" s="9">
        <f t="shared" ca="1" si="15"/>
        <v>0</v>
      </c>
      <c r="K30" s="9">
        <f t="shared" ca="1" si="15"/>
        <v>191.74919355046919</v>
      </c>
      <c r="L30" s="9">
        <f t="shared" ca="1" si="15"/>
        <v>16.101029014559657</v>
      </c>
      <c r="M30">
        <f t="shared" ca="1" si="13"/>
        <v>54.866174004192871</v>
      </c>
      <c r="N30">
        <f t="shared" ca="1" si="14"/>
        <v>31.143506289308178</v>
      </c>
    </row>
    <row r="31" spans="1:14" x14ac:dyDescent="0.25">
      <c r="A31" s="4">
        <f t="shared" si="7"/>
        <v>0.44103009259259257</v>
      </c>
      <c r="B31" s="3">
        <f>Params!D$29+MINUTE(A31-Params!C$29)*60+SECOND(A31-Params!C$29)</f>
        <v>1553302105</v>
      </c>
      <c r="C31">
        <f t="shared" si="8"/>
        <v>2</v>
      </c>
      <c r="D31">
        <f t="shared" ca="1" si="9"/>
        <v>6</v>
      </c>
      <c r="E31">
        <f t="shared" ca="1" si="10"/>
        <v>-111581.52877358491</v>
      </c>
      <c r="F31">
        <f t="shared" ca="1" si="11"/>
        <v>-106563.24088050314</v>
      </c>
      <c r="G31">
        <f t="shared" ca="1" si="12"/>
        <v>7924.8</v>
      </c>
      <c r="H31" s="9">
        <f t="shared" ca="1" si="15"/>
        <v>53.178169811320757</v>
      </c>
      <c r="I31" s="9">
        <f t="shared" ca="1" si="15"/>
        <v>184.22767295597484</v>
      </c>
      <c r="J31" s="9">
        <f t="shared" ca="1" si="15"/>
        <v>0</v>
      </c>
      <c r="K31" s="9">
        <f t="shared" ca="1" si="15"/>
        <v>191.74919355046919</v>
      </c>
      <c r="L31" s="9">
        <f t="shared" ca="1" si="15"/>
        <v>16.101029014559657</v>
      </c>
      <c r="M31">
        <f t="shared" ca="1" si="13"/>
        <v>54.874417365478685</v>
      </c>
      <c r="N31">
        <f t="shared" ca="1" si="14"/>
        <v>31.147761180992312</v>
      </c>
    </row>
    <row r="32" spans="1:14" x14ac:dyDescent="0.25">
      <c r="A32" s="4">
        <f t="shared" si="7"/>
        <v>0.44108796296296293</v>
      </c>
      <c r="B32" s="3">
        <f>Params!D$29+MINUTE(A32-Params!C$29)*60+SECOND(A32-Params!C$29)</f>
        <v>1553302110</v>
      </c>
      <c r="C32">
        <f t="shared" si="8"/>
        <v>2</v>
      </c>
      <c r="D32">
        <f t="shared" ca="1" si="9"/>
        <v>6</v>
      </c>
      <c r="E32">
        <f t="shared" ca="1" si="10"/>
        <v>-111315.6379245283</v>
      </c>
      <c r="F32">
        <f t="shared" ca="1" si="11"/>
        <v>-105642.10251572327</v>
      </c>
      <c r="G32">
        <f t="shared" ca="1" si="12"/>
        <v>7924.8</v>
      </c>
      <c r="H32" s="9">
        <f t="shared" ca="1" si="15"/>
        <v>53.178169811320757</v>
      </c>
      <c r="I32" s="9">
        <f t="shared" ca="1" si="15"/>
        <v>184.22767295597484</v>
      </c>
      <c r="J32" s="9">
        <f t="shared" ca="1" si="15"/>
        <v>0</v>
      </c>
      <c r="K32" s="9">
        <f t="shared" ca="1" si="15"/>
        <v>191.74919355046919</v>
      </c>
      <c r="L32" s="9">
        <f t="shared" ca="1" si="15"/>
        <v>16.101029014559657</v>
      </c>
      <c r="M32">
        <f t="shared" ca="1" si="13"/>
        <v>54.882660726764499</v>
      </c>
      <c r="N32">
        <f t="shared" ca="1" si="14"/>
        <v>31.152016072676449</v>
      </c>
    </row>
    <row r="33" spans="1:14" x14ac:dyDescent="0.25">
      <c r="A33" s="4">
        <f t="shared" si="7"/>
        <v>0.44114583333333335</v>
      </c>
      <c r="B33" s="3">
        <f>Params!D$29+MINUTE(A33-Params!C$29)*60+SECOND(A33-Params!C$29)</f>
        <v>1553302115</v>
      </c>
      <c r="C33">
        <f t="shared" si="8"/>
        <v>2</v>
      </c>
      <c r="D33">
        <f t="shared" ca="1" si="9"/>
        <v>6</v>
      </c>
      <c r="E33">
        <f t="shared" ca="1" si="10"/>
        <v>-111049.74707547171</v>
      </c>
      <c r="F33">
        <f t="shared" ca="1" si="11"/>
        <v>-104720.96415094339</v>
      </c>
      <c r="G33">
        <f t="shared" ca="1" si="12"/>
        <v>7924.8</v>
      </c>
      <c r="H33" s="9">
        <f t="shared" ca="1" si="15"/>
        <v>53.178169811320757</v>
      </c>
      <c r="I33" s="9">
        <f t="shared" ca="1" si="15"/>
        <v>184.22767295597484</v>
      </c>
      <c r="J33" s="9">
        <f t="shared" ca="1" si="15"/>
        <v>0</v>
      </c>
      <c r="K33" s="9">
        <f t="shared" ca="1" si="15"/>
        <v>191.74919355046919</v>
      </c>
      <c r="L33" s="9">
        <f t="shared" ca="1" si="15"/>
        <v>16.101029014559657</v>
      </c>
      <c r="M33">
        <f t="shared" ca="1" si="13"/>
        <v>54.890904088050313</v>
      </c>
      <c r="N33">
        <f t="shared" ca="1" si="14"/>
        <v>31.156270964360587</v>
      </c>
    </row>
    <row r="34" spans="1:14" x14ac:dyDescent="0.25">
      <c r="A34" s="4">
        <f t="shared" si="7"/>
        <v>0.44120370370370371</v>
      </c>
      <c r="B34" s="3">
        <f>Params!D$29+MINUTE(A34-Params!C$29)*60+SECOND(A34-Params!C$29)</f>
        <v>1553302120</v>
      </c>
      <c r="C34">
        <f t="shared" si="8"/>
        <v>2</v>
      </c>
      <c r="D34">
        <f t="shared" ca="1" si="9"/>
        <v>6</v>
      </c>
      <c r="E34">
        <f t="shared" ca="1" si="10"/>
        <v>-110783.8562264151</v>
      </c>
      <c r="F34">
        <f t="shared" ca="1" si="11"/>
        <v>-103799.82578616352</v>
      </c>
      <c r="G34">
        <f t="shared" ca="1" si="12"/>
        <v>7924.8</v>
      </c>
      <c r="H34" s="9">
        <f t="shared" ca="1" si="15"/>
        <v>53.178169811320757</v>
      </c>
      <c r="I34" s="9">
        <f t="shared" ca="1" si="15"/>
        <v>184.22767295597484</v>
      </c>
      <c r="J34" s="9">
        <f t="shared" ca="1" si="15"/>
        <v>0</v>
      </c>
      <c r="K34" s="9">
        <f t="shared" ca="1" si="15"/>
        <v>191.74919355046919</v>
      </c>
      <c r="L34" s="9">
        <f t="shared" ca="1" si="15"/>
        <v>16.101029014559657</v>
      </c>
      <c r="M34">
        <f t="shared" ca="1" si="13"/>
        <v>54.899147449336127</v>
      </c>
      <c r="N34">
        <f t="shared" ca="1" si="14"/>
        <v>31.160525856044725</v>
      </c>
    </row>
    <row r="35" spans="1:14" x14ac:dyDescent="0.25">
      <c r="A35" s="4">
        <f t="shared" si="7"/>
        <v>0.44126157407407413</v>
      </c>
      <c r="B35" s="3">
        <f>Params!D$29+MINUTE(A35-Params!C$29)*60+SECOND(A35-Params!C$29)</f>
        <v>1553302125</v>
      </c>
      <c r="C35">
        <f t="shared" si="8"/>
        <v>2</v>
      </c>
      <c r="D35">
        <f t="shared" ca="1" si="9"/>
        <v>6</v>
      </c>
      <c r="E35">
        <f t="shared" ca="1" si="10"/>
        <v>-110517.96537735849</v>
      </c>
      <c r="F35">
        <f t="shared" ca="1" si="11"/>
        <v>-102878.68742138364</v>
      </c>
      <c r="G35">
        <f t="shared" ca="1" si="12"/>
        <v>7924.8</v>
      </c>
      <c r="H35" s="9">
        <f t="shared" ca="1" si="15"/>
        <v>53.178169811320757</v>
      </c>
      <c r="I35" s="9">
        <f t="shared" ca="1" si="15"/>
        <v>184.22767295597484</v>
      </c>
      <c r="J35" s="9">
        <f t="shared" ca="1" si="15"/>
        <v>0</v>
      </c>
      <c r="K35" s="9">
        <f t="shared" ca="1" si="15"/>
        <v>191.74919355046919</v>
      </c>
      <c r="L35" s="9">
        <f t="shared" ca="1" si="15"/>
        <v>16.101029014559657</v>
      </c>
      <c r="M35">
        <f t="shared" ca="1" si="13"/>
        <v>54.907390810621941</v>
      </c>
      <c r="N35">
        <f t="shared" ca="1" si="14"/>
        <v>31.164780747728862</v>
      </c>
    </row>
    <row r="36" spans="1:14" x14ac:dyDescent="0.25">
      <c r="A36" s="4">
        <f t="shared" si="7"/>
        <v>0.44131944444444443</v>
      </c>
      <c r="B36" s="3">
        <f>Params!D$29+MINUTE(A36-Params!C$29)*60+SECOND(A36-Params!C$29)</f>
        <v>1553302130</v>
      </c>
      <c r="C36">
        <f t="shared" si="8"/>
        <v>2</v>
      </c>
      <c r="D36">
        <f t="shared" ca="1" si="9"/>
        <v>6</v>
      </c>
      <c r="E36">
        <f t="shared" ca="1" si="10"/>
        <v>-110252.07452830189</v>
      </c>
      <c r="F36">
        <f t="shared" ca="1" si="11"/>
        <v>-101957.54905660378</v>
      </c>
      <c r="G36">
        <f t="shared" ca="1" si="12"/>
        <v>7924.8</v>
      </c>
      <c r="H36" s="9">
        <f t="shared" ca="1" si="15"/>
        <v>53.178169811320757</v>
      </c>
      <c r="I36" s="9">
        <f t="shared" ca="1" si="15"/>
        <v>184.22767295597484</v>
      </c>
      <c r="J36" s="9">
        <f t="shared" ca="1" si="15"/>
        <v>0</v>
      </c>
      <c r="K36" s="9">
        <f t="shared" ca="1" si="15"/>
        <v>191.74919355046919</v>
      </c>
      <c r="L36" s="9">
        <f t="shared" ca="1" si="15"/>
        <v>16.101029014559657</v>
      </c>
      <c r="M36">
        <f t="shared" ca="1" si="13"/>
        <v>54.915634171907755</v>
      </c>
      <c r="N36">
        <f t="shared" ca="1" si="14"/>
        <v>31.169035639413</v>
      </c>
    </row>
    <row r="37" spans="1:14" x14ac:dyDescent="0.25">
      <c r="A37" s="4">
        <f t="shared" si="7"/>
        <v>0.44137731481481479</v>
      </c>
      <c r="B37" s="3">
        <f>Params!D$29+MINUTE(A37-Params!C$29)*60+SECOND(A37-Params!C$29)</f>
        <v>1553302135</v>
      </c>
      <c r="C37">
        <f t="shared" si="8"/>
        <v>2</v>
      </c>
      <c r="D37">
        <f t="shared" ca="1" si="9"/>
        <v>6</v>
      </c>
      <c r="E37">
        <f t="shared" ca="1" si="10"/>
        <v>-109986.18367924528</v>
      </c>
      <c r="F37">
        <f t="shared" ca="1" si="11"/>
        <v>-101036.4106918239</v>
      </c>
      <c r="G37">
        <f t="shared" ca="1" si="12"/>
        <v>7924.8</v>
      </c>
      <c r="H37" s="9">
        <f t="shared" ca="1" si="15"/>
        <v>53.178169811320757</v>
      </c>
      <c r="I37" s="9">
        <f t="shared" ca="1" si="15"/>
        <v>184.22767295597484</v>
      </c>
      <c r="J37" s="9">
        <f t="shared" ca="1" si="15"/>
        <v>0</v>
      </c>
      <c r="K37" s="9">
        <f t="shared" ca="1" si="15"/>
        <v>191.74919355046919</v>
      </c>
      <c r="L37" s="9">
        <f t="shared" ca="1" si="15"/>
        <v>16.101029014559657</v>
      </c>
      <c r="M37">
        <f t="shared" ca="1" si="13"/>
        <v>54.923877533193568</v>
      </c>
      <c r="N37">
        <f t="shared" ca="1" si="14"/>
        <v>31.173290531097134</v>
      </c>
    </row>
    <row r="38" spans="1:14" x14ac:dyDescent="0.25">
      <c r="A38" s="4">
        <f t="shared" si="7"/>
        <v>0.44143518518518521</v>
      </c>
      <c r="B38" s="3">
        <f>Params!D$29+MINUTE(A38-Params!C$29)*60+SECOND(A38-Params!C$29)</f>
        <v>1553302140</v>
      </c>
      <c r="C38">
        <f t="shared" si="8"/>
        <v>2</v>
      </c>
      <c r="D38">
        <f t="shared" ca="1" si="9"/>
        <v>6</v>
      </c>
      <c r="E38">
        <f t="shared" ca="1" si="10"/>
        <v>-109720.29283018869</v>
      </c>
      <c r="F38">
        <f t="shared" ca="1" si="11"/>
        <v>-100115.27232704402</v>
      </c>
      <c r="G38">
        <f t="shared" ca="1" si="12"/>
        <v>7924.8</v>
      </c>
      <c r="H38" s="9">
        <f t="shared" ca="1" si="15"/>
        <v>53.178169811320757</v>
      </c>
      <c r="I38" s="9">
        <f t="shared" ca="1" si="15"/>
        <v>184.22767295597484</v>
      </c>
      <c r="J38" s="9">
        <f t="shared" ca="1" si="15"/>
        <v>0</v>
      </c>
      <c r="K38" s="9">
        <f t="shared" ca="1" si="15"/>
        <v>191.74919355046919</v>
      </c>
      <c r="L38" s="9">
        <f t="shared" ca="1" si="15"/>
        <v>16.101029014559657</v>
      </c>
      <c r="M38">
        <f t="shared" ca="1" si="13"/>
        <v>54.932120894479382</v>
      </c>
      <c r="N38">
        <f t="shared" ca="1" si="14"/>
        <v>31.177545422781272</v>
      </c>
    </row>
    <row r="39" spans="1:14" x14ac:dyDescent="0.25">
      <c r="A39" s="4">
        <f t="shared" si="7"/>
        <v>0.44149305555555557</v>
      </c>
      <c r="B39" s="3">
        <f>Params!D$29+MINUTE(A39-Params!C$29)*60+SECOND(A39-Params!C$29)</f>
        <v>1553302145</v>
      </c>
      <c r="C39">
        <f t="shared" si="8"/>
        <v>2</v>
      </c>
      <c r="D39">
        <f t="shared" ca="1" si="9"/>
        <v>6</v>
      </c>
      <c r="E39">
        <f t="shared" ca="1" si="10"/>
        <v>-109454.40198113208</v>
      </c>
      <c r="F39">
        <f t="shared" ca="1" si="11"/>
        <v>-99194.133962264154</v>
      </c>
      <c r="G39">
        <f t="shared" ca="1" si="12"/>
        <v>7924.8</v>
      </c>
      <c r="H39" s="9">
        <f t="shared" ca="1" si="15"/>
        <v>53.178169811320757</v>
      </c>
      <c r="I39" s="9">
        <f t="shared" ca="1" si="15"/>
        <v>184.22767295597484</v>
      </c>
      <c r="J39" s="9">
        <f t="shared" ca="1" si="15"/>
        <v>0</v>
      </c>
      <c r="K39" s="9">
        <f t="shared" ca="1" si="15"/>
        <v>191.74919355046919</v>
      </c>
      <c r="L39" s="9">
        <f t="shared" ca="1" si="15"/>
        <v>16.101029014559657</v>
      </c>
      <c r="M39">
        <f t="shared" ca="1" si="13"/>
        <v>54.940364255765196</v>
      </c>
      <c r="N39">
        <f t="shared" ca="1" si="14"/>
        <v>31.181800314465409</v>
      </c>
    </row>
    <row r="40" spans="1:14" x14ac:dyDescent="0.25">
      <c r="A40" s="4">
        <f t="shared" si="7"/>
        <v>0.44155092592592587</v>
      </c>
      <c r="B40" s="3">
        <f>Params!D$29+MINUTE(A40-Params!C$29)*60+SECOND(A40-Params!C$29)</f>
        <v>1553302150</v>
      </c>
      <c r="C40">
        <f t="shared" si="8"/>
        <v>2</v>
      </c>
      <c r="D40">
        <f t="shared" ca="1" si="9"/>
        <v>6</v>
      </c>
      <c r="E40">
        <f t="shared" ca="1" si="10"/>
        <v>-109188.51113207548</v>
      </c>
      <c r="F40">
        <f t="shared" ca="1" si="11"/>
        <v>-98272.995597484274</v>
      </c>
      <c r="G40">
        <f t="shared" ca="1" si="12"/>
        <v>7924.8</v>
      </c>
      <c r="H40" s="9">
        <f t="shared" ca="1" si="15"/>
        <v>53.178169811320757</v>
      </c>
      <c r="I40" s="9">
        <f t="shared" ca="1" si="15"/>
        <v>184.22767295597484</v>
      </c>
      <c r="J40" s="9">
        <f t="shared" ca="1" si="15"/>
        <v>0</v>
      </c>
      <c r="K40" s="9">
        <f t="shared" ca="1" si="15"/>
        <v>191.74919355046919</v>
      </c>
      <c r="L40" s="9">
        <f t="shared" ca="1" si="15"/>
        <v>16.101029014559657</v>
      </c>
      <c r="M40">
        <f t="shared" ca="1" si="13"/>
        <v>54.94860761705101</v>
      </c>
      <c r="N40">
        <f t="shared" ca="1" si="14"/>
        <v>31.186055206149547</v>
      </c>
    </row>
    <row r="41" spans="1:14" x14ac:dyDescent="0.25">
      <c r="A41" s="4">
        <f t="shared" si="7"/>
        <v>0.44160879629629629</v>
      </c>
      <c r="B41" s="3">
        <f>Params!D$29+MINUTE(A41-Params!C$29)*60+SECOND(A41-Params!C$29)</f>
        <v>1553302155</v>
      </c>
      <c r="C41">
        <f t="shared" si="8"/>
        <v>2</v>
      </c>
      <c r="D41">
        <f t="shared" ca="1" si="9"/>
        <v>6</v>
      </c>
      <c r="E41">
        <f t="shared" ca="1" si="10"/>
        <v>-108922.62028301887</v>
      </c>
      <c r="F41">
        <f t="shared" ca="1" si="11"/>
        <v>-97351.857232704395</v>
      </c>
      <c r="G41">
        <f t="shared" ca="1" si="12"/>
        <v>7924.8</v>
      </c>
      <c r="H41" s="9">
        <f t="shared" ca="1" si="15"/>
        <v>53.178169811320757</v>
      </c>
      <c r="I41" s="9">
        <f t="shared" ca="1" si="15"/>
        <v>184.22767295597484</v>
      </c>
      <c r="J41" s="9">
        <f t="shared" ca="1" si="15"/>
        <v>0</v>
      </c>
      <c r="K41" s="9">
        <f t="shared" ca="1" si="15"/>
        <v>191.74919355046919</v>
      </c>
      <c r="L41" s="9">
        <f t="shared" ca="1" si="15"/>
        <v>16.101029014559657</v>
      </c>
      <c r="M41">
        <f t="shared" ca="1" si="13"/>
        <v>54.956850978336824</v>
      </c>
      <c r="N41">
        <f t="shared" ca="1" si="14"/>
        <v>31.190310097833684</v>
      </c>
    </row>
    <row r="42" spans="1:14" x14ac:dyDescent="0.25">
      <c r="A42" s="4">
        <f t="shared" si="7"/>
        <v>0.44166666666666665</v>
      </c>
      <c r="B42" s="3">
        <f>Params!D$29+MINUTE(A42-Params!C$29)*60+SECOND(A42-Params!C$29)</f>
        <v>1553302160</v>
      </c>
      <c r="C42">
        <f t="shared" si="8"/>
        <v>2</v>
      </c>
      <c r="D42">
        <f t="shared" ca="1" si="9"/>
        <v>6</v>
      </c>
      <c r="E42">
        <f t="shared" ca="1" si="10"/>
        <v>-108656.72943396226</v>
      </c>
      <c r="F42">
        <f t="shared" ca="1" si="11"/>
        <v>-96430.71886792453</v>
      </c>
      <c r="G42">
        <f t="shared" ca="1" si="12"/>
        <v>7924.8</v>
      </c>
      <c r="H42" s="9">
        <f t="shared" ca="1" si="15"/>
        <v>53.178169811320757</v>
      </c>
      <c r="I42" s="9">
        <f t="shared" ca="1" si="15"/>
        <v>184.22767295597484</v>
      </c>
      <c r="J42" s="9">
        <f t="shared" ca="1" si="15"/>
        <v>0</v>
      </c>
      <c r="K42" s="9">
        <f t="shared" ca="1" si="15"/>
        <v>191.74919355046919</v>
      </c>
      <c r="L42" s="9">
        <f t="shared" ca="1" si="15"/>
        <v>16.101029014559657</v>
      </c>
      <c r="M42">
        <f t="shared" ca="1" si="13"/>
        <v>54.965094339622638</v>
      </c>
      <c r="N42">
        <f t="shared" ca="1" si="14"/>
        <v>31.194564989517819</v>
      </c>
    </row>
    <row r="43" spans="1:14" x14ac:dyDescent="0.25">
      <c r="A43" s="4">
        <f t="shared" si="7"/>
        <v>0.44172453703703707</v>
      </c>
      <c r="B43" s="3">
        <f>Params!D$29+MINUTE(A43-Params!C$29)*60+SECOND(A43-Params!C$29)</f>
        <v>1553302165</v>
      </c>
      <c r="C43">
        <f t="shared" si="8"/>
        <v>2</v>
      </c>
      <c r="D43">
        <f t="shared" ca="1" si="9"/>
        <v>6</v>
      </c>
      <c r="E43">
        <f t="shared" ca="1" si="10"/>
        <v>-108390.83858490566</v>
      </c>
      <c r="F43">
        <f t="shared" ca="1" si="11"/>
        <v>-95509.580503144651</v>
      </c>
      <c r="G43">
        <f t="shared" ca="1" si="12"/>
        <v>7924.8</v>
      </c>
      <c r="H43" s="9">
        <f t="shared" ca="1" si="15"/>
        <v>53.178169811320757</v>
      </c>
      <c r="I43" s="9">
        <f t="shared" ca="1" si="15"/>
        <v>184.22767295597484</v>
      </c>
      <c r="J43" s="9">
        <f t="shared" ca="1" si="15"/>
        <v>0</v>
      </c>
      <c r="K43" s="9">
        <f t="shared" ca="1" si="15"/>
        <v>191.74919355046919</v>
      </c>
      <c r="L43" s="9">
        <f t="shared" ca="1" si="15"/>
        <v>16.101029014559657</v>
      </c>
      <c r="M43">
        <f t="shared" ca="1" si="13"/>
        <v>54.973337700908452</v>
      </c>
      <c r="N43">
        <f t="shared" ca="1" si="14"/>
        <v>31.198819881201956</v>
      </c>
    </row>
    <row r="44" spans="1:14" x14ac:dyDescent="0.25">
      <c r="A44" s="4">
        <f t="shared" si="7"/>
        <v>0.44178240740740743</v>
      </c>
      <c r="B44" s="3">
        <f>Params!D$29+MINUTE(A44-Params!C$29)*60+SECOND(A44-Params!C$29)</f>
        <v>1553302170</v>
      </c>
      <c r="C44">
        <f t="shared" si="8"/>
        <v>2</v>
      </c>
      <c r="D44">
        <f t="shared" ca="1" si="9"/>
        <v>6</v>
      </c>
      <c r="E44">
        <f t="shared" ca="1" si="10"/>
        <v>-108124.94773584905</v>
      </c>
      <c r="F44">
        <f t="shared" ca="1" si="11"/>
        <v>-94588.442138364771</v>
      </c>
      <c r="G44">
        <f t="shared" ca="1" si="12"/>
        <v>7924.8</v>
      </c>
      <c r="H44" s="9">
        <f t="shared" ca="1" si="15"/>
        <v>53.178169811320757</v>
      </c>
      <c r="I44" s="9">
        <f t="shared" ca="1" si="15"/>
        <v>184.22767295597484</v>
      </c>
      <c r="J44" s="9">
        <f t="shared" ca="1" si="15"/>
        <v>0</v>
      </c>
      <c r="K44" s="9">
        <f t="shared" ca="1" si="15"/>
        <v>191.74919355046919</v>
      </c>
      <c r="L44" s="9">
        <f t="shared" ca="1" si="15"/>
        <v>16.101029014559657</v>
      </c>
      <c r="M44">
        <f t="shared" ca="1" si="13"/>
        <v>54.981581062194266</v>
      </c>
      <c r="N44">
        <f t="shared" ca="1" si="14"/>
        <v>31.203074772886094</v>
      </c>
    </row>
    <row r="45" spans="1:14" x14ac:dyDescent="0.25">
      <c r="A45" s="4">
        <f t="shared" si="7"/>
        <v>0.44184027777777773</v>
      </c>
      <c r="B45" s="3">
        <f>Params!D$29+MINUTE(A45-Params!C$29)*60+SECOND(A45-Params!C$29)</f>
        <v>1553302175</v>
      </c>
      <c r="C45">
        <f t="shared" si="8"/>
        <v>2</v>
      </c>
      <c r="D45">
        <f t="shared" ca="1" si="9"/>
        <v>6</v>
      </c>
      <c r="E45">
        <f t="shared" ca="1" si="10"/>
        <v>-107859.05688679246</v>
      </c>
      <c r="F45">
        <f t="shared" ca="1" si="11"/>
        <v>-93667.303773584907</v>
      </c>
      <c r="G45">
        <f t="shared" ca="1" si="12"/>
        <v>7924.8</v>
      </c>
      <c r="H45" s="9">
        <f t="shared" ca="1" si="15"/>
        <v>53.178169811320757</v>
      </c>
      <c r="I45" s="9">
        <f t="shared" ca="1" si="15"/>
        <v>184.22767295597484</v>
      </c>
      <c r="J45" s="9">
        <f t="shared" ca="1" si="15"/>
        <v>0</v>
      </c>
      <c r="K45" s="9">
        <f t="shared" ca="1" si="15"/>
        <v>191.74919355046919</v>
      </c>
      <c r="L45" s="9">
        <f t="shared" ca="1" si="15"/>
        <v>16.101029014559657</v>
      </c>
      <c r="M45">
        <f t="shared" ca="1" si="13"/>
        <v>54.98982442348008</v>
      </c>
      <c r="N45">
        <f t="shared" ca="1" si="14"/>
        <v>31.207329664570231</v>
      </c>
    </row>
    <row r="46" spans="1:14" x14ac:dyDescent="0.25">
      <c r="A46" s="4">
        <f t="shared" si="7"/>
        <v>0.44189814814814815</v>
      </c>
      <c r="B46" s="3">
        <f>Params!D$29+MINUTE(A46-Params!C$29)*60+SECOND(A46-Params!C$29)</f>
        <v>1553302180</v>
      </c>
      <c r="C46">
        <f t="shared" si="8"/>
        <v>2</v>
      </c>
      <c r="D46">
        <f t="shared" ca="1" si="9"/>
        <v>6</v>
      </c>
      <c r="E46">
        <f t="shared" ca="1" si="10"/>
        <v>-107593.16603773585</v>
      </c>
      <c r="F46">
        <f t="shared" ca="1" si="11"/>
        <v>-92746.165408805027</v>
      </c>
      <c r="G46">
        <f t="shared" ca="1" si="12"/>
        <v>7924.8</v>
      </c>
      <c r="H46" s="9">
        <f t="shared" ca="1" si="15"/>
        <v>53.178169811320757</v>
      </c>
      <c r="I46" s="9">
        <f t="shared" ca="1" si="15"/>
        <v>184.22767295597484</v>
      </c>
      <c r="J46" s="9">
        <f t="shared" ca="1" si="15"/>
        <v>0</v>
      </c>
      <c r="K46" s="9">
        <f t="shared" ca="1" si="15"/>
        <v>191.74919355046919</v>
      </c>
      <c r="L46" s="9">
        <f t="shared" ca="1" si="15"/>
        <v>16.101029014559657</v>
      </c>
      <c r="M46">
        <f t="shared" ca="1" si="13"/>
        <v>54.998067784765894</v>
      </c>
      <c r="N46">
        <f t="shared" ca="1" si="14"/>
        <v>31.211584556254369</v>
      </c>
    </row>
    <row r="47" spans="1:14" x14ac:dyDescent="0.25">
      <c r="A47" s="4">
        <f t="shared" si="7"/>
        <v>0.44195601851851851</v>
      </c>
      <c r="B47" s="3">
        <f>Params!D$29+MINUTE(A47-Params!C$29)*60+SECOND(A47-Params!C$29)</f>
        <v>1553302185</v>
      </c>
      <c r="C47">
        <f t="shared" si="8"/>
        <v>2</v>
      </c>
      <c r="D47">
        <f t="shared" ca="1" si="9"/>
        <v>6</v>
      </c>
      <c r="E47">
        <f t="shared" ca="1" si="10"/>
        <v>-107327.27518867925</v>
      </c>
      <c r="F47">
        <f t="shared" ca="1" si="11"/>
        <v>-91825.027044025162</v>
      </c>
      <c r="G47">
        <f t="shared" ca="1" si="12"/>
        <v>7924.8</v>
      </c>
      <c r="H47" s="9">
        <f t="shared" ca="1" si="15"/>
        <v>53.178169811320757</v>
      </c>
      <c r="I47" s="9">
        <f t="shared" ca="1" si="15"/>
        <v>184.22767295597484</v>
      </c>
      <c r="J47" s="9">
        <f t="shared" ca="1" si="15"/>
        <v>0</v>
      </c>
      <c r="K47" s="9">
        <f t="shared" ca="1" si="15"/>
        <v>191.74919355046919</v>
      </c>
      <c r="L47" s="9">
        <f t="shared" ca="1" si="15"/>
        <v>16.101029014559657</v>
      </c>
      <c r="M47">
        <f t="shared" ca="1" si="13"/>
        <v>55.006311146051708</v>
      </c>
      <c r="N47">
        <f t="shared" ca="1" si="14"/>
        <v>31.215839447938507</v>
      </c>
    </row>
    <row r="48" spans="1:14" x14ac:dyDescent="0.25">
      <c r="A48" s="4">
        <f t="shared" si="7"/>
        <v>0.44201388888888887</v>
      </c>
      <c r="B48" s="3">
        <f>Params!D$29+MINUTE(A48-Params!C$29)*60+SECOND(A48-Params!C$29)</f>
        <v>1553302190</v>
      </c>
      <c r="C48">
        <f t="shared" si="8"/>
        <v>2</v>
      </c>
      <c r="D48">
        <f t="shared" ca="1" si="9"/>
        <v>6</v>
      </c>
      <c r="E48">
        <f t="shared" ca="1" si="10"/>
        <v>-107061.38433962264</v>
      </c>
      <c r="F48">
        <f t="shared" ca="1" si="11"/>
        <v>-90903.888679245283</v>
      </c>
      <c r="G48">
        <f t="shared" ca="1" si="12"/>
        <v>7924.8</v>
      </c>
      <c r="H48" s="9">
        <f t="shared" ca="1" si="15"/>
        <v>53.178169811320757</v>
      </c>
      <c r="I48" s="9">
        <f t="shared" ca="1" si="15"/>
        <v>184.22767295597484</v>
      </c>
      <c r="J48" s="9">
        <f t="shared" ca="1" si="15"/>
        <v>0</v>
      </c>
      <c r="K48" s="9">
        <f t="shared" ca="1" si="15"/>
        <v>191.74919355046919</v>
      </c>
      <c r="L48" s="9">
        <f t="shared" ca="1" si="15"/>
        <v>16.101029014559657</v>
      </c>
      <c r="M48">
        <f t="shared" ca="1" si="13"/>
        <v>55.014554507337522</v>
      </c>
      <c r="N48">
        <f t="shared" ca="1" si="14"/>
        <v>31.220094339622641</v>
      </c>
    </row>
    <row r="49" spans="1:19" x14ac:dyDescent="0.25">
      <c r="A49" s="4">
        <f t="shared" si="7"/>
        <v>0.44207175925925929</v>
      </c>
      <c r="B49" s="3">
        <f>Params!D$29+MINUTE(A49-Params!C$29)*60+SECOND(A49-Params!C$29)</f>
        <v>1553302195</v>
      </c>
      <c r="C49">
        <f t="shared" si="8"/>
        <v>2</v>
      </c>
      <c r="D49">
        <f t="shared" ca="1" si="9"/>
        <v>6</v>
      </c>
      <c r="E49">
        <f t="shared" ca="1" si="10"/>
        <v>-106795.49349056603</v>
      </c>
      <c r="F49">
        <f t="shared" ca="1" si="11"/>
        <v>-89982.750314465404</v>
      </c>
      <c r="G49">
        <f t="shared" ca="1" si="12"/>
        <v>7924.8</v>
      </c>
      <c r="H49" s="9">
        <f t="shared" ca="1" si="15"/>
        <v>53.178169811320757</v>
      </c>
      <c r="I49" s="9">
        <f t="shared" ca="1" si="15"/>
        <v>184.22767295597484</v>
      </c>
      <c r="J49" s="9">
        <f t="shared" ca="1" si="15"/>
        <v>0</v>
      </c>
      <c r="K49" s="9">
        <f t="shared" ca="1" si="15"/>
        <v>191.74919355046919</v>
      </c>
      <c r="L49" s="9">
        <f t="shared" ca="1" si="15"/>
        <v>16.101029014559657</v>
      </c>
      <c r="M49">
        <f t="shared" ca="1" si="13"/>
        <v>55.022797868623336</v>
      </c>
      <c r="N49">
        <f t="shared" ca="1" si="14"/>
        <v>31.224349231306778</v>
      </c>
    </row>
    <row r="50" spans="1:19" x14ac:dyDescent="0.25">
      <c r="A50" s="4">
        <f t="shared" si="7"/>
        <v>0.44212962962962959</v>
      </c>
      <c r="B50" s="3">
        <f>Params!D$29+MINUTE(A50-Params!C$29)*60+SECOND(A50-Params!C$29)</f>
        <v>1553302200</v>
      </c>
      <c r="C50">
        <f t="shared" si="8"/>
        <v>2</v>
      </c>
      <c r="D50">
        <f t="shared" ca="1" si="9"/>
        <v>6</v>
      </c>
      <c r="E50">
        <f t="shared" ca="1" si="10"/>
        <v>-106529.60264150944</v>
      </c>
      <c r="F50">
        <f t="shared" ca="1" si="11"/>
        <v>-89061.611949685524</v>
      </c>
      <c r="G50">
        <f t="shared" ca="1" si="12"/>
        <v>7924.8</v>
      </c>
      <c r="H50" s="9">
        <f t="shared" ca="1" si="15"/>
        <v>53.178169811320757</v>
      </c>
      <c r="I50" s="9">
        <f t="shared" ca="1" si="15"/>
        <v>184.22767295597484</v>
      </c>
      <c r="J50" s="9">
        <f t="shared" ca="1" si="15"/>
        <v>0</v>
      </c>
      <c r="K50" s="9">
        <f t="shared" ca="1" si="15"/>
        <v>191.74919355046919</v>
      </c>
      <c r="L50" s="9">
        <f t="shared" ca="1" si="15"/>
        <v>16.101029014559657</v>
      </c>
      <c r="M50">
        <f t="shared" ca="1" si="13"/>
        <v>55.03104122990915</v>
      </c>
      <c r="N50">
        <f t="shared" ca="1" si="14"/>
        <v>31.228604122990916</v>
      </c>
    </row>
    <row r="51" spans="1:19" x14ac:dyDescent="0.25">
      <c r="A51" s="4">
        <f t="shared" si="7"/>
        <v>0.44218750000000001</v>
      </c>
      <c r="B51" s="3">
        <f>Params!D$29+MINUTE(A51-Params!C$29)*60+SECOND(A51-Params!C$29)</f>
        <v>1553302205</v>
      </c>
      <c r="C51">
        <f t="shared" si="8"/>
        <v>2</v>
      </c>
      <c r="D51">
        <f t="shared" ca="1" si="9"/>
        <v>6</v>
      </c>
      <c r="E51">
        <f t="shared" ca="1" si="10"/>
        <v>-106263.71179245283</v>
      </c>
      <c r="F51">
        <f t="shared" ca="1" si="11"/>
        <v>-88140.47358490566</v>
      </c>
      <c r="G51">
        <f t="shared" ca="1" si="12"/>
        <v>7924.8</v>
      </c>
      <c r="H51" s="9">
        <f t="shared" ca="1" si="15"/>
        <v>53.178169811320757</v>
      </c>
      <c r="I51" s="9">
        <f t="shared" ca="1" si="15"/>
        <v>184.22767295597484</v>
      </c>
      <c r="J51" s="9">
        <f t="shared" ca="1" si="15"/>
        <v>0</v>
      </c>
      <c r="K51" s="9">
        <f t="shared" ca="1" si="15"/>
        <v>191.74919355046919</v>
      </c>
      <c r="L51" s="9">
        <f t="shared" ca="1" si="15"/>
        <v>16.101029014559657</v>
      </c>
      <c r="M51">
        <f t="shared" ca="1" si="13"/>
        <v>55.039284591194964</v>
      </c>
      <c r="N51">
        <f t="shared" ca="1" si="14"/>
        <v>31.232859014675054</v>
      </c>
      <c r="O51" s="18"/>
      <c r="P51" s="18"/>
      <c r="Q51" s="18"/>
      <c r="R51" s="18"/>
      <c r="S51" s="18"/>
    </row>
    <row r="52" spans="1:19" x14ac:dyDescent="0.25">
      <c r="A52" s="4">
        <f t="shared" si="7"/>
        <v>0.44224537037037037</v>
      </c>
      <c r="B52" s="3">
        <f>Params!D$29+MINUTE(A52-Params!C$29)*60+SECOND(A52-Params!C$29)</f>
        <v>1553302210</v>
      </c>
      <c r="C52">
        <f t="shared" si="8"/>
        <v>2</v>
      </c>
      <c r="D52">
        <f t="shared" ca="1" si="9"/>
        <v>6</v>
      </c>
      <c r="E52">
        <f t="shared" ca="1" si="10"/>
        <v>-105997.82094339623</v>
      </c>
      <c r="F52">
        <f t="shared" ca="1" si="11"/>
        <v>-87219.335220125795</v>
      </c>
      <c r="G52">
        <f t="shared" ca="1" si="12"/>
        <v>7924.8</v>
      </c>
      <c r="H52" s="9">
        <f t="shared" ca="1" si="15"/>
        <v>53.178169811320757</v>
      </c>
      <c r="I52" s="9">
        <f t="shared" ca="1" si="15"/>
        <v>184.22767295597484</v>
      </c>
      <c r="J52" s="9">
        <f t="shared" ca="1" si="15"/>
        <v>0</v>
      </c>
      <c r="K52" s="9">
        <f t="shared" ca="1" si="15"/>
        <v>191.74919355046919</v>
      </c>
      <c r="L52" s="9">
        <f t="shared" ca="1" si="15"/>
        <v>16.101029014559657</v>
      </c>
      <c r="M52">
        <f t="shared" ca="1" si="13"/>
        <v>55.047527952480777</v>
      </c>
      <c r="N52">
        <f t="shared" ca="1" si="14"/>
        <v>31.237113906359191</v>
      </c>
    </row>
    <row r="53" spans="1:19" x14ac:dyDescent="0.25">
      <c r="A53" s="4">
        <f t="shared" si="7"/>
        <v>0.44230324074074073</v>
      </c>
      <c r="B53" s="3">
        <f>Params!D$29+MINUTE(A53-Params!C$29)*60+SECOND(A53-Params!C$29)</f>
        <v>1553302215</v>
      </c>
      <c r="C53">
        <f t="shared" si="8"/>
        <v>2</v>
      </c>
      <c r="D53">
        <f t="shared" ca="1" si="9"/>
        <v>6</v>
      </c>
      <c r="E53">
        <f t="shared" ca="1" si="10"/>
        <v>-105731.93009433962</v>
      </c>
      <c r="F53">
        <f t="shared" ca="1" si="11"/>
        <v>-86298.196855345916</v>
      </c>
      <c r="G53">
        <f t="shared" ca="1" si="12"/>
        <v>7924.8</v>
      </c>
      <c r="H53" s="9">
        <f t="shared" ca="1" si="15"/>
        <v>53.178169811320757</v>
      </c>
      <c r="I53" s="9">
        <f t="shared" ca="1" si="15"/>
        <v>184.22767295597484</v>
      </c>
      <c r="J53" s="9">
        <f t="shared" ca="1" si="15"/>
        <v>0</v>
      </c>
      <c r="K53" s="9">
        <f t="shared" ca="1" si="15"/>
        <v>191.74919355046919</v>
      </c>
      <c r="L53" s="9">
        <f t="shared" ca="1" si="15"/>
        <v>16.101029014559657</v>
      </c>
      <c r="M53">
        <f t="shared" ca="1" si="13"/>
        <v>55.055771313766591</v>
      </c>
      <c r="N53">
        <f t="shared" ca="1" si="14"/>
        <v>31.241368798043325</v>
      </c>
    </row>
    <row r="54" spans="1:19" x14ac:dyDescent="0.25">
      <c r="A54" s="4">
        <f t="shared" si="7"/>
        <v>0.44236111111111115</v>
      </c>
      <c r="B54" s="3">
        <f>Params!D$29+MINUTE(A54-Params!C$29)*60+SECOND(A54-Params!C$29)</f>
        <v>1553302220</v>
      </c>
      <c r="C54">
        <f t="shared" si="8"/>
        <v>2</v>
      </c>
      <c r="D54">
        <f t="shared" ca="1" si="9"/>
        <v>6</v>
      </c>
      <c r="E54">
        <f t="shared" ca="1" si="10"/>
        <v>-105466.03924528303</v>
      </c>
      <c r="F54">
        <f t="shared" ca="1" si="11"/>
        <v>-85377.058490566036</v>
      </c>
      <c r="G54">
        <f t="shared" ca="1" si="12"/>
        <v>7924.8</v>
      </c>
      <c r="H54" s="9">
        <f t="shared" ca="1" si="15"/>
        <v>53.178169811320757</v>
      </c>
      <c r="I54" s="9">
        <f t="shared" ca="1" si="15"/>
        <v>184.22767295597484</v>
      </c>
      <c r="J54" s="9">
        <f t="shared" ca="1" si="15"/>
        <v>0</v>
      </c>
      <c r="K54" s="9">
        <f t="shared" ca="1" si="15"/>
        <v>191.74919355046919</v>
      </c>
      <c r="L54" s="9">
        <f t="shared" ca="1" si="15"/>
        <v>16.101029014559657</v>
      </c>
      <c r="M54">
        <f t="shared" ca="1" si="13"/>
        <v>55.064014675052405</v>
      </c>
      <c r="N54">
        <f t="shared" ca="1" si="14"/>
        <v>31.245623689727463</v>
      </c>
    </row>
    <row r="55" spans="1:19" x14ac:dyDescent="0.25">
      <c r="A55" s="4">
        <f t="shared" si="7"/>
        <v>0.44241898148148145</v>
      </c>
      <c r="B55" s="3">
        <f>Params!D$29+MINUTE(A55-Params!C$29)*60+SECOND(A55-Params!C$29)</f>
        <v>1553302225</v>
      </c>
      <c r="C55">
        <f t="shared" si="8"/>
        <v>2</v>
      </c>
      <c r="D55">
        <f t="shared" ca="1" si="9"/>
        <v>6</v>
      </c>
      <c r="E55">
        <f t="shared" ca="1" si="10"/>
        <v>-105200.14839622642</v>
      </c>
      <c r="F55">
        <f t="shared" ca="1" si="11"/>
        <v>-84455.920125786157</v>
      </c>
      <c r="G55">
        <f t="shared" ca="1" si="12"/>
        <v>7924.8</v>
      </c>
      <c r="H55" s="9">
        <f t="shared" ca="1" si="15"/>
        <v>53.178169811320757</v>
      </c>
      <c r="I55" s="9">
        <f t="shared" ca="1" si="15"/>
        <v>184.22767295597484</v>
      </c>
      <c r="J55" s="9">
        <f t="shared" ca="1" si="15"/>
        <v>0</v>
      </c>
      <c r="K55" s="9">
        <f t="shared" ca="1" si="15"/>
        <v>191.74919355046919</v>
      </c>
      <c r="L55" s="9">
        <f t="shared" ca="1" si="15"/>
        <v>16.101029014559657</v>
      </c>
      <c r="M55">
        <f t="shared" ca="1" si="13"/>
        <v>55.072258036338219</v>
      </c>
      <c r="N55">
        <f t="shared" ca="1" si="14"/>
        <v>31.2498785814116</v>
      </c>
    </row>
    <row r="56" spans="1:19" x14ac:dyDescent="0.25">
      <c r="A56" s="4">
        <f t="shared" si="7"/>
        <v>0.44247685185185182</v>
      </c>
      <c r="B56" s="3">
        <f>Params!D$29+MINUTE(A56-Params!C$29)*60+SECOND(A56-Params!C$29)</f>
        <v>1553302230</v>
      </c>
      <c r="C56">
        <f t="shared" si="8"/>
        <v>2</v>
      </c>
      <c r="D56">
        <f t="shared" ca="1" si="9"/>
        <v>6</v>
      </c>
      <c r="E56">
        <f t="shared" ca="1" si="10"/>
        <v>-104934.25754716981</v>
      </c>
      <c r="F56">
        <f t="shared" ca="1" si="11"/>
        <v>-83534.781761006278</v>
      </c>
      <c r="G56">
        <f t="shared" ca="1" si="12"/>
        <v>7924.8</v>
      </c>
      <c r="H56" s="9">
        <f t="shared" ca="1" si="15"/>
        <v>53.178169811320757</v>
      </c>
      <c r="I56" s="9">
        <f t="shared" ca="1" si="15"/>
        <v>184.22767295597484</v>
      </c>
      <c r="J56" s="9">
        <f t="shared" ca="1" si="15"/>
        <v>0</v>
      </c>
      <c r="K56" s="9">
        <f t="shared" ca="1" si="15"/>
        <v>191.74919355046919</v>
      </c>
      <c r="L56" s="9">
        <f t="shared" ca="1" si="15"/>
        <v>16.101029014559657</v>
      </c>
      <c r="M56">
        <f t="shared" ca="1" si="13"/>
        <v>55.080501397624033</v>
      </c>
      <c r="N56">
        <f t="shared" ca="1" si="14"/>
        <v>31.254133473095738</v>
      </c>
    </row>
    <row r="57" spans="1:19" x14ac:dyDescent="0.25">
      <c r="A57" s="4">
        <f t="shared" si="7"/>
        <v>0.44253472222222223</v>
      </c>
      <c r="B57" s="3">
        <f>Params!D$29+MINUTE(A57-Params!C$29)*60+SECOND(A57-Params!C$29)</f>
        <v>1553302235</v>
      </c>
      <c r="C57">
        <f t="shared" si="8"/>
        <v>2</v>
      </c>
      <c r="D57">
        <f t="shared" ca="1" si="9"/>
        <v>6</v>
      </c>
      <c r="E57">
        <f t="shared" ca="1" si="10"/>
        <v>-104668.36669811321</v>
      </c>
      <c r="F57">
        <f t="shared" ca="1" si="11"/>
        <v>-82613.643396226413</v>
      </c>
      <c r="G57">
        <f t="shared" ca="1" si="12"/>
        <v>7924.8</v>
      </c>
      <c r="H57" s="9">
        <f t="shared" ca="1" si="15"/>
        <v>53.178169811320757</v>
      </c>
      <c r="I57" s="9">
        <f t="shared" ca="1" si="15"/>
        <v>184.22767295597484</v>
      </c>
      <c r="J57" s="9">
        <f t="shared" ca="1" si="15"/>
        <v>0</v>
      </c>
      <c r="K57" s="9">
        <f t="shared" ca="1" si="15"/>
        <v>191.74919355046919</v>
      </c>
      <c r="L57" s="9">
        <f t="shared" ca="1" si="15"/>
        <v>16.101029014559657</v>
      </c>
      <c r="M57">
        <f t="shared" ca="1" si="13"/>
        <v>55.088744758909847</v>
      </c>
      <c r="N57">
        <f t="shared" ca="1" si="14"/>
        <v>31.258388364779876</v>
      </c>
    </row>
    <row r="58" spans="1:19" x14ac:dyDescent="0.25">
      <c r="A58" s="4">
        <f t="shared" si="7"/>
        <v>0.44259259259259259</v>
      </c>
      <c r="B58" s="3">
        <f>Params!D$29+MINUTE(A58-Params!C$29)*60+SECOND(A58-Params!C$29)</f>
        <v>1553302240</v>
      </c>
      <c r="C58">
        <f t="shared" si="8"/>
        <v>2</v>
      </c>
      <c r="D58">
        <f t="shared" ca="1" si="9"/>
        <v>6</v>
      </c>
      <c r="E58">
        <f t="shared" ca="1" si="10"/>
        <v>-104402.4758490566</v>
      </c>
      <c r="F58">
        <f t="shared" ca="1" si="11"/>
        <v>-81692.505031446548</v>
      </c>
      <c r="G58">
        <f t="shared" ca="1" si="12"/>
        <v>7924.8</v>
      </c>
      <c r="H58" s="9">
        <f t="shared" ca="1" si="15"/>
        <v>53.178169811320757</v>
      </c>
      <c r="I58" s="9">
        <f t="shared" ca="1" si="15"/>
        <v>184.22767295597484</v>
      </c>
      <c r="J58" s="9">
        <f t="shared" ca="1" si="15"/>
        <v>0</v>
      </c>
      <c r="K58" s="9">
        <f t="shared" ca="1" si="15"/>
        <v>191.74919355046919</v>
      </c>
      <c r="L58" s="9">
        <f t="shared" ca="1" si="15"/>
        <v>16.101029014559657</v>
      </c>
      <c r="M58">
        <f t="shared" ca="1" si="13"/>
        <v>55.096988120195661</v>
      </c>
      <c r="N58">
        <f t="shared" ca="1" si="14"/>
        <v>31.262643256464013</v>
      </c>
    </row>
    <row r="59" spans="1:19" x14ac:dyDescent="0.25">
      <c r="A59" s="4">
        <f t="shared" si="7"/>
        <v>0.44265046296296301</v>
      </c>
      <c r="B59" s="3">
        <f>Params!D$29+MINUTE(A59-Params!C$29)*60+SECOND(A59-Params!C$29)</f>
        <v>1553302245</v>
      </c>
      <c r="C59">
        <f t="shared" si="8"/>
        <v>2</v>
      </c>
      <c r="D59">
        <f t="shared" ca="1" si="9"/>
        <v>6</v>
      </c>
      <c r="E59">
        <f t="shared" ca="1" si="10"/>
        <v>-104136.58500000001</v>
      </c>
      <c r="F59">
        <f t="shared" ca="1" si="11"/>
        <v>-80771.366666666669</v>
      </c>
      <c r="G59">
        <f t="shared" ca="1" si="12"/>
        <v>7924.8</v>
      </c>
      <c r="H59" s="9">
        <f t="shared" ca="1" si="15"/>
        <v>53.178169811320757</v>
      </c>
      <c r="I59" s="9">
        <f t="shared" ca="1" si="15"/>
        <v>184.22767295597484</v>
      </c>
      <c r="J59" s="9">
        <f t="shared" ca="1" si="15"/>
        <v>0</v>
      </c>
      <c r="K59" s="9">
        <f t="shared" ca="1" si="15"/>
        <v>191.74919355046919</v>
      </c>
      <c r="L59" s="9">
        <f t="shared" ca="1" si="15"/>
        <v>16.101029014559657</v>
      </c>
      <c r="M59">
        <f t="shared" ca="1" si="13"/>
        <v>55.105231481481475</v>
      </c>
      <c r="N59">
        <f t="shared" ca="1" si="14"/>
        <v>31.266898148148147</v>
      </c>
    </row>
    <row r="60" spans="1:19" x14ac:dyDescent="0.25">
      <c r="A60" s="4">
        <f t="shared" si="7"/>
        <v>0.44270833333333331</v>
      </c>
      <c r="B60" s="3">
        <f>Params!D$29+MINUTE(A60-Params!C$29)*60+SECOND(A60-Params!C$29)</f>
        <v>1553302250</v>
      </c>
      <c r="C60">
        <f t="shared" si="8"/>
        <v>2</v>
      </c>
      <c r="D60">
        <f t="shared" ca="1" si="9"/>
        <v>6</v>
      </c>
      <c r="E60">
        <f t="shared" ca="1" si="10"/>
        <v>-103870.6941509434</v>
      </c>
      <c r="F60">
        <f t="shared" ca="1" si="11"/>
        <v>-79850.228301886789</v>
      </c>
      <c r="G60">
        <f t="shared" ca="1" si="12"/>
        <v>7924.8</v>
      </c>
      <c r="H60" s="9">
        <f t="shared" ca="1" si="15"/>
        <v>53.178169811320757</v>
      </c>
      <c r="I60" s="9">
        <f t="shared" ca="1" si="15"/>
        <v>184.22767295597484</v>
      </c>
      <c r="J60" s="9">
        <f t="shared" ca="1" si="15"/>
        <v>0</v>
      </c>
      <c r="K60" s="9">
        <f t="shared" ca="1" si="15"/>
        <v>191.74919355046919</v>
      </c>
      <c r="L60" s="9">
        <f t="shared" ca="1" si="15"/>
        <v>16.101029014559657</v>
      </c>
      <c r="M60">
        <f t="shared" ca="1" si="13"/>
        <v>55.113474842767289</v>
      </c>
      <c r="N60">
        <f t="shared" ca="1" si="14"/>
        <v>31.271153039832285</v>
      </c>
    </row>
    <row r="61" spans="1:19" x14ac:dyDescent="0.25">
      <c r="A61" s="4">
        <f t="shared" si="7"/>
        <v>0.44276620370370368</v>
      </c>
      <c r="B61" s="3">
        <f>Params!D$29+MINUTE(A61-Params!C$29)*60+SECOND(A61-Params!C$29)</f>
        <v>1553302255</v>
      </c>
      <c r="C61">
        <f t="shared" si="8"/>
        <v>2</v>
      </c>
      <c r="D61">
        <f t="shared" ca="1" si="9"/>
        <v>6</v>
      </c>
      <c r="E61">
        <f t="shared" ca="1" si="10"/>
        <v>-103604.8033018868</v>
      </c>
      <c r="F61">
        <f t="shared" ca="1" si="11"/>
        <v>-78929.08993710691</v>
      </c>
      <c r="G61">
        <f t="shared" ca="1" si="12"/>
        <v>7924.8</v>
      </c>
      <c r="H61" s="9">
        <f t="shared" ca="1" si="15"/>
        <v>53.178169811320757</v>
      </c>
      <c r="I61" s="9">
        <f t="shared" ca="1" si="15"/>
        <v>184.22767295597484</v>
      </c>
      <c r="J61" s="9">
        <f t="shared" ca="1" si="15"/>
        <v>0</v>
      </c>
      <c r="K61" s="9">
        <f t="shared" ca="1" si="15"/>
        <v>191.74919355046919</v>
      </c>
      <c r="L61" s="9">
        <f t="shared" ca="1" si="15"/>
        <v>16.101029014559657</v>
      </c>
      <c r="M61">
        <f t="shared" ca="1" si="13"/>
        <v>55.121718204053103</v>
      </c>
      <c r="N61">
        <f t="shared" ca="1" si="14"/>
        <v>31.275407931516423</v>
      </c>
    </row>
    <row r="62" spans="1:19" x14ac:dyDescent="0.25">
      <c r="A62" s="4">
        <f t="shared" si="7"/>
        <v>0.44282407407407409</v>
      </c>
      <c r="B62" s="3">
        <f>Params!D$29+MINUTE(A62-Params!C$29)*60+SECOND(A62-Params!C$29)</f>
        <v>1553302260</v>
      </c>
      <c r="C62">
        <f t="shared" si="8"/>
        <v>2</v>
      </c>
      <c r="D62">
        <f t="shared" ca="1" si="9"/>
        <v>6</v>
      </c>
      <c r="E62">
        <f t="shared" ca="1" si="10"/>
        <v>-103338.91245283019</v>
      </c>
      <c r="F62">
        <f t="shared" ca="1" si="11"/>
        <v>-78007.951572327045</v>
      </c>
      <c r="G62">
        <f t="shared" ca="1" si="12"/>
        <v>7924.8</v>
      </c>
      <c r="H62" s="9">
        <f t="shared" ca="1" si="15"/>
        <v>53.178169811320757</v>
      </c>
      <c r="I62" s="9">
        <f t="shared" ca="1" si="15"/>
        <v>184.22767295597484</v>
      </c>
      <c r="J62" s="9">
        <f t="shared" ca="1" si="15"/>
        <v>0</v>
      </c>
      <c r="K62" s="9">
        <f t="shared" ca="1" si="15"/>
        <v>191.74919355046919</v>
      </c>
      <c r="L62" s="9">
        <f t="shared" ca="1" si="15"/>
        <v>16.101029014559657</v>
      </c>
      <c r="M62">
        <f t="shared" ca="1" si="13"/>
        <v>55.129961565338917</v>
      </c>
      <c r="N62">
        <f t="shared" ca="1" si="14"/>
        <v>31.27966282320056</v>
      </c>
    </row>
    <row r="63" spans="1:19" x14ac:dyDescent="0.25">
      <c r="A63" s="4">
        <f t="shared" si="7"/>
        <v>0.44288194444444445</v>
      </c>
      <c r="B63" s="3">
        <f>Params!D$29+MINUTE(A63-Params!C$29)*60+SECOND(A63-Params!C$29)</f>
        <v>1553302265</v>
      </c>
      <c r="C63">
        <f t="shared" si="8"/>
        <v>2</v>
      </c>
      <c r="D63">
        <f t="shared" ca="1" si="9"/>
        <v>6</v>
      </c>
      <c r="E63">
        <f t="shared" ca="1" si="10"/>
        <v>-103073.02160377358</v>
      </c>
      <c r="F63">
        <f t="shared" ca="1" si="11"/>
        <v>-77086.813207547166</v>
      </c>
      <c r="G63">
        <f t="shared" ca="1" si="12"/>
        <v>7924.8</v>
      </c>
      <c r="H63" s="9">
        <f t="shared" ca="1" si="15"/>
        <v>53.178169811320757</v>
      </c>
      <c r="I63" s="9">
        <f t="shared" ca="1" si="15"/>
        <v>184.22767295597484</v>
      </c>
      <c r="J63" s="9">
        <f t="shared" ca="1" si="15"/>
        <v>0</v>
      </c>
      <c r="K63" s="9">
        <f t="shared" ca="1" si="15"/>
        <v>191.74919355046919</v>
      </c>
      <c r="L63" s="9">
        <f t="shared" ca="1" si="15"/>
        <v>16.101029014559657</v>
      </c>
      <c r="M63">
        <f t="shared" ca="1" si="13"/>
        <v>55.138204926624731</v>
      </c>
      <c r="N63">
        <f t="shared" ca="1" si="14"/>
        <v>31.283917714884698</v>
      </c>
    </row>
    <row r="64" spans="1:19" x14ac:dyDescent="0.25">
      <c r="A64" s="4">
        <f t="shared" si="7"/>
        <v>0.44293981481481487</v>
      </c>
      <c r="B64" s="3">
        <f>Params!D$29+MINUTE(A64-Params!C$29)*60+SECOND(A64-Params!C$29)</f>
        <v>1553302270</v>
      </c>
      <c r="C64">
        <f t="shared" si="8"/>
        <v>2</v>
      </c>
      <c r="D64">
        <f t="shared" ca="1" si="9"/>
        <v>6</v>
      </c>
      <c r="E64">
        <f t="shared" ca="1" si="10"/>
        <v>-102807.13075471699</v>
      </c>
      <c r="F64">
        <f t="shared" ca="1" si="11"/>
        <v>-76165.674842767301</v>
      </c>
      <c r="G64">
        <f t="shared" ca="1" si="12"/>
        <v>7924.8</v>
      </c>
      <c r="H64" s="9">
        <f t="shared" ca="1" si="15"/>
        <v>53.178169811320757</v>
      </c>
      <c r="I64" s="9">
        <f t="shared" ca="1" si="15"/>
        <v>184.22767295597484</v>
      </c>
      <c r="J64" s="9">
        <f t="shared" ca="1" si="15"/>
        <v>0</v>
      </c>
      <c r="K64" s="9">
        <f t="shared" ca="1" si="15"/>
        <v>191.74919355046919</v>
      </c>
      <c r="L64" s="9">
        <f t="shared" ca="1" si="15"/>
        <v>16.101029014559657</v>
      </c>
      <c r="M64">
        <f t="shared" ca="1" si="13"/>
        <v>55.146448287910545</v>
      </c>
      <c r="N64">
        <f t="shared" ca="1" si="14"/>
        <v>31.288172606568832</v>
      </c>
    </row>
    <row r="65" spans="1:15" x14ac:dyDescent="0.25">
      <c r="A65" s="4">
        <f t="shared" si="7"/>
        <v>0.44299768518518517</v>
      </c>
      <c r="B65" s="3">
        <f>Params!D$29+MINUTE(A65-Params!C$29)*60+SECOND(A65-Params!C$29)</f>
        <v>1553302275</v>
      </c>
      <c r="C65">
        <f t="shared" si="8"/>
        <v>2</v>
      </c>
      <c r="D65">
        <f t="shared" ca="1" si="9"/>
        <v>6</v>
      </c>
      <c r="E65">
        <f t="shared" ca="1" si="10"/>
        <v>-102541.23990566038</v>
      </c>
      <c r="F65">
        <f t="shared" ca="1" si="11"/>
        <v>-75244.536477987422</v>
      </c>
      <c r="G65">
        <f t="shared" ca="1" si="12"/>
        <v>7924.8</v>
      </c>
      <c r="H65" s="9">
        <f t="shared" ca="1" si="15"/>
        <v>53.178169811320757</v>
      </c>
      <c r="I65" s="9">
        <f t="shared" ca="1" si="15"/>
        <v>184.22767295597484</v>
      </c>
      <c r="J65" s="9">
        <f t="shared" ca="1" si="15"/>
        <v>0</v>
      </c>
      <c r="K65" s="9">
        <f t="shared" ca="1" si="15"/>
        <v>191.74919355046919</v>
      </c>
      <c r="L65" s="9">
        <f t="shared" ca="1" si="15"/>
        <v>16.101029014559657</v>
      </c>
      <c r="M65">
        <f t="shared" ca="1" si="13"/>
        <v>55.154691649196359</v>
      </c>
      <c r="N65">
        <f t="shared" ca="1" si="14"/>
        <v>31.29242749825297</v>
      </c>
      <c r="O65" s="12"/>
    </row>
    <row r="66" spans="1:15" x14ac:dyDescent="0.25">
      <c r="A66" s="4">
        <f t="shared" si="7"/>
        <v>0.44305555555555554</v>
      </c>
      <c r="B66" s="3">
        <f>Params!D$29+MINUTE(A66-Params!C$29)*60+SECOND(A66-Params!C$29)</f>
        <v>1553302280</v>
      </c>
      <c r="C66">
        <f t="shared" si="8"/>
        <v>2</v>
      </c>
      <c r="D66">
        <f t="shared" ca="1" si="9"/>
        <v>6</v>
      </c>
      <c r="E66">
        <f t="shared" ca="1" si="10"/>
        <v>-102275.34905660378</v>
      </c>
      <c r="F66">
        <f t="shared" ca="1" si="11"/>
        <v>-74323.398113207542</v>
      </c>
      <c r="G66">
        <f t="shared" ca="1" si="12"/>
        <v>7924.8</v>
      </c>
      <c r="H66" s="9">
        <f t="shared" ca="1" si="15"/>
        <v>53.178169811320757</v>
      </c>
      <c r="I66" s="9">
        <f t="shared" ca="1" si="15"/>
        <v>184.22767295597484</v>
      </c>
      <c r="J66" s="9">
        <f t="shared" ca="1" si="15"/>
        <v>0</v>
      </c>
      <c r="K66" s="9">
        <f t="shared" ca="1" si="15"/>
        <v>191.74919355046919</v>
      </c>
      <c r="L66" s="9">
        <f t="shared" ca="1" si="15"/>
        <v>16.101029014559657</v>
      </c>
      <c r="M66">
        <f t="shared" ca="1" si="13"/>
        <v>55.16293501048218</v>
      </c>
      <c r="N66">
        <f t="shared" ca="1" si="14"/>
        <v>31.296682389937107</v>
      </c>
      <c r="O66" s="12"/>
    </row>
    <row r="67" spans="1:15" x14ac:dyDescent="0.25">
      <c r="A67" s="4">
        <f t="shared" si="7"/>
        <v>0.44311342592592595</v>
      </c>
      <c r="B67" s="3">
        <f>Params!D$29+MINUTE(A67-Params!C$29)*60+SECOND(A67-Params!C$29)</f>
        <v>1553302285</v>
      </c>
      <c r="C67">
        <f t="shared" si="8"/>
        <v>2</v>
      </c>
      <c r="D67">
        <f t="shared" ca="1" si="9"/>
        <v>6</v>
      </c>
      <c r="E67">
        <f t="shared" ca="1" si="10"/>
        <v>-102009.45820754717</v>
      </c>
      <c r="F67">
        <f t="shared" ca="1" si="11"/>
        <v>-73402.259748427663</v>
      </c>
      <c r="G67">
        <f t="shared" ca="1" si="12"/>
        <v>7924.8</v>
      </c>
      <c r="H67" s="9">
        <f t="shared" ca="1" si="15"/>
        <v>53.178169811320757</v>
      </c>
      <c r="I67" s="9">
        <f t="shared" ca="1" si="15"/>
        <v>184.22767295597484</v>
      </c>
      <c r="J67" s="9">
        <f t="shared" ca="1" si="15"/>
        <v>0</v>
      </c>
      <c r="K67" s="9">
        <f t="shared" ca="1" si="15"/>
        <v>191.74919355046919</v>
      </c>
      <c r="L67" s="9">
        <f t="shared" ca="1" si="15"/>
        <v>16.101029014559657</v>
      </c>
      <c r="M67">
        <f t="shared" ca="1" si="13"/>
        <v>55.171178371767994</v>
      </c>
      <c r="N67">
        <f t="shared" ca="1" si="14"/>
        <v>31.300937281621245</v>
      </c>
      <c r="O67" s="12"/>
    </row>
    <row r="68" spans="1:15" x14ac:dyDescent="0.25">
      <c r="A68" s="4">
        <f t="shared" si="7"/>
        <v>0.44317129629629631</v>
      </c>
      <c r="B68" s="3">
        <f>Params!D$29+MINUTE(A68-Params!C$29)*60+SECOND(A68-Params!C$29)</f>
        <v>1553302290</v>
      </c>
      <c r="C68">
        <f t="shared" si="8"/>
        <v>2</v>
      </c>
      <c r="D68">
        <f t="shared" ca="1" si="9"/>
        <v>6</v>
      </c>
      <c r="E68">
        <f t="shared" ca="1" si="10"/>
        <v>-101743.56735849057</v>
      </c>
      <c r="F68">
        <f t="shared" ca="1" si="11"/>
        <v>-72481.121383647798</v>
      </c>
      <c r="G68">
        <f t="shared" ca="1" si="12"/>
        <v>7924.8</v>
      </c>
      <c r="H68" s="9">
        <f t="shared" ca="1" si="15"/>
        <v>53.178169811320757</v>
      </c>
      <c r="I68" s="9">
        <f t="shared" ca="1" si="15"/>
        <v>184.22767295597484</v>
      </c>
      <c r="J68" s="9">
        <f t="shared" ca="1" si="15"/>
        <v>0</v>
      </c>
      <c r="K68" s="9">
        <f t="shared" ca="1" si="15"/>
        <v>191.74919355046919</v>
      </c>
      <c r="L68" s="9">
        <f t="shared" ca="1" si="15"/>
        <v>16.101029014559657</v>
      </c>
      <c r="M68">
        <f t="shared" ca="1" si="13"/>
        <v>55.179421733053807</v>
      </c>
      <c r="N68">
        <f t="shared" ca="1" si="14"/>
        <v>31.305192173305382</v>
      </c>
      <c r="O68" s="12"/>
    </row>
    <row r="69" spans="1:15" x14ac:dyDescent="0.25">
      <c r="A69" s="4">
        <f t="shared" si="7"/>
        <v>0.44322916666666662</v>
      </c>
      <c r="B69" s="3">
        <f>Params!D$29+MINUTE(A69-Params!C$29)*60+SECOND(A69-Params!C$29)</f>
        <v>1553302295</v>
      </c>
      <c r="C69">
        <f t="shared" si="8"/>
        <v>2</v>
      </c>
      <c r="D69">
        <f t="shared" ca="1" si="9"/>
        <v>6</v>
      </c>
      <c r="E69">
        <f t="shared" ca="1" si="10"/>
        <v>-101477.67650943396</v>
      </c>
      <c r="F69">
        <f t="shared" ca="1" si="11"/>
        <v>-71559.983018867933</v>
      </c>
      <c r="G69">
        <f t="shared" ca="1" si="12"/>
        <v>7924.8</v>
      </c>
      <c r="H69" s="9">
        <f t="shared" ca="1" si="15"/>
        <v>53.178169811320757</v>
      </c>
      <c r="I69" s="9">
        <f t="shared" ca="1" si="15"/>
        <v>184.22767295597484</v>
      </c>
      <c r="J69" s="9">
        <f t="shared" ca="1" si="15"/>
        <v>0</v>
      </c>
      <c r="K69" s="9">
        <f t="shared" ca="1" si="15"/>
        <v>191.74919355046919</v>
      </c>
      <c r="L69" s="9">
        <f t="shared" ca="1" si="15"/>
        <v>16.101029014559657</v>
      </c>
      <c r="M69">
        <f t="shared" ca="1" si="13"/>
        <v>55.187665094339621</v>
      </c>
      <c r="N69">
        <f t="shared" ca="1" si="14"/>
        <v>31.30944706498952</v>
      </c>
    </row>
    <row r="70" spans="1:15" x14ac:dyDescent="0.25">
      <c r="A70" s="4">
        <f t="shared" si="7"/>
        <v>0.44328703703703703</v>
      </c>
      <c r="B70" s="3">
        <f>Params!D$29+MINUTE(A70-Params!C$29)*60+SECOND(A70-Params!C$29)</f>
        <v>1553302300</v>
      </c>
      <c r="C70">
        <f t="shared" si="8"/>
        <v>2</v>
      </c>
      <c r="D70">
        <f t="shared" ca="1" si="9"/>
        <v>6</v>
      </c>
      <c r="E70">
        <f t="shared" ca="1" si="10"/>
        <v>-101211.78566037735</v>
      </c>
      <c r="F70">
        <f t="shared" ca="1" si="11"/>
        <v>-70638.844654088054</v>
      </c>
      <c r="G70">
        <f t="shared" ca="1" si="12"/>
        <v>7924.8</v>
      </c>
      <c r="H70" s="9">
        <f t="shared" ca="1" si="15"/>
        <v>53.178169811320757</v>
      </c>
      <c r="I70" s="9">
        <f t="shared" ca="1" si="15"/>
        <v>184.22767295597484</v>
      </c>
      <c r="J70" s="9">
        <f t="shared" ca="1" si="15"/>
        <v>0</v>
      </c>
      <c r="K70" s="9">
        <f t="shared" ca="1" si="15"/>
        <v>191.74919355046919</v>
      </c>
      <c r="L70" s="9">
        <f t="shared" ca="1" si="15"/>
        <v>16.101029014559657</v>
      </c>
      <c r="M70">
        <f t="shared" ca="1" si="13"/>
        <v>55.195908455625435</v>
      </c>
      <c r="N70">
        <f t="shared" ca="1" si="14"/>
        <v>31.313701956673654</v>
      </c>
    </row>
    <row r="71" spans="1:15" x14ac:dyDescent="0.25">
      <c r="A71" s="4">
        <f t="shared" si="7"/>
        <v>0.4433449074074074</v>
      </c>
      <c r="B71" s="3">
        <f>Params!D$29+MINUTE(A71-Params!C$29)*60+SECOND(A71-Params!C$29)</f>
        <v>1553302305</v>
      </c>
      <c r="C71">
        <f t="shared" si="8"/>
        <v>2</v>
      </c>
      <c r="D71">
        <f t="shared" ca="1" si="9"/>
        <v>6</v>
      </c>
      <c r="E71">
        <f t="shared" ca="1" si="10"/>
        <v>-100945.89481132076</v>
      </c>
      <c r="F71">
        <f t="shared" ca="1" si="11"/>
        <v>-69717.706289308175</v>
      </c>
      <c r="G71">
        <f t="shared" ca="1" si="12"/>
        <v>7924.8</v>
      </c>
      <c r="H71" s="9">
        <f t="shared" ca="1" si="15"/>
        <v>53.178169811320757</v>
      </c>
      <c r="I71" s="9">
        <f t="shared" ca="1" si="15"/>
        <v>184.22767295597484</v>
      </c>
      <c r="J71" s="9">
        <f t="shared" ca="1" si="15"/>
        <v>0</v>
      </c>
      <c r="K71" s="9">
        <f t="shared" ca="1" si="15"/>
        <v>191.74919355046919</v>
      </c>
      <c r="L71" s="9">
        <f t="shared" ca="1" si="15"/>
        <v>16.101029014559657</v>
      </c>
      <c r="M71">
        <f t="shared" ca="1" si="13"/>
        <v>55.204151816911249</v>
      </c>
      <c r="N71">
        <f t="shared" ca="1" si="14"/>
        <v>31.317956848357792</v>
      </c>
    </row>
    <row r="72" spans="1:15" x14ac:dyDescent="0.25">
      <c r="A72" s="4">
        <f t="shared" ref="A72:A135" si="16">TIME(HOUR(A71),MINUTE(A71),SECOND(A71)+5)</f>
        <v>0.44340277777777781</v>
      </c>
      <c r="B72" s="3">
        <f>Params!D$29+MINUTE(A72-Params!C$29)*60+SECOND(A72-Params!C$29)</f>
        <v>1553302310</v>
      </c>
      <c r="C72">
        <f t="shared" ref="C72:C135" si="17">_xlfn.IFNA(VLOOKUP(A72,A$2:D$3,4,FALSE),C71)</f>
        <v>2</v>
      </c>
      <c r="D72">
        <f t="shared" ref="D72:D135" ca="1" si="18">IF(A72=INDIRECT("A"&amp;C72),ROW(),D71)</f>
        <v>6</v>
      </c>
      <c r="E72">
        <f t="shared" ref="E72:E135" ca="1" si="19">INDIRECT("E$"&amp;C72)+INDIRECT("H$"&amp;C72)*($B72-INDIRECT("B$"&amp;D72))</f>
        <v>-100680.00396226415</v>
      </c>
      <c r="F72">
        <f t="shared" ref="F72:F135" ca="1" si="20">INDIRECT("F$"&amp;C72)+INDIRECT("I$"&amp;C72)*($B72-INDIRECT("B$"&amp;D72))</f>
        <v>-68796.567924528295</v>
      </c>
      <c r="G72">
        <f t="shared" ref="G72:G135" ca="1" si="21">INDIRECT("G$"&amp;C72)+INDIRECT("J$"&amp;C72)*($B72-INDIRECT("B$"&amp;D72))</f>
        <v>7924.8</v>
      </c>
      <c r="H72" s="9">
        <f t="shared" ca="1" si="15"/>
        <v>53.178169811320757</v>
      </c>
      <c r="I72" s="9">
        <f t="shared" ca="1" si="15"/>
        <v>184.22767295597484</v>
      </c>
      <c r="J72" s="9">
        <f t="shared" ca="1" si="15"/>
        <v>0</v>
      </c>
      <c r="K72" s="9">
        <f t="shared" ca="1" si="15"/>
        <v>191.74919355046919</v>
      </c>
      <c r="L72" s="9">
        <f t="shared" ca="1" si="15"/>
        <v>16.101029014559657</v>
      </c>
      <c r="M72">
        <f t="shared" ref="M72:M135" ca="1" si="22">INDIRECT("M$"&amp;C72)+INDIRECT("O$"&amp;C72)*($B72-INDIRECT("B$"&amp;D72))</f>
        <v>55.212395178197063</v>
      </c>
      <c r="N72">
        <f t="shared" ref="N72:N135" ca="1" si="23">INDIRECT("N$"&amp;C72)+INDIRECT("P$"&amp;C72)*($B72-INDIRECT("B$"&amp;D72))</f>
        <v>31.322211740041929</v>
      </c>
    </row>
    <row r="73" spans="1:15" x14ac:dyDescent="0.25">
      <c r="A73" s="4">
        <f t="shared" si="16"/>
        <v>0.44346064814814817</v>
      </c>
      <c r="B73" s="3">
        <f>Params!D$29+MINUTE(A73-Params!C$29)*60+SECOND(A73-Params!C$29)</f>
        <v>1553302315</v>
      </c>
      <c r="C73">
        <f t="shared" si="17"/>
        <v>2</v>
      </c>
      <c r="D73">
        <f t="shared" ca="1" si="18"/>
        <v>6</v>
      </c>
      <c r="E73">
        <f t="shared" ca="1" si="19"/>
        <v>-100414.11311320755</v>
      </c>
      <c r="F73">
        <f t="shared" ca="1" si="20"/>
        <v>-67875.429559748416</v>
      </c>
      <c r="G73">
        <f t="shared" ca="1" si="21"/>
        <v>7924.8</v>
      </c>
      <c r="H73" s="9">
        <f t="shared" ca="1" si="15"/>
        <v>53.178169811320757</v>
      </c>
      <c r="I73" s="9">
        <f t="shared" ca="1" si="15"/>
        <v>184.22767295597484</v>
      </c>
      <c r="J73" s="9">
        <f t="shared" ca="1" si="15"/>
        <v>0</v>
      </c>
      <c r="K73" s="9">
        <f t="shared" ca="1" si="15"/>
        <v>191.74919355046919</v>
      </c>
      <c r="L73" s="9">
        <f t="shared" ca="1" si="15"/>
        <v>16.101029014559657</v>
      </c>
      <c r="M73">
        <f t="shared" ca="1" si="22"/>
        <v>55.220638539482877</v>
      </c>
      <c r="N73">
        <f t="shared" ca="1" si="23"/>
        <v>31.326466631726067</v>
      </c>
    </row>
    <row r="74" spans="1:15" x14ac:dyDescent="0.25">
      <c r="A74" s="4">
        <f t="shared" si="16"/>
        <v>0.44351851851851848</v>
      </c>
      <c r="B74" s="3">
        <f>Params!D$29+MINUTE(A74-Params!C$29)*60+SECOND(A74-Params!C$29)</f>
        <v>1553302320</v>
      </c>
      <c r="C74">
        <f t="shared" si="17"/>
        <v>2</v>
      </c>
      <c r="D74">
        <f t="shared" ca="1" si="18"/>
        <v>6</v>
      </c>
      <c r="E74">
        <f t="shared" ca="1" si="19"/>
        <v>-100148.22226415094</v>
      </c>
      <c r="F74">
        <f t="shared" ca="1" si="20"/>
        <v>-66954.291194968551</v>
      </c>
      <c r="G74">
        <f t="shared" ca="1" si="21"/>
        <v>7924.8</v>
      </c>
      <c r="H74" s="9">
        <f t="shared" ref="H74:L124" ca="1" si="24">INDIRECT(ADDRESS($C74,COLUMN()))</f>
        <v>53.178169811320757</v>
      </c>
      <c r="I74" s="9">
        <f t="shared" ca="1" si="24"/>
        <v>184.22767295597484</v>
      </c>
      <c r="J74" s="9">
        <f t="shared" ca="1" si="24"/>
        <v>0</v>
      </c>
      <c r="K74" s="9">
        <f t="shared" ca="1" si="24"/>
        <v>191.74919355046919</v>
      </c>
      <c r="L74" s="9">
        <f t="shared" ca="1" si="24"/>
        <v>16.101029014559657</v>
      </c>
      <c r="M74">
        <f t="shared" ca="1" si="22"/>
        <v>55.228881900768691</v>
      </c>
      <c r="N74">
        <f t="shared" ca="1" si="23"/>
        <v>31.330721523410205</v>
      </c>
    </row>
    <row r="75" spans="1:15" x14ac:dyDescent="0.25">
      <c r="A75" s="4">
        <f t="shared" si="16"/>
        <v>0.4435763888888889</v>
      </c>
      <c r="B75" s="3">
        <f>Params!D$29+MINUTE(A75-Params!C$29)*60+SECOND(A75-Params!C$29)</f>
        <v>1553302325</v>
      </c>
      <c r="C75">
        <f t="shared" si="17"/>
        <v>2</v>
      </c>
      <c r="D75">
        <f t="shared" ca="1" si="18"/>
        <v>6</v>
      </c>
      <c r="E75">
        <f t="shared" ca="1" si="19"/>
        <v>-99882.331415094348</v>
      </c>
      <c r="F75">
        <f t="shared" ca="1" si="20"/>
        <v>-66033.152830188686</v>
      </c>
      <c r="G75">
        <f t="shared" ca="1" si="21"/>
        <v>7924.8</v>
      </c>
      <c r="H75" s="9">
        <f t="shared" ca="1" si="24"/>
        <v>53.178169811320757</v>
      </c>
      <c r="I75" s="9">
        <f t="shared" ca="1" si="24"/>
        <v>184.22767295597484</v>
      </c>
      <c r="J75" s="9">
        <f t="shared" ca="1" si="24"/>
        <v>0</v>
      </c>
      <c r="K75" s="9">
        <f t="shared" ca="1" si="24"/>
        <v>191.74919355046919</v>
      </c>
      <c r="L75" s="9">
        <f t="shared" ca="1" si="24"/>
        <v>16.101029014559657</v>
      </c>
      <c r="M75">
        <f t="shared" ca="1" si="22"/>
        <v>55.237125262054505</v>
      </c>
      <c r="N75">
        <f t="shared" ca="1" si="23"/>
        <v>31.334976415094339</v>
      </c>
    </row>
    <row r="76" spans="1:15" x14ac:dyDescent="0.25">
      <c r="A76" s="4">
        <f t="shared" si="16"/>
        <v>0.44363425925925926</v>
      </c>
      <c r="B76" s="3">
        <f>Params!D$29+MINUTE(A76-Params!C$29)*60+SECOND(A76-Params!C$29)</f>
        <v>1553302330</v>
      </c>
      <c r="C76">
        <f t="shared" si="17"/>
        <v>2</v>
      </c>
      <c r="D76">
        <f t="shared" ca="1" si="18"/>
        <v>6</v>
      </c>
      <c r="E76">
        <f t="shared" ca="1" si="19"/>
        <v>-99616.440566037738</v>
      </c>
      <c r="F76">
        <f t="shared" ca="1" si="20"/>
        <v>-65112.0144654088</v>
      </c>
      <c r="G76">
        <f t="shared" ca="1" si="21"/>
        <v>7924.8</v>
      </c>
      <c r="H76" s="9">
        <f t="shared" ca="1" si="24"/>
        <v>53.178169811320757</v>
      </c>
      <c r="I76" s="9">
        <f t="shared" ca="1" si="24"/>
        <v>184.22767295597484</v>
      </c>
      <c r="J76" s="9">
        <f t="shared" ca="1" si="24"/>
        <v>0</v>
      </c>
      <c r="K76" s="9">
        <f t="shared" ca="1" si="24"/>
        <v>191.74919355046919</v>
      </c>
      <c r="L76" s="9">
        <f t="shared" ca="1" si="24"/>
        <v>16.101029014559657</v>
      </c>
      <c r="M76">
        <f t="shared" ca="1" si="22"/>
        <v>55.245368623340319</v>
      </c>
      <c r="N76">
        <f t="shared" ca="1" si="23"/>
        <v>31.339231306778476</v>
      </c>
    </row>
    <row r="77" spans="1:15" x14ac:dyDescent="0.25">
      <c r="A77" s="4">
        <f t="shared" si="16"/>
        <v>0.44369212962962962</v>
      </c>
      <c r="B77" s="3">
        <f>Params!D$29+MINUTE(A77-Params!C$29)*60+SECOND(A77-Params!C$29)</f>
        <v>1553302335</v>
      </c>
      <c r="C77">
        <f t="shared" si="17"/>
        <v>2</v>
      </c>
      <c r="D77">
        <f t="shared" ca="1" si="18"/>
        <v>6</v>
      </c>
      <c r="E77">
        <f t="shared" ca="1" si="19"/>
        <v>-99350.549716981128</v>
      </c>
      <c r="F77">
        <f t="shared" ca="1" si="20"/>
        <v>-64190.876100628928</v>
      </c>
      <c r="G77">
        <f t="shared" ca="1" si="21"/>
        <v>7924.8</v>
      </c>
      <c r="H77" s="9">
        <f t="shared" ca="1" si="24"/>
        <v>53.178169811320757</v>
      </c>
      <c r="I77" s="9">
        <f t="shared" ca="1" si="24"/>
        <v>184.22767295597484</v>
      </c>
      <c r="J77" s="9">
        <f t="shared" ca="1" si="24"/>
        <v>0</v>
      </c>
      <c r="K77" s="9">
        <f t="shared" ca="1" si="24"/>
        <v>191.74919355046919</v>
      </c>
      <c r="L77" s="9">
        <f t="shared" ca="1" si="24"/>
        <v>16.101029014559657</v>
      </c>
      <c r="M77">
        <f t="shared" ca="1" si="22"/>
        <v>55.253611984626133</v>
      </c>
      <c r="N77">
        <f t="shared" ca="1" si="23"/>
        <v>31.343486198462614</v>
      </c>
    </row>
    <row r="78" spans="1:15" x14ac:dyDescent="0.25">
      <c r="A78" s="4">
        <f t="shared" si="16"/>
        <v>0.44375000000000003</v>
      </c>
      <c r="B78" s="3">
        <f>Params!D$29+MINUTE(A78-Params!C$29)*60+SECOND(A78-Params!C$29)</f>
        <v>1553302340</v>
      </c>
      <c r="C78">
        <f t="shared" si="17"/>
        <v>2</v>
      </c>
      <c r="D78">
        <f t="shared" ca="1" si="18"/>
        <v>6</v>
      </c>
      <c r="E78">
        <f t="shared" ca="1" si="19"/>
        <v>-99084.658867924532</v>
      </c>
      <c r="F78">
        <f t="shared" ca="1" si="20"/>
        <v>-63269.737735849048</v>
      </c>
      <c r="G78">
        <f t="shared" ca="1" si="21"/>
        <v>7924.8</v>
      </c>
      <c r="H78" s="9">
        <f t="shared" ca="1" si="24"/>
        <v>53.178169811320757</v>
      </c>
      <c r="I78" s="9">
        <f t="shared" ca="1" si="24"/>
        <v>184.22767295597484</v>
      </c>
      <c r="J78" s="9">
        <f t="shared" ca="1" si="24"/>
        <v>0</v>
      </c>
      <c r="K78" s="9">
        <f t="shared" ca="1" si="24"/>
        <v>191.74919355046919</v>
      </c>
      <c r="L78" s="9">
        <f t="shared" ca="1" si="24"/>
        <v>16.101029014559657</v>
      </c>
      <c r="M78">
        <f t="shared" ca="1" si="22"/>
        <v>55.261855345911947</v>
      </c>
      <c r="N78">
        <f t="shared" ca="1" si="23"/>
        <v>31.347741090146751</v>
      </c>
    </row>
    <row r="79" spans="1:15" x14ac:dyDescent="0.25">
      <c r="A79" s="4">
        <f t="shared" si="16"/>
        <v>0.44380787037037034</v>
      </c>
      <c r="B79" s="3">
        <f>Params!D$29+MINUTE(A79-Params!C$29)*60+SECOND(A79-Params!C$29)</f>
        <v>1553302345</v>
      </c>
      <c r="C79">
        <f t="shared" si="17"/>
        <v>2</v>
      </c>
      <c r="D79">
        <f t="shared" ca="1" si="18"/>
        <v>6</v>
      </c>
      <c r="E79">
        <f t="shared" ca="1" si="19"/>
        <v>-98818.768018867922</v>
      </c>
      <c r="F79">
        <f t="shared" ca="1" si="20"/>
        <v>-62348.599371069184</v>
      </c>
      <c r="G79">
        <f t="shared" ca="1" si="21"/>
        <v>7924.8</v>
      </c>
      <c r="H79" s="9">
        <f t="shared" ca="1" si="24"/>
        <v>53.178169811320757</v>
      </c>
      <c r="I79" s="9">
        <f t="shared" ca="1" si="24"/>
        <v>184.22767295597484</v>
      </c>
      <c r="J79" s="9">
        <f t="shared" ca="1" si="24"/>
        <v>0</v>
      </c>
      <c r="K79" s="9">
        <f t="shared" ca="1" si="24"/>
        <v>191.74919355046919</v>
      </c>
      <c r="L79" s="9">
        <f t="shared" ca="1" si="24"/>
        <v>16.101029014559657</v>
      </c>
      <c r="M79">
        <f t="shared" ca="1" si="22"/>
        <v>55.270098707197761</v>
      </c>
      <c r="N79">
        <f t="shared" ca="1" si="23"/>
        <v>31.351995981830889</v>
      </c>
    </row>
    <row r="80" spans="1:15" x14ac:dyDescent="0.25">
      <c r="A80" s="4">
        <f t="shared" si="16"/>
        <v>0.44386574074074076</v>
      </c>
      <c r="B80" s="3">
        <f>Params!D$29+MINUTE(A80-Params!C$29)*60+SECOND(A80-Params!C$29)</f>
        <v>1553302350</v>
      </c>
      <c r="C80">
        <f t="shared" si="17"/>
        <v>2</v>
      </c>
      <c r="D80">
        <f t="shared" ca="1" si="18"/>
        <v>6</v>
      </c>
      <c r="E80">
        <f t="shared" ca="1" si="19"/>
        <v>-98552.877169811327</v>
      </c>
      <c r="F80">
        <f t="shared" ca="1" si="20"/>
        <v>-61427.461006289304</v>
      </c>
      <c r="G80">
        <f t="shared" ca="1" si="21"/>
        <v>7924.8</v>
      </c>
      <c r="H80" s="9">
        <f t="shared" ca="1" si="24"/>
        <v>53.178169811320757</v>
      </c>
      <c r="I80" s="9">
        <f t="shared" ca="1" si="24"/>
        <v>184.22767295597484</v>
      </c>
      <c r="J80" s="9">
        <f t="shared" ca="1" si="24"/>
        <v>0</v>
      </c>
      <c r="K80" s="9">
        <f t="shared" ca="1" si="24"/>
        <v>191.74919355046919</v>
      </c>
      <c r="L80" s="9">
        <f t="shared" ca="1" si="24"/>
        <v>16.101029014559657</v>
      </c>
      <c r="M80">
        <f t="shared" ca="1" si="22"/>
        <v>55.278342068483575</v>
      </c>
      <c r="N80">
        <f t="shared" ca="1" si="23"/>
        <v>31.356250873515023</v>
      </c>
    </row>
    <row r="81" spans="1:15" x14ac:dyDescent="0.25">
      <c r="A81" s="4">
        <f t="shared" si="16"/>
        <v>0.44392361111111112</v>
      </c>
      <c r="B81" s="3">
        <f>Params!D$29+MINUTE(A81-Params!C$29)*60+SECOND(A81-Params!C$29)</f>
        <v>1553302355</v>
      </c>
      <c r="C81">
        <f t="shared" si="17"/>
        <v>2</v>
      </c>
      <c r="D81">
        <f t="shared" ca="1" si="18"/>
        <v>6</v>
      </c>
      <c r="E81">
        <f t="shared" ca="1" si="19"/>
        <v>-98286.986320754717</v>
      </c>
      <c r="F81">
        <f t="shared" ca="1" si="20"/>
        <v>-60506.32264150944</v>
      </c>
      <c r="G81">
        <f t="shared" ca="1" si="21"/>
        <v>7924.8</v>
      </c>
      <c r="H81" s="9">
        <f t="shared" ca="1" si="24"/>
        <v>53.178169811320757</v>
      </c>
      <c r="I81" s="9">
        <f t="shared" ca="1" si="24"/>
        <v>184.22767295597484</v>
      </c>
      <c r="J81" s="9">
        <f t="shared" ca="1" si="24"/>
        <v>0</v>
      </c>
      <c r="K81" s="9">
        <f t="shared" ca="1" si="24"/>
        <v>191.74919355046919</v>
      </c>
      <c r="L81" s="9">
        <f t="shared" ca="1" si="24"/>
        <v>16.101029014559657</v>
      </c>
      <c r="M81">
        <f t="shared" ca="1" si="22"/>
        <v>55.286585429769389</v>
      </c>
      <c r="N81">
        <f t="shared" ca="1" si="23"/>
        <v>31.360505765199161</v>
      </c>
    </row>
    <row r="82" spans="1:15" x14ac:dyDescent="0.25">
      <c r="A82" s="4">
        <f t="shared" si="16"/>
        <v>0.44398148148148148</v>
      </c>
      <c r="B82" s="3">
        <f>Params!D$29+MINUTE(A82-Params!C$29)*60+SECOND(A82-Params!C$29)</f>
        <v>1553302360</v>
      </c>
      <c r="C82">
        <f t="shared" si="17"/>
        <v>2</v>
      </c>
      <c r="D82">
        <f t="shared" ca="1" si="18"/>
        <v>6</v>
      </c>
      <c r="E82">
        <f t="shared" ca="1" si="19"/>
        <v>-98021.095471698121</v>
      </c>
      <c r="F82">
        <f t="shared" ca="1" si="20"/>
        <v>-59585.18427672956</v>
      </c>
      <c r="G82">
        <f t="shared" ca="1" si="21"/>
        <v>7924.8</v>
      </c>
      <c r="H82" s="9">
        <f t="shared" ca="1" si="24"/>
        <v>53.178169811320757</v>
      </c>
      <c r="I82" s="9">
        <f t="shared" ca="1" si="24"/>
        <v>184.22767295597484</v>
      </c>
      <c r="J82" s="9">
        <f t="shared" ca="1" si="24"/>
        <v>0</v>
      </c>
      <c r="K82" s="9">
        <f t="shared" ca="1" si="24"/>
        <v>191.74919355046919</v>
      </c>
      <c r="L82" s="9">
        <f t="shared" ca="1" si="24"/>
        <v>16.101029014559657</v>
      </c>
      <c r="M82">
        <f t="shared" ca="1" si="22"/>
        <v>55.294828791055203</v>
      </c>
      <c r="N82">
        <f t="shared" ca="1" si="23"/>
        <v>31.364760656883298</v>
      </c>
    </row>
    <row r="83" spans="1:15" x14ac:dyDescent="0.25">
      <c r="A83" s="4">
        <f t="shared" si="16"/>
        <v>0.44403935185185189</v>
      </c>
      <c r="B83" s="3">
        <f>Params!D$29+MINUTE(A83-Params!C$29)*60+SECOND(A83-Params!C$29)</f>
        <v>1553302365</v>
      </c>
      <c r="C83">
        <f t="shared" si="17"/>
        <v>2</v>
      </c>
      <c r="D83">
        <f t="shared" ca="1" si="18"/>
        <v>6</v>
      </c>
      <c r="E83">
        <f t="shared" ca="1" si="19"/>
        <v>-97755.204622641511</v>
      </c>
      <c r="F83">
        <f t="shared" ca="1" si="20"/>
        <v>-58664.045911949681</v>
      </c>
      <c r="G83">
        <f t="shared" ca="1" si="21"/>
        <v>7924.8</v>
      </c>
      <c r="H83" s="9">
        <f t="shared" ca="1" si="24"/>
        <v>53.178169811320757</v>
      </c>
      <c r="I83" s="9">
        <f t="shared" ca="1" si="24"/>
        <v>184.22767295597484</v>
      </c>
      <c r="J83" s="9">
        <f t="shared" ca="1" si="24"/>
        <v>0</v>
      </c>
      <c r="K83" s="9">
        <f t="shared" ca="1" si="24"/>
        <v>191.74919355046919</v>
      </c>
      <c r="L83" s="9">
        <f t="shared" ca="1" si="24"/>
        <v>16.101029014559657</v>
      </c>
      <c r="M83">
        <f t="shared" ca="1" si="22"/>
        <v>55.303072152341016</v>
      </c>
      <c r="N83">
        <f t="shared" ca="1" si="23"/>
        <v>31.369015548567436</v>
      </c>
      <c r="O83" s="15"/>
    </row>
    <row r="84" spans="1:15" x14ac:dyDescent="0.25">
      <c r="A84" s="4">
        <f t="shared" si="16"/>
        <v>0.4440972222222222</v>
      </c>
      <c r="B84" s="3">
        <f>Params!D$29+MINUTE(A84-Params!C$29)*60+SECOND(A84-Params!C$29)</f>
        <v>1553302370</v>
      </c>
      <c r="C84">
        <f t="shared" si="17"/>
        <v>2</v>
      </c>
      <c r="D84">
        <f t="shared" ca="1" si="18"/>
        <v>6</v>
      </c>
      <c r="E84">
        <f t="shared" ca="1" si="19"/>
        <v>-97489.313773584901</v>
      </c>
      <c r="F84">
        <f t="shared" ca="1" si="20"/>
        <v>-57742.907547169816</v>
      </c>
      <c r="G84">
        <f t="shared" ca="1" si="21"/>
        <v>7924.8</v>
      </c>
      <c r="H84" s="9">
        <f t="shared" ca="1" si="24"/>
        <v>53.178169811320757</v>
      </c>
      <c r="I84" s="9">
        <f t="shared" ca="1" si="24"/>
        <v>184.22767295597484</v>
      </c>
      <c r="J84" s="9">
        <f t="shared" ca="1" si="24"/>
        <v>0</v>
      </c>
      <c r="K84" s="9">
        <f t="shared" ca="1" si="24"/>
        <v>191.74919355046919</v>
      </c>
      <c r="L84" s="9">
        <f t="shared" ca="1" si="24"/>
        <v>16.101029014559657</v>
      </c>
      <c r="M84">
        <f t="shared" ca="1" si="22"/>
        <v>55.31131551362683</v>
      </c>
      <c r="N84">
        <f t="shared" ca="1" si="23"/>
        <v>31.373270440251574</v>
      </c>
      <c r="O84" s="15"/>
    </row>
    <row r="85" spans="1:15" x14ac:dyDescent="0.25">
      <c r="A85" s="4">
        <f t="shared" si="16"/>
        <v>0.44415509259259256</v>
      </c>
      <c r="B85" s="3">
        <f>Params!D$29+MINUTE(A85-Params!C$29)*60+SECOND(A85-Params!C$29)</f>
        <v>1553302375</v>
      </c>
      <c r="C85">
        <f t="shared" si="17"/>
        <v>2</v>
      </c>
      <c r="D85">
        <f t="shared" ca="1" si="18"/>
        <v>6</v>
      </c>
      <c r="E85">
        <f t="shared" ca="1" si="19"/>
        <v>-97223.422924528306</v>
      </c>
      <c r="F85">
        <f t="shared" ca="1" si="20"/>
        <v>-56821.769182389937</v>
      </c>
      <c r="G85">
        <f t="shared" ca="1" si="21"/>
        <v>7924.8</v>
      </c>
      <c r="H85" s="9">
        <f t="shared" ca="1" si="24"/>
        <v>53.178169811320757</v>
      </c>
      <c r="I85" s="9">
        <f t="shared" ca="1" si="24"/>
        <v>184.22767295597484</v>
      </c>
      <c r="J85" s="9">
        <f t="shared" ca="1" si="24"/>
        <v>0</v>
      </c>
      <c r="K85" s="9">
        <f t="shared" ca="1" si="24"/>
        <v>191.74919355046919</v>
      </c>
      <c r="L85" s="9">
        <f t="shared" ca="1" si="24"/>
        <v>16.101029014559657</v>
      </c>
      <c r="M85">
        <f t="shared" ca="1" si="22"/>
        <v>55.319558874912644</v>
      </c>
      <c r="N85">
        <f t="shared" ca="1" si="23"/>
        <v>31.377525331935711</v>
      </c>
      <c r="O85" s="15"/>
    </row>
    <row r="86" spans="1:15" x14ac:dyDescent="0.25">
      <c r="A86" s="4">
        <f t="shared" si="16"/>
        <v>0.44421296296296298</v>
      </c>
      <c r="B86" s="3">
        <f>Params!D$29+MINUTE(A86-Params!C$29)*60+SECOND(A86-Params!C$29)</f>
        <v>1553302380</v>
      </c>
      <c r="C86">
        <f t="shared" si="17"/>
        <v>2</v>
      </c>
      <c r="D86">
        <f t="shared" ca="1" si="18"/>
        <v>6</v>
      </c>
      <c r="E86">
        <f t="shared" ca="1" si="19"/>
        <v>-96957.532075471696</v>
      </c>
      <c r="F86">
        <f t="shared" ca="1" si="20"/>
        <v>-55900.630817610057</v>
      </c>
      <c r="G86">
        <f t="shared" ca="1" si="21"/>
        <v>7924.8</v>
      </c>
      <c r="H86" s="9">
        <f t="shared" ca="1" si="24"/>
        <v>53.178169811320757</v>
      </c>
      <c r="I86" s="9">
        <f t="shared" ca="1" si="24"/>
        <v>184.22767295597484</v>
      </c>
      <c r="J86" s="9">
        <f t="shared" ca="1" si="24"/>
        <v>0</v>
      </c>
      <c r="K86" s="9">
        <f t="shared" ca="1" si="24"/>
        <v>191.74919355046919</v>
      </c>
      <c r="L86" s="9">
        <f t="shared" ca="1" si="24"/>
        <v>16.101029014559657</v>
      </c>
      <c r="M86">
        <f t="shared" ca="1" si="22"/>
        <v>55.327802236198458</v>
      </c>
      <c r="N86">
        <f t="shared" ca="1" si="23"/>
        <v>31.381780223619845</v>
      </c>
    </row>
    <row r="87" spans="1:15" x14ac:dyDescent="0.25">
      <c r="A87" s="4">
        <f t="shared" si="16"/>
        <v>0.44427083333333334</v>
      </c>
      <c r="B87" s="3">
        <f>Params!D$29+MINUTE(A87-Params!C$29)*60+SECOND(A87-Params!C$29)</f>
        <v>1553302385</v>
      </c>
      <c r="C87">
        <f t="shared" si="17"/>
        <v>2</v>
      </c>
      <c r="D87">
        <f t="shared" ca="1" si="18"/>
        <v>6</v>
      </c>
      <c r="E87">
        <f t="shared" ca="1" si="19"/>
        <v>-96691.6412264151</v>
      </c>
      <c r="F87">
        <f t="shared" ca="1" si="20"/>
        <v>-54979.492452830193</v>
      </c>
      <c r="G87">
        <f t="shared" ca="1" si="21"/>
        <v>7924.8</v>
      </c>
      <c r="H87" s="9">
        <f t="shared" ca="1" si="24"/>
        <v>53.178169811320757</v>
      </c>
      <c r="I87" s="9">
        <f t="shared" ca="1" si="24"/>
        <v>184.22767295597484</v>
      </c>
      <c r="J87" s="9">
        <f t="shared" ca="1" si="24"/>
        <v>0</v>
      </c>
      <c r="K87" s="9">
        <f t="shared" ca="1" si="24"/>
        <v>191.74919355046919</v>
      </c>
      <c r="L87" s="9">
        <f t="shared" ca="1" si="24"/>
        <v>16.101029014559657</v>
      </c>
      <c r="M87">
        <f t="shared" ca="1" si="22"/>
        <v>55.336045597484272</v>
      </c>
      <c r="N87">
        <f t="shared" ca="1" si="23"/>
        <v>31.386035115303983</v>
      </c>
    </row>
    <row r="88" spans="1:15" x14ac:dyDescent="0.25">
      <c r="A88" s="4">
        <f t="shared" si="16"/>
        <v>0.44432870370370375</v>
      </c>
      <c r="B88" s="3">
        <f>Params!D$29+MINUTE(A88-Params!C$29)*60+SECOND(A88-Params!C$29)</f>
        <v>1553302390</v>
      </c>
      <c r="C88">
        <f t="shared" si="17"/>
        <v>2</v>
      </c>
      <c r="D88">
        <f t="shared" ca="1" si="18"/>
        <v>6</v>
      </c>
      <c r="E88">
        <f t="shared" ca="1" si="19"/>
        <v>-96425.75037735849</v>
      </c>
      <c r="F88">
        <f t="shared" ca="1" si="20"/>
        <v>-54058.354088050313</v>
      </c>
      <c r="G88">
        <f t="shared" ca="1" si="21"/>
        <v>7924.8</v>
      </c>
      <c r="H88" s="9">
        <f t="shared" ca="1" si="24"/>
        <v>53.178169811320757</v>
      </c>
      <c r="I88" s="9">
        <f t="shared" ca="1" si="24"/>
        <v>184.22767295597484</v>
      </c>
      <c r="J88" s="9">
        <f t="shared" ca="1" si="24"/>
        <v>0</v>
      </c>
      <c r="K88" s="9">
        <f t="shared" ca="1" si="24"/>
        <v>191.74919355046919</v>
      </c>
      <c r="L88" s="9">
        <f t="shared" ca="1" si="24"/>
        <v>16.101029014559657</v>
      </c>
      <c r="M88">
        <f t="shared" ca="1" si="22"/>
        <v>55.344288958770086</v>
      </c>
      <c r="N88">
        <f t="shared" ca="1" si="23"/>
        <v>31.390290006988121</v>
      </c>
    </row>
    <row r="89" spans="1:15" x14ac:dyDescent="0.25">
      <c r="A89" s="4">
        <f t="shared" si="16"/>
        <v>0.44438657407407406</v>
      </c>
      <c r="B89" s="3">
        <f>Params!D$29+MINUTE(A89-Params!C$29)*60+SECOND(A89-Params!C$29)</f>
        <v>1553302395</v>
      </c>
      <c r="C89">
        <f t="shared" si="17"/>
        <v>2</v>
      </c>
      <c r="D89">
        <f t="shared" ca="1" si="18"/>
        <v>6</v>
      </c>
      <c r="E89">
        <f t="shared" ca="1" si="19"/>
        <v>-96159.859528301895</v>
      </c>
      <c r="F89">
        <f t="shared" ca="1" si="20"/>
        <v>-53137.215723270434</v>
      </c>
      <c r="G89">
        <f t="shared" ca="1" si="21"/>
        <v>7924.8</v>
      </c>
      <c r="H89" s="9">
        <f t="shared" ca="1" si="24"/>
        <v>53.178169811320757</v>
      </c>
      <c r="I89" s="9">
        <f t="shared" ca="1" si="24"/>
        <v>184.22767295597484</v>
      </c>
      <c r="J89" s="9">
        <f t="shared" ca="1" si="24"/>
        <v>0</v>
      </c>
      <c r="K89" s="9">
        <f t="shared" ca="1" si="24"/>
        <v>191.74919355046919</v>
      </c>
      <c r="L89" s="9">
        <f t="shared" ca="1" si="24"/>
        <v>16.101029014559657</v>
      </c>
      <c r="M89">
        <f t="shared" ca="1" si="22"/>
        <v>55.3525323200559</v>
      </c>
      <c r="N89">
        <f t="shared" ca="1" si="23"/>
        <v>31.394544898672258</v>
      </c>
    </row>
    <row r="90" spans="1:15" x14ac:dyDescent="0.25">
      <c r="A90" s="4">
        <f t="shared" si="16"/>
        <v>0.44444444444444442</v>
      </c>
      <c r="B90" s="3">
        <f>Params!D$29+MINUTE(A90-Params!C$29)*60+SECOND(A90-Params!C$29)</f>
        <v>1553302400</v>
      </c>
      <c r="C90">
        <f t="shared" si="17"/>
        <v>2</v>
      </c>
      <c r="D90">
        <f t="shared" ca="1" si="18"/>
        <v>6</v>
      </c>
      <c r="E90">
        <f t="shared" ca="1" si="19"/>
        <v>-95893.968679245285</v>
      </c>
      <c r="F90">
        <f t="shared" ca="1" si="20"/>
        <v>-52216.077358490569</v>
      </c>
      <c r="G90">
        <f t="shared" ca="1" si="21"/>
        <v>7924.8</v>
      </c>
      <c r="H90" s="9">
        <f t="shared" ca="1" si="24"/>
        <v>53.178169811320757</v>
      </c>
      <c r="I90" s="9">
        <f t="shared" ca="1" si="24"/>
        <v>184.22767295597484</v>
      </c>
      <c r="J90" s="9">
        <f t="shared" ca="1" si="24"/>
        <v>0</v>
      </c>
      <c r="K90" s="9">
        <f t="shared" ca="1" si="24"/>
        <v>191.74919355046919</v>
      </c>
      <c r="L90" s="9">
        <f t="shared" ca="1" si="24"/>
        <v>16.101029014559657</v>
      </c>
      <c r="M90">
        <f t="shared" ca="1" si="22"/>
        <v>55.360775681341714</v>
      </c>
      <c r="N90">
        <f t="shared" ca="1" si="23"/>
        <v>31.398799790356396</v>
      </c>
    </row>
    <row r="91" spans="1:15" x14ac:dyDescent="0.25">
      <c r="A91" s="4">
        <f t="shared" si="16"/>
        <v>0.44450231481481484</v>
      </c>
      <c r="B91" s="3">
        <f>Params!D$29+MINUTE(A91-Params!C$29)*60+SECOND(A91-Params!C$29)</f>
        <v>1553302405</v>
      </c>
      <c r="C91">
        <f t="shared" si="17"/>
        <v>2</v>
      </c>
      <c r="D91">
        <f t="shared" ca="1" si="18"/>
        <v>6</v>
      </c>
      <c r="E91">
        <f t="shared" ca="1" si="19"/>
        <v>-95628.077830188675</v>
      </c>
      <c r="F91">
        <f t="shared" ca="1" si="20"/>
        <v>-51294.93899371069</v>
      </c>
      <c r="G91">
        <f t="shared" ca="1" si="21"/>
        <v>7924.8</v>
      </c>
      <c r="H91" s="9">
        <f t="shared" ca="1" si="24"/>
        <v>53.178169811320757</v>
      </c>
      <c r="I91" s="9">
        <f t="shared" ca="1" si="24"/>
        <v>184.22767295597484</v>
      </c>
      <c r="J91" s="9">
        <f t="shared" ca="1" si="24"/>
        <v>0</v>
      </c>
      <c r="K91" s="9">
        <f t="shared" ca="1" si="24"/>
        <v>191.74919355046919</v>
      </c>
      <c r="L91" s="9">
        <f t="shared" ca="1" si="24"/>
        <v>16.101029014559657</v>
      </c>
      <c r="M91">
        <f t="shared" ca="1" si="22"/>
        <v>55.369019042627528</v>
      </c>
      <c r="N91">
        <f t="shared" ca="1" si="23"/>
        <v>31.403054682040533</v>
      </c>
    </row>
    <row r="92" spans="1:15" x14ac:dyDescent="0.25">
      <c r="A92" s="4">
        <f t="shared" si="16"/>
        <v>0.4445601851851852</v>
      </c>
      <c r="B92" s="3">
        <f>Params!D$29+MINUTE(A92-Params!C$29)*60+SECOND(A92-Params!C$29)</f>
        <v>1553302410</v>
      </c>
      <c r="C92">
        <f t="shared" si="17"/>
        <v>2</v>
      </c>
      <c r="D92">
        <f t="shared" ca="1" si="18"/>
        <v>6</v>
      </c>
      <c r="E92">
        <f t="shared" ca="1" si="19"/>
        <v>-95362.186981132079</v>
      </c>
      <c r="F92">
        <f t="shared" ca="1" si="20"/>
        <v>-50373.80062893081</v>
      </c>
      <c r="G92">
        <f t="shared" ca="1" si="21"/>
        <v>7924.8</v>
      </c>
      <c r="H92" s="9">
        <f t="shared" ca="1" si="24"/>
        <v>53.178169811320757</v>
      </c>
      <c r="I92" s="9">
        <f t="shared" ca="1" si="24"/>
        <v>184.22767295597484</v>
      </c>
      <c r="J92" s="9">
        <f t="shared" ca="1" si="24"/>
        <v>0</v>
      </c>
      <c r="K92" s="9">
        <f t="shared" ca="1" si="24"/>
        <v>191.74919355046919</v>
      </c>
      <c r="L92" s="9">
        <f t="shared" ca="1" si="24"/>
        <v>16.101029014559657</v>
      </c>
      <c r="M92">
        <f t="shared" ca="1" si="22"/>
        <v>55.377262403913342</v>
      </c>
      <c r="N92">
        <f t="shared" ca="1" si="23"/>
        <v>31.407309573724667</v>
      </c>
    </row>
    <row r="93" spans="1:15" x14ac:dyDescent="0.25">
      <c r="A93" s="4">
        <f t="shared" si="16"/>
        <v>0.4446180555555555</v>
      </c>
      <c r="B93" s="3">
        <f>Params!D$29+MINUTE(A93-Params!C$29)*60+SECOND(A93-Params!C$29)</f>
        <v>1553302415</v>
      </c>
      <c r="C93">
        <f t="shared" si="17"/>
        <v>2</v>
      </c>
      <c r="D93">
        <f t="shared" ca="1" si="18"/>
        <v>6</v>
      </c>
      <c r="E93">
        <f t="shared" ca="1" si="19"/>
        <v>-95096.296132075469</v>
      </c>
      <c r="F93">
        <f t="shared" ca="1" si="20"/>
        <v>-49452.662264150946</v>
      </c>
      <c r="G93">
        <f t="shared" ca="1" si="21"/>
        <v>7924.8</v>
      </c>
      <c r="H93" s="9">
        <f t="shared" ca="1" si="24"/>
        <v>53.178169811320757</v>
      </c>
      <c r="I93" s="9">
        <f t="shared" ca="1" si="24"/>
        <v>184.22767295597484</v>
      </c>
      <c r="J93" s="9">
        <f t="shared" ca="1" si="24"/>
        <v>0</v>
      </c>
      <c r="K93" s="9">
        <f t="shared" ca="1" si="24"/>
        <v>191.74919355046919</v>
      </c>
      <c r="L93" s="9">
        <f t="shared" ca="1" si="24"/>
        <v>16.101029014559657</v>
      </c>
      <c r="M93">
        <f t="shared" ca="1" si="22"/>
        <v>55.385505765199156</v>
      </c>
      <c r="N93">
        <f t="shared" ca="1" si="23"/>
        <v>31.411564465408805</v>
      </c>
    </row>
    <row r="94" spans="1:15" x14ac:dyDescent="0.25">
      <c r="A94" s="4">
        <f t="shared" si="16"/>
        <v>0.44467592592592592</v>
      </c>
      <c r="B94" s="3">
        <f>Params!D$29+MINUTE(A94-Params!C$29)*60+SECOND(A94-Params!C$29)</f>
        <v>1553302420</v>
      </c>
      <c r="C94">
        <f t="shared" si="17"/>
        <v>2</v>
      </c>
      <c r="D94">
        <f t="shared" ca="1" si="18"/>
        <v>6</v>
      </c>
      <c r="E94">
        <f t="shared" ca="1" si="19"/>
        <v>-94830.405283018874</v>
      </c>
      <c r="F94">
        <f t="shared" ca="1" si="20"/>
        <v>-48531.523899371066</v>
      </c>
      <c r="G94">
        <f t="shared" ca="1" si="21"/>
        <v>7924.8</v>
      </c>
      <c r="H94" s="9">
        <f t="shared" ca="1" si="24"/>
        <v>53.178169811320757</v>
      </c>
      <c r="I94" s="9">
        <f t="shared" ca="1" si="24"/>
        <v>184.22767295597484</v>
      </c>
      <c r="J94" s="9">
        <f t="shared" ca="1" si="24"/>
        <v>0</v>
      </c>
      <c r="K94" s="9">
        <f t="shared" ca="1" si="24"/>
        <v>191.74919355046919</v>
      </c>
      <c r="L94" s="9">
        <f t="shared" ca="1" si="24"/>
        <v>16.101029014559657</v>
      </c>
      <c r="M94">
        <f t="shared" ca="1" si="22"/>
        <v>55.39374912648497</v>
      </c>
      <c r="N94">
        <f t="shared" ca="1" si="23"/>
        <v>31.415819357092943</v>
      </c>
    </row>
    <row r="95" spans="1:15" x14ac:dyDescent="0.25">
      <c r="A95" s="4">
        <f t="shared" si="16"/>
        <v>0.44473379629629628</v>
      </c>
      <c r="B95" s="3">
        <f>Params!D$29+MINUTE(A95-Params!C$29)*60+SECOND(A95-Params!C$29)</f>
        <v>1553302425</v>
      </c>
      <c r="C95">
        <f t="shared" si="17"/>
        <v>2</v>
      </c>
      <c r="D95">
        <f t="shared" ca="1" si="18"/>
        <v>6</v>
      </c>
      <c r="E95">
        <f t="shared" ca="1" si="19"/>
        <v>-94564.514433962264</v>
      </c>
      <c r="F95">
        <f t="shared" ca="1" si="20"/>
        <v>-47610.385534591187</v>
      </c>
      <c r="G95">
        <f t="shared" ca="1" si="21"/>
        <v>7924.8</v>
      </c>
      <c r="H95" s="9">
        <f t="shared" ca="1" si="24"/>
        <v>53.178169811320757</v>
      </c>
      <c r="I95" s="9">
        <f t="shared" ca="1" si="24"/>
        <v>184.22767295597484</v>
      </c>
      <c r="J95" s="9">
        <f t="shared" ca="1" si="24"/>
        <v>0</v>
      </c>
      <c r="K95" s="9">
        <f t="shared" ca="1" si="24"/>
        <v>191.74919355046919</v>
      </c>
      <c r="L95" s="9">
        <f t="shared" ca="1" si="24"/>
        <v>16.101029014559657</v>
      </c>
      <c r="M95">
        <f t="shared" ca="1" si="22"/>
        <v>55.401992487770784</v>
      </c>
      <c r="N95">
        <f t="shared" ca="1" si="23"/>
        <v>31.42007424877708</v>
      </c>
    </row>
    <row r="96" spans="1:15" x14ac:dyDescent="0.25">
      <c r="A96" s="4">
        <f t="shared" si="16"/>
        <v>0.4447916666666667</v>
      </c>
      <c r="B96" s="3">
        <f>Params!D$29+MINUTE(A96-Params!C$29)*60+SECOND(A96-Params!C$29)</f>
        <v>1553302430</v>
      </c>
      <c r="C96">
        <f t="shared" si="17"/>
        <v>2</v>
      </c>
      <c r="D96">
        <f t="shared" ca="1" si="18"/>
        <v>6</v>
      </c>
      <c r="E96">
        <f t="shared" ca="1" si="19"/>
        <v>-94298.623584905668</v>
      </c>
      <c r="F96">
        <f t="shared" ca="1" si="20"/>
        <v>-46689.247169811322</v>
      </c>
      <c r="G96">
        <f t="shared" ca="1" si="21"/>
        <v>7924.8</v>
      </c>
      <c r="H96" s="9">
        <f t="shared" ca="1" si="24"/>
        <v>53.178169811320757</v>
      </c>
      <c r="I96" s="9">
        <f t="shared" ca="1" si="24"/>
        <v>184.22767295597484</v>
      </c>
      <c r="J96" s="9">
        <f t="shared" ca="1" si="24"/>
        <v>0</v>
      </c>
      <c r="K96" s="9">
        <f t="shared" ca="1" si="24"/>
        <v>191.74919355046919</v>
      </c>
      <c r="L96" s="9">
        <f t="shared" ca="1" si="24"/>
        <v>16.101029014559657</v>
      </c>
      <c r="M96">
        <f t="shared" ca="1" si="22"/>
        <v>55.410235849056598</v>
      </c>
      <c r="N96">
        <f t="shared" ca="1" si="23"/>
        <v>31.424329140461218</v>
      </c>
    </row>
    <row r="97" spans="1:14" x14ac:dyDescent="0.25">
      <c r="A97" s="4">
        <f t="shared" si="16"/>
        <v>0.44484953703703706</v>
      </c>
      <c r="B97" s="3">
        <f>Params!D$29+MINUTE(A97-Params!C$29)*60+SECOND(A97-Params!C$29)</f>
        <v>1553302435</v>
      </c>
      <c r="C97">
        <f t="shared" si="17"/>
        <v>2</v>
      </c>
      <c r="D97">
        <f t="shared" ca="1" si="18"/>
        <v>6</v>
      </c>
      <c r="E97">
        <f t="shared" ca="1" si="19"/>
        <v>-94032.732735849058</v>
      </c>
      <c r="F97">
        <f t="shared" ca="1" si="20"/>
        <v>-45768.108805031443</v>
      </c>
      <c r="G97">
        <f t="shared" ca="1" si="21"/>
        <v>7924.8</v>
      </c>
      <c r="H97" s="9">
        <f t="shared" ca="1" si="24"/>
        <v>53.178169811320757</v>
      </c>
      <c r="I97" s="9">
        <f t="shared" ca="1" si="24"/>
        <v>184.22767295597484</v>
      </c>
      <c r="J97" s="9">
        <f t="shared" ca="1" si="24"/>
        <v>0</v>
      </c>
      <c r="K97" s="9">
        <f t="shared" ca="1" si="24"/>
        <v>191.74919355046919</v>
      </c>
      <c r="L97" s="9">
        <f t="shared" ca="1" si="24"/>
        <v>16.101029014559657</v>
      </c>
      <c r="M97">
        <f t="shared" ca="1" si="22"/>
        <v>55.418479210342412</v>
      </c>
      <c r="N97">
        <f t="shared" ca="1" si="23"/>
        <v>31.428584032145352</v>
      </c>
    </row>
    <row r="98" spans="1:14" x14ac:dyDescent="0.25">
      <c r="A98" s="4">
        <f t="shared" si="16"/>
        <v>0.44490740740740736</v>
      </c>
      <c r="B98" s="3">
        <f>Params!D$29+MINUTE(A98-Params!C$29)*60+SECOND(A98-Params!C$29)</f>
        <v>1553302440</v>
      </c>
      <c r="C98">
        <f t="shared" si="17"/>
        <v>2</v>
      </c>
      <c r="D98">
        <f t="shared" ca="1" si="18"/>
        <v>6</v>
      </c>
      <c r="E98">
        <f t="shared" ca="1" si="19"/>
        <v>-93766.841886792448</v>
      </c>
      <c r="F98">
        <f t="shared" ca="1" si="20"/>
        <v>-44846.970440251578</v>
      </c>
      <c r="G98">
        <f t="shared" ca="1" si="21"/>
        <v>7924.8</v>
      </c>
      <c r="H98" s="9">
        <f t="shared" ca="1" si="24"/>
        <v>53.178169811320757</v>
      </c>
      <c r="I98" s="9">
        <f t="shared" ca="1" si="24"/>
        <v>184.22767295597484</v>
      </c>
      <c r="J98" s="9">
        <f t="shared" ca="1" si="24"/>
        <v>0</v>
      </c>
      <c r="K98" s="9">
        <f t="shared" ca="1" si="24"/>
        <v>191.74919355046919</v>
      </c>
      <c r="L98" s="9">
        <f t="shared" ca="1" si="24"/>
        <v>16.101029014559657</v>
      </c>
      <c r="M98">
        <f t="shared" ca="1" si="22"/>
        <v>55.426722571628225</v>
      </c>
      <c r="N98">
        <f t="shared" ca="1" si="23"/>
        <v>31.43283892382949</v>
      </c>
    </row>
    <row r="99" spans="1:14" x14ac:dyDescent="0.25">
      <c r="A99" s="4">
        <f t="shared" si="16"/>
        <v>0.44496527777777778</v>
      </c>
      <c r="B99" s="3">
        <f>Params!D$29+MINUTE(A99-Params!C$29)*60+SECOND(A99-Params!C$29)</f>
        <v>1553302445</v>
      </c>
      <c r="C99">
        <f t="shared" si="17"/>
        <v>2</v>
      </c>
      <c r="D99">
        <f t="shared" ca="1" si="18"/>
        <v>6</v>
      </c>
      <c r="E99">
        <f t="shared" ca="1" si="19"/>
        <v>-93500.951037735853</v>
      </c>
      <c r="F99">
        <f t="shared" ca="1" si="20"/>
        <v>-43925.832075471699</v>
      </c>
      <c r="G99">
        <f t="shared" ca="1" si="21"/>
        <v>7924.8</v>
      </c>
      <c r="H99" s="9">
        <f t="shared" ca="1" si="24"/>
        <v>53.178169811320757</v>
      </c>
      <c r="I99" s="9">
        <f t="shared" ca="1" si="24"/>
        <v>184.22767295597484</v>
      </c>
      <c r="J99" s="9">
        <f t="shared" ca="1" si="24"/>
        <v>0</v>
      </c>
      <c r="K99" s="9">
        <f t="shared" ca="1" si="24"/>
        <v>191.74919355046919</v>
      </c>
      <c r="L99" s="9">
        <f t="shared" ca="1" si="24"/>
        <v>16.101029014559657</v>
      </c>
      <c r="M99">
        <f t="shared" ca="1" si="22"/>
        <v>55.434965932914039</v>
      </c>
      <c r="N99">
        <f t="shared" ca="1" si="23"/>
        <v>31.437093815513627</v>
      </c>
    </row>
    <row r="100" spans="1:14" x14ac:dyDescent="0.25">
      <c r="A100" s="4">
        <f t="shared" si="16"/>
        <v>0.44502314814814814</v>
      </c>
      <c r="B100" s="3">
        <f>Params!D$29+MINUTE(A100-Params!C$29)*60+SECOND(A100-Params!C$29)</f>
        <v>1553302450</v>
      </c>
      <c r="C100">
        <f t="shared" si="17"/>
        <v>2</v>
      </c>
      <c r="D100">
        <f t="shared" ca="1" si="18"/>
        <v>6</v>
      </c>
      <c r="E100">
        <f t="shared" ca="1" si="19"/>
        <v>-93235.060188679243</v>
      </c>
      <c r="F100">
        <f t="shared" ca="1" si="20"/>
        <v>-43004.693710691819</v>
      </c>
      <c r="G100">
        <f t="shared" ca="1" si="21"/>
        <v>7924.8</v>
      </c>
      <c r="H100" s="9">
        <f t="shared" ca="1" si="24"/>
        <v>53.178169811320757</v>
      </c>
      <c r="I100" s="9">
        <f t="shared" ca="1" si="24"/>
        <v>184.22767295597484</v>
      </c>
      <c r="J100" s="9">
        <f t="shared" ca="1" si="24"/>
        <v>0</v>
      </c>
      <c r="K100" s="9">
        <f t="shared" ca="1" si="24"/>
        <v>191.74919355046919</v>
      </c>
      <c r="L100" s="9">
        <f t="shared" ca="1" si="24"/>
        <v>16.101029014559657</v>
      </c>
      <c r="M100">
        <f t="shared" ca="1" si="22"/>
        <v>55.443209294199853</v>
      </c>
      <c r="N100">
        <f t="shared" ca="1" si="23"/>
        <v>31.441348707197765</v>
      </c>
    </row>
    <row r="101" spans="1:14" x14ac:dyDescent="0.25">
      <c r="A101" s="4">
        <f t="shared" si="16"/>
        <v>0.4450810185185185</v>
      </c>
      <c r="B101" s="3">
        <f>Params!D$29+MINUTE(A101-Params!C$29)*60+SECOND(A101-Params!C$29)</f>
        <v>1553302455</v>
      </c>
      <c r="C101">
        <f t="shared" si="17"/>
        <v>2</v>
      </c>
      <c r="D101">
        <f t="shared" ca="1" si="18"/>
        <v>6</v>
      </c>
      <c r="E101">
        <f t="shared" ca="1" si="19"/>
        <v>-92969.169339622647</v>
      </c>
      <c r="F101">
        <f t="shared" ca="1" si="20"/>
        <v>-42083.555345911955</v>
      </c>
      <c r="G101">
        <f t="shared" ca="1" si="21"/>
        <v>7924.8</v>
      </c>
      <c r="H101" s="9">
        <f t="shared" ca="1" si="24"/>
        <v>53.178169811320757</v>
      </c>
      <c r="I101" s="9">
        <f t="shared" ca="1" si="24"/>
        <v>184.22767295597484</v>
      </c>
      <c r="J101" s="9">
        <f t="shared" ca="1" si="24"/>
        <v>0</v>
      </c>
      <c r="K101" s="9">
        <f t="shared" ca="1" si="24"/>
        <v>191.74919355046919</v>
      </c>
      <c r="L101" s="9">
        <f t="shared" ca="1" si="24"/>
        <v>16.101029014559657</v>
      </c>
      <c r="M101">
        <f t="shared" ca="1" si="22"/>
        <v>55.451452655485667</v>
      </c>
      <c r="N101">
        <f t="shared" ca="1" si="23"/>
        <v>31.445603598881902</v>
      </c>
    </row>
    <row r="102" spans="1:14" x14ac:dyDescent="0.25">
      <c r="A102" s="4">
        <f t="shared" si="16"/>
        <v>0.44513888888888892</v>
      </c>
      <c r="B102" s="3">
        <f>Params!D$29+MINUTE(A102-Params!C$29)*60+SECOND(A102-Params!C$29)</f>
        <v>1553302460</v>
      </c>
      <c r="C102">
        <f t="shared" si="17"/>
        <v>2</v>
      </c>
      <c r="D102">
        <f t="shared" ca="1" si="18"/>
        <v>6</v>
      </c>
      <c r="E102">
        <f t="shared" ca="1" si="19"/>
        <v>-92703.278490566037</v>
      </c>
      <c r="F102">
        <f t="shared" ca="1" si="20"/>
        <v>-41162.416981132075</v>
      </c>
      <c r="G102">
        <f t="shared" ca="1" si="21"/>
        <v>7924.8</v>
      </c>
      <c r="H102" s="9">
        <f t="shared" ca="1" si="24"/>
        <v>53.178169811320757</v>
      </c>
      <c r="I102" s="9">
        <f t="shared" ca="1" si="24"/>
        <v>184.22767295597484</v>
      </c>
      <c r="J102" s="9">
        <f t="shared" ca="1" si="24"/>
        <v>0</v>
      </c>
      <c r="K102" s="9">
        <f t="shared" ca="1" si="24"/>
        <v>191.74919355046919</v>
      </c>
      <c r="L102" s="9">
        <f t="shared" ca="1" si="24"/>
        <v>16.101029014559657</v>
      </c>
      <c r="M102">
        <f t="shared" ca="1" si="22"/>
        <v>55.459696016771481</v>
      </c>
      <c r="N102">
        <f t="shared" ca="1" si="23"/>
        <v>31.449858490566037</v>
      </c>
    </row>
    <row r="103" spans="1:14" x14ac:dyDescent="0.25">
      <c r="A103" s="4">
        <f t="shared" si="16"/>
        <v>0.44519675925925922</v>
      </c>
      <c r="B103" s="3">
        <f>Params!D$29+MINUTE(A103-Params!C$29)*60+SECOND(A103-Params!C$29)</f>
        <v>1553302465</v>
      </c>
      <c r="C103">
        <f t="shared" si="17"/>
        <v>2</v>
      </c>
      <c r="D103">
        <f t="shared" ca="1" si="18"/>
        <v>6</v>
      </c>
      <c r="E103">
        <f t="shared" ca="1" si="19"/>
        <v>-92437.387641509442</v>
      </c>
      <c r="F103">
        <f t="shared" ca="1" si="20"/>
        <v>-40241.278616352196</v>
      </c>
      <c r="G103">
        <f t="shared" ca="1" si="21"/>
        <v>7924.8</v>
      </c>
      <c r="H103" s="9">
        <f t="shared" ca="1" si="24"/>
        <v>53.178169811320757</v>
      </c>
      <c r="I103" s="9">
        <f t="shared" ca="1" si="24"/>
        <v>184.22767295597484</v>
      </c>
      <c r="J103" s="9">
        <f t="shared" ca="1" si="24"/>
        <v>0</v>
      </c>
      <c r="K103" s="9">
        <f t="shared" ca="1" si="24"/>
        <v>191.74919355046919</v>
      </c>
      <c r="L103" s="9">
        <f t="shared" ca="1" si="24"/>
        <v>16.101029014559657</v>
      </c>
      <c r="M103">
        <f t="shared" ca="1" si="22"/>
        <v>55.467939378057295</v>
      </c>
      <c r="N103">
        <f t="shared" ca="1" si="23"/>
        <v>31.454113382250174</v>
      </c>
    </row>
    <row r="104" spans="1:14" x14ac:dyDescent="0.25">
      <c r="A104" s="4">
        <f t="shared" si="16"/>
        <v>0.44525462962962964</v>
      </c>
      <c r="B104" s="3">
        <f>Params!D$29+MINUTE(A104-Params!C$29)*60+SECOND(A104-Params!C$29)</f>
        <v>1553302470</v>
      </c>
      <c r="C104">
        <f t="shared" si="17"/>
        <v>2</v>
      </c>
      <c r="D104">
        <f t="shared" ca="1" si="18"/>
        <v>6</v>
      </c>
      <c r="E104">
        <f t="shared" ca="1" si="19"/>
        <v>-92171.496792452832</v>
      </c>
      <c r="F104">
        <f t="shared" ca="1" si="20"/>
        <v>-39320.140251572331</v>
      </c>
      <c r="G104">
        <f t="shared" ca="1" si="21"/>
        <v>7924.8</v>
      </c>
      <c r="H104" s="9">
        <f t="shared" ca="1" si="24"/>
        <v>53.178169811320757</v>
      </c>
      <c r="I104" s="9">
        <f t="shared" ca="1" si="24"/>
        <v>184.22767295597484</v>
      </c>
      <c r="J104" s="9">
        <f t="shared" ca="1" si="24"/>
        <v>0</v>
      </c>
      <c r="K104" s="9">
        <f t="shared" ca="1" si="24"/>
        <v>191.74919355046919</v>
      </c>
      <c r="L104" s="9">
        <f t="shared" ca="1" si="24"/>
        <v>16.101029014559657</v>
      </c>
      <c r="M104">
        <f t="shared" ca="1" si="22"/>
        <v>55.476182739343109</v>
      </c>
      <c r="N104">
        <f t="shared" ca="1" si="23"/>
        <v>31.458368273934312</v>
      </c>
    </row>
    <row r="105" spans="1:14" x14ac:dyDescent="0.25">
      <c r="A105" s="4">
        <f t="shared" si="16"/>
        <v>0.4453125</v>
      </c>
      <c r="B105" s="3">
        <f>Params!D$29+MINUTE(A105-Params!C$29)*60+SECOND(A105-Params!C$29)</f>
        <v>1553302475</v>
      </c>
      <c r="C105">
        <f t="shared" si="17"/>
        <v>2</v>
      </c>
      <c r="D105">
        <f t="shared" ca="1" si="18"/>
        <v>6</v>
      </c>
      <c r="E105">
        <f t="shared" ca="1" si="19"/>
        <v>-91905.605943396222</v>
      </c>
      <c r="F105">
        <f t="shared" ca="1" si="20"/>
        <v>-38399.001886792452</v>
      </c>
      <c r="G105">
        <f t="shared" ca="1" si="21"/>
        <v>7924.8</v>
      </c>
      <c r="H105" s="9">
        <f t="shared" ca="1" si="24"/>
        <v>53.178169811320757</v>
      </c>
      <c r="I105" s="9">
        <f t="shared" ca="1" si="24"/>
        <v>184.22767295597484</v>
      </c>
      <c r="J105" s="9">
        <f t="shared" ca="1" si="24"/>
        <v>0</v>
      </c>
      <c r="K105" s="9">
        <f t="shared" ca="1" si="24"/>
        <v>191.74919355046919</v>
      </c>
      <c r="L105" s="9">
        <f t="shared" ca="1" si="24"/>
        <v>16.101029014559657</v>
      </c>
      <c r="M105">
        <f t="shared" ca="1" si="22"/>
        <v>55.484426100628923</v>
      </c>
      <c r="N105">
        <f t="shared" ca="1" si="23"/>
        <v>31.462623165618449</v>
      </c>
    </row>
    <row r="106" spans="1:14" x14ac:dyDescent="0.25">
      <c r="A106" s="4">
        <f t="shared" si="16"/>
        <v>0.44537037037037036</v>
      </c>
      <c r="B106" s="3">
        <f>Params!D$29+MINUTE(A106-Params!C$29)*60+SECOND(A106-Params!C$29)</f>
        <v>1553302480</v>
      </c>
      <c r="C106">
        <f t="shared" si="17"/>
        <v>2</v>
      </c>
      <c r="D106">
        <f t="shared" ca="1" si="18"/>
        <v>6</v>
      </c>
      <c r="E106">
        <f t="shared" ca="1" si="19"/>
        <v>-91639.715094339626</v>
      </c>
      <c r="F106">
        <f t="shared" ca="1" si="20"/>
        <v>-37477.863522012573</v>
      </c>
      <c r="G106">
        <f t="shared" ca="1" si="21"/>
        <v>7924.8</v>
      </c>
      <c r="H106" s="9">
        <f t="shared" ca="1" si="24"/>
        <v>53.178169811320757</v>
      </c>
      <c r="I106" s="9">
        <f t="shared" ca="1" si="24"/>
        <v>184.22767295597484</v>
      </c>
      <c r="J106" s="9">
        <f t="shared" ca="1" si="24"/>
        <v>0</v>
      </c>
      <c r="K106" s="9">
        <f t="shared" ca="1" si="24"/>
        <v>191.74919355046919</v>
      </c>
      <c r="L106" s="9">
        <f t="shared" ca="1" si="24"/>
        <v>16.101029014559657</v>
      </c>
      <c r="M106">
        <f t="shared" ca="1" si="22"/>
        <v>55.492669461914744</v>
      </c>
      <c r="N106">
        <f t="shared" ca="1" si="23"/>
        <v>31.466878057302587</v>
      </c>
    </row>
    <row r="107" spans="1:14" x14ac:dyDescent="0.25">
      <c r="A107" s="4">
        <f t="shared" si="16"/>
        <v>0.44542824074074078</v>
      </c>
      <c r="B107" s="3">
        <f>Params!D$29+MINUTE(A107-Params!C$29)*60+SECOND(A107-Params!C$29)</f>
        <v>1553302485</v>
      </c>
      <c r="C107">
        <f t="shared" si="17"/>
        <v>2</v>
      </c>
      <c r="D107">
        <f t="shared" ca="1" si="18"/>
        <v>6</v>
      </c>
      <c r="E107">
        <f t="shared" ca="1" si="19"/>
        <v>-91373.824245283016</v>
      </c>
      <c r="F107">
        <f t="shared" ca="1" si="20"/>
        <v>-36556.725157232708</v>
      </c>
      <c r="G107">
        <f t="shared" ca="1" si="21"/>
        <v>7924.8</v>
      </c>
      <c r="H107" s="9">
        <f t="shared" ca="1" si="24"/>
        <v>53.178169811320757</v>
      </c>
      <c r="I107" s="9">
        <f t="shared" ca="1" si="24"/>
        <v>184.22767295597484</v>
      </c>
      <c r="J107" s="9">
        <f t="shared" ca="1" si="24"/>
        <v>0</v>
      </c>
      <c r="K107" s="9">
        <f t="shared" ca="1" si="24"/>
        <v>191.74919355046919</v>
      </c>
      <c r="L107" s="9">
        <f t="shared" ca="1" si="24"/>
        <v>16.101029014559657</v>
      </c>
      <c r="M107">
        <f t="shared" ca="1" si="22"/>
        <v>55.500912823200558</v>
      </c>
      <c r="N107">
        <f t="shared" ca="1" si="23"/>
        <v>31.471132948986725</v>
      </c>
    </row>
    <row r="108" spans="1:14" x14ac:dyDescent="0.25">
      <c r="A108" s="4">
        <f t="shared" si="16"/>
        <v>0.44548611111111108</v>
      </c>
      <c r="B108" s="3">
        <f>Params!D$29+MINUTE(A108-Params!C$29)*60+SECOND(A108-Params!C$29)</f>
        <v>1553302490</v>
      </c>
      <c r="C108">
        <f t="shared" si="17"/>
        <v>2</v>
      </c>
      <c r="D108">
        <f t="shared" ca="1" si="18"/>
        <v>6</v>
      </c>
      <c r="E108">
        <f t="shared" ca="1" si="19"/>
        <v>-91107.933396226421</v>
      </c>
      <c r="F108">
        <f t="shared" ca="1" si="20"/>
        <v>-35635.586792452828</v>
      </c>
      <c r="G108">
        <f t="shared" ca="1" si="21"/>
        <v>7924.8</v>
      </c>
      <c r="H108" s="9">
        <f t="shared" ca="1" si="24"/>
        <v>53.178169811320757</v>
      </c>
      <c r="I108" s="9">
        <f t="shared" ca="1" si="24"/>
        <v>184.22767295597484</v>
      </c>
      <c r="J108" s="9">
        <f t="shared" ca="1" si="24"/>
        <v>0</v>
      </c>
      <c r="K108" s="9">
        <f t="shared" ca="1" si="24"/>
        <v>191.74919355046919</v>
      </c>
      <c r="L108" s="9">
        <f t="shared" ca="1" si="24"/>
        <v>16.101029014559657</v>
      </c>
      <c r="M108">
        <f t="shared" ca="1" si="22"/>
        <v>55.509156184486372</v>
      </c>
      <c r="N108">
        <f t="shared" ca="1" si="23"/>
        <v>31.475387840670859</v>
      </c>
    </row>
    <row r="109" spans="1:14" x14ac:dyDescent="0.25">
      <c r="A109" s="4">
        <f t="shared" si="16"/>
        <v>0.4455439814814815</v>
      </c>
      <c r="B109" s="3">
        <f>Params!D$29+MINUTE(A109-Params!C$29)*60+SECOND(A109-Params!C$29)</f>
        <v>1553302495</v>
      </c>
      <c r="C109">
        <f t="shared" si="17"/>
        <v>2</v>
      </c>
      <c r="D109">
        <f t="shared" ca="1" si="18"/>
        <v>6</v>
      </c>
      <c r="E109">
        <f t="shared" ca="1" si="19"/>
        <v>-90842.042547169811</v>
      </c>
      <c r="F109">
        <f t="shared" ca="1" si="20"/>
        <v>-34714.448427672949</v>
      </c>
      <c r="G109">
        <f t="shared" ca="1" si="21"/>
        <v>7924.8</v>
      </c>
      <c r="H109" s="9">
        <f t="shared" ca="1" si="24"/>
        <v>53.178169811320757</v>
      </c>
      <c r="I109" s="9">
        <f t="shared" ca="1" si="24"/>
        <v>184.22767295597484</v>
      </c>
      <c r="J109" s="9">
        <f t="shared" ca="1" si="24"/>
        <v>0</v>
      </c>
      <c r="K109" s="9">
        <f t="shared" ca="1" si="24"/>
        <v>191.74919355046919</v>
      </c>
      <c r="L109" s="9">
        <f t="shared" ca="1" si="24"/>
        <v>16.101029014559657</v>
      </c>
      <c r="M109">
        <f t="shared" ca="1" si="22"/>
        <v>55.517399545772186</v>
      </c>
      <c r="N109">
        <f t="shared" ca="1" si="23"/>
        <v>31.479642732354996</v>
      </c>
    </row>
    <row r="110" spans="1:14" x14ac:dyDescent="0.25">
      <c r="A110" s="4">
        <f t="shared" si="16"/>
        <v>0.44560185185185186</v>
      </c>
      <c r="B110" s="3">
        <f>Params!D$29+MINUTE(A110-Params!C$29)*60+SECOND(A110-Params!C$29)</f>
        <v>1553302500</v>
      </c>
      <c r="C110">
        <f t="shared" si="17"/>
        <v>2</v>
      </c>
      <c r="D110">
        <f t="shared" ca="1" si="18"/>
        <v>6</v>
      </c>
      <c r="E110">
        <f t="shared" ca="1" si="19"/>
        <v>-90576.151698113215</v>
      </c>
      <c r="F110">
        <f t="shared" ca="1" si="20"/>
        <v>-33793.310062893084</v>
      </c>
      <c r="G110">
        <f t="shared" ca="1" si="21"/>
        <v>7924.8</v>
      </c>
      <c r="H110" s="9">
        <f t="shared" ca="1" si="24"/>
        <v>53.178169811320757</v>
      </c>
      <c r="I110" s="9">
        <f t="shared" ca="1" si="24"/>
        <v>184.22767295597484</v>
      </c>
      <c r="J110" s="9">
        <f t="shared" ca="1" si="24"/>
        <v>0</v>
      </c>
      <c r="K110" s="9">
        <f t="shared" ca="1" si="24"/>
        <v>191.74919355046919</v>
      </c>
      <c r="L110" s="9">
        <f t="shared" ca="1" si="24"/>
        <v>16.101029014559657</v>
      </c>
      <c r="M110">
        <f t="shared" ca="1" si="22"/>
        <v>55.525642907058</v>
      </c>
      <c r="N110">
        <f t="shared" ca="1" si="23"/>
        <v>31.483897624039134</v>
      </c>
    </row>
    <row r="111" spans="1:14" x14ac:dyDescent="0.25">
      <c r="A111" s="4">
        <f t="shared" si="16"/>
        <v>0.44565972222222222</v>
      </c>
      <c r="B111" s="3">
        <f>Params!D$29+MINUTE(A111-Params!C$29)*60+SECOND(A111-Params!C$29)</f>
        <v>1553302505</v>
      </c>
      <c r="C111">
        <f t="shared" si="17"/>
        <v>2</v>
      </c>
      <c r="D111">
        <f t="shared" ca="1" si="18"/>
        <v>6</v>
      </c>
      <c r="E111">
        <f t="shared" ca="1" si="19"/>
        <v>-90310.260849056605</v>
      </c>
      <c r="F111">
        <f t="shared" ca="1" si="20"/>
        <v>-32872.171698113205</v>
      </c>
      <c r="G111">
        <f t="shared" ca="1" si="21"/>
        <v>7924.8</v>
      </c>
      <c r="H111" s="9">
        <f t="shared" ca="1" si="24"/>
        <v>53.178169811320757</v>
      </c>
      <c r="I111" s="9">
        <f t="shared" ca="1" si="24"/>
        <v>184.22767295597484</v>
      </c>
      <c r="J111" s="9">
        <f t="shared" ca="1" si="24"/>
        <v>0</v>
      </c>
      <c r="K111" s="9">
        <f t="shared" ca="1" si="24"/>
        <v>191.74919355046919</v>
      </c>
      <c r="L111" s="9">
        <f t="shared" ca="1" si="24"/>
        <v>16.101029014559657</v>
      </c>
      <c r="M111">
        <f t="shared" ca="1" si="22"/>
        <v>55.533886268343814</v>
      </c>
      <c r="N111">
        <f t="shared" ca="1" si="23"/>
        <v>31.488152515723272</v>
      </c>
    </row>
    <row r="112" spans="1:14" x14ac:dyDescent="0.25">
      <c r="A112" s="4">
        <f t="shared" si="16"/>
        <v>0.44571759259259264</v>
      </c>
      <c r="B112" s="3">
        <f>Params!D$29+MINUTE(A112-Params!C$29)*60+SECOND(A112-Params!C$29)</f>
        <v>1553302510</v>
      </c>
      <c r="C112">
        <f t="shared" si="17"/>
        <v>2</v>
      </c>
      <c r="D112">
        <f t="shared" ca="1" si="18"/>
        <v>6</v>
      </c>
      <c r="E112">
        <f t="shared" ca="1" si="19"/>
        <v>-90044.37</v>
      </c>
      <c r="F112">
        <f t="shared" ca="1" si="20"/>
        <v>-31951.033333333326</v>
      </c>
      <c r="G112">
        <f t="shared" ca="1" si="21"/>
        <v>7924.8</v>
      </c>
      <c r="H112" s="9">
        <f t="shared" ca="1" si="24"/>
        <v>53.178169811320757</v>
      </c>
      <c r="I112" s="9">
        <f t="shared" ca="1" si="24"/>
        <v>184.22767295597484</v>
      </c>
      <c r="J112" s="9">
        <f t="shared" ca="1" si="24"/>
        <v>0</v>
      </c>
      <c r="K112" s="9">
        <f t="shared" ca="1" si="24"/>
        <v>191.74919355046919</v>
      </c>
      <c r="L112" s="9">
        <f t="shared" ca="1" si="24"/>
        <v>16.101029014559657</v>
      </c>
      <c r="M112">
        <f t="shared" ca="1" si="22"/>
        <v>55.542129629629628</v>
      </c>
      <c r="N112">
        <f t="shared" ca="1" si="23"/>
        <v>31.492407407407409</v>
      </c>
    </row>
    <row r="113" spans="1:15" x14ac:dyDescent="0.25">
      <c r="A113" s="4">
        <f t="shared" si="16"/>
        <v>0.44577546296296294</v>
      </c>
      <c r="B113" s="3">
        <f>Params!D$29+MINUTE(A113-Params!C$29)*60+SECOND(A113-Params!C$29)</f>
        <v>1553302515</v>
      </c>
      <c r="C113">
        <f t="shared" si="17"/>
        <v>2</v>
      </c>
      <c r="D113">
        <f t="shared" ca="1" si="18"/>
        <v>6</v>
      </c>
      <c r="E113">
        <f t="shared" ca="1" si="19"/>
        <v>-89778.4791509434</v>
      </c>
      <c r="F113">
        <f t="shared" ca="1" si="20"/>
        <v>-31029.894968553461</v>
      </c>
      <c r="G113">
        <f t="shared" ca="1" si="21"/>
        <v>7924.8</v>
      </c>
      <c r="H113" s="9">
        <f t="shared" ca="1" si="24"/>
        <v>53.178169811320757</v>
      </c>
      <c r="I113" s="9">
        <f t="shared" ca="1" si="24"/>
        <v>184.22767295597484</v>
      </c>
      <c r="J113" s="9">
        <f t="shared" ca="1" si="24"/>
        <v>0</v>
      </c>
      <c r="K113" s="9">
        <f t="shared" ca="1" si="24"/>
        <v>191.74919355046919</v>
      </c>
      <c r="L113" s="9">
        <f t="shared" ca="1" si="24"/>
        <v>16.101029014559657</v>
      </c>
      <c r="M113">
        <f t="shared" ca="1" si="22"/>
        <v>55.550372990915442</v>
      </c>
      <c r="N113">
        <f t="shared" ca="1" si="23"/>
        <v>31.496662299091543</v>
      </c>
    </row>
    <row r="114" spans="1:15" x14ac:dyDescent="0.25">
      <c r="A114" s="4">
        <f t="shared" si="16"/>
        <v>0.4458333333333333</v>
      </c>
      <c r="B114" s="3">
        <f>Params!D$29+MINUTE(A114-Params!C$29)*60+SECOND(A114-Params!C$29)</f>
        <v>1553302520</v>
      </c>
      <c r="C114">
        <f t="shared" si="17"/>
        <v>2</v>
      </c>
      <c r="D114">
        <f t="shared" ca="1" si="18"/>
        <v>6</v>
      </c>
      <c r="E114">
        <f t="shared" ca="1" si="19"/>
        <v>-89512.58830188679</v>
      </c>
      <c r="F114">
        <f t="shared" ca="1" si="20"/>
        <v>-30108.756603773581</v>
      </c>
      <c r="G114">
        <f t="shared" ca="1" si="21"/>
        <v>7924.8</v>
      </c>
      <c r="H114" s="9">
        <f t="shared" ca="1" si="24"/>
        <v>53.178169811320757</v>
      </c>
      <c r="I114" s="9">
        <f t="shared" ca="1" si="24"/>
        <v>184.22767295597484</v>
      </c>
      <c r="J114" s="9">
        <f t="shared" ca="1" si="24"/>
        <v>0</v>
      </c>
      <c r="K114" s="9">
        <f t="shared" ca="1" si="24"/>
        <v>191.74919355046919</v>
      </c>
      <c r="L114" s="9">
        <f t="shared" ca="1" si="24"/>
        <v>16.101029014559657</v>
      </c>
      <c r="M114">
        <f t="shared" ca="1" si="22"/>
        <v>55.558616352201255</v>
      </c>
      <c r="N114">
        <f t="shared" ca="1" si="23"/>
        <v>31.500917190775681</v>
      </c>
    </row>
    <row r="115" spans="1:15" x14ac:dyDescent="0.25">
      <c r="A115" s="4">
        <f t="shared" si="16"/>
        <v>0.44589120370370372</v>
      </c>
      <c r="B115" s="3">
        <f>Params!D$29+MINUTE(A115-Params!C$29)*60+SECOND(A115-Params!C$29)</f>
        <v>1553302525</v>
      </c>
      <c r="C115">
        <f t="shared" si="17"/>
        <v>2</v>
      </c>
      <c r="D115">
        <f t="shared" ca="1" si="18"/>
        <v>6</v>
      </c>
      <c r="E115">
        <f t="shared" ca="1" si="19"/>
        <v>-89246.697452830194</v>
      </c>
      <c r="F115">
        <f t="shared" ca="1" si="20"/>
        <v>-29187.618238993717</v>
      </c>
      <c r="G115">
        <f t="shared" ca="1" si="21"/>
        <v>7924.8</v>
      </c>
      <c r="H115" s="9">
        <f t="shared" ca="1" si="24"/>
        <v>53.178169811320757</v>
      </c>
      <c r="I115" s="9">
        <f t="shared" ca="1" si="24"/>
        <v>184.22767295597484</v>
      </c>
      <c r="J115" s="9">
        <f t="shared" ca="1" si="24"/>
        <v>0</v>
      </c>
      <c r="K115" s="9">
        <f t="shared" ca="1" si="24"/>
        <v>191.74919355046919</v>
      </c>
      <c r="L115" s="9">
        <f t="shared" ca="1" si="24"/>
        <v>16.101029014559657</v>
      </c>
      <c r="M115">
        <f t="shared" ca="1" si="22"/>
        <v>55.566859713487069</v>
      </c>
      <c r="N115">
        <f t="shared" ca="1" si="23"/>
        <v>31.505172082459818</v>
      </c>
    </row>
    <row r="116" spans="1:15" x14ac:dyDescent="0.25">
      <c r="A116" s="4">
        <f t="shared" si="16"/>
        <v>0.44594907407407408</v>
      </c>
      <c r="B116" s="3">
        <f>Params!D$29+MINUTE(A116-Params!C$29)*60+SECOND(A116-Params!C$29)</f>
        <v>1553302530</v>
      </c>
      <c r="C116">
        <f t="shared" si="17"/>
        <v>2</v>
      </c>
      <c r="D116">
        <f t="shared" ca="1" si="18"/>
        <v>6</v>
      </c>
      <c r="E116">
        <f t="shared" ca="1" si="19"/>
        <v>-88980.806603773584</v>
      </c>
      <c r="F116">
        <f t="shared" ca="1" si="20"/>
        <v>-28266.479874213837</v>
      </c>
      <c r="G116">
        <f t="shared" ca="1" si="21"/>
        <v>7924.8</v>
      </c>
      <c r="H116" s="9">
        <f t="shared" ca="1" si="24"/>
        <v>53.178169811320757</v>
      </c>
      <c r="I116" s="9">
        <f t="shared" ca="1" si="24"/>
        <v>184.22767295597484</v>
      </c>
      <c r="J116" s="9">
        <f t="shared" ca="1" si="24"/>
        <v>0</v>
      </c>
      <c r="K116" s="9">
        <f t="shared" ca="1" si="24"/>
        <v>191.74919355046919</v>
      </c>
      <c r="L116" s="9">
        <f t="shared" ca="1" si="24"/>
        <v>16.101029014559657</v>
      </c>
      <c r="M116">
        <f t="shared" ca="1" si="22"/>
        <v>55.575103074772883</v>
      </c>
      <c r="N116">
        <f t="shared" ca="1" si="23"/>
        <v>31.509426974143956</v>
      </c>
    </row>
    <row r="117" spans="1:15" x14ac:dyDescent="0.25">
      <c r="A117" s="4">
        <f t="shared" si="16"/>
        <v>0.4460069444444445</v>
      </c>
      <c r="B117" s="3">
        <f>Params!D$29+MINUTE(A117-Params!C$29)*60+SECOND(A117-Params!C$29)</f>
        <v>1553302535</v>
      </c>
      <c r="C117">
        <f t="shared" si="17"/>
        <v>2</v>
      </c>
      <c r="D117">
        <f t="shared" ca="1" si="18"/>
        <v>6</v>
      </c>
      <c r="E117">
        <f t="shared" ca="1" si="19"/>
        <v>-88714.915754716989</v>
      </c>
      <c r="F117">
        <f t="shared" ca="1" si="20"/>
        <v>-27345.341509433958</v>
      </c>
      <c r="G117">
        <f t="shared" ca="1" si="21"/>
        <v>7924.8</v>
      </c>
      <c r="H117" s="9">
        <f t="shared" ca="1" si="24"/>
        <v>53.178169811320757</v>
      </c>
      <c r="I117" s="9">
        <f t="shared" ca="1" si="24"/>
        <v>184.22767295597484</v>
      </c>
      <c r="J117" s="9">
        <f t="shared" ca="1" si="24"/>
        <v>0</v>
      </c>
      <c r="K117" s="9">
        <f t="shared" ca="1" si="24"/>
        <v>191.74919355046919</v>
      </c>
      <c r="L117" s="9">
        <f t="shared" ca="1" si="24"/>
        <v>16.101029014559657</v>
      </c>
      <c r="M117">
        <f t="shared" ca="1" si="22"/>
        <v>55.583346436058697</v>
      </c>
      <c r="N117">
        <f t="shared" ca="1" si="23"/>
        <v>31.513681865828094</v>
      </c>
    </row>
    <row r="118" spans="1:15" x14ac:dyDescent="0.25">
      <c r="A118" s="4">
        <f t="shared" si="16"/>
        <v>0.4460648148148148</v>
      </c>
      <c r="B118" s="3">
        <f>Params!D$29+MINUTE(A118-Params!C$29)*60+SECOND(A118-Params!C$29)</f>
        <v>1553302540</v>
      </c>
      <c r="C118">
        <f t="shared" si="17"/>
        <v>2</v>
      </c>
      <c r="D118">
        <f t="shared" ca="1" si="18"/>
        <v>6</v>
      </c>
      <c r="E118">
        <f t="shared" ca="1" si="19"/>
        <v>-88449.024905660379</v>
      </c>
      <c r="F118">
        <f t="shared" ca="1" si="20"/>
        <v>-26424.203144654093</v>
      </c>
      <c r="G118">
        <f t="shared" ca="1" si="21"/>
        <v>7924.8</v>
      </c>
      <c r="H118" s="9">
        <f t="shared" ca="1" si="24"/>
        <v>53.178169811320757</v>
      </c>
      <c r="I118" s="9">
        <f t="shared" ca="1" si="24"/>
        <v>184.22767295597484</v>
      </c>
      <c r="J118" s="9">
        <f t="shared" ca="1" si="24"/>
        <v>0</v>
      </c>
      <c r="K118" s="9">
        <f t="shared" ca="1" si="24"/>
        <v>191.74919355046919</v>
      </c>
      <c r="L118" s="9">
        <f t="shared" ca="1" si="24"/>
        <v>16.101029014559657</v>
      </c>
      <c r="M118">
        <f t="shared" ca="1" si="22"/>
        <v>55.591589797344511</v>
      </c>
      <c r="N118">
        <f t="shared" ca="1" si="23"/>
        <v>31.517936757512231</v>
      </c>
    </row>
    <row r="119" spans="1:15" x14ac:dyDescent="0.25">
      <c r="A119" s="4">
        <f t="shared" si="16"/>
        <v>0.44612268518518516</v>
      </c>
      <c r="B119" s="3">
        <f>Params!D$29+MINUTE(A119-Params!C$29)*60+SECOND(A119-Params!C$29)</f>
        <v>1553302545</v>
      </c>
      <c r="C119">
        <f t="shared" si="17"/>
        <v>2</v>
      </c>
      <c r="D119">
        <f t="shared" ca="1" si="18"/>
        <v>6</v>
      </c>
      <c r="E119">
        <f t="shared" ca="1" si="19"/>
        <v>-88183.134056603769</v>
      </c>
      <c r="F119">
        <f t="shared" ca="1" si="20"/>
        <v>-25503.064779874214</v>
      </c>
      <c r="G119">
        <f t="shared" ca="1" si="21"/>
        <v>7924.8</v>
      </c>
      <c r="H119" s="9">
        <f t="shared" ca="1" si="24"/>
        <v>53.178169811320757</v>
      </c>
      <c r="I119" s="9">
        <f t="shared" ca="1" si="24"/>
        <v>184.22767295597484</v>
      </c>
      <c r="J119" s="9">
        <f t="shared" ca="1" si="24"/>
        <v>0</v>
      </c>
      <c r="K119" s="9">
        <f t="shared" ca="1" si="24"/>
        <v>191.74919355046919</v>
      </c>
      <c r="L119" s="9">
        <f t="shared" ca="1" si="24"/>
        <v>16.101029014559657</v>
      </c>
      <c r="M119">
        <f t="shared" ca="1" si="22"/>
        <v>55.599833158630325</v>
      </c>
      <c r="N119">
        <f t="shared" ca="1" si="23"/>
        <v>31.522191649196365</v>
      </c>
    </row>
    <row r="120" spans="1:15" x14ac:dyDescent="0.25">
      <c r="A120" s="4">
        <f t="shared" si="16"/>
        <v>0.44618055555555558</v>
      </c>
      <c r="B120" s="3">
        <f>Params!D$29+MINUTE(A120-Params!C$29)*60+SECOND(A120-Params!C$29)</f>
        <v>1553302550</v>
      </c>
      <c r="C120">
        <f t="shared" si="17"/>
        <v>2</v>
      </c>
      <c r="D120">
        <f t="shared" ca="1" si="18"/>
        <v>6</v>
      </c>
      <c r="E120">
        <f t="shared" ca="1" si="19"/>
        <v>-87917.243207547173</v>
      </c>
      <c r="F120">
        <f t="shared" ca="1" si="20"/>
        <v>-24581.926415094335</v>
      </c>
      <c r="G120">
        <f t="shared" ca="1" si="21"/>
        <v>7924.8</v>
      </c>
      <c r="H120" s="9">
        <f t="shared" ca="1" si="24"/>
        <v>53.178169811320757</v>
      </c>
      <c r="I120" s="9">
        <f t="shared" ca="1" si="24"/>
        <v>184.22767295597484</v>
      </c>
      <c r="J120" s="9">
        <f t="shared" ca="1" si="24"/>
        <v>0</v>
      </c>
      <c r="K120" s="9">
        <f t="shared" ca="1" si="24"/>
        <v>191.74919355046919</v>
      </c>
      <c r="L120" s="9">
        <f t="shared" ca="1" si="24"/>
        <v>16.101029014559657</v>
      </c>
      <c r="M120">
        <f t="shared" ca="1" si="22"/>
        <v>55.608076519916139</v>
      </c>
      <c r="N120">
        <f t="shared" ca="1" si="23"/>
        <v>31.526446540880503</v>
      </c>
    </row>
    <row r="121" spans="1:15" x14ac:dyDescent="0.25">
      <c r="A121" s="4">
        <f t="shared" si="16"/>
        <v>0.44623842592592594</v>
      </c>
      <c r="B121" s="3">
        <f>Params!D$29+MINUTE(A121-Params!C$29)*60+SECOND(A121-Params!C$29)</f>
        <v>1553302555</v>
      </c>
      <c r="C121">
        <f t="shared" si="17"/>
        <v>2</v>
      </c>
      <c r="D121">
        <f t="shared" ca="1" si="18"/>
        <v>6</v>
      </c>
      <c r="E121">
        <f t="shared" ca="1" si="19"/>
        <v>-87651.352358490563</v>
      </c>
      <c r="F121">
        <f t="shared" ca="1" si="20"/>
        <v>-23660.78805031447</v>
      </c>
      <c r="G121">
        <f t="shared" ca="1" si="21"/>
        <v>7924.8</v>
      </c>
      <c r="H121" s="9">
        <f t="shared" ca="1" si="24"/>
        <v>53.178169811320757</v>
      </c>
      <c r="I121" s="9">
        <f t="shared" ca="1" si="24"/>
        <v>184.22767295597484</v>
      </c>
      <c r="J121" s="9">
        <f t="shared" ca="1" si="24"/>
        <v>0</v>
      </c>
      <c r="K121" s="9">
        <f t="shared" ca="1" si="24"/>
        <v>191.74919355046919</v>
      </c>
      <c r="L121" s="9">
        <f t="shared" ca="1" si="24"/>
        <v>16.101029014559657</v>
      </c>
      <c r="M121">
        <f t="shared" ca="1" si="22"/>
        <v>55.616319881201953</v>
      </c>
      <c r="N121">
        <f t="shared" ca="1" si="23"/>
        <v>31.530701432564641</v>
      </c>
    </row>
    <row r="122" spans="1:15" x14ac:dyDescent="0.25">
      <c r="A122" s="4">
        <f t="shared" si="16"/>
        <v>0.44629629629629625</v>
      </c>
      <c r="B122" s="3">
        <f>Params!D$29+MINUTE(A122-Params!C$29)*60+SECOND(A122-Params!C$29)</f>
        <v>1553302560</v>
      </c>
      <c r="C122">
        <f t="shared" si="17"/>
        <v>2</v>
      </c>
      <c r="D122">
        <f t="shared" ca="1" si="18"/>
        <v>6</v>
      </c>
      <c r="E122">
        <f t="shared" ca="1" si="19"/>
        <v>-87385.461509433968</v>
      </c>
      <c r="F122">
        <f t="shared" ca="1" si="20"/>
        <v>-22739.64968553459</v>
      </c>
      <c r="G122">
        <f t="shared" ca="1" si="21"/>
        <v>7924.8</v>
      </c>
      <c r="H122" s="9">
        <f t="shared" ca="1" si="24"/>
        <v>53.178169811320757</v>
      </c>
      <c r="I122" s="9">
        <f t="shared" ca="1" si="24"/>
        <v>184.22767295597484</v>
      </c>
      <c r="J122" s="9">
        <f t="shared" ca="1" si="24"/>
        <v>0</v>
      </c>
      <c r="K122" s="9">
        <f t="shared" ca="1" si="24"/>
        <v>191.74919355046919</v>
      </c>
      <c r="L122" s="9">
        <f t="shared" ca="1" si="24"/>
        <v>16.101029014559657</v>
      </c>
      <c r="M122">
        <f t="shared" ca="1" si="22"/>
        <v>55.624563242487767</v>
      </c>
      <c r="N122">
        <f t="shared" ca="1" si="23"/>
        <v>31.534956324248778</v>
      </c>
    </row>
    <row r="123" spans="1:15" x14ac:dyDescent="0.25">
      <c r="A123" s="4">
        <f t="shared" si="16"/>
        <v>0.44635416666666666</v>
      </c>
      <c r="B123" s="3">
        <f>Params!D$29+MINUTE(A123-Params!C$29)*60+SECOND(A123-Params!C$29)</f>
        <v>1553302565</v>
      </c>
      <c r="C123">
        <f t="shared" si="17"/>
        <v>2</v>
      </c>
      <c r="D123">
        <f t="shared" ca="1" si="18"/>
        <v>6</v>
      </c>
      <c r="E123">
        <f t="shared" ca="1" si="19"/>
        <v>-87119.570660377358</v>
      </c>
      <c r="F123">
        <f t="shared" ca="1" si="20"/>
        <v>-21818.511320754711</v>
      </c>
      <c r="G123">
        <f t="shared" ca="1" si="21"/>
        <v>7924.8</v>
      </c>
      <c r="H123" s="9">
        <f t="shared" ca="1" si="24"/>
        <v>53.178169811320757</v>
      </c>
      <c r="I123" s="9">
        <f t="shared" ca="1" si="24"/>
        <v>184.22767295597484</v>
      </c>
      <c r="J123" s="9">
        <f t="shared" ca="1" si="24"/>
        <v>0</v>
      </c>
      <c r="K123" s="9">
        <f t="shared" ca="1" si="24"/>
        <v>191.74919355046919</v>
      </c>
      <c r="L123" s="9">
        <f t="shared" ca="1" si="24"/>
        <v>16.101029014559657</v>
      </c>
      <c r="M123">
        <f t="shared" ca="1" si="22"/>
        <v>55.632806603773581</v>
      </c>
      <c r="N123">
        <f t="shared" ca="1" si="23"/>
        <v>31.539211215932916</v>
      </c>
    </row>
    <row r="124" spans="1:15" x14ac:dyDescent="0.25">
      <c r="A124" s="4">
        <f t="shared" si="16"/>
        <v>0.44641203703703702</v>
      </c>
      <c r="B124" s="3">
        <f>Params!D$29+MINUTE(A124-Params!C$29)*60+SECOND(A124-Params!C$29)</f>
        <v>1553302570</v>
      </c>
      <c r="C124">
        <f t="shared" si="17"/>
        <v>2</v>
      </c>
      <c r="D124">
        <f t="shared" ca="1" si="18"/>
        <v>6</v>
      </c>
      <c r="E124">
        <f t="shared" ca="1" si="19"/>
        <v>-86853.679811320762</v>
      </c>
      <c r="F124">
        <f t="shared" ca="1" si="20"/>
        <v>-20897.372955974846</v>
      </c>
      <c r="G124">
        <f t="shared" ca="1" si="21"/>
        <v>7924.8</v>
      </c>
      <c r="H124" s="9">
        <f t="shared" ca="1" si="24"/>
        <v>53.178169811320757</v>
      </c>
      <c r="I124" s="9">
        <f t="shared" ca="1" si="24"/>
        <v>184.22767295597484</v>
      </c>
      <c r="J124" s="9">
        <f t="shared" ca="1" si="24"/>
        <v>0</v>
      </c>
      <c r="K124" s="9">
        <f t="shared" ca="1" si="24"/>
        <v>191.74919355046919</v>
      </c>
      <c r="L124" s="9">
        <f t="shared" ca="1" si="24"/>
        <v>16.101029014559657</v>
      </c>
      <c r="M124">
        <f t="shared" ca="1" si="22"/>
        <v>55.641049965059395</v>
      </c>
      <c r="N124">
        <f t="shared" ca="1" si="23"/>
        <v>31.54346610761705</v>
      </c>
    </row>
    <row r="125" spans="1:15" x14ac:dyDescent="0.25">
      <c r="A125" s="4">
        <f t="shared" si="16"/>
        <v>0.44646990740740744</v>
      </c>
      <c r="B125" s="3">
        <f>Params!D$29+MINUTE(A125-Params!C$29)*60+SECOND(A125-Params!C$29)</f>
        <v>1553302575</v>
      </c>
      <c r="C125">
        <f t="shared" si="17"/>
        <v>2</v>
      </c>
      <c r="D125">
        <f t="shared" ca="1" si="18"/>
        <v>6</v>
      </c>
      <c r="E125">
        <f t="shared" ca="1" si="19"/>
        <v>-86587.788962264152</v>
      </c>
      <c r="F125">
        <f t="shared" ca="1" si="20"/>
        <v>-19976.234591194967</v>
      </c>
      <c r="G125">
        <f t="shared" ca="1" si="21"/>
        <v>7924.8</v>
      </c>
      <c r="H125" s="9">
        <f t="shared" ref="H125:L175" ca="1" si="25">INDIRECT(ADDRESS($C125,COLUMN()))</f>
        <v>53.178169811320757</v>
      </c>
      <c r="I125" s="9">
        <f t="shared" ca="1" si="25"/>
        <v>184.22767295597484</v>
      </c>
      <c r="J125" s="9">
        <f t="shared" ca="1" si="25"/>
        <v>0</v>
      </c>
      <c r="K125" s="9">
        <f t="shared" ca="1" si="25"/>
        <v>191.74919355046919</v>
      </c>
      <c r="L125" s="9">
        <f t="shared" ca="1" si="25"/>
        <v>16.101029014559657</v>
      </c>
      <c r="M125">
        <f t="shared" ca="1" si="22"/>
        <v>55.649293326345209</v>
      </c>
      <c r="N125">
        <f t="shared" ca="1" si="23"/>
        <v>31.547720999301188</v>
      </c>
      <c r="O125" s="12"/>
    </row>
    <row r="126" spans="1:15" x14ac:dyDescent="0.25">
      <c r="A126" s="4">
        <f t="shared" si="16"/>
        <v>0.4465277777777778</v>
      </c>
      <c r="B126" s="3">
        <f>Params!D$29+MINUTE(A126-Params!C$29)*60+SECOND(A126-Params!C$29)</f>
        <v>1553302580</v>
      </c>
      <c r="C126">
        <f t="shared" si="17"/>
        <v>2</v>
      </c>
      <c r="D126">
        <f t="shared" ca="1" si="18"/>
        <v>6</v>
      </c>
      <c r="E126">
        <f t="shared" ca="1" si="19"/>
        <v>-86321.898113207542</v>
      </c>
      <c r="F126">
        <f t="shared" ca="1" si="20"/>
        <v>-19055.096226415088</v>
      </c>
      <c r="G126">
        <f t="shared" ca="1" si="21"/>
        <v>7924.8</v>
      </c>
      <c r="H126" s="9">
        <f t="shared" ca="1" si="25"/>
        <v>53.178169811320757</v>
      </c>
      <c r="I126" s="9">
        <f t="shared" ca="1" si="25"/>
        <v>184.22767295597484</v>
      </c>
      <c r="J126" s="9">
        <f t="shared" ca="1" si="25"/>
        <v>0</v>
      </c>
      <c r="K126" s="9">
        <f t="shared" ca="1" si="25"/>
        <v>191.74919355046919</v>
      </c>
      <c r="L126" s="9">
        <f t="shared" ca="1" si="25"/>
        <v>16.101029014559657</v>
      </c>
      <c r="M126">
        <f t="shared" ca="1" si="22"/>
        <v>55.657536687631023</v>
      </c>
      <c r="N126">
        <f t="shared" ca="1" si="23"/>
        <v>31.551975890985325</v>
      </c>
      <c r="O126" s="12"/>
    </row>
    <row r="127" spans="1:15" x14ac:dyDescent="0.25">
      <c r="A127" s="4">
        <f t="shared" si="16"/>
        <v>0.44658564814814811</v>
      </c>
      <c r="B127" s="3">
        <f>Params!D$29+MINUTE(A127-Params!C$29)*60+SECOND(A127-Params!C$29)</f>
        <v>1553302585</v>
      </c>
      <c r="C127">
        <f t="shared" si="17"/>
        <v>2</v>
      </c>
      <c r="D127">
        <f t="shared" ca="1" si="18"/>
        <v>6</v>
      </c>
      <c r="E127">
        <f t="shared" ca="1" si="19"/>
        <v>-86056.007264150947</v>
      </c>
      <c r="F127">
        <f t="shared" ca="1" si="20"/>
        <v>-18133.957861635223</v>
      </c>
      <c r="G127">
        <f t="shared" ca="1" si="21"/>
        <v>7924.8</v>
      </c>
      <c r="H127" s="9">
        <f t="shared" ca="1" si="25"/>
        <v>53.178169811320757</v>
      </c>
      <c r="I127" s="9">
        <f t="shared" ca="1" si="25"/>
        <v>184.22767295597484</v>
      </c>
      <c r="J127" s="9">
        <f t="shared" ca="1" si="25"/>
        <v>0</v>
      </c>
      <c r="K127" s="9">
        <f t="shared" ca="1" si="25"/>
        <v>191.74919355046919</v>
      </c>
      <c r="L127" s="9">
        <f t="shared" ca="1" si="25"/>
        <v>16.101029014559657</v>
      </c>
      <c r="M127">
        <f t="shared" ca="1" si="22"/>
        <v>55.665780048916837</v>
      </c>
      <c r="N127">
        <f t="shared" ca="1" si="23"/>
        <v>31.556230782669463</v>
      </c>
      <c r="O127" s="12"/>
    </row>
    <row r="128" spans="1:15" x14ac:dyDescent="0.25">
      <c r="A128" s="4">
        <f t="shared" si="16"/>
        <v>0.44664351851851852</v>
      </c>
      <c r="B128" s="3">
        <f>Params!D$29+MINUTE(A128-Params!C$29)*60+SECOND(A128-Params!C$29)</f>
        <v>1553302590</v>
      </c>
      <c r="C128">
        <f t="shared" si="17"/>
        <v>2</v>
      </c>
      <c r="D128">
        <f t="shared" ca="1" si="18"/>
        <v>6</v>
      </c>
      <c r="E128">
        <f t="shared" ca="1" si="19"/>
        <v>-85790.116415094337</v>
      </c>
      <c r="F128">
        <f t="shared" ca="1" si="20"/>
        <v>-17212.819496855343</v>
      </c>
      <c r="G128">
        <f t="shared" ca="1" si="21"/>
        <v>7924.8</v>
      </c>
      <c r="H128" s="9">
        <f t="shared" ca="1" si="25"/>
        <v>53.178169811320757</v>
      </c>
      <c r="I128" s="9">
        <f t="shared" ca="1" si="25"/>
        <v>184.22767295597484</v>
      </c>
      <c r="J128" s="9">
        <f t="shared" ca="1" si="25"/>
        <v>0</v>
      </c>
      <c r="K128" s="9">
        <f t="shared" ca="1" si="25"/>
        <v>191.74919355046919</v>
      </c>
      <c r="L128" s="9">
        <f t="shared" ca="1" si="25"/>
        <v>16.101029014559657</v>
      </c>
      <c r="M128">
        <f t="shared" ca="1" si="22"/>
        <v>55.674023410202651</v>
      </c>
      <c r="N128">
        <f t="shared" ca="1" si="23"/>
        <v>31.5604856743536</v>
      </c>
    </row>
    <row r="129" spans="1:19" x14ac:dyDescent="0.25">
      <c r="A129" s="4">
        <f t="shared" si="16"/>
        <v>0.44670138888888888</v>
      </c>
      <c r="B129" s="3">
        <f>Params!D$29+MINUTE(A129-Params!C$29)*60+SECOND(A129-Params!C$29)</f>
        <v>1553302595</v>
      </c>
      <c r="C129">
        <f t="shared" si="17"/>
        <v>2</v>
      </c>
      <c r="D129">
        <f t="shared" ca="1" si="18"/>
        <v>6</v>
      </c>
      <c r="E129">
        <f t="shared" ca="1" si="19"/>
        <v>-85524.225566037741</v>
      </c>
      <c r="F129">
        <f t="shared" ca="1" si="20"/>
        <v>-16291.681132075464</v>
      </c>
      <c r="G129">
        <f t="shared" ca="1" si="21"/>
        <v>7924.8</v>
      </c>
      <c r="H129" s="9">
        <f t="shared" ca="1" si="25"/>
        <v>53.178169811320757</v>
      </c>
      <c r="I129" s="9">
        <f t="shared" ca="1" si="25"/>
        <v>184.22767295597484</v>
      </c>
      <c r="J129" s="9">
        <f t="shared" ca="1" si="25"/>
        <v>0</v>
      </c>
      <c r="K129" s="9">
        <f t="shared" ca="1" si="25"/>
        <v>191.74919355046919</v>
      </c>
      <c r="L129" s="9">
        <f t="shared" ca="1" si="25"/>
        <v>16.101029014559657</v>
      </c>
      <c r="M129">
        <f t="shared" ca="1" si="22"/>
        <v>55.682266771488464</v>
      </c>
      <c r="N129">
        <f t="shared" ca="1" si="23"/>
        <v>31.564740566037738</v>
      </c>
    </row>
    <row r="130" spans="1:19" x14ac:dyDescent="0.25">
      <c r="A130" s="4">
        <f t="shared" si="16"/>
        <v>0.44675925925925924</v>
      </c>
      <c r="B130" s="3">
        <f>Params!D$29+MINUTE(A130-Params!C$29)*60+SECOND(A130-Params!C$29)</f>
        <v>1553302600</v>
      </c>
      <c r="C130">
        <f t="shared" si="17"/>
        <v>2</v>
      </c>
      <c r="D130">
        <f t="shared" ca="1" si="18"/>
        <v>6</v>
      </c>
      <c r="E130">
        <f t="shared" ca="1" si="19"/>
        <v>-85258.334716981131</v>
      </c>
      <c r="F130">
        <f t="shared" ca="1" si="20"/>
        <v>-15370.542767295599</v>
      </c>
      <c r="G130">
        <f t="shared" ca="1" si="21"/>
        <v>7924.8</v>
      </c>
      <c r="H130" s="9">
        <f t="shared" ca="1" si="25"/>
        <v>53.178169811320757</v>
      </c>
      <c r="I130" s="9">
        <f t="shared" ca="1" si="25"/>
        <v>184.22767295597484</v>
      </c>
      <c r="J130" s="9">
        <f t="shared" ca="1" si="25"/>
        <v>0</v>
      </c>
      <c r="K130" s="9">
        <f t="shared" ca="1" si="25"/>
        <v>191.74919355046919</v>
      </c>
      <c r="L130" s="9">
        <f t="shared" ca="1" si="25"/>
        <v>16.101029014559657</v>
      </c>
      <c r="M130">
        <f t="shared" ca="1" si="22"/>
        <v>55.690510132774278</v>
      </c>
      <c r="N130">
        <f t="shared" ca="1" si="23"/>
        <v>31.568995457721872</v>
      </c>
    </row>
    <row r="131" spans="1:19" x14ac:dyDescent="0.25">
      <c r="A131" s="4">
        <f t="shared" si="16"/>
        <v>0.44681712962962966</v>
      </c>
      <c r="B131" s="3">
        <f>Params!D$29+MINUTE(A131-Params!C$29)*60+SECOND(A131-Params!C$29)</f>
        <v>1553302605</v>
      </c>
      <c r="C131">
        <f t="shared" si="17"/>
        <v>2</v>
      </c>
      <c r="D131">
        <f t="shared" ca="1" si="18"/>
        <v>6</v>
      </c>
      <c r="E131">
        <f t="shared" ca="1" si="19"/>
        <v>-84992.443867924536</v>
      </c>
      <c r="F131">
        <f t="shared" ca="1" si="20"/>
        <v>-14449.40440251572</v>
      </c>
      <c r="G131">
        <f t="shared" ca="1" si="21"/>
        <v>7924.8</v>
      </c>
      <c r="H131" s="9">
        <f t="shared" ca="1" si="25"/>
        <v>53.178169811320757</v>
      </c>
      <c r="I131" s="9">
        <f t="shared" ca="1" si="25"/>
        <v>184.22767295597484</v>
      </c>
      <c r="J131" s="9">
        <f t="shared" ca="1" si="25"/>
        <v>0</v>
      </c>
      <c r="K131" s="9">
        <f t="shared" ca="1" si="25"/>
        <v>191.74919355046919</v>
      </c>
      <c r="L131" s="9">
        <f t="shared" ca="1" si="25"/>
        <v>16.101029014559657</v>
      </c>
      <c r="M131">
        <f t="shared" ca="1" si="22"/>
        <v>55.698753494060092</v>
      </c>
      <c r="N131">
        <f t="shared" ca="1" si="23"/>
        <v>31.57325034940601</v>
      </c>
    </row>
    <row r="132" spans="1:19" x14ac:dyDescent="0.25">
      <c r="A132" s="4">
        <f t="shared" si="16"/>
        <v>0.44687499999999997</v>
      </c>
      <c r="B132" s="3">
        <f>Params!D$29+MINUTE(A132-Params!C$29)*60+SECOND(A132-Params!C$29)</f>
        <v>1553302610</v>
      </c>
      <c r="C132">
        <f t="shared" si="17"/>
        <v>2</v>
      </c>
      <c r="D132">
        <f t="shared" ca="1" si="18"/>
        <v>6</v>
      </c>
      <c r="E132">
        <f t="shared" ca="1" si="19"/>
        <v>-84726.553018867926</v>
      </c>
      <c r="F132">
        <f t="shared" ca="1" si="20"/>
        <v>-13528.266037735855</v>
      </c>
      <c r="G132">
        <f t="shared" ca="1" si="21"/>
        <v>7924.8</v>
      </c>
      <c r="H132" s="9">
        <f t="shared" ca="1" si="25"/>
        <v>53.178169811320757</v>
      </c>
      <c r="I132" s="9">
        <f t="shared" ca="1" si="25"/>
        <v>184.22767295597484</v>
      </c>
      <c r="J132" s="9">
        <f t="shared" ca="1" si="25"/>
        <v>0</v>
      </c>
      <c r="K132" s="9">
        <f t="shared" ca="1" si="25"/>
        <v>191.74919355046919</v>
      </c>
      <c r="L132" s="9">
        <f t="shared" ca="1" si="25"/>
        <v>16.101029014559657</v>
      </c>
      <c r="M132">
        <f t="shared" ca="1" si="22"/>
        <v>55.706996855345906</v>
      </c>
      <c r="N132">
        <f t="shared" ca="1" si="23"/>
        <v>31.577505241090147</v>
      </c>
    </row>
    <row r="133" spans="1:19" x14ac:dyDescent="0.25">
      <c r="A133" s="4">
        <f t="shared" si="16"/>
        <v>0.44693287037037038</v>
      </c>
      <c r="B133" s="3">
        <f>Params!D$29+MINUTE(A133-Params!C$29)*60+SECOND(A133-Params!C$29)</f>
        <v>1553302615</v>
      </c>
      <c r="C133">
        <f t="shared" si="17"/>
        <v>2</v>
      </c>
      <c r="D133">
        <f t="shared" ca="1" si="18"/>
        <v>6</v>
      </c>
      <c r="E133">
        <f t="shared" ca="1" si="19"/>
        <v>-84460.662169811316</v>
      </c>
      <c r="F133">
        <f t="shared" ca="1" si="20"/>
        <v>-12607.127672955976</v>
      </c>
      <c r="G133">
        <f t="shared" ca="1" si="21"/>
        <v>7924.8</v>
      </c>
      <c r="H133" s="9">
        <f t="shared" ca="1" si="25"/>
        <v>53.178169811320757</v>
      </c>
      <c r="I133" s="9">
        <f t="shared" ca="1" si="25"/>
        <v>184.22767295597484</v>
      </c>
      <c r="J133" s="9">
        <f t="shared" ca="1" si="25"/>
        <v>0</v>
      </c>
      <c r="K133" s="9">
        <f t="shared" ca="1" si="25"/>
        <v>191.74919355046919</v>
      </c>
      <c r="L133" s="9">
        <f t="shared" ca="1" si="25"/>
        <v>16.101029014559657</v>
      </c>
      <c r="M133">
        <f t="shared" ca="1" si="22"/>
        <v>55.71524021663172</v>
      </c>
      <c r="N133">
        <f t="shared" ca="1" si="23"/>
        <v>31.581760132774285</v>
      </c>
    </row>
    <row r="134" spans="1:19" x14ac:dyDescent="0.25">
      <c r="A134" s="4">
        <f t="shared" si="16"/>
        <v>0.44699074074074074</v>
      </c>
      <c r="B134" s="3">
        <f>Params!D$29+MINUTE(A134-Params!C$29)*60+SECOND(A134-Params!C$29)</f>
        <v>1553302620</v>
      </c>
      <c r="C134">
        <f t="shared" si="17"/>
        <v>2</v>
      </c>
      <c r="D134">
        <f t="shared" ca="1" si="18"/>
        <v>6</v>
      </c>
      <c r="E134">
        <f t="shared" ca="1" si="19"/>
        <v>-84194.77132075472</v>
      </c>
      <c r="F134">
        <f t="shared" ca="1" si="20"/>
        <v>-11685.989308176097</v>
      </c>
      <c r="G134">
        <f t="shared" ca="1" si="21"/>
        <v>7924.8</v>
      </c>
      <c r="H134" s="9">
        <f t="shared" ca="1" si="25"/>
        <v>53.178169811320757</v>
      </c>
      <c r="I134" s="9">
        <f t="shared" ca="1" si="25"/>
        <v>184.22767295597484</v>
      </c>
      <c r="J134" s="9">
        <f t="shared" ca="1" si="25"/>
        <v>0</v>
      </c>
      <c r="K134" s="9">
        <f t="shared" ca="1" si="25"/>
        <v>191.74919355046919</v>
      </c>
      <c r="L134" s="9">
        <f t="shared" ca="1" si="25"/>
        <v>16.101029014559657</v>
      </c>
      <c r="M134">
        <f t="shared" ca="1" si="22"/>
        <v>55.723483577917534</v>
      </c>
      <c r="N134">
        <f t="shared" ca="1" si="23"/>
        <v>31.586015024458423</v>
      </c>
    </row>
    <row r="135" spans="1:19" x14ac:dyDescent="0.25">
      <c r="A135" s="4">
        <f t="shared" si="16"/>
        <v>0.4470486111111111</v>
      </c>
      <c r="B135" s="3">
        <f>Params!D$29+MINUTE(A135-Params!C$29)*60+SECOND(A135-Params!C$29)</f>
        <v>1553302625</v>
      </c>
      <c r="C135">
        <f t="shared" si="17"/>
        <v>2</v>
      </c>
      <c r="D135">
        <f t="shared" ca="1" si="18"/>
        <v>6</v>
      </c>
      <c r="E135">
        <f t="shared" ca="1" si="19"/>
        <v>-83928.880471698125</v>
      </c>
      <c r="F135">
        <f t="shared" ca="1" si="20"/>
        <v>-10764.850943396232</v>
      </c>
      <c r="G135">
        <f t="shared" ca="1" si="21"/>
        <v>7924.8</v>
      </c>
      <c r="H135" s="9">
        <f t="shared" ca="1" si="25"/>
        <v>53.178169811320757</v>
      </c>
      <c r="I135" s="9">
        <f t="shared" ca="1" si="25"/>
        <v>184.22767295597484</v>
      </c>
      <c r="J135" s="9">
        <f t="shared" ca="1" si="25"/>
        <v>0</v>
      </c>
      <c r="K135" s="9">
        <f t="shared" ca="1" si="25"/>
        <v>191.74919355046919</v>
      </c>
      <c r="L135" s="9">
        <f t="shared" ca="1" si="25"/>
        <v>16.101029014559657</v>
      </c>
      <c r="M135">
        <f t="shared" ca="1" si="22"/>
        <v>55.731726939203348</v>
      </c>
      <c r="N135">
        <f t="shared" ca="1" si="23"/>
        <v>31.590269916142557</v>
      </c>
      <c r="O135" s="18"/>
      <c r="P135" s="18"/>
      <c r="Q135" s="18"/>
      <c r="R135" s="18"/>
      <c r="S135" s="18"/>
    </row>
    <row r="136" spans="1:19" x14ac:dyDescent="0.25">
      <c r="A136" s="4">
        <f t="shared" ref="A136:A199" si="26">TIME(HOUR(A135),MINUTE(A135),SECOND(A135)+5)</f>
        <v>0.44710648148148152</v>
      </c>
      <c r="B136" s="3">
        <f>Params!D$29+MINUTE(A136-Params!C$29)*60+SECOND(A136-Params!C$29)</f>
        <v>1553302630</v>
      </c>
      <c r="C136">
        <f t="shared" ref="C136:C199" si="27">_xlfn.IFNA(VLOOKUP(A136,A$2:D$3,4,FALSE),C135)</f>
        <v>2</v>
      </c>
      <c r="D136">
        <f t="shared" ref="D136:D199" ca="1" si="28">IF(A136=INDIRECT("A"&amp;C136),ROW(),D135)</f>
        <v>6</v>
      </c>
      <c r="E136">
        <f t="shared" ref="E136:E199" ca="1" si="29">INDIRECT("E$"&amp;C136)+INDIRECT("H$"&amp;C136)*($B136-INDIRECT("B$"&amp;D136))</f>
        <v>-83662.9896226415</v>
      </c>
      <c r="F136">
        <f t="shared" ref="F136:F199" ca="1" si="30">INDIRECT("F$"&amp;C136)+INDIRECT("I$"&amp;C136)*($B136-INDIRECT("B$"&amp;D136))</f>
        <v>-9843.7125786163524</v>
      </c>
      <c r="G136">
        <f t="shared" ref="G136:G199" ca="1" si="31">INDIRECT("G$"&amp;C136)+INDIRECT("J$"&amp;C136)*($B136-INDIRECT("B$"&amp;D136))</f>
        <v>7924.8</v>
      </c>
      <c r="H136" s="9">
        <f t="shared" ca="1" si="25"/>
        <v>53.178169811320757</v>
      </c>
      <c r="I136" s="9">
        <f t="shared" ca="1" si="25"/>
        <v>184.22767295597484</v>
      </c>
      <c r="J136" s="9">
        <f t="shared" ca="1" si="25"/>
        <v>0</v>
      </c>
      <c r="K136" s="9">
        <f t="shared" ca="1" si="25"/>
        <v>191.74919355046919</v>
      </c>
      <c r="L136" s="9">
        <f t="shared" ca="1" si="25"/>
        <v>16.101029014559657</v>
      </c>
      <c r="M136">
        <f t="shared" ref="M136:M199" ca="1" si="32">INDIRECT("M$"&amp;C136)+INDIRECT("O$"&amp;C136)*($B136-INDIRECT("B$"&amp;D136))</f>
        <v>55.739970300489162</v>
      </c>
      <c r="N136">
        <f t="shared" ref="N136:N199" ca="1" si="33">INDIRECT("N$"&amp;C136)+INDIRECT("P$"&amp;C136)*($B136-INDIRECT("B$"&amp;D136))</f>
        <v>31.594524807826694</v>
      </c>
      <c r="O136" s="12"/>
    </row>
    <row r="137" spans="1:19" x14ac:dyDescent="0.25">
      <c r="A137" s="4">
        <f t="shared" si="26"/>
        <v>0.44716435185185183</v>
      </c>
      <c r="B137" s="3">
        <f>Params!D$29+MINUTE(A137-Params!C$29)*60+SECOND(A137-Params!C$29)</f>
        <v>1553302635</v>
      </c>
      <c r="C137">
        <f t="shared" si="27"/>
        <v>2</v>
      </c>
      <c r="D137">
        <f t="shared" ca="1" si="28"/>
        <v>6</v>
      </c>
      <c r="E137">
        <f t="shared" ca="1" si="29"/>
        <v>-83397.098773584905</v>
      </c>
      <c r="F137">
        <f t="shared" ca="1" si="30"/>
        <v>-8922.5742138364731</v>
      </c>
      <c r="G137">
        <f t="shared" ca="1" si="31"/>
        <v>7924.8</v>
      </c>
      <c r="H137" s="9">
        <f t="shared" ca="1" si="25"/>
        <v>53.178169811320757</v>
      </c>
      <c r="I137" s="9">
        <f t="shared" ca="1" si="25"/>
        <v>184.22767295597484</v>
      </c>
      <c r="J137" s="9">
        <f t="shared" ca="1" si="25"/>
        <v>0</v>
      </c>
      <c r="K137" s="9">
        <f t="shared" ca="1" si="25"/>
        <v>191.74919355046919</v>
      </c>
      <c r="L137" s="9">
        <f t="shared" ca="1" si="25"/>
        <v>16.101029014559657</v>
      </c>
      <c r="M137">
        <f t="shared" ca="1" si="32"/>
        <v>55.748213661774976</v>
      </c>
      <c r="N137">
        <f t="shared" ca="1" si="33"/>
        <v>31.598779699510832</v>
      </c>
      <c r="O137" s="12"/>
    </row>
    <row r="138" spans="1:19" x14ac:dyDescent="0.25">
      <c r="A138" s="4">
        <f t="shared" si="26"/>
        <v>0.44722222222222219</v>
      </c>
      <c r="B138" s="3">
        <f>Params!D$29+MINUTE(A138-Params!C$29)*60+SECOND(A138-Params!C$29)</f>
        <v>1553302640</v>
      </c>
      <c r="C138">
        <f t="shared" si="27"/>
        <v>2</v>
      </c>
      <c r="D138">
        <f t="shared" ca="1" si="28"/>
        <v>6</v>
      </c>
      <c r="E138">
        <f t="shared" ca="1" si="29"/>
        <v>-83131.207924528309</v>
      </c>
      <c r="F138">
        <f t="shared" ca="1" si="30"/>
        <v>-8001.4358490566083</v>
      </c>
      <c r="G138">
        <f t="shared" ca="1" si="31"/>
        <v>7924.8</v>
      </c>
      <c r="H138" s="9">
        <f t="shared" ca="1" si="25"/>
        <v>53.178169811320757</v>
      </c>
      <c r="I138" s="9">
        <f t="shared" ca="1" si="25"/>
        <v>184.22767295597484</v>
      </c>
      <c r="J138" s="9">
        <f t="shared" ca="1" si="25"/>
        <v>0</v>
      </c>
      <c r="K138" s="9">
        <f t="shared" ca="1" si="25"/>
        <v>191.74919355046919</v>
      </c>
      <c r="L138" s="9">
        <f t="shared" ca="1" si="25"/>
        <v>16.101029014559657</v>
      </c>
      <c r="M138">
        <f t="shared" ca="1" si="32"/>
        <v>55.75645702306079</v>
      </c>
      <c r="N138">
        <f t="shared" ca="1" si="33"/>
        <v>31.603034591194969</v>
      </c>
      <c r="O138" s="12"/>
    </row>
    <row r="139" spans="1:19" x14ac:dyDescent="0.25">
      <c r="A139" s="4">
        <f t="shared" si="26"/>
        <v>0.4472800925925926</v>
      </c>
      <c r="B139" s="3">
        <f>Params!D$29+MINUTE(A139-Params!C$29)*60+SECOND(A139-Params!C$29)</f>
        <v>1553302645</v>
      </c>
      <c r="C139">
        <f t="shared" si="27"/>
        <v>2</v>
      </c>
      <c r="D139">
        <f t="shared" ca="1" si="28"/>
        <v>6</v>
      </c>
      <c r="E139">
        <f t="shared" ca="1" si="29"/>
        <v>-82865.317075471699</v>
      </c>
      <c r="F139">
        <f t="shared" ca="1" si="30"/>
        <v>-7080.2974842767289</v>
      </c>
      <c r="G139">
        <f t="shared" ca="1" si="31"/>
        <v>7924.8</v>
      </c>
      <c r="H139" s="9">
        <f t="shared" ca="1" si="25"/>
        <v>53.178169811320757</v>
      </c>
      <c r="I139" s="9">
        <f t="shared" ca="1" si="25"/>
        <v>184.22767295597484</v>
      </c>
      <c r="J139" s="9">
        <f t="shared" ca="1" si="25"/>
        <v>0</v>
      </c>
      <c r="K139" s="9">
        <f t="shared" ca="1" si="25"/>
        <v>191.74919355046919</v>
      </c>
      <c r="L139" s="9">
        <f t="shared" ca="1" si="25"/>
        <v>16.101029014559657</v>
      </c>
      <c r="M139">
        <f t="shared" ca="1" si="32"/>
        <v>55.764700384346604</v>
      </c>
      <c r="N139">
        <f t="shared" ca="1" si="33"/>
        <v>31.607289482879107</v>
      </c>
      <c r="O139" s="12"/>
    </row>
    <row r="140" spans="1:19" x14ac:dyDescent="0.25">
      <c r="A140" s="4">
        <f t="shared" si="26"/>
        <v>0.44733796296296297</v>
      </c>
      <c r="B140" s="3">
        <f>Params!D$29+MINUTE(A140-Params!C$29)*60+SECOND(A140-Params!C$29)</f>
        <v>1553302650</v>
      </c>
      <c r="C140">
        <f t="shared" si="27"/>
        <v>2</v>
      </c>
      <c r="D140">
        <f t="shared" ca="1" si="28"/>
        <v>6</v>
      </c>
      <c r="E140">
        <f t="shared" ca="1" si="29"/>
        <v>-82599.426226415089</v>
      </c>
      <c r="F140">
        <f t="shared" ca="1" si="30"/>
        <v>-6159.1591194968496</v>
      </c>
      <c r="G140">
        <f t="shared" ca="1" si="31"/>
        <v>7924.8</v>
      </c>
      <c r="H140" s="9">
        <f t="shared" ca="1" si="25"/>
        <v>53.178169811320757</v>
      </c>
      <c r="I140" s="9">
        <f t="shared" ca="1" si="25"/>
        <v>184.22767295597484</v>
      </c>
      <c r="J140" s="9">
        <f t="shared" ca="1" si="25"/>
        <v>0</v>
      </c>
      <c r="K140" s="9">
        <f t="shared" ca="1" si="25"/>
        <v>191.74919355046919</v>
      </c>
      <c r="L140" s="9">
        <f t="shared" ca="1" si="25"/>
        <v>16.101029014559657</v>
      </c>
      <c r="M140">
        <f t="shared" ca="1" si="32"/>
        <v>55.772943745632418</v>
      </c>
      <c r="N140">
        <f t="shared" ca="1" si="33"/>
        <v>31.611544374563245</v>
      </c>
      <c r="O140" s="12"/>
    </row>
    <row r="141" spans="1:19" x14ac:dyDescent="0.25">
      <c r="A141" s="4">
        <f t="shared" si="26"/>
        <v>0.44739583333333338</v>
      </c>
      <c r="B141" s="3">
        <f>Params!D$29+MINUTE(A141-Params!C$29)*60+SECOND(A141-Params!C$29)</f>
        <v>1553302655</v>
      </c>
      <c r="C141">
        <f t="shared" si="27"/>
        <v>2</v>
      </c>
      <c r="D141">
        <f t="shared" ca="1" si="28"/>
        <v>6</v>
      </c>
      <c r="E141">
        <f t="shared" ca="1" si="29"/>
        <v>-82333.535377358494</v>
      </c>
      <c r="F141">
        <f t="shared" ca="1" si="30"/>
        <v>-5238.0207547169848</v>
      </c>
      <c r="G141">
        <f t="shared" ca="1" si="31"/>
        <v>7924.8</v>
      </c>
      <c r="H141" s="9">
        <f t="shared" ca="1" si="25"/>
        <v>53.178169811320757</v>
      </c>
      <c r="I141" s="9">
        <f t="shared" ca="1" si="25"/>
        <v>184.22767295597484</v>
      </c>
      <c r="J141" s="9">
        <f t="shared" ca="1" si="25"/>
        <v>0</v>
      </c>
      <c r="K141" s="9">
        <f t="shared" ca="1" si="25"/>
        <v>191.74919355046919</v>
      </c>
      <c r="L141" s="9">
        <f t="shared" ca="1" si="25"/>
        <v>16.101029014559657</v>
      </c>
      <c r="M141">
        <f t="shared" ca="1" si="32"/>
        <v>55.781187106918232</v>
      </c>
      <c r="N141">
        <f t="shared" ca="1" si="33"/>
        <v>31.615799266247379</v>
      </c>
    </row>
    <row r="142" spans="1:19" x14ac:dyDescent="0.25">
      <c r="A142" s="4">
        <f t="shared" si="26"/>
        <v>0.44745370370370369</v>
      </c>
      <c r="B142" s="3">
        <f>Params!D$29+MINUTE(A142-Params!C$29)*60+SECOND(A142-Params!C$29)</f>
        <v>1553302660</v>
      </c>
      <c r="C142">
        <f t="shared" si="27"/>
        <v>2</v>
      </c>
      <c r="D142">
        <f t="shared" ca="1" si="28"/>
        <v>6</v>
      </c>
      <c r="E142">
        <f t="shared" ca="1" si="29"/>
        <v>-82067.644528301898</v>
      </c>
      <c r="F142">
        <f t="shared" ca="1" si="30"/>
        <v>-4316.8823899371055</v>
      </c>
      <c r="G142">
        <f t="shared" ca="1" si="31"/>
        <v>7924.8</v>
      </c>
      <c r="H142" s="9">
        <f t="shared" ca="1" si="25"/>
        <v>53.178169811320757</v>
      </c>
      <c r="I142" s="9">
        <f t="shared" ca="1" si="25"/>
        <v>184.22767295597484</v>
      </c>
      <c r="J142" s="9">
        <f t="shared" ca="1" si="25"/>
        <v>0</v>
      </c>
      <c r="K142" s="9">
        <f t="shared" ca="1" si="25"/>
        <v>191.74919355046919</v>
      </c>
      <c r="L142" s="9">
        <f t="shared" ca="1" si="25"/>
        <v>16.101029014559657</v>
      </c>
      <c r="M142">
        <f t="shared" ca="1" si="32"/>
        <v>55.789430468204046</v>
      </c>
      <c r="N142">
        <f t="shared" ca="1" si="33"/>
        <v>31.620054157931516</v>
      </c>
    </row>
    <row r="143" spans="1:19" x14ac:dyDescent="0.25">
      <c r="A143" s="4">
        <f t="shared" si="26"/>
        <v>0.44751157407407405</v>
      </c>
      <c r="B143" s="3">
        <f>Params!D$29+MINUTE(A143-Params!C$29)*60+SECOND(A143-Params!C$29)</f>
        <v>1553302665</v>
      </c>
      <c r="C143">
        <f t="shared" si="27"/>
        <v>2</v>
      </c>
      <c r="D143">
        <f t="shared" ca="1" si="28"/>
        <v>6</v>
      </c>
      <c r="E143">
        <f t="shared" ca="1" si="29"/>
        <v>-81801.753679245274</v>
      </c>
      <c r="F143">
        <f t="shared" ca="1" si="30"/>
        <v>-3395.7440251572261</v>
      </c>
      <c r="G143">
        <f t="shared" ca="1" si="31"/>
        <v>7924.8</v>
      </c>
      <c r="H143" s="9">
        <f t="shared" ca="1" si="25"/>
        <v>53.178169811320757</v>
      </c>
      <c r="I143" s="9">
        <f t="shared" ca="1" si="25"/>
        <v>184.22767295597484</v>
      </c>
      <c r="J143" s="9">
        <f t="shared" ca="1" si="25"/>
        <v>0</v>
      </c>
      <c r="K143" s="9">
        <f t="shared" ca="1" si="25"/>
        <v>191.74919355046919</v>
      </c>
      <c r="L143" s="9">
        <f t="shared" ca="1" si="25"/>
        <v>16.101029014559657</v>
      </c>
      <c r="M143">
        <f t="shared" ca="1" si="32"/>
        <v>55.79767382948986</v>
      </c>
      <c r="N143">
        <f t="shared" ca="1" si="33"/>
        <v>31.624309049615654</v>
      </c>
    </row>
    <row r="144" spans="1:19" x14ac:dyDescent="0.25">
      <c r="A144" s="4">
        <f t="shared" si="26"/>
        <v>0.44756944444444446</v>
      </c>
      <c r="B144" s="3">
        <f>Params!D$29+MINUTE(A144-Params!C$29)*60+SECOND(A144-Params!C$29)</f>
        <v>1553302670</v>
      </c>
      <c r="C144">
        <f t="shared" si="27"/>
        <v>2</v>
      </c>
      <c r="D144">
        <f t="shared" ca="1" si="28"/>
        <v>6</v>
      </c>
      <c r="E144">
        <f t="shared" ca="1" si="29"/>
        <v>-81535.862830188678</v>
      </c>
      <c r="F144">
        <f t="shared" ca="1" si="30"/>
        <v>-2474.6056603773613</v>
      </c>
      <c r="G144">
        <f t="shared" ca="1" si="31"/>
        <v>7924.8</v>
      </c>
      <c r="H144" s="9">
        <f t="shared" ca="1" si="25"/>
        <v>53.178169811320757</v>
      </c>
      <c r="I144" s="9">
        <f t="shared" ca="1" si="25"/>
        <v>184.22767295597484</v>
      </c>
      <c r="J144" s="9">
        <f t="shared" ca="1" si="25"/>
        <v>0</v>
      </c>
      <c r="K144" s="9">
        <f t="shared" ca="1" si="25"/>
        <v>191.74919355046919</v>
      </c>
      <c r="L144" s="9">
        <f t="shared" ca="1" si="25"/>
        <v>16.101029014559657</v>
      </c>
      <c r="M144">
        <f t="shared" ca="1" si="32"/>
        <v>55.805917190775673</v>
      </c>
      <c r="N144">
        <f t="shared" ca="1" si="33"/>
        <v>31.628563941299792</v>
      </c>
    </row>
    <row r="145" spans="1:15" x14ac:dyDescent="0.25">
      <c r="A145" s="4">
        <f t="shared" si="26"/>
        <v>0.44762731481481483</v>
      </c>
      <c r="B145" s="3">
        <f>Params!D$29+MINUTE(A145-Params!C$29)*60+SECOND(A145-Params!C$29)</f>
        <v>1553302675</v>
      </c>
      <c r="C145">
        <f t="shared" si="27"/>
        <v>2</v>
      </c>
      <c r="D145">
        <f t="shared" ca="1" si="28"/>
        <v>6</v>
      </c>
      <c r="E145">
        <f t="shared" ca="1" si="29"/>
        <v>-81269.971981132083</v>
      </c>
      <c r="F145">
        <f t="shared" ca="1" si="30"/>
        <v>-1553.467295597482</v>
      </c>
      <c r="G145">
        <f t="shared" ca="1" si="31"/>
        <v>7924.8</v>
      </c>
      <c r="H145" s="9">
        <f t="shared" ca="1" si="25"/>
        <v>53.178169811320757</v>
      </c>
      <c r="I145" s="9">
        <f t="shared" ca="1" si="25"/>
        <v>184.22767295597484</v>
      </c>
      <c r="J145" s="9">
        <f t="shared" ca="1" si="25"/>
        <v>0</v>
      </c>
      <c r="K145" s="9">
        <f t="shared" ca="1" si="25"/>
        <v>191.74919355046919</v>
      </c>
      <c r="L145" s="9">
        <f t="shared" ca="1" si="25"/>
        <v>16.101029014559657</v>
      </c>
      <c r="M145">
        <f t="shared" ca="1" si="32"/>
        <v>55.814160552061495</v>
      </c>
      <c r="N145">
        <f t="shared" ca="1" si="33"/>
        <v>31.632818832983929</v>
      </c>
    </row>
    <row r="146" spans="1:15" x14ac:dyDescent="0.25">
      <c r="A146" s="4">
        <f t="shared" si="26"/>
        <v>0.44768518518518513</v>
      </c>
      <c r="B146" s="3">
        <f>Params!D$29+MINUTE(A146-Params!C$29)*60+SECOND(A146-Params!C$29)</f>
        <v>1553302680</v>
      </c>
      <c r="C146">
        <f t="shared" si="27"/>
        <v>2</v>
      </c>
      <c r="D146">
        <f t="shared" ca="1" si="28"/>
        <v>6</v>
      </c>
      <c r="E146">
        <f t="shared" ca="1" si="29"/>
        <v>-81004.081132075473</v>
      </c>
      <c r="F146">
        <f t="shared" ca="1" si="30"/>
        <v>-632.32893081760267</v>
      </c>
      <c r="G146">
        <f t="shared" ca="1" si="31"/>
        <v>7924.8</v>
      </c>
      <c r="H146" s="9">
        <f t="shared" ca="1" si="25"/>
        <v>53.178169811320757</v>
      </c>
      <c r="I146" s="9">
        <f t="shared" ca="1" si="25"/>
        <v>184.22767295597484</v>
      </c>
      <c r="J146" s="9">
        <f t="shared" ca="1" si="25"/>
        <v>0</v>
      </c>
      <c r="K146" s="9">
        <f t="shared" ca="1" si="25"/>
        <v>191.74919355046919</v>
      </c>
      <c r="L146" s="9">
        <f t="shared" ca="1" si="25"/>
        <v>16.101029014559657</v>
      </c>
      <c r="M146">
        <f t="shared" ca="1" si="32"/>
        <v>55.822403913347301</v>
      </c>
      <c r="N146">
        <f t="shared" ca="1" si="33"/>
        <v>31.637073724668063</v>
      </c>
    </row>
    <row r="147" spans="1:15" x14ac:dyDescent="0.25">
      <c r="A147" s="4">
        <f t="shared" si="26"/>
        <v>0.44774305555555555</v>
      </c>
      <c r="B147" s="3">
        <f>Params!D$29+MINUTE(A147-Params!C$29)*60+SECOND(A147-Params!C$29)</f>
        <v>1553302685</v>
      </c>
      <c r="C147">
        <f t="shared" si="27"/>
        <v>2</v>
      </c>
      <c r="D147">
        <f t="shared" ca="1" si="28"/>
        <v>6</v>
      </c>
      <c r="E147">
        <f t="shared" ca="1" si="29"/>
        <v>-80738.190283018863</v>
      </c>
      <c r="F147">
        <f t="shared" ca="1" si="30"/>
        <v>288.80943396226212</v>
      </c>
      <c r="G147">
        <f t="shared" ca="1" si="31"/>
        <v>7924.8</v>
      </c>
      <c r="H147" s="9">
        <f t="shared" ca="1" si="25"/>
        <v>53.178169811320757</v>
      </c>
      <c r="I147" s="9">
        <f t="shared" ca="1" si="25"/>
        <v>184.22767295597484</v>
      </c>
      <c r="J147" s="9">
        <f t="shared" ca="1" si="25"/>
        <v>0</v>
      </c>
      <c r="K147" s="9">
        <f t="shared" ca="1" si="25"/>
        <v>191.74919355046919</v>
      </c>
      <c r="L147" s="9">
        <f t="shared" ca="1" si="25"/>
        <v>16.101029014559657</v>
      </c>
      <c r="M147">
        <f t="shared" ca="1" si="32"/>
        <v>55.830647274633122</v>
      </c>
      <c r="N147">
        <f t="shared" ca="1" si="33"/>
        <v>31.641328616352201</v>
      </c>
    </row>
    <row r="148" spans="1:15" x14ac:dyDescent="0.25">
      <c r="A148" s="4">
        <f t="shared" si="26"/>
        <v>0.44780092592592591</v>
      </c>
      <c r="B148" s="3">
        <f>Params!D$29+MINUTE(A148-Params!C$29)*60+SECOND(A148-Params!C$29)</f>
        <v>1553302690</v>
      </c>
      <c r="C148">
        <f t="shared" si="27"/>
        <v>2</v>
      </c>
      <c r="D148">
        <f t="shared" ca="1" si="28"/>
        <v>6</v>
      </c>
      <c r="E148">
        <f t="shared" ca="1" si="29"/>
        <v>-80472.299433962267</v>
      </c>
      <c r="F148">
        <f t="shared" ca="1" si="30"/>
        <v>1209.9477987421415</v>
      </c>
      <c r="G148">
        <f t="shared" ca="1" si="31"/>
        <v>7924.8</v>
      </c>
      <c r="H148" s="9">
        <f t="shared" ca="1" si="25"/>
        <v>53.178169811320757</v>
      </c>
      <c r="I148" s="9">
        <f t="shared" ca="1" si="25"/>
        <v>184.22767295597484</v>
      </c>
      <c r="J148" s="9">
        <f t="shared" ca="1" si="25"/>
        <v>0</v>
      </c>
      <c r="K148" s="9">
        <f t="shared" ca="1" si="25"/>
        <v>191.74919355046919</v>
      </c>
      <c r="L148" s="9">
        <f t="shared" ca="1" si="25"/>
        <v>16.101029014559657</v>
      </c>
      <c r="M148">
        <f t="shared" ca="1" si="32"/>
        <v>55.838890635918936</v>
      </c>
      <c r="N148">
        <f t="shared" ca="1" si="33"/>
        <v>31.645583508036339</v>
      </c>
    </row>
    <row r="149" spans="1:15" x14ac:dyDescent="0.25">
      <c r="A149" s="4">
        <f t="shared" si="26"/>
        <v>0.44785879629629632</v>
      </c>
      <c r="B149" s="3">
        <f>Params!D$29+MINUTE(A149-Params!C$29)*60+SECOND(A149-Params!C$29)</f>
        <v>1553302695</v>
      </c>
      <c r="C149">
        <f t="shared" si="27"/>
        <v>2</v>
      </c>
      <c r="D149">
        <f t="shared" ca="1" si="28"/>
        <v>6</v>
      </c>
      <c r="E149">
        <f t="shared" ca="1" si="29"/>
        <v>-80206.408584905672</v>
      </c>
      <c r="F149">
        <f t="shared" ca="1" si="30"/>
        <v>2131.0861635220208</v>
      </c>
      <c r="G149">
        <f t="shared" ca="1" si="31"/>
        <v>7924.8</v>
      </c>
      <c r="H149" s="9">
        <f t="shared" ca="1" si="25"/>
        <v>53.178169811320757</v>
      </c>
      <c r="I149" s="9">
        <f t="shared" ca="1" si="25"/>
        <v>184.22767295597484</v>
      </c>
      <c r="J149" s="9">
        <f t="shared" ca="1" si="25"/>
        <v>0</v>
      </c>
      <c r="K149" s="9">
        <f t="shared" ca="1" si="25"/>
        <v>191.74919355046919</v>
      </c>
      <c r="L149" s="9">
        <f t="shared" ca="1" si="25"/>
        <v>16.101029014559657</v>
      </c>
      <c r="M149">
        <f t="shared" ca="1" si="32"/>
        <v>55.84713399720475</v>
      </c>
      <c r="N149">
        <f t="shared" ca="1" si="33"/>
        <v>31.649838399720476</v>
      </c>
    </row>
    <row r="150" spans="1:15" x14ac:dyDescent="0.25">
      <c r="A150" s="4">
        <f t="shared" si="26"/>
        <v>0.44791666666666669</v>
      </c>
      <c r="B150" s="3">
        <f>Params!D$29+MINUTE(A150-Params!C$29)*60+SECOND(A150-Params!C$29)</f>
        <v>1553302700</v>
      </c>
      <c r="C150">
        <f t="shared" si="27"/>
        <v>2</v>
      </c>
      <c r="D150">
        <f t="shared" ca="1" si="28"/>
        <v>6</v>
      </c>
      <c r="E150">
        <f t="shared" ca="1" si="29"/>
        <v>-79940.517735849047</v>
      </c>
      <c r="F150">
        <f t="shared" ca="1" si="30"/>
        <v>3052.2245283019001</v>
      </c>
      <c r="G150">
        <f t="shared" ca="1" si="31"/>
        <v>7924.8</v>
      </c>
      <c r="H150" s="9">
        <f t="shared" ca="1" si="25"/>
        <v>53.178169811320757</v>
      </c>
      <c r="I150" s="9">
        <f t="shared" ca="1" si="25"/>
        <v>184.22767295597484</v>
      </c>
      <c r="J150" s="9">
        <f t="shared" ca="1" si="25"/>
        <v>0</v>
      </c>
      <c r="K150" s="9">
        <f t="shared" ca="1" si="25"/>
        <v>191.74919355046919</v>
      </c>
      <c r="L150" s="9">
        <f t="shared" ca="1" si="25"/>
        <v>16.101029014559657</v>
      </c>
      <c r="M150">
        <f t="shared" ca="1" si="32"/>
        <v>55.855377358490564</v>
      </c>
      <c r="N150">
        <f t="shared" ca="1" si="33"/>
        <v>31.654093291404614</v>
      </c>
    </row>
    <row r="151" spans="1:15" x14ac:dyDescent="0.25">
      <c r="A151" s="4">
        <f t="shared" si="26"/>
        <v>0.44797453703703699</v>
      </c>
      <c r="B151" s="3">
        <f>Params!D$29+MINUTE(A151-Params!C$29)*60+SECOND(A151-Params!C$29)</f>
        <v>1553302705</v>
      </c>
      <c r="C151">
        <f t="shared" si="27"/>
        <v>2</v>
      </c>
      <c r="D151">
        <f t="shared" ca="1" si="28"/>
        <v>6</v>
      </c>
      <c r="E151">
        <f t="shared" ca="1" si="29"/>
        <v>-79674.626886792452</v>
      </c>
      <c r="F151">
        <f t="shared" ca="1" si="30"/>
        <v>3973.3628930817504</v>
      </c>
      <c r="G151">
        <f t="shared" ca="1" si="31"/>
        <v>7924.8</v>
      </c>
      <c r="H151" s="9">
        <f t="shared" ca="1" si="25"/>
        <v>53.178169811320757</v>
      </c>
      <c r="I151" s="9">
        <f t="shared" ca="1" si="25"/>
        <v>184.22767295597484</v>
      </c>
      <c r="J151" s="9">
        <f t="shared" ca="1" si="25"/>
        <v>0</v>
      </c>
      <c r="K151" s="9">
        <f t="shared" ca="1" si="25"/>
        <v>191.74919355046919</v>
      </c>
      <c r="L151" s="9">
        <f t="shared" ca="1" si="25"/>
        <v>16.101029014559657</v>
      </c>
      <c r="M151">
        <f t="shared" ca="1" si="32"/>
        <v>55.863620719776378</v>
      </c>
      <c r="N151">
        <f t="shared" ca="1" si="33"/>
        <v>31.658348183088751</v>
      </c>
    </row>
    <row r="152" spans="1:15" x14ac:dyDescent="0.25">
      <c r="A152" s="4">
        <f t="shared" si="26"/>
        <v>0.44803240740740741</v>
      </c>
      <c r="B152" s="3">
        <f>Params!D$29+MINUTE(A152-Params!C$29)*60+SECOND(A152-Params!C$29)</f>
        <v>1553302710</v>
      </c>
      <c r="C152">
        <f t="shared" si="27"/>
        <v>2</v>
      </c>
      <c r="D152">
        <f t="shared" ca="1" si="28"/>
        <v>6</v>
      </c>
      <c r="E152">
        <f t="shared" ca="1" si="29"/>
        <v>-79408.736037735856</v>
      </c>
      <c r="F152">
        <f t="shared" ca="1" si="30"/>
        <v>4894.5012578616297</v>
      </c>
      <c r="G152">
        <f t="shared" ca="1" si="31"/>
        <v>7924.8</v>
      </c>
      <c r="H152" s="9">
        <f t="shared" ca="1" si="25"/>
        <v>53.178169811320757</v>
      </c>
      <c r="I152" s="9">
        <f t="shared" ca="1" si="25"/>
        <v>184.22767295597484</v>
      </c>
      <c r="J152" s="9">
        <f t="shared" ca="1" si="25"/>
        <v>0</v>
      </c>
      <c r="K152" s="9">
        <f t="shared" ca="1" si="25"/>
        <v>191.74919355046919</v>
      </c>
      <c r="L152" s="9">
        <f t="shared" ca="1" si="25"/>
        <v>16.101029014559657</v>
      </c>
      <c r="M152">
        <f t="shared" ca="1" si="32"/>
        <v>55.871864081062192</v>
      </c>
      <c r="N152">
        <f t="shared" ca="1" si="33"/>
        <v>31.662603074772885</v>
      </c>
    </row>
    <row r="153" spans="1:15" x14ac:dyDescent="0.25">
      <c r="A153" s="4">
        <f t="shared" si="26"/>
        <v>0.44809027777777777</v>
      </c>
      <c r="B153" s="3">
        <f>Params!D$29+MINUTE(A153-Params!C$29)*60+SECOND(A153-Params!C$29)</f>
        <v>1553302715</v>
      </c>
      <c r="C153">
        <f t="shared" si="27"/>
        <v>2</v>
      </c>
      <c r="D153">
        <f t="shared" ca="1" si="28"/>
        <v>6</v>
      </c>
      <c r="E153">
        <f t="shared" ca="1" si="29"/>
        <v>-79142.845188679246</v>
      </c>
      <c r="F153">
        <f t="shared" ca="1" si="30"/>
        <v>5815.639622641509</v>
      </c>
      <c r="G153">
        <f t="shared" ca="1" si="31"/>
        <v>7924.8</v>
      </c>
      <c r="H153" s="9">
        <f t="shared" ca="1" si="25"/>
        <v>53.178169811320757</v>
      </c>
      <c r="I153" s="9">
        <f t="shared" ca="1" si="25"/>
        <v>184.22767295597484</v>
      </c>
      <c r="J153" s="9">
        <f t="shared" ca="1" si="25"/>
        <v>0</v>
      </c>
      <c r="K153" s="9">
        <f t="shared" ca="1" si="25"/>
        <v>191.74919355046919</v>
      </c>
      <c r="L153" s="9">
        <f t="shared" ca="1" si="25"/>
        <v>16.101029014559657</v>
      </c>
      <c r="M153">
        <f t="shared" ca="1" si="32"/>
        <v>55.880107442348006</v>
      </c>
      <c r="N153">
        <f t="shared" ca="1" si="33"/>
        <v>31.666857966457023</v>
      </c>
      <c r="O153" s="15"/>
    </row>
    <row r="154" spans="1:15" x14ac:dyDescent="0.25">
      <c r="A154" s="4">
        <f t="shared" si="26"/>
        <v>0.44814814814814818</v>
      </c>
      <c r="B154" s="3">
        <f>Params!D$29+MINUTE(A154-Params!C$29)*60+SECOND(A154-Params!C$29)</f>
        <v>1553302720</v>
      </c>
      <c r="C154">
        <f t="shared" si="27"/>
        <v>2</v>
      </c>
      <c r="D154">
        <f t="shared" ca="1" si="28"/>
        <v>6</v>
      </c>
      <c r="E154">
        <f t="shared" ca="1" si="29"/>
        <v>-78876.954339622636</v>
      </c>
      <c r="F154">
        <f t="shared" ca="1" si="30"/>
        <v>6736.7779874213884</v>
      </c>
      <c r="G154">
        <f t="shared" ca="1" si="31"/>
        <v>7924.8</v>
      </c>
      <c r="H154" s="9">
        <f t="shared" ca="1" si="25"/>
        <v>53.178169811320757</v>
      </c>
      <c r="I154" s="9">
        <f t="shared" ca="1" si="25"/>
        <v>184.22767295597484</v>
      </c>
      <c r="J154" s="9">
        <f t="shared" ca="1" si="25"/>
        <v>0</v>
      </c>
      <c r="K154" s="9">
        <f t="shared" ca="1" si="25"/>
        <v>191.74919355046919</v>
      </c>
      <c r="L154" s="9">
        <f t="shared" ca="1" si="25"/>
        <v>16.101029014559657</v>
      </c>
      <c r="M154">
        <f t="shared" ca="1" si="32"/>
        <v>55.88835080363382</v>
      </c>
      <c r="N154">
        <f t="shared" ca="1" si="33"/>
        <v>31.671112858141161</v>
      </c>
      <c r="O154" s="15"/>
    </row>
    <row r="155" spans="1:15" x14ac:dyDescent="0.25">
      <c r="A155" s="4">
        <f t="shared" si="26"/>
        <v>0.44820601851851855</v>
      </c>
      <c r="B155" s="3">
        <f>Params!D$29+MINUTE(A155-Params!C$29)*60+SECOND(A155-Params!C$29)</f>
        <v>1553302725</v>
      </c>
      <c r="C155">
        <f t="shared" si="27"/>
        <v>2</v>
      </c>
      <c r="D155">
        <f t="shared" ca="1" si="28"/>
        <v>6</v>
      </c>
      <c r="E155">
        <f t="shared" ca="1" si="29"/>
        <v>-78611.063490566041</v>
      </c>
      <c r="F155">
        <f t="shared" ca="1" si="30"/>
        <v>7657.9163522012677</v>
      </c>
      <c r="G155">
        <f t="shared" ca="1" si="31"/>
        <v>7924.8</v>
      </c>
      <c r="H155" s="9">
        <f t="shared" ca="1" si="25"/>
        <v>53.178169811320757</v>
      </c>
      <c r="I155" s="9">
        <f t="shared" ca="1" si="25"/>
        <v>184.22767295597484</v>
      </c>
      <c r="J155" s="9">
        <f t="shared" ca="1" si="25"/>
        <v>0</v>
      </c>
      <c r="K155" s="9">
        <f t="shared" ca="1" si="25"/>
        <v>191.74919355046919</v>
      </c>
      <c r="L155" s="9">
        <f t="shared" ca="1" si="25"/>
        <v>16.101029014559657</v>
      </c>
      <c r="M155">
        <f t="shared" ca="1" si="32"/>
        <v>55.896594164919634</v>
      </c>
      <c r="N155">
        <f t="shared" ca="1" si="33"/>
        <v>31.675367749825298</v>
      </c>
      <c r="O155" s="15"/>
    </row>
    <row r="156" spans="1:15" x14ac:dyDescent="0.25">
      <c r="A156" s="4">
        <f t="shared" si="26"/>
        <v>0.44826388888888885</v>
      </c>
      <c r="B156" s="3">
        <f>Params!D$29+MINUTE(A156-Params!C$29)*60+SECOND(A156-Params!C$29)</f>
        <v>1553302730</v>
      </c>
      <c r="C156">
        <f t="shared" si="27"/>
        <v>2</v>
      </c>
      <c r="D156">
        <f t="shared" ca="1" si="28"/>
        <v>6</v>
      </c>
      <c r="E156">
        <f t="shared" ca="1" si="29"/>
        <v>-78345.172641509445</v>
      </c>
      <c r="F156">
        <f t="shared" ca="1" si="30"/>
        <v>8579.054716981118</v>
      </c>
      <c r="G156">
        <f t="shared" ca="1" si="31"/>
        <v>7924.8</v>
      </c>
      <c r="H156" s="9">
        <f t="shared" ca="1" si="25"/>
        <v>53.178169811320757</v>
      </c>
      <c r="I156" s="9">
        <f t="shared" ca="1" si="25"/>
        <v>184.22767295597484</v>
      </c>
      <c r="J156" s="9">
        <f t="shared" ca="1" si="25"/>
        <v>0</v>
      </c>
      <c r="K156" s="9">
        <f t="shared" ca="1" si="25"/>
        <v>191.74919355046919</v>
      </c>
      <c r="L156" s="9">
        <f t="shared" ca="1" si="25"/>
        <v>16.101029014559657</v>
      </c>
      <c r="M156">
        <f t="shared" ca="1" si="32"/>
        <v>55.904837526205448</v>
      </c>
      <c r="N156">
        <f t="shared" ca="1" si="33"/>
        <v>31.679622641509436</v>
      </c>
    </row>
    <row r="157" spans="1:15" x14ac:dyDescent="0.25">
      <c r="A157" s="4">
        <f t="shared" si="26"/>
        <v>0.44832175925925927</v>
      </c>
      <c r="B157" s="3">
        <f>Params!D$29+MINUTE(A157-Params!C$29)*60+SECOND(A157-Params!C$29)</f>
        <v>1553302735</v>
      </c>
      <c r="C157">
        <f t="shared" si="27"/>
        <v>2</v>
      </c>
      <c r="D157">
        <f t="shared" ca="1" si="28"/>
        <v>6</v>
      </c>
      <c r="E157">
        <f t="shared" ca="1" si="29"/>
        <v>-78079.281792452821</v>
      </c>
      <c r="F157">
        <f t="shared" ca="1" si="30"/>
        <v>9500.1930817609973</v>
      </c>
      <c r="G157">
        <f t="shared" ca="1" si="31"/>
        <v>7924.8</v>
      </c>
      <c r="H157" s="9">
        <f t="shared" ca="1" si="25"/>
        <v>53.178169811320757</v>
      </c>
      <c r="I157" s="9">
        <f t="shared" ca="1" si="25"/>
        <v>184.22767295597484</v>
      </c>
      <c r="J157" s="9">
        <f t="shared" ca="1" si="25"/>
        <v>0</v>
      </c>
      <c r="K157" s="9">
        <f t="shared" ca="1" si="25"/>
        <v>191.74919355046919</v>
      </c>
      <c r="L157" s="9">
        <f t="shared" ca="1" si="25"/>
        <v>16.101029014559657</v>
      </c>
      <c r="M157">
        <f t="shared" ca="1" si="32"/>
        <v>55.913080887491262</v>
      </c>
      <c r="N157">
        <f t="shared" ca="1" si="33"/>
        <v>31.68387753319357</v>
      </c>
    </row>
    <row r="158" spans="1:15" x14ac:dyDescent="0.25">
      <c r="A158" s="4">
        <f t="shared" si="26"/>
        <v>0.44837962962962963</v>
      </c>
      <c r="B158" s="3">
        <f>Params!D$29+MINUTE(A158-Params!C$29)*60+SECOND(A158-Params!C$29)</f>
        <v>1553302740</v>
      </c>
      <c r="C158">
        <f t="shared" si="27"/>
        <v>2</v>
      </c>
      <c r="D158">
        <f t="shared" ca="1" si="28"/>
        <v>6</v>
      </c>
      <c r="E158">
        <f t="shared" ca="1" si="29"/>
        <v>-77813.390943396225</v>
      </c>
      <c r="F158">
        <f t="shared" ca="1" si="30"/>
        <v>10421.331446540877</v>
      </c>
      <c r="G158">
        <f t="shared" ca="1" si="31"/>
        <v>7924.8</v>
      </c>
      <c r="H158" s="9">
        <f t="shared" ca="1" si="25"/>
        <v>53.178169811320757</v>
      </c>
      <c r="I158" s="9">
        <f t="shared" ca="1" si="25"/>
        <v>184.22767295597484</v>
      </c>
      <c r="J158" s="9">
        <f t="shared" ca="1" si="25"/>
        <v>0</v>
      </c>
      <c r="K158" s="9">
        <f t="shared" ca="1" si="25"/>
        <v>191.74919355046919</v>
      </c>
      <c r="L158" s="9">
        <f t="shared" ca="1" si="25"/>
        <v>16.101029014559657</v>
      </c>
      <c r="M158">
        <f t="shared" ca="1" si="32"/>
        <v>55.921324248777076</v>
      </c>
      <c r="N158">
        <f t="shared" ca="1" si="33"/>
        <v>31.688132424877708</v>
      </c>
    </row>
    <row r="159" spans="1:15" x14ac:dyDescent="0.25">
      <c r="A159" s="4">
        <f t="shared" si="26"/>
        <v>0.44843749999999999</v>
      </c>
      <c r="B159" s="3">
        <f>Params!D$29+MINUTE(A159-Params!C$29)*60+SECOND(A159-Params!C$29)</f>
        <v>1553302745</v>
      </c>
      <c r="C159">
        <f t="shared" si="27"/>
        <v>2</v>
      </c>
      <c r="D159">
        <f t="shared" ca="1" si="28"/>
        <v>6</v>
      </c>
      <c r="E159">
        <f t="shared" ca="1" si="29"/>
        <v>-77547.50009433963</v>
      </c>
      <c r="F159">
        <f t="shared" ca="1" si="30"/>
        <v>11342.469811320756</v>
      </c>
      <c r="G159">
        <f t="shared" ca="1" si="31"/>
        <v>7924.8</v>
      </c>
      <c r="H159" s="9">
        <f t="shared" ca="1" si="25"/>
        <v>53.178169811320757</v>
      </c>
      <c r="I159" s="9">
        <f t="shared" ca="1" si="25"/>
        <v>184.22767295597484</v>
      </c>
      <c r="J159" s="9">
        <f t="shared" ca="1" si="25"/>
        <v>0</v>
      </c>
      <c r="K159" s="9">
        <f t="shared" ca="1" si="25"/>
        <v>191.74919355046919</v>
      </c>
      <c r="L159" s="9">
        <f t="shared" ca="1" si="25"/>
        <v>16.101029014559657</v>
      </c>
      <c r="M159">
        <f t="shared" ca="1" si="32"/>
        <v>55.92956761006289</v>
      </c>
      <c r="N159">
        <f t="shared" ca="1" si="33"/>
        <v>31.692387316561845</v>
      </c>
    </row>
    <row r="160" spans="1:15" x14ac:dyDescent="0.25">
      <c r="A160" s="4">
        <f t="shared" si="26"/>
        <v>0.44849537037037041</v>
      </c>
      <c r="B160" s="3">
        <f>Params!D$29+MINUTE(A160-Params!C$29)*60+SECOND(A160-Params!C$29)</f>
        <v>1553302750</v>
      </c>
      <c r="C160">
        <f t="shared" si="27"/>
        <v>2</v>
      </c>
      <c r="D160">
        <f t="shared" ca="1" si="28"/>
        <v>6</v>
      </c>
      <c r="E160">
        <f t="shared" ca="1" si="29"/>
        <v>-77281.60924528302</v>
      </c>
      <c r="F160">
        <f t="shared" ca="1" si="30"/>
        <v>12263.608176100635</v>
      </c>
      <c r="G160">
        <f t="shared" ca="1" si="31"/>
        <v>7924.8</v>
      </c>
      <c r="H160" s="9">
        <f t="shared" ca="1" si="25"/>
        <v>53.178169811320757</v>
      </c>
      <c r="I160" s="9">
        <f t="shared" ca="1" si="25"/>
        <v>184.22767295597484</v>
      </c>
      <c r="J160" s="9">
        <f t="shared" ca="1" si="25"/>
        <v>0</v>
      </c>
      <c r="K160" s="9">
        <f t="shared" ca="1" si="25"/>
        <v>191.74919355046919</v>
      </c>
      <c r="L160" s="9">
        <f t="shared" ca="1" si="25"/>
        <v>16.101029014559657</v>
      </c>
      <c r="M160">
        <f t="shared" ca="1" si="32"/>
        <v>55.937810971348704</v>
      </c>
      <c r="N160">
        <f t="shared" ca="1" si="33"/>
        <v>31.696642208245983</v>
      </c>
    </row>
    <row r="161" spans="1:14" x14ac:dyDescent="0.25">
      <c r="A161" s="4">
        <f t="shared" si="26"/>
        <v>0.44855324074074071</v>
      </c>
      <c r="B161" s="3">
        <f>Params!D$29+MINUTE(A161-Params!C$29)*60+SECOND(A161-Params!C$29)</f>
        <v>1553302755</v>
      </c>
      <c r="C161">
        <f t="shared" si="27"/>
        <v>2</v>
      </c>
      <c r="D161">
        <f t="shared" ca="1" si="28"/>
        <v>6</v>
      </c>
      <c r="E161">
        <f t="shared" ca="1" si="29"/>
        <v>-77015.71839622641</v>
      </c>
      <c r="F161">
        <f t="shared" ca="1" si="30"/>
        <v>13184.746540880515</v>
      </c>
      <c r="G161">
        <f t="shared" ca="1" si="31"/>
        <v>7924.8</v>
      </c>
      <c r="H161" s="9">
        <f t="shared" ca="1" si="25"/>
        <v>53.178169811320757</v>
      </c>
      <c r="I161" s="9">
        <f t="shared" ca="1" si="25"/>
        <v>184.22767295597484</v>
      </c>
      <c r="J161" s="9">
        <f t="shared" ca="1" si="25"/>
        <v>0</v>
      </c>
      <c r="K161" s="9">
        <f t="shared" ca="1" si="25"/>
        <v>191.74919355046919</v>
      </c>
      <c r="L161" s="9">
        <f t="shared" ca="1" si="25"/>
        <v>16.101029014559657</v>
      </c>
      <c r="M161">
        <f t="shared" ca="1" si="32"/>
        <v>55.946054332634517</v>
      </c>
      <c r="N161">
        <f t="shared" ca="1" si="33"/>
        <v>31.700897099930121</v>
      </c>
    </row>
    <row r="162" spans="1:14" x14ac:dyDescent="0.25">
      <c r="A162" s="4">
        <f t="shared" si="26"/>
        <v>0.44861111111111113</v>
      </c>
      <c r="B162" s="3">
        <f>Params!D$29+MINUTE(A162-Params!C$29)*60+SECOND(A162-Params!C$29)</f>
        <v>1553302760</v>
      </c>
      <c r="C162">
        <f t="shared" si="27"/>
        <v>2</v>
      </c>
      <c r="D162">
        <f t="shared" ca="1" si="28"/>
        <v>6</v>
      </c>
      <c r="E162">
        <f t="shared" ca="1" si="29"/>
        <v>-76749.827547169814</v>
      </c>
      <c r="F162">
        <f t="shared" ca="1" si="30"/>
        <v>14105.884905660365</v>
      </c>
      <c r="G162">
        <f t="shared" ca="1" si="31"/>
        <v>7924.8</v>
      </c>
      <c r="H162" s="9">
        <f t="shared" ca="1" si="25"/>
        <v>53.178169811320757</v>
      </c>
      <c r="I162" s="9">
        <f t="shared" ca="1" si="25"/>
        <v>184.22767295597484</v>
      </c>
      <c r="J162" s="9">
        <f t="shared" ca="1" si="25"/>
        <v>0</v>
      </c>
      <c r="K162" s="9">
        <f t="shared" ca="1" si="25"/>
        <v>191.74919355046919</v>
      </c>
      <c r="L162" s="9">
        <f t="shared" ca="1" si="25"/>
        <v>16.101029014559657</v>
      </c>
      <c r="M162">
        <f t="shared" ca="1" si="32"/>
        <v>55.954297693920331</v>
      </c>
      <c r="N162">
        <f t="shared" ca="1" si="33"/>
        <v>31.705151991614258</v>
      </c>
    </row>
    <row r="163" spans="1:14" x14ac:dyDescent="0.25">
      <c r="A163" s="4">
        <f t="shared" si="26"/>
        <v>0.44866898148148149</v>
      </c>
      <c r="B163" s="3">
        <f>Params!D$29+MINUTE(A163-Params!C$29)*60+SECOND(A163-Params!C$29)</f>
        <v>1553302765</v>
      </c>
      <c r="C163">
        <f t="shared" si="27"/>
        <v>2</v>
      </c>
      <c r="D163">
        <f t="shared" ca="1" si="28"/>
        <v>6</v>
      </c>
      <c r="E163">
        <f t="shared" ca="1" si="29"/>
        <v>-76483.936698113219</v>
      </c>
      <c r="F163">
        <f t="shared" ca="1" si="30"/>
        <v>15027.023270440244</v>
      </c>
      <c r="G163">
        <f t="shared" ca="1" si="31"/>
        <v>7924.8</v>
      </c>
      <c r="H163" s="9">
        <f t="shared" ca="1" si="25"/>
        <v>53.178169811320757</v>
      </c>
      <c r="I163" s="9">
        <f t="shared" ca="1" si="25"/>
        <v>184.22767295597484</v>
      </c>
      <c r="J163" s="9">
        <f t="shared" ca="1" si="25"/>
        <v>0</v>
      </c>
      <c r="K163" s="9">
        <f t="shared" ca="1" si="25"/>
        <v>191.74919355046919</v>
      </c>
      <c r="L163" s="9">
        <f t="shared" ca="1" si="25"/>
        <v>16.101029014559657</v>
      </c>
      <c r="M163">
        <f t="shared" ca="1" si="32"/>
        <v>55.962541055206145</v>
      </c>
      <c r="N163">
        <f t="shared" ca="1" si="33"/>
        <v>31.709406883298392</v>
      </c>
    </row>
    <row r="164" spans="1:14" x14ac:dyDescent="0.25">
      <c r="A164" s="4">
        <f t="shared" si="26"/>
        <v>0.44872685185185185</v>
      </c>
      <c r="B164" s="3">
        <f>Params!D$29+MINUTE(A164-Params!C$29)*60+SECOND(A164-Params!C$29)</f>
        <v>1553302770</v>
      </c>
      <c r="C164">
        <f t="shared" si="27"/>
        <v>2</v>
      </c>
      <c r="D164">
        <f t="shared" ca="1" si="28"/>
        <v>6</v>
      </c>
      <c r="E164">
        <f t="shared" ca="1" si="29"/>
        <v>-76218.045849056594</v>
      </c>
      <c r="F164">
        <f t="shared" ca="1" si="30"/>
        <v>15948.161635220124</v>
      </c>
      <c r="G164">
        <f t="shared" ca="1" si="31"/>
        <v>7924.8</v>
      </c>
      <c r="H164" s="9">
        <f t="shared" ca="1" si="25"/>
        <v>53.178169811320757</v>
      </c>
      <c r="I164" s="9">
        <f t="shared" ca="1" si="25"/>
        <v>184.22767295597484</v>
      </c>
      <c r="J164" s="9">
        <f t="shared" ca="1" si="25"/>
        <v>0</v>
      </c>
      <c r="K164" s="9">
        <f t="shared" ca="1" si="25"/>
        <v>191.74919355046919</v>
      </c>
      <c r="L164" s="9">
        <f t="shared" ca="1" si="25"/>
        <v>16.101029014559657</v>
      </c>
      <c r="M164">
        <f t="shared" ca="1" si="32"/>
        <v>55.970784416491959</v>
      </c>
      <c r="N164">
        <f t="shared" ca="1" si="33"/>
        <v>31.71366177498253</v>
      </c>
    </row>
    <row r="165" spans="1:14" x14ac:dyDescent="0.25">
      <c r="A165" s="4">
        <f t="shared" si="26"/>
        <v>0.44878472222222227</v>
      </c>
      <c r="B165" s="3">
        <f>Params!D$29+MINUTE(A165-Params!C$29)*60+SECOND(A165-Params!C$29)</f>
        <v>1553302775</v>
      </c>
      <c r="C165">
        <f t="shared" si="27"/>
        <v>2</v>
      </c>
      <c r="D165">
        <f t="shared" ca="1" si="28"/>
        <v>6</v>
      </c>
      <c r="E165">
        <f t="shared" ca="1" si="29"/>
        <v>-75952.154999999999</v>
      </c>
      <c r="F165">
        <f t="shared" ca="1" si="30"/>
        <v>16869.300000000003</v>
      </c>
      <c r="G165">
        <f t="shared" ca="1" si="31"/>
        <v>7924.8</v>
      </c>
      <c r="H165" s="9">
        <f t="shared" ca="1" si="25"/>
        <v>53.178169811320757</v>
      </c>
      <c r="I165" s="9">
        <f t="shared" ca="1" si="25"/>
        <v>184.22767295597484</v>
      </c>
      <c r="J165" s="9">
        <f t="shared" ca="1" si="25"/>
        <v>0</v>
      </c>
      <c r="K165" s="9">
        <f t="shared" ca="1" si="25"/>
        <v>191.74919355046919</v>
      </c>
      <c r="L165" s="9">
        <f t="shared" ca="1" si="25"/>
        <v>16.101029014559657</v>
      </c>
      <c r="M165">
        <f t="shared" ca="1" si="32"/>
        <v>55.979027777777773</v>
      </c>
      <c r="N165">
        <f t="shared" ca="1" si="33"/>
        <v>31.717916666666667</v>
      </c>
    </row>
    <row r="166" spans="1:14" x14ac:dyDescent="0.25">
      <c r="A166" s="4">
        <f t="shared" si="26"/>
        <v>0.44884259259259257</v>
      </c>
      <c r="B166" s="3">
        <f>Params!D$29+MINUTE(A166-Params!C$29)*60+SECOND(A166-Params!C$29)</f>
        <v>1553302780</v>
      </c>
      <c r="C166">
        <f t="shared" si="27"/>
        <v>2</v>
      </c>
      <c r="D166">
        <f t="shared" ca="1" si="28"/>
        <v>6</v>
      </c>
      <c r="E166">
        <f t="shared" ca="1" si="29"/>
        <v>-75686.264150943403</v>
      </c>
      <c r="F166">
        <f t="shared" ca="1" si="30"/>
        <v>17790.438364779882</v>
      </c>
      <c r="G166">
        <f t="shared" ca="1" si="31"/>
        <v>7924.8</v>
      </c>
      <c r="H166" s="9">
        <f t="shared" ca="1" si="25"/>
        <v>53.178169811320757</v>
      </c>
      <c r="I166" s="9">
        <f t="shared" ca="1" si="25"/>
        <v>184.22767295597484</v>
      </c>
      <c r="J166" s="9">
        <f t="shared" ca="1" si="25"/>
        <v>0</v>
      </c>
      <c r="K166" s="9">
        <f t="shared" ca="1" si="25"/>
        <v>191.74919355046919</v>
      </c>
      <c r="L166" s="9">
        <f t="shared" ca="1" si="25"/>
        <v>16.101029014559657</v>
      </c>
      <c r="M166">
        <f t="shared" ca="1" si="32"/>
        <v>55.987271139063587</v>
      </c>
      <c r="N166">
        <f t="shared" ca="1" si="33"/>
        <v>31.722171558350805</v>
      </c>
    </row>
    <row r="167" spans="1:14" x14ac:dyDescent="0.25">
      <c r="A167" s="4">
        <f t="shared" si="26"/>
        <v>0.44890046296296293</v>
      </c>
      <c r="B167" s="3">
        <f>Params!D$29+MINUTE(A167-Params!C$29)*60+SECOND(A167-Params!C$29)</f>
        <v>1553302785</v>
      </c>
      <c r="C167">
        <f t="shared" si="27"/>
        <v>2</v>
      </c>
      <c r="D167">
        <f t="shared" ca="1" si="28"/>
        <v>6</v>
      </c>
      <c r="E167">
        <f t="shared" ca="1" si="29"/>
        <v>-75420.373301886793</v>
      </c>
      <c r="F167">
        <f t="shared" ca="1" si="30"/>
        <v>18711.576729559762</v>
      </c>
      <c r="G167">
        <f t="shared" ca="1" si="31"/>
        <v>7924.8</v>
      </c>
      <c r="H167" s="9">
        <f t="shared" ca="1" si="25"/>
        <v>53.178169811320757</v>
      </c>
      <c r="I167" s="9">
        <f t="shared" ca="1" si="25"/>
        <v>184.22767295597484</v>
      </c>
      <c r="J167" s="9">
        <f t="shared" ca="1" si="25"/>
        <v>0</v>
      </c>
      <c r="K167" s="9">
        <f t="shared" ca="1" si="25"/>
        <v>191.74919355046919</v>
      </c>
      <c r="L167" s="9">
        <f t="shared" ca="1" si="25"/>
        <v>16.101029014559657</v>
      </c>
      <c r="M167">
        <f t="shared" ca="1" si="32"/>
        <v>55.995514500349401</v>
      </c>
      <c r="N167">
        <f t="shared" ca="1" si="33"/>
        <v>31.726426450034943</v>
      </c>
    </row>
    <row r="168" spans="1:14" x14ac:dyDescent="0.25">
      <c r="A168" s="4">
        <f t="shared" si="26"/>
        <v>0.44895833333333335</v>
      </c>
      <c r="B168" s="3">
        <f>Params!D$29+MINUTE(A168-Params!C$29)*60+SECOND(A168-Params!C$29)</f>
        <v>1553302790</v>
      </c>
      <c r="C168">
        <f t="shared" si="27"/>
        <v>2</v>
      </c>
      <c r="D168">
        <f t="shared" ca="1" si="28"/>
        <v>6</v>
      </c>
      <c r="E168">
        <f t="shared" ca="1" si="29"/>
        <v>-75154.482452830183</v>
      </c>
      <c r="F168">
        <f t="shared" ca="1" si="30"/>
        <v>19632.715094339612</v>
      </c>
      <c r="G168">
        <f t="shared" ca="1" si="31"/>
        <v>7924.8</v>
      </c>
      <c r="H168" s="9">
        <f t="shared" ca="1" si="25"/>
        <v>53.178169811320757</v>
      </c>
      <c r="I168" s="9">
        <f t="shared" ca="1" si="25"/>
        <v>184.22767295597484</v>
      </c>
      <c r="J168" s="9">
        <f t="shared" ca="1" si="25"/>
        <v>0</v>
      </c>
      <c r="K168" s="9">
        <f t="shared" ca="1" si="25"/>
        <v>191.74919355046919</v>
      </c>
      <c r="L168" s="9">
        <f t="shared" ca="1" si="25"/>
        <v>16.101029014559657</v>
      </c>
      <c r="M168">
        <f t="shared" ca="1" si="32"/>
        <v>56.003757861635215</v>
      </c>
      <c r="N168">
        <f t="shared" ca="1" si="33"/>
        <v>31.730681341719077</v>
      </c>
    </row>
    <row r="169" spans="1:14" x14ac:dyDescent="0.25">
      <c r="A169" s="4">
        <f t="shared" si="26"/>
        <v>0.44901620370370371</v>
      </c>
      <c r="B169" s="3">
        <f>Params!D$29+MINUTE(A169-Params!C$29)*60+SECOND(A169-Params!C$29)</f>
        <v>1553302795</v>
      </c>
      <c r="C169">
        <f t="shared" si="27"/>
        <v>2</v>
      </c>
      <c r="D169">
        <f t="shared" ca="1" si="28"/>
        <v>6</v>
      </c>
      <c r="E169">
        <f t="shared" ca="1" si="29"/>
        <v>-74888.591603773588</v>
      </c>
      <c r="F169">
        <f t="shared" ca="1" si="30"/>
        <v>20553.853459119491</v>
      </c>
      <c r="G169">
        <f t="shared" ca="1" si="31"/>
        <v>7924.8</v>
      </c>
      <c r="H169" s="9">
        <f t="shared" ca="1" si="25"/>
        <v>53.178169811320757</v>
      </c>
      <c r="I169" s="9">
        <f t="shared" ca="1" si="25"/>
        <v>184.22767295597484</v>
      </c>
      <c r="J169" s="9">
        <f t="shared" ca="1" si="25"/>
        <v>0</v>
      </c>
      <c r="K169" s="9">
        <f t="shared" ca="1" si="25"/>
        <v>191.74919355046919</v>
      </c>
      <c r="L169" s="9">
        <f t="shared" ca="1" si="25"/>
        <v>16.101029014559657</v>
      </c>
      <c r="M169">
        <f t="shared" ca="1" si="32"/>
        <v>56.012001222921029</v>
      </c>
      <c r="N169">
        <f t="shared" ca="1" si="33"/>
        <v>31.734936233403214</v>
      </c>
    </row>
    <row r="170" spans="1:14" x14ac:dyDescent="0.25">
      <c r="A170" s="4">
        <f t="shared" si="26"/>
        <v>0.44907407407407413</v>
      </c>
      <c r="B170" s="3">
        <f>Params!D$29+MINUTE(A170-Params!C$29)*60+SECOND(A170-Params!C$29)</f>
        <v>1553302800</v>
      </c>
      <c r="C170">
        <f t="shared" si="27"/>
        <v>2</v>
      </c>
      <c r="D170">
        <f t="shared" ca="1" si="28"/>
        <v>6</v>
      </c>
      <c r="E170">
        <f t="shared" ca="1" si="29"/>
        <v>-74622.700754716992</v>
      </c>
      <c r="F170">
        <f t="shared" ca="1" si="30"/>
        <v>21474.991823899371</v>
      </c>
      <c r="G170">
        <f t="shared" ca="1" si="31"/>
        <v>7924.8</v>
      </c>
      <c r="H170" s="9">
        <f t="shared" ca="1" si="25"/>
        <v>53.178169811320757</v>
      </c>
      <c r="I170" s="9">
        <f t="shared" ca="1" si="25"/>
        <v>184.22767295597484</v>
      </c>
      <c r="J170" s="9">
        <f t="shared" ca="1" si="25"/>
        <v>0</v>
      </c>
      <c r="K170" s="9">
        <f t="shared" ca="1" si="25"/>
        <v>191.74919355046919</v>
      </c>
      <c r="L170" s="9">
        <f t="shared" ca="1" si="25"/>
        <v>16.101029014559657</v>
      </c>
      <c r="M170">
        <f t="shared" ca="1" si="32"/>
        <v>56.020244584206843</v>
      </c>
      <c r="N170">
        <f t="shared" ca="1" si="33"/>
        <v>31.739191125087352</v>
      </c>
    </row>
    <row r="171" spans="1:14" x14ac:dyDescent="0.25">
      <c r="A171" s="4">
        <f t="shared" si="26"/>
        <v>0.44913194444444443</v>
      </c>
      <c r="B171" s="3">
        <f>Params!D$29+MINUTE(A171-Params!C$29)*60+SECOND(A171-Params!C$29)</f>
        <v>1553302805</v>
      </c>
      <c r="C171">
        <f t="shared" si="27"/>
        <v>2</v>
      </c>
      <c r="D171">
        <f t="shared" ca="1" si="28"/>
        <v>6</v>
      </c>
      <c r="E171">
        <f t="shared" ca="1" si="29"/>
        <v>-74356.809905660368</v>
      </c>
      <c r="F171">
        <f t="shared" ca="1" si="30"/>
        <v>22396.13018867925</v>
      </c>
      <c r="G171">
        <f t="shared" ca="1" si="31"/>
        <v>7924.8</v>
      </c>
      <c r="H171" s="9">
        <f t="shared" ca="1" si="25"/>
        <v>53.178169811320757</v>
      </c>
      <c r="I171" s="9">
        <f t="shared" ca="1" si="25"/>
        <v>184.22767295597484</v>
      </c>
      <c r="J171" s="9">
        <f t="shared" ca="1" si="25"/>
        <v>0</v>
      </c>
      <c r="K171" s="9">
        <f t="shared" ca="1" si="25"/>
        <v>191.74919355046919</v>
      </c>
      <c r="L171" s="9">
        <f t="shared" ca="1" si="25"/>
        <v>16.101029014559657</v>
      </c>
      <c r="M171">
        <f t="shared" ca="1" si="32"/>
        <v>56.028487945492657</v>
      </c>
      <c r="N171">
        <f t="shared" ca="1" si="33"/>
        <v>31.74344601677149</v>
      </c>
    </row>
    <row r="172" spans="1:14" x14ac:dyDescent="0.25">
      <c r="A172" s="4">
        <f t="shared" si="26"/>
        <v>0.44918981481481479</v>
      </c>
      <c r="B172" s="3">
        <f>Params!D$29+MINUTE(A172-Params!C$29)*60+SECOND(A172-Params!C$29)</f>
        <v>1553302810</v>
      </c>
      <c r="C172">
        <f t="shared" si="27"/>
        <v>2</v>
      </c>
      <c r="D172">
        <f t="shared" ca="1" si="28"/>
        <v>6</v>
      </c>
      <c r="E172">
        <f t="shared" ca="1" si="29"/>
        <v>-74090.919056603772</v>
      </c>
      <c r="F172">
        <f t="shared" ca="1" si="30"/>
        <v>23317.268553459129</v>
      </c>
      <c r="G172">
        <f t="shared" ca="1" si="31"/>
        <v>7924.8</v>
      </c>
      <c r="H172" s="9">
        <f t="shared" ca="1" si="25"/>
        <v>53.178169811320757</v>
      </c>
      <c r="I172" s="9">
        <f t="shared" ca="1" si="25"/>
        <v>184.22767295597484</v>
      </c>
      <c r="J172" s="9">
        <f t="shared" ca="1" si="25"/>
        <v>0</v>
      </c>
      <c r="K172" s="9">
        <f t="shared" ca="1" si="25"/>
        <v>191.74919355046919</v>
      </c>
      <c r="L172" s="9">
        <f t="shared" ca="1" si="25"/>
        <v>16.101029014559657</v>
      </c>
      <c r="M172">
        <f t="shared" ca="1" si="32"/>
        <v>56.036731306778471</v>
      </c>
      <c r="N172">
        <f t="shared" ca="1" si="33"/>
        <v>31.747700908455627</v>
      </c>
    </row>
    <row r="173" spans="1:14" x14ac:dyDescent="0.25">
      <c r="A173" s="4">
        <f t="shared" si="26"/>
        <v>0.44924768518518521</v>
      </c>
      <c r="B173" s="3">
        <f>Params!D$29+MINUTE(A173-Params!C$29)*60+SECOND(A173-Params!C$29)</f>
        <v>1553302815</v>
      </c>
      <c r="C173">
        <f t="shared" si="27"/>
        <v>2</v>
      </c>
      <c r="D173">
        <f t="shared" ca="1" si="28"/>
        <v>6</v>
      </c>
      <c r="E173">
        <f t="shared" ca="1" si="29"/>
        <v>-73825.028207547177</v>
      </c>
      <c r="F173">
        <f t="shared" ca="1" si="30"/>
        <v>24238.406918238979</v>
      </c>
      <c r="G173">
        <f t="shared" ca="1" si="31"/>
        <v>7924.8</v>
      </c>
      <c r="H173" s="9">
        <f t="shared" ca="1" si="25"/>
        <v>53.178169811320757</v>
      </c>
      <c r="I173" s="9">
        <f t="shared" ca="1" si="25"/>
        <v>184.22767295597484</v>
      </c>
      <c r="J173" s="9">
        <f t="shared" ca="1" si="25"/>
        <v>0</v>
      </c>
      <c r="K173" s="9">
        <f t="shared" ca="1" si="25"/>
        <v>191.74919355046919</v>
      </c>
      <c r="L173" s="9">
        <f t="shared" ca="1" si="25"/>
        <v>16.101029014559657</v>
      </c>
      <c r="M173">
        <f t="shared" ca="1" si="32"/>
        <v>56.044974668064285</v>
      </c>
      <c r="N173">
        <f t="shared" ca="1" si="33"/>
        <v>31.751955800139765</v>
      </c>
    </row>
    <row r="174" spans="1:14" x14ac:dyDescent="0.25">
      <c r="A174" s="4">
        <f t="shared" si="26"/>
        <v>0.44930555555555557</v>
      </c>
      <c r="B174" s="3">
        <f>Params!D$29+MINUTE(A174-Params!C$29)*60+SECOND(A174-Params!C$29)</f>
        <v>1553302820</v>
      </c>
      <c r="C174">
        <f t="shared" si="27"/>
        <v>2</v>
      </c>
      <c r="D174">
        <f t="shared" ca="1" si="28"/>
        <v>6</v>
      </c>
      <c r="E174">
        <f t="shared" ca="1" si="29"/>
        <v>-73559.137358490567</v>
      </c>
      <c r="F174">
        <f t="shared" ca="1" si="30"/>
        <v>25159.545283018859</v>
      </c>
      <c r="G174">
        <f t="shared" ca="1" si="31"/>
        <v>7924.8</v>
      </c>
      <c r="H174" s="9">
        <f t="shared" ca="1" si="25"/>
        <v>53.178169811320757</v>
      </c>
      <c r="I174" s="9">
        <f t="shared" ca="1" si="25"/>
        <v>184.22767295597484</v>
      </c>
      <c r="J174" s="9">
        <f t="shared" ca="1" si="25"/>
        <v>0</v>
      </c>
      <c r="K174" s="9">
        <f t="shared" ca="1" si="25"/>
        <v>191.74919355046919</v>
      </c>
      <c r="L174" s="9">
        <f t="shared" ca="1" si="25"/>
        <v>16.101029014559657</v>
      </c>
      <c r="M174">
        <f t="shared" ca="1" si="32"/>
        <v>56.053218029350099</v>
      </c>
      <c r="N174">
        <f t="shared" ca="1" si="33"/>
        <v>31.756210691823899</v>
      </c>
    </row>
    <row r="175" spans="1:14" x14ac:dyDescent="0.25">
      <c r="A175" s="4">
        <f t="shared" si="26"/>
        <v>0.44936342592592587</v>
      </c>
      <c r="B175" s="3">
        <f>Params!D$29+MINUTE(A175-Params!C$29)*60+SECOND(A175-Params!C$29)</f>
        <v>1553302825</v>
      </c>
      <c r="C175">
        <f t="shared" si="27"/>
        <v>2</v>
      </c>
      <c r="D175">
        <f t="shared" ca="1" si="28"/>
        <v>6</v>
      </c>
      <c r="E175">
        <f t="shared" ca="1" si="29"/>
        <v>-73293.246509433957</v>
      </c>
      <c r="F175">
        <f t="shared" ca="1" si="30"/>
        <v>26080.683647798738</v>
      </c>
      <c r="G175">
        <f t="shared" ca="1" si="31"/>
        <v>7924.8</v>
      </c>
      <c r="H175" s="9">
        <f t="shared" ca="1" si="25"/>
        <v>53.178169811320757</v>
      </c>
      <c r="I175" s="9">
        <f t="shared" ca="1" si="25"/>
        <v>184.22767295597484</v>
      </c>
      <c r="J175" s="9">
        <f t="shared" ca="1" si="25"/>
        <v>0</v>
      </c>
      <c r="K175" s="9">
        <f t="shared" ca="1" si="25"/>
        <v>191.74919355046919</v>
      </c>
      <c r="L175" s="9">
        <f t="shared" ca="1" si="25"/>
        <v>16.101029014559657</v>
      </c>
      <c r="M175">
        <f t="shared" ca="1" si="32"/>
        <v>56.061461390635912</v>
      </c>
      <c r="N175">
        <f t="shared" ca="1" si="33"/>
        <v>31.760465583508037</v>
      </c>
    </row>
    <row r="176" spans="1:14" x14ac:dyDescent="0.25">
      <c r="A176" s="4">
        <f t="shared" si="26"/>
        <v>0.44942129629629629</v>
      </c>
      <c r="B176" s="3">
        <f>Params!D$29+MINUTE(A176-Params!C$29)*60+SECOND(A176-Params!C$29)</f>
        <v>1553302830</v>
      </c>
      <c r="C176">
        <f t="shared" si="27"/>
        <v>2</v>
      </c>
      <c r="D176">
        <f t="shared" ca="1" si="28"/>
        <v>6</v>
      </c>
      <c r="E176">
        <f t="shared" ca="1" si="29"/>
        <v>-73027.355660377361</v>
      </c>
      <c r="F176">
        <f t="shared" ca="1" si="30"/>
        <v>27001.822012578617</v>
      </c>
      <c r="G176">
        <f t="shared" ca="1" si="31"/>
        <v>7924.8</v>
      </c>
      <c r="H176" s="9">
        <f t="shared" ref="H176:L217" ca="1" si="34">INDIRECT(ADDRESS($C176,COLUMN()))</f>
        <v>53.178169811320757</v>
      </c>
      <c r="I176" s="9">
        <f t="shared" ca="1" si="34"/>
        <v>184.22767295597484</v>
      </c>
      <c r="J176" s="9">
        <f t="shared" ca="1" si="34"/>
        <v>0</v>
      </c>
      <c r="K176" s="9">
        <f t="shared" ca="1" si="34"/>
        <v>191.74919355046919</v>
      </c>
      <c r="L176" s="9">
        <f t="shared" ca="1" si="34"/>
        <v>16.101029014559657</v>
      </c>
      <c r="M176">
        <f t="shared" ca="1" si="32"/>
        <v>56.069704751921726</v>
      </c>
      <c r="N176">
        <f t="shared" ca="1" si="33"/>
        <v>31.764720475192174</v>
      </c>
    </row>
    <row r="177" spans="1:14" x14ac:dyDescent="0.25">
      <c r="A177" s="4">
        <f t="shared" si="26"/>
        <v>0.44947916666666665</v>
      </c>
      <c r="B177" s="3">
        <f>Params!D$29+MINUTE(A177-Params!C$29)*60+SECOND(A177-Params!C$29)</f>
        <v>1553302835</v>
      </c>
      <c r="C177">
        <f t="shared" si="27"/>
        <v>2</v>
      </c>
      <c r="D177">
        <f t="shared" ca="1" si="28"/>
        <v>6</v>
      </c>
      <c r="E177">
        <f t="shared" ca="1" si="29"/>
        <v>-72761.464811320766</v>
      </c>
      <c r="F177">
        <f t="shared" ca="1" si="30"/>
        <v>27922.960377358497</v>
      </c>
      <c r="G177">
        <f t="shared" ca="1" si="31"/>
        <v>7924.8</v>
      </c>
      <c r="H177" s="9">
        <f t="shared" ca="1" si="34"/>
        <v>53.178169811320757</v>
      </c>
      <c r="I177" s="9">
        <f t="shared" ca="1" si="34"/>
        <v>184.22767295597484</v>
      </c>
      <c r="J177" s="9">
        <f t="shared" ca="1" si="34"/>
        <v>0</v>
      </c>
      <c r="K177" s="9">
        <f t="shared" ca="1" si="34"/>
        <v>191.74919355046919</v>
      </c>
      <c r="L177" s="9">
        <f t="shared" ca="1" si="34"/>
        <v>16.101029014559657</v>
      </c>
      <c r="M177">
        <f t="shared" ca="1" si="32"/>
        <v>56.07794811320754</v>
      </c>
      <c r="N177">
        <f t="shared" ca="1" si="33"/>
        <v>31.768975366876312</v>
      </c>
    </row>
    <row r="178" spans="1:14" x14ac:dyDescent="0.25">
      <c r="A178" s="4">
        <f t="shared" si="26"/>
        <v>0.44953703703703707</v>
      </c>
      <c r="B178" s="3">
        <f>Params!D$29+MINUTE(A178-Params!C$29)*60+SECOND(A178-Params!C$29)</f>
        <v>1553302840</v>
      </c>
      <c r="C178">
        <f t="shared" si="27"/>
        <v>2</v>
      </c>
      <c r="D178">
        <f t="shared" ca="1" si="28"/>
        <v>6</v>
      </c>
      <c r="E178">
        <f t="shared" ca="1" si="29"/>
        <v>-72495.573962264141</v>
      </c>
      <c r="F178">
        <f t="shared" ca="1" si="30"/>
        <v>28844.098742138376</v>
      </c>
      <c r="G178">
        <f t="shared" ca="1" si="31"/>
        <v>7924.8</v>
      </c>
      <c r="H178" s="9">
        <f t="shared" ca="1" si="34"/>
        <v>53.178169811320757</v>
      </c>
      <c r="I178" s="9">
        <f t="shared" ca="1" si="34"/>
        <v>184.22767295597484</v>
      </c>
      <c r="J178" s="9">
        <f t="shared" ca="1" si="34"/>
        <v>0</v>
      </c>
      <c r="K178" s="9">
        <f t="shared" ca="1" si="34"/>
        <v>191.74919355046919</v>
      </c>
      <c r="L178" s="9">
        <f t="shared" ca="1" si="34"/>
        <v>16.101029014559657</v>
      </c>
      <c r="M178">
        <f t="shared" ca="1" si="32"/>
        <v>56.086191474493354</v>
      </c>
      <c r="N178">
        <f t="shared" ca="1" si="33"/>
        <v>31.773230258560449</v>
      </c>
    </row>
    <row r="179" spans="1:14" x14ac:dyDescent="0.25">
      <c r="A179" s="4">
        <f t="shared" si="26"/>
        <v>0.44959490740740743</v>
      </c>
      <c r="B179" s="3">
        <f>Params!D$29+MINUTE(A179-Params!C$29)*60+SECOND(A179-Params!C$29)</f>
        <v>1553302845</v>
      </c>
      <c r="C179">
        <f t="shared" si="27"/>
        <v>2</v>
      </c>
      <c r="D179">
        <f t="shared" ca="1" si="28"/>
        <v>6</v>
      </c>
      <c r="E179">
        <f t="shared" ca="1" si="29"/>
        <v>-72229.683113207546</v>
      </c>
      <c r="F179">
        <f t="shared" ca="1" si="30"/>
        <v>29765.237106918226</v>
      </c>
      <c r="G179">
        <f t="shared" ca="1" si="31"/>
        <v>7924.8</v>
      </c>
      <c r="H179" s="9">
        <f t="shared" ca="1" si="34"/>
        <v>53.178169811320757</v>
      </c>
      <c r="I179" s="9">
        <f t="shared" ca="1" si="34"/>
        <v>184.22767295597484</v>
      </c>
      <c r="J179" s="9">
        <f t="shared" ca="1" si="34"/>
        <v>0</v>
      </c>
      <c r="K179" s="9">
        <f t="shared" ca="1" si="34"/>
        <v>191.74919355046919</v>
      </c>
      <c r="L179" s="9">
        <f t="shared" ca="1" si="34"/>
        <v>16.101029014559657</v>
      </c>
      <c r="M179">
        <f t="shared" ca="1" si="32"/>
        <v>56.094434835779168</v>
      </c>
      <c r="N179">
        <f t="shared" ca="1" si="33"/>
        <v>31.777485150244583</v>
      </c>
    </row>
    <row r="180" spans="1:14" x14ac:dyDescent="0.25">
      <c r="A180" s="4">
        <f t="shared" si="26"/>
        <v>0.44965277777777773</v>
      </c>
      <c r="B180" s="3">
        <f>Params!D$29+MINUTE(A180-Params!C$29)*60+SECOND(A180-Params!C$29)</f>
        <v>1553302850</v>
      </c>
      <c r="C180">
        <f t="shared" si="27"/>
        <v>2</v>
      </c>
      <c r="D180">
        <f t="shared" ca="1" si="28"/>
        <v>6</v>
      </c>
      <c r="E180">
        <f t="shared" ca="1" si="29"/>
        <v>-71963.79226415095</v>
      </c>
      <c r="F180">
        <f t="shared" ca="1" si="30"/>
        <v>30686.375471698106</v>
      </c>
      <c r="G180">
        <f t="shared" ca="1" si="31"/>
        <v>7924.8</v>
      </c>
      <c r="H180" s="9">
        <f t="shared" ca="1" si="34"/>
        <v>53.178169811320757</v>
      </c>
      <c r="I180" s="9">
        <f t="shared" ca="1" si="34"/>
        <v>184.22767295597484</v>
      </c>
      <c r="J180" s="9">
        <f t="shared" ca="1" si="34"/>
        <v>0</v>
      </c>
      <c r="K180" s="9">
        <f t="shared" ca="1" si="34"/>
        <v>191.74919355046919</v>
      </c>
      <c r="L180" s="9">
        <f t="shared" ca="1" si="34"/>
        <v>16.101029014559657</v>
      </c>
      <c r="M180">
        <f t="shared" ca="1" si="32"/>
        <v>56.102678197064982</v>
      </c>
      <c r="N180">
        <f t="shared" ca="1" si="33"/>
        <v>31.781740041928721</v>
      </c>
    </row>
    <row r="181" spans="1:14" x14ac:dyDescent="0.25">
      <c r="A181" s="4">
        <f t="shared" si="26"/>
        <v>0.44971064814814815</v>
      </c>
      <c r="B181" s="3">
        <f>Params!D$29+MINUTE(A181-Params!C$29)*60+SECOND(A181-Params!C$29)</f>
        <v>1553302855</v>
      </c>
      <c r="C181">
        <f t="shared" si="27"/>
        <v>2</v>
      </c>
      <c r="D181">
        <f t="shared" ca="1" si="28"/>
        <v>6</v>
      </c>
      <c r="E181">
        <f t="shared" ca="1" si="29"/>
        <v>-71697.90141509434</v>
      </c>
      <c r="F181">
        <f t="shared" ca="1" si="30"/>
        <v>31607.513836477985</v>
      </c>
      <c r="G181">
        <f t="shared" ca="1" si="31"/>
        <v>7924.8</v>
      </c>
      <c r="H181" s="9">
        <f t="shared" ca="1" si="34"/>
        <v>53.178169811320757</v>
      </c>
      <c r="I181" s="9">
        <f t="shared" ca="1" si="34"/>
        <v>184.22767295597484</v>
      </c>
      <c r="J181" s="9">
        <f t="shared" ca="1" si="34"/>
        <v>0</v>
      </c>
      <c r="K181" s="9">
        <f t="shared" ca="1" si="34"/>
        <v>191.74919355046919</v>
      </c>
      <c r="L181" s="9">
        <f t="shared" ca="1" si="34"/>
        <v>16.101029014559657</v>
      </c>
      <c r="M181">
        <f t="shared" ca="1" si="32"/>
        <v>56.110921558350796</v>
      </c>
      <c r="N181">
        <f t="shared" ca="1" si="33"/>
        <v>31.785994933612859</v>
      </c>
    </row>
    <row r="182" spans="1:14" x14ac:dyDescent="0.25">
      <c r="A182" s="4">
        <f t="shared" si="26"/>
        <v>0.44976851851851851</v>
      </c>
      <c r="B182" s="3">
        <f>Params!D$29+MINUTE(A182-Params!C$29)*60+SECOND(A182-Params!C$29)</f>
        <v>1553302860</v>
      </c>
      <c r="C182">
        <f t="shared" si="27"/>
        <v>2</v>
      </c>
      <c r="D182">
        <f t="shared" ca="1" si="28"/>
        <v>6</v>
      </c>
      <c r="E182">
        <f t="shared" ca="1" si="29"/>
        <v>-71432.01056603773</v>
      </c>
      <c r="F182">
        <f t="shared" ca="1" si="30"/>
        <v>32528.652201257864</v>
      </c>
      <c r="G182">
        <f t="shared" ca="1" si="31"/>
        <v>7924.8</v>
      </c>
      <c r="H182" s="9">
        <f t="shared" ca="1" si="34"/>
        <v>53.178169811320757</v>
      </c>
      <c r="I182" s="9">
        <f t="shared" ca="1" si="34"/>
        <v>184.22767295597484</v>
      </c>
      <c r="J182" s="9">
        <f t="shared" ca="1" si="34"/>
        <v>0</v>
      </c>
      <c r="K182" s="9">
        <f t="shared" ca="1" si="34"/>
        <v>191.74919355046919</v>
      </c>
      <c r="L182" s="9">
        <f t="shared" ca="1" si="34"/>
        <v>16.101029014559657</v>
      </c>
      <c r="M182">
        <f t="shared" ca="1" si="32"/>
        <v>56.11916491963661</v>
      </c>
      <c r="N182">
        <f t="shared" ca="1" si="33"/>
        <v>31.790249825296996</v>
      </c>
    </row>
    <row r="183" spans="1:14" x14ac:dyDescent="0.25">
      <c r="A183" s="4">
        <f t="shared" si="26"/>
        <v>0.44982638888888887</v>
      </c>
      <c r="B183" s="3">
        <f>Params!D$29+MINUTE(A183-Params!C$29)*60+SECOND(A183-Params!C$29)</f>
        <v>1553302865</v>
      </c>
      <c r="C183">
        <f t="shared" si="27"/>
        <v>2</v>
      </c>
      <c r="D183">
        <f t="shared" ca="1" si="28"/>
        <v>6</v>
      </c>
      <c r="E183">
        <f t="shared" ca="1" si="29"/>
        <v>-71166.119716981135</v>
      </c>
      <c r="F183">
        <f t="shared" ca="1" si="30"/>
        <v>33449.790566037744</v>
      </c>
      <c r="G183">
        <f t="shared" ca="1" si="31"/>
        <v>7924.8</v>
      </c>
      <c r="H183" s="9">
        <f t="shared" ca="1" si="34"/>
        <v>53.178169811320757</v>
      </c>
      <c r="I183" s="9">
        <f t="shared" ca="1" si="34"/>
        <v>184.22767295597484</v>
      </c>
      <c r="J183" s="9">
        <f t="shared" ca="1" si="34"/>
        <v>0</v>
      </c>
      <c r="K183" s="9">
        <f t="shared" ca="1" si="34"/>
        <v>191.74919355046919</v>
      </c>
      <c r="L183" s="9">
        <f t="shared" ca="1" si="34"/>
        <v>16.101029014559657</v>
      </c>
      <c r="M183">
        <f t="shared" ca="1" si="32"/>
        <v>56.127408280922424</v>
      </c>
      <c r="N183">
        <f t="shared" ca="1" si="33"/>
        <v>31.794504716981134</v>
      </c>
    </row>
    <row r="184" spans="1:14" x14ac:dyDescent="0.25">
      <c r="A184" s="4">
        <f t="shared" si="26"/>
        <v>0.44988425925925929</v>
      </c>
      <c r="B184" s="3">
        <f>Params!D$29+MINUTE(A184-Params!C$29)*60+SECOND(A184-Params!C$29)</f>
        <v>1553302870</v>
      </c>
      <c r="C184">
        <f t="shared" si="27"/>
        <v>2</v>
      </c>
      <c r="D184">
        <f t="shared" ca="1" si="28"/>
        <v>6</v>
      </c>
      <c r="E184">
        <f t="shared" ca="1" si="29"/>
        <v>-70900.228867924539</v>
      </c>
      <c r="F184">
        <f t="shared" ca="1" si="30"/>
        <v>34370.928930817623</v>
      </c>
      <c r="G184">
        <f t="shared" ca="1" si="31"/>
        <v>7924.8</v>
      </c>
      <c r="H184" s="9">
        <f t="shared" ca="1" si="34"/>
        <v>53.178169811320757</v>
      </c>
      <c r="I184" s="9">
        <f t="shared" ca="1" si="34"/>
        <v>184.22767295597484</v>
      </c>
      <c r="J184" s="9">
        <f t="shared" ca="1" si="34"/>
        <v>0</v>
      </c>
      <c r="K184" s="9">
        <f t="shared" ca="1" si="34"/>
        <v>191.74919355046919</v>
      </c>
      <c r="L184" s="9">
        <f t="shared" ca="1" si="34"/>
        <v>16.101029014559657</v>
      </c>
      <c r="M184">
        <f t="shared" ca="1" si="32"/>
        <v>56.135651642208238</v>
      </c>
      <c r="N184">
        <f t="shared" ca="1" si="33"/>
        <v>31.798759608665272</v>
      </c>
    </row>
    <row r="185" spans="1:14" x14ac:dyDescent="0.25">
      <c r="A185" s="4">
        <f t="shared" si="26"/>
        <v>0.44994212962962959</v>
      </c>
      <c r="B185" s="3">
        <f>Params!D$29+MINUTE(A185-Params!C$29)*60+SECOND(A185-Params!C$29)</f>
        <v>1553302875</v>
      </c>
      <c r="C185">
        <f t="shared" si="27"/>
        <v>2</v>
      </c>
      <c r="D185">
        <f t="shared" ca="1" si="28"/>
        <v>6</v>
      </c>
      <c r="E185">
        <f t="shared" ca="1" si="29"/>
        <v>-70634.338018867915</v>
      </c>
      <c r="F185">
        <f t="shared" ca="1" si="30"/>
        <v>35292.067295597473</v>
      </c>
      <c r="G185">
        <f t="shared" ca="1" si="31"/>
        <v>7924.8</v>
      </c>
      <c r="H185" s="9">
        <f t="shared" ca="1" si="34"/>
        <v>53.178169811320757</v>
      </c>
      <c r="I185" s="9">
        <f t="shared" ca="1" si="34"/>
        <v>184.22767295597484</v>
      </c>
      <c r="J185" s="9">
        <f t="shared" ca="1" si="34"/>
        <v>0</v>
      </c>
      <c r="K185" s="9">
        <f t="shared" ca="1" si="34"/>
        <v>191.74919355046919</v>
      </c>
      <c r="L185" s="9">
        <f t="shared" ca="1" si="34"/>
        <v>16.101029014559657</v>
      </c>
      <c r="M185">
        <f t="shared" ca="1" si="32"/>
        <v>56.143895003494052</v>
      </c>
      <c r="N185">
        <f t="shared" ca="1" si="33"/>
        <v>31.803014500349406</v>
      </c>
    </row>
    <row r="186" spans="1:14" x14ac:dyDescent="0.25">
      <c r="A186" s="4">
        <f t="shared" si="26"/>
        <v>0.45</v>
      </c>
      <c r="B186" s="3">
        <f>Params!D$29+MINUTE(A186-Params!C$29)*60+SECOND(A186-Params!C$29)</f>
        <v>1553302880</v>
      </c>
      <c r="C186">
        <f t="shared" si="27"/>
        <v>2</v>
      </c>
      <c r="D186">
        <f t="shared" ca="1" si="28"/>
        <v>6</v>
      </c>
      <c r="E186">
        <f t="shared" ca="1" si="29"/>
        <v>-70368.447169811319</v>
      </c>
      <c r="F186">
        <f t="shared" ca="1" si="30"/>
        <v>36213.205660377353</v>
      </c>
      <c r="G186">
        <f t="shared" ca="1" si="31"/>
        <v>7924.8</v>
      </c>
      <c r="H186" s="9">
        <f t="shared" ca="1" si="34"/>
        <v>53.178169811320757</v>
      </c>
      <c r="I186" s="9">
        <f t="shared" ca="1" si="34"/>
        <v>184.22767295597484</v>
      </c>
      <c r="J186" s="9">
        <f t="shared" ca="1" si="34"/>
        <v>0</v>
      </c>
      <c r="K186" s="9">
        <f t="shared" ca="1" si="34"/>
        <v>191.74919355046919</v>
      </c>
      <c r="L186" s="9">
        <f t="shared" ca="1" si="34"/>
        <v>16.101029014559657</v>
      </c>
      <c r="M186">
        <f t="shared" ca="1" si="32"/>
        <v>56.152138364779873</v>
      </c>
      <c r="N186">
        <f t="shared" ca="1" si="33"/>
        <v>31.807269392033543</v>
      </c>
    </row>
    <row r="187" spans="1:14" x14ac:dyDescent="0.25">
      <c r="A187" s="4">
        <f t="shared" si="26"/>
        <v>0.45005787037037037</v>
      </c>
      <c r="B187" s="3">
        <f>Params!D$29+MINUTE(A187-Params!C$29)*60+SECOND(A187-Params!C$29)</f>
        <v>1553302885</v>
      </c>
      <c r="C187">
        <f t="shared" si="27"/>
        <v>2</v>
      </c>
      <c r="D187">
        <f t="shared" ca="1" si="28"/>
        <v>6</v>
      </c>
      <c r="E187">
        <f t="shared" ca="1" si="29"/>
        <v>-70102.556320754724</v>
      </c>
      <c r="F187">
        <f t="shared" ca="1" si="30"/>
        <v>37134.344025157232</v>
      </c>
      <c r="G187">
        <f t="shared" ca="1" si="31"/>
        <v>7924.8</v>
      </c>
      <c r="H187" s="9">
        <f t="shared" ca="1" si="34"/>
        <v>53.178169811320757</v>
      </c>
      <c r="I187" s="9">
        <f t="shared" ca="1" si="34"/>
        <v>184.22767295597484</v>
      </c>
      <c r="J187" s="9">
        <f t="shared" ca="1" si="34"/>
        <v>0</v>
      </c>
      <c r="K187" s="9">
        <f t="shared" ca="1" si="34"/>
        <v>191.74919355046919</v>
      </c>
      <c r="L187" s="9">
        <f t="shared" ca="1" si="34"/>
        <v>16.101029014559657</v>
      </c>
      <c r="M187">
        <f t="shared" ca="1" si="32"/>
        <v>56.160381726065687</v>
      </c>
      <c r="N187">
        <f t="shared" ca="1" si="33"/>
        <v>31.811524283717681</v>
      </c>
    </row>
    <row r="188" spans="1:14" x14ac:dyDescent="0.25">
      <c r="A188" s="4">
        <f t="shared" si="26"/>
        <v>0.45011574074074073</v>
      </c>
      <c r="B188" s="3">
        <f>Params!D$29+MINUTE(A188-Params!C$29)*60+SECOND(A188-Params!C$29)</f>
        <v>1553302890</v>
      </c>
      <c r="C188">
        <f t="shared" si="27"/>
        <v>2</v>
      </c>
      <c r="D188">
        <f t="shared" ca="1" si="28"/>
        <v>6</v>
      </c>
      <c r="E188">
        <f t="shared" ca="1" si="29"/>
        <v>-69836.665471698114</v>
      </c>
      <c r="F188">
        <f t="shared" ca="1" si="30"/>
        <v>38055.482389937111</v>
      </c>
      <c r="G188">
        <f t="shared" ca="1" si="31"/>
        <v>7924.8</v>
      </c>
      <c r="H188" s="9">
        <f t="shared" ca="1" si="34"/>
        <v>53.178169811320757</v>
      </c>
      <c r="I188" s="9">
        <f t="shared" ca="1" si="34"/>
        <v>184.22767295597484</v>
      </c>
      <c r="J188" s="9">
        <f t="shared" ca="1" si="34"/>
        <v>0</v>
      </c>
      <c r="K188" s="9">
        <f t="shared" ca="1" si="34"/>
        <v>191.74919355046919</v>
      </c>
      <c r="L188" s="9">
        <f t="shared" ca="1" si="34"/>
        <v>16.101029014559657</v>
      </c>
      <c r="M188">
        <f t="shared" ca="1" si="32"/>
        <v>56.168625087351501</v>
      </c>
      <c r="N188">
        <f t="shared" ca="1" si="33"/>
        <v>31.815779175401818</v>
      </c>
    </row>
    <row r="189" spans="1:14" x14ac:dyDescent="0.25">
      <c r="A189" s="4">
        <f t="shared" si="26"/>
        <v>0.45017361111111115</v>
      </c>
      <c r="B189" s="3">
        <f>Params!D$29+MINUTE(A189-Params!C$29)*60+SECOND(A189-Params!C$29)</f>
        <v>1553302895</v>
      </c>
      <c r="C189">
        <f t="shared" si="27"/>
        <v>2</v>
      </c>
      <c r="D189">
        <f t="shared" ca="1" si="28"/>
        <v>6</v>
      </c>
      <c r="E189">
        <f t="shared" ca="1" si="29"/>
        <v>-69570.774622641504</v>
      </c>
      <c r="F189">
        <f t="shared" ca="1" si="30"/>
        <v>38976.620754716991</v>
      </c>
      <c r="G189">
        <f t="shared" ca="1" si="31"/>
        <v>7924.8</v>
      </c>
      <c r="H189" s="9">
        <f t="shared" ca="1" si="34"/>
        <v>53.178169811320757</v>
      </c>
      <c r="I189" s="9">
        <f t="shared" ca="1" si="34"/>
        <v>184.22767295597484</v>
      </c>
      <c r="J189" s="9">
        <f t="shared" ca="1" si="34"/>
        <v>0</v>
      </c>
      <c r="K189" s="9">
        <f t="shared" ca="1" si="34"/>
        <v>191.74919355046919</v>
      </c>
      <c r="L189" s="9">
        <f t="shared" ca="1" si="34"/>
        <v>16.101029014559657</v>
      </c>
      <c r="M189">
        <f t="shared" ca="1" si="32"/>
        <v>56.176868448637315</v>
      </c>
      <c r="N189">
        <f t="shared" ca="1" si="33"/>
        <v>31.820034067085956</v>
      </c>
    </row>
    <row r="190" spans="1:14" x14ac:dyDescent="0.25">
      <c r="A190" s="4">
        <f t="shared" si="26"/>
        <v>0.45023148148148145</v>
      </c>
      <c r="B190" s="3">
        <f>Params!D$29+MINUTE(A190-Params!C$29)*60+SECOND(A190-Params!C$29)</f>
        <v>1553302900</v>
      </c>
      <c r="C190">
        <f t="shared" si="27"/>
        <v>2</v>
      </c>
      <c r="D190">
        <f t="shared" ca="1" si="28"/>
        <v>6</v>
      </c>
      <c r="E190">
        <f t="shared" ca="1" si="29"/>
        <v>-69304.883773584908</v>
      </c>
      <c r="F190">
        <f t="shared" ca="1" si="30"/>
        <v>39897.759119496841</v>
      </c>
      <c r="G190">
        <f t="shared" ca="1" si="31"/>
        <v>7924.8</v>
      </c>
      <c r="H190" s="9">
        <f t="shared" ca="1" si="34"/>
        <v>53.178169811320757</v>
      </c>
      <c r="I190" s="9">
        <f t="shared" ca="1" si="34"/>
        <v>184.22767295597484</v>
      </c>
      <c r="J190" s="9">
        <f t="shared" ca="1" si="34"/>
        <v>0</v>
      </c>
      <c r="K190" s="9">
        <f t="shared" ca="1" si="34"/>
        <v>191.74919355046919</v>
      </c>
      <c r="L190" s="9">
        <f t="shared" ca="1" si="34"/>
        <v>16.101029014559657</v>
      </c>
      <c r="M190">
        <f t="shared" ca="1" si="32"/>
        <v>56.185111809923129</v>
      </c>
      <c r="N190">
        <f t="shared" ca="1" si="33"/>
        <v>31.82428895877009</v>
      </c>
    </row>
    <row r="191" spans="1:14" x14ac:dyDescent="0.25">
      <c r="A191" s="4">
        <f t="shared" si="26"/>
        <v>0.45028935185185182</v>
      </c>
      <c r="B191" s="3">
        <f>Params!D$29+MINUTE(A191-Params!C$29)*60+SECOND(A191-Params!C$29)</f>
        <v>1553302905</v>
      </c>
      <c r="C191">
        <f t="shared" si="27"/>
        <v>2</v>
      </c>
      <c r="D191">
        <f t="shared" ca="1" si="28"/>
        <v>6</v>
      </c>
      <c r="E191">
        <f t="shared" ca="1" si="29"/>
        <v>-69038.992924528313</v>
      </c>
      <c r="F191">
        <f t="shared" ca="1" si="30"/>
        <v>40818.89748427672</v>
      </c>
      <c r="G191">
        <f t="shared" ca="1" si="31"/>
        <v>7924.8</v>
      </c>
      <c r="H191" s="9">
        <f t="shared" ca="1" si="34"/>
        <v>53.178169811320757</v>
      </c>
      <c r="I191" s="9">
        <f t="shared" ca="1" si="34"/>
        <v>184.22767295597484</v>
      </c>
      <c r="J191" s="9">
        <f t="shared" ca="1" si="34"/>
        <v>0</v>
      </c>
      <c r="K191" s="9">
        <f t="shared" ca="1" si="34"/>
        <v>191.74919355046919</v>
      </c>
      <c r="L191" s="9">
        <f t="shared" ca="1" si="34"/>
        <v>16.101029014559657</v>
      </c>
      <c r="M191">
        <f t="shared" ca="1" si="32"/>
        <v>56.193355171208943</v>
      </c>
      <c r="N191">
        <f t="shared" ca="1" si="33"/>
        <v>31.828543850454228</v>
      </c>
    </row>
    <row r="192" spans="1:14" x14ac:dyDescent="0.25">
      <c r="A192" s="4">
        <f t="shared" si="26"/>
        <v>0.45034722222222223</v>
      </c>
      <c r="B192" s="3">
        <f>Params!D$29+MINUTE(A192-Params!C$29)*60+SECOND(A192-Params!C$29)</f>
        <v>1553302910</v>
      </c>
      <c r="C192">
        <f t="shared" si="27"/>
        <v>2</v>
      </c>
      <c r="D192">
        <f t="shared" ca="1" si="28"/>
        <v>6</v>
      </c>
      <c r="E192">
        <f t="shared" ca="1" si="29"/>
        <v>-68773.102075471688</v>
      </c>
      <c r="F192">
        <f t="shared" ca="1" si="30"/>
        <v>41740.0358490566</v>
      </c>
      <c r="G192">
        <f t="shared" ca="1" si="31"/>
        <v>7924.8</v>
      </c>
      <c r="H192" s="9">
        <f t="shared" ca="1" si="34"/>
        <v>53.178169811320757</v>
      </c>
      <c r="I192" s="9">
        <f t="shared" ca="1" si="34"/>
        <v>184.22767295597484</v>
      </c>
      <c r="J192" s="9">
        <f t="shared" ca="1" si="34"/>
        <v>0</v>
      </c>
      <c r="K192" s="9">
        <f t="shared" ca="1" si="34"/>
        <v>191.74919355046919</v>
      </c>
      <c r="L192" s="9">
        <f t="shared" ca="1" si="34"/>
        <v>16.101029014559657</v>
      </c>
      <c r="M192">
        <f t="shared" ca="1" si="32"/>
        <v>56.201598532494756</v>
      </c>
      <c r="N192">
        <f t="shared" ca="1" si="33"/>
        <v>31.832798742138365</v>
      </c>
    </row>
    <row r="193" spans="1:14" x14ac:dyDescent="0.25">
      <c r="A193" s="4">
        <f t="shared" si="26"/>
        <v>0.45040509259259259</v>
      </c>
      <c r="B193" s="3">
        <f>Params!D$29+MINUTE(A193-Params!C$29)*60+SECOND(A193-Params!C$29)</f>
        <v>1553302915</v>
      </c>
      <c r="C193">
        <f t="shared" si="27"/>
        <v>2</v>
      </c>
      <c r="D193">
        <f t="shared" ca="1" si="28"/>
        <v>6</v>
      </c>
      <c r="E193">
        <f t="shared" ca="1" si="29"/>
        <v>-68507.211226415093</v>
      </c>
      <c r="F193">
        <f t="shared" ca="1" si="30"/>
        <v>42661.174213836479</v>
      </c>
      <c r="G193">
        <f t="shared" ca="1" si="31"/>
        <v>7924.8</v>
      </c>
      <c r="H193" s="9">
        <f t="shared" ca="1" si="34"/>
        <v>53.178169811320757</v>
      </c>
      <c r="I193" s="9">
        <f t="shared" ca="1" si="34"/>
        <v>184.22767295597484</v>
      </c>
      <c r="J193" s="9">
        <f t="shared" ca="1" si="34"/>
        <v>0</v>
      </c>
      <c r="K193" s="9">
        <f t="shared" ca="1" si="34"/>
        <v>191.74919355046919</v>
      </c>
      <c r="L193" s="9">
        <f t="shared" ca="1" si="34"/>
        <v>16.101029014559657</v>
      </c>
      <c r="M193">
        <f t="shared" ca="1" si="32"/>
        <v>56.20984189378057</v>
      </c>
      <c r="N193">
        <f t="shared" ca="1" si="33"/>
        <v>31.837053633822503</v>
      </c>
    </row>
    <row r="194" spans="1:14" x14ac:dyDescent="0.25">
      <c r="A194" s="4">
        <f t="shared" si="26"/>
        <v>0.45046296296296301</v>
      </c>
      <c r="B194" s="3">
        <f>Params!D$29+MINUTE(A194-Params!C$29)*60+SECOND(A194-Params!C$29)</f>
        <v>1553302920</v>
      </c>
      <c r="C194">
        <f t="shared" si="27"/>
        <v>2</v>
      </c>
      <c r="D194">
        <f t="shared" ca="1" si="28"/>
        <v>6</v>
      </c>
      <c r="E194">
        <f t="shared" ca="1" si="29"/>
        <v>-68241.320377358497</v>
      </c>
      <c r="F194">
        <f t="shared" ca="1" si="30"/>
        <v>43582.312578616358</v>
      </c>
      <c r="G194">
        <f t="shared" ca="1" si="31"/>
        <v>7924.8</v>
      </c>
      <c r="H194" s="9">
        <f t="shared" ca="1" si="34"/>
        <v>53.178169811320757</v>
      </c>
      <c r="I194" s="9">
        <f t="shared" ca="1" si="34"/>
        <v>184.22767295597484</v>
      </c>
      <c r="J194" s="9">
        <f t="shared" ca="1" si="34"/>
        <v>0</v>
      </c>
      <c r="K194" s="9">
        <f t="shared" ca="1" si="34"/>
        <v>191.74919355046919</v>
      </c>
      <c r="L194" s="9">
        <f t="shared" ca="1" si="34"/>
        <v>16.101029014559657</v>
      </c>
      <c r="M194">
        <f t="shared" ca="1" si="32"/>
        <v>56.218085255066384</v>
      </c>
      <c r="N194">
        <f t="shared" ca="1" si="33"/>
        <v>31.841308525506641</v>
      </c>
    </row>
    <row r="195" spans="1:14" x14ac:dyDescent="0.25">
      <c r="A195" s="4">
        <f t="shared" si="26"/>
        <v>0.45052083333333331</v>
      </c>
      <c r="B195" s="3">
        <f>Params!D$29+MINUTE(A195-Params!C$29)*60+SECOND(A195-Params!C$29)</f>
        <v>1553302925</v>
      </c>
      <c r="C195">
        <f t="shared" si="27"/>
        <v>2</v>
      </c>
      <c r="D195">
        <f t="shared" ca="1" si="28"/>
        <v>6</v>
      </c>
      <c r="E195">
        <f t="shared" ca="1" si="29"/>
        <v>-67975.429528301887</v>
      </c>
      <c r="F195">
        <f t="shared" ca="1" si="30"/>
        <v>44503.450943396238</v>
      </c>
      <c r="G195">
        <f t="shared" ca="1" si="31"/>
        <v>7924.8</v>
      </c>
      <c r="H195" s="9">
        <f t="shared" ca="1" si="34"/>
        <v>53.178169811320757</v>
      </c>
      <c r="I195" s="9">
        <f t="shared" ca="1" si="34"/>
        <v>184.22767295597484</v>
      </c>
      <c r="J195" s="9">
        <f t="shared" ca="1" si="34"/>
        <v>0</v>
      </c>
      <c r="K195" s="9">
        <f t="shared" ca="1" si="34"/>
        <v>191.74919355046919</v>
      </c>
      <c r="L195" s="9">
        <f t="shared" ca="1" si="34"/>
        <v>16.101029014559657</v>
      </c>
      <c r="M195">
        <f t="shared" ca="1" si="32"/>
        <v>56.226328616352198</v>
      </c>
      <c r="N195">
        <f t="shared" ca="1" si="33"/>
        <v>31.845563417190778</v>
      </c>
    </row>
    <row r="196" spans="1:14" x14ac:dyDescent="0.25">
      <c r="A196" s="4">
        <f t="shared" si="26"/>
        <v>0.45057870370370368</v>
      </c>
      <c r="B196" s="3">
        <f>Params!D$29+MINUTE(A196-Params!C$29)*60+SECOND(A196-Params!C$29)</f>
        <v>1553302930</v>
      </c>
      <c r="C196">
        <f t="shared" si="27"/>
        <v>2</v>
      </c>
      <c r="D196">
        <f t="shared" ca="1" si="28"/>
        <v>6</v>
      </c>
      <c r="E196">
        <f t="shared" ca="1" si="29"/>
        <v>-67709.538679245277</v>
      </c>
      <c r="F196">
        <f t="shared" ca="1" si="30"/>
        <v>45424.589308176088</v>
      </c>
      <c r="G196">
        <f t="shared" ca="1" si="31"/>
        <v>7924.8</v>
      </c>
      <c r="H196" s="9">
        <f t="shared" ca="1" si="34"/>
        <v>53.178169811320757</v>
      </c>
      <c r="I196" s="9">
        <f t="shared" ca="1" si="34"/>
        <v>184.22767295597484</v>
      </c>
      <c r="J196" s="9">
        <f t="shared" ca="1" si="34"/>
        <v>0</v>
      </c>
      <c r="K196" s="9">
        <f t="shared" ca="1" si="34"/>
        <v>191.74919355046919</v>
      </c>
      <c r="L196" s="9">
        <f t="shared" ca="1" si="34"/>
        <v>16.101029014559657</v>
      </c>
      <c r="M196">
        <f t="shared" ca="1" si="32"/>
        <v>56.234571977638012</v>
      </c>
      <c r="N196">
        <f t="shared" ca="1" si="33"/>
        <v>31.849818308874912</v>
      </c>
    </row>
    <row r="197" spans="1:14" x14ac:dyDescent="0.25">
      <c r="A197" s="4">
        <f t="shared" si="26"/>
        <v>0.45063657407407409</v>
      </c>
      <c r="B197" s="3">
        <f>Params!D$29+MINUTE(A197-Params!C$29)*60+SECOND(A197-Params!C$29)</f>
        <v>1553302935</v>
      </c>
      <c r="C197">
        <f t="shared" si="27"/>
        <v>2</v>
      </c>
      <c r="D197">
        <f t="shared" ca="1" si="28"/>
        <v>6</v>
      </c>
      <c r="E197">
        <f t="shared" ca="1" si="29"/>
        <v>-67443.647830188682</v>
      </c>
      <c r="F197">
        <f t="shared" ca="1" si="30"/>
        <v>46345.727672955967</v>
      </c>
      <c r="G197">
        <f t="shared" ca="1" si="31"/>
        <v>7924.8</v>
      </c>
      <c r="H197" s="9">
        <f t="shared" ca="1" si="34"/>
        <v>53.178169811320757</v>
      </c>
      <c r="I197" s="9">
        <f t="shared" ca="1" si="34"/>
        <v>184.22767295597484</v>
      </c>
      <c r="J197" s="9">
        <f t="shared" ca="1" si="34"/>
        <v>0</v>
      </c>
      <c r="K197" s="9">
        <f t="shared" ca="1" si="34"/>
        <v>191.74919355046919</v>
      </c>
      <c r="L197" s="9">
        <f t="shared" ca="1" si="34"/>
        <v>16.101029014559657</v>
      </c>
      <c r="M197">
        <f t="shared" ca="1" si="32"/>
        <v>56.242815338923826</v>
      </c>
      <c r="N197">
        <f t="shared" ca="1" si="33"/>
        <v>31.85407320055905</v>
      </c>
    </row>
    <row r="198" spans="1:14" x14ac:dyDescent="0.25">
      <c r="A198" s="4">
        <f t="shared" si="26"/>
        <v>0.45069444444444445</v>
      </c>
      <c r="B198" s="3">
        <f>Params!D$29+MINUTE(A198-Params!C$29)*60+SECOND(A198-Params!C$29)</f>
        <v>1553302940</v>
      </c>
      <c r="C198">
        <f t="shared" si="27"/>
        <v>2</v>
      </c>
      <c r="D198">
        <f t="shared" ca="1" si="28"/>
        <v>6</v>
      </c>
      <c r="E198">
        <f t="shared" ca="1" si="29"/>
        <v>-67177.756981132086</v>
      </c>
      <c r="F198">
        <f t="shared" ca="1" si="30"/>
        <v>47266.866037735846</v>
      </c>
      <c r="G198">
        <f t="shared" ca="1" si="31"/>
        <v>7924.8</v>
      </c>
      <c r="H198" s="9">
        <f t="shared" ca="1" si="34"/>
        <v>53.178169811320757</v>
      </c>
      <c r="I198" s="9">
        <f t="shared" ca="1" si="34"/>
        <v>184.22767295597484</v>
      </c>
      <c r="J198" s="9">
        <f t="shared" ca="1" si="34"/>
        <v>0</v>
      </c>
      <c r="K198" s="9">
        <f t="shared" ca="1" si="34"/>
        <v>191.74919355046919</v>
      </c>
      <c r="L198" s="9">
        <f t="shared" ca="1" si="34"/>
        <v>16.101029014559657</v>
      </c>
      <c r="M198">
        <f t="shared" ca="1" si="32"/>
        <v>56.25105870020964</v>
      </c>
      <c r="N198">
        <f t="shared" ca="1" si="33"/>
        <v>31.858328092243188</v>
      </c>
    </row>
    <row r="199" spans="1:14" x14ac:dyDescent="0.25">
      <c r="A199" s="4">
        <f t="shared" si="26"/>
        <v>0.45075231481481487</v>
      </c>
      <c r="B199" s="3">
        <f>Params!D$29+MINUTE(A199-Params!C$29)*60+SECOND(A199-Params!C$29)</f>
        <v>1553302945</v>
      </c>
      <c r="C199">
        <f t="shared" si="27"/>
        <v>2</v>
      </c>
      <c r="D199">
        <f t="shared" ca="1" si="28"/>
        <v>6</v>
      </c>
      <c r="E199">
        <f t="shared" ca="1" si="29"/>
        <v>-66911.866132075462</v>
      </c>
      <c r="F199">
        <f t="shared" ca="1" si="30"/>
        <v>48188.004402515726</v>
      </c>
      <c r="G199">
        <f t="shared" ca="1" si="31"/>
        <v>7924.8</v>
      </c>
      <c r="H199" s="9">
        <f t="shared" ca="1" si="34"/>
        <v>53.178169811320757</v>
      </c>
      <c r="I199" s="9">
        <f t="shared" ca="1" si="34"/>
        <v>184.22767295597484</v>
      </c>
      <c r="J199" s="9">
        <f t="shared" ca="1" si="34"/>
        <v>0</v>
      </c>
      <c r="K199" s="9">
        <f t="shared" ca="1" si="34"/>
        <v>191.74919355046919</v>
      </c>
      <c r="L199" s="9">
        <f t="shared" ca="1" si="34"/>
        <v>16.101029014559657</v>
      </c>
      <c r="M199">
        <f t="shared" ca="1" si="32"/>
        <v>56.259302061495454</v>
      </c>
      <c r="N199">
        <f t="shared" ca="1" si="33"/>
        <v>31.862582983927325</v>
      </c>
    </row>
    <row r="200" spans="1:14" x14ac:dyDescent="0.25">
      <c r="A200" s="4">
        <f t="shared" ref="A200:A264" si="35">TIME(HOUR(A199),MINUTE(A199),SECOND(A199)+5)</f>
        <v>0.45081018518518517</v>
      </c>
      <c r="B200" s="3">
        <f>Params!D$29+MINUTE(A200-Params!C$29)*60+SECOND(A200-Params!C$29)</f>
        <v>1553302950</v>
      </c>
      <c r="C200">
        <f t="shared" ref="C200:C216" si="36">_xlfn.IFNA(VLOOKUP(A200,A$2:D$3,4,FALSE),C199)</f>
        <v>2</v>
      </c>
      <c r="D200">
        <f t="shared" ref="D200:D216" ca="1" si="37">IF(A200=INDIRECT("A"&amp;C200),ROW(),D199)</f>
        <v>6</v>
      </c>
      <c r="E200">
        <f t="shared" ref="E200:E216" ca="1" si="38">INDIRECT("E$"&amp;C200)+INDIRECT("H$"&amp;C200)*($B200-INDIRECT("B$"&amp;D200))</f>
        <v>-66645.975283018866</v>
      </c>
      <c r="F200">
        <f t="shared" ref="F200:F216" ca="1" si="39">INDIRECT("F$"&amp;C200)+INDIRECT("I$"&amp;C200)*($B200-INDIRECT("B$"&amp;D200))</f>
        <v>49109.142767295605</v>
      </c>
      <c r="G200">
        <f t="shared" ref="G200:G216" ca="1" si="40">INDIRECT("G$"&amp;C200)+INDIRECT("J$"&amp;C200)*($B200-INDIRECT("B$"&amp;D200))</f>
        <v>7924.8</v>
      </c>
      <c r="H200" s="9">
        <f t="shared" ca="1" si="34"/>
        <v>53.178169811320757</v>
      </c>
      <c r="I200" s="9">
        <f t="shared" ca="1" si="34"/>
        <v>184.22767295597484</v>
      </c>
      <c r="J200" s="9">
        <f t="shared" ca="1" si="34"/>
        <v>0</v>
      </c>
      <c r="K200" s="9">
        <f t="shared" ca="1" si="34"/>
        <v>191.74919355046919</v>
      </c>
      <c r="L200" s="9">
        <f t="shared" ca="1" si="34"/>
        <v>16.101029014559657</v>
      </c>
      <c r="M200">
        <f t="shared" ref="M200:M216" ca="1" si="41">INDIRECT("M$"&amp;C200)+INDIRECT("O$"&amp;C200)*($B200-INDIRECT("B$"&amp;D200))</f>
        <v>56.267545422781268</v>
      </c>
      <c r="N200">
        <f t="shared" ref="N200:N216" ca="1" si="42">INDIRECT("N$"&amp;C200)+INDIRECT("P$"&amp;C200)*($B200-INDIRECT("B$"&amp;D200))</f>
        <v>31.866837875611463</v>
      </c>
    </row>
    <row r="201" spans="1:14" x14ac:dyDescent="0.25">
      <c r="A201" s="4">
        <f t="shared" si="35"/>
        <v>0.45086805555555554</v>
      </c>
      <c r="B201" s="3">
        <f>Params!D$29+MINUTE(A201-Params!C$29)*60+SECOND(A201-Params!C$29)</f>
        <v>1553302955</v>
      </c>
      <c r="C201">
        <f t="shared" si="36"/>
        <v>2</v>
      </c>
      <c r="D201">
        <f t="shared" ca="1" si="37"/>
        <v>6</v>
      </c>
      <c r="E201">
        <f t="shared" ca="1" si="38"/>
        <v>-66380.084433962271</v>
      </c>
      <c r="F201">
        <f t="shared" ca="1" si="39"/>
        <v>50030.281132075484</v>
      </c>
      <c r="G201">
        <f t="shared" ca="1" si="40"/>
        <v>7924.8</v>
      </c>
      <c r="H201" s="9">
        <f t="shared" ca="1" si="34"/>
        <v>53.178169811320757</v>
      </c>
      <c r="I201" s="9">
        <f t="shared" ca="1" si="34"/>
        <v>184.22767295597484</v>
      </c>
      <c r="J201" s="9">
        <f t="shared" ca="1" si="34"/>
        <v>0</v>
      </c>
      <c r="K201" s="9">
        <f t="shared" ca="1" si="34"/>
        <v>191.74919355046919</v>
      </c>
      <c r="L201" s="9">
        <f t="shared" ca="1" si="34"/>
        <v>16.101029014559657</v>
      </c>
      <c r="M201">
        <f t="shared" ca="1" si="41"/>
        <v>56.275788784067082</v>
      </c>
      <c r="N201">
        <f t="shared" ca="1" si="42"/>
        <v>31.871092767295597</v>
      </c>
    </row>
    <row r="202" spans="1:14" x14ac:dyDescent="0.25">
      <c r="A202" s="4">
        <f t="shared" si="35"/>
        <v>0.45092592592592595</v>
      </c>
      <c r="B202" s="3">
        <f>Params!D$29+MINUTE(A202-Params!C$29)*60+SECOND(A202-Params!C$29)</f>
        <v>1553302960</v>
      </c>
      <c r="C202">
        <f t="shared" si="36"/>
        <v>2</v>
      </c>
      <c r="D202">
        <f t="shared" ca="1" si="37"/>
        <v>6</v>
      </c>
      <c r="E202">
        <f t="shared" ca="1" si="38"/>
        <v>-66114.193584905661</v>
      </c>
      <c r="F202">
        <f t="shared" ca="1" si="39"/>
        <v>50951.419496855335</v>
      </c>
      <c r="G202">
        <f t="shared" ca="1" si="40"/>
        <v>7924.8</v>
      </c>
      <c r="H202" s="9">
        <f t="shared" ca="1" si="34"/>
        <v>53.178169811320757</v>
      </c>
      <c r="I202" s="9">
        <f t="shared" ca="1" si="34"/>
        <v>184.22767295597484</v>
      </c>
      <c r="J202" s="9">
        <f t="shared" ca="1" si="34"/>
        <v>0</v>
      </c>
      <c r="K202" s="9">
        <f t="shared" ca="1" si="34"/>
        <v>191.74919355046919</v>
      </c>
      <c r="L202" s="9">
        <f t="shared" ca="1" si="34"/>
        <v>16.101029014559657</v>
      </c>
      <c r="M202">
        <f t="shared" ca="1" si="41"/>
        <v>56.284032145352896</v>
      </c>
      <c r="N202">
        <f t="shared" ca="1" si="42"/>
        <v>31.875347658979734</v>
      </c>
    </row>
    <row r="203" spans="1:14" x14ac:dyDescent="0.25">
      <c r="A203" s="4">
        <f t="shared" si="35"/>
        <v>0.45098379629629631</v>
      </c>
      <c r="B203" s="3">
        <f>Params!D$29+MINUTE(A203-Params!C$29)*60+SECOND(A203-Params!C$29)</f>
        <v>1553302965</v>
      </c>
      <c r="C203">
        <f t="shared" si="36"/>
        <v>2</v>
      </c>
      <c r="D203">
        <f t="shared" ca="1" si="37"/>
        <v>6</v>
      </c>
      <c r="E203">
        <f t="shared" ca="1" si="38"/>
        <v>-65848.302735849051</v>
      </c>
      <c r="F203">
        <f t="shared" ca="1" si="39"/>
        <v>51872.557861635214</v>
      </c>
      <c r="G203">
        <f t="shared" ca="1" si="40"/>
        <v>7924.8</v>
      </c>
      <c r="H203" s="9">
        <f t="shared" ca="1" si="34"/>
        <v>53.178169811320757</v>
      </c>
      <c r="I203" s="9">
        <f t="shared" ca="1" si="34"/>
        <v>184.22767295597484</v>
      </c>
      <c r="J203" s="9">
        <f t="shared" ca="1" si="34"/>
        <v>0</v>
      </c>
      <c r="K203" s="9">
        <f t="shared" ca="1" si="34"/>
        <v>191.74919355046919</v>
      </c>
      <c r="L203" s="9">
        <f t="shared" ca="1" si="34"/>
        <v>16.101029014559657</v>
      </c>
      <c r="M203">
        <f t="shared" ca="1" si="41"/>
        <v>56.29227550663871</v>
      </c>
      <c r="N203">
        <f t="shared" ca="1" si="42"/>
        <v>31.879602550663872</v>
      </c>
    </row>
    <row r="204" spans="1:14" x14ac:dyDescent="0.25">
      <c r="A204" s="4">
        <f t="shared" si="35"/>
        <v>0.45104166666666662</v>
      </c>
      <c r="B204" s="3">
        <f>Params!D$29+MINUTE(A204-Params!C$29)*60+SECOND(A204-Params!C$29)</f>
        <v>1553302970</v>
      </c>
      <c r="C204">
        <f t="shared" si="36"/>
        <v>2</v>
      </c>
      <c r="D204">
        <f t="shared" ca="1" si="37"/>
        <v>6</v>
      </c>
      <c r="E204">
        <f t="shared" ca="1" si="38"/>
        <v>-65582.411886792455</v>
      </c>
      <c r="F204">
        <f t="shared" ca="1" si="39"/>
        <v>52793.696226415093</v>
      </c>
      <c r="G204">
        <f t="shared" ca="1" si="40"/>
        <v>7924.8</v>
      </c>
      <c r="H204" s="9">
        <f t="shared" ca="1" si="34"/>
        <v>53.178169811320757</v>
      </c>
      <c r="I204" s="9">
        <f t="shared" ca="1" si="34"/>
        <v>184.22767295597484</v>
      </c>
      <c r="J204" s="9">
        <f t="shared" ca="1" si="34"/>
        <v>0</v>
      </c>
      <c r="K204" s="9">
        <f t="shared" ca="1" si="34"/>
        <v>191.74919355046919</v>
      </c>
      <c r="L204" s="9">
        <f t="shared" ca="1" si="34"/>
        <v>16.101029014559657</v>
      </c>
      <c r="M204">
        <f t="shared" ca="1" si="41"/>
        <v>56.300518867924524</v>
      </c>
      <c r="N204">
        <f t="shared" ca="1" si="42"/>
        <v>31.88385744234801</v>
      </c>
    </row>
    <row r="205" spans="1:14" x14ac:dyDescent="0.25">
      <c r="A205" s="4">
        <f t="shared" si="35"/>
        <v>0.45109953703703703</v>
      </c>
      <c r="B205" s="3">
        <f>Params!D$29+MINUTE(A205-Params!C$29)*60+SECOND(A205-Params!C$29)</f>
        <v>1553302975</v>
      </c>
      <c r="C205">
        <f t="shared" si="36"/>
        <v>2</v>
      </c>
      <c r="D205">
        <f t="shared" ca="1" si="37"/>
        <v>6</v>
      </c>
      <c r="E205">
        <f t="shared" ca="1" si="38"/>
        <v>-65316.521037735853</v>
      </c>
      <c r="F205">
        <f t="shared" ca="1" si="39"/>
        <v>53714.834591194973</v>
      </c>
      <c r="G205">
        <f t="shared" ca="1" si="40"/>
        <v>7924.8</v>
      </c>
      <c r="H205" s="9">
        <f t="shared" ca="1" si="34"/>
        <v>53.178169811320757</v>
      </c>
      <c r="I205" s="9">
        <f t="shared" ca="1" si="34"/>
        <v>184.22767295597484</v>
      </c>
      <c r="J205" s="9">
        <f t="shared" ca="1" si="34"/>
        <v>0</v>
      </c>
      <c r="K205" s="9">
        <f t="shared" ca="1" si="34"/>
        <v>191.74919355046919</v>
      </c>
      <c r="L205" s="9">
        <f t="shared" ca="1" si="34"/>
        <v>16.101029014559657</v>
      </c>
      <c r="M205">
        <f t="shared" ca="1" si="41"/>
        <v>56.308762229210338</v>
      </c>
      <c r="N205">
        <f t="shared" ca="1" si="42"/>
        <v>31.888112334032147</v>
      </c>
    </row>
    <row r="206" spans="1:14" x14ac:dyDescent="0.25">
      <c r="A206" s="4">
        <f t="shared" si="35"/>
        <v>0.4511574074074074</v>
      </c>
      <c r="B206" s="3">
        <f>Params!D$29+MINUTE(A206-Params!C$29)*60+SECOND(A206-Params!C$29)</f>
        <v>1553302980</v>
      </c>
      <c r="C206">
        <f t="shared" si="36"/>
        <v>2</v>
      </c>
      <c r="D206">
        <f t="shared" ca="1" si="37"/>
        <v>6</v>
      </c>
      <c r="E206">
        <f t="shared" ca="1" si="38"/>
        <v>-65050.630188679243</v>
      </c>
      <c r="F206">
        <f t="shared" ca="1" si="39"/>
        <v>54635.972955974852</v>
      </c>
      <c r="G206">
        <f t="shared" ca="1" si="40"/>
        <v>7924.8</v>
      </c>
      <c r="H206" s="9">
        <f t="shared" ca="1" si="34"/>
        <v>53.178169811320757</v>
      </c>
      <c r="I206" s="9">
        <f t="shared" ca="1" si="34"/>
        <v>184.22767295597484</v>
      </c>
      <c r="J206" s="9">
        <f t="shared" ca="1" si="34"/>
        <v>0</v>
      </c>
      <c r="K206" s="9">
        <f t="shared" ca="1" si="34"/>
        <v>191.74919355046919</v>
      </c>
      <c r="L206" s="9">
        <f t="shared" ca="1" si="34"/>
        <v>16.101029014559657</v>
      </c>
      <c r="M206">
        <f t="shared" ca="1" si="41"/>
        <v>56.317005590496152</v>
      </c>
      <c r="N206">
        <f t="shared" ca="1" si="42"/>
        <v>31.892367225716285</v>
      </c>
    </row>
    <row r="207" spans="1:14" x14ac:dyDescent="0.25">
      <c r="A207" s="4">
        <f t="shared" si="35"/>
        <v>0.45121527777777781</v>
      </c>
      <c r="B207" s="3">
        <f>Params!D$29+MINUTE(A207-Params!C$29)*60+SECOND(A207-Params!C$29)</f>
        <v>1553302985</v>
      </c>
      <c r="C207">
        <f t="shared" si="36"/>
        <v>2</v>
      </c>
      <c r="D207">
        <f t="shared" ca="1" si="37"/>
        <v>6</v>
      </c>
      <c r="E207">
        <f t="shared" ca="1" si="38"/>
        <v>-64784.73933962264</v>
      </c>
      <c r="F207">
        <f t="shared" ca="1" si="39"/>
        <v>55557.111320754702</v>
      </c>
      <c r="G207">
        <f t="shared" ca="1" si="40"/>
        <v>7924.8</v>
      </c>
      <c r="H207" s="9">
        <f t="shared" ca="1" si="34"/>
        <v>53.178169811320757</v>
      </c>
      <c r="I207" s="9">
        <f t="shared" ca="1" si="34"/>
        <v>184.22767295597484</v>
      </c>
      <c r="J207" s="9">
        <f t="shared" ca="1" si="34"/>
        <v>0</v>
      </c>
      <c r="K207" s="9">
        <f t="shared" ca="1" si="34"/>
        <v>191.74919355046919</v>
      </c>
      <c r="L207" s="9">
        <f t="shared" ca="1" si="34"/>
        <v>16.101029014559657</v>
      </c>
      <c r="M207">
        <f t="shared" ca="1" si="41"/>
        <v>56.325248951781965</v>
      </c>
      <c r="N207">
        <f t="shared" ca="1" si="42"/>
        <v>31.896622117400419</v>
      </c>
    </row>
    <row r="208" spans="1:14" x14ac:dyDescent="0.25">
      <c r="A208" s="4">
        <f t="shared" si="35"/>
        <v>0.45127314814814817</v>
      </c>
      <c r="B208" s="3">
        <f>Params!D$29+MINUTE(A208-Params!C$29)*60+SECOND(A208-Params!C$29)</f>
        <v>1553302990</v>
      </c>
      <c r="C208">
        <f t="shared" si="36"/>
        <v>2</v>
      </c>
      <c r="D208">
        <f t="shared" ca="1" si="37"/>
        <v>6</v>
      </c>
      <c r="E208">
        <f t="shared" ca="1" si="38"/>
        <v>-64518.848490566037</v>
      </c>
      <c r="F208">
        <f t="shared" ca="1" si="39"/>
        <v>56478.249685534582</v>
      </c>
      <c r="G208">
        <f t="shared" ca="1" si="40"/>
        <v>7924.8</v>
      </c>
      <c r="H208" s="9">
        <f t="shared" ca="1" si="34"/>
        <v>53.178169811320757</v>
      </c>
      <c r="I208" s="9">
        <f t="shared" ca="1" si="34"/>
        <v>184.22767295597484</v>
      </c>
      <c r="J208" s="9">
        <f t="shared" ca="1" si="34"/>
        <v>0</v>
      </c>
      <c r="K208" s="9">
        <f t="shared" ca="1" si="34"/>
        <v>191.74919355046919</v>
      </c>
      <c r="L208" s="9">
        <f t="shared" ca="1" si="34"/>
        <v>16.101029014559657</v>
      </c>
      <c r="M208">
        <f t="shared" ca="1" si="41"/>
        <v>56.333492313067779</v>
      </c>
      <c r="N208">
        <f t="shared" ca="1" si="42"/>
        <v>31.900877009084557</v>
      </c>
    </row>
    <row r="209" spans="1:14" x14ac:dyDescent="0.25">
      <c r="A209" s="4">
        <f t="shared" si="35"/>
        <v>0.45133101851851848</v>
      </c>
      <c r="B209" s="3">
        <f>Params!D$29+MINUTE(A209-Params!C$29)*60+SECOND(A209-Params!C$29)</f>
        <v>1553302995</v>
      </c>
      <c r="C209">
        <f t="shared" si="36"/>
        <v>2</v>
      </c>
      <c r="D209">
        <f t="shared" ca="1" si="37"/>
        <v>6</v>
      </c>
      <c r="E209">
        <f t="shared" ca="1" si="38"/>
        <v>-64252.957641509434</v>
      </c>
      <c r="F209">
        <f t="shared" ca="1" si="39"/>
        <v>57399.388050314461</v>
      </c>
      <c r="G209">
        <f t="shared" ca="1" si="40"/>
        <v>7924.8</v>
      </c>
      <c r="H209" s="9">
        <f t="shared" ca="1" si="34"/>
        <v>53.178169811320757</v>
      </c>
      <c r="I209" s="9">
        <f t="shared" ca="1" si="34"/>
        <v>184.22767295597484</v>
      </c>
      <c r="J209" s="9">
        <f t="shared" ca="1" si="34"/>
        <v>0</v>
      </c>
      <c r="K209" s="9">
        <f t="shared" ca="1" si="34"/>
        <v>191.74919355046919</v>
      </c>
      <c r="L209" s="9">
        <f t="shared" ca="1" si="34"/>
        <v>16.101029014559657</v>
      </c>
      <c r="M209">
        <f t="shared" ca="1" si="41"/>
        <v>56.341735674353593</v>
      </c>
      <c r="N209">
        <f t="shared" ca="1" si="42"/>
        <v>31.905131900768694</v>
      </c>
    </row>
    <row r="210" spans="1:14" x14ac:dyDescent="0.25">
      <c r="A210" s="4">
        <f t="shared" si="35"/>
        <v>0.4513888888888889</v>
      </c>
      <c r="B210" s="3">
        <f>Params!D$29+MINUTE(A210-Params!C$29)*60+SECOND(A210-Params!C$29)</f>
        <v>1553303000</v>
      </c>
      <c r="C210">
        <f t="shared" si="36"/>
        <v>2</v>
      </c>
      <c r="D210">
        <f t="shared" ca="1" si="37"/>
        <v>6</v>
      </c>
      <c r="E210">
        <f t="shared" ca="1" si="38"/>
        <v>-63987.066792452832</v>
      </c>
      <c r="F210">
        <f t="shared" ca="1" si="39"/>
        <v>58320.52641509434</v>
      </c>
      <c r="G210">
        <f t="shared" ca="1" si="40"/>
        <v>7924.8</v>
      </c>
      <c r="H210" s="9">
        <f t="shared" ca="1" si="34"/>
        <v>53.178169811320757</v>
      </c>
      <c r="I210" s="9">
        <f t="shared" ca="1" si="34"/>
        <v>184.22767295597484</v>
      </c>
      <c r="J210" s="9">
        <f t="shared" ca="1" si="34"/>
        <v>0</v>
      </c>
      <c r="K210" s="9">
        <f t="shared" ca="1" si="34"/>
        <v>191.74919355046919</v>
      </c>
      <c r="L210" s="9">
        <f t="shared" ca="1" si="34"/>
        <v>16.101029014559657</v>
      </c>
      <c r="M210">
        <f t="shared" ca="1" si="41"/>
        <v>56.349979035639407</v>
      </c>
      <c r="N210">
        <f t="shared" ca="1" si="42"/>
        <v>31.909386792452832</v>
      </c>
    </row>
    <row r="211" spans="1:14" x14ac:dyDescent="0.25">
      <c r="A211" s="4">
        <f t="shared" si="35"/>
        <v>0.45144675925925926</v>
      </c>
      <c r="B211" s="3">
        <f>Params!D$29+MINUTE(A211-Params!C$29)*60+SECOND(A211-Params!C$29)</f>
        <v>1553303005</v>
      </c>
      <c r="C211">
        <f t="shared" si="36"/>
        <v>2</v>
      </c>
      <c r="D211">
        <f t="shared" ca="1" si="37"/>
        <v>6</v>
      </c>
      <c r="E211">
        <f t="shared" ca="1" si="38"/>
        <v>-63721.175943396229</v>
      </c>
      <c r="F211">
        <f t="shared" ca="1" si="39"/>
        <v>59241.66477987422</v>
      </c>
      <c r="G211">
        <f t="shared" ca="1" si="40"/>
        <v>7924.8</v>
      </c>
      <c r="H211" s="9">
        <f t="shared" ca="1" si="34"/>
        <v>53.178169811320757</v>
      </c>
      <c r="I211" s="9">
        <f t="shared" ca="1" si="34"/>
        <v>184.22767295597484</v>
      </c>
      <c r="J211" s="9">
        <f t="shared" ca="1" si="34"/>
        <v>0</v>
      </c>
      <c r="K211" s="9">
        <f t="shared" ca="1" si="34"/>
        <v>191.74919355046919</v>
      </c>
      <c r="L211" s="9">
        <f t="shared" ca="1" si="34"/>
        <v>16.101029014559657</v>
      </c>
      <c r="M211">
        <f t="shared" ca="1" si="41"/>
        <v>56.358222396925221</v>
      </c>
      <c r="N211">
        <f t="shared" ca="1" si="42"/>
        <v>31.913641684136969</v>
      </c>
    </row>
    <row r="212" spans="1:14" x14ac:dyDescent="0.25">
      <c r="A212" s="4">
        <f t="shared" si="35"/>
        <v>0.45150462962962962</v>
      </c>
      <c r="B212" s="3">
        <f>Params!D$29+MINUTE(A212-Params!C$29)*60+SECOND(A212-Params!C$29)</f>
        <v>1553303010</v>
      </c>
      <c r="C212">
        <f t="shared" si="36"/>
        <v>2</v>
      </c>
      <c r="D212">
        <f t="shared" ca="1" si="37"/>
        <v>6</v>
      </c>
      <c r="E212">
        <f t="shared" ca="1" si="38"/>
        <v>-63455.285094339626</v>
      </c>
      <c r="F212">
        <f t="shared" ca="1" si="39"/>
        <v>60162.803144654099</v>
      </c>
      <c r="G212">
        <f t="shared" ca="1" si="40"/>
        <v>7924.8</v>
      </c>
      <c r="H212" s="9">
        <f t="shared" ca="1" si="34"/>
        <v>53.178169811320757</v>
      </c>
      <c r="I212" s="9">
        <f t="shared" ca="1" si="34"/>
        <v>184.22767295597484</v>
      </c>
      <c r="J212" s="9">
        <f t="shared" ca="1" si="34"/>
        <v>0</v>
      </c>
      <c r="K212" s="9">
        <f t="shared" ca="1" si="34"/>
        <v>191.74919355046919</v>
      </c>
      <c r="L212" s="9">
        <f t="shared" ca="1" si="34"/>
        <v>16.101029014559657</v>
      </c>
      <c r="M212">
        <f t="shared" ca="1" si="41"/>
        <v>56.366465758211035</v>
      </c>
      <c r="N212">
        <f t="shared" ca="1" si="42"/>
        <v>31.917896575821104</v>
      </c>
    </row>
    <row r="213" spans="1:14" x14ac:dyDescent="0.25">
      <c r="A213" s="4">
        <f t="shared" si="35"/>
        <v>0.45156250000000003</v>
      </c>
      <c r="B213" s="3">
        <f>Params!D$29+MINUTE(A213-Params!C$29)*60+SECOND(A213-Params!C$29)</f>
        <v>1553303015</v>
      </c>
      <c r="C213">
        <f t="shared" si="36"/>
        <v>2</v>
      </c>
      <c r="D213">
        <f t="shared" ca="1" si="37"/>
        <v>6</v>
      </c>
      <c r="E213">
        <f t="shared" ca="1" si="38"/>
        <v>-63189.394245283016</v>
      </c>
      <c r="F213">
        <f t="shared" ca="1" si="39"/>
        <v>61083.941509433949</v>
      </c>
      <c r="G213">
        <f t="shared" ca="1" si="40"/>
        <v>7924.8</v>
      </c>
      <c r="H213" s="9">
        <f t="shared" ca="1" si="34"/>
        <v>53.178169811320757</v>
      </c>
      <c r="I213" s="9">
        <f t="shared" ca="1" si="34"/>
        <v>184.22767295597484</v>
      </c>
      <c r="J213" s="9">
        <f t="shared" ca="1" si="34"/>
        <v>0</v>
      </c>
      <c r="K213" s="9">
        <f t="shared" ca="1" si="34"/>
        <v>191.74919355046919</v>
      </c>
      <c r="L213" s="9">
        <f t="shared" ca="1" si="34"/>
        <v>16.101029014559657</v>
      </c>
      <c r="M213">
        <f t="shared" ca="1" si="41"/>
        <v>56.374709119496849</v>
      </c>
      <c r="N213">
        <f t="shared" ca="1" si="42"/>
        <v>31.922151467505241</v>
      </c>
    </row>
    <row r="214" spans="1:14" x14ac:dyDescent="0.25">
      <c r="A214" s="4">
        <f t="shared" si="35"/>
        <v>0.45162037037037034</v>
      </c>
      <c r="B214" s="3">
        <f>Params!D$29+MINUTE(A214-Params!C$29)*60+SECOND(A214-Params!C$29)</f>
        <v>1553303020</v>
      </c>
      <c r="C214">
        <f t="shared" si="36"/>
        <v>2</v>
      </c>
      <c r="D214">
        <f t="shared" ca="1" si="37"/>
        <v>6</v>
      </c>
      <c r="E214">
        <f t="shared" ca="1" si="38"/>
        <v>-62923.503396226413</v>
      </c>
      <c r="F214">
        <f t="shared" ca="1" si="39"/>
        <v>62005.079874213829</v>
      </c>
      <c r="G214">
        <f t="shared" ca="1" si="40"/>
        <v>7924.8</v>
      </c>
      <c r="H214" s="9">
        <f t="shared" ca="1" si="34"/>
        <v>53.178169811320757</v>
      </c>
      <c r="I214" s="9">
        <f t="shared" ca="1" si="34"/>
        <v>184.22767295597484</v>
      </c>
      <c r="J214" s="9">
        <f t="shared" ca="1" si="34"/>
        <v>0</v>
      </c>
      <c r="K214" s="9">
        <f t="shared" ca="1" si="34"/>
        <v>191.74919355046919</v>
      </c>
      <c r="L214" s="9">
        <f t="shared" ca="1" si="34"/>
        <v>16.101029014559657</v>
      </c>
      <c r="M214">
        <f t="shared" ca="1" si="41"/>
        <v>56.382952480782663</v>
      </c>
      <c r="N214">
        <f t="shared" ca="1" si="42"/>
        <v>31.926406359189379</v>
      </c>
    </row>
    <row r="215" spans="1:14" x14ac:dyDescent="0.25">
      <c r="A215" s="4">
        <f t="shared" si="35"/>
        <v>0.45167824074074076</v>
      </c>
      <c r="B215" s="3">
        <f>Params!D$29+MINUTE(A215-Params!C$29)*60+SECOND(A215-Params!C$29)</f>
        <v>1553303025</v>
      </c>
      <c r="C215">
        <f t="shared" si="36"/>
        <v>2</v>
      </c>
      <c r="D215">
        <f t="shared" ca="1" si="37"/>
        <v>6</v>
      </c>
      <c r="E215">
        <f t="shared" ca="1" si="38"/>
        <v>-62657.612547169811</v>
      </c>
      <c r="F215">
        <f t="shared" ca="1" si="39"/>
        <v>62926.218238993708</v>
      </c>
      <c r="G215">
        <f t="shared" ca="1" si="40"/>
        <v>7924.8</v>
      </c>
      <c r="H215" s="9">
        <f t="shared" ca="1" si="34"/>
        <v>53.178169811320757</v>
      </c>
      <c r="I215" s="9">
        <f t="shared" ca="1" si="34"/>
        <v>184.22767295597484</v>
      </c>
      <c r="J215" s="9">
        <f t="shared" ca="1" si="34"/>
        <v>0</v>
      </c>
      <c r="K215" s="9">
        <f t="shared" ca="1" si="34"/>
        <v>191.74919355046919</v>
      </c>
      <c r="L215" s="9">
        <f t="shared" ca="1" si="34"/>
        <v>16.101029014559657</v>
      </c>
      <c r="M215">
        <f t="shared" ca="1" si="41"/>
        <v>56.391195842068477</v>
      </c>
      <c r="N215">
        <f t="shared" ca="1" si="42"/>
        <v>31.930661250873516</v>
      </c>
    </row>
    <row r="216" spans="1:14" x14ac:dyDescent="0.25">
      <c r="A216" s="4">
        <f t="shared" si="35"/>
        <v>0.45173611111111112</v>
      </c>
      <c r="B216" s="3">
        <f>Params!D$29+MINUTE(A216-Params!C$29)*60+SECOND(A216-Params!C$29)</f>
        <v>1553303030</v>
      </c>
      <c r="C216">
        <f t="shared" si="36"/>
        <v>2</v>
      </c>
      <c r="D216">
        <f t="shared" ca="1" si="37"/>
        <v>6</v>
      </c>
      <c r="E216">
        <f t="shared" ca="1" si="38"/>
        <v>-62391.721698113208</v>
      </c>
      <c r="F216">
        <f t="shared" ca="1" si="39"/>
        <v>63847.356603773587</v>
      </c>
      <c r="G216">
        <f t="shared" ca="1" si="40"/>
        <v>7924.8</v>
      </c>
      <c r="H216" s="9">
        <f t="shared" ca="1" si="34"/>
        <v>53.178169811320757</v>
      </c>
      <c r="I216" s="9">
        <f t="shared" ca="1" si="34"/>
        <v>184.22767295597484</v>
      </c>
      <c r="J216" s="9">
        <f t="shared" ca="1" si="34"/>
        <v>0</v>
      </c>
      <c r="K216" s="9">
        <f t="shared" ca="1" si="34"/>
        <v>191.74919355046919</v>
      </c>
      <c r="L216" s="9">
        <f t="shared" ca="1" si="34"/>
        <v>16.101029014559657</v>
      </c>
      <c r="M216">
        <f t="shared" ca="1" si="41"/>
        <v>56.399439203354291</v>
      </c>
      <c r="N216">
        <f t="shared" ca="1" si="42"/>
        <v>31.934916142557654</v>
      </c>
    </row>
    <row r="217" spans="1:14" x14ac:dyDescent="0.25">
      <c r="A217" s="4">
        <f t="shared" si="35"/>
        <v>0.45179398148148148</v>
      </c>
      <c r="B217" s="3">
        <f>Params!D$29+MINUTE(A217-Params!C$29)*60+SECOND(A217-Params!C$29)</f>
        <v>1553303035</v>
      </c>
      <c r="C217">
        <f t="shared" ref="C217:C240" si="43">_xlfn.IFNA(VLOOKUP(A217,A$2:D$3,4,FALSE),C216)</f>
        <v>2</v>
      </c>
      <c r="D217">
        <f t="shared" ref="D217:D240" ca="1" si="44">IF(A217=INDIRECT("A"&amp;C217),ROW(),D216)</f>
        <v>6</v>
      </c>
      <c r="E217">
        <f t="shared" ref="E217:E240" ca="1" si="45">INDIRECT("E$"&amp;C217)+INDIRECT("H$"&amp;C217)*($B217-INDIRECT("B$"&amp;D217))</f>
        <v>-62125.830849056605</v>
      </c>
      <c r="F217">
        <f t="shared" ref="F217:F240" ca="1" si="46">INDIRECT("F$"&amp;C217)+INDIRECT("I$"&amp;C217)*($B217-INDIRECT("B$"&amp;D217))</f>
        <v>64768.494968553467</v>
      </c>
      <c r="G217">
        <f t="shared" ref="G217:G240" ca="1" si="47">INDIRECT("G$"&amp;C217)+INDIRECT("J$"&amp;C217)*($B217-INDIRECT("B$"&amp;D217))</f>
        <v>7924.8</v>
      </c>
      <c r="H217" s="9">
        <f t="shared" ca="1" si="34"/>
        <v>53.178169811320757</v>
      </c>
      <c r="I217" s="9">
        <f t="shared" ca="1" si="34"/>
        <v>184.22767295597484</v>
      </c>
      <c r="J217" s="9">
        <f t="shared" ca="1" si="34"/>
        <v>0</v>
      </c>
      <c r="K217" s="9">
        <f t="shared" ca="1" si="34"/>
        <v>191.74919355046919</v>
      </c>
      <c r="L217" s="9">
        <f t="shared" ca="1" si="34"/>
        <v>16.101029014559657</v>
      </c>
      <c r="M217">
        <f t="shared" ref="M217:M240" ca="1" si="48">INDIRECT("M$"&amp;C217)+INDIRECT("O$"&amp;C217)*($B217-INDIRECT("B$"&amp;D217))</f>
        <v>56.407682564640105</v>
      </c>
      <c r="N217">
        <f t="shared" ref="N217:N240" ca="1" si="49">INDIRECT("N$"&amp;C217)+INDIRECT("P$"&amp;C217)*($B217-INDIRECT("B$"&amp;D217))</f>
        <v>31.939171034241788</v>
      </c>
    </row>
    <row r="218" spans="1:14" x14ac:dyDescent="0.25">
      <c r="A218" s="4">
        <f t="shared" si="35"/>
        <v>0.45185185185185189</v>
      </c>
      <c r="B218" s="3">
        <f>Params!D$29+MINUTE(A218-Params!C$29)*60+SECOND(A218-Params!C$29)</f>
        <v>1553303040</v>
      </c>
      <c r="C218">
        <f t="shared" si="43"/>
        <v>2</v>
      </c>
      <c r="D218">
        <f t="shared" ca="1" si="44"/>
        <v>6</v>
      </c>
      <c r="E218">
        <f t="shared" ca="1" si="45"/>
        <v>-61859.94</v>
      </c>
      <c r="F218">
        <f t="shared" ca="1" si="46"/>
        <v>65689.633333333346</v>
      </c>
      <c r="G218">
        <f t="shared" ca="1" si="47"/>
        <v>7924.8</v>
      </c>
      <c r="H218" s="9">
        <f t="shared" ref="H218:L248" ca="1" si="50">INDIRECT(ADDRESS($C218,COLUMN()))</f>
        <v>53.178169811320757</v>
      </c>
      <c r="I218" s="9">
        <f t="shared" ca="1" si="50"/>
        <v>184.22767295597484</v>
      </c>
      <c r="J218" s="9">
        <f t="shared" ca="1" si="50"/>
        <v>0</v>
      </c>
      <c r="K218" s="9">
        <f t="shared" ca="1" si="50"/>
        <v>191.74919355046919</v>
      </c>
      <c r="L218" s="9">
        <f t="shared" ca="1" si="50"/>
        <v>16.101029014559657</v>
      </c>
      <c r="M218">
        <f t="shared" ca="1" si="48"/>
        <v>56.415925925925919</v>
      </c>
      <c r="N218">
        <f t="shared" ca="1" si="49"/>
        <v>31.943425925925926</v>
      </c>
    </row>
    <row r="219" spans="1:14" x14ac:dyDescent="0.25">
      <c r="A219" s="4">
        <f t="shared" si="35"/>
        <v>0.4519097222222222</v>
      </c>
      <c r="B219" s="3">
        <f>Params!D$29+MINUTE(A219-Params!C$29)*60+SECOND(A219-Params!C$29)</f>
        <v>1553303045</v>
      </c>
      <c r="C219">
        <f t="shared" si="43"/>
        <v>2</v>
      </c>
      <c r="D219">
        <f t="shared" ca="1" si="44"/>
        <v>6</v>
      </c>
      <c r="E219">
        <f t="shared" ca="1" si="45"/>
        <v>-61594.0491509434</v>
      </c>
      <c r="F219">
        <f t="shared" ca="1" si="46"/>
        <v>66610.771698113196</v>
      </c>
      <c r="G219">
        <f t="shared" ca="1" si="47"/>
        <v>7924.8</v>
      </c>
      <c r="H219" s="9">
        <f t="shared" ca="1" si="50"/>
        <v>53.178169811320757</v>
      </c>
      <c r="I219" s="9">
        <f t="shared" ca="1" si="50"/>
        <v>184.22767295597484</v>
      </c>
      <c r="J219" s="9">
        <f t="shared" ca="1" si="50"/>
        <v>0</v>
      </c>
      <c r="K219" s="9">
        <f t="shared" ca="1" si="50"/>
        <v>191.74919355046919</v>
      </c>
      <c r="L219" s="9">
        <f t="shared" ca="1" si="50"/>
        <v>16.101029014559657</v>
      </c>
      <c r="M219">
        <f t="shared" ca="1" si="48"/>
        <v>56.424169287211733</v>
      </c>
      <c r="N219">
        <f t="shared" ca="1" si="49"/>
        <v>31.947680817610063</v>
      </c>
    </row>
    <row r="220" spans="1:14" x14ac:dyDescent="0.25">
      <c r="A220" s="4">
        <f t="shared" si="35"/>
        <v>0.45196759259259256</v>
      </c>
      <c r="B220" s="3">
        <f>Params!D$29+MINUTE(A220-Params!C$29)*60+SECOND(A220-Params!C$29)</f>
        <v>1553303050</v>
      </c>
      <c r="C220">
        <f t="shared" si="43"/>
        <v>2</v>
      </c>
      <c r="D220">
        <f t="shared" ca="1" si="44"/>
        <v>6</v>
      </c>
      <c r="E220">
        <f t="shared" ca="1" si="45"/>
        <v>-61328.15830188679</v>
      </c>
      <c r="F220">
        <f t="shared" ca="1" si="46"/>
        <v>67531.910062893076</v>
      </c>
      <c r="G220">
        <f t="shared" ca="1" si="47"/>
        <v>7924.8</v>
      </c>
      <c r="H220" s="9">
        <f t="shared" ca="1" si="50"/>
        <v>53.178169811320757</v>
      </c>
      <c r="I220" s="9">
        <f t="shared" ca="1" si="50"/>
        <v>184.22767295597484</v>
      </c>
      <c r="J220" s="9">
        <f t="shared" ca="1" si="50"/>
        <v>0</v>
      </c>
      <c r="K220" s="9">
        <f t="shared" ca="1" si="50"/>
        <v>191.74919355046919</v>
      </c>
      <c r="L220" s="9">
        <f t="shared" ca="1" si="50"/>
        <v>16.101029014559657</v>
      </c>
      <c r="M220">
        <f t="shared" ca="1" si="48"/>
        <v>56.432412648497547</v>
      </c>
      <c r="N220">
        <f t="shared" ca="1" si="49"/>
        <v>31.951935709294201</v>
      </c>
    </row>
    <row r="221" spans="1:14" x14ac:dyDescent="0.25">
      <c r="A221" s="4">
        <f t="shared" si="35"/>
        <v>0.45202546296296298</v>
      </c>
      <c r="B221" s="3">
        <f>Params!D$29+MINUTE(A221-Params!C$29)*60+SECOND(A221-Params!C$29)</f>
        <v>1553303055</v>
      </c>
      <c r="C221">
        <f t="shared" si="43"/>
        <v>2</v>
      </c>
      <c r="D221">
        <f t="shared" ca="1" si="44"/>
        <v>6</v>
      </c>
      <c r="E221">
        <f t="shared" ca="1" si="45"/>
        <v>-61062.267452830187</v>
      </c>
      <c r="F221">
        <f t="shared" ca="1" si="46"/>
        <v>68453.048427672955</v>
      </c>
      <c r="G221">
        <f t="shared" ca="1" si="47"/>
        <v>7924.8</v>
      </c>
      <c r="H221" s="9">
        <f t="shared" ca="1" si="50"/>
        <v>53.178169811320757</v>
      </c>
      <c r="I221" s="9">
        <f t="shared" ca="1" si="50"/>
        <v>184.22767295597484</v>
      </c>
      <c r="J221" s="9">
        <f t="shared" ca="1" si="50"/>
        <v>0</v>
      </c>
      <c r="K221" s="9">
        <f t="shared" ca="1" si="50"/>
        <v>191.74919355046919</v>
      </c>
      <c r="L221" s="9">
        <f t="shared" ca="1" si="50"/>
        <v>16.101029014559657</v>
      </c>
      <c r="M221">
        <f t="shared" ca="1" si="48"/>
        <v>56.440656009783361</v>
      </c>
      <c r="N221">
        <f t="shared" ca="1" si="49"/>
        <v>31.956190600978339</v>
      </c>
    </row>
    <row r="222" spans="1:14" x14ac:dyDescent="0.25">
      <c r="A222" s="4">
        <f t="shared" si="35"/>
        <v>0.45208333333333334</v>
      </c>
      <c r="B222" s="3">
        <f>Params!D$29+MINUTE(A222-Params!C$29)*60+SECOND(A222-Params!C$29)</f>
        <v>1553303060</v>
      </c>
      <c r="C222">
        <f t="shared" si="43"/>
        <v>2</v>
      </c>
      <c r="D222">
        <f t="shared" ca="1" si="44"/>
        <v>6</v>
      </c>
      <c r="E222">
        <f t="shared" ca="1" si="45"/>
        <v>-60796.376603773584</v>
      </c>
      <c r="F222">
        <f t="shared" ca="1" si="46"/>
        <v>69374.186792452834</v>
      </c>
      <c r="G222">
        <f t="shared" ca="1" si="47"/>
        <v>7924.8</v>
      </c>
      <c r="H222" s="9">
        <f t="shared" ca="1" si="50"/>
        <v>53.178169811320757</v>
      </c>
      <c r="I222" s="9">
        <f t="shared" ca="1" si="50"/>
        <v>184.22767295597484</v>
      </c>
      <c r="J222" s="9">
        <f t="shared" ca="1" si="50"/>
        <v>0</v>
      </c>
      <c r="K222" s="9">
        <f t="shared" ca="1" si="50"/>
        <v>191.74919355046919</v>
      </c>
      <c r="L222" s="9">
        <f t="shared" ca="1" si="50"/>
        <v>16.101029014559657</v>
      </c>
      <c r="M222">
        <f t="shared" ca="1" si="48"/>
        <v>56.448899371069174</v>
      </c>
      <c r="N222">
        <f t="shared" ca="1" si="49"/>
        <v>31.960445492662476</v>
      </c>
    </row>
    <row r="223" spans="1:14" x14ac:dyDescent="0.25">
      <c r="A223" s="4">
        <f t="shared" si="35"/>
        <v>0.45214120370370375</v>
      </c>
      <c r="B223" s="3">
        <f>Params!D$29+MINUTE(A223-Params!C$29)*60+SECOND(A223-Params!C$29)</f>
        <v>1553303065</v>
      </c>
      <c r="C223">
        <f t="shared" si="43"/>
        <v>2</v>
      </c>
      <c r="D223">
        <f t="shared" ca="1" si="44"/>
        <v>6</v>
      </c>
      <c r="E223">
        <f t="shared" ca="1" si="45"/>
        <v>-60530.485754716981</v>
      </c>
      <c r="F223">
        <f t="shared" ca="1" si="46"/>
        <v>70295.325157232714</v>
      </c>
      <c r="G223">
        <f t="shared" ca="1" si="47"/>
        <v>7924.8</v>
      </c>
      <c r="H223" s="9">
        <f t="shared" ca="1" si="50"/>
        <v>53.178169811320757</v>
      </c>
      <c r="I223" s="9">
        <f t="shared" ca="1" si="50"/>
        <v>184.22767295597484</v>
      </c>
      <c r="J223" s="9">
        <f t="shared" ca="1" si="50"/>
        <v>0</v>
      </c>
      <c r="K223" s="9">
        <f t="shared" ca="1" si="50"/>
        <v>191.74919355046919</v>
      </c>
      <c r="L223" s="9">
        <f t="shared" ca="1" si="50"/>
        <v>16.101029014559657</v>
      </c>
      <c r="M223">
        <f t="shared" ca="1" si="48"/>
        <v>56.457142732354988</v>
      </c>
      <c r="N223">
        <f t="shared" ca="1" si="49"/>
        <v>31.96470038434661</v>
      </c>
    </row>
    <row r="224" spans="1:14" x14ac:dyDescent="0.25">
      <c r="A224" s="4">
        <f t="shared" si="35"/>
        <v>0.45219907407407406</v>
      </c>
      <c r="B224" s="3">
        <f>Params!D$29+MINUTE(A224-Params!C$29)*60+SECOND(A224-Params!C$29)</f>
        <v>1553303070</v>
      </c>
      <c r="C224">
        <f t="shared" si="43"/>
        <v>2</v>
      </c>
      <c r="D224">
        <f t="shared" ca="1" si="44"/>
        <v>6</v>
      </c>
      <c r="E224">
        <f t="shared" ca="1" si="45"/>
        <v>-60264.594905660379</v>
      </c>
      <c r="F224">
        <f t="shared" ca="1" si="46"/>
        <v>71216.463522012564</v>
      </c>
      <c r="G224">
        <f t="shared" ca="1" si="47"/>
        <v>7924.8</v>
      </c>
      <c r="H224" s="9">
        <f t="shared" ca="1" si="50"/>
        <v>53.178169811320757</v>
      </c>
      <c r="I224" s="9">
        <f t="shared" ca="1" si="50"/>
        <v>184.22767295597484</v>
      </c>
      <c r="J224" s="9">
        <f t="shared" ca="1" si="50"/>
        <v>0</v>
      </c>
      <c r="K224" s="9">
        <f t="shared" ca="1" si="50"/>
        <v>191.74919355046919</v>
      </c>
      <c r="L224" s="9">
        <f t="shared" ca="1" si="50"/>
        <v>16.101029014559657</v>
      </c>
      <c r="M224">
        <f t="shared" ca="1" si="48"/>
        <v>56.465386093640802</v>
      </c>
      <c r="N224">
        <f t="shared" ca="1" si="49"/>
        <v>31.968955276030748</v>
      </c>
    </row>
    <row r="225" spans="1:14" x14ac:dyDescent="0.25">
      <c r="A225" s="4">
        <f t="shared" si="35"/>
        <v>0.45225694444444442</v>
      </c>
      <c r="B225" s="3">
        <f>Params!D$29+MINUTE(A225-Params!C$29)*60+SECOND(A225-Params!C$29)</f>
        <v>1553303075</v>
      </c>
      <c r="C225">
        <f t="shared" si="43"/>
        <v>2</v>
      </c>
      <c r="D225">
        <f t="shared" ca="1" si="44"/>
        <v>6</v>
      </c>
      <c r="E225">
        <f t="shared" ca="1" si="45"/>
        <v>-59998.704056603776</v>
      </c>
      <c r="F225">
        <f t="shared" ca="1" si="46"/>
        <v>72137.601886792443</v>
      </c>
      <c r="G225">
        <f t="shared" ca="1" si="47"/>
        <v>7924.8</v>
      </c>
      <c r="H225" s="9">
        <f t="shared" ca="1" si="50"/>
        <v>53.178169811320757</v>
      </c>
      <c r="I225" s="9">
        <f t="shared" ca="1" si="50"/>
        <v>184.22767295597484</v>
      </c>
      <c r="J225" s="9">
        <f t="shared" ca="1" si="50"/>
        <v>0</v>
      </c>
      <c r="K225" s="9">
        <f t="shared" ca="1" si="50"/>
        <v>191.74919355046919</v>
      </c>
      <c r="L225" s="9">
        <f t="shared" ca="1" si="50"/>
        <v>16.101029014559657</v>
      </c>
      <c r="M225">
        <f t="shared" ca="1" si="48"/>
        <v>56.473629454926623</v>
      </c>
      <c r="N225">
        <f t="shared" ca="1" si="49"/>
        <v>31.973210167714885</v>
      </c>
    </row>
    <row r="226" spans="1:14" x14ac:dyDescent="0.25">
      <c r="A226" s="4">
        <f t="shared" si="35"/>
        <v>0.45231481481481484</v>
      </c>
      <c r="B226" s="3">
        <f>Params!D$29+MINUTE(A226-Params!C$29)*60+SECOND(A226-Params!C$29)</f>
        <v>1553303080</v>
      </c>
      <c r="C226">
        <f t="shared" si="43"/>
        <v>2</v>
      </c>
      <c r="D226">
        <f t="shared" ca="1" si="44"/>
        <v>6</v>
      </c>
      <c r="E226">
        <f t="shared" ca="1" si="45"/>
        <v>-59732.813207547173</v>
      </c>
      <c r="F226">
        <f t="shared" ca="1" si="46"/>
        <v>73058.740251572322</v>
      </c>
      <c r="G226">
        <f t="shared" ca="1" si="47"/>
        <v>7924.8</v>
      </c>
      <c r="H226" s="9">
        <f t="shared" ca="1" si="50"/>
        <v>53.178169811320757</v>
      </c>
      <c r="I226" s="9">
        <f t="shared" ca="1" si="50"/>
        <v>184.22767295597484</v>
      </c>
      <c r="J226" s="9">
        <f t="shared" ca="1" si="50"/>
        <v>0</v>
      </c>
      <c r="K226" s="9">
        <f t="shared" ca="1" si="50"/>
        <v>191.74919355046919</v>
      </c>
      <c r="L226" s="9">
        <f t="shared" ca="1" si="50"/>
        <v>16.101029014559657</v>
      </c>
      <c r="M226">
        <f t="shared" ca="1" si="48"/>
        <v>56.481872816212437</v>
      </c>
      <c r="N226">
        <f t="shared" ca="1" si="49"/>
        <v>31.977465059399023</v>
      </c>
    </row>
    <row r="227" spans="1:14" x14ac:dyDescent="0.25">
      <c r="A227" s="4">
        <f t="shared" si="35"/>
        <v>0.4523726851851852</v>
      </c>
      <c r="B227" s="3">
        <f>Params!D$29+MINUTE(A227-Params!C$29)*60+SECOND(A227-Params!C$29)</f>
        <v>1553303085</v>
      </c>
      <c r="C227">
        <f t="shared" si="43"/>
        <v>2</v>
      </c>
      <c r="D227">
        <f t="shared" ca="1" si="44"/>
        <v>6</v>
      </c>
      <c r="E227">
        <f t="shared" ca="1" si="45"/>
        <v>-59466.922358490563</v>
      </c>
      <c r="F227">
        <f t="shared" ca="1" si="46"/>
        <v>73979.878616352202</v>
      </c>
      <c r="G227">
        <f t="shared" ca="1" si="47"/>
        <v>7924.8</v>
      </c>
      <c r="H227" s="9">
        <f t="shared" ca="1" si="50"/>
        <v>53.178169811320757</v>
      </c>
      <c r="I227" s="9">
        <f t="shared" ca="1" si="50"/>
        <v>184.22767295597484</v>
      </c>
      <c r="J227" s="9">
        <f t="shared" ca="1" si="50"/>
        <v>0</v>
      </c>
      <c r="K227" s="9">
        <f t="shared" ca="1" si="50"/>
        <v>191.74919355046919</v>
      </c>
      <c r="L227" s="9">
        <f t="shared" ca="1" si="50"/>
        <v>16.101029014559657</v>
      </c>
      <c r="M227">
        <f t="shared" ca="1" si="48"/>
        <v>56.490116177498251</v>
      </c>
      <c r="N227">
        <f t="shared" ca="1" si="49"/>
        <v>31.981719951083161</v>
      </c>
    </row>
    <row r="228" spans="1:14" x14ac:dyDescent="0.25">
      <c r="A228" s="4">
        <f t="shared" si="35"/>
        <v>0.4524305555555555</v>
      </c>
      <c r="B228" s="3">
        <f>Params!D$29+MINUTE(A228-Params!C$29)*60+SECOND(A228-Params!C$29)</f>
        <v>1553303090</v>
      </c>
      <c r="C228">
        <f t="shared" si="43"/>
        <v>2</v>
      </c>
      <c r="D228">
        <f t="shared" ca="1" si="44"/>
        <v>6</v>
      </c>
      <c r="E228">
        <f t="shared" ca="1" si="45"/>
        <v>-59201.03150943396</v>
      </c>
      <c r="F228">
        <f t="shared" ca="1" si="46"/>
        <v>74901.016981132081</v>
      </c>
      <c r="G228">
        <f t="shared" ca="1" si="47"/>
        <v>7924.8</v>
      </c>
      <c r="H228" s="9">
        <f t="shared" ca="1" si="50"/>
        <v>53.178169811320757</v>
      </c>
      <c r="I228" s="9">
        <f t="shared" ca="1" si="50"/>
        <v>184.22767295597484</v>
      </c>
      <c r="J228" s="9">
        <f t="shared" ca="1" si="50"/>
        <v>0</v>
      </c>
      <c r="K228" s="9">
        <f t="shared" ca="1" si="50"/>
        <v>191.74919355046919</v>
      </c>
      <c r="L228" s="9">
        <f t="shared" ca="1" si="50"/>
        <v>16.101029014559657</v>
      </c>
      <c r="M228">
        <f t="shared" ca="1" si="48"/>
        <v>56.498359538784065</v>
      </c>
      <c r="N228">
        <f t="shared" ca="1" si="49"/>
        <v>31.985974842767298</v>
      </c>
    </row>
    <row r="229" spans="1:14" x14ac:dyDescent="0.25">
      <c r="A229" s="4">
        <f t="shared" si="35"/>
        <v>0.45248842592592592</v>
      </c>
      <c r="B229" s="3">
        <f>Params!D$29+MINUTE(A229-Params!C$29)*60+SECOND(A229-Params!C$29)</f>
        <v>1553303095</v>
      </c>
      <c r="C229">
        <f t="shared" si="43"/>
        <v>2</v>
      </c>
      <c r="D229">
        <f t="shared" ca="1" si="44"/>
        <v>6</v>
      </c>
      <c r="E229">
        <f t="shared" ca="1" si="45"/>
        <v>-58935.140660377358</v>
      </c>
      <c r="F229">
        <f t="shared" ca="1" si="46"/>
        <v>75822.15534591196</v>
      </c>
      <c r="G229">
        <f t="shared" ca="1" si="47"/>
        <v>7924.8</v>
      </c>
      <c r="H229" s="9">
        <f t="shared" ca="1" si="50"/>
        <v>53.178169811320757</v>
      </c>
      <c r="I229" s="9">
        <f t="shared" ca="1" si="50"/>
        <v>184.22767295597484</v>
      </c>
      <c r="J229" s="9">
        <f t="shared" ca="1" si="50"/>
        <v>0</v>
      </c>
      <c r="K229" s="9">
        <f t="shared" ca="1" si="50"/>
        <v>191.74919355046919</v>
      </c>
      <c r="L229" s="9">
        <f t="shared" ca="1" si="50"/>
        <v>16.101029014559657</v>
      </c>
      <c r="M229">
        <f t="shared" ca="1" si="48"/>
        <v>56.506602900069879</v>
      </c>
      <c r="N229">
        <f t="shared" ca="1" si="49"/>
        <v>31.990229734451432</v>
      </c>
    </row>
    <row r="230" spans="1:14" x14ac:dyDescent="0.25">
      <c r="A230" s="4">
        <f t="shared" si="35"/>
        <v>0.45254629629629628</v>
      </c>
      <c r="B230" s="3">
        <f>Params!D$29+MINUTE(A230-Params!C$29)*60+SECOND(A230-Params!C$29)</f>
        <v>1553303100</v>
      </c>
      <c r="C230">
        <f t="shared" si="43"/>
        <v>2</v>
      </c>
      <c r="D230">
        <f t="shared" ca="1" si="44"/>
        <v>6</v>
      </c>
      <c r="E230">
        <f t="shared" ca="1" si="45"/>
        <v>-58669.249811320755</v>
      </c>
      <c r="F230">
        <f t="shared" ca="1" si="46"/>
        <v>76743.293710691811</v>
      </c>
      <c r="G230">
        <f t="shared" ca="1" si="47"/>
        <v>7924.8</v>
      </c>
      <c r="H230" s="9">
        <f t="shared" ca="1" si="50"/>
        <v>53.178169811320757</v>
      </c>
      <c r="I230" s="9">
        <f t="shared" ca="1" si="50"/>
        <v>184.22767295597484</v>
      </c>
      <c r="J230" s="9">
        <f t="shared" ca="1" si="50"/>
        <v>0</v>
      </c>
      <c r="K230" s="9">
        <f t="shared" ca="1" si="50"/>
        <v>191.74919355046919</v>
      </c>
      <c r="L230" s="9">
        <f t="shared" ca="1" si="50"/>
        <v>16.101029014559657</v>
      </c>
      <c r="M230">
        <f t="shared" ca="1" si="48"/>
        <v>56.514846261355693</v>
      </c>
      <c r="N230">
        <f t="shared" ca="1" si="49"/>
        <v>31.99448462613557</v>
      </c>
    </row>
    <row r="231" spans="1:14" x14ac:dyDescent="0.25">
      <c r="A231" s="4">
        <f t="shared" si="35"/>
        <v>0.4526041666666667</v>
      </c>
      <c r="B231" s="3">
        <f>Params!D$29+MINUTE(A231-Params!C$29)*60+SECOND(A231-Params!C$29)</f>
        <v>1553303105</v>
      </c>
      <c r="C231">
        <f t="shared" si="43"/>
        <v>2</v>
      </c>
      <c r="D231">
        <f t="shared" ca="1" si="44"/>
        <v>6</v>
      </c>
      <c r="E231">
        <f t="shared" ca="1" si="45"/>
        <v>-58403.358962264152</v>
      </c>
      <c r="F231">
        <f t="shared" ca="1" si="46"/>
        <v>77664.43207547169</v>
      </c>
      <c r="G231">
        <f t="shared" ca="1" si="47"/>
        <v>7924.8</v>
      </c>
      <c r="H231" s="9">
        <f t="shared" ca="1" si="50"/>
        <v>53.178169811320757</v>
      </c>
      <c r="I231" s="9">
        <f t="shared" ca="1" si="50"/>
        <v>184.22767295597484</v>
      </c>
      <c r="J231" s="9">
        <f t="shared" ca="1" si="50"/>
        <v>0</v>
      </c>
      <c r="K231" s="9">
        <f t="shared" ca="1" si="50"/>
        <v>191.74919355046919</v>
      </c>
      <c r="L231" s="9">
        <f t="shared" ca="1" si="50"/>
        <v>16.101029014559657</v>
      </c>
      <c r="M231">
        <f t="shared" ca="1" si="48"/>
        <v>56.523089622641507</v>
      </c>
      <c r="N231">
        <f t="shared" ca="1" si="49"/>
        <v>31.998739517819708</v>
      </c>
    </row>
    <row r="232" spans="1:14" x14ac:dyDescent="0.25">
      <c r="A232" s="4">
        <f t="shared" si="35"/>
        <v>0.45266203703703706</v>
      </c>
      <c r="B232" s="3">
        <f>Params!D$29+MINUTE(A232-Params!C$29)*60+SECOND(A232-Params!C$29)</f>
        <v>1553303110</v>
      </c>
      <c r="C232">
        <f t="shared" si="43"/>
        <v>2</v>
      </c>
      <c r="D232">
        <f t="shared" ca="1" si="44"/>
        <v>6</v>
      </c>
      <c r="E232">
        <f t="shared" ca="1" si="45"/>
        <v>-58137.468113207549</v>
      </c>
      <c r="F232">
        <f t="shared" ca="1" si="46"/>
        <v>78585.570440251569</v>
      </c>
      <c r="G232">
        <f t="shared" ca="1" si="47"/>
        <v>7924.8</v>
      </c>
      <c r="H232" s="9">
        <f t="shared" ca="1" si="50"/>
        <v>53.178169811320757</v>
      </c>
      <c r="I232" s="9">
        <f t="shared" ca="1" si="50"/>
        <v>184.22767295597484</v>
      </c>
      <c r="J232" s="9">
        <f t="shared" ca="1" si="50"/>
        <v>0</v>
      </c>
      <c r="K232" s="9">
        <f t="shared" ca="1" si="50"/>
        <v>191.74919355046919</v>
      </c>
      <c r="L232" s="9">
        <f t="shared" ca="1" si="50"/>
        <v>16.101029014559657</v>
      </c>
      <c r="M232">
        <f t="shared" ca="1" si="48"/>
        <v>56.531332983927321</v>
      </c>
      <c r="N232">
        <f t="shared" ca="1" si="49"/>
        <v>32.002994409503842</v>
      </c>
    </row>
    <row r="233" spans="1:14" x14ac:dyDescent="0.25">
      <c r="A233" s="4">
        <f t="shared" si="35"/>
        <v>0.45271990740740736</v>
      </c>
      <c r="B233" s="3">
        <f>Params!D$29+MINUTE(A233-Params!C$29)*60+SECOND(A233-Params!C$29)</f>
        <v>1553303115</v>
      </c>
      <c r="C233">
        <f t="shared" si="43"/>
        <v>2</v>
      </c>
      <c r="D233">
        <f t="shared" ca="1" si="44"/>
        <v>6</v>
      </c>
      <c r="E233">
        <f t="shared" ca="1" si="45"/>
        <v>-57871.577264150947</v>
      </c>
      <c r="F233">
        <f t="shared" ca="1" si="46"/>
        <v>79506.708805031449</v>
      </c>
      <c r="G233">
        <f t="shared" ca="1" si="47"/>
        <v>7924.8</v>
      </c>
      <c r="H233" s="9">
        <f t="shared" ca="1" si="50"/>
        <v>53.178169811320757</v>
      </c>
      <c r="I233" s="9">
        <f t="shared" ca="1" si="50"/>
        <v>184.22767295597484</v>
      </c>
      <c r="J233" s="9">
        <f t="shared" ca="1" si="50"/>
        <v>0</v>
      </c>
      <c r="K233" s="9">
        <f t="shared" ca="1" si="50"/>
        <v>191.74919355046919</v>
      </c>
      <c r="L233" s="9">
        <f t="shared" ca="1" si="50"/>
        <v>16.101029014559657</v>
      </c>
      <c r="M233">
        <f t="shared" ca="1" si="48"/>
        <v>56.539576345213135</v>
      </c>
      <c r="N233">
        <f t="shared" ca="1" si="49"/>
        <v>32.007249301187983</v>
      </c>
    </row>
    <row r="234" spans="1:14" x14ac:dyDescent="0.25">
      <c r="A234" s="4">
        <f t="shared" si="35"/>
        <v>0.45277777777777778</v>
      </c>
      <c r="B234" s="3">
        <f>Params!D$29+MINUTE(A234-Params!C$29)*60+SECOND(A234-Params!C$29)</f>
        <v>1553303120</v>
      </c>
      <c r="C234">
        <f t="shared" si="43"/>
        <v>2</v>
      </c>
      <c r="D234">
        <f t="shared" ca="1" si="44"/>
        <v>6</v>
      </c>
      <c r="E234">
        <f t="shared" ca="1" si="45"/>
        <v>-57605.686415094337</v>
      </c>
      <c r="F234">
        <f t="shared" ca="1" si="46"/>
        <v>80427.847169811328</v>
      </c>
      <c r="G234">
        <f t="shared" ca="1" si="47"/>
        <v>7924.8</v>
      </c>
      <c r="H234" s="9">
        <f t="shared" ca="1" si="50"/>
        <v>53.178169811320757</v>
      </c>
      <c r="I234" s="9">
        <f t="shared" ca="1" si="50"/>
        <v>184.22767295597484</v>
      </c>
      <c r="J234" s="9">
        <f t="shared" ca="1" si="50"/>
        <v>0</v>
      </c>
      <c r="K234" s="9">
        <f t="shared" ca="1" si="50"/>
        <v>191.74919355046919</v>
      </c>
      <c r="L234" s="9">
        <f t="shared" ca="1" si="50"/>
        <v>16.101029014559657</v>
      </c>
      <c r="M234">
        <f t="shared" ca="1" si="48"/>
        <v>56.547819706498949</v>
      </c>
      <c r="N234">
        <f t="shared" ca="1" si="49"/>
        <v>32.011504192872117</v>
      </c>
    </row>
    <row r="235" spans="1:14" x14ac:dyDescent="0.25">
      <c r="A235" s="4">
        <f t="shared" si="35"/>
        <v>0.45283564814814814</v>
      </c>
      <c r="B235" s="3">
        <f>Params!D$29+MINUTE(A235-Params!C$29)*60+SECOND(A235-Params!C$29)</f>
        <v>1553303125</v>
      </c>
      <c r="C235">
        <f t="shared" si="43"/>
        <v>2</v>
      </c>
      <c r="D235">
        <f t="shared" ca="1" si="44"/>
        <v>6</v>
      </c>
      <c r="E235">
        <f t="shared" ca="1" si="45"/>
        <v>-57339.795566037734</v>
      </c>
      <c r="F235">
        <f t="shared" ca="1" si="46"/>
        <v>81348.985534591207</v>
      </c>
      <c r="G235">
        <f t="shared" ca="1" si="47"/>
        <v>7924.8</v>
      </c>
      <c r="H235" s="9">
        <f t="shared" ca="1" si="50"/>
        <v>53.178169811320757</v>
      </c>
      <c r="I235" s="9">
        <f t="shared" ca="1" si="50"/>
        <v>184.22767295597484</v>
      </c>
      <c r="J235" s="9">
        <f t="shared" ca="1" si="50"/>
        <v>0</v>
      </c>
      <c r="K235" s="9">
        <f t="shared" ca="1" si="50"/>
        <v>191.74919355046919</v>
      </c>
      <c r="L235" s="9">
        <f t="shared" ca="1" si="50"/>
        <v>16.101029014559657</v>
      </c>
      <c r="M235">
        <f t="shared" ca="1" si="48"/>
        <v>56.556063067784763</v>
      </c>
      <c r="N235">
        <f t="shared" ca="1" si="49"/>
        <v>32.015759084556258</v>
      </c>
    </row>
    <row r="236" spans="1:14" x14ac:dyDescent="0.25">
      <c r="A236" s="4">
        <f t="shared" si="35"/>
        <v>0.4528935185185185</v>
      </c>
      <c r="B236" s="3">
        <f>Params!D$29+MINUTE(A236-Params!C$29)*60+SECOND(A236-Params!C$29)</f>
        <v>1553303130</v>
      </c>
      <c r="C236">
        <f t="shared" si="43"/>
        <v>2</v>
      </c>
      <c r="D236">
        <f t="shared" ca="1" si="44"/>
        <v>6</v>
      </c>
      <c r="E236">
        <f t="shared" ca="1" si="45"/>
        <v>-57073.904716981131</v>
      </c>
      <c r="F236">
        <f t="shared" ca="1" si="46"/>
        <v>82270.123899371058</v>
      </c>
      <c r="G236">
        <f t="shared" ca="1" si="47"/>
        <v>7924.8</v>
      </c>
      <c r="H236" s="9">
        <f t="shared" ca="1" si="50"/>
        <v>53.178169811320757</v>
      </c>
      <c r="I236" s="9">
        <f t="shared" ca="1" si="50"/>
        <v>184.22767295597484</v>
      </c>
      <c r="J236" s="9">
        <f t="shared" ca="1" si="50"/>
        <v>0</v>
      </c>
      <c r="K236" s="9">
        <f t="shared" ca="1" si="50"/>
        <v>191.74919355046919</v>
      </c>
      <c r="L236" s="9">
        <f t="shared" ca="1" si="50"/>
        <v>16.101029014559657</v>
      </c>
      <c r="M236">
        <f t="shared" ca="1" si="48"/>
        <v>56.564306429070577</v>
      </c>
      <c r="N236">
        <f t="shared" ca="1" si="49"/>
        <v>32.020013976240392</v>
      </c>
    </row>
    <row r="237" spans="1:14" x14ac:dyDescent="0.25">
      <c r="A237" s="4">
        <f t="shared" si="35"/>
        <v>0.45295138888888892</v>
      </c>
      <c r="B237" s="3">
        <f>Params!D$29+MINUTE(A237-Params!C$29)*60+SECOND(A237-Params!C$29)</f>
        <v>1553303135</v>
      </c>
      <c r="C237">
        <f t="shared" si="43"/>
        <v>2</v>
      </c>
      <c r="D237">
        <f t="shared" ca="1" si="44"/>
        <v>6</v>
      </c>
      <c r="E237">
        <f t="shared" ca="1" si="45"/>
        <v>-56808.013867924528</v>
      </c>
      <c r="F237">
        <f t="shared" ca="1" si="46"/>
        <v>83191.262264150937</v>
      </c>
      <c r="G237">
        <f t="shared" ca="1" si="47"/>
        <v>7924.8</v>
      </c>
      <c r="H237" s="9">
        <f t="shared" ca="1" si="50"/>
        <v>53.178169811320757</v>
      </c>
      <c r="I237" s="9">
        <f t="shared" ca="1" si="50"/>
        <v>184.22767295597484</v>
      </c>
      <c r="J237" s="9">
        <f t="shared" ca="1" si="50"/>
        <v>0</v>
      </c>
      <c r="K237" s="9">
        <f t="shared" ca="1" si="50"/>
        <v>191.74919355046919</v>
      </c>
      <c r="L237" s="9">
        <f t="shared" ca="1" si="50"/>
        <v>16.101029014559657</v>
      </c>
      <c r="M237">
        <f t="shared" ca="1" si="48"/>
        <v>56.572549790356391</v>
      </c>
      <c r="N237">
        <f t="shared" ca="1" si="49"/>
        <v>32.024268867924526</v>
      </c>
    </row>
    <row r="238" spans="1:14" x14ac:dyDescent="0.25">
      <c r="A238" s="4">
        <f t="shared" si="35"/>
        <v>0.45300925925925922</v>
      </c>
      <c r="B238" s="3">
        <f>Params!D$29+MINUTE(A238-Params!C$29)*60+SECOND(A238-Params!C$29)</f>
        <v>1553303140</v>
      </c>
      <c r="C238">
        <f t="shared" si="43"/>
        <v>2</v>
      </c>
      <c r="D238">
        <f t="shared" ca="1" si="44"/>
        <v>6</v>
      </c>
      <c r="E238">
        <f t="shared" ca="1" si="45"/>
        <v>-56542.123018867926</v>
      </c>
      <c r="F238">
        <f t="shared" ca="1" si="46"/>
        <v>84112.400628930816</v>
      </c>
      <c r="G238">
        <f t="shared" ca="1" si="47"/>
        <v>7924.8</v>
      </c>
      <c r="H238" s="9">
        <f t="shared" ca="1" si="50"/>
        <v>53.178169811320757</v>
      </c>
      <c r="I238" s="9">
        <f t="shared" ca="1" si="50"/>
        <v>184.22767295597484</v>
      </c>
      <c r="J238" s="9">
        <f t="shared" ca="1" si="50"/>
        <v>0</v>
      </c>
      <c r="K238" s="9">
        <f t="shared" ca="1" si="50"/>
        <v>191.74919355046919</v>
      </c>
      <c r="L238" s="9">
        <f t="shared" ca="1" si="50"/>
        <v>16.101029014559657</v>
      </c>
      <c r="M238">
        <f t="shared" ca="1" si="48"/>
        <v>56.580793151642204</v>
      </c>
      <c r="N238">
        <f t="shared" ca="1" si="49"/>
        <v>32.028523759608667</v>
      </c>
    </row>
    <row r="239" spans="1:14" x14ac:dyDescent="0.25">
      <c r="A239" s="4">
        <f t="shared" si="35"/>
        <v>0.45306712962962964</v>
      </c>
      <c r="B239" s="3">
        <f>Params!D$29+MINUTE(A239-Params!C$29)*60+SECOND(A239-Params!C$29)</f>
        <v>1553303145</v>
      </c>
      <c r="C239">
        <f t="shared" si="43"/>
        <v>2</v>
      </c>
      <c r="D239">
        <f t="shared" ca="1" si="44"/>
        <v>6</v>
      </c>
      <c r="E239">
        <f t="shared" ca="1" si="45"/>
        <v>-56276.232169811323</v>
      </c>
      <c r="F239">
        <f t="shared" ca="1" si="46"/>
        <v>85033.538993710696</v>
      </c>
      <c r="G239">
        <f t="shared" ca="1" si="47"/>
        <v>7924.8</v>
      </c>
      <c r="H239" s="9">
        <f t="shared" ca="1" si="50"/>
        <v>53.178169811320757</v>
      </c>
      <c r="I239" s="9">
        <f t="shared" ca="1" si="50"/>
        <v>184.22767295597484</v>
      </c>
      <c r="J239" s="9">
        <f t="shared" ca="1" si="50"/>
        <v>0</v>
      </c>
      <c r="K239" s="9">
        <f t="shared" ca="1" si="50"/>
        <v>191.74919355046919</v>
      </c>
      <c r="L239" s="9">
        <f t="shared" ca="1" si="50"/>
        <v>16.101029014559657</v>
      </c>
      <c r="M239">
        <f t="shared" ca="1" si="48"/>
        <v>56.589036512928018</v>
      </c>
      <c r="N239">
        <f t="shared" ca="1" si="49"/>
        <v>32.032778651292801</v>
      </c>
    </row>
    <row r="240" spans="1:14" x14ac:dyDescent="0.25">
      <c r="A240" s="4">
        <f t="shared" si="35"/>
        <v>0.453125</v>
      </c>
      <c r="B240" s="3">
        <f>Params!D$29+MINUTE(A240-Params!C$29)*60+SECOND(A240-Params!C$29)</f>
        <v>1553303150</v>
      </c>
      <c r="C240">
        <f t="shared" si="43"/>
        <v>2</v>
      </c>
      <c r="D240">
        <f t="shared" ca="1" si="44"/>
        <v>6</v>
      </c>
      <c r="E240">
        <f t="shared" ca="1" si="45"/>
        <v>-56010.34132075472</v>
      </c>
      <c r="F240">
        <f t="shared" ca="1" si="46"/>
        <v>85954.677358490575</v>
      </c>
      <c r="G240">
        <f t="shared" ca="1" si="47"/>
        <v>7924.8</v>
      </c>
      <c r="H240" s="9">
        <f t="shared" ca="1" si="50"/>
        <v>53.178169811320757</v>
      </c>
      <c r="I240" s="9">
        <f t="shared" ca="1" si="50"/>
        <v>184.22767295597484</v>
      </c>
      <c r="J240" s="9">
        <f t="shared" ca="1" si="50"/>
        <v>0</v>
      </c>
      <c r="K240" s="9">
        <f t="shared" ca="1" si="50"/>
        <v>191.74919355046919</v>
      </c>
      <c r="L240" s="9">
        <f t="shared" ca="1" si="50"/>
        <v>16.101029014559657</v>
      </c>
      <c r="M240">
        <f t="shared" ca="1" si="48"/>
        <v>56.597279874213832</v>
      </c>
      <c r="N240">
        <f t="shared" ca="1" si="49"/>
        <v>32.037033542976943</v>
      </c>
    </row>
    <row r="241" spans="1:14" x14ac:dyDescent="0.25">
      <c r="A241" s="4">
        <f t="shared" si="35"/>
        <v>0.45318287037037036</v>
      </c>
      <c r="B241" s="3">
        <f>Params!D$29+MINUTE(A241-Params!C$29)*60+SECOND(A241-Params!C$29)</f>
        <v>1553303155</v>
      </c>
      <c r="C241">
        <f t="shared" ref="C241:C252" si="51">_xlfn.IFNA(VLOOKUP(A241,A$2:D$3,4,FALSE),C240)</f>
        <v>2</v>
      </c>
      <c r="D241">
        <f t="shared" ref="D241:D252" ca="1" si="52">IF(A241=INDIRECT("A"&amp;C241),ROW(),D240)</f>
        <v>6</v>
      </c>
      <c r="E241">
        <f t="shared" ref="E241:E252" ca="1" si="53">INDIRECT("E$"&amp;C241)+INDIRECT("H$"&amp;C241)*($B241-INDIRECT("B$"&amp;D241))</f>
        <v>-55744.45047169811</v>
      </c>
      <c r="F241">
        <f t="shared" ref="F241:F252" ca="1" si="54">INDIRECT("F$"&amp;C241)+INDIRECT("I$"&amp;C241)*($B241-INDIRECT("B$"&amp;D241))</f>
        <v>86875.815723270425</v>
      </c>
      <c r="G241">
        <f t="shared" ref="G241:G252" ca="1" si="55">INDIRECT("G$"&amp;C241)+INDIRECT("J$"&amp;C241)*($B241-INDIRECT("B$"&amp;D241))</f>
        <v>7924.8</v>
      </c>
      <c r="H241" s="9">
        <f t="shared" ca="1" si="50"/>
        <v>53.178169811320757</v>
      </c>
      <c r="I241" s="9">
        <f t="shared" ca="1" si="50"/>
        <v>184.22767295597484</v>
      </c>
      <c r="J241" s="9">
        <f t="shared" ca="1" si="50"/>
        <v>0</v>
      </c>
      <c r="K241" s="9">
        <f t="shared" ca="1" si="50"/>
        <v>191.74919355046919</v>
      </c>
      <c r="L241" s="9">
        <f t="shared" ca="1" si="50"/>
        <v>16.101029014559657</v>
      </c>
      <c r="M241">
        <f t="shared" ref="M241:M252" ca="1" si="56">INDIRECT("M$"&amp;C241)+INDIRECT("O$"&amp;C241)*($B241-INDIRECT("B$"&amp;D241))</f>
        <v>56.605523235499646</v>
      </c>
      <c r="N241">
        <f t="shared" ref="N241:N252" ca="1" si="57">INDIRECT("N$"&amp;C241)+INDIRECT("P$"&amp;C241)*($B241-INDIRECT("B$"&amp;D241))</f>
        <v>32.041288434661077</v>
      </c>
    </row>
    <row r="242" spans="1:14" x14ac:dyDescent="0.25">
      <c r="A242" s="4">
        <f t="shared" si="35"/>
        <v>0.45324074074074078</v>
      </c>
      <c r="B242" s="3">
        <f>Params!D$29+MINUTE(A242-Params!C$29)*60+SECOND(A242-Params!C$29)</f>
        <v>1553303160</v>
      </c>
      <c r="C242">
        <f t="shared" si="51"/>
        <v>2</v>
      </c>
      <c r="D242">
        <f t="shared" ca="1" si="52"/>
        <v>6</v>
      </c>
      <c r="E242">
        <f t="shared" ca="1" si="53"/>
        <v>-55478.559622641507</v>
      </c>
      <c r="F242">
        <f t="shared" ca="1" si="54"/>
        <v>87796.954088050305</v>
      </c>
      <c r="G242">
        <f t="shared" ca="1" si="55"/>
        <v>7924.8</v>
      </c>
      <c r="H242" s="9">
        <f t="shared" ca="1" si="50"/>
        <v>53.178169811320757</v>
      </c>
      <c r="I242" s="9">
        <f t="shared" ca="1" si="50"/>
        <v>184.22767295597484</v>
      </c>
      <c r="J242" s="9">
        <f t="shared" ca="1" si="50"/>
        <v>0</v>
      </c>
      <c r="K242" s="9">
        <f t="shared" ca="1" si="50"/>
        <v>191.74919355046919</v>
      </c>
      <c r="L242" s="9">
        <f t="shared" ca="1" si="50"/>
        <v>16.101029014559657</v>
      </c>
      <c r="M242">
        <f t="shared" ca="1" si="56"/>
        <v>56.61376659678546</v>
      </c>
      <c r="N242">
        <f t="shared" ca="1" si="57"/>
        <v>32.045543326345211</v>
      </c>
    </row>
    <row r="243" spans="1:14" x14ac:dyDescent="0.25">
      <c r="A243" s="4">
        <f t="shared" si="35"/>
        <v>0.45329861111111108</v>
      </c>
      <c r="B243" s="3">
        <f>Params!D$29+MINUTE(A243-Params!C$29)*60+SECOND(A243-Params!C$29)</f>
        <v>1553303165</v>
      </c>
      <c r="C243">
        <f t="shared" si="51"/>
        <v>2</v>
      </c>
      <c r="D243">
        <f t="shared" ca="1" si="52"/>
        <v>6</v>
      </c>
      <c r="E243">
        <f t="shared" ca="1" si="53"/>
        <v>-55212.668773584905</v>
      </c>
      <c r="F243">
        <f t="shared" ca="1" si="54"/>
        <v>88718.092452830184</v>
      </c>
      <c r="G243">
        <f t="shared" ca="1" si="55"/>
        <v>7924.8</v>
      </c>
      <c r="H243" s="9">
        <f t="shared" ca="1" si="50"/>
        <v>53.178169811320757</v>
      </c>
      <c r="I243" s="9">
        <f t="shared" ca="1" si="50"/>
        <v>184.22767295597484</v>
      </c>
      <c r="J243" s="9">
        <f t="shared" ca="1" si="50"/>
        <v>0</v>
      </c>
      <c r="K243" s="9">
        <f t="shared" ca="1" si="50"/>
        <v>191.74919355046919</v>
      </c>
      <c r="L243" s="9">
        <f t="shared" ca="1" si="50"/>
        <v>16.101029014559657</v>
      </c>
      <c r="M243">
        <f t="shared" ca="1" si="56"/>
        <v>56.622009958071274</v>
      </c>
      <c r="N243">
        <f t="shared" ca="1" si="57"/>
        <v>32.049798218029352</v>
      </c>
    </row>
    <row r="244" spans="1:14" x14ac:dyDescent="0.25">
      <c r="A244" s="4">
        <f t="shared" si="35"/>
        <v>0.4533564814814815</v>
      </c>
      <c r="B244" s="3">
        <f>Params!D$29+MINUTE(A244-Params!C$29)*60+SECOND(A244-Params!C$29)</f>
        <v>1553303170</v>
      </c>
      <c r="C244">
        <f t="shared" si="51"/>
        <v>2</v>
      </c>
      <c r="D244">
        <f t="shared" ca="1" si="52"/>
        <v>6</v>
      </c>
      <c r="E244">
        <f t="shared" ca="1" si="53"/>
        <v>-54946.777924528302</v>
      </c>
      <c r="F244">
        <f t="shared" ca="1" si="54"/>
        <v>89639.230817610063</v>
      </c>
      <c r="G244">
        <f t="shared" ca="1" si="55"/>
        <v>7924.8</v>
      </c>
      <c r="H244" s="9">
        <f t="shared" ca="1" si="50"/>
        <v>53.178169811320757</v>
      </c>
      <c r="I244" s="9">
        <f t="shared" ca="1" si="50"/>
        <v>184.22767295597484</v>
      </c>
      <c r="J244" s="9">
        <f t="shared" ca="1" si="50"/>
        <v>0</v>
      </c>
      <c r="K244" s="9">
        <f t="shared" ca="1" si="50"/>
        <v>191.74919355046919</v>
      </c>
      <c r="L244" s="9">
        <f t="shared" ca="1" si="50"/>
        <v>16.101029014559657</v>
      </c>
      <c r="M244">
        <f t="shared" ca="1" si="56"/>
        <v>56.630253319357088</v>
      </c>
      <c r="N244">
        <f t="shared" ca="1" si="57"/>
        <v>32.054053109713486</v>
      </c>
    </row>
    <row r="245" spans="1:14" x14ac:dyDescent="0.25">
      <c r="A245" s="4">
        <f t="shared" si="35"/>
        <v>0.45341435185185186</v>
      </c>
      <c r="B245" s="3">
        <f>Params!D$29+MINUTE(A245-Params!C$29)*60+SECOND(A245-Params!C$29)</f>
        <v>1553303175</v>
      </c>
      <c r="C245">
        <f t="shared" si="51"/>
        <v>2</v>
      </c>
      <c r="D245">
        <f t="shared" ca="1" si="52"/>
        <v>6</v>
      </c>
      <c r="E245">
        <f t="shared" ca="1" si="53"/>
        <v>-54680.887075471699</v>
      </c>
      <c r="F245">
        <f t="shared" ca="1" si="54"/>
        <v>90560.369182389943</v>
      </c>
      <c r="G245">
        <f t="shared" ca="1" si="55"/>
        <v>7924.8</v>
      </c>
      <c r="H245" s="9">
        <f t="shared" ca="1" si="50"/>
        <v>53.178169811320757</v>
      </c>
      <c r="I245" s="9">
        <f t="shared" ca="1" si="50"/>
        <v>184.22767295597484</v>
      </c>
      <c r="J245" s="9">
        <f t="shared" ca="1" si="50"/>
        <v>0</v>
      </c>
      <c r="K245" s="9">
        <f t="shared" ca="1" si="50"/>
        <v>191.74919355046919</v>
      </c>
      <c r="L245" s="9">
        <f t="shared" ca="1" si="50"/>
        <v>16.101029014559657</v>
      </c>
      <c r="M245">
        <f t="shared" ca="1" si="56"/>
        <v>56.638496680642902</v>
      </c>
      <c r="N245">
        <f t="shared" ca="1" si="57"/>
        <v>32.058308001397627</v>
      </c>
    </row>
    <row r="246" spans="1:14" x14ac:dyDescent="0.25">
      <c r="A246" s="4">
        <f t="shared" si="35"/>
        <v>0.45347222222222222</v>
      </c>
      <c r="B246" s="3">
        <f>Params!D$29+MINUTE(A246-Params!C$29)*60+SECOND(A246-Params!C$29)</f>
        <v>1553303180</v>
      </c>
      <c r="C246">
        <f t="shared" si="51"/>
        <v>2</v>
      </c>
      <c r="D246">
        <f t="shared" ca="1" si="52"/>
        <v>6</v>
      </c>
      <c r="E246">
        <f t="shared" ca="1" si="53"/>
        <v>-54414.996226415096</v>
      </c>
      <c r="F246">
        <f t="shared" ca="1" si="54"/>
        <v>91481.507547169822</v>
      </c>
      <c r="G246">
        <f t="shared" ca="1" si="55"/>
        <v>7924.8</v>
      </c>
      <c r="H246" s="9">
        <f t="shared" ca="1" si="50"/>
        <v>53.178169811320757</v>
      </c>
      <c r="I246" s="9">
        <f t="shared" ca="1" si="50"/>
        <v>184.22767295597484</v>
      </c>
      <c r="J246" s="9">
        <f t="shared" ca="1" si="50"/>
        <v>0</v>
      </c>
      <c r="K246" s="9">
        <f t="shared" ca="1" si="50"/>
        <v>191.74919355046919</v>
      </c>
      <c r="L246" s="9">
        <f t="shared" ca="1" si="50"/>
        <v>16.101029014559657</v>
      </c>
      <c r="M246">
        <f t="shared" ca="1" si="56"/>
        <v>56.646740041928716</v>
      </c>
      <c r="N246">
        <f t="shared" ca="1" si="57"/>
        <v>32.062562893081761</v>
      </c>
    </row>
    <row r="247" spans="1:14" x14ac:dyDescent="0.25">
      <c r="A247" s="4">
        <f t="shared" si="35"/>
        <v>0.45353009259259264</v>
      </c>
      <c r="B247" s="3">
        <f>Params!D$29+MINUTE(A247-Params!C$29)*60+SECOND(A247-Params!C$29)</f>
        <v>1553303185</v>
      </c>
      <c r="C247">
        <f t="shared" si="51"/>
        <v>2</v>
      </c>
      <c r="D247">
        <f t="shared" ca="1" si="52"/>
        <v>6</v>
      </c>
      <c r="E247">
        <f t="shared" ca="1" si="53"/>
        <v>-54149.105377358494</v>
      </c>
      <c r="F247">
        <f t="shared" ca="1" si="54"/>
        <v>92402.645911949672</v>
      </c>
      <c r="G247">
        <f t="shared" ca="1" si="55"/>
        <v>7924.8</v>
      </c>
      <c r="H247" s="9">
        <f t="shared" ca="1" si="50"/>
        <v>53.178169811320757</v>
      </c>
      <c r="I247" s="9">
        <f t="shared" ca="1" si="50"/>
        <v>184.22767295597484</v>
      </c>
      <c r="J247" s="9">
        <f t="shared" ca="1" si="50"/>
        <v>0</v>
      </c>
      <c r="K247" s="9">
        <f t="shared" ca="1" si="50"/>
        <v>191.74919355046919</v>
      </c>
      <c r="L247" s="9">
        <f t="shared" ca="1" si="50"/>
        <v>16.101029014559657</v>
      </c>
      <c r="M247">
        <f t="shared" ca="1" si="56"/>
        <v>56.65498340321453</v>
      </c>
      <c r="N247">
        <f t="shared" ca="1" si="57"/>
        <v>32.066817784765902</v>
      </c>
    </row>
    <row r="248" spans="1:14" x14ac:dyDescent="0.25">
      <c r="A248" s="4">
        <f t="shared" si="35"/>
        <v>0.45358796296296294</v>
      </c>
      <c r="B248" s="3">
        <f>Params!D$29+MINUTE(A248-Params!C$29)*60+SECOND(A248-Params!C$29)</f>
        <v>1553303190</v>
      </c>
      <c r="C248">
        <f t="shared" si="51"/>
        <v>2</v>
      </c>
      <c r="D248">
        <f t="shared" ca="1" si="52"/>
        <v>6</v>
      </c>
      <c r="E248">
        <f t="shared" ca="1" si="53"/>
        <v>-53883.214528301884</v>
      </c>
      <c r="F248">
        <f t="shared" ca="1" si="54"/>
        <v>93323.784276729551</v>
      </c>
      <c r="G248">
        <f t="shared" ca="1" si="55"/>
        <v>7924.8</v>
      </c>
      <c r="H248" s="9">
        <f t="shared" ca="1" si="50"/>
        <v>53.178169811320757</v>
      </c>
      <c r="I248" s="9">
        <f t="shared" ca="1" si="50"/>
        <v>184.22767295597484</v>
      </c>
      <c r="J248" s="9">
        <f t="shared" ca="1" si="50"/>
        <v>0</v>
      </c>
      <c r="K248" s="9">
        <f t="shared" ca="1" si="50"/>
        <v>191.74919355046919</v>
      </c>
      <c r="L248" s="9">
        <f t="shared" ca="1" si="50"/>
        <v>16.101029014559657</v>
      </c>
      <c r="M248">
        <f t="shared" ca="1" si="56"/>
        <v>56.663226764500344</v>
      </c>
      <c r="N248">
        <f t="shared" ca="1" si="57"/>
        <v>32.071072676450036</v>
      </c>
    </row>
    <row r="249" spans="1:14" x14ac:dyDescent="0.25">
      <c r="A249" s="4">
        <f t="shared" si="35"/>
        <v>0.4536458333333333</v>
      </c>
      <c r="B249" s="3">
        <f>Params!D$29+MINUTE(A249-Params!C$29)*60+SECOND(A249-Params!C$29)</f>
        <v>1553303195</v>
      </c>
      <c r="C249">
        <f t="shared" si="51"/>
        <v>2</v>
      </c>
      <c r="D249">
        <f t="shared" ca="1" si="52"/>
        <v>6</v>
      </c>
      <c r="E249">
        <f t="shared" ca="1" si="53"/>
        <v>-53617.323679245281</v>
      </c>
      <c r="F249">
        <f t="shared" ca="1" si="54"/>
        <v>94244.922641509431</v>
      </c>
      <c r="G249">
        <f t="shared" ca="1" si="55"/>
        <v>7924.8</v>
      </c>
      <c r="H249" s="9">
        <f t="shared" ref="H249:L266" ca="1" si="58">INDIRECT(ADDRESS($C249,COLUMN()))</f>
        <v>53.178169811320757</v>
      </c>
      <c r="I249" s="9">
        <f t="shared" ca="1" si="58"/>
        <v>184.22767295597484</v>
      </c>
      <c r="J249" s="9">
        <f t="shared" ca="1" si="58"/>
        <v>0</v>
      </c>
      <c r="K249" s="9">
        <f t="shared" ca="1" si="58"/>
        <v>191.74919355046919</v>
      </c>
      <c r="L249" s="9">
        <f t="shared" ca="1" si="58"/>
        <v>16.101029014559657</v>
      </c>
      <c r="M249">
        <f t="shared" ca="1" si="56"/>
        <v>56.671470125786158</v>
      </c>
      <c r="N249">
        <f t="shared" ca="1" si="57"/>
        <v>32.075327568134171</v>
      </c>
    </row>
    <row r="250" spans="1:14" x14ac:dyDescent="0.25">
      <c r="A250" s="4">
        <f t="shared" si="35"/>
        <v>0.45370370370370372</v>
      </c>
      <c r="B250" s="3">
        <f>Params!D$29+MINUTE(A250-Params!C$29)*60+SECOND(A250-Params!C$29)</f>
        <v>1553303200</v>
      </c>
      <c r="C250">
        <f t="shared" si="51"/>
        <v>2</v>
      </c>
      <c r="D250">
        <f t="shared" ca="1" si="52"/>
        <v>6</v>
      </c>
      <c r="E250">
        <f t="shared" ca="1" si="53"/>
        <v>-53351.432830188678</v>
      </c>
      <c r="F250">
        <f t="shared" ca="1" si="54"/>
        <v>95166.06100628931</v>
      </c>
      <c r="G250">
        <f t="shared" ca="1" si="55"/>
        <v>7924.8</v>
      </c>
      <c r="H250" s="9">
        <f t="shared" ca="1" si="58"/>
        <v>53.178169811320757</v>
      </c>
      <c r="I250" s="9">
        <f t="shared" ca="1" si="58"/>
        <v>184.22767295597484</v>
      </c>
      <c r="J250" s="9">
        <f t="shared" ca="1" si="58"/>
        <v>0</v>
      </c>
      <c r="K250" s="9">
        <f t="shared" ca="1" si="58"/>
        <v>191.74919355046919</v>
      </c>
      <c r="L250" s="9">
        <f t="shared" ca="1" si="58"/>
        <v>16.101029014559657</v>
      </c>
      <c r="M250">
        <f t="shared" ca="1" si="56"/>
        <v>56.679713487071972</v>
      </c>
      <c r="N250">
        <f t="shared" ca="1" si="57"/>
        <v>32.079582459818312</v>
      </c>
    </row>
    <row r="251" spans="1:14" x14ac:dyDescent="0.25">
      <c r="A251" s="4">
        <f t="shared" si="35"/>
        <v>0.45376157407407408</v>
      </c>
      <c r="B251" s="3">
        <f>Params!D$29+MINUTE(A251-Params!C$29)*60+SECOND(A251-Params!C$29)</f>
        <v>1553303205</v>
      </c>
      <c r="C251">
        <f t="shared" si="51"/>
        <v>2</v>
      </c>
      <c r="D251">
        <f t="shared" ca="1" si="52"/>
        <v>6</v>
      </c>
      <c r="E251">
        <f t="shared" ca="1" si="53"/>
        <v>-53085.541981132075</v>
      </c>
      <c r="F251">
        <f t="shared" ca="1" si="54"/>
        <v>96087.19937106919</v>
      </c>
      <c r="G251">
        <f t="shared" ca="1" si="55"/>
        <v>7924.8</v>
      </c>
      <c r="H251" s="9">
        <f t="shared" ca="1" si="58"/>
        <v>53.178169811320757</v>
      </c>
      <c r="I251" s="9">
        <f t="shared" ca="1" si="58"/>
        <v>184.22767295597484</v>
      </c>
      <c r="J251" s="9">
        <f t="shared" ca="1" si="58"/>
        <v>0</v>
      </c>
      <c r="K251" s="9">
        <f t="shared" ca="1" si="58"/>
        <v>191.74919355046919</v>
      </c>
      <c r="L251" s="9">
        <f t="shared" ca="1" si="58"/>
        <v>16.101029014559657</v>
      </c>
      <c r="M251">
        <f t="shared" ca="1" si="56"/>
        <v>56.687956848357786</v>
      </c>
      <c r="N251">
        <f t="shared" ca="1" si="57"/>
        <v>32.083837351502446</v>
      </c>
    </row>
    <row r="252" spans="1:14" x14ac:dyDescent="0.25">
      <c r="A252" s="4">
        <f t="shared" si="35"/>
        <v>0.4538194444444445</v>
      </c>
      <c r="B252" s="3">
        <f>Params!D$29+MINUTE(A252-Params!C$29)*60+SECOND(A252-Params!C$29)</f>
        <v>1553303210</v>
      </c>
      <c r="C252">
        <f t="shared" si="51"/>
        <v>2</v>
      </c>
      <c r="D252">
        <f t="shared" ca="1" si="52"/>
        <v>6</v>
      </c>
      <c r="E252">
        <f t="shared" ca="1" si="53"/>
        <v>-52819.651132075473</v>
      </c>
      <c r="F252">
        <f t="shared" ca="1" si="54"/>
        <v>97008.337735849069</v>
      </c>
      <c r="G252">
        <f t="shared" ca="1" si="55"/>
        <v>7924.8</v>
      </c>
      <c r="H252" s="9">
        <f t="shared" ca="1" si="58"/>
        <v>53.178169811320757</v>
      </c>
      <c r="I252" s="9">
        <f t="shared" ca="1" si="58"/>
        <v>184.22767295597484</v>
      </c>
      <c r="J252" s="9">
        <f t="shared" ca="1" si="58"/>
        <v>0</v>
      </c>
      <c r="K252" s="9">
        <f t="shared" ca="1" si="58"/>
        <v>191.74919355046919</v>
      </c>
      <c r="L252" s="9">
        <f t="shared" ca="1" si="58"/>
        <v>16.101029014559657</v>
      </c>
      <c r="M252">
        <f t="shared" ca="1" si="56"/>
        <v>56.6962002096436</v>
      </c>
      <c r="N252">
        <f t="shared" ca="1" si="57"/>
        <v>32.088092243186587</v>
      </c>
    </row>
    <row r="253" spans="1:14" x14ac:dyDescent="0.25">
      <c r="A253" s="4">
        <f t="shared" si="35"/>
        <v>0.4538773148148148</v>
      </c>
      <c r="B253" s="3">
        <f>Params!D$29+MINUTE(A253-Params!C$29)*60+SECOND(A253-Params!C$29)</f>
        <v>1553303215</v>
      </c>
      <c r="C253">
        <f t="shared" ref="C253:C264" si="59">_xlfn.IFNA(VLOOKUP(A253,A$2:D$3,4,FALSE),C252)</f>
        <v>2</v>
      </c>
      <c r="D253">
        <f t="shared" ref="D253:D264" ca="1" si="60">IF(A253=INDIRECT("A"&amp;C253),ROW(),D252)</f>
        <v>6</v>
      </c>
      <c r="E253">
        <f t="shared" ref="E253:E264" ca="1" si="61">INDIRECT("E$"&amp;C253)+INDIRECT("H$"&amp;C253)*($B253-INDIRECT("B$"&amp;D253))</f>
        <v>-52553.76028301887</v>
      </c>
      <c r="F253">
        <f t="shared" ref="F253:F264" ca="1" si="62">INDIRECT("F$"&amp;C253)+INDIRECT("I$"&amp;C253)*($B253-INDIRECT("B$"&amp;D253))</f>
        <v>97929.476100628919</v>
      </c>
      <c r="G253">
        <f t="shared" ref="G253:G264" ca="1" si="63">INDIRECT("G$"&amp;C253)+INDIRECT("J$"&amp;C253)*($B253-INDIRECT("B$"&amp;D253))</f>
        <v>7924.8</v>
      </c>
      <c r="H253" s="9">
        <f t="shared" ca="1" si="58"/>
        <v>53.178169811320757</v>
      </c>
      <c r="I253" s="9">
        <f t="shared" ca="1" si="58"/>
        <v>184.22767295597484</v>
      </c>
      <c r="J253" s="9">
        <f t="shared" ca="1" si="58"/>
        <v>0</v>
      </c>
      <c r="K253" s="9">
        <f t="shared" ca="1" si="58"/>
        <v>191.74919355046919</v>
      </c>
      <c r="L253" s="9">
        <f t="shared" ca="1" si="58"/>
        <v>16.101029014559657</v>
      </c>
      <c r="M253">
        <f t="shared" ref="M253:M264" ca="1" si="64">INDIRECT("M$"&amp;C253)+INDIRECT("O$"&amp;C253)*($B253-INDIRECT("B$"&amp;D253))</f>
        <v>56.704443570929413</v>
      </c>
      <c r="N253">
        <f t="shared" ref="N253:N264" ca="1" si="65">INDIRECT("N$"&amp;C253)+INDIRECT("P$"&amp;C253)*($B253-INDIRECT("B$"&amp;D253))</f>
        <v>32.092347134870721</v>
      </c>
    </row>
    <row r="254" spans="1:14" x14ac:dyDescent="0.25">
      <c r="A254" s="4">
        <f t="shared" si="35"/>
        <v>0.45393518518518516</v>
      </c>
      <c r="B254" s="3">
        <f>Params!D$29+MINUTE(A254-Params!C$29)*60+SECOND(A254-Params!C$29)</f>
        <v>1553303220</v>
      </c>
      <c r="C254">
        <f t="shared" si="59"/>
        <v>2</v>
      </c>
      <c r="D254">
        <f t="shared" ca="1" si="60"/>
        <v>6</v>
      </c>
      <c r="E254">
        <f t="shared" ca="1" si="61"/>
        <v>-52287.86943396226</v>
      </c>
      <c r="F254">
        <f t="shared" ca="1" si="62"/>
        <v>98850.614465408798</v>
      </c>
      <c r="G254">
        <f t="shared" ca="1" si="63"/>
        <v>7924.8</v>
      </c>
      <c r="H254" s="9">
        <f t="shared" ca="1" si="58"/>
        <v>53.178169811320757</v>
      </c>
      <c r="I254" s="9">
        <f t="shared" ca="1" si="58"/>
        <v>184.22767295597484</v>
      </c>
      <c r="J254" s="9">
        <f t="shared" ca="1" si="58"/>
        <v>0</v>
      </c>
      <c r="K254" s="9">
        <f t="shared" ca="1" si="58"/>
        <v>191.74919355046919</v>
      </c>
      <c r="L254" s="9">
        <f t="shared" ca="1" si="58"/>
        <v>16.101029014559657</v>
      </c>
      <c r="M254">
        <f t="shared" ca="1" si="64"/>
        <v>56.712686932215227</v>
      </c>
      <c r="N254">
        <f t="shared" ca="1" si="65"/>
        <v>32.096602026554855</v>
      </c>
    </row>
    <row r="255" spans="1:14" x14ac:dyDescent="0.25">
      <c r="A255" s="4">
        <f t="shared" si="35"/>
        <v>0.45399305555555558</v>
      </c>
      <c r="B255" s="3">
        <f>Params!D$29+MINUTE(A255-Params!C$29)*60+SECOND(A255-Params!C$29)</f>
        <v>1553303225</v>
      </c>
      <c r="C255">
        <f t="shared" si="59"/>
        <v>2</v>
      </c>
      <c r="D255">
        <f t="shared" ca="1" si="60"/>
        <v>6</v>
      </c>
      <c r="E255">
        <f t="shared" ca="1" si="61"/>
        <v>-52021.978584905664</v>
      </c>
      <c r="F255">
        <f t="shared" ca="1" si="62"/>
        <v>99771.752830188678</v>
      </c>
      <c r="G255">
        <f t="shared" ca="1" si="63"/>
        <v>7924.8</v>
      </c>
      <c r="H255" s="9">
        <f t="shared" ca="1" si="58"/>
        <v>53.178169811320757</v>
      </c>
      <c r="I255" s="9">
        <f t="shared" ca="1" si="58"/>
        <v>184.22767295597484</v>
      </c>
      <c r="J255" s="9">
        <f t="shared" ca="1" si="58"/>
        <v>0</v>
      </c>
      <c r="K255" s="9">
        <f t="shared" ca="1" si="58"/>
        <v>191.74919355046919</v>
      </c>
      <c r="L255" s="9">
        <f t="shared" ca="1" si="58"/>
        <v>16.101029014559657</v>
      </c>
      <c r="M255">
        <f t="shared" ca="1" si="64"/>
        <v>56.720930293501041</v>
      </c>
      <c r="N255">
        <f t="shared" ca="1" si="65"/>
        <v>32.100856918238996</v>
      </c>
    </row>
    <row r="256" spans="1:14" x14ac:dyDescent="0.25">
      <c r="A256" s="4">
        <f t="shared" si="35"/>
        <v>0.45405092592592594</v>
      </c>
      <c r="B256" s="3">
        <f>Params!D$29+MINUTE(A256-Params!C$29)*60+SECOND(A256-Params!C$29)</f>
        <v>1553303230</v>
      </c>
      <c r="C256">
        <f t="shared" si="59"/>
        <v>2</v>
      </c>
      <c r="D256">
        <f t="shared" ca="1" si="60"/>
        <v>6</v>
      </c>
      <c r="E256">
        <f t="shared" ca="1" si="61"/>
        <v>-51756.087735849054</v>
      </c>
      <c r="F256">
        <f t="shared" ca="1" si="62"/>
        <v>100692.89119496856</v>
      </c>
      <c r="G256">
        <f t="shared" ca="1" si="63"/>
        <v>7924.8</v>
      </c>
      <c r="H256" s="9">
        <f t="shared" ca="1" si="58"/>
        <v>53.178169811320757</v>
      </c>
      <c r="I256" s="9">
        <f t="shared" ca="1" si="58"/>
        <v>184.22767295597484</v>
      </c>
      <c r="J256" s="9">
        <f t="shared" ca="1" si="58"/>
        <v>0</v>
      </c>
      <c r="K256" s="9">
        <f t="shared" ca="1" si="58"/>
        <v>191.74919355046919</v>
      </c>
      <c r="L256" s="9">
        <f t="shared" ca="1" si="58"/>
        <v>16.101029014559657</v>
      </c>
      <c r="M256">
        <f t="shared" ca="1" si="64"/>
        <v>56.729173654786855</v>
      </c>
      <c r="N256">
        <f t="shared" ca="1" si="65"/>
        <v>32.10511180992313</v>
      </c>
    </row>
    <row r="257" spans="1:14" x14ac:dyDescent="0.25">
      <c r="A257" s="4">
        <f t="shared" si="35"/>
        <v>0.45410879629629625</v>
      </c>
      <c r="B257" s="3">
        <f>Params!D$29+MINUTE(A257-Params!C$29)*60+SECOND(A257-Params!C$29)</f>
        <v>1553303235</v>
      </c>
      <c r="C257">
        <f t="shared" si="59"/>
        <v>2</v>
      </c>
      <c r="D257">
        <f t="shared" ca="1" si="60"/>
        <v>6</v>
      </c>
      <c r="E257">
        <f t="shared" ca="1" si="61"/>
        <v>-51490.196886792459</v>
      </c>
      <c r="F257">
        <f t="shared" ca="1" si="62"/>
        <v>101614.02955974844</v>
      </c>
      <c r="G257">
        <f t="shared" ca="1" si="63"/>
        <v>7924.8</v>
      </c>
      <c r="H257" s="9">
        <f t="shared" ca="1" si="58"/>
        <v>53.178169811320757</v>
      </c>
      <c r="I257" s="9">
        <f t="shared" ca="1" si="58"/>
        <v>184.22767295597484</v>
      </c>
      <c r="J257" s="9">
        <f t="shared" ca="1" si="58"/>
        <v>0</v>
      </c>
      <c r="K257" s="9">
        <f t="shared" ca="1" si="58"/>
        <v>191.74919355046919</v>
      </c>
      <c r="L257" s="9">
        <f t="shared" ca="1" si="58"/>
        <v>16.101029014559657</v>
      </c>
      <c r="M257">
        <f t="shared" ca="1" si="64"/>
        <v>56.737417016072669</v>
      </c>
      <c r="N257">
        <f t="shared" ca="1" si="65"/>
        <v>32.109366701607271</v>
      </c>
    </row>
    <row r="258" spans="1:14" x14ac:dyDescent="0.25">
      <c r="A258" s="4">
        <f t="shared" si="35"/>
        <v>0.45416666666666666</v>
      </c>
      <c r="B258" s="3">
        <f>Params!D$29+MINUTE(A258-Params!C$29)*60+SECOND(A258-Params!C$29)</f>
        <v>1553303240</v>
      </c>
      <c r="C258">
        <f t="shared" si="59"/>
        <v>2</v>
      </c>
      <c r="D258">
        <f t="shared" ca="1" si="60"/>
        <v>6</v>
      </c>
      <c r="E258">
        <f t="shared" ca="1" si="61"/>
        <v>-51224.306037735849</v>
      </c>
      <c r="F258">
        <f t="shared" ca="1" si="62"/>
        <v>102535.16792452829</v>
      </c>
      <c r="G258">
        <f t="shared" ca="1" si="63"/>
        <v>7924.8</v>
      </c>
      <c r="H258" s="9">
        <f t="shared" ca="1" si="58"/>
        <v>53.178169811320757</v>
      </c>
      <c r="I258" s="9">
        <f t="shared" ca="1" si="58"/>
        <v>184.22767295597484</v>
      </c>
      <c r="J258" s="9">
        <f t="shared" ca="1" si="58"/>
        <v>0</v>
      </c>
      <c r="K258" s="9">
        <f t="shared" ca="1" si="58"/>
        <v>191.74919355046919</v>
      </c>
      <c r="L258" s="9">
        <f t="shared" ca="1" si="58"/>
        <v>16.101029014559657</v>
      </c>
      <c r="M258">
        <f t="shared" ca="1" si="64"/>
        <v>56.745660377358483</v>
      </c>
      <c r="N258">
        <f t="shared" ca="1" si="65"/>
        <v>32.113621593291406</v>
      </c>
    </row>
    <row r="259" spans="1:14" x14ac:dyDescent="0.25">
      <c r="A259" s="4">
        <f t="shared" si="35"/>
        <v>0.45422453703703702</v>
      </c>
      <c r="B259" s="3">
        <f>Params!D$29+MINUTE(A259-Params!C$29)*60+SECOND(A259-Params!C$29)</f>
        <v>1553303245</v>
      </c>
      <c r="C259">
        <f t="shared" si="59"/>
        <v>2</v>
      </c>
      <c r="D259">
        <f t="shared" ca="1" si="60"/>
        <v>6</v>
      </c>
      <c r="E259">
        <f t="shared" ca="1" si="61"/>
        <v>-50958.415188679239</v>
      </c>
      <c r="F259">
        <f t="shared" ca="1" si="62"/>
        <v>103456.30628930817</v>
      </c>
      <c r="G259">
        <f t="shared" ca="1" si="63"/>
        <v>7924.8</v>
      </c>
      <c r="H259" s="9">
        <f t="shared" ca="1" si="58"/>
        <v>53.178169811320757</v>
      </c>
      <c r="I259" s="9">
        <f t="shared" ca="1" si="58"/>
        <v>184.22767295597484</v>
      </c>
      <c r="J259" s="9">
        <f t="shared" ca="1" si="58"/>
        <v>0</v>
      </c>
      <c r="K259" s="9">
        <f t="shared" ca="1" si="58"/>
        <v>191.74919355046919</v>
      </c>
      <c r="L259" s="9">
        <f t="shared" ca="1" si="58"/>
        <v>16.101029014559657</v>
      </c>
      <c r="M259">
        <f t="shared" ca="1" si="64"/>
        <v>56.753903738644297</v>
      </c>
      <c r="N259">
        <f t="shared" ca="1" si="65"/>
        <v>32.11787648497554</v>
      </c>
    </row>
    <row r="260" spans="1:14" x14ac:dyDescent="0.25">
      <c r="A260" s="4">
        <f t="shared" si="35"/>
        <v>0.45428240740740744</v>
      </c>
      <c r="B260" s="3">
        <f>Params!D$29+MINUTE(A260-Params!C$29)*60+SECOND(A260-Params!C$29)</f>
        <v>1553303250</v>
      </c>
      <c r="C260">
        <f t="shared" si="59"/>
        <v>2</v>
      </c>
      <c r="D260">
        <f t="shared" ca="1" si="60"/>
        <v>6</v>
      </c>
      <c r="E260">
        <f t="shared" ca="1" si="61"/>
        <v>-50692.524339622643</v>
      </c>
      <c r="F260">
        <f t="shared" ca="1" si="62"/>
        <v>104377.44465408805</v>
      </c>
      <c r="G260">
        <f t="shared" ca="1" si="63"/>
        <v>7924.8</v>
      </c>
      <c r="H260" s="9">
        <f t="shared" ca="1" si="58"/>
        <v>53.178169811320757</v>
      </c>
      <c r="I260" s="9">
        <f t="shared" ca="1" si="58"/>
        <v>184.22767295597484</v>
      </c>
      <c r="J260" s="9">
        <f t="shared" ca="1" si="58"/>
        <v>0</v>
      </c>
      <c r="K260" s="9">
        <f t="shared" ca="1" si="58"/>
        <v>191.74919355046919</v>
      </c>
      <c r="L260" s="9">
        <f t="shared" ca="1" si="58"/>
        <v>16.101029014559657</v>
      </c>
      <c r="M260">
        <f t="shared" ca="1" si="64"/>
        <v>56.762147099930111</v>
      </c>
      <c r="N260">
        <f t="shared" ca="1" si="65"/>
        <v>32.122131376659681</v>
      </c>
    </row>
    <row r="261" spans="1:14" x14ac:dyDescent="0.25">
      <c r="A261" s="4">
        <f t="shared" si="35"/>
        <v>0.4543402777777778</v>
      </c>
      <c r="B261" s="3">
        <f>Params!D$29+MINUTE(A261-Params!C$29)*60+SECOND(A261-Params!C$29)</f>
        <v>1553303255</v>
      </c>
      <c r="C261">
        <f t="shared" si="59"/>
        <v>2</v>
      </c>
      <c r="D261">
        <f t="shared" ca="1" si="60"/>
        <v>6</v>
      </c>
      <c r="E261">
        <f t="shared" ca="1" si="61"/>
        <v>-50426.633490566033</v>
      </c>
      <c r="F261">
        <f t="shared" ca="1" si="62"/>
        <v>105298.58301886792</v>
      </c>
      <c r="G261">
        <f t="shared" ca="1" si="63"/>
        <v>7924.8</v>
      </c>
      <c r="H261" s="9">
        <f t="shared" ca="1" si="58"/>
        <v>53.178169811320757</v>
      </c>
      <c r="I261" s="9">
        <f t="shared" ca="1" si="58"/>
        <v>184.22767295597484</v>
      </c>
      <c r="J261" s="9">
        <f t="shared" ca="1" si="58"/>
        <v>0</v>
      </c>
      <c r="K261" s="9">
        <f t="shared" ca="1" si="58"/>
        <v>191.74919355046919</v>
      </c>
      <c r="L261" s="9">
        <f t="shared" ca="1" si="58"/>
        <v>16.101029014559657</v>
      </c>
      <c r="M261">
        <f t="shared" ca="1" si="64"/>
        <v>56.770390461215925</v>
      </c>
      <c r="N261">
        <f t="shared" ca="1" si="65"/>
        <v>32.126386268343815</v>
      </c>
    </row>
    <row r="262" spans="1:14" x14ac:dyDescent="0.25">
      <c r="A262" s="4">
        <f t="shared" si="35"/>
        <v>0.45439814814814811</v>
      </c>
      <c r="B262" s="3">
        <f>Params!D$29+MINUTE(A262-Params!C$29)*60+SECOND(A262-Params!C$29)</f>
        <v>1553303260</v>
      </c>
      <c r="C262">
        <f t="shared" si="59"/>
        <v>2</v>
      </c>
      <c r="D262">
        <f t="shared" ca="1" si="60"/>
        <v>6</v>
      </c>
      <c r="E262">
        <f t="shared" ca="1" si="61"/>
        <v>-50160.742641509438</v>
      </c>
      <c r="F262">
        <f t="shared" ca="1" si="62"/>
        <v>106219.7213836478</v>
      </c>
      <c r="G262">
        <f t="shared" ca="1" si="63"/>
        <v>7924.8</v>
      </c>
      <c r="H262" s="9">
        <f t="shared" ca="1" si="58"/>
        <v>53.178169811320757</v>
      </c>
      <c r="I262" s="9">
        <f t="shared" ca="1" si="58"/>
        <v>184.22767295597484</v>
      </c>
      <c r="J262" s="9">
        <f t="shared" ca="1" si="58"/>
        <v>0</v>
      </c>
      <c r="K262" s="9">
        <f t="shared" ca="1" si="58"/>
        <v>191.74919355046919</v>
      </c>
      <c r="L262" s="9">
        <f t="shared" ca="1" si="58"/>
        <v>16.101029014559657</v>
      </c>
      <c r="M262">
        <f t="shared" ca="1" si="64"/>
        <v>56.778633822501739</v>
      </c>
      <c r="N262">
        <f t="shared" ca="1" si="65"/>
        <v>32.130641160027956</v>
      </c>
    </row>
    <row r="263" spans="1:14" x14ac:dyDescent="0.25">
      <c r="A263" s="4">
        <f t="shared" si="35"/>
        <v>0.45445601851851852</v>
      </c>
      <c r="B263" s="3">
        <f>Params!D$29+MINUTE(A263-Params!C$29)*60+SECOND(A263-Params!C$29)</f>
        <v>1553303265</v>
      </c>
      <c r="C263">
        <f t="shared" si="59"/>
        <v>2</v>
      </c>
      <c r="D263">
        <f t="shared" ca="1" si="60"/>
        <v>6</v>
      </c>
      <c r="E263">
        <f t="shared" ca="1" si="61"/>
        <v>-49894.851792452828</v>
      </c>
      <c r="F263">
        <f t="shared" ca="1" si="62"/>
        <v>107140.85974842768</v>
      </c>
      <c r="G263">
        <f t="shared" ca="1" si="63"/>
        <v>7924.8</v>
      </c>
      <c r="H263" s="9">
        <f t="shared" ca="1" si="58"/>
        <v>53.178169811320757</v>
      </c>
      <c r="I263" s="9">
        <f t="shared" ca="1" si="58"/>
        <v>184.22767295597484</v>
      </c>
      <c r="J263" s="9">
        <f t="shared" ca="1" si="58"/>
        <v>0</v>
      </c>
      <c r="K263" s="9">
        <f t="shared" ca="1" si="58"/>
        <v>191.74919355046919</v>
      </c>
      <c r="L263" s="9">
        <f t="shared" ca="1" si="58"/>
        <v>16.101029014559657</v>
      </c>
      <c r="M263">
        <f t="shared" ca="1" si="64"/>
        <v>56.786877183787553</v>
      </c>
      <c r="N263">
        <f t="shared" ca="1" si="65"/>
        <v>32.13489605171209</v>
      </c>
    </row>
    <row r="264" spans="1:14" x14ac:dyDescent="0.25">
      <c r="A264" s="4">
        <f t="shared" si="35"/>
        <v>0.45451388888888888</v>
      </c>
      <c r="B264" s="3">
        <f>Params!D$29+MINUTE(A264-Params!C$29)*60+SECOND(A264-Params!C$29)</f>
        <v>1553303270</v>
      </c>
      <c r="C264">
        <f t="shared" si="59"/>
        <v>2</v>
      </c>
      <c r="D264">
        <f t="shared" ca="1" si="60"/>
        <v>6</v>
      </c>
      <c r="E264">
        <f t="shared" ca="1" si="61"/>
        <v>-49628.960943396232</v>
      </c>
      <c r="F264">
        <f t="shared" ca="1" si="62"/>
        <v>108061.99811320753</v>
      </c>
      <c r="G264">
        <f t="shared" ca="1" si="63"/>
        <v>7924.8</v>
      </c>
      <c r="H264" s="9">
        <f t="shared" ca="1" si="58"/>
        <v>53.178169811320757</v>
      </c>
      <c r="I264" s="9">
        <f t="shared" ca="1" si="58"/>
        <v>184.22767295597484</v>
      </c>
      <c r="J264" s="9">
        <f t="shared" ca="1" si="58"/>
        <v>0</v>
      </c>
      <c r="K264" s="9">
        <f t="shared" ca="1" si="58"/>
        <v>191.74919355046919</v>
      </c>
      <c r="L264" s="9">
        <f t="shared" ca="1" si="58"/>
        <v>16.101029014559657</v>
      </c>
      <c r="M264">
        <f t="shared" ca="1" si="64"/>
        <v>56.795120545073374</v>
      </c>
      <c r="N264">
        <f t="shared" ca="1" si="65"/>
        <v>32.139150943396224</v>
      </c>
    </row>
    <row r="265" spans="1:14" x14ac:dyDescent="0.25">
      <c r="A265" s="4">
        <f t="shared" ref="A265:A324" si="66">TIME(HOUR(A264),MINUTE(A264),SECOND(A264)+5)</f>
        <v>0.45457175925925924</v>
      </c>
      <c r="B265" s="3">
        <f>Params!D$29+MINUTE(A265-Params!C$29)*60+SECOND(A265-Params!C$29)</f>
        <v>1553303275</v>
      </c>
      <c r="C265">
        <f t="shared" ref="C265:C267" si="67">_xlfn.IFNA(VLOOKUP(A265,A$2:D$3,4,FALSE),C264)</f>
        <v>2</v>
      </c>
      <c r="D265">
        <f t="shared" ref="D265:D267" ca="1" si="68">IF(A265=INDIRECT("A"&amp;C265),ROW(),D264)</f>
        <v>6</v>
      </c>
      <c r="E265">
        <f t="shared" ref="E265:E267" ca="1" si="69">INDIRECT("E$"&amp;C265)+INDIRECT("H$"&amp;C265)*($B265-INDIRECT("B$"&amp;D265))</f>
        <v>-49363.070094339622</v>
      </c>
      <c r="F265">
        <f t="shared" ref="F265:F267" ca="1" si="70">INDIRECT("F$"&amp;C265)+INDIRECT("I$"&amp;C265)*($B265-INDIRECT("B$"&amp;D265))</f>
        <v>108983.13647798741</v>
      </c>
      <c r="G265">
        <f t="shared" ref="G265:G267" ca="1" si="71">INDIRECT("G$"&amp;C265)+INDIRECT("J$"&amp;C265)*($B265-INDIRECT("B$"&amp;D265))</f>
        <v>7924.8</v>
      </c>
      <c r="H265" s="9">
        <f t="shared" ca="1" si="58"/>
        <v>53.178169811320757</v>
      </c>
      <c r="I265" s="9">
        <f t="shared" ca="1" si="58"/>
        <v>184.22767295597484</v>
      </c>
      <c r="J265" s="9">
        <f t="shared" ca="1" si="58"/>
        <v>0</v>
      </c>
      <c r="K265" s="9">
        <f t="shared" ca="1" si="58"/>
        <v>191.74919355046919</v>
      </c>
      <c r="L265" s="9">
        <f t="shared" ca="1" si="58"/>
        <v>16.101029014559657</v>
      </c>
      <c r="M265">
        <f t="shared" ref="M265:M267" ca="1" si="72">INDIRECT("M$"&amp;C265)+INDIRECT("O$"&amp;C265)*($B265-INDIRECT("B$"&amp;D265))</f>
        <v>56.803363906359181</v>
      </c>
      <c r="N265">
        <f t="shared" ref="N265:N267" ca="1" si="73">INDIRECT("N$"&amp;C265)+INDIRECT("P$"&amp;C265)*($B265-INDIRECT("B$"&amp;D265))</f>
        <v>32.143405835080365</v>
      </c>
    </row>
    <row r="266" spans="1:14" x14ac:dyDescent="0.25">
      <c r="A266" s="4">
        <f t="shared" si="66"/>
        <v>0.45462962962962966</v>
      </c>
      <c r="B266" s="3">
        <f>Params!D$29+MINUTE(A266-Params!C$29)*60+SECOND(A266-Params!C$29)</f>
        <v>1553303280</v>
      </c>
      <c r="C266">
        <f t="shared" si="67"/>
        <v>2</v>
      </c>
      <c r="D266">
        <f t="shared" ca="1" si="68"/>
        <v>6</v>
      </c>
      <c r="E266">
        <f t="shared" ca="1" si="69"/>
        <v>-49097.179245283012</v>
      </c>
      <c r="F266">
        <f t="shared" ca="1" si="70"/>
        <v>109904.27484276729</v>
      </c>
      <c r="G266">
        <f t="shared" ca="1" si="71"/>
        <v>7924.8</v>
      </c>
      <c r="H266" s="9">
        <f t="shared" ca="1" si="58"/>
        <v>53.178169811320757</v>
      </c>
      <c r="I266" s="9">
        <f t="shared" ca="1" si="58"/>
        <v>184.22767295597484</v>
      </c>
      <c r="J266" s="9">
        <f t="shared" ca="1" si="58"/>
        <v>0</v>
      </c>
      <c r="K266" s="9">
        <f t="shared" ca="1" si="58"/>
        <v>191.74919355046919</v>
      </c>
      <c r="L266" s="9">
        <f t="shared" ca="1" si="58"/>
        <v>16.101029014559657</v>
      </c>
      <c r="M266">
        <f t="shared" ca="1" si="72"/>
        <v>56.811607267645002</v>
      </c>
      <c r="N266">
        <f t="shared" ca="1" si="73"/>
        <v>32.147660726764499</v>
      </c>
    </row>
    <row r="267" spans="1:14" x14ac:dyDescent="0.25">
      <c r="A267" s="4">
        <f t="shared" si="66"/>
        <v>0.45468749999999997</v>
      </c>
      <c r="B267" s="3">
        <f>Params!D$29+MINUTE(A267-Params!C$29)*60+SECOND(A267-Params!C$29)</f>
        <v>1553303285</v>
      </c>
      <c r="C267">
        <f t="shared" si="67"/>
        <v>2</v>
      </c>
      <c r="D267">
        <f t="shared" ca="1" si="68"/>
        <v>6</v>
      </c>
      <c r="E267">
        <f t="shared" ca="1" si="69"/>
        <v>-48831.288396226417</v>
      </c>
      <c r="F267">
        <f t="shared" ca="1" si="70"/>
        <v>110825.41320754717</v>
      </c>
      <c r="G267">
        <f t="shared" ca="1" si="71"/>
        <v>7924.8</v>
      </c>
      <c r="H267" s="9">
        <f t="shared" ref="H267:L282" ca="1" si="74">INDIRECT(ADDRESS($C267,COLUMN()))</f>
        <v>53.178169811320757</v>
      </c>
      <c r="I267" s="9">
        <f t="shared" ca="1" si="74"/>
        <v>184.22767295597484</v>
      </c>
      <c r="J267" s="9">
        <f t="shared" ca="1" si="74"/>
        <v>0</v>
      </c>
      <c r="K267" s="9">
        <f t="shared" ca="1" si="74"/>
        <v>191.74919355046919</v>
      </c>
      <c r="L267" s="9">
        <f t="shared" ca="1" si="74"/>
        <v>16.101029014559657</v>
      </c>
      <c r="M267">
        <f t="shared" ca="1" si="72"/>
        <v>56.819850628930816</v>
      </c>
      <c r="N267">
        <f t="shared" ca="1" si="73"/>
        <v>32.151915618448641</v>
      </c>
    </row>
    <row r="268" spans="1:14" x14ac:dyDescent="0.25">
      <c r="A268" s="4">
        <f t="shared" si="66"/>
        <v>0.45474537037037038</v>
      </c>
      <c r="B268" s="3">
        <f>Params!D$29+MINUTE(A268-Params!C$29)*60+SECOND(A268-Params!C$29)</f>
        <v>1553303290</v>
      </c>
      <c r="C268">
        <f t="shared" ref="C268:C288" si="75">_xlfn.IFNA(VLOOKUP(A268,A$2:D$3,4,FALSE),C267)</f>
        <v>2</v>
      </c>
      <c r="D268">
        <f t="shared" ref="D268:D288" ca="1" si="76">IF(A268=INDIRECT("A"&amp;C268),ROW(),D267)</f>
        <v>6</v>
      </c>
      <c r="E268">
        <f t="shared" ref="E268:E288" ca="1" si="77">INDIRECT("E$"&amp;C268)+INDIRECT("H$"&amp;C268)*($B268-INDIRECT("B$"&amp;D268))</f>
        <v>-48565.397547169807</v>
      </c>
      <c r="F268">
        <f t="shared" ref="F268:F288" ca="1" si="78">INDIRECT("F$"&amp;C268)+INDIRECT("I$"&amp;C268)*($B268-INDIRECT("B$"&amp;D268))</f>
        <v>111746.55157232705</v>
      </c>
      <c r="G268">
        <f t="shared" ref="G268:G288" ca="1" si="79">INDIRECT("G$"&amp;C268)+INDIRECT("J$"&amp;C268)*($B268-INDIRECT("B$"&amp;D268))</f>
        <v>7924.8</v>
      </c>
      <c r="H268" s="9">
        <f t="shared" ca="1" si="74"/>
        <v>53.178169811320757</v>
      </c>
      <c r="I268" s="9">
        <f t="shared" ca="1" si="74"/>
        <v>184.22767295597484</v>
      </c>
      <c r="J268" s="9">
        <f t="shared" ca="1" si="74"/>
        <v>0</v>
      </c>
      <c r="K268" s="9">
        <f t="shared" ca="1" si="74"/>
        <v>191.74919355046919</v>
      </c>
      <c r="L268" s="9">
        <f t="shared" ca="1" si="74"/>
        <v>16.101029014559657</v>
      </c>
      <c r="M268">
        <f t="shared" ref="M268:M288" ca="1" si="80">INDIRECT("M$"&amp;C268)+INDIRECT("O$"&amp;C268)*($B268-INDIRECT("B$"&amp;D268))</f>
        <v>56.82809399021663</v>
      </c>
      <c r="N268">
        <f t="shared" ref="N268:N288" ca="1" si="81">INDIRECT("N$"&amp;C268)+INDIRECT("P$"&amp;C268)*($B268-INDIRECT("B$"&amp;D268))</f>
        <v>32.156170510132775</v>
      </c>
    </row>
    <row r="269" spans="1:14" x14ac:dyDescent="0.25">
      <c r="A269" s="4">
        <f t="shared" si="66"/>
        <v>0.45480324074074074</v>
      </c>
      <c r="B269" s="3">
        <f>Params!D$29+MINUTE(A269-Params!C$29)*60+SECOND(A269-Params!C$29)</f>
        <v>1553303295</v>
      </c>
      <c r="C269">
        <f t="shared" si="75"/>
        <v>2</v>
      </c>
      <c r="D269">
        <f t="shared" ca="1" si="76"/>
        <v>6</v>
      </c>
      <c r="E269">
        <f t="shared" ca="1" si="77"/>
        <v>-48299.506698113211</v>
      </c>
      <c r="F269">
        <f t="shared" ca="1" si="78"/>
        <v>112667.68993710693</v>
      </c>
      <c r="G269">
        <f t="shared" ca="1" si="79"/>
        <v>7924.8</v>
      </c>
      <c r="H269" s="9">
        <f t="shared" ca="1" si="74"/>
        <v>53.178169811320757</v>
      </c>
      <c r="I269" s="9">
        <f t="shared" ca="1" si="74"/>
        <v>184.22767295597484</v>
      </c>
      <c r="J269" s="9">
        <f t="shared" ca="1" si="74"/>
        <v>0</v>
      </c>
      <c r="K269" s="9">
        <f t="shared" ca="1" si="74"/>
        <v>191.74919355046919</v>
      </c>
      <c r="L269" s="9">
        <f t="shared" ca="1" si="74"/>
        <v>16.101029014559657</v>
      </c>
      <c r="M269">
        <f t="shared" ca="1" si="80"/>
        <v>56.836337351502443</v>
      </c>
      <c r="N269">
        <f t="shared" ca="1" si="81"/>
        <v>32.160425401816909</v>
      </c>
    </row>
    <row r="270" spans="1:14" x14ac:dyDescent="0.25">
      <c r="A270" s="4">
        <f t="shared" si="66"/>
        <v>0.4548611111111111</v>
      </c>
      <c r="B270" s="3">
        <f>Params!D$29+MINUTE(A270-Params!C$29)*60+SECOND(A270-Params!C$29)</f>
        <v>1553303300</v>
      </c>
      <c r="C270">
        <f t="shared" si="75"/>
        <v>2</v>
      </c>
      <c r="D270">
        <f t="shared" ca="1" si="76"/>
        <v>6</v>
      </c>
      <c r="E270">
        <f t="shared" ca="1" si="77"/>
        <v>-48033.615849056601</v>
      </c>
      <c r="F270">
        <f t="shared" ca="1" si="78"/>
        <v>113588.82830188678</v>
      </c>
      <c r="G270">
        <f t="shared" ca="1" si="79"/>
        <v>7924.8</v>
      </c>
      <c r="H270" s="9">
        <f t="shared" ca="1" si="74"/>
        <v>53.178169811320757</v>
      </c>
      <c r="I270" s="9">
        <f t="shared" ca="1" si="74"/>
        <v>184.22767295597484</v>
      </c>
      <c r="J270" s="9">
        <f t="shared" ca="1" si="74"/>
        <v>0</v>
      </c>
      <c r="K270" s="9">
        <f t="shared" ca="1" si="74"/>
        <v>191.74919355046919</v>
      </c>
      <c r="L270" s="9">
        <f t="shared" ca="1" si="74"/>
        <v>16.101029014559657</v>
      </c>
      <c r="M270">
        <f t="shared" ca="1" si="80"/>
        <v>56.844580712788257</v>
      </c>
      <c r="N270">
        <f t="shared" ca="1" si="81"/>
        <v>32.16468029350105</v>
      </c>
    </row>
    <row r="271" spans="1:14" x14ac:dyDescent="0.25">
      <c r="A271" s="4">
        <f t="shared" si="66"/>
        <v>0.45491898148148152</v>
      </c>
      <c r="B271" s="3">
        <f>Params!D$29+MINUTE(A271-Params!C$29)*60+SECOND(A271-Params!C$29)</f>
        <v>1553303305</v>
      </c>
      <c r="C271">
        <f t="shared" si="75"/>
        <v>2</v>
      </c>
      <c r="D271">
        <f t="shared" ca="1" si="76"/>
        <v>6</v>
      </c>
      <c r="E271">
        <f t="shared" ca="1" si="77"/>
        <v>-47767.725000000006</v>
      </c>
      <c r="F271">
        <f t="shared" ca="1" si="78"/>
        <v>114509.96666666666</v>
      </c>
      <c r="G271">
        <f t="shared" ca="1" si="79"/>
        <v>7924.8</v>
      </c>
      <c r="H271" s="9">
        <f t="shared" ca="1" si="74"/>
        <v>53.178169811320757</v>
      </c>
      <c r="I271" s="9">
        <f t="shared" ca="1" si="74"/>
        <v>184.22767295597484</v>
      </c>
      <c r="J271" s="9">
        <f t="shared" ca="1" si="74"/>
        <v>0</v>
      </c>
      <c r="K271" s="9">
        <f t="shared" ca="1" si="74"/>
        <v>191.74919355046919</v>
      </c>
      <c r="L271" s="9">
        <f t="shared" ca="1" si="74"/>
        <v>16.101029014559657</v>
      </c>
      <c r="M271">
        <f t="shared" ca="1" si="80"/>
        <v>56.852824074074071</v>
      </c>
      <c r="N271">
        <f t="shared" ca="1" si="81"/>
        <v>32.168935185185184</v>
      </c>
    </row>
    <row r="272" spans="1:14" x14ac:dyDescent="0.25">
      <c r="A272" s="4">
        <f t="shared" si="66"/>
        <v>0.45497685185185183</v>
      </c>
      <c r="B272" s="3">
        <f>Params!D$29+MINUTE(A272-Params!C$29)*60+SECOND(A272-Params!C$29)</f>
        <v>1553303310</v>
      </c>
      <c r="C272">
        <f t="shared" si="75"/>
        <v>2</v>
      </c>
      <c r="D272">
        <f t="shared" ca="1" si="76"/>
        <v>6</v>
      </c>
      <c r="E272">
        <f t="shared" ca="1" si="77"/>
        <v>-47501.834150943396</v>
      </c>
      <c r="F272">
        <f t="shared" ca="1" si="78"/>
        <v>115431.10503144654</v>
      </c>
      <c r="G272">
        <f t="shared" ca="1" si="79"/>
        <v>7924.8</v>
      </c>
      <c r="H272" s="9">
        <f t="shared" ca="1" si="74"/>
        <v>53.178169811320757</v>
      </c>
      <c r="I272" s="9">
        <f t="shared" ca="1" si="74"/>
        <v>184.22767295597484</v>
      </c>
      <c r="J272" s="9">
        <f t="shared" ca="1" si="74"/>
        <v>0</v>
      </c>
      <c r="K272" s="9">
        <f t="shared" ca="1" si="74"/>
        <v>191.74919355046919</v>
      </c>
      <c r="L272" s="9">
        <f t="shared" ca="1" si="74"/>
        <v>16.101029014559657</v>
      </c>
      <c r="M272">
        <f t="shared" ca="1" si="80"/>
        <v>56.861067435359885</v>
      </c>
      <c r="N272">
        <f t="shared" ca="1" si="81"/>
        <v>32.173190076869325</v>
      </c>
    </row>
    <row r="273" spans="1:14" x14ac:dyDescent="0.25">
      <c r="A273" s="4">
        <f t="shared" si="66"/>
        <v>0.45503472222222219</v>
      </c>
      <c r="B273" s="3">
        <f>Params!D$29+MINUTE(A273-Params!C$29)*60+SECOND(A273-Params!C$29)</f>
        <v>1553303315</v>
      </c>
      <c r="C273">
        <f t="shared" si="75"/>
        <v>2</v>
      </c>
      <c r="D273">
        <f t="shared" ca="1" si="76"/>
        <v>6</v>
      </c>
      <c r="E273">
        <f t="shared" ca="1" si="77"/>
        <v>-47235.943301886786</v>
      </c>
      <c r="F273">
        <f t="shared" ca="1" si="78"/>
        <v>116352.24339622642</v>
      </c>
      <c r="G273">
        <f t="shared" ca="1" si="79"/>
        <v>7924.8</v>
      </c>
      <c r="H273" s="9">
        <f t="shared" ca="1" si="74"/>
        <v>53.178169811320757</v>
      </c>
      <c r="I273" s="9">
        <f t="shared" ca="1" si="74"/>
        <v>184.22767295597484</v>
      </c>
      <c r="J273" s="9">
        <f t="shared" ca="1" si="74"/>
        <v>0</v>
      </c>
      <c r="K273" s="9">
        <f t="shared" ca="1" si="74"/>
        <v>191.74919355046919</v>
      </c>
      <c r="L273" s="9">
        <f t="shared" ca="1" si="74"/>
        <v>16.101029014559657</v>
      </c>
      <c r="M273">
        <f t="shared" ca="1" si="80"/>
        <v>56.869310796645699</v>
      </c>
      <c r="N273">
        <f t="shared" ca="1" si="81"/>
        <v>32.177444968553459</v>
      </c>
    </row>
    <row r="274" spans="1:14" x14ac:dyDescent="0.25">
      <c r="A274" s="4">
        <f t="shared" si="66"/>
        <v>0.4550925925925926</v>
      </c>
      <c r="B274" s="3">
        <f>Params!D$29+MINUTE(A274-Params!C$29)*60+SECOND(A274-Params!C$29)</f>
        <v>1553303320</v>
      </c>
      <c r="C274">
        <f t="shared" si="75"/>
        <v>2</v>
      </c>
      <c r="D274">
        <f t="shared" ca="1" si="76"/>
        <v>6</v>
      </c>
      <c r="E274">
        <f t="shared" ca="1" si="77"/>
        <v>-46970.05245283019</v>
      </c>
      <c r="F274">
        <f t="shared" ca="1" si="78"/>
        <v>117273.3817610063</v>
      </c>
      <c r="G274">
        <f t="shared" ca="1" si="79"/>
        <v>7924.8</v>
      </c>
      <c r="H274" s="9">
        <f t="shared" ca="1" si="74"/>
        <v>53.178169811320757</v>
      </c>
      <c r="I274" s="9">
        <f t="shared" ca="1" si="74"/>
        <v>184.22767295597484</v>
      </c>
      <c r="J274" s="9">
        <f t="shared" ca="1" si="74"/>
        <v>0</v>
      </c>
      <c r="K274" s="9">
        <f t="shared" ca="1" si="74"/>
        <v>191.74919355046919</v>
      </c>
      <c r="L274" s="9">
        <f t="shared" ca="1" si="74"/>
        <v>16.101029014559657</v>
      </c>
      <c r="M274">
        <f t="shared" ca="1" si="80"/>
        <v>56.877554157931513</v>
      </c>
      <c r="N274">
        <f t="shared" ca="1" si="81"/>
        <v>32.1816998602376</v>
      </c>
    </row>
    <row r="275" spans="1:14" x14ac:dyDescent="0.25">
      <c r="A275" s="4">
        <f t="shared" si="66"/>
        <v>0.45515046296296297</v>
      </c>
      <c r="B275" s="3">
        <f>Params!D$29+MINUTE(A275-Params!C$29)*60+SECOND(A275-Params!C$29)</f>
        <v>1553303325</v>
      </c>
      <c r="C275">
        <f t="shared" si="75"/>
        <v>2</v>
      </c>
      <c r="D275">
        <f t="shared" ca="1" si="76"/>
        <v>6</v>
      </c>
      <c r="E275">
        <f t="shared" ca="1" si="77"/>
        <v>-46704.16160377358</v>
      </c>
      <c r="F275">
        <f t="shared" ca="1" si="78"/>
        <v>118194.52012578615</v>
      </c>
      <c r="G275">
        <f t="shared" ca="1" si="79"/>
        <v>7924.8</v>
      </c>
      <c r="H275" s="9">
        <f t="shared" ca="1" si="74"/>
        <v>53.178169811320757</v>
      </c>
      <c r="I275" s="9">
        <f t="shared" ca="1" si="74"/>
        <v>184.22767295597484</v>
      </c>
      <c r="J275" s="9">
        <f t="shared" ca="1" si="74"/>
        <v>0</v>
      </c>
      <c r="K275" s="9">
        <f t="shared" ca="1" si="74"/>
        <v>191.74919355046919</v>
      </c>
      <c r="L275" s="9">
        <f t="shared" ca="1" si="74"/>
        <v>16.101029014559657</v>
      </c>
      <c r="M275">
        <f t="shared" ca="1" si="80"/>
        <v>56.885797519217327</v>
      </c>
      <c r="N275">
        <f t="shared" ca="1" si="81"/>
        <v>32.185954751921734</v>
      </c>
    </row>
    <row r="276" spans="1:14" x14ac:dyDescent="0.25">
      <c r="A276" s="4">
        <f t="shared" si="66"/>
        <v>0.45520833333333338</v>
      </c>
      <c r="B276" s="3">
        <f>Params!D$29+MINUTE(A276-Params!C$29)*60+SECOND(A276-Params!C$29)</f>
        <v>1553303330</v>
      </c>
      <c r="C276">
        <f t="shared" si="75"/>
        <v>2</v>
      </c>
      <c r="D276">
        <f t="shared" ca="1" si="76"/>
        <v>6</v>
      </c>
      <c r="E276">
        <f t="shared" ca="1" si="77"/>
        <v>-46438.270754716985</v>
      </c>
      <c r="F276">
        <f t="shared" ca="1" si="78"/>
        <v>119115.65849056603</v>
      </c>
      <c r="G276">
        <f t="shared" ca="1" si="79"/>
        <v>7924.8</v>
      </c>
      <c r="H276" s="9">
        <f t="shared" ca="1" si="74"/>
        <v>53.178169811320757</v>
      </c>
      <c r="I276" s="9">
        <f t="shared" ca="1" si="74"/>
        <v>184.22767295597484</v>
      </c>
      <c r="J276" s="9">
        <f t="shared" ca="1" si="74"/>
        <v>0</v>
      </c>
      <c r="K276" s="9">
        <f t="shared" ca="1" si="74"/>
        <v>191.74919355046919</v>
      </c>
      <c r="L276" s="9">
        <f t="shared" ca="1" si="74"/>
        <v>16.101029014559657</v>
      </c>
      <c r="M276">
        <f t="shared" ca="1" si="80"/>
        <v>56.894040880503141</v>
      </c>
      <c r="N276">
        <f t="shared" ca="1" si="81"/>
        <v>32.190209643605868</v>
      </c>
    </row>
    <row r="277" spans="1:14" x14ac:dyDescent="0.25">
      <c r="A277" s="4">
        <f t="shared" si="66"/>
        <v>0.45526620370370369</v>
      </c>
      <c r="B277" s="3">
        <f>Params!D$29+MINUTE(A277-Params!C$29)*60+SECOND(A277-Params!C$29)</f>
        <v>1553303335</v>
      </c>
      <c r="C277">
        <f t="shared" si="75"/>
        <v>2</v>
      </c>
      <c r="D277">
        <f t="shared" ca="1" si="76"/>
        <v>6</v>
      </c>
      <c r="E277">
        <f t="shared" ca="1" si="77"/>
        <v>-46172.379905660375</v>
      </c>
      <c r="F277">
        <f t="shared" ca="1" si="78"/>
        <v>120036.79685534591</v>
      </c>
      <c r="G277">
        <f t="shared" ca="1" si="79"/>
        <v>7924.8</v>
      </c>
      <c r="H277" s="9">
        <f t="shared" ca="1" si="74"/>
        <v>53.178169811320757</v>
      </c>
      <c r="I277" s="9">
        <f t="shared" ca="1" si="74"/>
        <v>184.22767295597484</v>
      </c>
      <c r="J277" s="9">
        <f t="shared" ca="1" si="74"/>
        <v>0</v>
      </c>
      <c r="K277" s="9">
        <f t="shared" ca="1" si="74"/>
        <v>191.74919355046919</v>
      </c>
      <c r="L277" s="9">
        <f t="shared" ca="1" si="74"/>
        <v>16.101029014559657</v>
      </c>
      <c r="M277">
        <f t="shared" ca="1" si="80"/>
        <v>56.902284241788955</v>
      </c>
      <c r="N277">
        <f t="shared" ca="1" si="81"/>
        <v>32.19446453529001</v>
      </c>
    </row>
    <row r="278" spans="1:14" x14ac:dyDescent="0.25">
      <c r="A278" s="4">
        <f t="shared" si="66"/>
        <v>0.45532407407407405</v>
      </c>
      <c r="B278" s="3">
        <f>Params!D$29+MINUTE(A278-Params!C$29)*60+SECOND(A278-Params!C$29)</f>
        <v>1553303340</v>
      </c>
      <c r="C278">
        <f t="shared" si="75"/>
        <v>2</v>
      </c>
      <c r="D278">
        <f t="shared" ca="1" si="76"/>
        <v>6</v>
      </c>
      <c r="E278">
        <f t="shared" ca="1" si="77"/>
        <v>-45906.489056603779</v>
      </c>
      <c r="F278">
        <f t="shared" ca="1" si="78"/>
        <v>120957.93522012579</v>
      </c>
      <c r="G278">
        <f t="shared" ca="1" si="79"/>
        <v>7924.8</v>
      </c>
      <c r="H278" s="9">
        <f t="shared" ca="1" si="74"/>
        <v>53.178169811320757</v>
      </c>
      <c r="I278" s="9">
        <f t="shared" ca="1" si="74"/>
        <v>184.22767295597484</v>
      </c>
      <c r="J278" s="9">
        <f t="shared" ca="1" si="74"/>
        <v>0</v>
      </c>
      <c r="K278" s="9">
        <f t="shared" ca="1" si="74"/>
        <v>191.74919355046919</v>
      </c>
      <c r="L278" s="9">
        <f t="shared" ca="1" si="74"/>
        <v>16.101029014559657</v>
      </c>
      <c r="M278">
        <f t="shared" ca="1" si="80"/>
        <v>56.910527603074769</v>
      </c>
      <c r="N278">
        <f t="shared" ca="1" si="81"/>
        <v>32.198719426974144</v>
      </c>
    </row>
    <row r="279" spans="1:14" x14ac:dyDescent="0.25">
      <c r="A279" s="4">
        <f t="shared" si="66"/>
        <v>0.45538194444444446</v>
      </c>
      <c r="B279" s="3">
        <f>Params!D$29+MINUTE(A279-Params!C$29)*60+SECOND(A279-Params!C$29)</f>
        <v>1553303345</v>
      </c>
      <c r="C279">
        <f t="shared" si="75"/>
        <v>2</v>
      </c>
      <c r="D279">
        <f t="shared" ca="1" si="76"/>
        <v>6</v>
      </c>
      <c r="E279">
        <f t="shared" ca="1" si="77"/>
        <v>-45640.598207547169</v>
      </c>
      <c r="F279">
        <f t="shared" ca="1" si="78"/>
        <v>121879.07358490567</v>
      </c>
      <c r="G279">
        <f t="shared" ca="1" si="79"/>
        <v>7924.8</v>
      </c>
      <c r="H279" s="9">
        <f t="shared" ca="1" si="74"/>
        <v>53.178169811320757</v>
      </c>
      <c r="I279" s="9">
        <f t="shared" ca="1" si="74"/>
        <v>184.22767295597484</v>
      </c>
      <c r="J279" s="9">
        <f t="shared" ca="1" si="74"/>
        <v>0</v>
      </c>
      <c r="K279" s="9">
        <f t="shared" ca="1" si="74"/>
        <v>191.74919355046919</v>
      </c>
      <c r="L279" s="9">
        <f t="shared" ca="1" si="74"/>
        <v>16.101029014559657</v>
      </c>
      <c r="M279">
        <f t="shared" ca="1" si="80"/>
        <v>56.918770964360583</v>
      </c>
      <c r="N279">
        <f t="shared" ca="1" si="81"/>
        <v>32.202974318658285</v>
      </c>
    </row>
    <row r="280" spans="1:14" x14ac:dyDescent="0.25">
      <c r="A280" s="4">
        <f t="shared" si="66"/>
        <v>0.45543981481481483</v>
      </c>
      <c r="B280" s="3">
        <f>Params!D$29+MINUTE(A280-Params!C$29)*60+SECOND(A280-Params!C$29)</f>
        <v>1553303350</v>
      </c>
      <c r="C280">
        <f t="shared" si="75"/>
        <v>2</v>
      </c>
      <c r="D280">
        <f t="shared" ca="1" si="76"/>
        <v>6</v>
      </c>
      <c r="E280">
        <f t="shared" ca="1" si="77"/>
        <v>-45374.707358490559</v>
      </c>
      <c r="F280">
        <f t="shared" ca="1" si="78"/>
        <v>122800.21194968554</v>
      </c>
      <c r="G280">
        <f t="shared" ca="1" si="79"/>
        <v>7924.8</v>
      </c>
      <c r="H280" s="9">
        <f t="shared" ca="1" si="74"/>
        <v>53.178169811320757</v>
      </c>
      <c r="I280" s="9">
        <f t="shared" ca="1" si="74"/>
        <v>184.22767295597484</v>
      </c>
      <c r="J280" s="9">
        <f t="shared" ca="1" si="74"/>
        <v>0</v>
      </c>
      <c r="K280" s="9">
        <f t="shared" ca="1" si="74"/>
        <v>191.74919355046919</v>
      </c>
      <c r="L280" s="9">
        <f t="shared" ca="1" si="74"/>
        <v>16.101029014559657</v>
      </c>
      <c r="M280">
        <f t="shared" ca="1" si="80"/>
        <v>56.927014325646397</v>
      </c>
      <c r="N280">
        <f t="shared" ca="1" si="81"/>
        <v>32.207229210342419</v>
      </c>
    </row>
    <row r="281" spans="1:14" x14ac:dyDescent="0.25">
      <c r="A281" s="4">
        <f t="shared" si="66"/>
        <v>0.45549768518518513</v>
      </c>
      <c r="B281" s="3">
        <f>Params!D$29+MINUTE(A281-Params!C$29)*60+SECOND(A281-Params!C$29)</f>
        <v>1553303355</v>
      </c>
      <c r="C281">
        <f t="shared" si="75"/>
        <v>2</v>
      </c>
      <c r="D281">
        <f t="shared" ca="1" si="76"/>
        <v>6</v>
      </c>
      <c r="E281">
        <f t="shared" ca="1" si="77"/>
        <v>-45108.816509433964</v>
      </c>
      <c r="F281">
        <f t="shared" ca="1" si="78"/>
        <v>123721.3503144654</v>
      </c>
      <c r="G281">
        <f t="shared" ca="1" si="79"/>
        <v>7924.8</v>
      </c>
      <c r="H281" s="9">
        <f t="shared" ca="1" si="74"/>
        <v>53.178169811320757</v>
      </c>
      <c r="I281" s="9">
        <f t="shared" ca="1" si="74"/>
        <v>184.22767295597484</v>
      </c>
      <c r="J281" s="9">
        <f t="shared" ca="1" si="74"/>
        <v>0</v>
      </c>
      <c r="K281" s="9">
        <f t="shared" ca="1" si="74"/>
        <v>191.74919355046919</v>
      </c>
      <c r="L281" s="9">
        <f t="shared" ca="1" si="74"/>
        <v>16.101029014559657</v>
      </c>
      <c r="M281">
        <f t="shared" ca="1" si="80"/>
        <v>56.935257686932211</v>
      </c>
      <c r="N281">
        <f t="shared" ca="1" si="81"/>
        <v>32.211484102026553</v>
      </c>
    </row>
    <row r="282" spans="1:14" x14ac:dyDescent="0.25">
      <c r="A282" s="4">
        <f t="shared" si="66"/>
        <v>0.45555555555555555</v>
      </c>
      <c r="B282" s="3">
        <f>Params!D$29+MINUTE(A282-Params!C$29)*60+SECOND(A282-Params!C$29)</f>
        <v>1553303360</v>
      </c>
      <c r="C282">
        <f t="shared" si="75"/>
        <v>2</v>
      </c>
      <c r="D282">
        <f t="shared" ca="1" si="76"/>
        <v>6</v>
      </c>
      <c r="E282">
        <f t="shared" ca="1" si="77"/>
        <v>-44842.925660377354</v>
      </c>
      <c r="F282">
        <f t="shared" ca="1" si="78"/>
        <v>124642.48867924527</v>
      </c>
      <c r="G282">
        <f t="shared" ca="1" si="79"/>
        <v>7924.8</v>
      </c>
      <c r="H282" s="9">
        <f t="shared" ca="1" si="74"/>
        <v>53.178169811320757</v>
      </c>
      <c r="I282" s="9">
        <f t="shared" ca="1" si="74"/>
        <v>184.22767295597484</v>
      </c>
      <c r="J282" s="9">
        <f t="shared" ca="1" si="74"/>
        <v>0</v>
      </c>
      <c r="K282" s="9">
        <f t="shared" ca="1" si="74"/>
        <v>191.74919355046919</v>
      </c>
      <c r="L282" s="9">
        <f t="shared" ca="1" si="74"/>
        <v>16.101029014559657</v>
      </c>
      <c r="M282">
        <f t="shared" ca="1" si="80"/>
        <v>56.943501048218025</v>
      </c>
      <c r="N282">
        <f t="shared" ca="1" si="81"/>
        <v>32.215738993710694</v>
      </c>
    </row>
    <row r="283" spans="1:14" x14ac:dyDescent="0.25">
      <c r="A283" s="4">
        <f t="shared" si="66"/>
        <v>0.45561342592592591</v>
      </c>
      <c r="B283" s="3">
        <f>Params!D$29+MINUTE(A283-Params!C$29)*60+SECOND(A283-Params!C$29)</f>
        <v>1553303365</v>
      </c>
      <c r="C283">
        <f t="shared" si="75"/>
        <v>2</v>
      </c>
      <c r="D283">
        <f t="shared" ca="1" si="76"/>
        <v>6</v>
      </c>
      <c r="E283">
        <f t="shared" ca="1" si="77"/>
        <v>-44577.034811320758</v>
      </c>
      <c r="F283">
        <f t="shared" ca="1" si="78"/>
        <v>125563.62704402515</v>
      </c>
      <c r="G283">
        <f t="shared" ca="1" si="79"/>
        <v>7924.8</v>
      </c>
      <c r="H283" s="9">
        <f t="shared" ref="H283:L298" ca="1" si="82">INDIRECT(ADDRESS($C283,COLUMN()))</f>
        <v>53.178169811320757</v>
      </c>
      <c r="I283" s="9">
        <f t="shared" ca="1" si="82"/>
        <v>184.22767295597484</v>
      </c>
      <c r="J283" s="9">
        <f t="shared" ca="1" si="82"/>
        <v>0</v>
      </c>
      <c r="K283" s="9">
        <f t="shared" ca="1" si="82"/>
        <v>191.74919355046919</v>
      </c>
      <c r="L283" s="9">
        <f t="shared" ca="1" si="82"/>
        <v>16.101029014559657</v>
      </c>
      <c r="M283">
        <f t="shared" ca="1" si="80"/>
        <v>56.951744409503839</v>
      </c>
      <c r="N283">
        <f t="shared" ca="1" si="81"/>
        <v>32.219993885394828</v>
      </c>
    </row>
    <row r="284" spans="1:14" x14ac:dyDescent="0.25">
      <c r="A284" s="4">
        <f t="shared" si="66"/>
        <v>0.45567129629629632</v>
      </c>
      <c r="B284" s="3">
        <f>Params!D$29+MINUTE(A284-Params!C$29)*60+SECOND(A284-Params!C$29)</f>
        <v>1553303370</v>
      </c>
      <c r="C284">
        <f t="shared" si="75"/>
        <v>2</v>
      </c>
      <c r="D284">
        <f t="shared" ca="1" si="76"/>
        <v>6</v>
      </c>
      <c r="E284">
        <f t="shared" ca="1" si="77"/>
        <v>-44311.143962264148</v>
      </c>
      <c r="F284">
        <f t="shared" ca="1" si="78"/>
        <v>126484.76540880503</v>
      </c>
      <c r="G284">
        <f t="shared" ca="1" si="79"/>
        <v>7924.8</v>
      </c>
      <c r="H284" s="9">
        <f t="shared" ca="1" si="82"/>
        <v>53.178169811320757</v>
      </c>
      <c r="I284" s="9">
        <f t="shared" ca="1" si="82"/>
        <v>184.22767295597484</v>
      </c>
      <c r="J284" s="9">
        <f t="shared" ca="1" si="82"/>
        <v>0</v>
      </c>
      <c r="K284" s="9">
        <f t="shared" ca="1" si="82"/>
        <v>191.74919355046919</v>
      </c>
      <c r="L284" s="9">
        <f t="shared" ca="1" si="82"/>
        <v>16.101029014559657</v>
      </c>
      <c r="M284">
        <f t="shared" ca="1" si="80"/>
        <v>56.959987770789652</v>
      </c>
      <c r="N284">
        <f t="shared" ca="1" si="81"/>
        <v>32.224248777078969</v>
      </c>
    </row>
    <row r="285" spans="1:14" x14ac:dyDescent="0.25">
      <c r="A285" s="4">
        <f t="shared" si="66"/>
        <v>0.45572916666666669</v>
      </c>
      <c r="B285" s="3">
        <f>Params!D$29+MINUTE(A285-Params!C$29)*60+SECOND(A285-Params!C$29)</f>
        <v>1553303375</v>
      </c>
      <c r="C285">
        <f t="shared" si="75"/>
        <v>2</v>
      </c>
      <c r="D285">
        <f t="shared" ca="1" si="76"/>
        <v>6</v>
      </c>
      <c r="E285">
        <f t="shared" ca="1" si="77"/>
        <v>-44045.253113207553</v>
      </c>
      <c r="F285">
        <f t="shared" ca="1" si="78"/>
        <v>127405.90377358491</v>
      </c>
      <c r="G285">
        <f t="shared" ca="1" si="79"/>
        <v>7924.8</v>
      </c>
      <c r="H285" s="9">
        <f t="shared" ca="1" si="82"/>
        <v>53.178169811320757</v>
      </c>
      <c r="I285" s="9">
        <f t="shared" ca="1" si="82"/>
        <v>184.22767295597484</v>
      </c>
      <c r="J285" s="9">
        <f t="shared" ca="1" si="82"/>
        <v>0</v>
      </c>
      <c r="K285" s="9">
        <f t="shared" ca="1" si="82"/>
        <v>191.74919355046919</v>
      </c>
      <c r="L285" s="9">
        <f t="shared" ca="1" si="82"/>
        <v>16.101029014559657</v>
      </c>
      <c r="M285">
        <f t="shared" ca="1" si="80"/>
        <v>56.968231132075466</v>
      </c>
      <c r="N285">
        <f t="shared" ca="1" si="81"/>
        <v>32.228503668763103</v>
      </c>
    </row>
    <row r="286" spans="1:14" x14ac:dyDescent="0.25">
      <c r="A286" s="4">
        <f t="shared" si="66"/>
        <v>0.45578703703703699</v>
      </c>
      <c r="B286" s="3">
        <f>Params!D$29+MINUTE(A286-Params!C$29)*60+SECOND(A286-Params!C$29)</f>
        <v>1553303380</v>
      </c>
      <c r="C286">
        <f t="shared" si="75"/>
        <v>2</v>
      </c>
      <c r="D286">
        <f t="shared" ca="1" si="76"/>
        <v>6</v>
      </c>
      <c r="E286">
        <f t="shared" ca="1" si="77"/>
        <v>-43779.362264150943</v>
      </c>
      <c r="F286">
        <f t="shared" ca="1" si="78"/>
        <v>128327.04213836479</v>
      </c>
      <c r="G286">
        <f t="shared" ca="1" si="79"/>
        <v>7924.8</v>
      </c>
      <c r="H286" s="9">
        <f t="shared" ca="1" si="82"/>
        <v>53.178169811320757</v>
      </c>
      <c r="I286" s="9">
        <f t="shared" ca="1" si="82"/>
        <v>184.22767295597484</v>
      </c>
      <c r="J286" s="9">
        <f t="shared" ca="1" si="82"/>
        <v>0</v>
      </c>
      <c r="K286" s="9">
        <f t="shared" ca="1" si="82"/>
        <v>191.74919355046919</v>
      </c>
      <c r="L286" s="9">
        <f t="shared" ca="1" si="82"/>
        <v>16.101029014559657</v>
      </c>
      <c r="M286">
        <f t="shared" ca="1" si="80"/>
        <v>56.97647449336128</v>
      </c>
      <c r="N286">
        <f t="shared" ca="1" si="81"/>
        <v>32.232758560447238</v>
      </c>
    </row>
    <row r="287" spans="1:14" x14ac:dyDescent="0.25">
      <c r="A287" s="4">
        <f t="shared" si="66"/>
        <v>0.45584490740740741</v>
      </c>
      <c r="B287" s="3">
        <f>Params!D$29+MINUTE(A287-Params!C$29)*60+SECOND(A287-Params!C$29)</f>
        <v>1553303385</v>
      </c>
      <c r="C287">
        <f t="shared" si="75"/>
        <v>2</v>
      </c>
      <c r="D287">
        <f t="shared" ca="1" si="76"/>
        <v>6</v>
      </c>
      <c r="E287">
        <f t="shared" ca="1" si="77"/>
        <v>-43513.471415094333</v>
      </c>
      <c r="F287">
        <f t="shared" ca="1" si="78"/>
        <v>129248.18050314464</v>
      </c>
      <c r="G287">
        <f t="shared" ca="1" si="79"/>
        <v>7924.8</v>
      </c>
      <c r="H287" s="9">
        <f t="shared" ca="1" si="82"/>
        <v>53.178169811320757</v>
      </c>
      <c r="I287" s="9">
        <f t="shared" ca="1" si="82"/>
        <v>184.22767295597484</v>
      </c>
      <c r="J287" s="9">
        <f t="shared" ca="1" si="82"/>
        <v>0</v>
      </c>
      <c r="K287" s="9">
        <f t="shared" ca="1" si="82"/>
        <v>191.74919355046919</v>
      </c>
      <c r="L287" s="9">
        <f t="shared" ca="1" si="82"/>
        <v>16.101029014559657</v>
      </c>
      <c r="M287">
        <f t="shared" ca="1" si="80"/>
        <v>56.984717854647094</v>
      </c>
      <c r="N287">
        <f t="shared" ca="1" si="81"/>
        <v>32.237013452131379</v>
      </c>
    </row>
    <row r="288" spans="1:14" x14ac:dyDescent="0.25">
      <c r="A288" s="4">
        <f t="shared" si="66"/>
        <v>0.45590277777777777</v>
      </c>
      <c r="B288" s="3">
        <f>Params!D$29+MINUTE(A288-Params!C$29)*60+SECOND(A288-Params!C$29)</f>
        <v>1553303390</v>
      </c>
      <c r="C288">
        <f t="shared" si="75"/>
        <v>2</v>
      </c>
      <c r="D288">
        <f t="shared" ca="1" si="76"/>
        <v>6</v>
      </c>
      <c r="E288">
        <f t="shared" ca="1" si="77"/>
        <v>-43247.580566037737</v>
      </c>
      <c r="F288">
        <f t="shared" ca="1" si="78"/>
        <v>130169.31886792452</v>
      </c>
      <c r="G288">
        <f t="shared" ca="1" si="79"/>
        <v>7924.8</v>
      </c>
      <c r="H288" s="9">
        <f t="shared" ca="1" si="82"/>
        <v>53.178169811320757</v>
      </c>
      <c r="I288" s="9">
        <f t="shared" ca="1" si="82"/>
        <v>184.22767295597484</v>
      </c>
      <c r="J288" s="9">
        <f t="shared" ca="1" si="82"/>
        <v>0</v>
      </c>
      <c r="K288" s="9">
        <f t="shared" ca="1" si="82"/>
        <v>191.74919355046919</v>
      </c>
      <c r="L288" s="9">
        <f t="shared" ca="1" si="82"/>
        <v>16.101029014559657</v>
      </c>
      <c r="M288">
        <f t="shared" ca="1" si="80"/>
        <v>56.992961215932908</v>
      </c>
      <c r="N288">
        <f t="shared" ca="1" si="81"/>
        <v>32.241268343815513</v>
      </c>
    </row>
    <row r="289" spans="1:14" x14ac:dyDescent="0.25">
      <c r="A289" s="4">
        <f t="shared" si="66"/>
        <v>0.45596064814814818</v>
      </c>
      <c r="B289" s="3">
        <f>Params!D$29+MINUTE(A289-Params!C$29)*60+SECOND(A289-Params!C$29)</f>
        <v>1553303395</v>
      </c>
      <c r="C289">
        <f t="shared" ref="C289:C318" si="83">_xlfn.IFNA(VLOOKUP(A289,A$2:D$3,4,FALSE),C288)</f>
        <v>2</v>
      </c>
      <c r="D289">
        <f t="shared" ref="D289:D318" ca="1" si="84">IF(A289=INDIRECT("A"&amp;C289),ROW(),D288)</f>
        <v>6</v>
      </c>
      <c r="E289">
        <f t="shared" ref="E289:E318" ca="1" si="85">INDIRECT("E$"&amp;C289)+INDIRECT("H$"&amp;C289)*($B289-INDIRECT("B$"&amp;D289))</f>
        <v>-42981.689716981127</v>
      </c>
      <c r="F289">
        <f t="shared" ref="F289:F318" ca="1" si="86">INDIRECT("F$"&amp;C289)+INDIRECT("I$"&amp;C289)*($B289-INDIRECT("B$"&amp;D289))</f>
        <v>131090.45723270439</v>
      </c>
      <c r="G289">
        <f t="shared" ref="G289:G318" ca="1" si="87">INDIRECT("G$"&amp;C289)+INDIRECT("J$"&amp;C289)*($B289-INDIRECT("B$"&amp;D289))</f>
        <v>7924.8</v>
      </c>
      <c r="H289" s="9">
        <f t="shared" ca="1" si="82"/>
        <v>53.178169811320757</v>
      </c>
      <c r="I289" s="9">
        <f t="shared" ca="1" si="82"/>
        <v>184.22767295597484</v>
      </c>
      <c r="J289" s="9">
        <f t="shared" ca="1" si="82"/>
        <v>0</v>
      </c>
      <c r="K289" s="9">
        <f t="shared" ca="1" si="82"/>
        <v>191.74919355046919</v>
      </c>
      <c r="L289" s="9">
        <f t="shared" ca="1" si="82"/>
        <v>16.101029014559657</v>
      </c>
      <c r="M289">
        <f t="shared" ref="M289:M318" ca="1" si="88">INDIRECT("M$"&amp;C289)+INDIRECT("O$"&amp;C289)*($B289-INDIRECT("B$"&amp;D289))</f>
        <v>57.001204577218722</v>
      </c>
      <c r="N289">
        <f t="shared" ref="N289:N318" ca="1" si="89">INDIRECT("N$"&amp;C289)+INDIRECT("P$"&amp;C289)*($B289-INDIRECT("B$"&amp;D289))</f>
        <v>32.245523235499654</v>
      </c>
    </row>
    <row r="290" spans="1:14" x14ac:dyDescent="0.25">
      <c r="A290" s="4">
        <f t="shared" si="66"/>
        <v>0.45601851851851855</v>
      </c>
      <c r="B290" s="3">
        <f>Params!D$29+MINUTE(A290-Params!C$29)*60+SECOND(A290-Params!C$29)</f>
        <v>1553303400</v>
      </c>
      <c r="C290">
        <f t="shared" si="83"/>
        <v>2</v>
      </c>
      <c r="D290">
        <f t="shared" ca="1" si="84"/>
        <v>6</v>
      </c>
      <c r="E290">
        <f t="shared" ca="1" si="85"/>
        <v>-42715.798867924532</v>
      </c>
      <c r="F290">
        <f t="shared" ca="1" si="86"/>
        <v>132011.59559748427</v>
      </c>
      <c r="G290">
        <f t="shared" ca="1" si="87"/>
        <v>7924.8</v>
      </c>
      <c r="H290" s="9">
        <f t="shared" ca="1" si="82"/>
        <v>53.178169811320757</v>
      </c>
      <c r="I290" s="9">
        <f t="shared" ca="1" si="82"/>
        <v>184.22767295597484</v>
      </c>
      <c r="J290" s="9">
        <f t="shared" ca="1" si="82"/>
        <v>0</v>
      </c>
      <c r="K290" s="9">
        <f t="shared" ca="1" si="82"/>
        <v>191.74919355046919</v>
      </c>
      <c r="L290" s="9">
        <f t="shared" ca="1" si="82"/>
        <v>16.101029014559657</v>
      </c>
      <c r="M290">
        <f t="shared" ca="1" si="88"/>
        <v>57.009447938504536</v>
      </c>
      <c r="N290">
        <f t="shared" ca="1" si="89"/>
        <v>32.249778127183788</v>
      </c>
    </row>
    <row r="291" spans="1:14" x14ac:dyDescent="0.25">
      <c r="A291" s="4">
        <f t="shared" si="66"/>
        <v>0.45607638888888885</v>
      </c>
      <c r="B291" s="3">
        <f>Params!D$29+MINUTE(A291-Params!C$29)*60+SECOND(A291-Params!C$29)</f>
        <v>1553303405</v>
      </c>
      <c r="C291">
        <f t="shared" si="83"/>
        <v>2</v>
      </c>
      <c r="D291">
        <f t="shared" ca="1" si="84"/>
        <v>6</v>
      </c>
      <c r="E291">
        <f t="shared" ca="1" si="85"/>
        <v>-42449.908018867922</v>
      </c>
      <c r="F291">
        <f t="shared" ca="1" si="86"/>
        <v>132932.73396226414</v>
      </c>
      <c r="G291">
        <f t="shared" ca="1" si="87"/>
        <v>7924.8</v>
      </c>
      <c r="H291" s="9">
        <f t="shared" ca="1" si="82"/>
        <v>53.178169811320757</v>
      </c>
      <c r="I291" s="9">
        <f t="shared" ca="1" si="82"/>
        <v>184.22767295597484</v>
      </c>
      <c r="J291" s="9">
        <f t="shared" ca="1" si="82"/>
        <v>0</v>
      </c>
      <c r="K291" s="9">
        <f t="shared" ca="1" si="82"/>
        <v>191.74919355046919</v>
      </c>
      <c r="L291" s="9">
        <f t="shared" ca="1" si="82"/>
        <v>16.101029014559657</v>
      </c>
      <c r="M291">
        <f t="shared" ca="1" si="88"/>
        <v>57.01769129979035</v>
      </c>
      <c r="N291">
        <f t="shared" ca="1" si="89"/>
        <v>32.254033018867929</v>
      </c>
    </row>
    <row r="292" spans="1:14" x14ac:dyDescent="0.25">
      <c r="A292" s="4">
        <f t="shared" si="66"/>
        <v>0.45613425925925927</v>
      </c>
      <c r="B292" s="3">
        <f>Params!D$29+MINUTE(A292-Params!C$29)*60+SECOND(A292-Params!C$29)</f>
        <v>1553303410</v>
      </c>
      <c r="C292">
        <f t="shared" si="83"/>
        <v>2</v>
      </c>
      <c r="D292">
        <f t="shared" ca="1" si="84"/>
        <v>6</v>
      </c>
      <c r="E292">
        <f t="shared" ca="1" si="85"/>
        <v>-42184.017169811326</v>
      </c>
      <c r="F292">
        <f t="shared" ca="1" si="86"/>
        <v>133853.87232704402</v>
      </c>
      <c r="G292">
        <f t="shared" ca="1" si="87"/>
        <v>7924.8</v>
      </c>
      <c r="H292" s="9">
        <f t="shared" ca="1" si="82"/>
        <v>53.178169811320757</v>
      </c>
      <c r="I292" s="9">
        <f t="shared" ca="1" si="82"/>
        <v>184.22767295597484</v>
      </c>
      <c r="J292" s="9">
        <f t="shared" ca="1" si="82"/>
        <v>0</v>
      </c>
      <c r="K292" s="9">
        <f t="shared" ca="1" si="82"/>
        <v>191.74919355046919</v>
      </c>
      <c r="L292" s="9">
        <f t="shared" ca="1" si="82"/>
        <v>16.101029014559657</v>
      </c>
      <c r="M292">
        <f t="shared" ca="1" si="88"/>
        <v>57.025934661076164</v>
      </c>
      <c r="N292">
        <f t="shared" ca="1" si="89"/>
        <v>32.258287910552063</v>
      </c>
    </row>
    <row r="293" spans="1:14" x14ac:dyDescent="0.25">
      <c r="A293" s="4">
        <f t="shared" si="66"/>
        <v>0.45619212962962963</v>
      </c>
      <c r="B293" s="3">
        <f>Params!D$29+MINUTE(A293-Params!C$29)*60+SECOND(A293-Params!C$29)</f>
        <v>1553303415</v>
      </c>
      <c r="C293">
        <f t="shared" si="83"/>
        <v>2</v>
      </c>
      <c r="D293">
        <f t="shared" ca="1" si="84"/>
        <v>6</v>
      </c>
      <c r="E293">
        <f t="shared" ca="1" si="85"/>
        <v>-41918.126320754716</v>
      </c>
      <c r="F293">
        <f t="shared" ca="1" si="86"/>
        <v>134775.0106918239</v>
      </c>
      <c r="G293">
        <f t="shared" ca="1" si="87"/>
        <v>7924.8</v>
      </c>
      <c r="H293" s="9">
        <f t="shared" ca="1" si="82"/>
        <v>53.178169811320757</v>
      </c>
      <c r="I293" s="9">
        <f t="shared" ca="1" si="82"/>
        <v>184.22767295597484</v>
      </c>
      <c r="J293" s="9">
        <f t="shared" ca="1" si="82"/>
        <v>0</v>
      </c>
      <c r="K293" s="9">
        <f t="shared" ca="1" si="82"/>
        <v>191.74919355046919</v>
      </c>
      <c r="L293" s="9">
        <f t="shared" ca="1" si="82"/>
        <v>16.101029014559657</v>
      </c>
      <c r="M293">
        <f t="shared" ca="1" si="88"/>
        <v>57.034178022361978</v>
      </c>
      <c r="N293">
        <f t="shared" ca="1" si="89"/>
        <v>32.262542802236197</v>
      </c>
    </row>
    <row r="294" spans="1:14" x14ac:dyDescent="0.25">
      <c r="A294" s="4">
        <f t="shared" si="66"/>
        <v>0.45624999999999999</v>
      </c>
      <c r="B294" s="3">
        <f>Params!D$29+MINUTE(A294-Params!C$29)*60+SECOND(A294-Params!C$29)</f>
        <v>1553303420</v>
      </c>
      <c r="C294">
        <f t="shared" si="83"/>
        <v>2</v>
      </c>
      <c r="D294">
        <f t="shared" ca="1" si="84"/>
        <v>6</v>
      </c>
      <c r="E294">
        <f t="shared" ca="1" si="85"/>
        <v>-41652.235471698106</v>
      </c>
      <c r="F294">
        <f t="shared" ca="1" si="86"/>
        <v>135696.14905660378</v>
      </c>
      <c r="G294">
        <f t="shared" ca="1" si="87"/>
        <v>7924.8</v>
      </c>
      <c r="H294" s="9">
        <f t="shared" ca="1" si="82"/>
        <v>53.178169811320757</v>
      </c>
      <c r="I294" s="9">
        <f t="shared" ca="1" si="82"/>
        <v>184.22767295597484</v>
      </c>
      <c r="J294" s="9">
        <f t="shared" ca="1" si="82"/>
        <v>0</v>
      </c>
      <c r="K294" s="9">
        <f t="shared" ca="1" si="82"/>
        <v>191.74919355046919</v>
      </c>
      <c r="L294" s="9">
        <f t="shared" ca="1" si="82"/>
        <v>16.101029014559657</v>
      </c>
      <c r="M294">
        <f t="shared" ca="1" si="88"/>
        <v>57.042421383647792</v>
      </c>
      <c r="N294">
        <f t="shared" ca="1" si="89"/>
        <v>32.266797693920338</v>
      </c>
    </row>
    <row r="295" spans="1:14" x14ac:dyDescent="0.25">
      <c r="A295" s="4">
        <f t="shared" si="66"/>
        <v>0.45630787037037041</v>
      </c>
      <c r="B295" s="3">
        <f>Params!D$29+MINUTE(A295-Params!C$29)*60+SECOND(A295-Params!C$29)</f>
        <v>1553303425</v>
      </c>
      <c r="C295">
        <f t="shared" si="83"/>
        <v>2</v>
      </c>
      <c r="D295">
        <f t="shared" ca="1" si="84"/>
        <v>6</v>
      </c>
      <c r="E295">
        <f t="shared" ca="1" si="85"/>
        <v>-41386.344622641511</v>
      </c>
      <c r="F295">
        <f t="shared" ca="1" si="86"/>
        <v>136617.2874213836</v>
      </c>
      <c r="G295">
        <f t="shared" ca="1" si="87"/>
        <v>7924.8</v>
      </c>
      <c r="H295" s="9">
        <f t="shared" ca="1" si="82"/>
        <v>53.178169811320757</v>
      </c>
      <c r="I295" s="9">
        <f t="shared" ca="1" si="82"/>
        <v>184.22767295597484</v>
      </c>
      <c r="J295" s="9">
        <f t="shared" ca="1" si="82"/>
        <v>0</v>
      </c>
      <c r="K295" s="9">
        <f t="shared" ca="1" si="82"/>
        <v>191.74919355046919</v>
      </c>
      <c r="L295" s="9">
        <f t="shared" ca="1" si="82"/>
        <v>16.101029014559657</v>
      </c>
      <c r="M295">
        <f t="shared" ca="1" si="88"/>
        <v>57.050664744933606</v>
      </c>
      <c r="N295">
        <f t="shared" ca="1" si="89"/>
        <v>32.271052585604473</v>
      </c>
    </row>
    <row r="296" spans="1:14" x14ac:dyDescent="0.25">
      <c r="A296" s="4">
        <f t="shared" si="66"/>
        <v>0.45636574074074071</v>
      </c>
      <c r="B296" s="3">
        <f>Params!D$29+MINUTE(A296-Params!C$29)*60+SECOND(A296-Params!C$29)</f>
        <v>1553303430</v>
      </c>
      <c r="C296">
        <f t="shared" si="83"/>
        <v>2</v>
      </c>
      <c r="D296">
        <f t="shared" ca="1" si="84"/>
        <v>6</v>
      </c>
      <c r="E296">
        <f t="shared" ca="1" si="85"/>
        <v>-41120.453773584901</v>
      </c>
      <c r="F296">
        <f t="shared" ca="1" si="86"/>
        <v>137538.42578616348</v>
      </c>
      <c r="G296">
        <f t="shared" ca="1" si="87"/>
        <v>7924.8</v>
      </c>
      <c r="H296" s="9">
        <f t="shared" ca="1" si="82"/>
        <v>53.178169811320757</v>
      </c>
      <c r="I296" s="9">
        <f t="shared" ca="1" si="82"/>
        <v>184.22767295597484</v>
      </c>
      <c r="J296" s="9">
        <f t="shared" ca="1" si="82"/>
        <v>0</v>
      </c>
      <c r="K296" s="9">
        <f t="shared" ca="1" si="82"/>
        <v>191.74919355046919</v>
      </c>
      <c r="L296" s="9">
        <f t="shared" ca="1" si="82"/>
        <v>16.101029014559657</v>
      </c>
      <c r="M296">
        <f t="shared" ca="1" si="88"/>
        <v>57.05890810621942</v>
      </c>
      <c r="N296">
        <f t="shared" ca="1" si="89"/>
        <v>32.275307477288614</v>
      </c>
    </row>
    <row r="297" spans="1:14" x14ac:dyDescent="0.25">
      <c r="A297" s="4">
        <f t="shared" si="66"/>
        <v>0.45642361111111113</v>
      </c>
      <c r="B297" s="3">
        <f>Params!D$29+MINUTE(A297-Params!C$29)*60+SECOND(A297-Params!C$29)</f>
        <v>1553303435</v>
      </c>
      <c r="C297">
        <f t="shared" si="83"/>
        <v>2</v>
      </c>
      <c r="D297">
        <f t="shared" ca="1" si="84"/>
        <v>6</v>
      </c>
      <c r="E297">
        <f t="shared" ca="1" si="85"/>
        <v>-40854.562924528305</v>
      </c>
      <c r="F297">
        <f t="shared" ca="1" si="86"/>
        <v>138459.56415094336</v>
      </c>
      <c r="G297">
        <f t="shared" ca="1" si="87"/>
        <v>7924.8</v>
      </c>
      <c r="H297" s="9">
        <f t="shared" ca="1" si="82"/>
        <v>53.178169811320757</v>
      </c>
      <c r="I297" s="9">
        <f t="shared" ca="1" si="82"/>
        <v>184.22767295597484</v>
      </c>
      <c r="J297" s="9">
        <f t="shared" ca="1" si="82"/>
        <v>0</v>
      </c>
      <c r="K297" s="9">
        <f t="shared" ca="1" si="82"/>
        <v>191.74919355046919</v>
      </c>
      <c r="L297" s="9">
        <f t="shared" ca="1" si="82"/>
        <v>16.101029014559657</v>
      </c>
      <c r="M297">
        <f t="shared" ca="1" si="88"/>
        <v>57.067151467505234</v>
      </c>
      <c r="N297">
        <f t="shared" ca="1" si="89"/>
        <v>32.279562368972748</v>
      </c>
    </row>
    <row r="298" spans="1:14" x14ac:dyDescent="0.25">
      <c r="A298" s="4">
        <f t="shared" si="66"/>
        <v>0.45648148148148149</v>
      </c>
      <c r="B298" s="3">
        <f>Params!D$29+MINUTE(A298-Params!C$29)*60+SECOND(A298-Params!C$29)</f>
        <v>1553303440</v>
      </c>
      <c r="C298">
        <f t="shared" si="83"/>
        <v>2</v>
      </c>
      <c r="D298">
        <f t="shared" ca="1" si="84"/>
        <v>6</v>
      </c>
      <c r="E298">
        <f t="shared" ca="1" si="85"/>
        <v>-40588.672075471695</v>
      </c>
      <c r="F298">
        <f t="shared" ca="1" si="86"/>
        <v>139380.70251572324</v>
      </c>
      <c r="G298">
        <f t="shared" ca="1" si="87"/>
        <v>7924.8</v>
      </c>
      <c r="H298" s="9">
        <f t="shared" ca="1" si="82"/>
        <v>53.178169811320757</v>
      </c>
      <c r="I298" s="9">
        <f t="shared" ca="1" si="82"/>
        <v>184.22767295597484</v>
      </c>
      <c r="J298" s="9">
        <f t="shared" ca="1" si="82"/>
        <v>0</v>
      </c>
      <c r="K298" s="9">
        <f t="shared" ca="1" si="82"/>
        <v>191.74919355046919</v>
      </c>
      <c r="L298" s="9">
        <f t="shared" ca="1" si="82"/>
        <v>16.101029014559657</v>
      </c>
      <c r="M298">
        <f t="shared" ca="1" si="88"/>
        <v>57.075394828791048</v>
      </c>
      <c r="N298">
        <f t="shared" ca="1" si="89"/>
        <v>32.283817260656882</v>
      </c>
    </row>
    <row r="299" spans="1:14" x14ac:dyDescent="0.25">
      <c r="A299" s="4">
        <f t="shared" si="66"/>
        <v>0.45653935185185185</v>
      </c>
      <c r="B299" s="3">
        <f>Params!D$29+MINUTE(A299-Params!C$29)*60+SECOND(A299-Params!C$29)</f>
        <v>1553303445</v>
      </c>
      <c r="C299">
        <f t="shared" si="83"/>
        <v>2</v>
      </c>
      <c r="D299">
        <f t="shared" ca="1" si="84"/>
        <v>6</v>
      </c>
      <c r="E299">
        <f t="shared" ca="1" si="85"/>
        <v>-40322.7812264151</v>
      </c>
      <c r="F299">
        <f t="shared" ca="1" si="86"/>
        <v>140301.84088050312</v>
      </c>
      <c r="G299">
        <f t="shared" ca="1" si="87"/>
        <v>7924.8</v>
      </c>
      <c r="H299" s="9">
        <f t="shared" ref="H299:L319" ca="1" si="90">INDIRECT(ADDRESS($C299,COLUMN()))</f>
        <v>53.178169811320757</v>
      </c>
      <c r="I299" s="9">
        <f t="shared" ca="1" si="90"/>
        <v>184.22767295597484</v>
      </c>
      <c r="J299" s="9">
        <f t="shared" ca="1" si="90"/>
        <v>0</v>
      </c>
      <c r="K299" s="9">
        <f t="shared" ca="1" si="90"/>
        <v>191.74919355046919</v>
      </c>
      <c r="L299" s="9">
        <f t="shared" ca="1" si="90"/>
        <v>16.101029014559657</v>
      </c>
      <c r="M299">
        <f t="shared" ca="1" si="88"/>
        <v>57.083638190076861</v>
      </c>
      <c r="N299">
        <f t="shared" ca="1" si="89"/>
        <v>32.288072152341023</v>
      </c>
    </row>
    <row r="300" spans="1:14" x14ac:dyDescent="0.25">
      <c r="A300" s="4">
        <f t="shared" si="66"/>
        <v>0.45659722222222227</v>
      </c>
      <c r="B300" s="3">
        <f>Params!D$29+MINUTE(A300-Params!C$29)*60+SECOND(A300-Params!C$29)</f>
        <v>1553303450</v>
      </c>
      <c r="C300">
        <f t="shared" si="83"/>
        <v>2</v>
      </c>
      <c r="D300">
        <f t="shared" ca="1" si="84"/>
        <v>6</v>
      </c>
      <c r="E300">
        <f t="shared" ca="1" si="85"/>
        <v>-40056.89037735849</v>
      </c>
      <c r="F300">
        <f t="shared" ca="1" si="86"/>
        <v>141222.979245283</v>
      </c>
      <c r="G300">
        <f t="shared" ca="1" si="87"/>
        <v>7924.8</v>
      </c>
      <c r="H300" s="9">
        <f t="shared" ca="1" si="90"/>
        <v>53.178169811320757</v>
      </c>
      <c r="I300" s="9">
        <f t="shared" ca="1" si="90"/>
        <v>184.22767295597484</v>
      </c>
      <c r="J300" s="9">
        <f t="shared" ca="1" si="90"/>
        <v>0</v>
      </c>
      <c r="K300" s="9">
        <f t="shared" ca="1" si="90"/>
        <v>191.74919355046919</v>
      </c>
      <c r="L300" s="9">
        <f t="shared" ca="1" si="90"/>
        <v>16.101029014559657</v>
      </c>
      <c r="M300">
        <f t="shared" ca="1" si="88"/>
        <v>57.091881551362675</v>
      </c>
      <c r="N300">
        <f t="shared" ca="1" si="89"/>
        <v>32.292327044025157</v>
      </c>
    </row>
    <row r="301" spans="1:14" x14ac:dyDescent="0.25">
      <c r="A301" s="4">
        <f t="shared" si="66"/>
        <v>0.45665509259259257</v>
      </c>
      <c r="B301" s="3">
        <f>Params!D$29+MINUTE(A301-Params!C$29)*60+SECOND(A301-Params!C$29)</f>
        <v>1553303455</v>
      </c>
      <c r="C301">
        <f t="shared" si="83"/>
        <v>2</v>
      </c>
      <c r="D301">
        <f t="shared" ca="1" si="84"/>
        <v>6</v>
      </c>
      <c r="E301">
        <f t="shared" ca="1" si="85"/>
        <v>-39790.99952830188</v>
      </c>
      <c r="F301">
        <f t="shared" ca="1" si="86"/>
        <v>142144.11761006288</v>
      </c>
      <c r="G301">
        <f t="shared" ca="1" si="87"/>
        <v>7924.8</v>
      </c>
      <c r="H301" s="9">
        <f t="shared" ca="1" si="90"/>
        <v>53.178169811320757</v>
      </c>
      <c r="I301" s="9">
        <f t="shared" ca="1" si="90"/>
        <v>184.22767295597484</v>
      </c>
      <c r="J301" s="9">
        <f t="shared" ca="1" si="90"/>
        <v>0</v>
      </c>
      <c r="K301" s="9">
        <f t="shared" ca="1" si="90"/>
        <v>191.74919355046919</v>
      </c>
      <c r="L301" s="9">
        <f t="shared" ca="1" si="90"/>
        <v>16.101029014559657</v>
      </c>
      <c r="M301">
        <f t="shared" ca="1" si="88"/>
        <v>57.100124912648489</v>
      </c>
      <c r="N301">
        <f t="shared" ca="1" si="89"/>
        <v>32.296581935709298</v>
      </c>
    </row>
    <row r="302" spans="1:14" x14ac:dyDescent="0.25">
      <c r="A302" s="4">
        <f t="shared" si="66"/>
        <v>0.45671296296296293</v>
      </c>
      <c r="B302" s="3">
        <f>Params!D$29+MINUTE(A302-Params!C$29)*60+SECOND(A302-Params!C$29)</f>
        <v>1553303460</v>
      </c>
      <c r="C302">
        <f t="shared" si="83"/>
        <v>2</v>
      </c>
      <c r="D302">
        <f t="shared" ca="1" si="84"/>
        <v>6</v>
      </c>
      <c r="E302">
        <f t="shared" ca="1" si="85"/>
        <v>-39525.108679245284</v>
      </c>
      <c r="F302">
        <f t="shared" ca="1" si="86"/>
        <v>143065.25597484276</v>
      </c>
      <c r="G302">
        <f t="shared" ca="1" si="87"/>
        <v>7924.8</v>
      </c>
      <c r="H302" s="9">
        <f t="shared" ca="1" si="90"/>
        <v>53.178169811320757</v>
      </c>
      <c r="I302" s="9">
        <f t="shared" ca="1" si="90"/>
        <v>184.22767295597484</v>
      </c>
      <c r="J302" s="9">
        <f t="shared" ca="1" si="90"/>
        <v>0</v>
      </c>
      <c r="K302" s="9">
        <f t="shared" ca="1" si="90"/>
        <v>191.74919355046919</v>
      </c>
      <c r="L302" s="9">
        <f t="shared" ca="1" si="90"/>
        <v>16.101029014559657</v>
      </c>
      <c r="M302">
        <f t="shared" ca="1" si="88"/>
        <v>57.108368273934303</v>
      </c>
      <c r="N302">
        <f t="shared" ca="1" si="89"/>
        <v>32.300836827393432</v>
      </c>
    </row>
    <row r="303" spans="1:14" x14ac:dyDescent="0.25">
      <c r="A303" s="4">
        <f t="shared" si="66"/>
        <v>0.45677083333333335</v>
      </c>
      <c r="B303" s="3">
        <f>Params!D$29+MINUTE(A303-Params!C$29)*60+SECOND(A303-Params!C$29)</f>
        <v>1553303465</v>
      </c>
      <c r="C303">
        <f t="shared" si="83"/>
        <v>2</v>
      </c>
      <c r="D303">
        <f t="shared" ca="1" si="84"/>
        <v>6</v>
      </c>
      <c r="E303">
        <f t="shared" ca="1" si="85"/>
        <v>-39259.217830188674</v>
      </c>
      <c r="F303">
        <f t="shared" ca="1" si="86"/>
        <v>143986.39433962264</v>
      </c>
      <c r="G303">
        <f t="shared" ca="1" si="87"/>
        <v>7924.8</v>
      </c>
      <c r="H303" s="9">
        <f t="shared" ca="1" si="90"/>
        <v>53.178169811320757</v>
      </c>
      <c r="I303" s="9">
        <f t="shared" ca="1" si="90"/>
        <v>184.22767295597484</v>
      </c>
      <c r="J303" s="9">
        <f t="shared" ca="1" si="90"/>
        <v>0</v>
      </c>
      <c r="K303" s="9">
        <f t="shared" ca="1" si="90"/>
        <v>191.74919355046919</v>
      </c>
      <c r="L303" s="9">
        <f t="shared" ca="1" si="90"/>
        <v>16.101029014559657</v>
      </c>
      <c r="M303">
        <f t="shared" ca="1" si="88"/>
        <v>57.116611635220117</v>
      </c>
      <c r="N303">
        <f t="shared" ca="1" si="89"/>
        <v>32.305091719077566</v>
      </c>
    </row>
    <row r="304" spans="1:14" x14ac:dyDescent="0.25">
      <c r="A304" s="4">
        <f t="shared" si="66"/>
        <v>0.45682870370370371</v>
      </c>
      <c r="B304" s="3">
        <f>Params!D$29+MINUTE(A304-Params!C$29)*60+SECOND(A304-Params!C$29)</f>
        <v>1553303470</v>
      </c>
      <c r="C304">
        <f t="shared" si="83"/>
        <v>2</v>
      </c>
      <c r="D304">
        <f t="shared" ca="1" si="84"/>
        <v>6</v>
      </c>
      <c r="E304">
        <f t="shared" ca="1" si="85"/>
        <v>-38993.326981132079</v>
      </c>
      <c r="F304">
        <f t="shared" ca="1" si="86"/>
        <v>144907.53270440252</v>
      </c>
      <c r="G304">
        <f t="shared" ca="1" si="87"/>
        <v>7924.8</v>
      </c>
      <c r="H304" s="9">
        <f t="shared" ca="1" si="90"/>
        <v>53.178169811320757</v>
      </c>
      <c r="I304" s="9">
        <f t="shared" ca="1" si="90"/>
        <v>184.22767295597484</v>
      </c>
      <c r="J304" s="9">
        <f t="shared" ca="1" si="90"/>
        <v>0</v>
      </c>
      <c r="K304" s="9">
        <f t="shared" ca="1" si="90"/>
        <v>191.74919355046919</v>
      </c>
      <c r="L304" s="9">
        <f t="shared" ca="1" si="90"/>
        <v>16.101029014559657</v>
      </c>
      <c r="M304">
        <f t="shared" ca="1" si="88"/>
        <v>57.124854996505931</v>
      </c>
      <c r="N304">
        <f t="shared" ca="1" si="89"/>
        <v>32.309346610761708</v>
      </c>
    </row>
    <row r="305" spans="1:14" x14ac:dyDescent="0.25">
      <c r="A305" s="4">
        <f t="shared" si="66"/>
        <v>0.45688657407407413</v>
      </c>
      <c r="B305" s="3">
        <f>Params!D$29+MINUTE(A305-Params!C$29)*60+SECOND(A305-Params!C$29)</f>
        <v>1553303475</v>
      </c>
      <c r="C305">
        <f t="shared" si="83"/>
        <v>2</v>
      </c>
      <c r="D305">
        <f t="shared" ca="1" si="84"/>
        <v>6</v>
      </c>
      <c r="E305">
        <f t="shared" ca="1" si="85"/>
        <v>-38727.436132075469</v>
      </c>
      <c r="F305">
        <f t="shared" ca="1" si="86"/>
        <v>145828.6710691824</v>
      </c>
      <c r="G305">
        <f t="shared" ca="1" si="87"/>
        <v>7924.8</v>
      </c>
      <c r="H305" s="9">
        <f t="shared" ca="1" si="90"/>
        <v>53.178169811320757</v>
      </c>
      <c r="I305" s="9">
        <f t="shared" ca="1" si="90"/>
        <v>184.22767295597484</v>
      </c>
      <c r="J305" s="9">
        <f t="shared" ca="1" si="90"/>
        <v>0</v>
      </c>
      <c r="K305" s="9">
        <f t="shared" ca="1" si="90"/>
        <v>191.74919355046919</v>
      </c>
      <c r="L305" s="9">
        <f t="shared" ca="1" si="90"/>
        <v>16.101029014559657</v>
      </c>
      <c r="M305">
        <f t="shared" ca="1" si="88"/>
        <v>57.133098357791752</v>
      </c>
      <c r="N305">
        <f t="shared" ca="1" si="89"/>
        <v>32.313601502445842</v>
      </c>
    </row>
    <row r="306" spans="1:14" x14ac:dyDescent="0.25">
      <c r="A306" s="4">
        <f t="shared" si="66"/>
        <v>0.45694444444444443</v>
      </c>
      <c r="B306" s="3">
        <f>Params!D$29+MINUTE(A306-Params!C$29)*60+SECOND(A306-Params!C$29)</f>
        <v>1553303480</v>
      </c>
      <c r="C306">
        <f t="shared" si="83"/>
        <v>2</v>
      </c>
      <c r="D306">
        <f t="shared" ca="1" si="84"/>
        <v>6</v>
      </c>
      <c r="E306">
        <f t="shared" ca="1" si="85"/>
        <v>-38461.545283018873</v>
      </c>
      <c r="F306">
        <f t="shared" ca="1" si="86"/>
        <v>146749.80943396222</v>
      </c>
      <c r="G306">
        <f t="shared" ca="1" si="87"/>
        <v>7924.8</v>
      </c>
      <c r="H306" s="9">
        <f t="shared" ca="1" si="90"/>
        <v>53.178169811320757</v>
      </c>
      <c r="I306" s="9">
        <f t="shared" ca="1" si="90"/>
        <v>184.22767295597484</v>
      </c>
      <c r="J306" s="9">
        <f t="shared" ca="1" si="90"/>
        <v>0</v>
      </c>
      <c r="K306" s="9">
        <f t="shared" ca="1" si="90"/>
        <v>191.74919355046919</v>
      </c>
      <c r="L306" s="9">
        <f t="shared" ca="1" si="90"/>
        <v>16.101029014559657</v>
      </c>
      <c r="M306">
        <f t="shared" ca="1" si="88"/>
        <v>57.141341719077559</v>
      </c>
      <c r="N306">
        <f t="shared" ca="1" si="89"/>
        <v>32.317856394129983</v>
      </c>
    </row>
    <row r="307" spans="1:14" x14ac:dyDescent="0.25">
      <c r="A307" s="4">
        <f t="shared" si="66"/>
        <v>0.45700231481481479</v>
      </c>
      <c r="B307" s="3">
        <f>Params!D$29+MINUTE(A307-Params!C$29)*60+SECOND(A307-Params!C$29)</f>
        <v>1553303485</v>
      </c>
      <c r="C307">
        <f t="shared" si="83"/>
        <v>2</v>
      </c>
      <c r="D307">
        <f t="shared" ca="1" si="84"/>
        <v>6</v>
      </c>
      <c r="E307">
        <f t="shared" ca="1" si="85"/>
        <v>-38195.654433962263</v>
      </c>
      <c r="F307">
        <f t="shared" ca="1" si="86"/>
        <v>147670.9477987421</v>
      </c>
      <c r="G307">
        <f t="shared" ca="1" si="87"/>
        <v>7924.8</v>
      </c>
      <c r="H307" s="9">
        <f t="shared" ca="1" si="90"/>
        <v>53.178169811320757</v>
      </c>
      <c r="I307" s="9">
        <f t="shared" ca="1" si="90"/>
        <v>184.22767295597484</v>
      </c>
      <c r="J307" s="9">
        <f t="shared" ca="1" si="90"/>
        <v>0</v>
      </c>
      <c r="K307" s="9">
        <f t="shared" ca="1" si="90"/>
        <v>191.74919355046919</v>
      </c>
      <c r="L307" s="9">
        <f t="shared" ca="1" si="90"/>
        <v>16.101029014559657</v>
      </c>
      <c r="M307">
        <f t="shared" ca="1" si="88"/>
        <v>57.14958508036338</v>
      </c>
      <c r="N307">
        <f t="shared" ca="1" si="89"/>
        <v>32.322111285814117</v>
      </c>
    </row>
    <row r="308" spans="1:14" x14ac:dyDescent="0.25">
      <c r="A308" s="4">
        <f t="shared" si="66"/>
        <v>0.45706018518518521</v>
      </c>
      <c r="B308" s="3">
        <f>Params!D$29+MINUTE(A308-Params!C$29)*60+SECOND(A308-Params!C$29)</f>
        <v>1553303490</v>
      </c>
      <c r="C308">
        <f t="shared" si="83"/>
        <v>2</v>
      </c>
      <c r="D308">
        <f t="shared" ca="1" si="84"/>
        <v>6</v>
      </c>
      <c r="E308">
        <f t="shared" ca="1" si="85"/>
        <v>-37929.763584905653</v>
      </c>
      <c r="F308">
        <f t="shared" ca="1" si="86"/>
        <v>148592.08616352198</v>
      </c>
      <c r="G308">
        <f t="shared" ca="1" si="87"/>
        <v>7924.8</v>
      </c>
      <c r="H308" s="9">
        <f t="shared" ca="1" si="90"/>
        <v>53.178169811320757</v>
      </c>
      <c r="I308" s="9">
        <f t="shared" ca="1" si="90"/>
        <v>184.22767295597484</v>
      </c>
      <c r="J308" s="9">
        <f t="shared" ca="1" si="90"/>
        <v>0</v>
      </c>
      <c r="K308" s="9">
        <f t="shared" ca="1" si="90"/>
        <v>191.74919355046919</v>
      </c>
      <c r="L308" s="9">
        <f t="shared" ca="1" si="90"/>
        <v>16.101029014559657</v>
      </c>
      <c r="M308">
        <f t="shared" ca="1" si="88"/>
        <v>57.157828441649194</v>
      </c>
      <c r="N308">
        <f t="shared" ca="1" si="89"/>
        <v>32.326366177498251</v>
      </c>
    </row>
    <row r="309" spans="1:14" x14ac:dyDescent="0.25">
      <c r="A309" s="4">
        <f t="shared" si="66"/>
        <v>0.45711805555555557</v>
      </c>
      <c r="B309" s="3">
        <f>Params!D$29+MINUTE(A309-Params!C$29)*60+SECOND(A309-Params!C$29)</f>
        <v>1553303495</v>
      </c>
      <c r="C309">
        <f t="shared" si="83"/>
        <v>2</v>
      </c>
      <c r="D309">
        <f t="shared" ca="1" si="84"/>
        <v>6</v>
      </c>
      <c r="E309">
        <f t="shared" ca="1" si="85"/>
        <v>-37663.872735849058</v>
      </c>
      <c r="F309">
        <f t="shared" ca="1" si="86"/>
        <v>149513.22452830186</v>
      </c>
      <c r="G309">
        <f t="shared" ca="1" si="87"/>
        <v>7924.8</v>
      </c>
      <c r="H309" s="9">
        <f t="shared" ca="1" si="90"/>
        <v>53.178169811320757</v>
      </c>
      <c r="I309" s="9">
        <f t="shared" ca="1" si="90"/>
        <v>184.22767295597484</v>
      </c>
      <c r="J309" s="9">
        <f t="shared" ca="1" si="90"/>
        <v>0</v>
      </c>
      <c r="K309" s="9">
        <f t="shared" ca="1" si="90"/>
        <v>191.74919355046919</v>
      </c>
      <c r="L309" s="9">
        <f t="shared" ca="1" si="90"/>
        <v>16.101029014559657</v>
      </c>
      <c r="M309">
        <f t="shared" ca="1" si="88"/>
        <v>57.166071802935008</v>
      </c>
      <c r="N309">
        <f t="shared" ca="1" si="89"/>
        <v>32.330621069182392</v>
      </c>
    </row>
    <row r="310" spans="1:14" x14ac:dyDescent="0.25">
      <c r="A310" s="4">
        <f t="shared" si="66"/>
        <v>0.45717592592592587</v>
      </c>
      <c r="B310" s="3">
        <f>Params!D$29+MINUTE(A310-Params!C$29)*60+SECOND(A310-Params!C$29)</f>
        <v>1553303500</v>
      </c>
      <c r="C310">
        <f t="shared" si="83"/>
        <v>2</v>
      </c>
      <c r="D310">
        <f t="shared" ca="1" si="84"/>
        <v>6</v>
      </c>
      <c r="E310">
        <f t="shared" ca="1" si="85"/>
        <v>-37397.981886792448</v>
      </c>
      <c r="F310">
        <f t="shared" ca="1" si="86"/>
        <v>150434.36289308174</v>
      </c>
      <c r="G310">
        <f t="shared" ca="1" si="87"/>
        <v>7924.8</v>
      </c>
      <c r="H310" s="9">
        <f t="shared" ca="1" si="90"/>
        <v>53.178169811320757</v>
      </c>
      <c r="I310" s="9">
        <f t="shared" ca="1" si="90"/>
        <v>184.22767295597484</v>
      </c>
      <c r="J310" s="9">
        <f t="shared" ca="1" si="90"/>
        <v>0</v>
      </c>
      <c r="K310" s="9">
        <f t="shared" ca="1" si="90"/>
        <v>191.74919355046919</v>
      </c>
      <c r="L310" s="9">
        <f t="shared" ca="1" si="90"/>
        <v>16.101029014559657</v>
      </c>
      <c r="M310">
        <f t="shared" ca="1" si="88"/>
        <v>57.174315164220822</v>
      </c>
      <c r="N310">
        <f t="shared" ca="1" si="89"/>
        <v>32.334875960866526</v>
      </c>
    </row>
    <row r="311" spans="1:14" x14ac:dyDescent="0.25">
      <c r="A311" s="4">
        <f t="shared" si="66"/>
        <v>0.45723379629629629</v>
      </c>
      <c r="B311" s="3">
        <f>Params!D$29+MINUTE(A311-Params!C$29)*60+SECOND(A311-Params!C$29)</f>
        <v>1553303505</v>
      </c>
      <c r="C311">
        <f t="shared" si="83"/>
        <v>2</v>
      </c>
      <c r="D311">
        <f t="shared" ca="1" si="84"/>
        <v>6</v>
      </c>
      <c r="E311">
        <f t="shared" ca="1" si="85"/>
        <v>-37132.091037735852</v>
      </c>
      <c r="F311">
        <f t="shared" ca="1" si="86"/>
        <v>151355.50125786162</v>
      </c>
      <c r="G311">
        <f t="shared" ca="1" si="87"/>
        <v>7924.8</v>
      </c>
      <c r="H311" s="9">
        <f t="shared" ca="1" si="90"/>
        <v>53.178169811320757</v>
      </c>
      <c r="I311" s="9">
        <f t="shared" ca="1" si="90"/>
        <v>184.22767295597484</v>
      </c>
      <c r="J311" s="9">
        <f t="shared" ca="1" si="90"/>
        <v>0</v>
      </c>
      <c r="K311" s="9">
        <f t="shared" ca="1" si="90"/>
        <v>191.74919355046919</v>
      </c>
      <c r="L311" s="9">
        <f t="shared" ca="1" si="90"/>
        <v>16.101029014559657</v>
      </c>
      <c r="M311">
        <f t="shared" ca="1" si="88"/>
        <v>57.182558525506636</v>
      </c>
      <c r="N311">
        <f t="shared" ca="1" si="89"/>
        <v>32.339130852550667</v>
      </c>
    </row>
    <row r="312" spans="1:14" x14ac:dyDescent="0.25">
      <c r="A312" s="4">
        <f t="shared" si="66"/>
        <v>0.45729166666666665</v>
      </c>
      <c r="B312" s="3">
        <f>Params!D$29+MINUTE(A312-Params!C$29)*60+SECOND(A312-Params!C$29)</f>
        <v>1553303510</v>
      </c>
      <c r="C312">
        <f t="shared" si="83"/>
        <v>2</v>
      </c>
      <c r="D312">
        <f t="shared" ca="1" si="84"/>
        <v>6</v>
      </c>
      <c r="E312">
        <f t="shared" ca="1" si="85"/>
        <v>-36866.200188679242</v>
      </c>
      <c r="F312">
        <f t="shared" ca="1" si="86"/>
        <v>152276.63962264149</v>
      </c>
      <c r="G312">
        <f t="shared" ca="1" si="87"/>
        <v>7924.8</v>
      </c>
      <c r="H312" s="9">
        <f t="shared" ca="1" si="90"/>
        <v>53.178169811320757</v>
      </c>
      <c r="I312" s="9">
        <f t="shared" ca="1" si="90"/>
        <v>184.22767295597484</v>
      </c>
      <c r="J312" s="9">
        <f t="shared" ca="1" si="90"/>
        <v>0</v>
      </c>
      <c r="K312" s="9">
        <f t="shared" ca="1" si="90"/>
        <v>191.74919355046919</v>
      </c>
      <c r="L312" s="9">
        <f t="shared" ca="1" si="90"/>
        <v>16.101029014559657</v>
      </c>
      <c r="M312">
        <f t="shared" ca="1" si="88"/>
        <v>57.19080188679245</v>
      </c>
      <c r="N312">
        <f t="shared" ca="1" si="89"/>
        <v>32.343385744234801</v>
      </c>
    </row>
    <row r="313" spans="1:14" x14ac:dyDescent="0.25">
      <c r="A313" s="4">
        <f t="shared" si="66"/>
        <v>0.45734953703703707</v>
      </c>
      <c r="B313" s="3">
        <f>Params!D$29+MINUTE(A313-Params!C$29)*60+SECOND(A313-Params!C$29)</f>
        <v>1553303515</v>
      </c>
      <c r="C313">
        <f t="shared" si="83"/>
        <v>2</v>
      </c>
      <c r="D313">
        <f t="shared" ca="1" si="84"/>
        <v>6</v>
      </c>
      <c r="E313">
        <f t="shared" ca="1" si="85"/>
        <v>-36600.309339622647</v>
      </c>
      <c r="F313">
        <f t="shared" ca="1" si="86"/>
        <v>153197.77798742137</v>
      </c>
      <c r="G313">
        <f t="shared" ca="1" si="87"/>
        <v>7924.8</v>
      </c>
      <c r="H313" s="9">
        <f t="shared" ca="1" si="90"/>
        <v>53.178169811320757</v>
      </c>
      <c r="I313" s="9">
        <f t="shared" ca="1" si="90"/>
        <v>184.22767295597484</v>
      </c>
      <c r="J313" s="9">
        <f t="shared" ca="1" si="90"/>
        <v>0</v>
      </c>
      <c r="K313" s="9">
        <f t="shared" ca="1" si="90"/>
        <v>191.74919355046919</v>
      </c>
      <c r="L313" s="9">
        <f t="shared" ca="1" si="90"/>
        <v>16.101029014559657</v>
      </c>
      <c r="M313">
        <f t="shared" ca="1" si="88"/>
        <v>57.199045248078264</v>
      </c>
      <c r="N313">
        <f t="shared" ca="1" si="89"/>
        <v>32.347640635918935</v>
      </c>
    </row>
    <row r="314" spans="1:14" x14ac:dyDescent="0.25">
      <c r="A314" s="4">
        <f t="shared" si="66"/>
        <v>0.45740740740740743</v>
      </c>
      <c r="B314" s="3">
        <f>Params!D$29+MINUTE(A314-Params!C$29)*60+SECOND(A314-Params!C$29)</f>
        <v>1553303520</v>
      </c>
      <c r="C314">
        <f t="shared" si="83"/>
        <v>2</v>
      </c>
      <c r="D314">
        <f t="shared" ca="1" si="84"/>
        <v>6</v>
      </c>
      <c r="E314">
        <f t="shared" ca="1" si="85"/>
        <v>-36334.418490566037</v>
      </c>
      <c r="F314">
        <f t="shared" ca="1" si="86"/>
        <v>154118.91635220125</v>
      </c>
      <c r="G314">
        <f t="shared" ca="1" si="87"/>
        <v>7924.8</v>
      </c>
      <c r="H314" s="9">
        <f t="shared" ca="1" si="90"/>
        <v>53.178169811320757</v>
      </c>
      <c r="I314" s="9">
        <f t="shared" ca="1" si="90"/>
        <v>184.22767295597484</v>
      </c>
      <c r="J314" s="9">
        <f t="shared" ca="1" si="90"/>
        <v>0</v>
      </c>
      <c r="K314" s="9">
        <f t="shared" ca="1" si="90"/>
        <v>191.74919355046919</v>
      </c>
      <c r="L314" s="9">
        <f t="shared" ca="1" si="90"/>
        <v>16.101029014559657</v>
      </c>
      <c r="M314">
        <f t="shared" ca="1" si="88"/>
        <v>57.207288609364078</v>
      </c>
      <c r="N314">
        <f t="shared" ca="1" si="89"/>
        <v>32.351895527603077</v>
      </c>
    </row>
    <row r="315" spans="1:14" x14ac:dyDescent="0.25">
      <c r="A315" s="4">
        <f t="shared" si="66"/>
        <v>0.45746527777777773</v>
      </c>
      <c r="B315" s="3">
        <f>Params!D$29+MINUTE(A315-Params!C$29)*60+SECOND(A315-Params!C$29)</f>
        <v>1553303525</v>
      </c>
      <c r="C315">
        <f t="shared" si="83"/>
        <v>2</v>
      </c>
      <c r="D315">
        <f t="shared" ca="1" si="84"/>
        <v>6</v>
      </c>
      <c r="E315">
        <f t="shared" ca="1" si="85"/>
        <v>-36068.527641509427</v>
      </c>
      <c r="F315">
        <f t="shared" ca="1" si="86"/>
        <v>155040.05471698113</v>
      </c>
      <c r="G315">
        <f t="shared" ca="1" si="87"/>
        <v>7924.8</v>
      </c>
      <c r="H315" s="9">
        <f t="shared" ca="1" si="90"/>
        <v>53.178169811320757</v>
      </c>
      <c r="I315" s="9">
        <f t="shared" ca="1" si="90"/>
        <v>184.22767295597484</v>
      </c>
      <c r="J315" s="9">
        <f t="shared" ca="1" si="90"/>
        <v>0</v>
      </c>
      <c r="K315" s="9">
        <f t="shared" ca="1" si="90"/>
        <v>191.74919355046919</v>
      </c>
      <c r="L315" s="9">
        <f t="shared" ca="1" si="90"/>
        <v>16.101029014559657</v>
      </c>
      <c r="M315">
        <f t="shared" ca="1" si="88"/>
        <v>57.215531970649891</v>
      </c>
      <c r="N315">
        <f t="shared" ca="1" si="89"/>
        <v>32.356150419287211</v>
      </c>
    </row>
    <row r="316" spans="1:14" x14ac:dyDescent="0.25">
      <c r="A316" s="4">
        <f t="shared" si="66"/>
        <v>0.45752314814814815</v>
      </c>
      <c r="B316" s="3">
        <f>Params!D$29+MINUTE(A316-Params!C$29)*60+SECOND(A316-Params!C$29)</f>
        <v>1553303530</v>
      </c>
      <c r="C316">
        <f t="shared" si="83"/>
        <v>2</v>
      </c>
      <c r="D316">
        <f t="shared" ca="1" si="84"/>
        <v>6</v>
      </c>
      <c r="E316">
        <f t="shared" ca="1" si="85"/>
        <v>-35802.636792452831</v>
      </c>
      <c r="F316">
        <f t="shared" ca="1" si="86"/>
        <v>155961.19308176101</v>
      </c>
      <c r="G316">
        <f t="shared" ca="1" si="87"/>
        <v>7924.8</v>
      </c>
      <c r="H316" s="9">
        <f t="shared" ca="1" si="90"/>
        <v>53.178169811320757</v>
      </c>
      <c r="I316" s="9">
        <f t="shared" ca="1" si="90"/>
        <v>184.22767295597484</v>
      </c>
      <c r="J316" s="9">
        <f t="shared" ca="1" si="90"/>
        <v>0</v>
      </c>
      <c r="K316" s="9">
        <f t="shared" ca="1" si="90"/>
        <v>191.74919355046919</v>
      </c>
      <c r="L316" s="9">
        <f t="shared" ca="1" si="90"/>
        <v>16.101029014559657</v>
      </c>
      <c r="M316">
        <f t="shared" ca="1" si="88"/>
        <v>57.223775331935705</v>
      </c>
      <c r="N316">
        <f t="shared" ca="1" si="89"/>
        <v>32.360405310971352</v>
      </c>
    </row>
    <row r="317" spans="1:14" x14ac:dyDescent="0.25">
      <c r="A317" s="4">
        <f t="shared" si="66"/>
        <v>0.45758101851851851</v>
      </c>
      <c r="B317" s="3">
        <f>Params!D$29+MINUTE(A317-Params!C$29)*60+SECOND(A317-Params!C$29)</f>
        <v>1553303535</v>
      </c>
      <c r="C317">
        <f t="shared" si="83"/>
        <v>2</v>
      </c>
      <c r="D317">
        <f t="shared" ca="1" si="84"/>
        <v>6</v>
      </c>
      <c r="E317">
        <f t="shared" ca="1" si="85"/>
        <v>-35536.745943396221</v>
      </c>
      <c r="F317">
        <f t="shared" ca="1" si="86"/>
        <v>156882.33144654089</v>
      </c>
      <c r="G317">
        <f t="shared" ca="1" si="87"/>
        <v>7924.8</v>
      </c>
      <c r="H317" s="9">
        <f t="shared" ca="1" si="90"/>
        <v>53.178169811320757</v>
      </c>
      <c r="I317" s="9">
        <f t="shared" ca="1" si="90"/>
        <v>184.22767295597484</v>
      </c>
      <c r="J317" s="9">
        <f t="shared" ca="1" si="90"/>
        <v>0</v>
      </c>
      <c r="K317" s="9">
        <f t="shared" ca="1" si="90"/>
        <v>191.74919355046919</v>
      </c>
      <c r="L317" s="9">
        <f t="shared" ca="1" si="90"/>
        <v>16.101029014559657</v>
      </c>
      <c r="M317">
        <f t="shared" ca="1" si="88"/>
        <v>57.232018693221519</v>
      </c>
      <c r="N317">
        <f t="shared" ca="1" si="89"/>
        <v>32.364660202655486</v>
      </c>
    </row>
    <row r="318" spans="1:14" x14ac:dyDescent="0.25">
      <c r="A318" s="4">
        <f t="shared" si="66"/>
        <v>0.45763888888888887</v>
      </c>
      <c r="B318" s="3">
        <f>Params!D$29+MINUTE(A318-Params!C$29)*60+SECOND(A318-Params!C$29)</f>
        <v>1553303540</v>
      </c>
      <c r="C318">
        <f t="shared" si="83"/>
        <v>2</v>
      </c>
      <c r="D318">
        <f t="shared" ca="1" si="84"/>
        <v>6</v>
      </c>
      <c r="E318">
        <f t="shared" ca="1" si="85"/>
        <v>-35270.855094339626</v>
      </c>
      <c r="F318">
        <f t="shared" ca="1" si="86"/>
        <v>157803.46981132071</v>
      </c>
      <c r="G318">
        <f t="shared" ca="1" si="87"/>
        <v>7924.8</v>
      </c>
      <c r="H318" s="9">
        <f t="shared" ca="1" si="90"/>
        <v>53.178169811320757</v>
      </c>
      <c r="I318" s="9">
        <f t="shared" ca="1" si="90"/>
        <v>184.22767295597484</v>
      </c>
      <c r="J318" s="9">
        <f t="shared" ca="1" si="90"/>
        <v>0</v>
      </c>
      <c r="K318" s="9">
        <f t="shared" ca="1" si="90"/>
        <v>191.74919355046919</v>
      </c>
      <c r="L318" s="9">
        <f t="shared" ca="1" si="90"/>
        <v>16.101029014559657</v>
      </c>
      <c r="M318">
        <f t="shared" ca="1" si="88"/>
        <v>57.240262054507333</v>
      </c>
      <c r="N318">
        <f t="shared" ca="1" si="89"/>
        <v>32.368915094339627</v>
      </c>
    </row>
    <row r="319" spans="1:14" x14ac:dyDescent="0.25">
      <c r="A319" s="4">
        <f t="shared" si="66"/>
        <v>0.45769675925925929</v>
      </c>
      <c r="B319" s="3">
        <f>Params!D$29+MINUTE(A319-Params!C$29)*60+SECOND(A319-Params!C$29)</f>
        <v>1553303545</v>
      </c>
      <c r="C319">
        <f t="shared" ref="C319:C324" si="91">_xlfn.IFNA(VLOOKUP(A319,A$2:D$3,4,FALSE),C318)</f>
        <v>2</v>
      </c>
      <c r="D319">
        <f t="shared" ref="D319:D324" ca="1" si="92">IF(A319=INDIRECT("A"&amp;C319),ROW(),D318)</f>
        <v>6</v>
      </c>
      <c r="E319">
        <f t="shared" ref="E319:E324" ca="1" si="93">INDIRECT("E$"&amp;C319)+INDIRECT("H$"&amp;C319)*($B319-INDIRECT("B$"&amp;D319))</f>
        <v>-35004.964245283016</v>
      </c>
      <c r="F319">
        <f t="shared" ref="F319:F324" ca="1" si="94">INDIRECT("F$"&amp;C319)+INDIRECT("I$"&amp;C319)*($B319-INDIRECT("B$"&amp;D319))</f>
        <v>158724.60817610059</v>
      </c>
      <c r="G319">
        <f t="shared" ref="G319:G324" ca="1" si="95">INDIRECT("G$"&amp;C319)+INDIRECT("J$"&amp;C319)*($B319-INDIRECT("B$"&amp;D319))</f>
        <v>7924.8</v>
      </c>
      <c r="H319" s="9">
        <f t="shared" ca="1" si="90"/>
        <v>53.178169811320757</v>
      </c>
      <c r="I319" s="9">
        <f t="shared" ca="1" si="90"/>
        <v>184.22767295597484</v>
      </c>
      <c r="J319" s="9">
        <f t="shared" ca="1" si="90"/>
        <v>0</v>
      </c>
      <c r="K319" s="9">
        <f t="shared" ca="1" si="90"/>
        <v>191.74919355046919</v>
      </c>
      <c r="L319" s="9">
        <f t="shared" ca="1" si="90"/>
        <v>16.101029014559657</v>
      </c>
      <c r="M319">
        <f t="shared" ref="M319:M324" ca="1" si="96">INDIRECT("M$"&amp;C319)+INDIRECT("O$"&amp;C319)*($B319-INDIRECT("B$"&amp;D319))</f>
        <v>57.248505415793147</v>
      </c>
      <c r="N319">
        <f t="shared" ref="N319:N324" ca="1" si="97">INDIRECT("N$"&amp;C319)+INDIRECT("P$"&amp;C319)*($B319-INDIRECT("B$"&amp;D319))</f>
        <v>32.373169986023761</v>
      </c>
    </row>
    <row r="320" spans="1:14" x14ac:dyDescent="0.25">
      <c r="A320" s="4">
        <f t="shared" si="66"/>
        <v>0.45775462962962959</v>
      </c>
      <c r="B320" s="3">
        <f>Params!D$29+MINUTE(A320-Params!C$29)*60+SECOND(A320-Params!C$29)</f>
        <v>1553303550</v>
      </c>
      <c r="C320">
        <f t="shared" si="91"/>
        <v>2</v>
      </c>
      <c r="D320">
        <f t="shared" ca="1" si="92"/>
        <v>6</v>
      </c>
      <c r="E320">
        <f t="shared" ca="1" si="93"/>
        <v>-34739.07339622642</v>
      </c>
      <c r="F320">
        <f t="shared" ca="1" si="94"/>
        <v>159645.74654088047</v>
      </c>
      <c r="G320">
        <f t="shared" ca="1" si="95"/>
        <v>7924.8</v>
      </c>
      <c r="H320" s="9">
        <f t="shared" ref="H320:L324" ca="1" si="98">INDIRECT(ADDRESS($C320,COLUMN()))</f>
        <v>53.178169811320757</v>
      </c>
      <c r="I320" s="9">
        <f t="shared" ca="1" si="98"/>
        <v>184.22767295597484</v>
      </c>
      <c r="J320" s="9">
        <f t="shared" ca="1" si="98"/>
        <v>0</v>
      </c>
      <c r="K320" s="9">
        <f t="shared" ca="1" si="98"/>
        <v>191.74919355046919</v>
      </c>
      <c r="L320" s="9">
        <f t="shared" ca="1" si="98"/>
        <v>16.101029014559657</v>
      </c>
      <c r="M320">
        <f t="shared" ca="1" si="96"/>
        <v>57.256748777078961</v>
      </c>
      <c r="N320">
        <f t="shared" ca="1" si="97"/>
        <v>32.377424877707895</v>
      </c>
    </row>
    <row r="321" spans="1:14" x14ac:dyDescent="0.25">
      <c r="A321" s="4">
        <f t="shared" si="66"/>
        <v>0.45781250000000001</v>
      </c>
      <c r="B321" s="3">
        <f>Params!D$29+MINUTE(A321-Params!C$29)*60+SECOND(A321-Params!C$29)</f>
        <v>1553303555</v>
      </c>
      <c r="C321">
        <f t="shared" si="91"/>
        <v>2</v>
      </c>
      <c r="D321">
        <f t="shared" ca="1" si="92"/>
        <v>6</v>
      </c>
      <c r="E321">
        <f t="shared" ca="1" si="93"/>
        <v>-34473.18254716981</v>
      </c>
      <c r="F321">
        <f t="shared" ca="1" si="94"/>
        <v>160566.88490566035</v>
      </c>
      <c r="G321">
        <f t="shared" ca="1" si="95"/>
        <v>7924.8</v>
      </c>
      <c r="H321" s="9">
        <f t="shared" ca="1" si="98"/>
        <v>53.178169811320757</v>
      </c>
      <c r="I321" s="9">
        <f t="shared" ca="1" si="98"/>
        <v>184.22767295597484</v>
      </c>
      <c r="J321" s="9">
        <f t="shared" ca="1" si="98"/>
        <v>0</v>
      </c>
      <c r="K321" s="9">
        <f t="shared" ca="1" si="98"/>
        <v>191.74919355046919</v>
      </c>
      <c r="L321" s="9">
        <f t="shared" ca="1" si="98"/>
        <v>16.101029014559657</v>
      </c>
      <c r="M321">
        <f t="shared" ca="1" si="96"/>
        <v>57.264992138364775</v>
      </c>
      <c r="N321">
        <f t="shared" ca="1" si="97"/>
        <v>32.381679769392036</v>
      </c>
    </row>
    <row r="322" spans="1:14" x14ac:dyDescent="0.25">
      <c r="A322" s="4">
        <f t="shared" si="66"/>
        <v>0.45787037037037037</v>
      </c>
      <c r="B322" s="3">
        <f>Params!D$29+MINUTE(A322-Params!C$29)*60+SECOND(A322-Params!C$29)</f>
        <v>1553303560</v>
      </c>
      <c r="C322">
        <f t="shared" si="91"/>
        <v>2</v>
      </c>
      <c r="D322">
        <f t="shared" ca="1" si="92"/>
        <v>6</v>
      </c>
      <c r="E322">
        <f t="shared" ca="1" si="93"/>
        <v>-34207.2916981132</v>
      </c>
      <c r="F322">
        <f t="shared" ca="1" si="94"/>
        <v>161488.02327044023</v>
      </c>
      <c r="G322">
        <f t="shared" ca="1" si="95"/>
        <v>7924.8</v>
      </c>
      <c r="H322" s="9">
        <f t="shared" ca="1" si="98"/>
        <v>53.178169811320757</v>
      </c>
      <c r="I322" s="9">
        <f t="shared" ca="1" si="98"/>
        <v>184.22767295597484</v>
      </c>
      <c r="J322" s="9">
        <f t="shared" ca="1" si="98"/>
        <v>0</v>
      </c>
      <c r="K322" s="9">
        <f t="shared" ca="1" si="98"/>
        <v>191.74919355046919</v>
      </c>
      <c r="L322" s="9">
        <f t="shared" ca="1" si="98"/>
        <v>16.101029014559657</v>
      </c>
      <c r="M322">
        <f t="shared" ca="1" si="96"/>
        <v>57.273235499650589</v>
      </c>
      <c r="N322">
        <f t="shared" ca="1" si="97"/>
        <v>32.38593466107617</v>
      </c>
    </row>
    <row r="323" spans="1:14" x14ac:dyDescent="0.25">
      <c r="A323" s="4">
        <f t="shared" si="66"/>
        <v>0.45792824074074073</v>
      </c>
      <c r="B323" s="3">
        <f>Params!D$29+MINUTE(A323-Params!C$29)*60+SECOND(A323-Params!C$29)</f>
        <v>1553303565</v>
      </c>
      <c r="C323">
        <f t="shared" si="91"/>
        <v>2</v>
      </c>
      <c r="D323">
        <f t="shared" ca="1" si="92"/>
        <v>6</v>
      </c>
      <c r="E323">
        <f t="shared" ca="1" si="93"/>
        <v>-33941.400849056605</v>
      </c>
      <c r="F323">
        <f t="shared" ca="1" si="94"/>
        <v>162409.16163522011</v>
      </c>
      <c r="G323">
        <f t="shared" ca="1" si="95"/>
        <v>7924.8</v>
      </c>
      <c r="H323" s="9">
        <f t="shared" ca="1" si="98"/>
        <v>53.178169811320757</v>
      </c>
      <c r="I323" s="9">
        <f t="shared" ca="1" si="98"/>
        <v>184.22767295597484</v>
      </c>
      <c r="J323" s="9">
        <f t="shared" ca="1" si="98"/>
        <v>0</v>
      </c>
      <c r="K323" s="9">
        <f t="shared" ca="1" si="98"/>
        <v>191.74919355046919</v>
      </c>
      <c r="L323" s="9">
        <f t="shared" ca="1" si="98"/>
        <v>16.101029014559657</v>
      </c>
      <c r="M323">
        <f t="shared" ca="1" si="96"/>
        <v>57.281478860936403</v>
      </c>
      <c r="N323">
        <f t="shared" ca="1" si="97"/>
        <v>32.390189552760312</v>
      </c>
    </row>
    <row r="324" spans="1:14" x14ac:dyDescent="0.25">
      <c r="A324" s="4">
        <f t="shared" si="66"/>
        <v>0.45798611111111115</v>
      </c>
      <c r="B324" s="3">
        <f>Params!D$29+MINUTE(A324-Params!C$29)*60+SECOND(A324-Params!C$29)</f>
        <v>1553303570</v>
      </c>
      <c r="C324">
        <f t="shared" si="91"/>
        <v>3</v>
      </c>
      <c r="D324">
        <f t="shared" ca="1" si="92"/>
        <v>324</v>
      </c>
      <c r="E324">
        <f t="shared" ca="1" si="93"/>
        <v>-33675.51</v>
      </c>
      <c r="F324">
        <f t="shared" ca="1" si="94"/>
        <v>163330.29999999999</v>
      </c>
      <c r="G324">
        <f t="shared" ca="1" si="95"/>
        <v>7924.8</v>
      </c>
      <c r="H324" s="9">
        <f t="shared" ca="1" si="98"/>
        <v>0</v>
      </c>
      <c r="I324" s="9">
        <f t="shared" ca="1" si="98"/>
        <v>0</v>
      </c>
      <c r="J324" s="9">
        <f t="shared" ca="1" si="98"/>
        <v>0</v>
      </c>
      <c r="K324" s="9">
        <f t="shared" ca="1" si="98"/>
        <v>0</v>
      </c>
      <c r="L324" s="9">
        <f t="shared" ca="1" si="98"/>
        <v>0</v>
      </c>
      <c r="M324">
        <f t="shared" ca="1" si="96"/>
        <v>57.289722222222217</v>
      </c>
      <c r="N324">
        <f t="shared" ca="1" si="97"/>
        <v>32.394444444444446</v>
      </c>
    </row>
    <row r="325" spans="1:14" x14ac:dyDescent="0.25">
      <c r="A325" s="4" t="s">
        <v>132</v>
      </c>
      <c r="B325" s="3"/>
      <c r="H325" s="9"/>
      <c r="I325" s="9"/>
      <c r="J325" s="9"/>
      <c r="K325" s="9"/>
      <c r="L325" s="9"/>
    </row>
    <row r="326" spans="1:14" x14ac:dyDescent="0.25">
      <c r="A326" s="4"/>
      <c r="B326" s="3"/>
      <c r="H326" s="9"/>
      <c r="I326" s="9"/>
      <c r="J326" s="9"/>
      <c r="K326" s="9"/>
      <c r="L326" s="9"/>
    </row>
    <row r="327" spans="1:14" x14ac:dyDescent="0.25">
      <c r="A327" s="4"/>
      <c r="B327" s="3"/>
      <c r="H327" s="9"/>
      <c r="I327" s="9"/>
      <c r="J327" s="9"/>
      <c r="K327" s="9"/>
      <c r="L327" s="9"/>
    </row>
    <row r="328" spans="1:14" x14ac:dyDescent="0.25">
      <c r="A328" s="4"/>
      <c r="B328" s="3"/>
      <c r="H328" s="9"/>
      <c r="I328" s="9"/>
      <c r="J328" s="9"/>
      <c r="K328" s="9"/>
      <c r="L328" s="9"/>
    </row>
    <row r="329" spans="1:14" x14ac:dyDescent="0.25">
      <c r="A329" s="4"/>
      <c r="B329" s="3"/>
      <c r="H329" s="9"/>
      <c r="I329" s="9"/>
      <c r="J329" s="9"/>
      <c r="K329" s="9"/>
      <c r="L329" s="9"/>
    </row>
    <row r="330" spans="1:14" x14ac:dyDescent="0.25">
      <c r="A330" s="4"/>
      <c r="B330" s="3"/>
      <c r="H330" s="9"/>
      <c r="I330" s="9"/>
      <c r="J330" s="9"/>
      <c r="K330" s="9"/>
      <c r="L330" s="9"/>
    </row>
  </sheetData>
  <conditionalFormatting sqref="A7:A324 A326:A330">
    <cfRule type="expression" dxfId="19" priority="2">
      <formula>VLOOKUP(A7,A$2:D$4,4,FALSE)</formula>
    </cfRule>
  </conditionalFormatting>
  <conditionalFormatting sqref="A6">
    <cfRule type="expression" dxfId="18" priority="1">
      <formula>VLOOKUP(A6,A$2:D$4,4,FALSE)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FFC000"/>
  </sheetPr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212</v>
      </c>
      <c r="B1" s="17">
        <v>244216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0.44027777777777777</v>
      </c>
      <c r="B2" s="51" t="s">
        <v>73</v>
      </c>
      <c r="C2" s="7">
        <v>280</v>
      </c>
      <c r="D2" s="7">
        <f>ROW()</f>
        <v>2</v>
      </c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8534.4</v>
      </c>
      <c r="H2" s="9">
        <f t="shared" ref="H2:J2" si="0">(E3-E2)/(MINUTE($A3-$A2)*60+SECOND($A3-$A2))</f>
        <v>-161.12840026210529</v>
      </c>
      <c r="I2" s="9">
        <f t="shared" si="0"/>
        <v>136.18885989333336</v>
      </c>
      <c r="J2" s="9">
        <f t="shared" si="0"/>
        <v>-0.53473684210526184</v>
      </c>
      <c r="K2" s="9">
        <f>SQRT(H2*H2+I2*I2)</f>
        <v>210.97337967163344</v>
      </c>
      <c r="L2" s="9">
        <f>DEGREES(ATAN2(I2,H2))</f>
        <v>-49.794854767981747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2" si="1">(M3-M2)/(MINUTE($A3-$A2)*60+SECOND($A3-$A2))</f>
        <v>1.2344054580896761E-3</v>
      </c>
      <c r="P2" s="10">
        <f t="shared" si="1"/>
        <v>-2.5784600389863574E-3</v>
      </c>
    </row>
    <row r="3" spans="1:16" x14ac:dyDescent="0.25">
      <c r="A3" s="5">
        <v>0.44687499999999997</v>
      </c>
      <c r="B3" s="51" t="s">
        <v>61</v>
      </c>
      <c r="C3" s="7">
        <v>270</v>
      </c>
      <c r="D3" s="7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8229.6</v>
      </c>
      <c r="H3" s="9">
        <f t="shared" ref="H3" si="2">(E4-E3)/(MINUTE($A4-$A3)*60+SECOND($A4-$A3))</f>
        <v>-214.92365157518518</v>
      </c>
      <c r="I3" s="9">
        <f t="shared" ref="I3" si="3">(F4-F3)/(MINUTE($A4-$A3)*60+SECOND($A4-$A3))</f>
        <v>146.26294418666669</v>
      </c>
      <c r="J3" s="9">
        <f t="shared" ref="J3" si="4">(G4-G3)/(MINUTE($A4-$A3)*60+SECOND($A4-$A3))</f>
        <v>1.1288888888888895</v>
      </c>
      <c r="K3" s="9">
        <f>SQRT(H3*H3+I3*I3)</f>
        <v>259.97120003678015</v>
      </c>
      <c r="L3" s="9">
        <f>DEGREES(ATAN2(I3,H3))</f>
        <v>-55.763364584607388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 t="shared" ref="O3" si="5">(M4-M3)/(MINUTE($A4-$A3)*60+SECOND($A4-$A3))</f>
        <v>1.3019547325102793E-3</v>
      </c>
      <c r="P3" s="10">
        <f t="shared" ref="P3" si="6">(N4-N3)/(MINUTE($A4-$A3)*60+SECOND($A4-$A3))</f>
        <v>-3.4393004115226286E-3</v>
      </c>
    </row>
    <row r="4" spans="1:16" x14ac:dyDescent="0.25">
      <c r="A4" s="5">
        <v>0.453125</v>
      </c>
      <c r="B4" s="51" t="s">
        <v>97</v>
      </c>
      <c r="C4" s="7">
        <v>290</v>
      </c>
      <c r="D4" s="7">
        <f>ROW()</f>
        <v>4</v>
      </c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8839.2000000000007</v>
      </c>
      <c r="M4" s="7">
        <f>VLOOKUP($B4,Beacons!$A$6:$O$30,8,FALSE)</f>
        <v>56.553055555555552</v>
      </c>
      <c r="N4" s="7">
        <f>VLOOKUP($B4,Beacons!$A$6:$O$30,9,FALSE)</f>
        <v>31.076111111111111</v>
      </c>
    </row>
    <row r="5" spans="1:16" x14ac:dyDescent="0.25">
      <c r="A5" s="5"/>
      <c r="B5" s="2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0.44027777777777777</v>
      </c>
      <c r="B7" s="3">
        <f>Params!D$29+MINUTE(A7-Params!C$29)*60+SECOND(A7-Params!C$29)</f>
        <v>1553302040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8534.4</v>
      </c>
      <c r="H7" s="9">
        <f ca="1">INDIRECT(ADDRESS($C7,COLUMN()))</f>
        <v>-161.12840026210529</v>
      </c>
      <c r="I7" s="9">
        <f t="shared" ref="I7:L22" ca="1" si="7">INDIRECT(ADDRESS($C7,COLUMN()))</f>
        <v>136.18885989333336</v>
      </c>
      <c r="J7" s="9">
        <f t="shared" ca="1" si="7"/>
        <v>-0.53473684210526184</v>
      </c>
      <c r="K7" s="9">
        <f t="shared" ca="1" si="7"/>
        <v>210.97337967163344</v>
      </c>
      <c r="L7" s="9">
        <f t="shared" ca="1" si="7"/>
        <v>-49.794854767981747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TIME(HOUR(A7),MINUTE(A7),SECOND(A7)+5)</f>
        <v>0.44033564814814818</v>
      </c>
      <c r="B8" s="3">
        <f>Params!D$29+MINUTE(A8-Params!C$29)*60+SECOND(A8-Params!C$29)</f>
        <v>1553302045</v>
      </c>
      <c r="C8">
        <f t="shared" ref="C8" si="8">_xlfn.IFNA(VLOOKUP(A8,A$2:D$3,4,FALSE),C7)</f>
        <v>2</v>
      </c>
      <c r="D8">
        <f t="shared" ref="D8" ca="1" si="9">IF(A8=INDIRECT("A"&amp;C8),ROW(),D7)</f>
        <v>7</v>
      </c>
      <c r="E8">
        <f ca="1">INDIRECT("E$"&amp;C8)+INDIRECT("H$"&amp;C8)*($B8-INDIRECT("B$"&amp;D8))</f>
        <v>91037.817998689483</v>
      </c>
      <c r="F8">
        <f ca="1">INDIRECT("F$"&amp;C8)+INDIRECT("I$"&amp;C8)*($B8-INDIRECT("B$"&amp;D8))</f>
        <v>-76946.875700533346</v>
      </c>
      <c r="G8">
        <f t="shared" ref="G8" ca="1" si="10">INDIRECT("G$"&amp;C8)+INDIRECT("J$"&amp;C8)*($B8-INDIRECT("B$"&amp;D8))</f>
        <v>8531.726315789474</v>
      </c>
      <c r="H8" s="9">
        <f t="shared" ref="H8:L23" ca="1" si="11">INDIRECT(ADDRESS($C8,COLUMN()))</f>
        <v>-161.12840026210529</v>
      </c>
      <c r="I8" s="9">
        <f t="shared" ca="1" si="7"/>
        <v>136.18885989333336</v>
      </c>
      <c r="J8" s="9">
        <f t="shared" ca="1" si="7"/>
        <v>-0.53473684210526184</v>
      </c>
      <c r="K8" s="9">
        <f t="shared" ca="1" si="7"/>
        <v>210.97337967163344</v>
      </c>
      <c r="L8" s="9">
        <f t="shared" ca="1" si="7"/>
        <v>-49.794854767981747</v>
      </c>
      <c r="M8">
        <f ca="1">INDIRECT("M$"&amp;C8)+INDIRECT("O$"&amp;C8)*($B8-INDIRECT("B$"&amp;D8))</f>
        <v>55.152560916179333</v>
      </c>
      <c r="N8">
        <f ca="1">INDIRECT("N$"&amp;C8)+INDIRECT("P$"&amp;C8)*($B8-INDIRECT("B$"&amp;D8))</f>
        <v>34.390163255360619</v>
      </c>
      <c r="P8" s="3"/>
    </row>
    <row r="9" spans="1:16" x14ac:dyDescent="0.25">
      <c r="A9" s="4">
        <f t="shared" ref="A9:A72" si="12">TIME(HOUR(A8),MINUTE(A8),SECOND(A8)+5)</f>
        <v>0.44039351851851855</v>
      </c>
      <c r="B9" s="3">
        <f>Params!D$29+MINUTE(A9-Params!C$29)*60+SECOND(A9-Params!C$29)</f>
        <v>1553302050</v>
      </c>
      <c r="C9">
        <f t="shared" ref="C9:C72" si="13">_xlfn.IFNA(VLOOKUP(A9,A$2:D$3,4,FALSE),C8)</f>
        <v>2</v>
      </c>
      <c r="D9">
        <f t="shared" ref="D9:D72" ca="1" si="14">IF(A9=INDIRECT("A"&amp;C9),ROW(),D8)</f>
        <v>7</v>
      </c>
      <c r="E9">
        <f t="shared" ref="E9:E72" ca="1" si="15">INDIRECT("E$"&amp;C9)+INDIRECT("H$"&amp;C9)*($B9-INDIRECT("B$"&amp;D9))</f>
        <v>90232.175997378959</v>
      </c>
      <c r="F9">
        <f t="shared" ref="F9:F72" ca="1" si="16">INDIRECT("F$"&amp;C9)+INDIRECT("I$"&amp;C9)*($B9-INDIRECT("B$"&amp;D9))</f>
        <v>-76265.931401066671</v>
      </c>
      <c r="G9">
        <f t="shared" ref="G9:G72" ca="1" si="17">INDIRECT("G$"&amp;C9)+INDIRECT("J$"&amp;C9)*($B9-INDIRECT("B$"&amp;D9))</f>
        <v>8529.0526315789466</v>
      </c>
      <c r="H9" s="9">
        <f t="shared" ca="1" si="11"/>
        <v>-161.12840026210529</v>
      </c>
      <c r="I9" s="9">
        <f t="shared" ca="1" si="7"/>
        <v>136.18885989333336</v>
      </c>
      <c r="J9" s="9">
        <f t="shared" ca="1" si="7"/>
        <v>-0.53473684210526184</v>
      </c>
      <c r="K9" s="9">
        <f t="shared" ca="1" si="7"/>
        <v>210.97337967163344</v>
      </c>
      <c r="L9" s="9">
        <f t="shared" ca="1" si="7"/>
        <v>-49.794854767981747</v>
      </c>
      <c r="M9">
        <f t="shared" ref="M9:M72" ca="1" si="18">INDIRECT("M$"&amp;C9)+INDIRECT("O$"&amp;C9)*($B9-INDIRECT("B$"&amp;D9))</f>
        <v>55.158732943469779</v>
      </c>
      <c r="N9">
        <f t="shared" ref="N9:N72" ca="1" si="19">INDIRECT("N$"&amp;C9)+INDIRECT("P$"&amp;C9)*($B9-INDIRECT("B$"&amp;D9))</f>
        <v>34.377270955165692</v>
      </c>
      <c r="P9" s="3"/>
    </row>
    <row r="10" spans="1:16" x14ac:dyDescent="0.25">
      <c r="A10" s="4">
        <f t="shared" si="12"/>
        <v>0.44045138888888885</v>
      </c>
      <c r="B10" s="3">
        <f>Params!D$29+MINUTE(A10-Params!C$29)*60+SECOND(A10-Params!C$29)</f>
        <v>1553302055</v>
      </c>
      <c r="C10">
        <f t="shared" si="13"/>
        <v>2</v>
      </c>
      <c r="D10">
        <f t="shared" ca="1" si="14"/>
        <v>7</v>
      </c>
      <c r="E10">
        <f t="shared" ca="1" si="15"/>
        <v>89426.533996068421</v>
      </c>
      <c r="F10">
        <f t="shared" ca="1" si="16"/>
        <v>-75584.987101600011</v>
      </c>
      <c r="G10">
        <f t="shared" ca="1" si="17"/>
        <v>8526.378947368421</v>
      </c>
      <c r="H10" s="9">
        <f t="shared" ca="1" si="11"/>
        <v>-161.12840026210529</v>
      </c>
      <c r="I10" s="9">
        <f t="shared" ca="1" si="7"/>
        <v>136.18885989333336</v>
      </c>
      <c r="J10" s="9">
        <f t="shared" ca="1" si="7"/>
        <v>-0.53473684210526184</v>
      </c>
      <c r="K10" s="9">
        <f t="shared" ca="1" si="7"/>
        <v>210.97337967163344</v>
      </c>
      <c r="L10" s="9">
        <f t="shared" ca="1" si="7"/>
        <v>-49.794854767981747</v>
      </c>
      <c r="M10">
        <f t="shared" ca="1" si="18"/>
        <v>55.164904970760233</v>
      </c>
      <c r="N10">
        <f t="shared" ca="1" si="19"/>
        <v>34.364378654970757</v>
      </c>
    </row>
    <row r="11" spans="1:16" x14ac:dyDescent="0.25">
      <c r="A11" s="4">
        <f t="shared" si="12"/>
        <v>0.44050925925925927</v>
      </c>
      <c r="B11" s="3">
        <f>Params!D$29+MINUTE(A11-Params!C$29)*60+SECOND(A11-Params!C$29)</f>
        <v>1553302060</v>
      </c>
      <c r="C11">
        <f t="shared" si="13"/>
        <v>2</v>
      </c>
      <c r="D11">
        <f t="shared" ca="1" si="14"/>
        <v>7</v>
      </c>
      <c r="E11">
        <f t="shared" ca="1" si="15"/>
        <v>88620.891994757898</v>
      </c>
      <c r="F11">
        <f t="shared" ca="1" si="16"/>
        <v>-74904.042802133335</v>
      </c>
      <c r="G11">
        <f t="shared" ca="1" si="17"/>
        <v>8523.7052631578936</v>
      </c>
      <c r="H11" s="9">
        <f t="shared" ca="1" si="11"/>
        <v>-161.12840026210529</v>
      </c>
      <c r="I11" s="9">
        <f t="shared" ca="1" si="7"/>
        <v>136.18885989333336</v>
      </c>
      <c r="J11" s="9">
        <f t="shared" ca="1" si="7"/>
        <v>-0.53473684210526184</v>
      </c>
      <c r="K11" s="9">
        <f t="shared" ca="1" si="7"/>
        <v>210.97337967163344</v>
      </c>
      <c r="L11" s="9">
        <f t="shared" ca="1" si="7"/>
        <v>-49.794854767981747</v>
      </c>
      <c r="M11">
        <f t="shared" ca="1" si="18"/>
        <v>55.17107699805068</v>
      </c>
      <c r="N11">
        <f t="shared" ca="1" si="19"/>
        <v>34.35148635477583</v>
      </c>
      <c r="P11" s="9"/>
    </row>
    <row r="12" spans="1:16" x14ac:dyDescent="0.25">
      <c r="A12" s="4">
        <f t="shared" si="12"/>
        <v>0.44056712962962963</v>
      </c>
      <c r="B12" s="3">
        <f>Params!D$29+MINUTE(A12-Params!C$29)*60+SECOND(A12-Params!C$29)</f>
        <v>1553302065</v>
      </c>
      <c r="C12">
        <f t="shared" si="13"/>
        <v>2</v>
      </c>
      <c r="D12">
        <f t="shared" ca="1" si="14"/>
        <v>7</v>
      </c>
      <c r="E12">
        <f t="shared" ca="1" si="15"/>
        <v>87815.249993447374</v>
      </c>
      <c r="F12">
        <f t="shared" ca="1" si="16"/>
        <v>-74223.098502666675</v>
      </c>
      <c r="G12">
        <f t="shared" ca="1" si="17"/>
        <v>8521.031578947368</v>
      </c>
      <c r="H12" s="9">
        <f t="shared" ca="1" si="11"/>
        <v>-161.12840026210529</v>
      </c>
      <c r="I12" s="9">
        <f t="shared" ca="1" si="7"/>
        <v>136.18885989333336</v>
      </c>
      <c r="J12" s="9">
        <f t="shared" ca="1" si="7"/>
        <v>-0.53473684210526184</v>
      </c>
      <c r="K12" s="9">
        <f t="shared" ca="1" si="7"/>
        <v>210.97337967163344</v>
      </c>
      <c r="L12" s="9">
        <f t="shared" ca="1" si="7"/>
        <v>-49.794854767981747</v>
      </c>
      <c r="M12">
        <f t="shared" ca="1" si="18"/>
        <v>55.177249025341126</v>
      </c>
      <c r="N12">
        <f t="shared" ca="1" si="19"/>
        <v>34.338594054580895</v>
      </c>
    </row>
    <row r="13" spans="1:16" x14ac:dyDescent="0.25">
      <c r="A13" s="4">
        <f t="shared" si="12"/>
        <v>0.44062499999999999</v>
      </c>
      <c r="B13" s="3">
        <f>Params!D$29+MINUTE(A13-Params!C$29)*60+SECOND(A13-Params!C$29)</f>
        <v>1553302070</v>
      </c>
      <c r="C13">
        <f t="shared" si="13"/>
        <v>2</v>
      </c>
      <c r="D13">
        <f t="shared" ca="1" si="14"/>
        <v>7</v>
      </c>
      <c r="E13">
        <f t="shared" ca="1" si="15"/>
        <v>87009.607992136851</v>
      </c>
      <c r="F13">
        <f t="shared" ca="1" si="16"/>
        <v>-73542.1542032</v>
      </c>
      <c r="G13">
        <f t="shared" ca="1" si="17"/>
        <v>8518.3578947368424</v>
      </c>
      <c r="H13" s="9">
        <f t="shared" ca="1" si="11"/>
        <v>-161.12840026210529</v>
      </c>
      <c r="I13" s="9">
        <f t="shared" ca="1" si="7"/>
        <v>136.18885989333336</v>
      </c>
      <c r="J13" s="9">
        <f t="shared" ca="1" si="7"/>
        <v>-0.53473684210526184</v>
      </c>
      <c r="K13" s="9">
        <f t="shared" ca="1" si="7"/>
        <v>210.97337967163344</v>
      </c>
      <c r="L13" s="9">
        <f t="shared" ca="1" si="7"/>
        <v>-49.794854767981747</v>
      </c>
      <c r="M13">
        <f t="shared" ca="1" si="18"/>
        <v>55.183421052631573</v>
      </c>
      <c r="N13">
        <f t="shared" ca="1" si="19"/>
        <v>34.32570175438596</v>
      </c>
    </row>
    <row r="14" spans="1:16" x14ac:dyDescent="0.25">
      <c r="A14" s="4">
        <f t="shared" si="12"/>
        <v>0.44068287037037041</v>
      </c>
      <c r="B14" s="3">
        <f>Params!D$29+MINUTE(A14-Params!C$29)*60+SECOND(A14-Params!C$29)</f>
        <v>1553302075</v>
      </c>
      <c r="C14">
        <f t="shared" si="13"/>
        <v>2</v>
      </c>
      <c r="D14">
        <f t="shared" ca="1" si="14"/>
        <v>7</v>
      </c>
      <c r="E14">
        <f t="shared" ca="1" si="15"/>
        <v>86203.965990826327</v>
      </c>
      <c r="F14">
        <f t="shared" ca="1" si="16"/>
        <v>-72861.209903733339</v>
      </c>
      <c r="G14">
        <f t="shared" ca="1" si="17"/>
        <v>8515.6842105263149</v>
      </c>
      <c r="H14" s="9">
        <f t="shared" ca="1" si="11"/>
        <v>-161.12840026210529</v>
      </c>
      <c r="I14" s="9">
        <f t="shared" ca="1" si="7"/>
        <v>136.18885989333336</v>
      </c>
      <c r="J14" s="9">
        <f t="shared" ca="1" si="7"/>
        <v>-0.53473684210526184</v>
      </c>
      <c r="K14" s="9">
        <f t="shared" ca="1" si="7"/>
        <v>210.97337967163344</v>
      </c>
      <c r="L14" s="9">
        <f t="shared" ca="1" si="7"/>
        <v>-49.794854767981747</v>
      </c>
      <c r="M14">
        <f t="shared" ca="1" si="18"/>
        <v>55.189593079922027</v>
      </c>
      <c r="N14">
        <f t="shared" ca="1" si="19"/>
        <v>34.312809454191033</v>
      </c>
    </row>
    <row r="15" spans="1:16" x14ac:dyDescent="0.25">
      <c r="A15" s="4">
        <f t="shared" si="12"/>
        <v>0.44074074074074071</v>
      </c>
      <c r="B15" s="3">
        <f>Params!D$29+MINUTE(A15-Params!C$29)*60+SECOND(A15-Params!C$29)</f>
        <v>1553302080</v>
      </c>
      <c r="C15">
        <f t="shared" si="13"/>
        <v>2</v>
      </c>
      <c r="D15">
        <f t="shared" ca="1" si="14"/>
        <v>7</v>
      </c>
      <c r="E15">
        <f t="shared" ca="1" si="15"/>
        <v>85398.323989515789</v>
      </c>
      <c r="F15">
        <f t="shared" ca="1" si="16"/>
        <v>-72180.265604266679</v>
      </c>
      <c r="G15">
        <f t="shared" ca="1" si="17"/>
        <v>8513.0105263157893</v>
      </c>
      <c r="H15" s="9">
        <f t="shared" ca="1" si="11"/>
        <v>-161.12840026210529</v>
      </c>
      <c r="I15" s="9">
        <f t="shared" ca="1" si="7"/>
        <v>136.18885989333336</v>
      </c>
      <c r="J15" s="9">
        <f t="shared" ca="1" si="7"/>
        <v>-0.53473684210526184</v>
      </c>
      <c r="K15" s="9">
        <f t="shared" ca="1" si="7"/>
        <v>210.97337967163344</v>
      </c>
      <c r="L15" s="9">
        <f t="shared" ca="1" si="7"/>
        <v>-49.794854767981747</v>
      </c>
      <c r="M15">
        <f t="shared" ca="1" si="18"/>
        <v>55.195765107212473</v>
      </c>
      <c r="N15">
        <f t="shared" ca="1" si="19"/>
        <v>34.299917153996098</v>
      </c>
    </row>
    <row r="16" spans="1:16" x14ac:dyDescent="0.25">
      <c r="A16" s="4">
        <f t="shared" si="12"/>
        <v>0.44079861111111113</v>
      </c>
      <c r="B16" s="3">
        <f>Params!D$29+MINUTE(A16-Params!C$29)*60+SECOND(A16-Params!C$29)</f>
        <v>1553302085</v>
      </c>
      <c r="C16">
        <f t="shared" si="13"/>
        <v>2</v>
      </c>
      <c r="D16">
        <f t="shared" ca="1" si="14"/>
        <v>7</v>
      </c>
      <c r="E16">
        <f t="shared" ca="1" si="15"/>
        <v>84592.681988205266</v>
      </c>
      <c r="F16">
        <f t="shared" ca="1" si="16"/>
        <v>-71499.321304800003</v>
      </c>
      <c r="G16">
        <f t="shared" ca="1" si="17"/>
        <v>8510.3368421052637</v>
      </c>
      <c r="H16" s="9">
        <f t="shared" ca="1" si="11"/>
        <v>-161.12840026210529</v>
      </c>
      <c r="I16" s="9">
        <f t="shared" ca="1" si="7"/>
        <v>136.18885989333336</v>
      </c>
      <c r="J16" s="9">
        <f t="shared" ca="1" si="7"/>
        <v>-0.53473684210526184</v>
      </c>
      <c r="K16" s="9">
        <f t="shared" ca="1" si="7"/>
        <v>210.97337967163344</v>
      </c>
      <c r="L16" s="9">
        <f t="shared" ca="1" si="7"/>
        <v>-49.794854767981747</v>
      </c>
      <c r="M16">
        <f t="shared" ca="1" si="18"/>
        <v>55.20193713450292</v>
      </c>
      <c r="N16">
        <f t="shared" ca="1" si="19"/>
        <v>34.287024853801171</v>
      </c>
    </row>
    <row r="17" spans="1:14" x14ac:dyDescent="0.25">
      <c r="A17" s="4">
        <f t="shared" si="12"/>
        <v>0.44085648148148149</v>
      </c>
      <c r="B17" s="3">
        <f>Params!D$29+MINUTE(A17-Params!C$29)*60+SECOND(A17-Params!C$29)</f>
        <v>1553302090</v>
      </c>
      <c r="C17">
        <f t="shared" si="13"/>
        <v>2</v>
      </c>
      <c r="D17">
        <f t="shared" ca="1" si="14"/>
        <v>7</v>
      </c>
      <c r="E17">
        <f t="shared" ca="1" si="15"/>
        <v>83787.039986894742</v>
      </c>
      <c r="F17">
        <f t="shared" ca="1" si="16"/>
        <v>-70818.377005333343</v>
      </c>
      <c r="G17">
        <f t="shared" ca="1" si="17"/>
        <v>8507.6631578947363</v>
      </c>
      <c r="H17" s="9">
        <f t="shared" ca="1" si="11"/>
        <v>-161.12840026210529</v>
      </c>
      <c r="I17" s="9">
        <f t="shared" ca="1" si="7"/>
        <v>136.18885989333336</v>
      </c>
      <c r="J17" s="9">
        <f t="shared" ca="1" si="7"/>
        <v>-0.53473684210526184</v>
      </c>
      <c r="K17" s="9">
        <f t="shared" ca="1" si="7"/>
        <v>210.97337967163344</v>
      </c>
      <c r="L17" s="9">
        <f t="shared" ca="1" si="7"/>
        <v>-49.794854767981747</v>
      </c>
      <c r="M17">
        <f t="shared" ca="1" si="18"/>
        <v>55.208109161793367</v>
      </c>
      <c r="N17">
        <f t="shared" ca="1" si="19"/>
        <v>34.274132553606236</v>
      </c>
    </row>
    <row r="18" spans="1:14" x14ac:dyDescent="0.25">
      <c r="A18" s="4">
        <f t="shared" si="12"/>
        <v>0.44091435185185185</v>
      </c>
      <c r="B18" s="3">
        <f>Params!D$29+MINUTE(A18-Params!C$29)*60+SECOND(A18-Params!C$29)</f>
        <v>1553302095</v>
      </c>
      <c r="C18">
        <f t="shared" si="13"/>
        <v>2</v>
      </c>
      <c r="D18">
        <f t="shared" ca="1" si="14"/>
        <v>7</v>
      </c>
      <c r="E18">
        <f t="shared" ca="1" si="15"/>
        <v>82981.397985584219</v>
      </c>
      <c r="F18">
        <f t="shared" ca="1" si="16"/>
        <v>-70137.432705866668</v>
      </c>
      <c r="G18">
        <f t="shared" ca="1" si="17"/>
        <v>8504.9894736842107</v>
      </c>
      <c r="H18" s="9">
        <f t="shared" ca="1" si="11"/>
        <v>-161.12840026210529</v>
      </c>
      <c r="I18" s="9">
        <f t="shared" ca="1" si="7"/>
        <v>136.18885989333336</v>
      </c>
      <c r="J18" s="9">
        <f t="shared" ca="1" si="7"/>
        <v>-0.53473684210526184</v>
      </c>
      <c r="K18" s="9">
        <f t="shared" ca="1" si="7"/>
        <v>210.97337967163344</v>
      </c>
      <c r="L18" s="9">
        <f t="shared" ca="1" si="7"/>
        <v>-49.794854767981747</v>
      </c>
      <c r="M18">
        <f t="shared" ca="1" si="18"/>
        <v>55.21428118908382</v>
      </c>
      <c r="N18">
        <f t="shared" ca="1" si="19"/>
        <v>34.261240253411302</v>
      </c>
    </row>
    <row r="19" spans="1:14" x14ac:dyDescent="0.25">
      <c r="A19" s="4">
        <f t="shared" si="12"/>
        <v>0.44097222222222227</v>
      </c>
      <c r="B19" s="3">
        <f>Params!D$29+MINUTE(A19-Params!C$29)*60+SECOND(A19-Params!C$29)</f>
        <v>1553302100</v>
      </c>
      <c r="C19">
        <f t="shared" si="13"/>
        <v>2</v>
      </c>
      <c r="D19">
        <f t="shared" ca="1" si="14"/>
        <v>7</v>
      </c>
      <c r="E19">
        <f t="shared" ca="1" si="15"/>
        <v>82175.755984273681</v>
      </c>
      <c r="F19">
        <f t="shared" ca="1" si="16"/>
        <v>-69456.488406400007</v>
      </c>
      <c r="G19">
        <f t="shared" ca="1" si="17"/>
        <v>8502.3157894736833</v>
      </c>
      <c r="H19" s="9">
        <f t="shared" ca="1" si="11"/>
        <v>-161.12840026210529</v>
      </c>
      <c r="I19" s="9">
        <f t="shared" ca="1" si="7"/>
        <v>136.18885989333336</v>
      </c>
      <c r="J19" s="9">
        <f t="shared" ca="1" si="7"/>
        <v>-0.53473684210526184</v>
      </c>
      <c r="K19" s="9">
        <f t="shared" ca="1" si="7"/>
        <v>210.97337967163344</v>
      </c>
      <c r="L19" s="9">
        <f t="shared" ca="1" si="7"/>
        <v>-49.794854767981747</v>
      </c>
      <c r="M19">
        <f t="shared" ca="1" si="18"/>
        <v>55.220453216374267</v>
      </c>
      <c r="N19">
        <f t="shared" ca="1" si="19"/>
        <v>34.248347953216374</v>
      </c>
    </row>
    <row r="20" spans="1:14" x14ac:dyDescent="0.25">
      <c r="A20" s="4">
        <f t="shared" si="12"/>
        <v>0.44103009259259257</v>
      </c>
      <c r="B20" s="3">
        <f>Params!D$29+MINUTE(A20-Params!C$29)*60+SECOND(A20-Params!C$29)</f>
        <v>1553302105</v>
      </c>
      <c r="C20">
        <f t="shared" si="13"/>
        <v>2</v>
      </c>
      <c r="D20">
        <f t="shared" ca="1" si="14"/>
        <v>7</v>
      </c>
      <c r="E20">
        <f t="shared" ca="1" si="15"/>
        <v>81370.113982963157</v>
      </c>
      <c r="F20">
        <f t="shared" ca="1" si="16"/>
        <v>-68775.544106933346</v>
      </c>
      <c r="G20">
        <f t="shared" ca="1" si="17"/>
        <v>8499.6421052631576</v>
      </c>
      <c r="H20" s="9">
        <f t="shared" ca="1" si="11"/>
        <v>-161.12840026210529</v>
      </c>
      <c r="I20" s="9">
        <f t="shared" ca="1" si="7"/>
        <v>136.18885989333336</v>
      </c>
      <c r="J20" s="9">
        <f t="shared" ca="1" si="7"/>
        <v>-0.53473684210526184</v>
      </c>
      <c r="K20" s="9">
        <f t="shared" ca="1" si="7"/>
        <v>210.97337967163344</v>
      </c>
      <c r="L20" s="9">
        <f t="shared" ca="1" si="7"/>
        <v>-49.794854767981747</v>
      </c>
      <c r="M20">
        <f t="shared" ca="1" si="18"/>
        <v>55.226625243664714</v>
      </c>
      <c r="N20">
        <f t="shared" ca="1" si="19"/>
        <v>34.23545565302144</v>
      </c>
    </row>
    <row r="21" spans="1:14" x14ac:dyDescent="0.25">
      <c r="A21" s="4">
        <f t="shared" si="12"/>
        <v>0.44108796296296293</v>
      </c>
      <c r="B21" s="3">
        <f>Params!D$29+MINUTE(A21-Params!C$29)*60+SECOND(A21-Params!C$29)</f>
        <v>1553302110</v>
      </c>
      <c r="C21">
        <f t="shared" si="13"/>
        <v>2</v>
      </c>
      <c r="D21">
        <f t="shared" ca="1" si="14"/>
        <v>7</v>
      </c>
      <c r="E21">
        <f t="shared" ca="1" si="15"/>
        <v>80564.471981652634</v>
      </c>
      <c r="F21">
        <f t="shared" ca="1" si="16"/>
        <v>-68094.599807466671</v>
      </c>
      <c r="G21">
        <f t="shared" ca="1" si="17"/>
        <v>8496.968421052632</v>
      </c>
      <c r="H21" s="9">
        <f t="shared" ca="1" si="11"/>
        <v>-161.12840026210529</v>
      </c>
      <c r="I21" s="9">
        <f t="shared" ca="1" si="7"/>
        <v>136.18885989333336</v>
      </c>
      <c r="J21" s="9">
        <f t="shared" ca="1" si="7"/>
        <v>-0.53473684210526184</v>
      </c>
      <c r="K21" s="9">
        <f t="shared" ca="1" si="7"/>
        <v>210.97337967163344</v>
      </c>
      <c r="L21" s="9">
        <f t="shared" ca="1" si="7"/>
        <v>-49.794854767981747</v>
      </c>
      <c r="M21">
        <f t="shared" ca="1" si="18"/>
        <v>55.23279727095516</v>
      </c>
      <c r="N21">
        <f t="shared" ca="1" si="19"/>
        <v>34.222563352826512</v>
      </c>
    </row>
    <row r="22" spans="1:14" x14ac:dyDescent="0.25">
      <c r="A22" s="4">
        <f t="shared" si="12"/>
        <v>0.44114583333333335</v>
      </c>
      <c r="B22" s="3">
        <f>Params!D$29+MINUTE(A22-Params!C$29)*60+SECOND(A22-Params!C$29)</f>
        <v>1553302115</v>
      </c>
      <c r="C22">
        <f t="shared" si="13"/>
        <v>2</v>
      </c>
      <c r="D22">
        <f t="shared" ca="1" si="14"/>
        <v>7</v>
      </c>
      <c r="E22">
        <f t="shared" ca="1" si="15"/>
        <v>79758.829980342111</v>
      </c>
      <c r="F22">
        <f t="shared" ca="1" si="16"/>
        <v>-67413.655508000011</v>
      </c>
      <c r="G22">
        <f t="shared" ca="1" si="17"/>
        <v>8494.2947368421046</v>
      </c>
      <c r="H22" s="9">
        <f t="shared" ca="1" si="11"/>
        <v>-161.12840026210529</v>
      </c>
      <c r="I22" s="9">
        <f t="shared" ca="1" si="7"/>
        <v>136.18885989333336</v>
      </c>
      <c r="J22" s="9">
        <f t="shared" ca="1" si="7"/>
        <v>-0.53473684210526184</v>
      </c>
      <c r="K22" s="9">
        <f t="shared" ca="1" si="7"/>
        <v>210.97337967163344</v>
      </c>
      <c r="L22" s="9">
        <f t="shared" ca="1" si="7"/>
        <v>-49.794854767981747</v>
      </c>
      <c r="M22">
        <f t="shared" ca="1" si="18"/>
        <v>55.238969298245614</v>
      </c>
      <c r="N22">
        <f t="shared" ca="1" si="19"/>
        <v>34.209671052631577</v>
      </c>
    </row>
    <row r="23" spans="1:14" x14ac:dyDescent="0.25">
      <c r="A23" s="4">
        <f t="shared" si="12"/>
        <v>0.44120370370370371</v>
      </c>
      <c r="B23" s="3">
        <f>Params!D$29+MINUTE(A23-Params!C$29)*60+SECOND(A23-Params!C$29)</f>
        <v>1553302120</v>
      </c>
      <c r="C23">
        <f t="shared" si="13"/>
        <v>2</v>
      </c>
      <c r="D23">
        <f t="shared" ca="1" si="14"/>
        <v>7</v>
      </c>
      <c r="E23">
        <f t="shared" ca="1" si="15"/>
        <v>78953.187979031587</v>
      </c>
      <c r="F23">
        <f t="shared" ca="1" si="16"/>
        <v>-66732.711208533336</v>
      </c>
      <c r="G23">
        <f t="shared" ca="1" si="17"/>
        <v>8491.621052631579</v>
      </c>
      <c r="H23" s="9">
        <f t="shared" ca="1" si="11"/>
        <v>-161.12840026210529</v>
      </c>
      <c r="I23" s="9">
        <f t="shared" ca="1" si="11"/>
        <v>136.18885989333336</v>
      </c>
      <c r="J23" s="9">
        <f t="shared" ca="1" si="11"/>
        <v>-0.53473684210526184</v>
      </c>
      <c r="K23" s="9">
        <f t="shared" ca="1" si="11"/>
        <v>210.97337967163344</v>
      </c>
      <c r="L23" s="9">
        <f t="shared" ca="1" si="11"/>
        <v>-49.794854767981747</v>
      </c>
      <c r="M23">
        <f t="shared" ca="1" si="18"/>
        <v>55.245141325536061</v>
      </c>
      <c r="N23">
        <f t="shared" ca="1" si="19"/>
        <v>34.196778752436643</v>
      </c>
    </row>
    <row r="24" spans="1:14" x14ac:dyDescent="0.25">
      <c r="A24" s="4">
        <f t="shared" si="12"/>
        <v>0.44126157407407413</v>
      </c>
      <c r="B24" s="3">
        <f>Params!D$29+MINUTE(A24-Params!C$29)*60+SECOND(A24-Params!C$29)</f>
        <v>1553302125</v>
      </c>
      <c r="C24">
        <f t="shared" si="13"/>
        <v>2</v>
      </c>
      <c r="D24">
        <f t="shared" ca="1" si="14"/>
        <v>7</v>
      </c>
      <c r="E24">
        <f t="shared" ca="1" si="15"/>
        <v>78147.545977721049</v>
      </c>
      <c r="F24">
        <f t="shared" ca="1" si="16"/>
        <v>-66051.766909066675</v>
      </c>
      <c r="G24">
        <f t="shared" ca="1" si="17"/>
        <v>8488.9473684210516</v>
      </c>
      <c r="H24" s="9">
        <f t="shared" ref="H24:L74" ca="1" si="20">INDIRECT(ADDRESS($C24,COLUMN()))</f>
        <v>-161.12840026210529</v>
      </c>
      <c r="I24" s="9">
        <f t="shared" ca="1" si="20"/>
        <v>136.18885989333336</v>
      </c>
      <c r="J24" s="9">
        <f t="shared" ca="1" si="20"/>
        <v>-0.53473684210526184</v>
      </c>
      <c r="K24" s="9">
        <f t="shared" ca="1" si="20"/>
        <v>210.97337967163344</v>
      </c>
      <c r="L24" s="9">
        <f t="shared" ca="1" si="20"/>
        <v>-49.794854767981747</v>
      </c>
      <c r="M24">
        <f t="shared" ca="1" si="18"/>
        <v>55.251313352826507</v>
      </c>
      <c r="N24">
        <f t="shared" ca="1" si="19"/>
        <v>34.183886452241715</v>
      </c>
    </row>
    <row r="25" spans="1:14" x14ac:dyDescent="0.25">
      <c r="A25" s="4">
        <f t="shared" si="12"/>
        <v>0.44131944444444443</v>
      </c>
      <c r="B25" s="3">
        <f>Params!D$29+MINUTE(A25-Params!C$29)*60+SECOND(A25-Params!C$29)</f>
        <v>1553302130</v>
      </c>
      <c r="C25">
        <f t="shared" si="13"/>
        <v>2</v>
      </c>
      <c r="D25">
        <f t="shared" ca="1" si="14"/>
        <v>7</v>
      </c>
      <c r="E25">
        <f t="shared" ca="1" si="15"/>
        <v>77341.903976410526</v>
      </c>
      <c r="F25">
        <f t="shared" ca="1" si="16"/>
        <v>-65370.822609600007</v>
      </c>
      <c r="G25">
        <f t="shared" ca="1" si="17"/>
        <v>8486.273684210526</v>
      </c>
      <c r="H25" s="9">
        <f t="shared" ca="1" si="20"/>
        <v>-161.12840026210529</v>
      </c>
      <c r="I25" s="9">
        <f t="shared" ca="1" si="20"/>
        <v>136.18885989333336</v>
      </c>
      <c r="J25" s="9">
        <f t="shared" ca="1" si="20"/>
        <v>-0.53473684210526184</v>
      </c>
      <c r="K25" s="9">
        <f t="shared" ca="1" si="20"/>
        <v>210.97337967163344</v>
      </c>
      <c r="L25" s="9">
        <f t="shared" ca="1" si="20"/>
        <v>-49.794854767981747</v>
      </c>
      <c r="M25">
        <f t="shared" ca="1" si="18"/>
        <v>55.257485380116954</v>
      </c>
      <c r="N25">
        <f t="shared" ca="1" si="19"/>
        <v>34.170994152046781</v>
      </c>
    </row>
    <row r="26" spans="1:14" x14ac:dyDescent="0.25">
      <c r="A26" s="4">
        <f t="shared" si="12"/>
        <v>0.44137731481481479</v>
      </c>
      <c r="B26" s="3">
        <f>Params!D$29+MINUTE(A26-Params!C$29)*60+SECOND(A26-Params!C$29)</f>
        <v>1553302135</v>
      </c>
      <c r="C26">
        <f t="shared" si="13"/>
        <v>2</v>
      </c>
      <c r="D26">
        <f t="shared" ca="1" si="14"/>
        <v>7</v>
      </c>
      <c r="E26">
        <f t="shared" ca="1" si="15"/>
        <v>76536.261975100002</v>
      </c>
      <c r="F26">
        <f t="shared" ca="1" si="16"/>
        <v>-64689.878310133339</v>
      </c>
      <c r="G26">
        <f t="shared" ca="1" si="17"/>
        <v>8483.6</v>
      </c>
      <c r="H26" s="9">
        <f t="shared" ca="1" si="20"/>
        <v>-161.12840026210529</v>
      </c>
      <c r="I26" s="9">
        <f t="shared" ca="1" si="20"/>
        <v>136.18885989333336</v>
      </c>
      <c r="J26" s="9">
        <f t="shared" ca="1" si="20"/>
        <v>-0.53473684210526184</v>
      </c>
      <c r="K26" s="9">
        <f t="shared" ca="1" si="20"/>
        <v>210.97337967163344</v>
      </c>
      <c r="L26" s="9">
        <f t="shared" ca="1" si="20"/>
        <v>-49.794854767981747</v>
      </c>
      <c r="M26">
        <f t="shared" ca="1" si="18"/>
        <v>55.263657407407408</v>
      </c>
      <c r="N26">
        <f t="shared" ca="1" si="19"/>
        <v>34.158101851851853</v>
      </c>
    </row>
    <row r="27" spans="1:14" x14ac:dyDescent="0.25">
      <c r="A27" s="4">
        <f t="shared" si="12"/>
        <v>0.44143518518518521</v>
      </c>
      <c r="B27" s="3">
        <f>Params!D$29+MINUTE(A27-Params!C$29)*60+SECOND(A27-Params!C$29)</f>
        <v>1553302140</v>
      </c>
      <c r="C27">
        <f t="shared" si="13"/>
        <v>2</v>
      </c>
      <c r="D27">
        <f t="shared" ca="1" si="14"/>
        <v>7</v>
      </c>
      <c r="E27">
        <f t="shared" ca="1" si="15"/>
        <v>75730.619973789479</v>
      </c>
      <c r="F27">
        <f t="shared" ca="1" si="16"/>
        <v>-64008.934010666671</v>
      </c>
      <c r="G27">
        <f t="shared" ca="1" si="17"/>
        <v>8480.9263157894729</v>
      </c>
      <c r="H27" s="9">
        <f t="shared" ca="1" si="20"/>
        <v>-161.12840026210529</v>
      </c>
      <c r="I27" s="9">
        <f t="shared" ca="1" si="20"/>
        <v>136.18885989333336</v>
      </c>
      <c r="J27" s="9">
        <f t="shared" ca="1" si="20"/>
        <v>-0.53473684210526184</v>
      </c>
      <c r="K27" s="9">
        <f t="shared" ca="1" si="20"/>
        <v>210.97337967163344</v>
      </c>
      <c r="L27" s="9">
        <f t="shared" ca="1" si="20"/>
        <v>-49.794854767981747</v>
      </c>
      <c r="M27">
        <f t="shared" ca="1" si="18"/>
        <v>55.269829434697854</v>
      </c>
      <c r="N27">
        <f t="shared" ca="1" si="19"/>
        <v>34.145209551656919</v>
      </c>
    </row>
    <row r="28" spans="1:14" x14ac:dyDescent="0.25">
      <c r="A28" s="4">
        <f t="shared" si="12"/>
        <v>0.44149305555555557</v>
      </c>
      <c r="B28" s="3">
        <f>Params!D$29+MINUTE(A28-Params!C$29)*60+SECOND(A28-Params!C$29)</f>
        <v>1553302145</v>
      </c>
      <c r="C28">
        <f t="shared" si="13"/>
        <v>2</v>
      </c>
      <c r="D28">
        <f t="shared" ca="1" si="14"/>
        <v>7</v>
      </c>
      <c r="E28">
        <f t="shared" ca="1" si="15"/>
        <v>74924.977972478955</v>
      </c>
      <c r="F28">
        <f t="shared" ca="1" si="16"/>
        <v>-63327.989711200004</v>
      </c>
      <c r="G28">
        <f t="shared" ca="1" si="17"/>
        <v>8478.2526315789473</v>
      </c>
      <c r="H28" s="9">
        <f t="shared" ca="1" si="20"/>
        <v>-161.12840026210529</v>
      </c>
      <c r="I28" s="9">
        <f t="shared" ca="1" si="20"/>
        <v>136.18885989333336</v>
      </c>
      <c r="J28" s="9">
        <f t="shared" ca="1" si="20"/>
        <v>-0.53473684210526184</v>
      </c>
      <c r="K28" s="9">
        <f t="shared" ca="1" si="20"/>
        <v>210.97337967163344</v>
      </c>
      <c r="L28" s="9">
        <f t="shared" ca="1" si="20"/>
        <v>-49.794854767981747</v>
      </c>
      <c r="M28">
        <f t="shared" ca="1" si="18"/>
        <v>55.276001461988301</v>
      </c>
      <c r="N28">
        <f t="shared" ca="1" si="19"/>
        <v>34.132317251461984</v>
      </c>
    </row>
    <row r="29" spans="1:14" x14ac:dyDescent="0.25">
      <c r="A29" s="4">
        <f t="shared" si="12"/>
        <v>0.44155092592592587</v>
      </c>
      <c r="B29" s="3">
        <f>Params!D$29+MINUTE(A29-Params!C$29)*60+SECOND(A29-Params!C$29)</f>
        <v>1553302150</v>
      </c>
      <c r="C29">
        <f t="shared" si="13"/>
        <v>2</v>
      </c>
      <c r="D29">
        <f t="shared" ca="1" si="14"/>
        <v>7</v>
      </c>
      <c r="E29">
        <f t="shared" ca="1" si="15"/>
        <v>74119.335971168417</v>
      </c>
      <c r="F29">
        <f t="shared" ca="1" si="16"/>
        <v>-62647.045411733336</v>
      </c>
      <c r="G29">
        <f t="shared" ca="1" si="17"/>
        <v>8475.5789473684217</v>
      </c>
      <c r="H29" s="9">
        <f t="shared" ca="1" si="20"/>
        <v>-161.12840026210529</v>
      </c>
      <c r="I29" s="9">
        <f t="shared" ca="1" si="20"/>
        <v>136.18885989333336</v>
      </c>
      <c r="J29" s="9">
        <f t="shared" ca="1" si="20"/>
        <v>-0.53473684210526184</v>
      </c>
      <c r="K29" s="9">
        <f t="shared" ca="1" si="20"/>
        <v>210.97337967163344</v>
      </c>
      <c r="L29" s="9">
        <f t="shared" ca="1" si="20"/>
        <v>-49.794854767981747</v>
      </c>
      <c r="M29">
        <f t="shared" ca="1" si="18"/>
        <v>55.282173489278748</v>
      </c>
      <c r="N29">
        <f t="shared" ca="1" si="19"/>
        <v>34.119424951267057</v>
      </c>
    </row>
    <row r="30" spans="1:14" x14ac:dyDescent="0.25">
      <c r="A30" s="4">
        <f t="shared" si="12"/>
        <v>0.44160879629629629</v>
      </c>
      <c r="B30" s="3">
        <f>Params!D$29+MINUTE(A30-Params!C$29)*60+SECOND(A30-Params!C$29)</f>
        <v>1553302155</v>
      </c>
      <c r="C30">
        <f t="shared" si="13"/>
        <v>2</v>
      </c>
      <c r="D30">
        <f t="shared" ca="1" si="14"/>
        <v>7</v>
      </c>
      <c r="E30">
        <f t="shared" ca="1" si="15"/>
        <v>73313.693969857894</v>
      </c>
      <c r="F30">
        <f t="shared" ca="1" si="16"/>
        <v>-61966.101112266668</v>
      </c>
      <c r="G30">
        <f t="shared" ca="1" si="17"/>
        <v>8472.9052631578943</v>
      </c>
      <c r="H30" s="9">
        <f t="shared" ca="1" si="20"/>
        <v>-161.12840026210529</v>
      </c>
      <c r="I30" s="9">
        <f t="shared" ca="1" si="20"/>
        <v>136.18885989333336</v>
      </c>
      <c r="J30" s="9">
        <f t="shared" ca="1" si="20"/>
        <v>-0.53473684210526184</v>
      </c>
      <c r="K30" s="9">
        <f t="shared" ca="1" si="20"/>
        <v>210.97337967163344</v>
      </c>
      <c r="L30" s="9">
        <f t="shared" ca="1" si="20"/>
        <v>-49.794854767981747</v>
      </c>
      <c r="M30">
        <f t="shared" ca="1" si="18"/>
        <v>55.288345516569201</v>
      </c>
      <c r="N30">
        <f t="shared" ca="1" si="19"/>
        <v>34.106532651072122</v>
      </c>
    </row>
    <row r="31" spans="1:14" x14ac:dyDescent="0.25">
      <c r="A31" s="4">
        <f t="shared" si="12"/>
        <v>0.44166666666666665</v>
      </c>
      <c r="B31" s="3">
        <f>Params!D$29+MINUTE(A31-Params!C$29)*60+SECOND(A31-Params!C$29)</f>
        <v>1553302160</v>
      </c>
      <c r="C31">
        <f t="shared" si="13"/>
        <v>2</v>
      </c>
      <c r="D31">
        <f t="shared" ca="1" si="14"/>
        <v>7</v>
      </c>
      <c r="E31">
        <f t="shared" ca="1" si="15"/>
        <v>72508.05196854737</v>
      </c>
      <c r="F31">
        <f t="shared" ca="1" si="16"/>
        <v>-61285.156812800007</v>
      </c>
      <c r="G31">
        <f t="shared" ca="1" si="17"/>
        <v>8470.2315789473687</v>
      </c>
      <c r="H31" s="9">
        <f t="shared" ca="1" si="20"/>
        <v>-161.12840026210529</v>
      </c>
      <c r="I31" s="9">
        <f t="shared" ca="1" si="20"/>
        <v>136.18885989333336</v>
      </c>
      <c r="J31" s="9">
        <f t="shared" ca="1" si="20"/>
        <v>-0.53473684210526184</v>
      </c>
      <c r="K31" s="9">
        <f t="shared" ca="1" si="20"/>
        <v>210.97337967163344</v>
      </c>
      <c r="L31" s="9">
        <f t="shared" ca="1" si="20"/>
        <v>-49.794854767981747</v>
      </c>
      <c r="M31">
        <f t="shared" ca="1" si="18"/>
        <v>55.294517543859648</v>
      </c>
      <c r="N31">
        <f t="shared" ca="1" si="19"/>
        <v>34.093640350877187</v>
      </c>
    </row>
    <row r="32" spans="1:14" x14ac:dyDescent="0.25">
      <c r="A32" s="4">
        <f t="shared" si="12"/>
        <v>0.44172453703703707</v>
      </c>
      <c r="B32" s="3">
        <f>Params!D$29+MINUTE(A32-Params!C$29)*60+SECOND(A32-Params!C$29)</f>
        <v>1553302165</v>
      </c>
      <c r="C32">
        <f t="shared" si="13"/>
        <v>2</v>
      </c>
      <c r="D32">
        <f t="shared" ca="1" si="14"/>
        <v>7</v>
      </c>
      <c r="E32">
        <f t="shared" ca="1" si="15"/>
        <v>71702.409967236847</v>
      </c>
      <c r="F32">
        <f t="shared" ca="1" si="16"/>
        <v>-60604.212513333332</v>
      </c>
      <c r="G32">
        <f t="shared" ca="1" si="17"/>
        <v>8467.5578947368413</v>
      </c>
      <c r="H32" s="9">
        <f t="shared" ca="1" si="20"/>
        <v>-161.12840026210529</v>
      </c>
      <c r="I32" s="9">
        <f t="shared" ca="1" si="20"/>
        <v>136.18885989333336</v>
      </c>
      <c r="J32" s="9">
        <f t="shared" ca="1" si="20"/>
        <v>-0.53473684210526184</v>
      </c>
      <c r="K32" s="9">
        <f t="shared" ca="1" si="20"/>
        <v>210.97337967163344</v>
      </c>
      <c r="L32" s="9">
        <f t="shared" ca="1" si="20"/>
        <v>-49.794854767981747</v>
      </c>
      <c r="M32">
        <f t="shared" ca="1" si="18"/>
        <v>55.300689571150095</v>
      </c>
      <c r="N32">
        <f t="shared" ca="1" si="19"/>
        <v>34.08074805068226</v>
      </c>
    </row>
    <row r="33" spans="1:14" x14ac:dyDescent="0.25">
      <c r="A33" s="4">
        <f t="shared" si="12"/>
        <v>0.44178240740740743</v>
      </c>
      <c r="B33" s="3">
        <f>Params!D$29+MINUTE(A33-Params!C$29)*60+SECOND(A33-Params!C$29)</f>
        <v>1553302170</v>
      </c>
      <c r="C33">
        <f t="shared" si="13"/>
        <v>2</v>
      </c>
      <c r="D33">
        <f t="shared" ca="1" si="14"/>
        <v>7</v>
      </c>
      <c r="E33">
        <f t="shared" ca="1" si="15"/>
        <v>70896.767965926323</v>
      </c>
      <c r="F33">
        <f t="shared" ca="1" si="16"/>
        <v>-59923.268213866671</v>
      </c>
      <c r="G33">
        <f t="shared" ca="1" si="17"/>
        <v>8464.8842105263157</v>
      </c>
      <c r="H33" s="9">
        <f t="shared" ca="1" si="20"/>
        <v>-161.12840026210529</v>
      </c>
      <c r="I33" s="9">
        <f t="shared" ca="1" si="20"/>
        <v>136.18885989333336</v>
      </c>
      <c r="J33" s="9">
        <f t="shared" ca="1" si="20"/>
        <v>-0.53473684210526184</v>
      </c>
      <c r="K33" s="9">
        <f t="shared" ca="1" si="20"/>
        <v>210.97337967163344</v>
      </c>
      <c r="L33" s="9">
        <f t="shared" ca="1" si="20"/>
        <v>-49.794854767981747</v>
      </c>
      <c r="M33">
        <f t="shared" ca="1" si="18"/>
        <v>55.306861598440541</v>
      </c>
      <c r="N33">
        <f t="shared" ca="1" si="19"/>
        <v>34.067855750487325</v>
      </c>
    </row>
    <row r="34" spans="1:14" x14ac:dyDescent="0.25">
      <c r="A34" s="4">
        <f t="shared" si="12"/>
        <v>0.44184027777777773</v>
      </c>
      <c r="B34" s="3">
        <f>Params!D$29+MINUTE(A34-Params!C$29)*60+SECOND(A34-Params!C$29)</f>
        <v>1553302175</v>
      </c>
      <c r="C34">
        <f t="shared" si="13"/>
        <v>2</v>
      </c>
      <c r="D34">
        <f t="shared" ca="1" si="14"/>
        <v>7</v>
      </c>
      <c r="E34">
        <f t="shared" ca="1" si="15"/>
        <v>70091.125964615785</v>
      </c>
      <c r="F34">
        <f t="shared" ca="1" si="16"/>
        <v>-59242.323914400004</v>
      </c>
      <c r="G34">
        <f t="shared" ca="1" si="17"/>
        <v>8462.21052631579</v>
      </c>
      <c r="H34" s="9">
        <f t="shared" ca="1" si="20"/>
        <v>-161.12840026210529</v>
      </c>
      <c r="I34" s="9">
        <f t="shared" ca="1" si="20"/>
        <v>136.18885989333336</v>
      </c>
      <c r="J34" s="9">
        <f t="shared" ca="1" si="20"/>
        <v>-0.53473684210526184</v>
      </c>
      <c r="K34" s="9">
        <f t="shared" ca="1" si="20"/>
        <v>210.97337967163344</v>
      </c>
      <c r="L34" s="9">
        <f t="shared" ca="1" si="20"/>
        <v>-49.794854767981747</v>
      </c>
      <c r="M34">
        <f t="shared" ca="1" si="18"/>
        <v>55.313033625730995</v>
      </c>
      <c r="N34">
        <f t="shared" ca="1" si="19"/>
        <v>34.054963450292398</v>
      </c>
    </row>
    <row r="35" spans="1:14" x14ac:dyDescent="0.25">
      <c r="A35" s="4">
        <f t="shared" si="12"/>
        <v>0.44189814814814815</v>
      </c>
      <c r="B35" s="3">
        <f>Params!D$29+MINUTE(A35-Params!C$29)*60+SECOND(A35-Params!C$29)</f>
        <v>1553302180</v>
      </c>
      <c r="C35">
        <f t="shared" si="13"/>
        <v>2</v>
      </c>
      <c r="D35">
        <f t="shared" ca="1" si="14"/>
        <v>7</v>
      </c>
      <c r="E35">
        <f t="shared" ca="1" si="15"/>
        <v>69285.483963305262</v>
      </c>
      <c r="F35">
        <f t="shared" ca="1" si="16"/>
        <v>-58561.379614933336</v>
      </c>
      <c r="G35">
        <f t="shared" ca="1" si="17"/>
        <v>8459.5368421052626</v>
      </c>
      <c r="H35" s="9">
        <f t="shared" ca="1" si="20"/>
        <v>-161.12840026210529</v>
      </c>
      <c r="I35" s="9">
        <f t="shared" ca="1" si="20"/>
        <v>136.18885989333336</v>
      </c>
      <c r="J35" s="9">
        <f t="shared" ca="1" si="20"/>
        <v>-0.53473684210526184</v>
      </c>
      <c r="K35" s="9">
        <f t="shared" ca="1" si="20"/>
        <v>210.97337967163344</v>
      </c>
      <c r="L35" s="9">
        <f t="shared" ca="1" si="20"/>
        <v>-49.794854767981747</v>
      </c>
      <c r="M35">
        <f t="shared" ca="1" si="18"/>
        <v>55.319205653021442</v>
      </c>
      <c r="N35">
        <f t="shared" ca="1" si="19"/>
        <v>34.042071150097463</v>
      </c>
    </row>
    <row r="36" spans="1:14" x14ac:dyDescent="0.25">
      <c r="A36" s="4">
        <f t="shared" si="12"/>
        <v>0.44195601851851851</v>
      </c>
      <c r="B36" s="3">
        <f>Params!D$29+MINUTE(A36-Params!C$29)*60+SECOND(A36-Params!C$29)</f>
        <v>1553302185</v>
      </c>
      <c r="C36">
        <f t="shared" si="13"/>
        <v>2</v>
      </c>
      <c r="D36">
        <f t="shared" ca="1" si="14"/>
        <v>7</v>
      </c>
      <c r="E36">
        <f t="shared" ca="1" si="15"/>
        <v>68479.841961994738</v>
      </c>
      <c r="F36">
        <f t="shared" ca="1" si="16"/>
        <v>-57880.435315466675</v>
      </c>
      <c r="G36">
        <f t="shared" ca="1" si="17"/>
        <v>8456.863157894737</v>
      </c>
      <c r="H36" s="9">
        <f t="shared" ca="1" si="20"/>
        <v>-161.12840026210529</v>
      </c>
      <c r="I36" s="9">
        <f t="shared" ca="1" si="20"/>
        <v>136.18885989333336</v>
      </c>
      <c r="J36" s="9">
        <f t="shared" ca="1" si="20"/>
        <v>-0.53473684210526184</v>
      </c>
      <c r="K36" s="9">
        <f t="shared" ca="1" si="20"/>
        <v>210.97337967163344</v>
      </c>
      <c r="L36" s="9">
        <f t="shared" ca="1" si="20"/>
        <v>-49.794854767981747</v>
      </c>
      <c r="M36">
        <f t="shared" ca="1" si="18"/>
        <v>55.325377680311888</v>
      </c>
      <c r="N36">
        <f t="shared" ca="1" si="19"/>
        <v>34.029178849902529</v>
      </c>
    </row>
    <row r="37" spans="1:14" x14ac:dyDescent="0.25">
      <c r="A37" s="4">
        <f t="shared" si="12"/>
        <v>0.44201388888888887</v>
      </c>
      <c r="B37" s="3">
        <f>Params!D$29+MINUTE(A37-Params!C$29)*60+SECOND(A37-Params!C$29)</f>
        <v>1553302190</v>
      </c>
      <c r="C37">
        <f t="shared" si="13"/>
        <v>2</v>
      </c>
      <c r="D37">
        <f t="shared" ca="1" si="14"/>
        <v>7</v>
      </c>
      <c r="E37">
        <f t="shared" ca="1" si="15"/>
        <v>67674.199960684215</v>
      </c>
      <c r="F37">
        <f t="shared" ca="1" si="16"/>
        <v>-57199.491016</v>
      </c>
      <c r="G37">
        <f t="shared" ca="1" si="17"/>
        <v>8454.1894736842096</v>
      </c>
      <c r="H37" s="9">
        <f t="shared" ca="1" si="20"/>
        <v>-161.12840026210529</v>
      </c>
      <c r="I37" s="9">
        <f t="shared" ca="1" si="20"/>
        <v>136.18885989333336</v>
      </c>
      <c r="J37" s="9">
        <f t="shared" ca="1" si="20"/>
        <v>-0.53473684210526184</v>
      </c>
      <c r="K37" s="9">
        <f t="shared" ca="1" si="20"/>
        <v>210.97337967163344</v>
      </c>
      <c r="L37" s="9">
        <f t="shared" ca="1" si="20"/>
        <v>-49.794854767981747</v>
      </c>
      <c r="M37">
        <f t="shared" ca="1" si="18"/>
        <v>55.331549707602335</v>
      </c>
      <c r="N37">
        <f t="shared" ca="1" si="19"/>
        <v>34.016286549707601</v>
      </c>
    </row>
    <row r="38" spans="1:14" x14ac:dyDescent="0.25">
      <c r="A38" s="4">
        <f t="shared" si="12"/>
        <v>0.44207175925925929</v>
      </c>
      <c r="B38" s="3">
        <f>Params!D$29+MINUTE(A38-Params!C$29)*60+SECOND(A38-Params!C$29)</f>
        <v>1553302195</v>
      </c>
      <c r="C38">
        <f t="shared" si="13"/>
        <v>2</v>
      </c>
      <c r="D38">
        <f t="shared" ca="1" si="14"/>
        <v>7</v>
      </c>
      <c r="E38">
        <f t="shared" ca="1" si="15"/>
        <v>66868.557959373691</v>
      </c>
      <c r="F38">
        <f t="shared" ca="1" si="16"/>
        <v>-56518.546716533339</v>
      </c>
      <c r="G38">
        <f t="shared" ca="1" si="17"/>
        <v>8451.515789473684</v>
      </c>
      <c r="H38" s="9">
        <f t="shared" ca="1" si="20"/>
        <v>-161.12840026210529</v>
      </c>
      <c r="I38" s="9">
        <f t="shared" ca="1" si="20"/>
        <v>136.18885989333336</v>
      </c>
      <c r="J38" s="9">
        <f t="shared" ca="1" si="20"/>
        <v>-0.53473684210526184</v>
      </c>
      <c r="K38" s="9">
        <f t="shared" ca="1" si="20"/>
        <v>210.97337967163344</v>
      </c>
      <c r="L38" s="9">
        <f t="shared" ca="1" si="20"/>
        <v>-49.794854767981747</v>
      </c>
      <c r="M38">
        <f t="shared" ca="1" si="18"/>
        <v>55.337721734892789</v>
      </c>
      <c r="N38">
        <f t="shared" ca="1" si="19"/>
        <v>34.003394249512667</v>
      </c>
    </row>
    <row r="39" spans="1:14" x14ac:dyDescent="0.25">
      <c r="A39" s="4">
        <f t="shared" si="12"/>
        <v>0.44212962962962959</v>
      </c>
      <c r="B39" s="3">
        <f>Params!D$29+MINUTE(A39-Params!C$29)*60+SECOND(A39-Params!C$29)</f>
        <v>1553302200</v>
      </c>
      <c r="C39">
        <f t="shared" si="13"/>
        <v>2</v>
      </c>
      <c r="D39">
        <f t="shared" ca="1" si="14"/>
        <v>7</v>
      </c>
      <c r="E39">
        <f t="shared" ca="1" si="15"/>
        <v>66062.915958063153</v>
      </c>
      <c r="F39">
        <f t="shared" ca="1" si="16"/>
        <v>-55837.602417066671</v>
      </c>
      <c r="G39">
        <f t="shared" ca="1" si="17"/>
        <v>8448.8421052631584</v>
      </c>
      <c r="H39" s="9">
        <f t="shared" ca="1" si="20"/>
        <v>-161.12840026210529</v>
      </c>
      <c r="I39" s="9">
        <f t="shared" ca="1" si="20"/>
        <v>136.18885989333336</v>
      </c>
      <c r="J39" s="9">
        <f t="shared" ca="1" si="20"/>
        <v>-0.53473684210526184</v>
      </c>
      <c r="K39" s="9">
        <f t="shared" ca="1" si="20"/>
        <v>210.97337967163344</v>
      </c>
      <c r="L39" s="9">
        <f t="shared" ca="1" si="20"/>
        <v>-49.794854767981747</v>
      </c>
      <c r="M39">
        <f t="shared" ca="1" si="18"/>
        <v>55.343893762183235</v>
      </c>
      <c r="N39">
        <f t="shared" ca="1" si="19"/>
        <v>33.990501949317739</v>
      </c>
    </row>
    <row r="40" spans="1:14" x14ac:dyDescent="0.25">
      <c r="A40" s="4">
        <f t="shared" si="12"/>
        <v>0.44218750000000001</v>
      </c>
      <c r="B40" s="3">
        <f>Params!D$29+MINUTE(A40-Params!C$29)*60+SECOND(A40-Params!C$29)</f>
        <v>1553302205</v>
      </c>
      <c r="C40">
        <f t="shared" si="13"/>
        <v>2</v>
      </c>
      <c r="D40">
        <f t="shared" ca="1" si="14"/>
        <v>7</v>
      </c>
      <c r="E40">
        <f t="shared" ca="1" si="15"/>
        <v>65257.27395675263</v>
      </c>
      <c r="F40">
        <f t="shared" ca="1" si="16"/>
        <v>-55156.658117600004</v>
      </c>
      <c r="G40">
        <f t="shared" ca="1" si="17"/>
        <v>8446.1684210526309</v>
      </c>
      <c r="H40" s="9">
        <f t="shared" ca="1" si="20"/>
        <v>-161.12840026210529</v>
      </c>
      <c r="I40" s="9">
        <f t="shared" ca="1" si="20"/>
        <v>136.18885989333336</v>
      </c>
      <c r="J40" s="9">
        <f t="shared" ca="1" si="20"/>
        <v>-0.53473684210526184</v>
      </c>
      <c r="K40" s="9">
        <f t="shared" ca="1" si="20"/>
        <v>210.97337967163344</v>
      </c>
      <c r="L40" s="9">
        <f t="shared" ca="1" si="20"/>
        <v>-49.794854767981747</v>
      </c>
      <c r="M40">
        <f t="shared" ca="1" si="18"/>
        <v>55.350065789473682</v>
      </c>
      <c r="N40">
        <f t="shared" ca="1" si="19"/>
        <v>33.977609649122805</v>
      </c>
    </row>
    <row r="41" spans="1:14" x14ac:dyDescent="0.25">
      <c r="A41" s="4">
        <f t="shared" si="12"/>
        <v>0.44224537037037037</v>
      </c>
      <c r="B41" s="3">
        <f>Params!D$29+MINUTE(A41-Params!C$29)*60+SECOND(A41-Params!C$29)</f>
        <v>1553302210</v>
      </c>
      <c r="C41">
        <f t="shared" si="13"/>
        <v>2</v>
      </c>
      <c r="D41">
        <f t="shared" ca="1" si="14"/>
        <v>7</v>
      </c>
      <c r="E41">
        <f t="shared" ca="1" si="15"/>
        <v>64451.631955442106</v>
      </c>
      <c r="F41">
        <f t="shared" ca="1" si="16"/>
        <v>-54475.713818133336</v>
      </c>
      <c r="G41">
        <f t="shared" ca="1" si="17"/>
        <v>8443.4947368421053</v>
      </c>
      <c r="H41" s="9">
        <f t="shared" ca="1" si="20"/>
        <v>-161.12840026210529</v>
      </c>
      <c r="I41" s="9">
        <f t="shared" ca="1" si="20"/>
        <v>136.18885989333336</v>
      </c>
      <c r="J41" s="9">
        <f t="shared" ca="1" si="20"/>
        <v>-0.53473684210526184</v>
      </c>
      <c r="K41" s="9">
        <f t="shared" ca="1" si="20"/>
        <v>210.97337967163344</v>
      </c>
      <c r="L41" s="9">
        <f t="shared" ca="1" si="20"/>
        <v>-49.794854767981747</v>
      </c>
      <c r="M41">
        <f t="shared" ca="1" si="18"/>
        <v>55.356237816764128</v>
      </c>
      <c r="N41">
        <f t="shared" ca="1" si="19"/>
        <v>33.96471734892787</v>
      </c>
    </row>
    <row r="42" spans="1:14" x14ac:dyDescent="0.25">
      <c r="A42" s="4">
        <f t="shared" si="12"/>
        <v>0.44230324074074073</v>
      </c>
      <c r="B42" s="3">
        <f>Params!D$29+MINUTE(A42-Params!C$29)*60+SECOND(A42-Params!C$29)</f>
        <v>1553302215</v>
      </c>
      <c r="C42">
        <f t="shared" si="13"/>
        <v>2</v>
      </c>
      <c r="D42">
        <f t="shared" ca="1" si="14"/>
        <v>7</v>
      </c>
      <c r="E42">
        <f t="shared" ca="1" si="15"/>
        <v>63645.989954131583</v>
      </c>
      <c r="F42">
        <f t="shared" ca="1" si="16"/>
        <v>-53794.769518666668</v>
      </c>
      <c r="G42">
        <f t="shared" ca="1" si="17"/>
        <v>8440.8210526315779</v>
      </c>
      <c r="H42" s="9">
        <f t="shared" ca="1" si="20"/>
        <v>-161.12840026210529</v>
      </c>
      <c r="I42" s="9">
        <f t="shared" ca="1" si="20"/>
        <v>136.18885989333336</v>
      </c>
      <c r="J42" s="9">
        <f t="shared" ca="1" si="20"/>
        <v>-0.53473684210526184</v>
      </c>
      <c r="K42" s="9">
        <f t="shared" ca="1" si="20"/>
        <v>210.97337967163344</v>
      </c>
      <c r="L42" s="9">
        <f t="shared" ca="1" si="20"/>
        <v>-49.794854767981747</v>
      </c>
      <c r="M42">
        <f t="shared" ca="1" si="18"/>
        <v>55.362409844054582</v>
      </c>
      <c r="N42">
        <f t="shared" ca="1" si="19"/>
        <v>33.951825048732942</v>
      </c>
    </row>
    <row r="43" spans="1:14" x14ac:dyDescent="0.25">
      <c r="A43" s="4">
        <f t="shared" si="12"/>
        <v>0.44236111111111115</v>
      </c>
      <c r="B43" s="3">
        <f>Params!D$29+MINUTE(A43-Params!C$29)*60+SECOND(A43-Params!C$29)</f>
        <v>1553302220</v>
      </c>
      <c r="C43">
        <f t="shared" si="13"/>
        <v>2</v>
      </c>
      <c r="D43">
        <f t="shared" ca="1" si="14"/>
        <v>7</v>
      </c>
      <c r="E43">
        <f t="shared" ca="1" si="15"/>
        <v>62840.347952821059</v>
      </c>
      <c r="F43">
        <f t="shared" ca="1" si="16"/>
        <v>-53113.825219200007</v>
      </c>
      <c r="G43">
        <f t="shared" ca="1" si="17"/>
        <v>8438.1473684210523</v>
      </c>
      <c r="H43" s="9">
        <f t="shared" ca="1" si="20"/>
        <v>-161.12840026210529</v>
      </c>
      <c r="I43" s="9">
        <f t="shared" ca="1" si="20"/>
        <v>136.18885989333336</v>
      </c>
      <c r="J43" s="9">
        <f t="shared" ca="1" si="20"/>
        <v>-0.53473684210526184</v>
      </c>
      <c r="K43" s="9">
        <f t="shared" ca="1" si="20"/>
        <v>210.97337967163344</v>
      </c>
      <c r="L43" s="9">
        <f t="shared" ca="1" si="20"/>
        <v>-49.794854767981747</v>
      </c>
      <c r="M43">
        <f t="shared" ca="1" si="18"/>
        <v>55.368581871345029</v>
      </c>
      <c r="N43">
        <f t="shared" ca="1" si="19"/>
        <v>33.938932748538008</v>
      </c>
    </row>
    <row r="44" spans="1:14" x14ac:dyDescent="0.25">
      <c r="A44" s="4">
        <f t="shared" si="12"/>
        <v>0.44241898148148145</v>
      </c>
      <c r="B44" s="3">
        <f>Params!D$29+MINUTE(A44-Params!C$29)*60+SECOND(A44-Params!C$29)</f>
        <v>1553302225</v>
      </c>
      <c r="C44">
        <f t="shared" si="13"/>
        <v>2</v>
      </c>
      <c r="D44">
        <f t="shared" ca="1" si="14"/>
        <v>7</v>
      </c>
      <c r="E44">
        <f t="shared" ca="1" si="15"/>
        <v>62034.705951510528</v>
      </c>
      <c r="F44">
        <f t="shared" ca="1" si="16"/>
        <v>-52432.880919733332</v>
      </c>
      <c r="G44">
        <f t="shared" ca="1" si="17"/>
        <v>8435.4736842105267</v>
      </c>
      <c r="H44" s="9">
        <f t="shared" ca="1" si="20"/>
        <v>-161.12840026210529</v>
      </c>
      <c r="I44" s="9">
        <f t="shared" ca="1" si="20"/>
        <v>136.18885989333336</v>
      </c>
      <c r="J44" s="9">
        <f t="shared" ca="1" si="20"/>
        <v>-0.53473684210526184</v>
      </c>
      <c r="K44" s="9">
        <f t="shared" ca="1" si="20"/>
        <v>210.97337967163344</v>
      </c>
      <c r="L44" s="9">
        <f t="shared" ca="1" si="20"/>
        <v>-49.794854767981747</v>
      </c>
      <c r="M44">
        <f t="shared" ca="1" si="18"/>
        <v>55.374753898635475</v>
      </c>
      <c r="N44">
        <f t="shared" ca="1" si="19"/>
        <v>33.92604044834308</v>
      </c>
    </row>
    <row r="45" spans="1:14" x14ac:dyDescent="0.25">
      <c r="A45" s="4">
        <f t="shared" si="12"/>
        <v>0.44247685185185182</v>
      </c>
      <c r="B45" s="3">
        <f>Params!D$29+MINUTE(A45-Params!C$29)*60+SECOND(A45-Params!C$29)</f>
        <v>1553302230</v>
      </c>
      <c r="C45">
        <f t="shared" si="13"/>
        <v>2</v>
      </c>
      <c r="D45">
        <f t="shared" ca="1" si="14"/>
        <v>7</v>
      </c>
      <c r="E45">
        <f t="shared" ca="1" si="15"/>
        <v>61229.063950199998</v>
      </c>
      <c r="F45">
        <f t="shared" ca="1" si="16"/>
        <v>-51751.936620266672</v>
      </c>
      <c r="G45">
        <f t="shared" ca="1" si="17"/>
        <v>8432.7999999999993</v>
      </c>
      <c r="H45" s="9">
        <f t="shared" ca="1" si="20"/>
        <v>-161.12840026210529</v>
      </c>
      <c r="I45" s="9">
        <f t="shared" ca="1" si="20"/>
        <v>136.18885989333336</v>
      </c>
      <c r="J45" s="9">
        <f t="shared" ca="1" si="20"/>
        <v>-0.53473684210526184</v>
      </c>
      <c r="K45" s="9">
        <f t="shared" ca="1" si="20"/>
        <v>210.97337967163344</v>
      </c>
      <c r="L45" s="9">
        <f t="shared" ca="1" si="20"/>
        <v>-49.794854767981747</v>
      </c>
      <c r="M45">
        <f t="shared" ca="1" si="18"/>
        <v>55.380925925925922</v>
      </c>
      <c r="N45">
        <f t="shared" ca="1" si="19"/>
        <v>33.913148148148146</v>
      </c>
    </row>
    <row r="46" spans="1:14" x14ac:dyDescent="0.25">
      <c r="A46" s="4">
        <f t="shared" si="12"/>
        <v>0.44253472222222223</v>
      </c>
      <c r="B46" s="3">
        <f>Params!D$29+MINUTE(A46-Params!C$29)*60+SECOND(A46-Params!C$29)</f>
        <v>1553302235</v>
      </c>
      <c r="C46">
        <f t="shared" si="13"/>
        <v>2</v>
      </c>
      <c r="D46">
        <f t="shared" ca="1" si="14"/>
        <v>7</v>
      </c>
      <c r="E46">
        <f t="shared" ca="1" si="15"/>
        <v>60423.421948889474</v>
      </c>
      <c r="F46">
        <f t="shared" ca="1" si="16"/>
        <v>-51070.992320800004</v>
      </c>
      <c r="G46">
        <f t="shared" ca="1" si="17"/>
        <v>8430.1263157894737</v>
      </c>
      <c r="H46" s="9">
        <f t="shared" ca="1" si="20"/>
        <v>-161.12840026210529</v>
      </c>
      <c r="I46" s="9">
        <f t="shared" ca="1" si="20"/>
        <v>136.18885989333336</v>
      </c>
      <c r="J46" s="9">
        <f t="shared" ca="1" si="20"/>
        <v>-0.53473684210526184</v>
      </c>
      <c r="K46" s="9">
        <f t="shared" ca="1" si="20"/>
        <v>210.97337967163344</v>
      </c>
      <c r="L46" s="9">
        <f t="shared" ca="1" si="20"/>
        <v>-49.794854767981747</v>
      </c>
      <c r="M46">
        <f t="shared" ca="1" si="18"/>
        <v>55.387097953216376</v>
      </c>
      <c r="N46">
        <f t="shared" ca="1" si="19"/>
        <v>33.900255847953211</v>
      </c>
    </row>
    <row r="47" spans="1:14" x14ac:dyDescent="0.25">
      <c r="A47" s="4">
        <f t="shared" si="12"/>
        <v>0.44259259259259259</v>
      </c>
      <c r="B47" s="3">
        <f>Params!D$29+MINUTE(A47-Params!C$29)*60+SECOND(A47-Params!C$29)</f>
        <v>1553302240</v>
      </c>
      <c r="C47">
        <f t="shared" si="13"/>
        <v>2</v>
      </c>
      <c r="D47">
        <f t="shared" ca="1" si="14"/>
        <v>7</v>
      </c>
      <c r="E47">
        <f t="shared" ca="1" si="15"/>
        <v>59617.779947578951</v>
      </c>
      <c r="F47">
        <f t="shared" ca="1" si="16"/>
        <v>-50390.048021333336</v>
      </c>
      <c r="G47">
        <f t="shared" ca="1" si="17"/>
        <v>8427.4526315789481</v>
      </c>
      <c r="H47" s="9">
        <f t="shared" ca="1" si="20"/>
        <v>-161.12840026210529</v>
      </c>
      <c r="I47" s="9">
        <f t="shared" ca="1" si="20"/>
        <v>136.18885989333336</v>
      </c>
      <c r="J47" s="9">
        <f t="shared" ca="1" si="20"/>
        <v>-0.53473684210526184</v>
      </c>
      <c r="K47" s="9">
        <f t="shared" ca="1" si="20"/>
        <v>210.97337967163344</v>
      </c>
      <c r="L47" s="9">
        <f t="shared" ca="1" si="20"/>
        <v>-49.794854767981747</v>
      </c>
      <c r="M47">
        <f t="shared" ca="1" si="18"/>
        <v>55.393269980506822</v>
      </c>
      <c r="N47">
        <f t="shared" ca="1" si="19"/>
        <v>33.887363547758284</v>
      </c>
    </row>
    <row r="48" spans="1:14" x14ac:dyDescent="0.25">
      <c r="A48" s="4">
        <f t="shared" si="12"/>
        <v>0.44265046296296301</v>
      </c>
      <c r="B48" s="3">
        <f>Params!D$29+MINUTE(A48-Params!C$29)*60+SECOND(A48-Params!C$29)</f>
        <v>1553302245</v>
      </c>
      <c r="C48">
        <f t="shared" si="13"/>
        <v>2</v>
      </c>
      <c r="D48">
        <f t="shared" ca="1" si="14"/>
        <v>7</v>
      </c>
      <c r="E48">
        <f t="shared" ca="1" si="15"/>
        <v>58812.13794626842</v>
      </c>
      <c r="F48">
        <f t="shared" ca="1" si="16"/>
        <v>-49709.103721866668</v>
      </c>
      <c r="G48">
        <f t="shared" ca="1" si="17"/>
        <v>8424.7789473684206</v>
      </c>
      <c r="H48" s="9">
        <f t="shared" ca="1" si="20"/>
        <v>-161.12840026210529</v>
      </c>
      <c r="I48" s="9">
        <f t="shared" ca="1" si="20"/>
        <v>136.18885989333336</v>
      </c>
      <c r="J48" s="9">
        <f t="shared" ca="1" si="20"/>
        <v>-0.53473684210526184</v>
      </c>
      <c r="K48" s="9">
        <f t="shared" ca="1" si="20"/>
        <v>210.97337967163344</v>
      </c>
      <c r="L48" s="9">
        <f t="shared" ca="1" si="20"/>
        <v>-49.794854767981747</v>
      </c>
      <c r="M48">
        <f t="shared" ca="1" si="18"/>
        <v>55.399442007797269</v>
      </c>
      <c r="N48">
        <f t="shared" ca="1" si="19"/>
        <v>33.874471247563349</v>
      </c>
    </row>
    <row r="49" spans="1:19" x14ac:dyDescent="0.25">
      <c r="A49" s="4">
        <f t="shared" si="12"/>
        <v>0.44270833333333331</v>
      </c>
      <c r="B49" s="3">
        <f>Params!D$29+MINUTE(A49-Params!C$29)*60+SECOND(A49-Params!C$29)</f>
        <v>1553302250</v>
      </c>
      <c r="C49">
        <f t="shared" si="13"/>
        <v>2</v>
      </c>
      <c r="D49">
        <f t="shared" ca="1" si="14"/>
        <v>7</v>
      </c>
      <c r="E49">
        <f t="shared" ca="1" si="15"/>
        <v>58006.495944957896</v>
      </c>
      <c r="F49">
        <f t="shared" ca="1" si="16"/>
        <v>-49028.1594224</v>
      </c>
      <c r="G49">
        <f t="shared" ca="1" si="17"/>
        <v>8422.105263157895</v>
      </c>
      <c r="H49" s="9">
        <f t="shared" ca="1" si="20"/>
        <v>-161.12840026210529</v>
      </c>
      <c r="I49" s="9">
        <f t="shared" ca="1" si="20"/>
        <v>136.18885989333336</v>
      </c>
      <c r="J49" s="9">
        <f t="shared" ca="1" si="20"/>
        <v>-0.53473684210526184</v>
      </c>
      <c r="K49" s="9">
        <f t="shared" ca="1" si="20"/>
        <v>210.97337967163344</v>
      </c>
      <c r="L49" s="9">
        <f t="shared" ca="1" si="20"/>
        <v>-49.794854767981747</v>
      </c>
      <c r="M49">
        <f t="shared" ca="1" si="18"/>
        <v>55.405614035087716</v>
      </c>
      <c r="N49">
        <f t="shared" ca="1" si="19"/>
        <v>33.861578947368422</v>
      </c>
    </row>
    <row r="50" spans="1:19" x14ac:dyDescent="0.25">
      <c r="A50" s="4">
        <f t="shared" si="12"/>
        <v>0.44276620370370368</v>
      </c>
      <c r="B50" s="3">
        <f>Params!D$29+MINUTE(A50-Params!C$29)*60+SECOND(A50-Params!C$29)</f>
        <v>1553302255</v>
      </c>
      <c r="C50">
        <f t="shared" si="13"/>
        <v>2</v>
      </c>
      <c r="D50">
        <f t="shared" ca="1" si="14"/>
        <v>7</v>
      </c>
      <c r="E50">
        <f t="shared" ca="1" si="15"/>
        <v>57200.853943647373</v>
      </c>
      <c r="F50">
        <f t="shared" ca="1" si="16"/>
        <v>-48347.215122933339</v>
      </c>
      <c r="G50">
        <f t="shared" ca="1" si="17"/>
        <v>8419.4315789473676</v>
      </c>
      <c r="H50" s="9">
        <f t="shared" ca="1" si="20"/>
        <v>-161.12840026210529</v>
      </c>
      <c r="I50" s="9">
        <f t="shared" ca="1" si="20"/>
        <v>136.18885989333336</v>
      </c>
      <c r="J50" s="9">
        <f t="shared" ca="1" si="20"/>
        <v>-0.53473684210526184</v>
      </c>
      <c r="K50" s="9">
        <f t="shared" ca="1" si="20"/>
        <v>210.97337967163344</v>
      </c>
      <c r="L50" s="9">
        <f t="shared" ca="1" si="20"/>
        <v>-49.794854767981747</v>
      </c>
      <c r="M50">
        <f t="shared" ca="1" si="18"/>
        <v>55.41178606237817</v>
      </c>
      <c r="N50">
        <f t="shared" ca="1" si="19"/>
        <v>33.848686647173487</v>
      </c>
    </row>
    <row r="51" spans="1:19" x14ac:dyDescent="0.25">
      <c r="A51" s="4">
        <f t="shared" si="12"/>
        <v>0.44282407407407409</v>
      </c>
      <c r="B51" s="3">
        <f>Params!D$29+MINUTE(A51-Params!C$29)*60+SECOND(A51-Params!C$29)</f>
        <v>1553302260</v>
      </c>
      <c r="C51">
        <f t="shared" si="13"/>
        <v>2</v>
      </c>
      <c r="D51">
        <f t="shared" ca="1" si="14"/>
        <v>7</v>
      </c>
      <c r="E51">
        <f t="shared" ca="1" si="15"/>
        <v>56395.211942336842</v>
      </c>
      <c r="F51">
        <f t="shared" ca="1" si="16"/>
        <v>-47666.270823466664</v>
      </c>
      <c r="G51">
        <f t="shared" ca="1" si="17"/>
        <v>8416.757894736842</v>
      </c>
      <c r="H51" s="9">
        <f t="shared" ca="1" si="20"/>
        <v>-161.12840026210529</v>
      </c>
      <c r="I51" s="9">
        <f t="shared" ca="1" si="20"/>
        <v>136.18885989333336</v>
      </c>
      <c r="J51" s="9">
        <f t="shared" ca="1" si="20"/>
        <v>-0.53473684210526184</v>
      </c>
      <c r="K51" s="9">
        <f t="shared" ca="1" si="20"/>
        <v>210.97337967163344</v>
      </c>
      <c r="L51" s="9">
        <f t="shared" ca="1" si="20"/>
        <v>-49.794854767981747</v>
      </c>
      <c r="M51">
        <f t="shared" ca="1" si="18"/>
        <v>55.417958089668616</v>
      </c>
      <c r="N51">
        <f t="shared" ca="1" si="19"/>
        <v>33.835794346978552</v>
      </c>
    </row>
    <row r="52" spans="1:19" x14ac:dyDescent="0.25">
      <c r="A52" s="4">
        <f t="shared" si="12"/>
        <v>0.44288194444444445</v>
      </c>
      <c r="B52" s="3">
        <f>Params!D$29+MINUTE(A52-Params!C$29)*60+SECOND(A52-Params!C$29)</f>
        <v>1553302265</v>
      </c>
      <c r="C52">
        <f t="shared" si="13"/>
        <v>2</v>
      </c>
      <c r="D52">
        <f t="shared" ca="1" si="14"/>
        <v>7</v>
      </c>
      <c r="E52">
        <f t="shared" ca="1" si="15"/>
        <v>55589.569941026319</v>
      </c>
      <c r="F52">
        <f t="shared" ca="1" si="16"/>
        <v>-46985.326524000004</v>
      </c>
      <c r="G52">
        <f t="shared" ca="1" si="17"/>
        <v>8414.0842105263164</v>
      </c>
      <c r="H52" s="9">
        <f t="shared" ca="1" si="20"/>
        <v>-161.12840026210529</v>
      </c>
      <c r="I52" s="9">
        <f t="shared" ca="1" si="20"/>
        <v>136.18885989333336</v>
      </c>
      <c r="J52" s="9">
        <f t="shared" ca="1" si="20"/>
        <v>-0.53473684210526184</v>
      </c>
      <c r="K52" s="9">
        <f t="shared" ca="1" si="20"/>
        <v>210.97337967163344</v>
      </c>
      <c r="L52" s="9">
        <f t="shared" ca="1" si="20"/>
        <v>-49.794854767981747</v>
      </c>
      <c r="M52">
        <f t="shared" ca="1" si="18"/>
        <v>55.424130116959063</v>
      </c>
      <c r="N52">
        <f t="shared" ca="1" si="19"/>
        <v>33.822902046783625</v>
      </c>
      <c r="O52" s="45"/>
      <c r="P52" s="45"/>
      <c r="Q52" s="45"/>
      <c r="R52" s="45"/>
      <c r="S52" s="45"/>
    </row>
    <row r="53" spans="1:19" x14ac:dyDescent="0.25">
      <c r="A53" s="4">
        <f t="shared" si="12"/>
        <v>0.44293981481481487</v>
      </c>
      <c r="B53" s="3">
        <f>Params!D$29+MINUTE(A53-Params!C$29)*60+SECOND(A53-Params!C$29)</f>
        <v>1553302270</v>
      </c>
      <c r="C53">
        <f t="shared" si="13"/>
        <v>2</v>
      </c>
      <c r="D53">
        <f t="shared" ca="1" si="14"/>
        <v>7</v>
      </c>
      <c r="E53">
        <f t="shared" ca="1" si="15"/>
        <v>54783.927939715788</v>
      </c>
      <c r="F53">
        <f t="shared" ca="1" si="16"/>
        <v>-46304.382224533336</v>
      </c>
      <c r="G53">
        <f t="shared" ca="1" si="17"/>
        <v>8411.410526315789</v>
      </c>
      <c r="H53" s="9">
        <f t="shared" ca="1" si="20"/>
        <v>-161.12840026210529</v>
      </c>
      <c r="I53" s="9">
        <f t="shared" ca="1" si="20"/>
        <v>136.18885989333336</v>
      </c>
      <c r="J53" s="9">
        <f t="shared" ca="1" si="20"/>
        <v>-0.53473684210526184</v>
      </c>
      <c r="K53" s="9">
        <f t="shared" ca="1" si="20"/>
        <v>210.97337967163344</v>
      </c>
      <c r="L53" s="9">
        <f t="shared" ca="1" si="20"/>
        <v>-49.794854767981747</v>
      </c>
      <c r="M53">
        <f t="shared" ca="1" si="18"/>
        <v>55.430302144249509</v>
      </c>
      <c r="N53">
        <f t="shared" ca="1" si="19"/>
        <v>33.81000974658869</v>
      </c>
    </row>
    <row r="54" spans="1:19" x14ac:dyDescent="0.25">
      <c r="A54" s="4">
        <f t="shared" si="12"/>
        <v>0.44299768518518517</v>
      </c>
      <c r="B54" s="3">
        <f>Params!D$29+MINUTE(A54-Params!C$29)*60+SECOND(A54-Params!C$29)</f>
        <v>1553302275</v>
      </c>
      <c r="C54">
        <f t="shared" si="13"/>
        <v>2</v>
      </c>
      <c r="D54">
        <f t="shared" ca="1" si="14"/>
        <v>7</v>
      </c>
      <c r="E54">
        <f t="shared" ca="1" si="15"/>
        <v>53978.285938405264</v>
      </c>
      <c r="F54">
        <f t="shared" ca="1" si="16"/>
        <v>-45623.437925066668</v>
      </c>
      <c r="G54">
        <f t="shared" ca="1" si="17"/>
        <v>8408.7368421052633</v>
      </c>
      <c r="H54" s="9">
        <f t="shared" ca="1" si="20"/>
        <v>-161.12840026210529</v>
      </c>
      <c r="I54" s="9">
        <f t="shared" ca="1" si="20"/>
        <v>136.18885989333336</v>
      </c>
      <c r="J54" s="9">
        <f t="shared" ca="1" si="20"/>
        <v>-0.53473684210526184</v>
      </c>
      <c r="K54" s="9">
        <f t="shared" ca="1" si="20"/>
        <v>210.97337967163344</v>
      </c>
      <c r="L54" s="9">
        <f t="shared" ca="1" si="20"/>
        <v>-49.794854767981747</v>
      </c>
      <c r="M54">
        <f t="shared" ca="1" si="18"/>
        <v>55.436474171539963</v>
      </c>
      <c r="N54">
        <f t="shared" ca="1" si="19"/>
        <v>33.797117446393763</v>
      </c>
    </row>
    <row r="55" spans="1:19" x14ac:dyDescent="0.25">
      <c r="A55" s="4">
        <f t="shared" si="12"/>
        <v>0.44305555555555554</v>
      </c>
      <c r="B55" s="3">
        <f>Params!D$29+MINUTE(A55-Params!C$29)*60+SECOND(A55-Params!C$29)</f>
        <v>1553302280</v>
      </c>
      <c r="C55">
        <f t="shared" si="13"/>
        <v>2</v>
      </c>
      <c r="D55">
        <f t="shared" ca="1" si="14"/>
        <v>7</v>
      </c>
      <c r="E55">
        <f t="shared" ca="1" si="15"/>
        <v>53172.643937094734</v>
      </c>
      <c r="F55">
        <f t="shared" ca="1" si="16"/>
        <v>-44942.4936256</v>
      </c>
      <c r="G55">
        <f t="shared" ca="1" si="17"/>
        <v>8406.0631578947359</v>
      </c>
      <c r="H55" s="9">
        <f t="shared" ca="1" si="20"/>
        <v>-161.12840026210529</v>
      </c>
      <c r="I55" s="9">
        <f t="shared" ca="1" si="20"/>
        <v>136.18885989333336</v>
      </c>
      <c r="J55" s="9">
        <f t="shared" ca="1" si="20"/>
        <v>-0.53473684210526184</v>
      </c>
      <c r="K55" s="9">
        <f t="shared" ca="1" si="20"/>
        <v>210.97337967163344</v>
      </c>
      <c r="L55" s="9">
        <f t="shared" ca="1" si="20"/>
        <v>-49.794854767981747</v>
      </c>
      <c r="M55">
        <f t="shared" ca="1" si="18"/>
        <v>55.44264619883041</v>
      </c>
      <c r="N55">
        <f t="shared" ca="1" si="19"/>
        <v>33.784225146198828</v>
      </c>
    </row>
    <row r="56" spans="1:19" x14ac:dyDescent="0.25">
      <c r="A56" s="4">
        <f t="shared" si="12"/>
        <v>0.44311342592592595</v>
      </c>
      <c r="B56" s="3">
        <f>Params!D$29+MINUTE(A56-Params!C$29)*60+SECOND(A56-Params!C$29)</f>
        <v>1553302285</v>
      </c>
      <c r="C56">
        <f t="shared" si="13"/>
        <v>2</v>
      </c>
      <c r="D56">
        <f t="shared" ca="1" si="14"/>
        <v>7</v>
      </c>
      <c r="E56">
        <f t="shared" ca="1" si="15"/>
        <v>52367.00193578421</v>
      </c>
      <c r="F56">
        <f t="shared" ca="1" si="16"/>
        <v>-44261.549326133332</v>
      </c>
      <c r="G56">
        <f t="shared" ca="1" si="17"/>
        <v>8403.3894736842103</v>
      </c>
      <c r="H56" s="9">
        <f t="shared" ca="1" si="20"/>
        <v>-161.12840026210529</v>
      </c>
      <c r="I56" s="9">
        <f t="shared" ca="1" si="20"/>
        <v>136.18885989333336</v>
      </c>
      <c r="J56" s="9">
        <f t="shared" ca="1" si="20"/>
        <v>-0.53473684210526184</v>
      </c>
      <c r="K56" s="9">
        <f t="shared" ca="1" si="20"/>
        <v>210.97337967163344</v>
      </c>
      <c r="L56" s="9">
        <f t="shared" ca="1" si="20"/>
        <v>-49.794854767981747</v>
      </c>
      <c r="M56">
        <f t="shared" ca="1" si="18"/>
        <v>55.448818226120856</v>
      </c>
      <c r="N56">
        <f t="shared" ca="1" si="19"/>
        <v>33.771332846003894</v>
      </c>
    </row>
    <row r="57" spans="1:19" x14ac:dyDescent="0.25">
      <c r="A57" s="4">
        <f t="shared" si="12"/>
        <v>0.44317129629629631</v>
      </c>
      <c r="B57" s="3">
        <f>Params!D$29+MINUTE(A57-Params!C$29)*60+SECOND(A57-Params!C$29)</f>
        <v>1553302290</v>
      </c>
      <c r="C57">
        <f t="shared" si="13"/>
        <v>2</v>
      </c>
      <c r="D57">
        <f t="shared" ca="1" si="14"/>
        <v>7</v>
      </c>
      <c r="E57">
        <f t="shared" ca="1" si="15"/>
        <v>51561.359934473687</v>
      </c>
      <c r="F57">
        <f t="shared" ca="1" si="16"/>
        <v>-43580.605026666664</v>
      </c>
      <c r="G57">
        <f t="shared" ca="1" si="17"/>
        <v>8400.7157894736847</v>
      </c>
      <c r="H57" s="9">
        <f t="shared" ca="1" si="20"/>
        <v>-161.12840026210529</v>
      </c>
      <c r="I57" s="9">
        <f t="shared" ca="1" si="20"/>
        <v>136.18885989333336</v>
      </c>
      <c r="J57" s="9">
        <f t="shared" ca="1" si="20"/>
        <v>-0.53473684210526184</v>
      </c>
      <c r="K57" s="9">
        <f t="shared" ca="1" si="20"/>
        <v>210.97337967163344</v>
      </c>
      <c r="L57" s="9">
        <f t="shared" ca="1" si="20"/>
        <v>-49.794854767981747</v>
      </c>
      <c r="M57">
        <f t="shared" ca="1" si="18"/>
        <v>55.454990253411303</v>
      </c>
      <c r="N57">
        <f t="shared" ca="1" si="19"/>
        <v>33.758440545808966</v>
      </c>
    </row>
    <row r="58" spans="1:19" x14ac:dyDescent="0.25">
      <c r="A58" s="4">
        <f t="shared" si="12"/>
        <v>0.44322916666666662</v>
      </c>
      <c r="B58" s="3">
        <f>Params!D$29+MINUTE(A58-Params!C$29)*60+SECOND(A58-Params!C$29)</f>
        <v>1553302295</v>
      </c>
      <c r="C58">
        <f t="shared" si="13"/>
        <v>2</v>
      </c>
      <c r="D58">
        <f t="shared" ca="1" si="14"/>
        <v>7</v>
      </c>
      <c r="E58">
        <f t="shared" ca="1" si="15"/>
        <v>50755.717933163156</v>
      </c>
      <c r="F58">
        <f t="shared" ca="1" si="16"/>
        <v>-42899.660727200004</v>
      </c>
      <c r="G58">
        <f t="shared" ca="1" si="17"/>
        <v>8398.0421052631573</v>
      </c>
      <c r="H58" s="9">
        <f t="shared" ca="1" si="20"/>
        <v>-161.12840026210529</v>
      </c>
      <c r="I58" s="9">
        <f t="shared" ca="1" si="20"/>
        <v>136.18885989333336</v>
      </c>
      <c r="J58" s="9">
        <f t="shared" ca="1" si="20"/>
        <v>-0.53473684210526184</v>
      </c>
      <c r="K58" s="9">
        <f t="shared" ca="1" si="20"/>
        <v>210.97337967163344</v>
      </c>
      <c r="L58" s="9">
        <f t="shared" ca="1" si="20"/>
        <v>-49.794854767981747</v>
      </c>
      <c r="M58">
        <f t="shared" ca="1" si="18"/>
        <v>55.461162280701757</v>
      </c>
      <c r="N58">
        <f t="shared" ca="1" si="19"/>
        <v>33.745548245614032</v>
      </c>
    </row>
    <row r="59" spans="1:19" x14ac:dyDescent="0.25">
      <c r="A59" s="4">
        <f t="shared" si="12"/>
        <v>0.44328703703703703</v>
      </c>
      <c r="B59" s="3">
        <f>Params!D$29+MINUTE(A59-Params!C$29)*60+SECOND(A59-Params!C$29)</f>
        <v>1553302300</v>
      </c>
      <c r="C59">
        <f t="shared" si="13"/>
        <v>2</v>
      </c>
      <c r="D59">
        <f t="shared" ca="1" si="14"/>
        <v>7</v>
      </c>
      <c r="E59">
        <f t="shared" ca="1" si="15"/>
        <v>49950.075931852632</v>
      </c>
      <c r="F59">
        <f t="shared" ca="1" si="16"/>
        <v>-42218.716427733336</v>
      </c>
      <c r="G59">
        <f t="shared" ca="1" si="17"/>
        <v>8395.3684210526317</v>
      </c>
      <c r="H59" s="9">
        <f t="shared" ca="1" si="20"/>
        <v>-161.12840026210529</v>
      </c>
      <c r="I59" s="9">
        <f t="shared" ca="1" si="20"/>
        <v>136.18885989333336</v>
      </c>
      <c r="J59" s="9">
        <f t="shared" ca="1" si="20"/>
        <v>-0.53473684210526184</v>
      </c>
      <c r="K59" s="9">
        <f t="shared" ca="1" si="20"/>
        <v>210.97337967163344</v>
      </c>
      <c r="L59" s="9">
        <f t="shared" ca="1" si="20"/>
        <v>-49.794854767981747</v>
      </c>
      <c r="M59">
        <f t="shared" ca="1" si="18"/>
        <v>55.467334307992203</v>
      </c>
      <c r="N59">
        <f t="shared" ca="1" si="19"/>
        <v>33.732655945419104</v>
      </c>
    </row>
    <row r="60" spans="1:19" x14ac:dyDescent="0.25">
      <c r="A60" s="4">
        <f t="shared" si="12"/>
        <v>0.4433449074074074</v>
      </c>
      <c r="B60" s="3">
        <f>Params!D$29+MINUTE(A60-Params!C$29)*60+SECOND(A60-Params!C$29)</f>
        <v>1553302305</v>
      </c>
      <c r="C60">
        <f t="shared" si="13"/>
        <v>2</v>
      </c>
      <c r="D60">
        <f t="shared" ca="1" si="14"/>
        <v>7</v>
      </c>
      <c r="E60">
        <f t="shared" ca="1" si="15"/>
        <v>49144.433930542102</v>
      </c>
      <c r="F60">
        <f t="shared" ca="1" si="16"/>
        <v>-41537.772128266668</v>
      </c>
      <c r="G60">
        <f t="shared" ca="1" si="17"/>
        <v>8392.6947368421061</v>
      </c>
      <c r="H60" s="9">
        <f t="shared" ca="1" si="20"/>
        <v>-161.12840026210529</v>
      </c>
      <c r="I60" s="9">
        <f t="shared" ca="1" si="20"/>
        <v>136.18885989333336</v>
      </c>
      <c r="J60" s="9">
        <f t="shared" ca="1" si="20"/>
        <v>-0.53473684210526184</v>
      </c>
      <c r="K60" s="9">
        <f t="shared" ca="1" si="20"/>
        <v>210.97337967163344</v>
      </c>
      <c r="L60" s="9">
        <f t="shared" ca="1" si="20"/>
        <v>-49.794854767981747</v>
      </c>
      <c r="M60">
        <f t="shared" ca="1" si="18"/>
        <v>55.47350633528265</v>
      </c>
      <c r="N60">
        <f t="shared" ca="1" si="19"/>
        <v>33.71976364522417</v>
      </c>
    </row>
    <row r="61" spans="1:19" x14ac:dyDescent="0.25">
      <c r="A61" s="4">
        <f t="shared" si="12"/>
        <v>0.44340277777777781</v>
      </c>
      <c r="B61" s="3">
        <f>Params!D$29+MINUTE(A61-Params!C$29)*60+SECOND(A61-Params!C$29)</f>
        <v>1553302310</v>
      </c>
      <c r="C61">
        <f t="shared" si="13"/>
        <v>2</v>
      </c>
      <c r="D61">
        <f t="shared" ca="1" si="14"/>
        <v>7</v>
      </c>
      <c r="E61">
        <f t="shared" ca="1" si="15"/>
        <v>48338.791929231578</v>
      </c>
      <c r="F61">
        <f t="shared" ca="1" si="16"/>
        <v>-40856.8278288</v>
      </c>
      <c r="G61">
        <f t="shared" ca="1" si="17"/>
        <v>8390.0210526315786</v>
      </c>
      <c r="H61" s="9">
        <f t="shared" ca="1" si="20"/>
        <v>-161.12840026210529</v>
      </c>
      <c r="I61" s="9">
        <f t="shared" ca="1" si="20"/>
        <v>136.18885989333336</v>
      </c>
      <c r="J61" s="9">
        <f t="shared" ca="1" si="20"/>
        <v>-0.53473684210526184</v>
      </c>
      <c r="K61" s="9">
        <f t="shared" ca="1" si="20"/>
        <v>210.97337967163344</v>
      </c>
      <c r="L61" s="9">
        <f t="shared" ca="1" si="20"/>
        <v>-49.794854767981747</v>
      </c>
      <c r="M61">
        <f t="shared" ca="1" si="18"/>
        <v>55.479678362573097</v>
      </c>
      <c r="N61">
        <f t="shared" ca="1" si="19"/>
        <v>33.706871345029235</v>
      </c>
    </row>
    <row r="62" spans="1:19" x14ac:dyDescent="0.25">
      <c r="A62" s="4">
        <f t="shared" si="12"/>
        <v>0.44346064814814817</v>
      </c>
      <c r="B62" s="3">
        <f>Params!D$29+MINUTE(A62-Params!C$29)*60+SECOND(A62-Params!C$29)</f>
        <v>1553302315</v>
      </c>
      <c r="C62">
        <f t="shared" si="13"/>
        <v>2</v>
      </c>
      <c r="D62">
        <f t="shared" ca="1" si="14"/>
        <v>7</v>
      </c>
      <c r="E62">
        <f t="shared" ca="1" si="15"/>
        <v>47533.149927921055</v>
      </c>
      <c r="F62">
        <f t="shared" ca="1" si="16"/>
        <v>-40175.883529333332</v>
      </c>
      <c r="G62">
        <f t="shared" ca="1" si="17"/>
        <v>8387.347368421053</v>
      </c>
      <c r="H62" s="9">
        <f t="shared" ca="1" si="20"/>
        <v>-161.12840026210529</v>
      </c>
      <c r="I62" s="9">
        <f t="shared" ca="1" si="20"/>
        <v>136.18885989333336</v>
      </c>
      <c r="J62" s="9">
        <f t="shared" ca="1" si="20"/>
        <v>-0.53473684210526184</v>
      </c>
      <c r="K62" s="9">
        <f t="shared" ca="1" si="20"/>
        <v>210.97337967163344</v>
      </c>
      <c r="L62" s="9">
        <f t="shared" ca="1" si="20"/>
        <v>-49.794854767981747</v>
      </c>
      <c r="M62">
        <f t="shared" ca="1" si="18"/>
        <v>55.48585038986355</v>
      </c>
      <c r="N62">
        <f t="shared" ca="1" si="19"/>
        <v>33.693979044834308</v>
      </c>
    </row>
    <row r="63" spans="1:19" x14ac:dyDescent="0.25">
      <c r="A63" s="4">
        <f t="shared" si="12"/>
        <v>0.44351851851851848</v>
      </c>
      <c r="B63" s="3">
        <f>Params!D$29+MINUTE(A63-Params!C$29)*60+SECOND(A63-Params!C$29)</f>
        <v>1553302320</v>
      </c>
      <c r="C63">
        <f t="shared" si="13"/>
        <v>2</v>
      </c>
      <c r="D63">
        <f t="shared" ca="1" si="14"/>
        <v>7</v>
      </c>
      <c r="E63">
        <f t="shared" ca="1" si="15"/>
        <v>46727.507926610524</v>
      </c>
      <c r="F63">
        <f t="shared" ca="1" si="16"/>
        <v>-39494.939229866664</v>
      </c>
      <c r="G63">
        <f t="shared" ca="1" si="17"/>
        <v>8384.6736842105256</v>
      </c>
      <c r="H63" s="9">
        <f t="shared" ca="1" si="20"/>
        <v>-161.12840026210529</v>
      </c>
      <c r="I63" s="9">
        <f t="shared" ca="1" si="20"/>
        <v>136.18885989333336</v>
      </c>
      <c r="J63" s="9">
        <f t="shared" ca="1" si="20"/>
        <v>-0.53473684210526184</v>
      </c>
      <c r="K63" s="9">
        <f t="shared" ca="1" si="20"/>
        <v>210.97337967163344</v>
      </c>
      <c r="L63" s="9">
        <f t="shared" ca="1" si="20"/>
        <v>-49.794854767981747</v>
      </c>
      <c r="M63">
        <f t="shared" ca="1" si="18"/>
        <v>55.492022417153997</v>
      </c>
      <c r="N63">
        <f t="shared" ca="1" si="19"/>
        <v>33.681086744639373</v>
      </c>
    </row>
    <row r="64" spans="1:19" x14ac:dyDescent="0.25">
      <c r="A64" s="4">
        <f t="shared" si="12"/>
        <v>0.4435763888888889</v>
      </c>
      <c r="B64" s="3">
        <f>Params!D$29+MINUTE(A64-Params!C$29)*60+SECOND(A64-Params!C$29)</f>
        <v>1553302325</v>
      </c>
      <c r="C64">
        <f t="shared" si="13"/>
        <v>2</v>
      </c>
      <c r="D64">
        <f t="shared" ca="1" si="14"/>
        <v>7</v>
      </c>
      <c r="E64">
        <f t="shared" ca="1" si="15"/>
        <v>45921.865925300001</v>
      </c>
      <c r="F64">
        <f t="shared" ca="1" si="16"/>
        <v>-38813.994930399997</v>
      </c>
      <c r="G64">
        <f t="shared" ca="1" si="17"/>
        <v>8382</v>
      </c>
      <c r="H64" s="9">
        <f t="shared" ca="1" si="20"/>
        <v>-161.12840026210529</v>
      </c>
      <c r="I64" s="9">
        <f t="shared" ca="1" si="20"/>
        <v>136.18885989333336</v>
      </c>
      <c r="J64" s="9">
        <f t="shared" ca="1" si="20"/>
        <v>-0.53473684210526184</v>
      </c>
      <c r="K64" s="9">
        <f t="shared" ca="1" si="20"/>
        <v>210.97337967163344</v>
      </c>
      <c r="L64" s="9">
        <f t="shared" ca="1" si="20"/>
        <v>-49.794854767981747</v>
      </c>
      <c r="M64">
        <f t="shared" ca="1" si="18"/>
        <v>55.498194444444444</v>
      </c>
      <c r="N64">
        <f t="shared" ca="1" si="19"/>
        <v>33.668194444444438</v>
      </c>
    </row>
    <row r="65" spans="1:15" x14ac:dyDescent="0.25">
      <c r="A65" s="4">
        <f t="shared" si="12"/>
        <v>0.44363425925925926</v>
      </c>
      <c r="B65" s="3">
        <f>Params!D$29+MINUTE(A65-Params!C$29)*60+SECOND(A65-Params!C$29)</f>
        <v>1553302330</v>
      </c>
      <c r="C65">
        <f t="shared" si="13"/>
        <v>2</v>
      </c>
      <c r="D65">
        <f t="shared" ca="1" si="14"/>
        <v>7</v>
      </c>
      <c r="E65">
        <f t="shared" ca="1" si="15"/>
        <v>45116.22392398947</v>
      </c>
      <c r="F65">
        <f t="shared" ca="1" si="16"/>
        <v>-38133.050630933336</v>
      </c>
      <c r="G65">
        <f t="shared" ca="1" si="17"/>
        <v>8379.3263157894744</v>
      </c>
      <c r="H65" s="9">
        <f t="shared" ca="1" si="20"/>
        <v>-161.12840026210529</v>
      </c>
      <c r="I65" s="9">
        <f t="shared" ca="1" si="20"/>
        <v>136.18885989333336</v>
      </c>
      <c r="J65" s="9">
        <f t="shared" ca="1" si="20"/>
        <v>-0.53473684210526184</v>
      </c>
      <c r="K65" s="9">
        <f t="shared" ca="1" si="20"/>
        <v>210.97337967163344</v>
      </c>
      <c r="L65" s="9">
        <f t="shared" ca="1" si="20"/>
        <v>-49.794854767981747</v>
      </c>
      <c r="M65">
        <f t="shared" ca="1" si="18"/>
        <v>55.50436647173489</v>
      </c>
      <c r="N65">
        <f t="shared" ca="1" si="19"/>
        <v>33.655302144249511</v>
      </c>
    </row>
    <row r="66" spans="1:15" x14ac:dyDescent="0.25">
      <c r="A66" s="4">
        <f t="shared" si="12"/>
        <v>0.44369212962962962</v>
      </c>
      <c r="B66" s="3">
        <f>Params!D$29+MINUTE(A66-Params!C$29)*60+SECOND(A66-Params!C$29)</f>
        <v>1553302335</v>
      </c>
      <c r="C66">
        <f t="shared" si="13"/>
        <v>2</v>
      </c>
      <c r="D66">
        <f t="shared" ca="1" si="14"/>
        <v>7</v>
      </c>
      <c r="E66">
        <f t="shared" ca="1" si="15"/>
        <v>44310.581922678946</v>
      </c>
      <c r="F66">
        <f t="shared" ca="1" si="16"/>
        <v>-37452.106331466668</v>
      </c>
      <c r="G66">
        <f t="shared" ca="1" si="17"/>
        <v>8376.652631578947</v>
      </c>
      <c r="H66" s="9">
        <f t="shared" ca="1" si="20"/>
        <v>-161.12840026210529</v>
      </c>
      <c r="I66" s="9">
        <f t="shared" ca="1" si="20"/>
        <v>136.18885989333336</v>
      </c>
      <c r="J66" s="9">
        <f t="shared" ca="1" si="20"/>
        <v>-0.53473684210526184</v>
      </c>
      <c r="K66" s="9">
        <f t="shared" ca="1" si="20"/>
        <v>210.97337967163344</v>
      </c>
      <c r="L66" s="9">
        <f t="shared" ca="1" si="20"/>
        <v>-49.794854767981747</v>
      </c>
      <c r="M66">
        <f t="shared" ca="1" si="18"/>
        <v>55.510538499025337</v>
      </c>
      <c r="N66">
        <f t="shared" ca="1" si="19"/>
        <v>33.642409844054576</v>
      </c>
      <c r="O66" s="12"/>
    </row>
    <row r="67" spans="1:15" x14ac:dyDescent="0.25">
      <c r="A67" s="4">
        <f t="shared" si="12"/>
        <v>0.44375000000000003</v>
      </c>
      <c r="B67" s="3">
        <f>Params!D$29+MINUTE(A67-Params!C$29)*60+SECOND(A67-Params!C$29)</f>
        <v>1553302340</v>
      </c>
      <c r="C67">
        <f t="shared" si="13"/>
        <v>2</v>
      </c>
      <c r="D67">
        <f t="shared" ca="1" si="14"/>
        <v>7</v>
      </c>
      <c r="E67">
        <f t="shared" ca="1" si="15"/>
        <v>43504.939921368423</v>
      </c>
      <c r="F67">
        <f t="shared" ca="1" si="16"/>
        <v>-36771.162032</v>
      </c>
      <c r="G67">
        <f t="shared" ca="1" si="17"/>
        <v>8373.9789473684214</v>
      </c>
      <c r="H67" s="9">
        <f t="shared" ca="1" si="20"/>
        <v>-161.12840026210529</v>
      </c>
      <c r="I67" s="9">
        <f t="shared" ca="1" si="20"/>
        <v>136.18885989333336</v>
      </c>
      <c r="J67" s="9">
        <f t="shared" ca="1" si="20"/>
        <v>-0.53473684210526184</v>
      </c>
      <c r="K67" s="9">
        <f t="shared" ca="1" si="20"/>
        <v>210.97337967163344</v>
      </c>
      <c r="L67" s="9">
        <f t="shared" ca="1" si="20"/>
        <v>-49.794854767981747</v>
      </c>
      <c r="M67">
        <f t="shared" ca="1" si="18"/>
        <v>55.516710526315791</v>
      </c>
      <c r="N67">
        <f t="shared" ca="1" si="19"/>
        <v>33.629517543859649</v>
      </c>
      <c r="O67" s="12"/>
    </row>
    <row r="68" spans="1:15" x14ac:dyDescent="0.25">
      <c r="A68" s="4">
        <f t="shared" si="12"/>
        <v>0.44380787037037034</v>
      </c>
      <c r="B68" s="3">
        <f>Params!D$29+MINUTE(A68-Params!C$29)*60+SECOND(A68-Params!C$29)</f>
        <v>1553302345</v>
      </c>
      <c r="C68">
        <f t="shared" si="13"/>
        <v>2</v>
      </c>
      <c r="D68">
        <f t="shared" ca="1" si="14"/>
        <v>7</v>
      </c>
      <c r="E68">
        <f t="shared" ca="1" si="15"/>
        <v>42699.297920057892</v>
      </c>
      <c r="F68">
        <f t="shared" ca="1" si="16"/>
        <v>-36090.217732533332</v>
      </c>
      <c r="G68">
        <f t="shared" ca="1" si="17"/>
        <v>8371.3052631578939</v>
      </c>
      <c r="H68" s="9">
        <f t="shared" ca="1" si="20"/>
        <v>-161.12840026210529</v>
      </c>
      <c r="I68" s="9">
        <f t="shared" ca="1" si="20"/>
        <v>136.18885989333336</v>
      </c>
      <c r="J68" s="9">
        <f t="shared" ca="1" si="20"/>
        <v>-0.53473684210526184</v>
      </c>
      <c r="K68" s="9">
        <f t="shared" ca="1" si="20"/>
        <v>210.97337967163344</v>
      </c>
      <c r="L68" s="9">
        <f t="shared" ca="1" si="20"/>
        <v>-49.794854767981747</v>
      </c>
      <c r="M68">
        <f t="shared" ca="1" si="18"/>
        <v>55.522882553606237</v>
      </c>
      <c r="N68">
        <f t="shared" ca="1" si="19"/>
        <v>33.616625243664714</v>
      </c>
      <c r="O68" s="12"/>
    </row>
    <row r="69" spans="1:15" x14ac:dyDescent="0.25">
      <c r="A69" s="4">
        <f t="shared" si="12"/>
        <v>0.44386574074074076</v>
      </c>
      <c r="B69" s="3">
        <f>Params!D$29+MINUTE(A69-Params!C$29)*60+SECOND(A69-Params!C$29)</f>
        <v>1553302350</v>
      </c>
      <c r="C69">
        <f t="shared" si="13"/>
        <v>2</v>
      </c>
      <c r="D69">
        <f t="shared" ca="1" si="14"/>
        <v>7</v>
      </c>
      <c r="E69">
        <f t="shared" ca="1" si="15"/>
        <v>41893.655918747369</v>
      </c>
      <c r="F69">
        <f t="shared" ca="1" si="16"/>
        <v>-35409.273433066664</v>
      </c>
      <c r="G69">
        <f t="shared" ca="1" si="17"/>
        <v>8368.6315789473683</v>
      </c>
      <c r="H69" s="9">
        <f t="shared" ca="1" si="20"/>
        <v>-161.12840026210529</v>
      </c>
      <c r="I69" s="9">
        <f t="shared" ca="1" si="20"/>
        <v>136.18885989333336</v>
      </c>
      <c r="J69" s="9">
        <f t="shared" ca="1" si="20"/>
        <v>-0.53473684210526184</v>
      </c>
      <c r="K69" s="9">
        <f t="shared" ca="1" si="20"/>
        <v>210.97337967163344</v>
      </c>
      <c r="L69" s="9">
        <f t="shared" ca="1" si="20"/>
        <v>-49.794854767981747</v>
      </c>
      <c r="M69">
        <f t="shared" ca="1" si="18"/>
        <v>55.529054580896684</v>
      </c>
      <c r="N69">
        <f t="shared" ca="1" si="19"/>
        <v>33.60373294346978</v>
      </c>
      <c r="O69" s="12"/>
    </row>
    <row r="70" spans="1:15" x14ac:dyDescent="0.25">
      <c r="A70" s="4">
        <f t="shared" si="12"/>
        <v>0.44392361111111112</v>
      </c>
      <c r="B70" s="3">
        <f>Params!D$29+MINUTE(A70-Params!C$29)*60+SECOND(A70-Params!C$29)</f>
        <v>1553302355</v>
      </c>
      <c r="C70">
        <f t="shared" si="13"/>
        <v>2</v>
      </c>
      <c r="D70">
        <f t="shared" ca="1" si="14"/>
        <v>7</v>
      </c>
      <c r="E70">
        <f t="shared" ca="1" si="15"/>
        <v>41088.013917436838</v>
      </c>
      <c r="F70">
        <f t="shared" ca="1" si="16"/>
        <v>-34728.329133599997</v>
      </c>
      <c r="G70">
        <f t="shared" ca="1" si="17"/>
        <v>8365.9578947368427</v>
      </c>
      <c r="H70" s="9">
        <f t="shared" ca="1" si="20"/>
        <v>-161.12840026210529</v>
      </c>
      <c r="I70" s="9">
        <f t="shared" ca="1" si="20"/>
        <v>136.18885989333336</v>
      </c>
      <c r="J70" s="9">
        <f t="shared" ca="1" si="20"/>
        <v>-0.53473684210526184</v>
      </c>
      <c r="K70" s="9">
        <f t="shared" ca="1" si="20"/>
        <v>210.97337967163344</v>
      </c>
      <c r="L70" s="9">
        <f t="shared" ca="1" si="20"/>
        <v>-49.794854767981747</v>
      </c>
      <c r="M70">
        <f t="shared" ca="1" si="18"/>
        <v>55.535226608187131</v>
      </c>
      <c r="N70">
        <f t="shared" ca="1" si="19"/>
        <v>33.590840643274852</v>
      </c>
    </row>
    <row r="71" spans="1:15" x14ac:dyDescent="0.25">
      <c r="A71" s="4">
        <f t="shared" si="12"/>
        <v>0.44398148148148148</v>
      </c>
      <c r="B71" s="3">
        <f>Params!D$29+MINUTE(A71-Params!C$29)*60+SECOND(A71-Params!C$29)</f>
        <v>1553302360</v>
      </c>
      <c r="C71">
        <f t="shared" si="13"/>
        <v>2</v>
      </c>
      <c r="D71">
        <f t="shared" ca="1" si="14"/>
        <v>7</v>
      </c>
      <c r="E71">
        <f t="shared" ca="1" si="15"/>
        <v>40282.371916126314</v>
      </c>
      <c r="F71">
        <f t="shared" ca="1" si="16"/>
        <v>-34047.384834133336</v>
      </c>
      <c r="G71">
        <f t="shared" ca="1" si="17"/>
        <v>8363.2842105263153</v>
      </c>
      <c r="H71" s="9">
        <f t="shared" ca="1" si="20"/>
        <v>-161.12840026210529</v>
      </c>
      <c r="I71" s="9">
        <f t="shared" ca="1" si="20"/>
        <v>136.18885989333336</v>
      </c>
      <c r="J71" s="9">
        <f t="shared" ca="1" si="20"/>
        <v>-0.53473684210526184</v>
      </c>
      <c r="K71" s="9">
        <f t="shared" ca="1" si="20"/>
        <v>210.97337967163344</v>
      </c>
      <c r="L71" s="9">
        <f t="shared" ca="1" si="20"/>
        <v>-49.794854767981747</v>
      </c>
      <c r="M71">
        <f t="shared" ca="1" si="18"/>
        <v>55.541398635477584</v>
      </c>
      <c r="N71">
        <f t="shared" ca="1" si="19"/>
        <v>33.577948343079917</v>
      </c>
    </row>
    <row r="72" spans="1:15" x14ac:dyDescent="0.25">
      <c r="A72" s="4">
        <f t="shared" si="12"/>
        <v>0.44403935185185189</v>
      </c>
      <c r="B72" s="3">
        <f>Params!D$29+MINUTE(A72-Params!C$29)*60+SECOND(A72-Params!C$29)</f>
        <v>1553302365</v>
      </c>
      <c r="C72">
        <f t="shared" si="13"/>
        <v>2</v>
      </c>
      <c r="D72">
        <f t="shared" ca="1" si="14"/>
        <v>7</v>
      </c>
      <c r="E72">
        <f t="shared" ca="1" si="15"/>
        <v>39476.729914815791</v>
      </c>
      <c r="F72">
        <f t="shared" ca="1" si="16"/>
        <v>-33366.440534666668</v>
      </c>
      <c r="G72">
        <f t="shared" ca="1" si="17"/>
        <v>8360.6105263157897</v>
      </c>
      <c r="H72" s="9">
        <f t="shared" ca="1" si="20"/>
        <v>-161.12840026210529</v>
      </c>
      <c r="I72" s="9">
        <f t="shared" ca="1" si="20"/>
        <v>136.18885989333336</v>
      </c>
      <c r="J72" s="9">
        <f t="shared" ca="1" si="20"/>
        <v>-0.53473684210526184</v>
      </c>
      <c r="K72" s="9">
        <f t="shared" ca="1" si="20"/>
        <v>210.97337967163344</v>
      </c>
      <c r="L72" s="9">
        <f t="shared" ca="1" si="20"/>
        <v>-49.794854767981747</v>
      </c>
      <c r="M72">
        <f t="shared" ca="1" si="18"/>
        <v>55.547570662768031</v>
      </c>
      <c r="N72">
        <f t="shared" ca="1" si="19"/>
        <v>33.56505604288499</v>
      </c>
    </row>
    <row r="73" spans="1:15" x14ac:dyDescent="0.25">
      <c r="A73" s="4">
        <f t="shared" ref="A73:A136" si="21">TIME(HOUR(A72),MINUTE(A72),SECOND(A72)+5)</f>
        <v>0.4440972222222222</v>
      </c>
      <c r="B73" s="3">
        <f>Params!D$29+MINUTE(A73-Params!C$29)*60+SECOND(A73-Params!C$29)</f>
        <v>1553302370</v>
      </c>
      <c r="C73">
        <f t="shared" ref="C73:C136" si="22">_xlfn.IFNA(VLOOKUP(A73,A$2:D$3,4,FALSE),C72)</f>
        <v>2</v>
      </c>
      <c r="D73">
        <f t="shared" ref="D73:D136" ca="1" si="23">IF(A73=INDIRECT("A"&amp;C73),ROW(),D72)</f>
        <v>7</v>
      </c>
      <c r="E73">
        <f t="shared" ref="E73:E136" ca="1" si="24">INDIRECT("E$"&amp;C73)+INDIRECT("H$"&amp;C73)*($B73-INDIRECT("B$"&amp;D73))</f>
        <v>38671.08791350526</v>
      </c>
      <c r="F73">
        <f t="shared" ref="F73:F136" ca="1" si="25">INDIRECT("F$"&amp;C73)+INDIRECT("I$"&amp;C73)*($B73-INDIRECT("B$"&amp;D73))</f>
        <v>-32685.4962352</v>
      </c>
      <c r="G73">
        <f t="shared" ref="G73:G136" ca="1" si="26">INDIRECT("G$"&amp;C73)+INDIRECT("J$"&amp;C73)*($B73-INDIRECT("B$"&amp;D73))</f>
        <v>8357.9368421052641</v>
      </c>
      <c r="H73" s="9">
        <f t="shared" ca="1" si="20"/>
        <v>-161.12840026210529</v>
      </c>
      <c r="I73" s="9">
        <f t="shared" ca="1" si="20"/>
        <v>136.18885989333336</v>
      </c>
      <c r="J73" s="9">
        <f t="shared" ca="1" si="20"/>
        <v>-0.53473684210526184</v>
      </c>
      <c r="K73" s="9">
        <f t="shared" ca="1" si="20"/>
        <v>210.97337967163344</v>
      </c>
      <c r="L73" s="9">
        <f t="shared" ca="1" si="20"/>
        <v>-49.794854767981747</v>
      </c>
      <c r="M73">
        <f t="shared" ref="M73:M136" ca="1" si="27">INDIRECT("M$"&amp;C73)+INDIRECT("O$"&amp;C73)*($B73-INDIRECT("B$"&amp;D73))</f>
        <v>55.553742690058478</v>
      </c>
      <c r="N73">
        <f t="shared" ref="N73:N136" ca="1" si="28">INDIRECT("N$"&amp;C73)+INDIRECT("P$"&amp;C73)*($B73-INDIRECT("B$"&amp;D73))</f>
        <v>33.552163742690055</v>
      </c>
    </row>
    <row r="74" spans="1:15" x14ac:dyDescent="0.25">
      <c r="A74" s="4">
        <f t="shared" si="21"/>
        <v>0.44415509259259256</v>
      </c>
      <c r="B74" s="3">
        <f>Params!D$29+MINUTE(A74-Params!C$29)*60+SECOND(A74-Params!C$29)</f>
        <v>1553302375</v>
      </c>
      <c r="C74">
        <f t="shared" si="22"/>
        <v>2</v>
      </c>
      <c r="D74">
        <f t="shared" ca="1" si="23"/>
        <v>7</v>
      </c>
      <c r="E74">
        <f t="shared" ca="1" si="24"/>
        <v>37865.445912194737</v>
      </c>
      <c r="F74">
        <f t="shared" ca="1" si="25"/>
        <v>-32004.551935733332</v>
      </c>
      <c r="G74">
        <f t="shared" ca="1" si="26"/>
        <v>8355.2631578947367</v>
      </c>
      <c r="H74" s="9">
        <f t="shared" ca="1" si="20"/>
        <v>-161.12840026210529</v>
      </c>
      <c r="I74" s="9">
        <f t="shared" ca="1" si="20"/>
        <v>136.18885989333336</v>
      </c>
      <c r="J74" s="9">
        <f t="shared" ca="1" si="20"/>
        <v>-0.53473684210526184</v>
      </c>
      <c r="K74" s="9">
        <f t="shared" ca="1" si="20"/>
        <v>210.97337967163344</v>
      </c>
      <c r="L74" s="9">
        <f t="shared" ca="1" si="20"/>
        <v>-49.794854767981747</v>
      </c>
      <c r="M74">
        <f t="shared" ca="1" si="27"/>
        <v>55.559914717348924</v>
      </c>
      <c r="N74">
        <f t="shared" ca="1" si="28"/>
        <v>33.539271442495121</v>
      </c>
    </row>
    <row r="75" spans="1:15" x14ac:dyDescent="0.25">
      <c r="A75" s="4">
        <f t="shared" si="21"/>
        <v>0.44421296296296298</v>
      </c>
      <c r="B75" s="3">
        <f>Params!D$29+MINUTE(A75-Params!C$29)*60+SECOND(A75-Params!C$29)</f>
        <v>1553302380</v>
      </c>
      <c r="C75">
        <f t="shared" si="22"/>
        <v>2</v>
      </c>
      <c r="D75">
        <f t="shared" ca="1" si="23"/>
        <v>7</v>
      </c>
      <c r="E75">
        <f t="shared" ca="1" si="24"/>
        <v>37059.803910884206</v>
      </c>
      <c r="F75">
        <f t="shared" ca="1" si="25"/>
        <v>-31323.607636266664</v>
      </c>
      <c r="G75">
        <f t="shared" ca="1" si="26"/>
        <v>8352.589473684211</v>
      </c>
      <c r="H75" s="9">
        <f t="shared" ref="H75:L125" ca="1" si="29">INDIRECT(ADDRESS($C75,COLUMN()))</f>
        <v>-161.12840026210529</v>
      </c>
      <c r="I75" s="9">
        <f t="shared" ca="1" si="29"/>
        <v>136.18885989333336</v>
      </c>
      <c r="J75" s="9">
        <f t="shared" ca="1" si="29"/>
        <v>-0.53473684210526184</v>
      </c>
      <c r="K75" s="9">
        <f t="shared" ca="1" si="29"/>
        <v>210.97337967163344</v>
      </c>
      <c r="L75" s="9">
        <f t="shared" ca="1" si="29"/>
        <v>-49.794854767981747</v>
      </c>
      <c r="M75">
        <f t="shared" ca="1" si="27"/>
        <v>55.566086744639378</v>
      </c>
      <c r="N75">
        <f t="shared" ca="1" si="28"/>
        <v>33.526379142300193</v>
      </c>
    </row>
    <row r="76" spans="1:15" x14ac:dyDescent="0.25">
      <c r="A76" s="4">
        <f t="shared" si="21"/>
        <v>0.44427083333333334</v>
      </c>
      <c r="B76" s="3">
        <f>Params!D$29+MINUTE(A76-Params!C$29)*60+SECOND(A76-Params!C$29)</f>
        <v>1553302385</v>
      </c>
      <c r="C76">
        <f t="shared" si="22"/>
        <v>2</v>
      </c>
      <c r="D76">
        <f t="shared" ca="1" si="23"/>
        <v>7</v>
      </c>
      <c r="E76">
        <f t="shared" ca="1" si="24"/>
        <v>36254.161909573682</v>
      </c>
      <c r="F76">
        <f t="shared" ca="1" si="25"/>
        <v>-30642.663336799997</v>
      </c>
      <c r="G76">
        <f t="shared" ca="1" si="26"/>
        <v>8349.9157894736836</v>
      </c>
      <c r="H76" s="9">
        <f t="shared" ca="1" si="29"/>
        <v>-161.12840026210529</v>
      </c>
      <c r="I76" s="9">
        <f t="shared" ca="1" si="29"/>
        <v>136.18885989333336</v>
      </c>
      <c r="J76" s="9">
        <f t="shared" ca="1" si="29"/>
        <v>-0.53473684210526184</v>
      </c>
      <c r="K76" s="9">
        <f t="shared" ca="1" si="29"/>
        <v>210.97337967163344</v>
      </c>
      <c r="L76" s="9">
        <f t="shared" ca="1" si="29"/>
        <v>-49.794854767981747</v>
      </c>
      <c r="M76">
        <f t="shared" ca="1" si="27"/>
        <v>55.572258771929825</v>
      </c>
      <c r="N76">
        <f t="shared" ca="1" si="28"/>
        <v>33.513486842105259</v>
      </c>
    </row>
    <row r="77" spans="1:15" x14ac:dyDescent="0.25">
      <c r="A77" s="4">
        <f t="shared" si="21"/>
        <v>0.44432870370370375</v>
      </c>
      <c r="B77" s="3">
        <f>Params!D$29+MINUTE(A77-Params!C$29)*60+SECOND(A77-Params!C$29)</f>
        <v>1553302390</v>
      </c>
      <c r="C77">
        <f t="shared" si="22"/>
        <v>2</v>
      </c>
      <c r="D77">
        <f t="shared" ca="1" si="23"/>
        <v>7</v>
      </c>
      <c r="E77">
        <f t="shared" ca="1" si="24"/>
        <v>35448.519908263159</v>
      </c>
      <c r="F77">
        <f t="shared" ca="1" si="25"/>
        <v>-29961.719037333329</v>
      </c>
      <c r="G77">
        <f t="shared" ca="1" si="26"/>
        <v>8347.242105263158</v>
      </c>
      <c r="H77" s="9">
        <f t="shared" ca="1" si="29"/>
        <v>-161.12840026210529</v>
      </c>
      <c r="I77" s="9">
        <f t="shared" ca="1" si="29"/>
        <v>136.18885989333336</v>
      </c>
      <c r="J77" s="9">
        <f t="shared" ca="1" si="29"/>
        <v>-0.53473684210526184</v>
      </c>
      <c r="K77" s="9">
        <f t="shared" ca="1" si="29"/>
        <v>210.97337967163344</v>
      </c>
      <c r="L77" s="9">
        <f t="shared" ca="1" si="29"/>
        <v>-49.794854767981747</v>
      </c>
      <c r="M77">
        <f t="shared" ca="1" si="27"/>
        <v>55.578430799220271</v>
      </c>
      <c r="N77">
        <f t="shared" ca="1" si="28"/>
        <v>33.500594541910331</v>
      </c>
    </row>
    <row r="78" spans="1:15" x14ac:dyDescent="0.25">
      <c r="A78" s="4">
        <f t="shared" si="21"/>
        <v>0.44438657407407406</v>
      </c>
      <c r="B78" s="3">
        <f>Params!D$29+MINUTE(A78-Params!C$29)*60+SECOND(A78-Params!C$29)</f>
        <v>1553302395</v>
      </c>
      <c r="C78">
        <f t="shared" si="22"/>
        <v>2</v>
      </c>
      <c r="D78">
        <f t="shared" ca="1" si="23"/>
        <v>7</v>
      </c>
      <c r="E78">
        <f t="shared" ca="1" si="24"/>
        <v>34642.877906952628</v>
      </c>
      <c r="F78">
        <f t="shared" ca="1" si="25"/>
        <v>-29280.774737866668</v>
      </c>
      <c r="G78">
        <f t="shared" ca="1" si="26"/>
        <v>8344.5684210526324</v>
      </c>
      <c r="H78" s="9">
        <f t="shared" ca="1" si="29"/>
        <v>-161.12840026210529</v>
      </c>
      <c r="I78" s="9">
        <f t="shared" ca="1" si="29"/>
        <v>136.18885989333336</v>
      </c>
      <c r="J78" s="9">
        <f t="shared" ca="1" si="29"/>
        <v>-0.53473684210526184</v>
      </c>
      <c r="K78" s="9">
        <f t="shared" ca="1" si="29"/>
        <v>210.97337967163344</v>
      </c>
      <c r="L78" s="9">
        <f t="shared" ca="1" si="29"/>
        <v>-49.794854767981747</v>
      </c>
      <c r="M78">
        <f t="shared" ca="1" si="27"/>
        <v>55.584602826510718</v>
      </c>
      <c r="N78">
        <f t="shared" ca="1" si="28"/>
        <v>33.487702241715397</v>
      </c>
    </row>
    <row r="79" spans="1:15" x14ac:dyDescent="0.25">
      <c r="A79" s="4">
        <f t="shared" si="21"/>
        <v>0.44444444444444442</v>
      </c>
      <c r="B79" s="3">
        <f>Params!D$29+MINUTE(A79-Params!C$29)*60+SECOND(A79-Params!C$29)</f>
        <v>1553302400</v>
      </c>
      <c r="C79">
        <f t="shared" si="22"/>
        <v>2</v>
      </c>
      <c r="D79">
        <f t="shared" ca="1" si="23"/>
        <v>7</v>
      </c>
      <c r="E79">
        <f t="shared" ca="1" si="24"/>
        <v>33837.235905642105</v>
      </c>
      <c r="F79">
        <f t="shared" ca="1" si="25"/>
        <v>-28599.8304384</v>
      </c>
      <c r="G79">
        <f t="shared" ca="1" si="26"/>
        <v>8341.894736842105</v>
      </c>
      <c r="H79" s="9">
        <f t="shared" ca="1" si="29"/>
        <v>-161.12840026210529</v>
      </c>
      <c r="I79" s="9">
        <f t="shared" ca="1" si="29"/>
        <v>136.18885989333336</v>
      </c>
      <c r="J79" s="9">
        <f t="shared" ca="1" si="29"/>
        <v>-0.53473684210526184</v>
      </c>
      <c r="K79" s="9">
        <f t="shared" ca="1" si="29"/>
        <v>210.97337967163344</v>
      </c>
      <c r="L79" s="9">
        <f t="shared" ca="1" si="29"/>
        <v>-49.794854767981747</v>
      </c>
      <c r="M79">
        <f t="shared" ca="1" si="27"/>
        <v>55.590774853801172</v>
      </c>
      <c r="N79">
        <f t="shared" ca="1" si="28"/>
        <v>33.474809941520462</v>
      </c>
    </row>
    <row r="80" spans="1:15" x14ac:dyDescent="0.25">
      <c r="A80" s="4">
        <f t="shared" si="21"/>
        <v>0.44450231481481484</v>
      </c>
      <c r="B80" s="3">
        <f>Params!D$29+MINUTE(A80-Params!C$29)*60+SECOND(A80-Params!C$29)</f>
        <v>1553302405</v>
      </c>
      <c r="C80">
        <f t="shared" si="22"/>
        <v>2</v>
      </c>
      <c r="D80">
        <f t="shared" ca="1" si="23"/>
        <v>7</v>
      </c>
      <c r="E80">
        <f t="shared" ca="1" si="24"/>
        <v>33031.593904331574</v>
      </c>
      <c r="F80">
        <f t="shared" ca="1" si="25"/>
        <v>-27918.886138933332</v>
      </c>
      <c r="G80">
        <f t="shared" ca="1" si="26"/>
        <v>8339.2210526315794</v>
      </c>
      <c r="H80" s="9">
        <f t="shared" ca="1" si="29"/>
        <v>-161.12840026210529</v>
      </c>
      <c r="I80" s="9">
        <f t="shared" ca="1" si="29"/>
        <v>136.18885989333336</v>
      </c>
      <c r="J80" s="9">
        <f t="shared" ca="1" si="29"/>
        <v>-0.53473684210526184</v>
      </c>
      <c r="K80" s="9">
        <f t="shared" ca="1" si="29"/>
        <v>210.97337967163344</v>
      </c>
      <c r="L80" s="9">
        <f t="shared" ca="1" si="29"/>
        <v>-49.794854767981747</v>
      </c>
      <c r="M80">
        <f t="shared" ca="1" si="27"/>
        <v>55.596946881091618</v>
      </c>
      <c r="N80">
        <f t="shared" ca="1" si="28"/>
        <v>33.461917641325535</v>
      </c>
    </row>
    <row r="81" spans="1:15" x14ac:dyDescent="0.25">
      <c r="A81" s="4">
        <f t="shared" si="21"/>
        <v>0.4445601851851852</v>
      </c>
      <c r="B81" s="3">
        <f>Params!D$29+MINUTE(A81-Params!C$29)*60+SECOND(A81-Params!C$29)</f>
        <v>1553302410</v>
      </c>
      <c r="C81">
        <f t="shared" si="22"/>
        <v>2</v>
      </c>
      <c r="D81">
        <f t="shared" ca="1" si="23"/>
        <v>7</v>
      </c>
      <c r="E81">
        <f t="shared" ca="1" si="24"/>
        <v>32225.95190302105</v>
      </c>
      <c r="F81">
        <f t="shared" ca="1" si="25"/>
        <v>-27237.941839466665</v>
      </c>
      <c r="G81">
        <f t="shared" ca="1" si="26"/>
        <v>8336.5473684210519</v>
      </c>
      <c r="H81" s="9">
        <f t="shared" ca="1" si="29"/>
        <v>-161.12840026210529</v>
      </c>
      <c r="I81" s="9">
        <f t="shared" ca="1" si="29"/>
        <v>136.18885989333336</v>
      </c>
      <c r="J81" s="9">
        <f t="shared" ca="1" si="29"/>
        <v>-0.53473684210526184</v>
      </c>
      <c r="K81" s="9">
        <f t="shared" ca="1" si="29"/>
        <v>210.97337967163344</v>
      </c>
      <c r="L81" s="9">
        <f t="shared" ca="1" si="29"/>
        <v>-49.794854767981747</v>
      </c>
      <c r="M81">
        <f t="shared" ca="1" si="27"/>
        <v>55.603118908382065</v>
      </c>
      <c r="N81">
        <f t="shared" ca="1" si="28"/>
        <v>33.4490253411306</v>
      </c>
    </row>
    <row r="82" spans="1:15" x14ac:dyDescent="0.25">
      <c r="A82" s="4">
        <f t="shared" si="21"/>
        <v>0.4446180555555555</v>
      </c>
      <c r="B82" s="3">
        <f>Params!D$29+MINUTE(A82-Params!C$29)*60+SECOND(A82-Params!C$29)</f>
        <v>1553302415</v>
      </c>
      <c r="C82">
        <f t="shared" si="22"/>
        <v>2</v>
      </c>
      <c r="D82">
        <f t="shared" ca="1" si="23"/>
        <v>7</v>
      </c>
      <c r="E82">
        <f t="shared" ca="1" si="24"/>
        <v>31420.309901710527</v>
      </c>
      <c r="F82">
        <f t="shared" ca="1" si="25"/>
        <v>-26556.997539999997</v>
      </c>
      <c r="G82">
        <f t="shared" ca="1" si="26"/>
        <v>8333.8736842105263</v>
      </c>
      <c r="H82" s="9">
        <f t="shared" ca="1" si="29"/>
        <v>-161.12840026210529</v>
      </c>
      <c r="I82" s="9">
        <f t="shared" ca="1" si="29"/>
        <v>136.18885989333336</v>
      </c>
      <c r="J82" s="9">
        <f t="shared" ca="1" si="29"/>
        <v>-0.53473684210526184</v>
      </c>
      <c r="K82" s="9">
        <f t="shared" ca="1" si="29"/>
        <v>210.97337967163344</v>
      </c>
      <c r="L82" s="9">
        <f t="shared" ca="1" si="29"/>
        <v>-49.794854767981747</v>
      </c>
      <c r="M82">
        <f t="shared" ca="1" si="27"/>
        <v>55.609290935672512</v>
      </c>
      <c r="N82">
        <f t="shared" ca="1" si="28"/>
        <v>33.436133040935673</v>
      </c>
    </row>
    <row r="83" spans="1:15" x14ac:dyDescent="0.25">
      <c r="A83" s="4">
        <f t="shared" si="21"/>
        <v>0.44467592592592592</v>
      </c>
      <c r="B83" s="3">
        <f>Params!D$29+MINUTE(A83-Params!C$29)*60+SECOND(A83-Params!C$29)</f>
        <v>1553302420</v>
      </c>
      <c r="C83">
        <f t="shared" si="22"/>
        <v>2</v>
      </c>
      <c r="D83">
        <f t="shared" ca="1" si="23"/>
        <v>7</v>
      </c>
      <c r="E83">
        <f t="shared" ca="1" si="24"/>
        <v>30614.667900399996</v>
      </c>
      <c r="F83">
        <f t="shared" ca="1" si="25"/>
        <v>-25876.053240533329</v>
      </c>
      <c r="G83">
        <f t="shared" ca="1" si="26"/>
        <v>8331.2000000000007</v>
      </c>
      <c r="H83" s="9">
        <f t="shared" ca="1" si="29"/>
        <v>-161.12840026210529</v>
      </c>
      <c r="I83" s="9">
        <f t="shared" ca="1" si="29"/>
        <v>136.18885989333336</v>
      </c>
      <c r="J83" s="9">
        <f t="shared" ca="1" si="29"/>
        <v>-0.53473684210526184</v>
      </c>
      <c r="K83" s="9">
        <f t="shared" ca="1" si="29"/>
        <v>210.97337967163344</v>
      </c>
      <c r="L83" s="9">
        <f t="shared" ca="1" si="29"/>
        <v>-49.794854767981747</v>
      </c>
      <c r="M83">
        <f t="shared" ca="1" si="27"/>
        <v>55.615462962962965</v>
      </c>
      <c r="N83">
        <f t="shared" ca="1" si="28"/>
        <v>33.423240740740738</v>
      </c>
    </row>
    <row r="84" spans="1:15" x14ac:dyDescent="0.25">
      <c r="A84" s="4">
        <f t="shared" si="21"/>
        <v>0.44473379629629628</v>
      </c>
      <c r="B84" s="3">
        <f>Params!D$29+MINUTE(A84-Params!C$29)*60+SECOND(A84-Params!C$29)</f>
        <v>1553302425</v>
      </c>
      <c r="C84">
        <f t="shared" si="22"/>
        <v>2</v>
      </c>
      <c r="D84">
        <f t="shared" ca="1" si="23"/>
        <v>7</v>
      </c>
      <c r="E84">
        <f t="shared" ca="1" si="24"/>
        <v>29809.025899089473</v>
      </c>
      <c r="F84">
        <f t="shared" ca="1" si="25"/>
        <v>-25195.108941066661</v>
      </c>
      <c r="G84">
        <f t="shared" ca="1" si="26"/>
        <v>8328.5263157894733</v>
      </c>
      <c r="H84" s="9">
        <f t="shared" ca="1" si="29"/>
        <v>-161.12840026210529</v>
      </c>
      <c r="I84" s="9">
        <f t="shared" ca="1" si="29"/>
        <v>136.18885989333336</v>
      </c>
      <c r="J84" s="9">
        <f t="shared" ca="1" si="29"/>
        <v>-0.53473684210526184</v>
      </c>
      <c r="K84" s="9">
        <f t="shared" ca="1" si="29"/>
        <v>210.97337967163344</v>
      </c>
      <c r="L84" s="9">
        <f t="shared" ca="1" si="29"/>
        <v>-49.794854767981747</v>
      </c>
      <c r="M84">
        <f t="shared" ca="1" si="27"/>
        <v>55.621634990253412</v>
      </c>
      <c r="N84">
        <f t="shared" ca="1" si="28"/>
        <v>33.410348440545803</v>
      </c>
      <c r="O84" s="15"/>
    </row>
    <row r="85" spans="1:15" x14ac:dyDescent="0.25">
      <c r="A85" s="4">
        <f t="shared" si="21"/>
        <v>0.4447916666666667</v>
      </c>
      <c r="B85" s="3">
        <f>Params!D$29+MINUTE(A85-Params!C$29)*60+SECOND(A85-Params!C$29)</f>
        <v>1553302430</v>
      </c>
      <c r="C85">
        <f t="shared" si="22"/>
        <v>2</v>
      </c>
      <c r="D85">
        <f t="shared" ca="1" si="23"/>
        <v>7</v>
      </c>
      <c r="E85">
        <f t="shared" ca="1" si="24"/>
        <v>29003.383897778942</v>
      </c>
      <c r="F85">
        <f t="shared" ca="1" si="25"/>
        <v>-24514.1646416</v>
      </c>
      <c r="G85">
        <f t="shared" ca="1" si="26"/>
        <v>8325.8526315789477</v>
      </c>
      <c r="H85" s="9">
        <f t="shared" ca="1" si="29"/>
        <v>-161.12840026210529</v>
      </c>
      <c r="I85" s="9">
        <f t="shared" ca="1" si="29"/>
        <v>136.18885989333336</v>
      </c>
      <c r="J85" s="9">
        <f t="shared" ca="1" si="29"/>
        <v>-0.53473684210526184</v>
      </c>
      <c r="K85" s="9">
        <f t="shared" ca="1" si="29"/>
        <v>210.97337967163344</v>
      </c>
      <c r="L85" s="9">
        <f t="shared" ca="1" si="29"/>
        <v>-49.794854767981747</v>
      </c>
      <c r="M85">
        <f t="shared" ca="1" si="27"/>
        <v>55.627807017543859</v>
      </c>
      <c r="N85">
        <f t="shared" ca="1" si="28"/>
        <v>33.397456140350876</v>
      </c>
      <c r="O85" s="15"/>
    </row>
    <row r="86" spans="1:15" x14ac:dyDescent="0.25">
      <c r="A86" s="4">
        <f t="shared" si="21"/>
        <v>0.44484953703703706</v>
      </c>
      <c r="B86" s="3">
        <f>Params!D$29+MINUTE(A86-Params!C$29)*60+SECOND(A86-Params!C$29)</f>
        <v>1553302435</v>
      </c>
      <c r="C86">
        <f t="shared" si="22"/>
        <v>2</v>
      </c>
      <c r="D86">
        <f t="shared" ca="1" si="23"/>
        <v>7</v>
      </c>
      <c r="E86">
        <f t="shared" ca="1" si="24"/>
        <v>28197.741896468418</v>
      </c>
      <c r="F86">
        <f t="shared" ca="1" si="25"/>
        <v>-23833.220342133332</v>
      </c>
      <c r="G86">
        <f t="shared" ca="1" si="26"/>
        <v>8323.1789473684221</v>
      </c>
      <c r="H86" s="9">
        <f t="shared" ca="1" si="29"/>
        <v>-161.12840026210529</v>
      </c>
      <c r="I86" s="9">
        <f t="shared" ca="1" si="29"/>
        <v>136.18885989333336</v>
      </c>
      <c r="J86" s="9">
        <f t="shared" ca="1" si="29"/>
        <v>-0.53473684210526184</v>
      </c>
      <c r="K86" s="9">
        <f t="shared" ca="1" si="29"/>
        <v>210.97337967163344</v>
      </c>
      <c r="L86" s="9">
        <f t="shared" ca="1" si="29"/>
        <v>-49.794854767981747</v>
      </c>
      <c r="M86">
        <f t="shared" ca="1" si="27"/>
        <v>55.633979044834305</v>
      </c>
      <c r="N86">
        <f t="shared" ca="1" si="28"/>
        <v>33.384563840155941</v>
      </c>
      <c r="O86" s="15"/>
    </row>
    <row r="87" spans="1:15" x14ac:dyDescent="0.25">
      <c r="A87" s="4">
        <f t="shared" si="21"/>
        <v>0.44490740740740736</v>
      </c>
      <c r="B87" s="3">
        <f>Params!D$29+MINUTE(A87-Params!C$29)*60+SECOND(A87-Params!C$29)</f>
        <v>1553302440</v>
      </c>
      <c r="C87">
        <f t="shared" si="22"/>
        <v>2</v>
      </c>
      <c r="D87">
        <f t="shared" ca="1" si="23"/>
        <v>7</v>
      </c>
      <c r="E87">
        <f t="shared" ca="1" si="24"/>
        <v>27392.099895157895</v>
      </c>
      <c r="F87">
        <f t="shared" ca="1" si="25"/>
        <v>-23152.276042666665</v>
      </c>
      <c r="G87">
        <f t="shared" ca="1" si="26"/>
        <v>8320.5052631578947</v>
      </c>
      <c r="H87" s="9">
        <f t="shared" ca="1" si="29"/>
        <v>-161.12840026210529</v>
      </c>
      <c r="I87" s="9">
        <f t="shared" ca="1" si="29"/>
        <v>136.18885989333336</v>
      </c>
      <c r="J87" s="9">
        <f t="shared" ca="1" si="29"/>
        <v>-0.53473684210526184</v>
      </c>
      <c r="K87" s="9">
        <f t="shared" ca="1" si="29"/>
        <v>210.97337967163344</v>
      </c>
      <c r="L87" s="9">
        <f t="shared" ca="1" si="29"/>
        <v>-49.794854767981747</v>
      </c>
      <c r="M87">
        <f t="shared" ca="1" si="27"/>
        <v>55.640151072124759</v>
      </c>
      <c r="N87">
        <f t="shared" ca="1" si="28"/>
        <v>33.371671539961014</v>
      </c>
    </row>
    <row r="88" spans="1:15" x14ac:dyDescent="0.25">
      <c r="A88" s="4">
        <f t="shared" si="21"/>
        <v>0.44496527777777778</v>
      </c>
      <c r="B88" s="3">
        <f>Params!D$29+MINUTE(A88-Params!C$29)*60+SECOND(A88-Params!C$29)</f>
        <v>1553302445</v>
      </c>
      <c r="C88">
        <f t="shared" si="22"/>
        <v>2</v>
      </c>
      <c r="D88">
        <f t="shared" ca="1" si="23"/>
        <v>7</v>
      </c>
      <c r="E88">
        <f t="shared" ca="1" si="24"/>
        <v>26586.457893847364</v>
      </c>
      <c r="F88">
        <f t="shared" ca="1" si="25"/>
        <v>-22471.331743199997</v>
      </c>
      <c r="G88">
        <f t="shared" ca="1" si="26"/>
        <v>8317.8315789473691</v>
      </c>
      <c r="H88" s="9">
        <f t="shared" ca="1" si="29"/>
        <v>-161.12840026210529</v>
      </c>
      <c r="I88" s="9">
        <f t="shared" ca="1" si="29"/>
        <v>136.18885989333336</v>
      </c>
      <c r="J88" s="9">
        <f t="shared" ca="1" si="29"/>
        <v>-0.53473684210526184</v>
      </c>
      <c r="K88" s="9">
        <f t="shared" ca="1" si="29"/>
        <v>210.97337967163344</v>
      </c>
      <c r="L88" s="9">
        <f t="shared" ca="1" si="29"/>
        <v>-49.794854767981747</v>
      </c>
      <c r="M88">
        <f t="shared" ca="1" si="27"/>
        <v>55.646323099415206</v>
      </c>
      <c r="N88">
        <f t="shared" ca="1" si="28"/>
        <v>33.358779239766079</v>
      </c>
    </row>
    <row r="89" spans="1:15" x14ac:dyDescent="0.25">
      <c r="A89" s="4">
        <f t="shared" si="21"/>
        <v>0.44502314814814814</v>
      </c>
      <c r="B89" s="3">
        <f>Params!D$29+MINUTE(A89-Params!C$29)*60+SECOND(A89-Params!C$29)</f>
        <v>1553302450</v>
      </c>
      <c r="C89">
        <f t="shared" si="22"/>
        <v>2</v>
      </c>
      <c r="D89">
        <f t="shared" ca="1" si="23"/>
        <v>7</v>
      </c>
      <c r="E89">
        <f t="shared" ca="1" si="24"/>
        <v>25780.815892536833</v>
      </c>
      <c r="F89">
        <f t="shared" ca="1" si="25"/>
        <v>-21790.387443733329</v>
      </c>
      <c r="G89">
        <f t="shared" ca="1" si="26"/>
        <v>8315.1578947368416</v>
      </c>
      <c r="H89" s="9">
        <f t="shared" ca="1" si="29"/>
        <v>-161.12840026210529</v>
      </c>
      <c r="I89" s="9">
        <f t="shared" ca="1" si="29"/>
        <v>136.18885989333336</v>
      </c>
      <c r="J89" s="9">
        <f t="shared" ca="1" si="29"/>
        <v>-0.53473684210526184</v>
      </c>
      <c r="K89" s="9">
        <f t="shared" ca="1" si="29"/>
        <v>210.97337967163344</v>
      </c>
      <c r="L89" s="9">
        <f t="shared" ca="1" si="29"/>
        <v>-49.794854767981747</v>
      </c>
      <c r="M89">
        <f t="shared" ca="1" si="27"/>
        <v>55.652495126705652</v>
      </c>
      <c r="N89">
        <f t="shared" ca="1" si="28"/>
        <v>33.345886939571145</v>
      </c>
    </row>
    <row r="90" spans="1:15" x14ac:dyDescent="0.25">
      <c r="A90" s="4">
        <f t="shared" si="21"/>
        <v>0.4450810185185185</v>
      </c>
      <c r="B90" s="3">
        <f>Params!D$29+MINUTE(A90-Params!C$29)*60+SECOND(A90-Params!C$29)</f>
        <v>1553302455</v>
      </c>
      <c r="C90">
        <f t="shared" si="22"/>
        <v>2</v>
      </c>
      <c r="D90">
        <f t="shared" ca="1" si="23"/>
        <v>7</v>
      </c>
      <c r="E90">
        <f t="shared" ca="1" si="24"/>
        <v>24975.17389122631</v>
      </c>
      <c r="F90">
        <f t="shared" ca="1" si="25"/>
        <v>-21109.443144266661</v>
      </c>
      <c r="G90">
        <f t="shared" ca="1" si="26"/>
        <v>8312.484210526316</v>
      </c>
      <c r="H90" s="9">
        <f t="shared" ca="1" si="29"/>
        <v>-161.12840026210529</v>
      </c>
      <c r="I90" s="9">
        <f t="shared" ca="1" si="29"/>
        <v>136.18885989333336</v>
      </c>
      <c r="J90" s="9">
        <f t="shared" ca="1" si="29"/>
        <v>-0.53473684210526184</v>
      </c>
      <c r="K90" s="9">
        <f t="shared" ca="1" si="29"/>
        <v>210.97337967163344</v>
      </c>
      <c r="L90" s="9">
        <f t="shared" ca="1" si="29"/>
        <v>-49.794854767981747</v>
      </c>
      <c r="M90">
        <f t="shared" ca="1" si="27"/>
        <v>55.658667153996099</v>
      </c>
      <c r="N90">
        <f t="shared" ca="1" si="28"/>
        <v>33.332994639376217</v>
      </c>
    </row>
    <row r="91" spans="1:15" x14ac:dyDescent="0.25">
      <c r="A91" s="4">
        <f t="shared" si="21"/>
        <v>0.44513888888888892</v>
      </c>
      <c r="B91" s="3">
        <f>Params!D$29+MINUTE(A91-Params!C$29)*60+SECOND(A91-Params!C$29)</f>
        <v>1553302460</v>
      </c>
      <c r="C91">
        <f t="shared" si="22"/>
        <v>2</v>
      </c>
      <c r="D91">
        <f t="shared" ca="1" si="23"/>
        <v>7</v>
      </c>
      <c r="E91">
        <f t="shared" ca="1" si="24"/>
        <v>24169.531889915786</v>
      </c>
      <c r="F91">
        <f t="shared" ca="1" si="25"/>
        <v>-20428.498844799993</v>
      </c>
      <c r="G91">
        <f t="shared" ca="1" si="26"/>
        <v>8309.8105263157904</v>
      </c>
      <c r="H91" s="9">
        <f t="shared" ca="1" si="29"/>
        <v>-161.12840026210529</v>
      </c>
      <c r="I91" s="9">
        <f t="shared" ca="1" si="29"/>
        <v>136.18885989333336</v>
      </c>
      <c r="J91" s="9">
        <f t="shared" ca="1" si="29"/>
        <v>-0.53473684210526184</v>
      </c>
      <c r="K91" s="9">
        <f t="shared" ca="1" si="29"/>
        <v>210.97337967163344</v>
      </c>
      <c r="L91" s="9">
        <f t="shared" ca="1" si="29"/>
        <v>-49.794854767981747</v>
      </c>
      <c r="M91">
        <f t="shared" ca="1" si="27"/>
        <v>55.664839181286553</v>
      </c>
      <c r="N91">
        <f t="shared" ca="1" si="28"/>
        <v>33.320102339181283</v>
      </c>
    </row>
    <row r="92" spans="1:15" x14ac:dyDescent="0.25">
      <c r="A92" s="4">
        <f t="shared" si="21"/>
        <v>0.44519675925925922</v>
      </c>
      <c r="B92" s="3">
        <f>Params!D$29+MINUTE(A92-Params!C$29)*60+SECOND(A92-Params!C$29)</f>
        <v>1553302465</v>
      </c>
      <c r="C92">
        <f t="shared" si="22"/>
        <v>2</v>
      </c>
      <c r="D92">
        <f t="shared" ca="1" si="23"/>
        <v>7</v>
      </c>
      <c r="E92">
        <f t="shared" ca="1" si="24"/>
        <v>23363.889888605263</v>
      </c>
      <c r="F92">
        <f t="shared" ca="1" si="25"/>
        <v>-19747.554545333332</v>
      </c>
      <c r="G92">
        <f t="shared" ca="1" si="26"/>
        <v>8307.136842105263</v>
      </c>
      <c r="H92" s="9">
        <f t="shared" ca="1" si="29"/>
        <v>-161.12840026210529</v>
      </c>
      <c r="I92" s="9">
        <f t="shared" ca="1" si="29"/>
        <v>136.18885989333336</v>
      </c>
      <c r="J92" s="9">
        <f t="shared" ca="1" si="29"/>
        <v>-0.53473684210526184</v>
      </c>
      <c r="K92" s="9">
        <f t="shared" ca="1" si="29"/>
        <v>210.97337967163344</v>
      </c>
      <c r="L92" s="9">
        <f t="shared" ca="1" si="29"/>
        <v>-49.794854767981747</v>
      </c>
      <c r="M92">
        <f t="shared" ca="1" si="27"/>
        <v>55.671011208576999</v>
      </c>
      <c r="N92">
        <f t="shared" ca="1" si="28"/>
        <v>33.307210038986355</v>
      </c>
    </row>
    <row r="93" spans="1:15" x14ac:dyDescent="0.25">
      <c r="A93" s="4">
        <f t="shared" si="21"/>
        <v>0.44525462962962964</v>
      </c>
      <c r="B93" s="3">
        <f>Params!D$29+MINUTE(A93-Params!C$29)*60+SECOND(A93-Params!C$29)</f>
        <v>1553302470</v>
      </c>
      <c r="C93">
        <f t="shared" si="22"/>
        <v>2</v>
      </c>
      <c r="D93">
        <f t="shared" ca="1" si="23"/>
        <v>7</v>
      </c>
      <c r="E93">
        <f t="shared" ca="1" si="24"/>
        <v>22558.247887294739</v>
      </c>
      <c r="F93">
        <f t="shared" ca="1" si="25"/>
        <v>-19066.610245866665</v>
      </c>
      <c r="G93">
        <f t="shared" ca="1" si="26"/>
        <v>8304.4631578947374</v>
      </c>
      <c r="H93" s="9">
        <f t="shared" ca="1" si="29"/>
        <v>-161.12840026210529</v>
      </c>
      <c r="I93" s="9">
        <f t="shared" ca="1" si="29"/>
        <v>136.18885989333336</v>
      </c>
      <c r="J93" s="9">
        <f t="shared" ca="1" si="29"/>
        <v>-0.53473684210526184</v>
      </c>
      <c r="K93" s="9">
        <f t="shared" ca="1" si="29"/>
        <v>210.97337967163344</v>
      </c>
      <c r="L93" s="9">
        <f t="shared" ca="1" si="29"/>
        <v>-49.794854767981747</v>
      </c>
      <c r="M93">
        <f t="shared" ca="1" si="27"/>
        <v>55.677183235867446</v>
      </c>
      <c r="N93">
        <f t="shared" ca="1" si="28"/>
        <v>33.29431773879142</v>
      </c>
    </row>
    <row r="94" spans="1:15" x14ac:dyDescent="0.25">
      <c r="A94" s="4">
        <f t="shared" si="21"/>
        <v>0.4453125</v>
      </c>
      <c r="B94" s="3">
        <f>Params!D$29+MINUTE(A94-Params!C$29)*60+SECOND(A94-Params!C$29)</f>
        <v>1553302475</v>
      </c>
      <c r="C94">
        <f t="shared" si="22"/>
        <v>2</v>
      </c>
      <c r="D94">
        <f t="shared" ca="1" si="23"/>
        <v>7</v>
      </c>
      <c r="E94">
        <f t="shared" ca="1" si="24"/>
        <v>21752.605885984201</v>
      </c>
      <c r="F94">
        <f t="shared" ca="1" si="25"/>
        <v>-18385.665946399997</v>
      </c>
      <c r="G94">
        <f t="shared" ca="1" si="26"/>
        <v>8301.78947368421</v>
      </c>
      <c r="H94" s="9">
        <f t="shared" ca="1" si="29"/>
        <v>-161.12840026210529</v>
      </c>
      <c r="I94" s="9">
        <f t="shared" ca="1" si="29"/>
        <v>136.18885989333336</v>
      </c>
      <c r="J94" s="9">
        <f t="shared" ca="1" si="29"/>
        <v>-0.53473684210526184</v>
      </c>
      <c r="K94" s="9">
        <f t="shared" ca="1" si="29"/>
        <v>210.97337967163344</v>
      </c>
      <c r="L94" s="9">
        <f t="shared" ca="1" si="29"/>
        <v>-49.794854767981747</v>
      </c>
      <c r="M94">
        <f t="shared" ca="1" si="27"/>
        <v>55.683355263157893</v>
      </c>
      <c r="N94">
        <f t="shared" ca="1" si="28"/>
        <v>33.281425438596486</v>
      </c>
    </row>
    <row r="95" spans="1:15" x14ac:dyDescent="0.25">
      <c r="A95" s="4">
        <f t="shared" si="21"/>
        <v>0.44537037037037036</v>
      </c>
      <c r="B95" s="3">
        <f>Params!D$29+MINUTE(A95-Params!C$29)*60+SECOND(A95-Params!C$29)</f>
        <v>1553302480</v>
      </c>
      <c r="C95">
        <f t="shared" si="22"/>
        <v>2</v>
      </c>
      <c r="D95">
        <f t="shared" ca="1" si="23"/>
        <v>7</v>
      </c>
      <c r="E95">
        <f t="shared" ca="1" si="24"/>
        <v>20946.963884673678</v>
      </c>
      <c r="F95">
        <f t="shared" ca="1" si="25"/>
        <v>-17704.721646933329</v>
      </c>
      <c r="G95">
        <f t="shared" ca="1" si="26"/>
        <v>8299.1157894736843</v>
      </c>
      <c r="H95" s="9">
        <f t="shared" ca="1" si="29"/>
        <v>-161.12840026210529</v>
      </c>
      <c r="I95" s="9">
        <f t="shared" ca="1" si="29"/>
        <v>136.18885989333336</v>
      </c>
      <c r="J95" s="9">
        <f t="shared" ca="1" si="29"/>
        <v>-0.53473684210526184</v>
      </c>
      <c r="K95" s="9">
        <f t="shared" ca="1" si="29"/>
        <v>210.97337967163344</v>
      </c>
      <c r="L95" s="9">
        <f t="shared" ca="1" si="29"/>
        <v>-49.794854767981747</v>
      </c>
      <c r="M95">
        <f t="shared" ca="1" si="27"/>
        <v>55.689527290448346</v>
      </c>
      <c r="N95">
        <f t="shared" ca="1" si="28"/>
        <v>33.268533138401558</v>
      </c>
    </row>
    <row r="96" spans="1:15" x14ac:dyDescent="0.25">
      <c r="A96" s="4">
        <f t="shared" si="21"/>
        <v>0.44542824074074078</v>
      </c>
      <c r="B96" s="3">
        <f>Params!D$29+MINUTE(A96-Params!C$29)*60+SECOND(A96-Params!C$29)</f>
        <v>1553302485</v>
      </c>
      <c r="C96">
        <f t="shared" si="22"/>
        <v>2</v>
      </c>
      <c r="D96">
        <f t="shared" ca="1" si="23"/>
        <v>7</v>
      </c>
      <c r="E96">
        <f t="shared" ca="1" si="24"/>
        <v>20141.321883363154</v>
      </c>
      <c r="F96">
        <f t="shared" ca="1" si="25"/>
        <v>-17023.777347466661</v>
      </c>
      <c r="G96">
        <f t="shared" ca="1" si="26"/>
        <v>8296.4421052631587</v>
      </c>
      <c r="H96" s="9">
        <f t="shared" ca="1" si="29"/>
        <v>-161.12840026210529</v>
      </c>
      <c r="I96" s="9">
        <f t="shared" ca="1" si="29"/>
        <v>136.18885989333336</v>
      </c>
      <c r="J96" s="9">
        <f t="shared" ca="1" si="29"/>
        <v>-0.53473684210526184</v>
      </c>
      <c r="K96" s="9">
        <f t="shared" ca="1" si="29"/>
        <v>210.97337967163344</v>
      </c>
      <c r="L96" s="9">
        <f t="shared" ca="1" si="29"/>
        <v>-49.794854767981747</v>
      </c>
      <c r="M96">
        <f t="shared" ca="1" si="27"/>
        <v>55.695699317738793</v>
      </c>
      <c r="N96">
        <f t="shared" ca="1" si="28"/>
        <v>33.255640838206624</v>
      </c>
    </row>
    <row r="97" spans="1:14" x14ac:dyDescent="0.25">
      <c r="A97" s="4">
        <f t="shared" si="21"/>
        <v>0.44548611111111108</v>
      </c>
      <c r="B97" s="3">
        <f>Params!D$29+MINUTE(A97-Params!C$29)*60+SECOND(A97-Params!C$29)</f>
        <v>1553302490</v>
      </c>
      <c r="C97">
        <f t="shared" si="22"/>
        <v>2</v>
      </c>
      <c r="D97">
        <f t="shared" ca="1" si="23"/>
        <v>7</v>
      </c>
      <c r="E97">
        <f t="shared" ca="1" si="24"/>
        <v>19335.679882052631</v>
      </c>
      <c r="F97">
        <f t="shared" ca="1" si="25"/>
        <v>-16342.833047999993</v>
      </c>
      <c r="G97">
        <f t="shared" ca="1" si="26"/>
        <v>8293.7684210526313</v>
      </c>
      <c r="H97" s="9">
        <f t="shared" ca="1" si="29"/>
        <v>-161.12840026210529</v>
      </c>
      <c r="I97" s="9">
        <f t="shared" ca="1" si="29"/>
        <v>136.18885989333336</v>
      </c>
      <c r="J97" s="9">
        <f t="shared" ca="1" si="29"/>
        <v>-0.53473684210526184</v>
      </c>
      <c r="K97" s="9">
        <f t="shared" ca="1" si="29"/>
        <v>210.97337967163344</v>
      </c>
      <c r="L97" s="9">
        <f t="shared" ca="1" si="29"/>
        <v>-49.794854767981747</v>
      </c>
      <c r="M97">
        <f t="shared" ca="1" si="27"/>
        <v>55.70187134502924</v>
      </c>
      <c r="N97">
        <f t="shared" ca="1" si="28"/>
        <v>33.242748538011696</v>
      </c>
    </row>
    <row r="98" spans="1:14" x14ac:dyDescent="0.25">
      <c r="A98" s="4">
        <f t="shared" si="21"/>
        <v>0.4455439814814815</v>
      </c>
      <c r="B98" s="3">
        <f>Params!D$29+MINUTE(A98-Params!C$29)*60+SECOND(A98-Params!C$29)</f>
        <v>1553302495</v>
      </c>
      <c r="C98">
        <f t="shared" si="22"/>
        <v>2</v>
      </c>
      <c r="D98">
        <f t="shared" ca="1" si="23"/>
        <v>7</v>
      </c>
      <c r="E98">
        <f t="shared" ca="1" si="24"/>
        <v>18530.037880742108</v>
      </c>
      <c r="F98">
        <f t="shared" ca="1" si="25"/>
        <v>-15661.888748533333</v>
      </c>
      <c r="G98">
        <f t="shared" ca="1" si="26"/>
        <v>8291.0947368421057</v>
      </c>
      <c r="H98" s="9">
        <f t="shared" ca="1" si="29"/>
        <v>-161.12840026210529</v>
      </c>
      <c r="I98" s="9">
        <f t="shared" ca="1" si="29"/>
        <v>136.18885989333336</v>
      </c>
      <c r="J98" s="9">
        <f t="shared" ca="1" si="29"/>
        <v>-0.53473684210526184</v>
      </c>
      <c r="K98" s="9">
        <f t="shared" ca="1" si="29"/>
        <v>210.97337967163344</v>
      </c>
      <c r="L98" s="9">
        <f t="shared" ca="1" si="29"/>
        <v>-49.794854767981747</v>
      </c>
      <c r="M98">
        <f t="shared" ca="1" si="27"/>
        <v>55.708043372319686</v>
      </c>
      <c r="N98">
        <f t="shared" ca="1" si="28"/>
        <v>33.229856237816762</v>
      </c>
    </row>
    <row r="99" spans="1:14" x14ac:dyDescent="0.25">
      <c r="A99" s="4">
        <f t="shared" si="21"/>
        <v>0.44560185185185186</v>
      </c>
      <c r="B99" s="3">
        <f>Params!D$29+MINUTE(A99-Params!C$29)*60+SECOND(A99-Params!C$29)</f>
        <v>1553302500</v>
      </c>
      <c r="C99">
        <f t="shared" si="22"/>
        <v>2</v>
      </c>
      <c r="D99">
        <f t="shared" ca="1" si="23"/>
        <v>7</v>
      </c>
      <c r="E99">
        <f t="shared" ca="1" si="24"/>
        <v>17724.395879431569</v>
      </c>
      <c r="F99">
        <f t="shared" ca="1" si="25"/>
        <v>-14980.944449066665</v>
      </c>
      <c r="G99">
        <f t="shared" ca="1" si="26"/>
        <v>8288.4210526315801</v>
      </c>
      <c r="H99" s="9">
        <f t="shared" ca="1" si="29"/>
        <v>-161.12840026210529</v>
      </c>
      <c r="I99" s="9">
        <f t="shared" ca="1" si="29"/>
        <v>136.18885989333336</v>
      </c>
      <c r="J99" s="9">
        <f t="shared" ca="1" si="29"/>
        <v>-0.53473684210526184</v>
      </c>
      <c r="K99" s="9">
        <f t="shared" ca="1" si="29"/>
        <v>210.97337967163344</v>
      </c>
      <c r="L99" s="9">
        <f t="shared" ca="1" si="29"/>
        <v>-49.794854767981747</v>
      </c>
      <c r="M99">
        <f t="shared" ca="1" si="27"/>
        <v>55.71421539961014</v>
      </c>
      <c r="N99">
        <f t="shared" ca="1" si="28"/>
        <v>33.216963937621827</v>
      </c>
    </row>
    <row r="100" spans="1:14" x14ac:dyDescent="0.25">
      <c r="A100" s="4">
        <f t="shared" si="21"/>
        <v>0.44565972222222222</v>
      </c>
      <c r="B100" s="3">
        <f>Params!D$29+MINUTE(A100-Params!C$29)*60+SECOND(A100-Params!C$29)</f>
        <v>1553302505</v>
      </c>
      <c r="C100">
        <f t="shared" si="22"/>
        <v>2</v>
      </c>
      <c r="D100">
        <f t="shared" ca="1" si="23"/>
        <v>7</v>
      </c>
      <c r="E100">
        <f t="shared" ca="1" si="24"/>
        <v>16918.753878121046</v>
      </c>
      <c r="F100">
        <f t="shared" ca="1" si="25"/>
        <v>-14300.000149599997</v>
      </c>
      <c r="G100">
        <f t="shared" ca="1" si="26"/>
        <v>8285.7473684210527</v>
      </c>
      <c r="H100" s="9">
        <f t="shared" ca="1" si="29"/>
        <v>-161.12840026210529</v>
      </c>
      <c r="I100" s="9">
        <f t="shared" ca="1" si="29"/>
        <v>136.18885989333336</v>
      </c>
      <c r="J100" s="9">
        <f t="shared" ca="1" si="29"/>
        <v>-0.53473684210526184</v>
      </c>
      <c r="K100" s="9">
        <f t="shared" ca="1" si="29"/>
        <v>210.97337967163344</v>
      </c>
      <c r="L100" s="9">
        <f t="shared" ca="1" si="29"/>
        <v>-49.794854767981747</v>
      </c>
      <c r="M100">
        <f t="shared" ca="1" si="27"/>
        <v>55.720387426900587</v>
      </c>
      <c r="N100">
        <f t="shared" ca="1" si="28"/>
        <v>33.2040716374269</v>
      </c>
    </row>
    <row r="101" spans="1:14" x14ac:dyDescent="0.25">
      <c r="A101" s="4">
        <f t="shared" si="21"/>
        <v>0.44571759259259264</v>
      </c>
      <c r="B101" s="3">
        <f>Params!D$29+MINUTE(A101-Params!C$29)*60+SECOND(A101-Params!C$29)</f>
        <v>1553302510</v>
      </c>
      <c r="C101">
        <f t="shared" si="22"/>
        <v>2</v>
      </c>
      <c r="D101">
        <f t="shared" ca="1" si="23"/>
        <v>7</v>
      </c>
      <c r="E101">
        <f t="shared" ca="1" si="24"/>
        <v>16113.111876810523</v>
      </c>
      <c r="F101">
        <f t="shared" ca="1" si="25"/>
        <v>-13619.055850133329</v>
      </c>
      <c r="G101">
        <f t="shared" ca="1" si="26"/>
        <v>8283.0736842105271</v>
      </c>
      <c r="H101" s="9">
        <f t="shared" ca="1" si="29"/>
        <v>-161.12840026210529</v>
      </c>
      <c r="I101" s="9">
        <f t="shared" ca="1" si="29"/>
        <v>136.18885989333336</v>
      </c>
      <c r="J101" s="9">
        <f t="shared" ca="1" si="29"/>
        <v>-0.53473684210526184</v>
      </c>
      <c r="K101" s="9">
        <f t="shared" ca="1" si="29"/>
        <v>210.97337967163344</v>
      </c>
      <c r="L101" s="9">
        <f t="shared" ca="1" si="29"/>
        <v>-49.794854767981747</v>
      </c>
      <c r="M101">
        <f t="shared" ca="1" si="27"/>
        <v>55.726559454191033</v>
      </c>
      <c r="N101">
        <f t="shared" ca="1" si="28"/>
        <v>33.191179337231965</v>
      </c>
    </row>
    <row r="102" spans="1:14" x14ac:dyDescent="0.25">
      <c r="A102" s="4">
        <f t="shared" si="21"/>
        <v>0.44577546296296294</v>
      </c>
      <c r="B102" s="3">
        <f>Params!D$29+MINUTE(A102-Params!C$29)*60+SECOND(A102-Params!C$29)</f>
        <v>1553302515</v>
      </c>
      <c r="C102">
        <f t="shared" si="22"/>
        <v>2</v>
      </c>
      <c r="D102">
        <f t="shared" ca="1" si="23"/>
        <v>7</v>
      </c>
      <c r="E102">
        <f t="shared" ca="1" si="24"/>
        <v>15307.469875499999</v>
      </c>
      <c r="F102">
        <f t="shared" ca="1" si="25"/>
        <v>-12938.111550666661</v>
      </c>
      <c r="G102">
        <f t="shared" ca="1" si="26"/>
        <v>8280.4</v>
      </c>
      <c r="H102" s="9">
        <f t="shared" ca="1" si="29"/>
        <v>-161.12840026210529</v>
      </c>
      <c r="I102" s="9">
        <f t="shared" ca="1" si="29"/>
        <v>136.18885989333336</v>
      </c>
      <c r="J102" s="9">
        <f t="shared" ca="1" si="29"/>
        <v>-0.53473684210526184</v>
      </c>
      <c r="K102" s="9">
        <f t="shared" ca="1" si="29"/>
        <v>210.97337967163344</v>
      </c>
      <c r="L102" s="9">
        <f t="shared" ca="1" si="29"/>
        <v>-49.794854767981747</v>
      </c>
      <c r="M102">
        <f t="shared" ca="1" si="27"/>
        <v>55.73273148148148</v>
      </c>
      <c r="N102">
        <f t="shared" ca="1" si="28"/>
        <v>33.178287037037038</v>
      </c>
    </row>
    <row r="103" spans="1:14" x14ac:dyDescent="0.25">
      <c r="A103" s="4">
        <f t="shared" si="21"/>
        <v>0.4458333333333333</v>
      </c>
      <c r="B103" s="3">
        <f>Params!D$29+MINUTE(A103-Params!C$29)*60+SECOND(A103-Params!C$29)</f>
        <v>1553302520</v>
      </c>
      <c r="C103">
        <f t="shared" si="22"/>
        <v>2</v>
      </c>
      <c r="D103">
        <f t="shared" ca="1" si="23"/>
        <v>7</v>
      </c>
      <c r="E103">
        <f t="shared" ca="1" si="24"/>
        <v>14501.827874189461</v>
      </c>
      <c r="F103">
        <f t="shared" ca="1" si="25"/>
        <v>-12257.167251199993</v>
      </c>
      <c r="G103">
        <f t="shared" ca="1" si="26"/>
        <v>8277.726315789474</v>
      </c>
      <c r="H103" s="9">
        <f t="shared" ca="1" si="29"/>
        <v>-161.12840026210529</v>
      </c>
      <c r="I103" s="9">
        <f t="shared" ca="1" si="29"/>
        <v>136.18885989333336</v>
      </c>
      <c r="J103" s="9">
        <f t="shared" ca="1" si="29"/>
        <v>-0.53473684210526184</v>
      </c>
      <c r="K103" s="9">
        <f t="shared" ca="1" si="29"/>
        <v>210.97337967163344</v>
      </c>
      <c r="L103" s="9">
        <f t="shared" ca="1" si="29"/>
        <v>-49.794854767981747</v>
      </c>
      <c r="M103">
        <f t="shared" ca="1" si="27"/>
        <v>55.738903508771934</v>
      </c>
      <c r="N103">
        <f t="shared" ca="1" si="28"/>
        <v>33.165394736842103</v>
      </c>
    </row>
    <row r="104" spans="1:14" x14ac:dyDescent="0.25">
      <c r="A104" s="4">
        <f t="shared" si="21"/>
        <v>0.44589120370370372</v>
      </c>
      <c r="B104" s="3">
        <f>Params!D$29+MINUTE(A104-Params!C$29)*60+SECOND(A104-Params!C$29)</f>
        <v>1553302525</v>
      </c>
      <c r="C104">
        <f t="shared" si="22"/>
        <v>2</v>
      </c>
      <c r="D104">
        <f t="shared" ca="1" si="23"/>
        <v>7</v>
      </c>
      <c r="E104">
        <f t="shared" ca="1" si="24"/>
        <v>13696.185872878938</v>
      </c>
      <c r="F104">
        <f t="shared" ca="1" si="25"/>
        <v>-11576.222951733333</v>
      </c>
      <c r="G104">
        <f t="shared" ca="1" si="26"/>
        <v>8275.0526315789484</v>
      </c>
      <c r="H104" s="9">
        <f t="shared" ca="1" si="29"/>
        <v>-161.12840026210529</v>
      </c>
      <c r="I104" s="9">
        <f t="shared" ca="1" si="29"/>
        <v>136.18885989333336</v>
      </c>
      <c r="J104" s="9">
        <f t="shared" ca="1" si="29"/>
        <v>-0.53473684210526184</v>
      </c>
      <c r="K104" s="9">
        <f t="shared" ca="1" si="29"/>
        <v>210.97337967163344</v>
      </c>
      <c r="L104" s="9">
        <f t="shared" ca="1" si="29"/>
        <v>-49.794854767981747</v>
      </c>
      <c r="M104">
        <f t="shared" ca="1" si="27"/>
        <v>55.74507553606238</v>
      </c>
      <c r="N104">
        <f t="shared" ca="1" si="28"/>
        <v>33.152502436647168</v>
      </c>
    </row>
    <row r="105" spans="1:14" x14ac:dyDescent="0.25">
      <c r="A105" s="4">
        <f t="shared" si="21"/>
        <v>0.44594907407407408</v>
      </c>
      <c r="B105" s="3">
        <f>Params!D$29+MINUTE(A105-Params!C$29)*60+SECOND(A105-Params!C$29)</f>
        <v>1553302530</v>
      </c>
      <c r="C105">
        <f t="shared" si="22"/>
        <v>2</v>
      </c>
      <c r="D105">
        <f t="shared" ca="1" si="23"/>
        <v>7</v>
      </c>
      <c r="E105">
        <f t="shared" ca="1" si="24"/>
        <v>12890.543871568414</v>
      </c>
      <c r="F105">
        <f t="shared" ca="1" si="25"/>
        <v>-10895.278652266657</v>
      </c>
      <c r="G105">
        <f t="shared" ca="1" si="26"/>
        <v>8272.378947368421</v>
      </c>
      <c r="H105" s="9">
        <f t="shared" ca="1" si="29"/>
        <v>-161.12840026210529</v>
      </c>
      <c r="I105" s="9">
        <f t="shared" ca="1" si="29"/>
        <v>136.18885989333336</v>
      </c>
      <c r="J105" s="9">
        <f t="shared" ca="1" si="29"/>
        <v>-0.53473684210526184</v>
      </c>
      <c r="K105" s="9">
        <f t="shared" ca="1" si="29"/>
        <v>210.97337967163344</v>
      </c>
      <c r="L105" s="9">
        <f t="shared" ca="1" si="29"/>
        <v>-49.794854767981747</v>
      </c>
      <c r="M105">
        <f t="shared" ca="1" si="27"/>
        <v>55.751247563352827</v>
      </c>
      <c r="N105">
        <f t="shared" ca="1" si="28"/>
        <v>33.139610136452241</v>
      </c>
    </row>
    <row r="106" spans="1:14" x14ac:dyDescent="0.25">
      <c r="A106" s="4">
        <f t="shared" si="21"/>
        <v>0.4460069444444445</v>
      </c>
      <c r="B106" s="3">
        <f>Params!D$29+MINUTE(A106-Params!C$29)*60+SECOND(A106-Params!C$29)</f>
        <v>1553302535</v>
      </c>
      <c r="C106">
        <f t="shared" si="22"/>
        <v>2</v>
      </c>
      <c r="D106">
        <f t="shared" ca="1" si="23"/>
        <v>7</v>
      </c>
      <c r="E106">
        <f t="shared" ca="1" si="24"/>
        <v>12084.901870257891</v>
      </c>
      <c r="F106">
        <f t="shared" ca="1" si="25"/>
        <v>-10214.334352799997</v>
      </c>
      <c r="G106">
        <f t="shared" ca="1" si="26"/>
        <v>8269.7052631578954</v>
      </c>
      <c r="H106" s="9">
        <f t="shared" ca="1" si="29"/>
        <v>-161.12840026210529</v>
      </c>
      <c r="I106" s="9">
        <f t="shared" ca="1" si="29"/>
        <v>136.18885989333336</v>
      </c>
      <c r="J106" s="9">
        <f t="shared" ca="1" si="29"/>
        <v>-0.53473684210526184</v>
      </c>
      <c r="K106" s="9">
        <f t="shared" ca="1" si="29"/>
        <v>210.97337967163344</v>
      </c>
      <c r="L106" s="9">
        <f t="shared" ca="1" si="29"/>
        <v>-49.794854767981747</v>
      </c>
      <c r="M106">
        <f t="shared" ca="1" si="27"/>
        <v>55.757419590643273</v>
      </c>
      <c r="N106">
        <f t="shared" ca="1" si="28"/>
        <v>33.126717836257306</v>
      </c>
    </row>
    <row r="107" spans="1:14" x14ac:dyDescent="0.25">
      <c r="A107" s="4">
        <f t="shared" si="21"/>
        <v>0.4460648148148148</v>
      </c>
      <c r="B107" s="3">
        <f>Params!D$29+MINUTE(A107-Params!C$29)*60+SECOND(A107-Params!C$29)</f>
        <v>1553302540</v>
      </c>
      <c r="C107">
        <f t="shared" si="22"/>
        <v>2</v>
      </c>
      <c r="D107">
        <f t="shared" ca="1" si="23"/>
        <v>7</v>
      </c>
      <c r="E107">
        <f t="shared" ca="1" si="24"/>
        <v>11279.259868947367</v>
      </c>
      <c r="F107">
        <f t="shared" ca="1" si="25"/>
        <v>-9533.3900533333217</v>
      </c>
      <c r="G107">
        <f t="shared" ca="1" si="26"/>
        <v>8267.031578947368</v>
      </c>
      <c r="H107" s="9">
        <f t="shared" ca="1" si="29"/>
        <v>-161.12840026210529</v>
      </c>
      <c r="I107" s="9">
        <f t="shared" ca="1" si="29"/>
        <v>136.18885989333336</v>
      </c>
      <c r="J107" s="9">
        <f t="shared" ca="1" si="29"/>
        <v>-0.53473684210526184</v>
      </c>
      <c r="K107" s="9">
        <f t="shared" ca="1" si="29"/>
        <v>210.97337967163344</v>
      </c>
      <c r="L107" s="9">
        <f t="shared" ca="1" si="29"/>
        <v>-49.794854767981747</v>
      </c>
      <c r="M107">
        <f t="shared" ca="1" si="27"/>
        <v>55.763591617933727</v>
      </c>
      <c r="N107">
        <f t="shared" ca="1" si="28"/>
        <v>33.113825536062372</v>
      </c>
    </row>
    <row r="108" spans="1:14" x14ac:dyDescent="0.25">
      <c r="A108" s="4">
        <f t="shared" si="21"/>
        <v>0.44612268518518516</v>
      </c>
      <c r="B108" s="3">
        <f>Params!D$29+MINUTE(A108-Params!C$29)*60+SECOND(A108-Params!C$29)</f>
        <v>1553302545</v>
      </c>
      <c r="C108">
        <f t="shared" si="22"/>
        <v>2</v>
      </c>
      <c r="D108">
        <f t="shared" ca="1" si="23"/>
        <v>7</v>
      </c>
      <c r="E108">
        <f t="shared" ca="1" si="24"/>
        <v>10473.617867636829</v>
      </c>
      <c r="F108">
        <f t="shared" ca="1" si="25"/>
        <v>-8852.4457538666611</v>
      </c>
      <c r="G108">
        <f t="shared" ca="1" si="26"/>
        <v>8264.3578947368424</v>
      </c>
      <c r="H108" s="9">
        <f t="shared" ca="1" si="29"/>
        <v>-161.12840026210529</v>
      </c>
      <c r="I108" s="9">
        <f t="shared" ca="1" si="29"/>
        <v>136.18885989333336</v>
      </c>
      <c r="J108" s="9">
        <f t="shared" ca="1" si="29"/>
        <v>-0.53473684210526184</v>
      </c>
      <c r="K108" s="9">
        <f t="shared" ca="1" si="29"/>
        <v>210.97337967163344</v>
      </c>
      <c r="L108" s="9">
        <f t="shared" ca="1" si="29"/>
        <v>-49.794854767981747</v>
      </c>
      <c r="M108">
        <f t="shared" ca="1" si="27"/>
        <v>55.769763645224174</v>
      </c>
      <c r="N108">
        <f t="shared" ca="1" si="28"/>
        <v>33.100933235867444</v>
      </c>
    </row>
    <row r="109" spans="1:14" x14ac:dyDescent="0.25">
      <c r="A109" s="4">
        <f t="shared" si="21"/>
        <v>0.44618055555555558</v>
      </c>
      <c r="B109" s="3">
        <f>Params!D$29+MINUTE(A109-Params!C$29)*60+SECOND(A109-Params!C$29)</f>
        <v>1553302550</v>
      </c>
      <c r="C109">
        <f t="shared" si="22"/>
        <v>2</v>
      </c>
      <c r="D109">
        <f t="shared" ca="1" si="23"/>
        <v>7</v>
      </c>
      <c r="E109">
        <f t="shared" ca="1" si="24"/>
        <v>9667.9758663263055</v>
      </c>
      <c r="F109">
        <f t="shared" ca="1" si="25"/>
        <v>-8171.5014544000005</v>
      </c>
      <c r="G109">
        <f t="shared" ca="1" si="26"/>
        <v>8261.6842105263167</v>
      </c>
      <c r="H109" s="9">
        <f t="shared" ca="1" si="29"/>
        <v>-161.12840026210529</v>
      </c>
      <c r="I109" s="9">
        <f t="shared" ca="1" si="29"/>
        <v>136.18885989333336</v>
      </c>
      <c r="J109" s="9">
        <f t="shared" ca="1" si="29"/>
        <v>-0.53473684210526184</v>
      </c>
      <c r="K109" s="9">
        <f t="shared" ca="1" si="29"/>
        <v>210.97337967163344</v>
      </c>
      <c r="L109" s="9">
        <f t="shared" ca="1" si="29"/>
        <v>-49.794854767981747</v>
      </c>
      <c r="M109">
        <f t="shared" ca="1" si="27"/>
        <v>55.77593567251462</v>
      </c>
      <c r="N109">
        <f t="shared" ca="1" si="28"/>
        <v>33.08804093567251</v>
      </c>
    </row>
    <row r="110" spans="1:14" x14ac:dyDescent="0.25">
      <c r="A110" s="4">
        <f t="shared" si="21"/>
        <v>0.44623842592592594</v>
      </c>
      <c r="B110" s="3">
        <f>Params!D$29+MINUTE(A110-Params!C$29)*60+SECOND(A110-Params!C$29)</f>
        <v>1553302555</v>
      </c>
      <c r="C110">
        <f t="shared" si="22"/>
        <v>2</v>
      </c>
      <c r="D110">
        <f t="shared" ca="1" si="23"/>
        <v>7</v>
      </c>
      <c r="E110">
        <f t="shared" ca="1" si="24"/>
        <v>8862.3338650157821</v>
      </c>
      <c r="F110">
        <f t="shared" ca="1" si="25"/>
        <v>-7490.5571549333254</v>
      </c>
      <c r="G110">
        <f t="shared" ca="1" si="26"/>
        <v>8259.0105263157893</v>
      </c>
      <c r="H110" s="9">
        <f t="shared" ca="1" si="29"/>
        <v>-161.12840026210529</v>
      </c>
      <c r="I110" s="9">
        <f t="shared" ca="1" si="29"/>
        <v>136.18885989333336</v>
      </c>
      <c r="J110" s="9">
        <f t="shared" ca="1" si="29"/>
        <v>-0.53473684210526184</v>
      </c>
      <c r="K110" s="9">
        <f t="shared" ca="1" si="29"/>
        <v>210.97337967163344</v>
      </c>
      <c r="L110" s="9">
        <f t="shared" ca="1" si="29"/>
        <v>-49.794854767981747</v>
      </c>
      <c r="M110">
        <f t="shared" ca="1" si="27"/>
        <v>55.782107699805067</v>
      </c>
      <c r="N110">
        <f t="shared" ca="1" si="28"/>
        <v>33.075148635477582</v>
      </c>
    </row>
    <row r="111" spans="1:14" x14ac:dyDescent="0.25">
      <c r="A111" s="4">
        <f t="shared" si="21"/>
        <v>0.44629629629629625</v>
      </c>
      <c r="B111" s="3">
        <f>Params!D$29+MINUTE(A111-Params!C$29)*60+SECOND(A111-Params!C$29)</f>
        <v>1553302560</v>
      </c>
      <c r="C111">
        <f t="shared" si="22"/>
        <v>2</v>
      </c>
      <c r="D111">
        <f t="shared" ca="1" si="23"/>
        <v>7</v>
      </c>
      <c r="E111">
        <f t="shared" ca="1" si="24"/>
        <v>8056.6918637052586</v>
      </c>
      <c r="F111">
        <f t="shared" ca="1" si="25"/>
        <v>-6809.6128554666648</v>
      </c>
      <c r="G111">
        <f t="shared" ca="1" si="26"/>
        <v>8256.3368421052637</v>
      </c>
      <c r="H111" s="9">
        <f t="shared" ca="1" si="29"/>
        <v>-161.12840026210529</v>
      </c>
      <c r="I111" s="9">
        <f t="shared" ca="1" si="29"/>
        <v>136.18885989333336</v>
      </c>
      <c r="J111" s="9">
        <f t="shared" ca="1" si="29"/>
        <v>-0.53473684210526184</v>
      </c>
      <c r="K111" s="9">
        <f t="shared" ca="1" si="29"/>
        <v>210.97337967163344</v>
      </c>
      <c r="L111" s="9">
        <f t="shared" ca="1" si="29"/>
        <v>-49.794854767981747</v>
      </c>
      <c r="M111">
        <f t="shared" ca="1" si="27"/>
        <v>55.788279727095521</v>
      </c>
      <c r="N111">
        <f t="shared" ca="1" si="28"/>
        <v>33.062256335282648</v>
      </c>
    </row>
    <row r="112" spans="1:14" x14ac:dyDescent="0.25">
      <c r="A112" s="4">
        <f t="shared" si="21"/>
        <v>0.44635416666666666</v>
      </c>
      <c r="B112" s="3">
        <f>Params!D$29+MINUTE(A112-Params!C$29)*60+SECOND(A112-Params!C$29)</f>
        <v>1553302565</v>
      </c>
      <c r="C112">
        <f t="shared" si="22"/>
        <v>2</v>
      </c>
      <c r="D112">
        <f t="shared" ca="1" si="23"/>
        <v>7</v>
      </c>
      <c r="E112">
        <f t="shared" ca="1" si="24"/>
        <v>7251.0498623947351</v>
      </c>
      <c r="F112">
        <f t="shared" ca="1" si="25"/>
        <v>-6128.6685559999896</v>
      </c>
      <c r="G112">
        <f t="shared" ca="1" si="26"/>
        <v>8253.6631578947363</v>
      </c>
      <c r="H112" s="9">
        <f t="shared" ca="1" si="29"/>
        <v>-161.12840026210529</v>
      </c>
      <c r="I112" s="9">
        <f t="shared" ca="1" si="29"/>
        <v>136.18885989333336</v>
      </c>
      <c r="J112" s="9">
        <f t="shared" ca="1" si="29"/>
        <v>-0.53473684210526184</v>
      </c>
      <c r="K112" s="9">
        <f t="shared" ca="1" si="29"/>
        <v>210.97337967163344</v>
      </c>
      <c r="L112" s="9">
        <f t="shared" ca="1" si="29"/>
        <v>-49.794854767981747</v>
      </c>
      <c r="M112">
        <f t="shared" ca="1" si="27"/>
        <v>55.794451754385967</v>
      </c>
      <c r="N112">
        <f t="shared" ca="1" si="28"/>
        <v>33.049364035087713</v>
      </c>
    </row>
    <row r="113" spans="1:15" x14ac:dyDescent="0.25">
      <c r="A113" s="4">
        <f t="shared" si="21"/>
        <v>0.44641203703703702</v>
      </c>
      <c r="B113" s="3">
        <f>Params!D$29+MINUTE(A113-Params!C$29)*60+SECOND(A113-Params!C$29)</f>
        <v>1553302570</v>
      </c>
      <c r="C113">
        <f t="shared" si="22"/>
        <v>2</v>
      </c>
      <c r="D113">
        <f t="shared" ca="1" si="23"/>
        <v>7</v>
      </c>
      <c r="E113">
        <f t="shared" ca="1" si="24"/>
        <v>6445.4078610841971</v>
      </c>
      <c r="F113">
        <f t="shared" ca="1" si="25"/>
        <v>-5447.724256533329</v>
      </c>
      <c r="G113">
        <f t="shared" ca="1" si="26"/>
        <v>8250.9894736842107</v>
      </c>
      <c r="H113" s="9">
        <f t="shared" ca="1" si="29"/>
        <v>-161.12840026210529</v>
      </c>
      <c r="I113" s="9">
        <f t="shared" ca="1" si="29"/>
        <v>136.18885989333336</v>
      </c>
      <c r="J113" s="9">
        <f t="shared" ca="1" si="29"/>
        <v>-0.53473684210526184</v>
      </c>
      <c r="K113" s="9">
        <f t="shared" ca="1" si="29"/>
        <v>210.97337967163344</v>
      </c>
      <c r="L113" s="9">
        <f t="shared" ca="1" si="29"/>
        <v>-49.794854767981747</v>
      </c>
      <c r="M113">
        <f t="shared" ca="1" si="27"/>
        <v>55.800623781676414</v>
      </c>
      <c r="N113">
        <f t="shared" ca="1" si="28"/>
        <v>33.036471734892785</v>
      </c>
    </row>
    <row r="114" spans="1:15" x14ac:dyDescent="0.25">
      <c r="A114" s="4">
        <f t="shared" si="21"/>
        <v>0.44646990740740744</v>
      </c>
      <c r="B114" s="3">
        <f>Params!D$29+MINUTE(A114-Params!C$29)*60+SECOND(A114-Params!C$29)</f>
        <v>1553302575</v>
      </c>
      <c r="C114">
        <f t="shared" si="22"/>
        <v>2</v>
      </c>
      <c r="D114">
        <f t="shared" ca="1" si="23"/>
        <v>7</v>
      </c>
      <c r="E114">
        <f t="shared" ca="1" si="24"/>
        <v>5639.7658597736736</v>
      </c>
      <c r="F114">
        <f t="shared" ca="1" si="25"/>
        <v>-4766.7799570666539</v>
      </c>
      <c r="G114">
        <f t="shared" ca="1" si="26"/>
        <v>8248.3157894736851</v>
      </c>
      <c r="H114" s="9">
        <f t="shared" ca="1" si="29"/>
        <v>-161.12840026210529</v>
      </c>
      <c r="I114" s="9">
        <f t="shared" ca="1" si="29"/>
        <v>136.18885989333336</v>
      </c>
      <c r="J114" s="9">
        <f t="shared" ca="1" si="29"/>
        <v>-0.53473684210526184</v>
      </c>
      <c r="K114" s="9">
        <f t="shared" ca="1" si="29"/>
        <v>210.97337967163344</v>
      </c>
      <c r="L114" s="9">
        <f t="shared" ca="1" si="29"/>
        <v>-49.794854767981747</v>
      </c>
      <c r="M114">
        <f t="shared" ca="1" si="27"/>
        <v>55.806795808966861</v>
      </c>
      <c r="N114">
        <f t="shared" ca="1" si="28"/>
        <v>33.023579434697851</v>
      </c>
    </row>
    <row r="115" spans="1:15" x14ac:dyDescent="0.25">
      <c r="A115" s="4">
        <f t="shared" si="21"/>
        <v>0.4465277777777778</v>
      </c>
      <c r="B115" s="3">
        <f>Params!D$29+MINUTE(A115-Params!C$29)*60+SECOND(A115-Params!C$29)</f>
        <v>1553302580</v>
      </c>
      <c r="C115">
        <f t="shared" si="22"/>
        <v>2</v>
      </c>
      <c r="D115">
        <f t="shared" ca="1" si="23"/>
        <v>7</v>
      </c>
      <c r="E115">
        <f t="shared" ca="1" si="24"/>
        <v>4834.1238584631501</v>
      </c>
      <c r="F115">
        <f t="shared" ca="1" si="25"/>
        <v>-4085.8356575999933</v>
      </c>
      <c r="G115">
        <f t="shared" ca="1" si="26"/>
        <v>8245.6421052631576</v>
      </c>
      <c r="H115" s="9">
        <f t="shared" ca="1" si="29"/>
        <v>-161.12840026210529</v>
      </c>
      <c r="I115" s="9">
        <f t="shared" ca="1" si="29"/>
        <v>136.18885989333336</v>
      </c>
      <c r="J115" s="9">
        <f t="shared" ca="1" si="29"/>
        <v>-0.53473684210526184</v>
      </c>
      <c r="K115" s="9">
        <f t="shared" ca="1" si="29"/>
        <v>210.97337967163344</v>
      </c>
      <c r="L115" s="9">
        <f t="shared" ca="1" si="29"/>
        <v>-49.794854767981747</v>
      </c>
      <c r="M115">
        <f t="shared" ca="1" si="27"/>
        <v>55.812967836257315</v>
      </c>
      <c r="N115">
        <f t="shared" ca="1" si="28"/>
        <v>33.010687134502923</v>
      </c>
    </row>
    <row r="116" spans="1:15" x14ac:dyDescent="0.25">
      <c r="A116" s="4">
        <f t="shared" si="21"/>
        <v>0.44658564814814811</v>
      </c>
      <c r="B116" s="3">
        <f>Params!D$29+MINUTE(A116-Params!C$29)*60+SECOND(A116-Params!C$29)</f>
        <v>1553302585</v>
      </c>
      <c r="C116">
        <f t="shared" si="22"/>
        <v>2</v>
      </c>
      <c r="D116">
        <f t="shared" ca="1" si="23"/>
        <v>7</v>
      </c>
      <c r="E116">
        <f t="shared" ca="1" si="24"/>
        <v>4028.4818571526266</v>
      </c>
      <c r="F116">
        <f t="shared" ca="1" si="25"/>
        <v>-3404.8913581333327</v>
      </c>
      <c r="G116">
        <f t="shared" ca="1" si="26"/>
        <v>8242.968421052632</v>
      </c>
      <c r="H116" s="9">
        <f t="shared" ca="1" si="29"/>
        <v>-161.12840026210529</v>
      </c>
      <c r="I116" s="9">
        <f t="shared" ca="1" si="29"/>
        <v>136.18885989333336</v>
      </c>
      <c r="J116" s="9">
        <f t="shared" ca="1" si="29"/>
        <v>-0.53473684210526184</v>
      </c>
      <c r="K116" s="9">
        <f t="shared" ca="1" si="29"/>
        <v>210.97337967163344</v>
      </c>
      <c r="L116" s="9">
        <f t="shared" ca="1" si="29"/>
        <v>-49.794854767981747</v>
      </c>
      <c r="M116">
        <f t="shared" ca="1" si="27"/>
        <v>55.819139863547761</v>
      </c>
      <c r="N116">
        <f t="shared" ca="1" si="28"/>
        <v>32.997794834307989</v>
      </c>
    </row>
    <row r="117" spans="1:15" x14ac:dyDescent="0.25">
      <c r="A117" s="4">
        <f t="shared" si="21"/>
        <v>0.44664351851851852</v>
      </c>
      <c r="B117" s="3">
        <f>Params!D$29+MINUTE(A117-Params!C$29)*60+SECOND(A117-Params!C$29)</f>
        <v>1553302590</v>
      </c>
      <c r="C117">
        <f t="shared" si="22"/>
        <v>2</v>
      </c>
      <c r="D117">
        <f t="shared" ca="1" si="23"/>
        <v>7</v>
      </c>
      <c r="E117">
        <f t="shared" ca="1" si="24"/>
        <v>3222.8398558421031</v>
      </c>
      <c r="F117">
        <f t="shared" ca="1" si="25"/>
        <v>-2723.9470586666575</v>
      </c>
      <c r="G117">
        <f t="shared" ca="1" si="26"/>
        <v>8240.2947368421064</v>
      </c>
      <c r="H117" s="9">
        <f t="shared" ca="1" si="29"/>
        <v>-161.12840026210529</v>
      </c>
      <c r="I117" s="9">
        <f t="shared" ca="1" si="29"/>
        <v>136.18885989333336</v>
      </c>
      <c r="J117" s="9">
        <f t="shared" ca="1" si="29"/>
        <v>-0.53473684210526184</v>
      </c>
      <c r="K117" s="9">
        <f t="shared" ca="1" si="29"/>
        <v>210.97337967163344</v>
      </c>
      <c r="L117" s="9">
        <f t="shared" ca="1" si="29"/>
        <v>-49.794854767981747</v>
      </c>
      <c r="M117">
        <f t="shared" ca="1" si="27"/>
        <v>55.825311890838208</v>
      </c>
      <c r="N117">
        <f t="shared" ca="1" si="28"/>
        <v>32.984902534113054</v>
      </c>
    </row>
    <row r="118" spans="1:15" x14ac:dyDescent="0.25">
      <c r="A118" s="4">
        <f t="shared" si="21"/>
        <v>0.44670138888888888</v>
      </c>
      <c r="B118" s="3">
        <f>Params!D$29+MINUTE(A118-Params!C$29)*60+SECOND(A118-Params!C$29)</f>
        <v>1553302595</v>
      </c>
      <c r="C118">
        <f t="shared" si="22"/>
        <v>2</v>
      </c>
      <c r="D118">
        <f t="shared" ca="1" si="23"/>
        <v>7</v>
      </c>
      <c r="E118">
        <f t="shared" ca="1" si="24"/>
        <v>2417.1978545315651</v>
      </c>
      <c r="F118">
        <f t="shared" ca="1" si="25"/>
        <v>-2043.0027591999969</v>
      </c>
      <c r="G118">
        <f t="shared" ca="1" si="26"/>
        <v>8237.621052631579</v>
      </c>
      <c r="H118" s="9">
        <f t="shared" ca="1" si="29"/>
        <v>-161.12840026210529</v>
      </c>
      <c r="I118" s="9">
        <f t="shared" ca="1" si="29"/>
        <v>136.18885989333336</v>
      </c>
      <c r="J118" s="9">
        <f t="shared" ca="1" si="29"/>
        <v>-0.53473684210526184</v>
      </c>
      <c r="K118" s="9">
        <f t="shared" ca="1" si="29"/>
        <v>210.97337967163344</v>
      </c>
      <c r="L118" s="9">
        <f t="shared" ca="1" si="29"/>
        <v>-49.794854767981747</v>
      </c>
      <c r="M118">
        <f t="shared" ca="1" si="27"/>
        <v>55.831483918128654</v>
      </c>
      <c r="N118">
        <f t="shared" ca="1" si="28"/>
        <v>32.972010233918127</v>
      </c>
    </row>
    <row r="119" spans="1:15" x14ac:dyDescent="0.25">
      <c r="A119" s="4">
        <f t="shared" si="21"/>
        <v>0.44675925925925924</v>
      </c>
      <c r="B119" s="3">
        <f>Params!D$29+MINUTE(A119-Params!C$29)*60+SECOND(A119-Params!C$29)</f>
        <v>1553302600</v>
      </c>
      <c r="C119">
        <f t="shared" si="22"/>
        <v>2</v>
      </c>
      <c r="D119">
        <f t="shared" ca="1" si="23"/>
        <v>7</v>
      </c>
      <c r="E119">
        <f t="shared" ca="1" si="24"/>
        <v>1611.5558532210416</v>
      </c>
      <c r="F119">
        <f t="shared" ca="1" si="25"/>
        <v>-1362.0584597333218</v>
      </c>
      <c r="G119">
        <f t="shared" ca="1" si="26"/>
        <v>8234.9473684210534</v>
      </c>
      <c r="H119" s="9">
        <f t="shared" ca="1" si="29"/>
        <v>-161.12840026210529</v>
      </c>
      <c r="I119" s="9">
        <f t="shared" ca="1" si="29"/>
        <v>136.18885989333336</v>
      </c>
      <c r="J119" s="9">
        <f t="shared" ca="1" si="29"/>
        <v>-0.53473684210526184</v>
      </c>
      <c r="K119" s="9">
        <f t="shared" ca="1" si="29"/>
        <v>210.97337967163344</v>
      </c>
      <c r="L119" s="9">
        <f t="shared" ca="1" si="29"/>
        <v>-49.794854767981747</v>
      </c>
      <c r="M119">
        <f t="shared" ca="1" si="27"/>
        <v>55.837655945419101</v>
      </c>
      <c r="N119">
        <f t="shared" ca="1" si="28"/>
        <v>32.959117933723192</v>
      </c>
    </row>
    <row r="120" spans="1:15" x14ac:dyDescent="0.25">
      <c r="A120" s="4">
        <f t="shared" si="21"/>
        <v>0.44681712962962966</v>
      </c>
      <c r="B120" s="3">
        <f>Params!D$29+MINUTE(A120-Params!C$29)*60+SECOND(A120-Params!C$29)</f>
        <v>1553302605</v>
      </c>
      <c r="C120">
        <f t="shared" si="22"/>
        <v>2</v>
      </c>
      <c r="D120">
        <f t="shared" ca="1" si="23"/>
        <v>7</v>
      </c>
      <c r="E120">
        <f t="shared" ca="1" si="24"/>
        <v>805.91385191051813</v>
      </c>
      <c r="F120">
        <f t="shared" ca="1" si="25"/>
        <v>-681.1141602666612</v>
      </c>
      <c r="G120">
        <f t="shared" ca="1" si="26"/>
        <v>8232.273684210526</v>
      </c>
      <c r="H120" s="9">
        <f t="shared" ca="1" si="29"/>
        <v>-161.12840026210529</v>
      </c>
      <c r="I120" s="9">
        <f t="shared" ca="1" si="29"/>
        <v>136.18885989333336</v>
      </c>
      <c r="J120" s="9">
        <f t="shared" ca="1" si="29"/>
        <v>-0.53473684210526184</v>
      </c>
      <c r="K120" s="9">
        <f t="shared" ca="1" si="29"/>
        <v>210.97337967163344</v>
      </c>
      <c r="L120" s="9">
        <f t="shared" ca="1" si="29"/>
        <v>-49.794854767981747</v>
      </c>
      <c r="M120">
        <f t="shared" ca="1" si="27"/>
        <v>55.843827972709555</v>
      </c>
      <c r="N120">
        <f t="shared" ca="1" si="28"/>
        <v>32.946225633528265</v>
      </c>
    </row>
    <row r="121" spans="1:15" x14ac:dyDescent="0.25">
      <c r="A121" s="4">
        <f t="shared" si="21"/>
        <v>0.44687499999999997</v>
      </c>
      <c r="B121" s="3">
        <f>Params!D$29+MINUTE(A121-Params!C$29)*60+SECOND(A121-Params!C$29)</f>
        <v>1553302610</v>
      </c>
      <c r="C121">
        <f t="shared" si="22"/>
        <v>3</v>
      </c>
      <c r="D121">
        <f t="shared" ca="1" si="23"/>
        <v>121</v>
      </c>
      <c r="E121">
        <f t="shared" ca="1" si="24"/>
        <v>0.2718506</v>
      </c>
      <c r="F121">
        <f t="shared" ca="1" si="25"/>
        <v>-0.16986080000000001</v>
      </c>
      <c r="G121">
        <f t="shared" ca="1" si="26"/>
        <v>8229.6</v>
      </c>
      <c r="H121" s="9">
        <f t="shared" ca="1" si="29"/>
        <v>-214.92365157518518</v>
      </c>
      <c r="I121" s="9">
        <f t="shared" ca="1" si="29"/>
        <v>146.26294418666669</v>
      </c>
      <c r="J121" s="9">
        <f t="shared" ca="1" si="29"/>
        <v>1.1288888888888895</v>
      </c>
      <c r="K121" s="9">
        <f t="shared" ca="1" si="29"/>
        <v>259.97120003678015</v>
      </c>
      <c r="L121" s="9">
        <f t="shared" ca="1" si="29"/>
        <v>-55.763364584607388</v>
      </c>
      <c r="M121">
        <f t="shared" ca="1" si="27"/>
        <v>55.85</v>
      </c>
      <c r="N121">
        <f t="shared" ca="1" si="28"/>
        <v>32.93333333333333</v>
      </c>
    </row>
    <row r="122" spans="1:15" x14ac:dyDescent="0.25">
      <c r="A122" s="4">
        <f t="shared" si="21"/>
        <v>0.44693287037037038</v>
      </c>
      <c r="B122" s="3">
        <f>Params!D$29+MINUTE(A122-Params!C$29)*60+SECOND(A122-Params!C$29)</f>
        <v>1553302615</v>
      </c>
      <c r="C122">
        <f t="shared" si="22"/>
        <v>3</v>
      </c>
      <c r="D122">
        <f t="shared" ca="1" si="23"/>
        <v>121</v>
      </c>
      <c r="E122">
        <f t="shared" ca="1" si="24"/>
        <v>-1074.3464072759257</v>
      </c>
      <c r="F122">
        <f t="shared" ca="1" si="25"/>
        <v>731.1448601333334</v>
      </c>
      <c r="G122">
        <f t="shared" ca="1" si="26"/>
        <v>8235.2444444444445</v>
      </c>
      <c r="H122" s="9">
        <f t="shared" ca="1" si="29"/>
        <v>-214.92365157518518</v>
      </c>
      <c r="I122" s="9">
        <f t="shared" ca="1" si="29"/>
        <v>146.26294418666669</v>
      </c>
      <c r="J122" s="9">
        <f t="shared" ca="1" si="29"/>
        <v>1.1288888888888895</v>
      </c>
      <c r="K122" s="9">
        <f t="shared" ca="1" si="29"/>
        <v>259.97120003678015</v>
      </c>
      <c r="L122" s="9">
        <f t="shared" ca="1" si="29"/>
        <v>-55.763364584607388</v>
      </c>
      <c r="M122">
        <f t="shared" ca="1" si="27"/>
        <v>55.856509773662552</v>
      </c>
      <c r="N122">
        <f t="shared" ca="1" si="28"/>
        <v>32.916136831275715</v>
      </c>
    </row>
    <row r="123" spans="1:15" x14ac:dyDescent="0.25">
      <c r="A123" s="4">
        <f t="shared" si="21"/>
        <v>0.44699074074074074</v>
      </c>
      <c r="B123" s="3">
        <f>Params!D$29+MINUTE(A123-Params!C$29)*60+SECOND(A123-Params!C$29)</f>
        <v>1553302620</v>
      </c>
      <c r="C123">
        <f t="shared" si="22"/>
        <v>3</v>
      </c>
      <c r="D123">
        <f t="shared" ca="1" si="23"/>
        <v>121</v>
      </c>
      <c r="E123">
        <f t="shared" ca="1" si="24"/>
        <v>-2148.9646651518515</v>
      </c>
      <c r="F123">
        <f t="shared" ca="1" si="25"/>
        <v>1462.4595810666669</v>
      </c>
      <c r="G123">
        <f t="shared" ca="1" si="26"/>
        <v>8240.8888888888887</v>
      </c>
      <c r="H123" s="9">
        <f t="shared" ca="1" si="29"/>
        <v>-214.92365157518518</v>
      </c>
      <c r="I123" s="9">
        <f t="shared" ca="1" si="29"/>
        <v>146.26294418666669</v>
      </c>
      <c r="J123" s="9">
        <f t="shared" ca="1" si="29"/>
        <v>1.1288888888888895</v>
      </c>
      <c r="K123" s="9">
        <f t="shared" ca="1" si="29"/>
        <v>259.97120003678015</v>
      </c>
      <c r="L123" s="9">
        <f t="shared" ca="1" si="29"/>
        <v>-55.763364584607388</v>
      </c>
      <c r="M123">
        <f t="shared" ca="1" si="27"/>
        <v>55.863019547325102</v>
      </c>
      <c r="N123">
        <f t="shared" ca="1" si="28"/>
        <v>32.898940329218107</v>
      </c>
    </row>
    <row r="124" spans="1:15" x14ac:dyDescent="0.25">
      <c r="A124" s="4">
        <f t="shared" si="21"/>
        <v>0.4470486111111111</v>
      </c>
      <c r="B124" s="3">
        <f>Params!D$29+MINUTE(A124-Params!C$29)*60+SECOND(A124-Params!C$29)</f>
        <v>1553302625</v>
      </c>
      <c r="C124">
        <f t="shared" si="22"/>
        <v>3</v>
      </c>
      <c r="D124">
        <f t="shared" ca="1" si="23"/>
        <v>121</v>
      </c>
      <c r="E124">
        <f t="shared" ca="1" si="24"/>
        <v>-3223.5829230277777</v>
      </c>
      <c r="F124">
        <f t="shared" ca="1" si="25"/>
        <v>2193.7743020000003</v>
      </c>
      <c r="G124">
        <f t="shared" ca="1" si="26"/>
        <v>8246.5333333333328</v>
      </c>
      <c r="H124" s="9">
        <f t="shared" ca="1" si="29"/>
        <v>-214.92365157518518</v>
      </c>
      <c r="I124" s="9">
        <f t="shared" ca="1" si="29"/>
        <v>146.26294418666669</v>
      </c>
      <c r="J124" s="9">
        <f t="shared" ca="1" si="29"/>
        <v>1.1288888888888895</v>
      </c>
      <c r="K124" s="9">
        <f t="shared" ca="1" si="29"/>
        <v>259.97120003678015</v>
      </c>
      <c r="L124" s="9">
        <f t="shared" ca="1" si="29"/>
        <v>-55.763364584607388</v>
      </c>
      <c r="M124">
        <f t="shared" ca="1" si="27"/>
        <v>55.869529320987652</v>
      </c>
      <c r="N124">
        <f t="shared" ca="1" si="28"/>
        <v>32.881743827160491</v>
      </c>
    </row>
    <row r="125" spans="1:15" x14ac:dyDescent="0.25">
      <c r="A125" s="4">
        <f t="shared" si="21"/>
        <v>0.44710648148148152</v>
      </c>
      <c r="B125" s="3">
        <f>Params!D$29+MINUTE(A125-Params!C$29)*60+SECOND(A125-Params!C$29)</f>
        <v>1553302630</v>
      </c>
      <c r="C125">
        <f t="shared" si="22"/>
        <v>3</v>
      </c>
      <c r="D125">
        <f t="shared" ca="1" si="23"/>
        <v>121</v>
      </c>
      <c r="E125">
        <f t="shared" ca="1" si="24"/>
        <v>-4298.2011809037031</v>
      </c>
      <c r="F125">
        <f t="shared" ca="1" si="25"/>
        <v>2925.0890229333336</v>
      </c>
      <c r="G125">
        <f t="shared" ca="1" si="26"/>
        <v>8252.1777777777788</v>
      </c>
      <c r="H125" s="9">
        <f t="shared" ca="1" si="29"/>
        <v>-214.92365157518518</v>
      </c>
      <c r="I125" s="9">
        <f t="shared" ca="1" si="29"/>
        <v>146.26294418666669</v>
      </c>
      <c r="J125" s="9">
        <f t="shared" ca="1" si="29"/>
        <v>1.1288888888888895</v>
      </c>
      <c r="K125" s="9">
        <f t="shared" ca="1" si="29"/>
        <v>259.97120003678015</v>
      </c>
      <c r="L125" s="9">
        <f t="shared" ca="1" si="29"/>
        <v>-55.763364584607388</v>
      </c>
      <c r="M125">
        <f t="shared" ca="1" si="27"/>
        <v>55.87603909465021</v>
      </c>
      <c r="N125">
        <f t="shared" ca="1" si="28"/>
        <v>32.864547325102876</v>
      </c>
    </row>
    <row r="126" spans="1:15" x14ac:dyDescent="0.25">
      <c r="A126" s="4">
        <f t="shared" si="21"/>
        <v>0.44716435185185183</v>
      </c>
      <c r="B126" s="3">
        <f>Params!D$29+MINUTE(A126-Params!C$29)*60+SECOND(A126-Params!C$29)</f>
        <v>1553302635</v>
      </c>
      <c r="C126">
        <f t="shared" si="22"/>
        <v>3</v>
      </c>
      <c r="D126">
        <f t="shared" ca="1" si="23"/>
        <v>121</v>
      </c>
      <c r="E126">
        <f t="shared" ca="1" si="24"/>
        <v>-5372.8194387796293</v>
      </c>
      <c r="F126">
        <f t="shared" ca="1" si="25"/>
        <v>3656.4037438666669</v>
      </c>
      <c r="G126">
        <f t="shared" ca="1" si="26"/>
        <v>8257.822222222223</v>
      </c>
      <c r="H126" s="9">
        <f t="shared" ref="H126:L176" ca="1" si="30">INDIRECT(ADDRESS($C126,COLUMN()))</f>
        <v>-214.92365157518518</v>
      </c>
      <c r="I126" s="9">
        <f t="shared" ca="1" si="30"/>
        <v>146.26294418666669</v>
      </c>
      <c r="J126" s="9">
        <f t="shared" ca="1" si="30"/>
        <v>1.1288888888888895</v>
      </c>
      <c r="K126" s="9">
        <f t="shared" ca="1" si="30"/>
        <v>259.97120003678015</v>
      </c>
      <c r="L126" s="9">
        <f t="shared" ca="1" si="30"/>
        <v>-55.763364584607388</v>
      </c>
      <c r="M126">
        <f t="shared" ca="1" si="27"/>
        <v>55.88254886831276</v>
      </c>
      <c r="N126">
        <f t="shared" ca="1" si="28"/>
        <v>32.847350823045261</v>
      </c>
      <c r="O126" s="12"/>
    </row>
    <row r="127" spans="1:15" x14ac:dyDescent="0.25">
      <c r="A127" s="4">
        <f t="shared" si="21"/>
        <v>0.44722222222222219</v>
      </c>
      <c r="B127" s="3">
        <f>Params!D$29+MINUTE(A127-Params!C$29)*60+SECOND(A127-Params!C$29)</f>
        <v>1553302640</v>
      </c>
      <c r="C127">
        <f t="shared" si="22"/>
        <v>3</v>
      </c>
      <c r="D127">
        <f t="shared" ca="1" si="23"/>
        <v>121</v>
      </c>
      <c r="E127">
        <f t="shared" ca="1" si="24"/>
        <v>-6447.4376966555556</v>
      </c>
      <c r="F127">
        <f t="shared" ca="1" si="25"/>
        <v>4387.7184648000011</v>
      </c>
      <c r="G127">
        <f t="shared" ca="1" si="26"/>
        <v>8263.4666666666672</v>
      </c>
      <c r="H127" s="9">
        <f t="shared" ca="1" si="30"/>
        <v>-214.92365157518518</v>
      </c>
      <c r="I127" s="9">
        <f t="shared" ca="1" si="30"/>
        <v>146.26294418666669</v>
      </c>
      <c r="J127" s="9">
        <f t="shared" ca="1" si="30"/>
        <v>1.1288888888888895</v>
      </c>
      <c r="K127" s="9">
        <f t="shared" ca="1" si="30"/>
        <v>259.97120003678015</v>
      </c>
      <c r="L127" s="9">
        <f t="shared" ca="1" si="30"/>
        <v>-55.763364584607388</v>
      </c>
      <c r="M127">
        <f t="shared" ca="1" si="27"/>
        <v>55.889058641975311</v>
      </c>
      <c r="N127">
        <f t="shared" ca="1" si="28"/>
        <v>32.830154320987653</v>
      </c>
      <c r="O127" s="12"/>
    </row>
    <row r="128" spans="1:15" x14ac:dyDescent="0.25">
      <c r="A128" s="4">
        <f t="shared" si="21"/>
        <v>0.4472800925925926</v>
      </c>
      <c r="B128" s="3">
        <f>Params!D$29+MINUTE(A128-Params!C$29)*60+SECOND(A128-Params!C$29)</f>
        <v>1553302645</v>
      </c>
      <c r="C128">
        <f t="shared" si="22"/>
        <v>3</v>
      </c>
      <c r="D128">
        <f t="shared" ca="1" si="23"/>
        <v>121</v>
      </c>
      <c r="E128">
        <f t="shared" ca="1" si="24"/>
        <v>-7522.0559545314809</v>
      </c>
      <c r="F128">
        <f t="shared" ca="1" si="25"/>
        <v>5119.033185733334</v>
      </c>
      <c r="G128">
        <f t="shared" ca="1" si="26"/>
        <v>8269.1111111111113</v>
      </c>
      <c r="H128" s="9">
        <f t="shared" ca="1" si="30"/>
        <v>-214.92365157518518</v>
      </c>
      <c r="I128" s="9">
        <f t="shared" ca="1" si="30"/>
        <v>146.26294418666669</v>
      </c>
      <c r="J128" s="9">
        <f t="shared" ca="1" si="30"/>
        <v>1.1288888888888895</v>
      </c>
      <c r="K128" s="9">
        <f t="shared" ca="1" si="30"/>
        <v>259.97120003678015</v>
      </c>
      <c r="L128" s="9">
        <f t="shared" ca="1" si="30"/>
        <v>-55.763364584607388</v>
      </c>
      <c r="M128">
        <f t="shared" ca="1" si="27"/>
        <v>55.895568415637861</v>
      </c>
      <c r="N128">
        <f t="shared" ca="1" si="28"/>
        <v>32.812957818930037</v>
      </c>
      <c r="O128" s="12"/>
    </row>
    <row r="129" spans="1:19" x14ac:dyDescent="0.25">
      <c r="A129" s="4">
        <f t="shared" si="21"/>
        <v>0.44733796296296297</v>
      </c>
      <c r="B129" s="3">
        <f>Params!D$29+MINUTE(A129-Params!C$29)*60+SECOND(A129-Params!C$29)</f>
        <v>1553302650</v>
      </c>
      <c r="C129">
        <f t="shared" si="22"/>
        <v>3</v>
      </c>
      <c r="D129">
        <f t="shared" ca="1" si="23"/>
        <v>121</v>
      </c>
      <c r="E129">
        <f t="shared" ca="1" si="24"/>
        <v>-8596.6742124074062</v>
      </c>
      <c r="F129">
        <f t="shared" ca="1" si="25"/>
        <v>5850.3479066666678</v>
      </c>
      <c r="G129">
        <f t="shared" ca="1" si="26"/>
        <v>8274.7555555555555</v>
      </c>
      <c r="H129" s="9">
        <f t="shared" ca="1" si="30"/>
        <v>-214.92365157518518</v>
      </c>
      <c r="I129" s="9">
        <f t="shared" ca="1" si="30"/>
        <v>146.26294418666669</v>
      </c>
      <c r="J129" s="9">
        <f t="shared" ca="1" si="30"/>
        <v>1.1288888888888895</v>
      </c>
      <c r="K129" s="9">
        <f t="shared" ca="1" si="30"/>
        <v>259.97120003678015</v>
      </c>
      <c r="L129" s="9">
        <f t="shared" ca="1" si="30"/>
        <v>-55.763364584607388</v>
      </c>
      <c r="M129">
        <f t="shared" ca="1" si="27"/>
        <v>55.902078189300411</v>
      </c>
      <c r="N129">
        <f t="shared" ca="1" si="28"/>
        <v>32.795761316872422</v>
      </c>
    </row>
    <row r="130" spans="1:19" x14ac:dyDescent="0.25">
      <c r="A130" s="4">
        <f t="shared" si="21"/>
        <v>0.44739583333333338</v>
      </c>
      <c r="B130" s="3">
        <f>Params!D$29+MINUTE(A130-Params!C$29)*60+SECOND(A130-Params!C$29)</f>
        <v>1553302655</v>
      </c>
      <c r="C130">
        <f t="shared" si="22"/>
        <v>3</v>
      </c>
      <c r="D130">
        <f t="shared" ca="1" si="23"/>
        <v>121</v>
      </c>
      <c r="E130">
        <f t="shared" ca="1" si="24"/>
        <v>-9671.2924702833334</v>
      </c>
      <c r="F130">
        <f t="shared" ca="1" si="25"/>
        <v>6581.6626276000015</v>
      </c>
      <c r="G130">
        <f t="shared" ca="1" si="26"/>
        <v>8280.4</v>
      </c>
      <c r="H130" s="9">
        <f t="shared" ca="1" si="30"/>
        <v>-214.92365157518518</v>
      </c>
      <c r="I130" s="9">
        <f t="shared" ca="1" si="30"/>
        <v>146.26294418666669</v>
      </c>
      <c r="J130" s="9">
        <f t="shared" ca="1" si="30"/>
        <v>1.1288888888888895</v>
      </c>
      <c r="K130" s="9">
        <f t="shared" ca="1" si="30"/>
        <v>259.97120003678015</v>
      </c>
      <c r="L130" s="9">
        <f t="shared" ca="1" si="30"/>
        <v>-55.763364584607388</v>
      </c>
      <c r="M130">
        <f t="shared" ca="1" si="27"/>
        <v>55.908587962962962</v>
      </c>
      <c r="N130">
        <f t="shared" ca="1" si="28"/>
        <v>32.778564814814814</v>
      </c>
    </row>
    <row r="131" spans="1:19" x14ac:dyDescent="0.25">
      <c r="A131" s="4">
        <f t="shared" si="21"/>
        <v>0.44745370370370369</v>
      </c>
      <c r="B131" s="3">
        <f>Params!D$29+MINUTE(A131-Params!C$29)*60+SECOND(A131-Params!C$29)</f>
        <v>1553302660</v>
      </c>
      <c r="C131">
        <f t="shared" si="22"/>
        <v>3</v>
      </c>
      <c r="D131">
        <f t="shared" ca="1" si="23"/>
        <v>121</v>
      </c>
      <c r="E131">
        <f t="shared" ca="1" si="24"/>
        <v>-10745.910728159259</v>
      </c>
      <c r="F131">
        <f t="shared" ca="1" si="25"/>
        <v>7312.9773485333344</v>
      </c>
      <c r="G131">
        <f t="shared" ca="1" si="26"/>
        <v>8286.0444444444456</v>
      </c>
      <c r="H131" s="9">
        <f t="shared" ca="1" si="30"/>
        <v>-214.92365157518518</v>
      </c>
      <c r="I131" s="9">
        <f t="shared" ca="1" si="30"/>
        <v>146.26294418666669</v>
      </c>
      <c r="J131" s="9">
        <f t="shared" ca="1" si="30"/>
        <v>1.1288888888888895</v>
      </c>
      <c r="K131" s="9">
        <f t="shared" ca="1" si="30"/>
        <v>259.97120003678015</v>
      </c>
      <c r="L131" s="9">
        <f t="shared" ca="1" si="30"/>
        <v>-55.763364584607388</v>
      </c>
      <c r="M131">
        <f t="shared" ca="1" si="27"/>
        <v>55.915097736625512</v>
      </c>
      <c r="N131">
        <f t="shared" ca="1" si="28"/>
        <v>32.761368312757199</v>
      </c>
    </row>
    <row r="132" spans="1:19" x14ac:dyDescent="0.25">
      <c r="A132" s="4">
        <f t="shared" si="21"/>
        <v>0.44751157407407405</v>
      </c>
      <c r="B132" s="3">
        <f>Params!D$29+MINUTE(A132-Params!C$29)*60+SECOND(A132-Params!C$29)</f>
        <v>1553302665</v>
      </c>
      <c r="C132">
        <f t="shared" si="22"/>
        <v>3</v>
      </c>
      <c r="D132">
        <f t="shared" ca="1" si="23"/>
        <v>121</v>
      </c>
      <c r="E132">
        <f t="shared" ca="1" si="24"/>
        <v>-11820.528986035184</v>
      </c>
      <c r="F132">
        <f t="shared" ca="1" si="25"/>
        <v>8044.2920694666682</v>
      </c>
      <c r="G132">
        <f t="shared" ca="1" si="26"/>
        <v>8291.6888888888898</v>
      </c>
      <c r="H132" s="9">
        <f t="shared" ca="1" si="30"/>
        <v>-214.92365157518518</v>
      </c>
      <c r="I132" s="9">
        <f t="shared" ca="1" si="30"/>
        <v>146.26294418666669</v>
      </c>
      <c r="J132" s="9">
        <f t="shared" ca="1" si="30"/>
        <v>1.1288888888888895</v>
      </c>
      <c r="K132" s="9">
        <f t="shared" ca="1" si="30"/>
        <v>259.97120003678015</v>
      </c>
      <c r="L132" s="9">
        <f t="shared" ca="1" si="30"/>
        <v>-55.763364584607388</v>
      </c>
      <c r="M132">
        <f t="shared" ca="1" si="27"/>
        <v>55.921607510288069</v>
      </c>
      <c r="N132">
        <f t="shared" ca="1" si="28"/>
        <v>32.744171810699584</v>
      </c>
    </row>
    <row r="133" spans="1:19" x14ac:dyDescent="0.25">
      <c r="A133" s="4">
        <f t="shared" si="21"/>
        <v>0.44756944444444446</v>
      </c>
      <c r="B133" s="3">
        <f>Params!D$29+MINUTE(A133-Params!C$29)*60+SECOND(A133-Params!C$29)</f>
        <v>1553302670</v>
      </c>
      <c r="C133">
        <f t="shared" si="22"/>
        <v>3</v>
      </c>
      <c r="D133">
        <f t="shared" ca="1" si="23"/>
        <v>121</v>
      </c>
      <c r="E133">
        <f t="shared" ca="1" si="24"/>
        <v>-12895.147243911111</v>
      </c>
      <c r="F133">
        <f t="shared" ca="1" si="25"/>
        <v>8775.606790400001</v>
      </c>
      <c r="G133">
        <f t="shared" ca="1" si="26"/>
        <v>8297.3333333333339</v>
      </c>
      <c r="H133" s="9">
        <f t="shared" ca="1" si="30"/>
        <v>-214.92365157518518</v>
      </c>
      <c r="I133" s="9">
        <f t="shared" ca="1" si="30"/>
        <v>146.26294418666669</v>
      </c>
      <c r="J133" s="9">
        <f t="shared" ca="1" si="30"/>
        <v>1.1288888888888895</v>
      </c>
      <c r="K133" s="9">
        <f t="shared" ca="1" si="30"/>
        <v>259.97120003678015</v>
      </c>
      <c r="L133" s="9">
        <f t="shared" ca="1" si="30"/>
        <v>-55.763364584607388</v>
      </c>
      <c r="M133">
        <f t="shared" ca="1" si="27"/>
        <v>55.92811728395062</v>
      </c>
      <c r="N133">
        <f t="shared" ca="1" si="28"/>
        <v>32.726975308641975</v>
      </c>
    </row>
    <row r="134" spans="1:19" x14ac:dyDescent="0.25">
      <c r="A134" s="4">
        <f t="shared" si="21"/>
        <v>0.44762731481481483</v>
      </c>
      <c r="B134" s="3">
        <f>Params!D$29+MINUTE(A134-Params!C$29)*60+SECOND(A134-Params!C$29)</f>
        <v>1553302675</v>
      </c>
      <c r="C134">
        <f t="shared" si="22"/>
        <v>3</v>
      </c>
      <c r="D134">
        <f t="shared" ca="1" si="23"/>
        <v>121</v>
      </c>
      <c r="E134">
        <f t="shared" ca="1" si="24"/>
        <v>-13969.765501787037</v>
      </c>
      <c r="F134">
        <f t="shared" ca="1" si="25"/>
        <v>9506.9215113333339</v>
      </c>
      <c r="G134">
        <f t="shared" ca="1" si="26"/>
        <v>8302.9777777777781</v>
      </c>
      <c r="H134" s="9">
        <f t="shared" ca="1" si="30"/>
        <v>-214.92365157518518</v>
      </c>
      <c r="I134" s="9">
        <f t="shared" ca="1" si="30"/>
        <v>146.26294418666669</v>
      </c>
      <c r="J134" s="9">
        <f t="shared" ca="1" si="30"/>
        <v>1.1288888888888895</v>
      </c>
      <c r="K134" s="9">
        <f t="shared" ca="1" si="30"/>
        <v>259.97120003678015</v>
      </c>
      <c r="L134" s="9">
        <f t="shared" ca="1" si="30"/>
        <v>-55.763364584607388</v>
      </c>
      <c r="M134">
        <f t="shared" ca="1" si="27"/>
        <v>55.93462705761317</v>
      </c>
      <c r="N134">
        <f t="shared" ca="1" si="28"/>
        <v>32.70977880658436</v>
      </c>
    </row>
    <row r="135" spans="1:19" x14ac:dyDescent="0.25">
      <c r="A135" s="4">
        <f t="shared" si="21"/>
        <v>0.44768518518518513</v>
      </c>
      <c r="B135" s="3">
        <f>Params!D$29+MINUTE(A135-Params!C$29)*60+SECOND(A135-Params!C$29)</f>
        <v>1553302680</v>
      </c>
      <c r="C135">
        <f t="shared" si="22"/>
        <v>3</v>
      </c>
      <c r="D135">
        <f t="shared" ca="1" si="23"/>
        <v>121</v>
      </c>
      <c r="E135">
        <f t="shared" ca="1" si="24"/>
        <v>-15044.383759662962</v>
      </c>
      <c r="F135">
        <f t="shared" ca="1" si="25"/>
        <v>10238.236232266667</v>
      </c>
      <c r="G135">
        <f t="shared" ca="1" si="26"/>
        <v>8308.6222222222223</v>
      </c>
      <c r="H135" s="9">
        <f t="shared" ca="1" si="30"/>
        <v>-214.92365157518518</v>
      </c>
      <c r="I135" s="9">
        <f t="shared" ca="1" si="30"/>
        <v>146.26294418666669</v>
      </c>
      <c r="J135" s="9">
        <f t="shared" ca="1" si="30"/>
        <v>1.1288888888888895</v>
      </c>
      <c r="K135" s="9">
        <f t="shared" ca="1" si="30"/>
        <v>259.97120003678015</v>
      </c>
      <c r="L135" s="9">
        <f t="shared" ca="1" si="30"/>
        <v>-55.763364584607388</v>
      </c>
      <c r="M135">
        <f t="shared" ca="1" si="27"/>
        <v>55.94113683127572</v>
      </c>
      <c r="N135">
        <f t="shared" ca="1" si="28"/>
        <v>32.692582304526745</v>
      </c>
    </row>
    <row r="136" spans="1:19" x14ac:dyDescent="0.25">
      <c r="A136" s="4">
        <f t="shared" si="21"/>
        <v>0.44774305555555555</v>
      </c>
      <c r="B136" s="3">
        <f>Params!D$29+MINUTE(A136-Params!C$29)*60+SECOND(A136-Params!C$29)</f>
        <v>1553302685</v>
      </c>
      <c r="C136">
        <f t="shared" si="22"/>
        <v>3</v>
      </c>
      <c r="D136">
        <f t="shared" ca="1" si="23"/>
        <v>121</v>
      </c>
      <c r="E136">
        <f t="shared" ca="1" si="24"/>
        <v>-16119.002017538887</v>
      </c>
      <c r="F136">
        <f t="shared" ca="1" si="25"/>
        <v>10969.550953200001</v>
      </c>
      <c r="G136">
        <f t="shared" ca="1" si="26"/>
        <v>8314.2666666666664</v>
      </c>
      <c r="H136" s="9">
        <f t="shared" ca="1" si="30"/>
        <v>-214.92365157518518</v>
      </c>
      <c r="I136" s="9">
        <f t="shared" ca="1" si="30"/>
        <v>146.26294418666669</v>
      </c>
      <c r="J136" s="9">
        <f t="shared" ca="1" si="30"/>
        <v>1.1288888888888895</v>
      </c>
      <c r="K136" s="9">
        <f t="shared" ca="1" si="30"/>
        <v>259.97120003678015</v>
      </c>
      <c r="L136" s="9">
        <f t="shared" ca="1" si="30"/>
        <v>-55.763364584607388</v>
      </c>
      <c r="M136">
        <f t="shared" ca="1" si="27"/>
        <v>55.947646604938271</v>
      </c>
      <c r="N136">
        <f t="shared" ca="1" si="28"/>
        <v>32.67538580246913</v>
      </c>
      <c r="O136" s="45"/>
      <c r="P136" s="45"/>
      <c r="Q136" s="45"/>
      <c r="R136" s="45"/>
      <c r="S136" s="45"/>
    </row>
    <row r="137" spans="1:19" x14ac:dyDescent="0.25">
      <c r="A137" s="4">
        <f t="shared" ref="A137:A200" si="31">TIME(HOUR(A136),MINUTE(A136),SECOND(A136)+5)</f>
        <v>0.44780092592592591</v>
      </c>
      <c r="B137" s="3">
        <f>Params!D$29+MINUTE(A137-Params!C$29)*60+SECOND(A137-Params!C$29)</f>
        <v>1553302690</v>
      </c>
      <c r="C137">
        <f t="shared" ref="C137:C200" si="32">_xlfn.IFNA(VLOOKUP(A137,A$2:D$3,4,FALSE),C136)</f>
        <v>3</v>
      </c>
      <c r="D137">
        <f t="shared" ref="D137:D200" ca="1" si="33">IF(A137=INDIRECT("A"&amp;C137),ROW(),D136)</f>
        <v>121</v>
      </c>
      <c r="E137">
        <f t="shared" ref="E137:E200" ca="1" si="34">INDIRECT("E$"&amp;C137)+INDIRECT("H$"&amp;C137)*($B137-INDIRECT("B$"&amp;D137))</f>
        <v>-17193.620275414814</v>
      </c>
      <c r="F137">
        <f t="shared" ref="F137:F200" ca="1" si="35">INDIRECT("F$"&amp;C137)+INDIRECT("I$"&amp;C137)*($B137-INDIRECT("B$"&amp;D137))</f>
        <v>11700.865674133334</v>
      </c>
      <c r="G137">
        <f t="shared" ref="G137:G200" ca="1" si="36">INDIRECT("G$"&amp;C137)+INDIRECT("J$"&amp;C137)*($B137-INDIRECT("B$"&amp;D137))</f>
        <v>8319.9111111111124</v>
      </c>
      <c r="H137" s="9">
        <f t="shared" ca="1" si="30"/>
        <v>-214.92365157518518</v>
      </c>
      <c r="I137" s="9">
        <f t="shared" ca="1" si="30"/>
        <v>146.26294418666669</v>
      </c>
      <c r="J137" s="9">
        <f t="shared" ca="1" si="30"/>
        <v>1.1288888888888895</v>
      </c>
      <c r="K137" s="9">
        <f t="shared" ca="1" si="30"/>
        <v>259.97120003678015</v>
      </c>
      <c r="L137" s="9">
        <f t="shared" ca="1" si="30"/>
        <v>-55.763364584607388</v>
      </c>
      <c r="M137">
        <f t="shared" ref="M137:M200" ca="1" si="37">INDIRECT("M$"&amp;C137)+INDIRECT("O$"&amp;C137)*($B137-INDIRECT("B$"&amp;D137))</f>
        <v>55.954156378600821</v>
      </c>
      <c r="N137">
        <f t="shared" ref="N137:N200" ca="1" si="38">INDIRECT("N$"&amp;C137)+INDIRECT("P$"&amp;C137)*($B137-INDIRECT("B$"&amp;D137))</f>
        <v>32.658189300411522</v>
      </c>
      <c r="O137" s="12"/>
    </row>
    <row r="138" spans="1:19" x14ac:dyDescent="0.25">
      <c r="A138" s="4">
        <f t="shared" si="31"/>
        <v>0.44785879629629632</v>
      </c>
      <c r="B138" s="3">
        <f>Params!D$29+MINUTE(A138-Params!C$29)*60+SECOND(A138-Params!C$29)</f>
        <v>1553302695</v>
      </c>
      <c r="C138">
        <f t="shared" si="32"/>
        <v>3</v>
      </c>
      <c r="D138">
        <f t="shared" ca="1" si="33"/>
        <v>121</v>
      </c>
      <c r="E138">
        <f t="shared" ca="1" si="34"/>
        <v>-18268.238533290743</v>
      </c>
      <c r="F138">
        <f t="shared" ca="1" si="35"/>
        <v>12432.180395066667</v>
      </c>
      <c r="G138">
        <f t="shared" ca="1" si="36"/>
        <v>8325.5555555555566</v>
      </c>
      <c r="H138" s="9">
        <f t="shared" ca="1" si="30"/>
        <v>-214.92365157518518</v>
      </c>
      <c r="I138" s="9">
        <f t="shared" ca="1" si="30"/>
        <v>146.26294418666669</v>
      </c>
      <c r="J138" s="9">
        <f t="shared" ca="1" si="30"/>
        <v>1.1288888888888895</v>
      </c>
      <c r="K138" s="9">
        <f t="shared" ca="1" si="30"/>
        <v>259.97120003678015</v>
      </c>
      <c r="L138" s="9">
        <f t="shared" ca="1" si="30"/>
        <v>-55.763364584607388</v>
      </c>
      <c r="M138">
        <f t="shared" ca="1" si="37"/>
        <v>55.960666152263379</v>
      </c>
      <c r="N138">
        <f t="shared" ca="1" si="38"/>
        <v>32.640992798353906</v>
      </c>
      <c r="O138" s="12"/>
    </row>
    <row r="139" spans="1:19" x14ac:dyDescent="0.25">
      <c r="A139" s="4">
        <f t="shared" si="31"/>
        <v>0.44791666666666669</v>
      </c>
      <c r="B139" s="3">
        <f>Params!D$29+MINUTE(A139-Params!C$29)*60+SECOND(A139-Params!C$29)</f>
        <v>1553302700</v>
      </c>
      <c r="C139">
        <f t="shared" si="32"/>
        <v>3</v>
      </c>
      <c r="D139">
        <f t="shared" ca="1" si="33"/>
        <v>121</v>
      </c>
      <c r="E139">
        <f t="shared" ca="1" si="34"/>
        <v>-19342.856791166669</v>
      </c>
      <c r="F139">
        <f t="shared" ca="1" si="35"/>
        <v>13163.495116000002</v>
      </c>
      <c r="G139">
        <f t="shared" ca="1" si="36"/>
        <v>8331.2000000000007</v>
      </c>
      <c r="H139" s="9">
        <f t="shared" ca="1" si="30"/>
        <v>-214.92365157518518</v>
      </c>
      <c r="I139" s="9">
        <f t="shared" ca="1" si="30"/>
        <v>146.26294418666669</v>
      </c>
      <c r="J139" s="9">
        <f t="shared" ca="1" si="30"/>
        <v>1.1288888888888895</v>
      </c>
      <c r="K139" s="9">
        <f t="shared" ca="1" si="30"/>
        <v>259.97120003678015</v>
      </c>
      <c r="L139" s="9">
        <f t="shared" ca="1" si="30"/>
        <v>-55.763364584607388</v>
      </c>
      <c r="M139">
        <f t="shared" ca="1" si="37"/>
        <v>55.967175925925929</v>
      </c>
      <c r="N139">
        <f t="shared" ca="1" si="38"/>
        <v>32.623796296296291</v>
      </c>
      <c r="O139" s="12"/>
    </row>
    <row r="140" spans="1:19" x14ac:dyDescent="0.25">
      <c r="A140" s="4">
        <f t="shared" si="31"/>
        <v>0.44797453703703699</v>
      </c>
      <c r="B140" s="3">
        <f>Params!D$29+MINUTE(A140-Params!C$29)*60+SECOND(A140-Params!C$29)</f>
        <v>1553302705</v>
      </c>
      <c r="C140">
        <f t="shared" si="32"/>
        <v>3</v>
      </c>
      <c r="D140">
        <f t="shared" ca="1" si="33"/>
        <v>121</v>
      </c>
      <c r="E140">
        <f t="shared" ca="1" si="34"/>
        <v>-20417.475049042594</v>
      </c>
      <c r="F140">
        <f t="shared" ca="1" si="35"/>
        <v>13894.809836933335</v>
      </c>
      <c r="G140">
        <f t="shared" ca="1" si="36"/>
        <v>8336.8444444444449</v>
      </c>
      <c r="H140" s="9">
        <f t="shared" ca="1" si="30"/>
        <v>-214.92365157518518</v>
      </c>
      <c r="I140" s="9">
        <f t="shared" ca="1" si="30"/>
        <v>146.26294418666669</v>
      </c>
      <c r="J140" s="9">
        <f t="shared" ca="1" si="30"/>
        <v>1.1288888888888895</v>
      </c>
      <c r="K140" s="9">
        <f t="shared" ca="1" si="30"/>
        <v>259.97120003678015</v>
      </c>
      <c r="L140" s="9">
        <f t="shared" ca="1" si="30"/>
        <v>-55.763364584607388</v>
      </c>
      <c r="M140">
        <f t="shared" ca="1" si="37"/>
        <v>55.973685699588479</v>
      </c>
      <c r="N140">
        <f t="shared" ca="1" si="38"/>
        <v>32.606599794238683</v>
      </c>
      <c r="O140" s="12"/>
    </row>
    <row r="141" spans="1:19" x14ac:dyDescent="0.25">
      <c r="A141" s="4">
        <f t="shared" si="31"/>
        <v>0.44803240740740741</v>
      </c>
      <c r="B141" s="3">
        <f>Params!D$29+MINUTE(A141-Params!C$29)*60+SECOND(A141-Params!C$29)</f>
        <v>1553302710</v>
      </c>
      <c r="C141">
        <f t="shared" si="32"/>
        <v>3</v>
      </c>
      <c r="D141">
        <f t="shared" ca="1" si="33"/>
        <v>121</v>
      </c>
      <c r="E141">
        <f t="shared" ca="1" si="34"/>
        <v>-21492.093306918519</v>
      </c>
      <c r="F141">
        <f t="shared" ca="1" si="35"/>
        <v>14626.124557866668</v>
      </c>
      <c r="G141">
        <f t="shared" ca="1" si="36"/>
        <v>8342.4888888888891</v>
      </c>
      <c r="H141" s="9">
        <f t="shared" ca="1" si="30"/>
        <v>-214.92365157518518</v>
      </c>
      <c r="I141" s="9">
        <f t="shared" ca="1" si="30"/>
        <v>146.26294418666669</v>
      </c>
      <c r="J141" s="9">
        <f t="shared" ca="1" si="30"/>
        <v>1.1288888888888895</v>
      </c>
      <c r="K141" s="9">
        <f t="shared" ca="1" si="30"/>
        <v>259.97120003678015</v>
      </c>
      <c r="L141" s="9">
        <f t="shared" ca="1" si="30"/>
        <v>-55.763364584607388</v>
      </c>
      <c r="M141">
        <f t="shared" ca="1" si="37"/>
        <v>55.98019547325103</v>
      </c>
      <c r="N141">
        <f t="shared" ca="1" si="38"/>
        <v>32.589403292181068</v>
      </c>
      <c r="O141" s="12"/>
    </row>
    <row r="142" spans="1:19" x14ac:dyDescent="0.25">
      <c r="A142" s="4">
        <f t="shared" si="31"/>
        <v>0.44809027777777777</v>
      </c>
      <c r="B142" s="3">
        <f>Params!D$29+MINUTE(A142-Params!C$29)*60+SECOND(A142-Params!C$29)</f>
        <v>1553302715</v>
      </c>
      <c r="C142">
        <f t="shared" si="32"/>
        <v>3</v>
      </c>
      <c r="D142">
        <f t="shared" ca="1" si="33"/>
        <v>121</v>
      </c>
      <c r="E142">
        <f t="shared" ca="1" si="34"/>
        <v>-22566.711564794445</v>
      </c>
      <c r="F142">
        <f t="shared" ca="1" si="35"/>
        <v>15357.439278800002</v>
      </c>
      <c r="G142">
        <f t="shared" ca="1" si="36"/>
        <v>8348.1333333333332</v>
      </c>
      <c r="H142" s="9">
        <f t="shared" ca="1" si="30"/>
        <v>-214.92365157518518</v>
      </c>
      <c r="I142" s="9">
        <f t="shared" ca="1" si="30"/>
        <v>146.26294418666669</v>
      </c>
      <c r="J142" s="9">
        <f t="shared" ca="1" si="30"/>
        <v>1.1288888888888895</v>
      </c>
      <c r="K142" s="9">
        <f t="shared" ca="1" si="30"/>
        <v>259.97120003678015</v>
      </c>
      <c r="L142" s="9">
        <f t="shared" ca="1" si="30"/>
        <v>-55.763364584607388</v>
      </c>
      <c r="M142">
        <f t="shared" ca="1" si="37"/>
        <v>55.98670524691358</v>
      </c>
      <c r="N142">
        <f t="shared" ca="1" si="38"/>
        <v>32.572206790123452</v>
      </c>
    </row>
    <row r="143" spans="1:19" x14ac:dyDescent="0.25">
      <c r="A143" s="4">
        <f t="shared" si="31"/>
        <v>0.44814814814814818</v>
      </c>
      <c r="B143" s="3">
        <f>Params!D$29+MINUTE(A143-Params!C$29)*60+SECOND(A143-Params!C$29)</f>
        <v>1553302720</v>
      </c>
      <c r="C143">
        <f t="shared" si="32"/>
        <v>3</v>
      </c>
      <c r="D143">
        <f t="shared" ca="1" si="33"/>
        <v>121</v>
      </c>
      <c r="E143">
        <f t="shared" ca="1" si="34"/>
        <v>-23641.32982267037</v>
      </c>
      <c r="F143">
        <f t="shared" ca="1" si="35"/>
        <v>16088.753999733335</v>
      </c>
      <c r="G143">
        <f t="shared" ca="1" si="36"/>
        <v>8353.7777777777774</v>
      </c>
      <c r="H143" s="9">
        <f t="shared" ca="1" si="30"/>
        <v>-214.92365157518518</v>
      </c>
      <c r="I143" s="9">
        <f t="shared" ca="1" si="30"/>
        <v>146.26294418666669</v>
      </c>
      <c r="J143" s="9">
        <f t="shared" ca="1" si="30"/>
        <v>1.1288888888888895</v>
      </c>
      <c r="K143" s="9">
        <f t="shared" ca="1" si="30"/>
        <v>259.97120003678015</v>
      </c>
      <c r="L143" s="9">
        <f t="shared" ca="1" si="30"/>
        <v>-55.763364584607388</v>
      </c>
      <c r="M143">
        <f t="shared" ca="1" si="37"/>
        <v>55.99321502057613</v>
      </c>
      <c r="N143">
        <f t="shared" ca="1" si="38"/>
        <v>32.555010288065844</v>
      </c>
    </row>
    <row r="144" spans="1:19" x14ac:dyDescent="0.25">
      <c r="A144" s="4">
        <f t="shared" si="31"/>
        <v>0.44820601851851855</v>
      </c>
      <c r="B144" s="3">
        <f>Params!D$29+MINUTE(A144-Params!C$29)*60+SECOND(A144-Params!C$29)</f>
        <v>1553302725</v>
      </c>
      <c r="C144">
        <f t="shared" si="32"/>
        <v>3</v>
      </c>
      <c r="D144">
        <f t="shared" ca="1" si="33"/>
        <v>121</v>
      </c>
      <c r="E144">
        <f t="shared" ca="1" si="34"/>
        <v>-24715.948080546295</v>
      </c>
      <c r="F144">
        <f t="shared" ca="1" si="35"/>
        <v>16820.06872066667</v>
      </c>
      <c r="G144">
        <f t="shared" ca="1" si="36"/>
        <v>8359.4222222222234</v>
      </c>
      <c r="H144" s="9">
        <f t="shared" ca="1" si="30"/>
        <v>-214.92365157518518</v>
      </c>
      <c r="I144" s="9">
        <f t="shared" ca="1" si="30"/>
        <v>146.26294418666669</v>
      </c>
      <c r="J144" s="9">
        <f t="shared" ca="1" si="30"/>
        <v>1.1288888888888895</v>
      </c>
      <c r="K144" s="9">
        <f t="shared" ca="1" si="30"/>
        <v>259.97120003678015</v>
      </c>
      <c r="L144" s="9">
        <f t="shared" ca="1" si="30"/>
        <v>-55.763364584607388</v>
      </c>
      <c r="M144">
        <f t="shared" ca="1" si="37"/>
        <v>55.999724794238681</v>
      </c>
      <c r="N144">
        <f t="shared" ca="1" si="38"/>
        <v>32.537813786008229</v>
      </c>
    </row>
    <row r="145" spans="1:15" x14ac:dyDescent="0.25">
      <c r="A145" s="4">
        <f t="shared" si="31"/>
        <v>0.44826388888888885</v>
      </c>
      <c r="B145" s="3">
        <f>Params!D$29+MINUTE(A145-Params!C$29)*60+SECOND(A145-Params!C$29)</f>
        <v>1553302730</v>
      </c>
      <c r="C145">
        <f t="shared" si="32"/>
        <v>3</v>
      </c>
      <c r="D145">
        <f t="shared" ca="1" si="33"/>
        <v>121</v>
      </c>
      <c r="E145">
        <f t="shared" ca="1" si="34"/>
        <v>-25790.566338422224</v>
      </c>
      <c r="F145">
        <f t="shared" ca="1" si="35"/>
        <v>17551.383441600003</v>
      </c>
      <c r="G145">
        <f t="shared" ca="1" si="36"/>
        <v>8365.0666666666675</v>
      </c>
      <c r="H145" s="9">
        <f t="shared" ca="1" si="30"/>
        <v>-214.92365157518518</v>
      </c>
      <c r="I145" s="9">
        <f t="shared" ca="1" si="30"/>
        <v>146.26294418666669</v>
      </c>
      <c r="J145" s="9">
        <f t="shared" ca="1" si="30"/>
        <v>1.1288888888888895</v>
      </c>
      <c r="K145" s="9">
        <f t="shared" ca="1" si="30"/>
        <v>259.97120003678015</v>
      </c>
      <c r="L145" s="9">
        <f t="shared" ca="1" si="30"/>
        <v>-55.763364584607388</v>
      </c>
      <c r="M145">
        <f t="shared" ca="1" si="37"/>
        <v>56.006234567901238</v>
      </c>
      <c r="N145">
        <f t="shared" ca="1" si="38"/>
        <v>32.520617283950614</v>
      </c>
    </row>
    <row r="146" spans="1:15" x14ac:dyDescent="0.25">
      <c r="A146" s="4">
        <f t="shared" si="31"/>
        <v>0.44832175925925927</v>
      </c>
      <c r="B146" s="3">
        <f>Params!D$29+MINUTE(A146-Params!C$29)*60+SECOND(A146-Params!C$29)</f>
        <v>1553302735</v>
      </c>
      <c r="C146">
        <f t="shared" si="32"/>
        <v>3</v>
      </c>
      <c r="D146">
        <f t="shared" ca="1" si="33"/>
        <v>121</v>
      </c>
      <c r="E146">
        <f t="shared" ca="1" si="34"/>
        <v>-26865.18459629815</v>
      </c>
      <c r="F146">
        <f t="shared" ca="1" si="35"/>
        <v>18282.698162533336</v>
      </c>
      <c r="G146">
        <f t="shared" ca="1" si="36"/>
        <v>8370.7111111111117</v>
      </c>
      <c r="H146" s="9">
        <f t="shared" ca="1" si="30"/>
        <v>-214.92365157518518</v>
      </c>
      <c r="I146" s="9">
        <f t="shared" ca="1" si="30"/>
        <v>146.26294418666669</v>
      </c>
      <c r="J146" s="9">
        <f t="shared" ca="1" si="30"/>
        <v>1.1288888888888895</v>
      </c>
      <c r="K146" s="9">
        <f t="shared" ca="1" si="30"/>
        <v>259.97120003678015</v>
      </c>
      <c r="L146" s="9">
        <f t="shared" ca="1" si="30"/>
        <v>-55.763364584607388</v>
      </c>
      <c r="M146">
        <f t="shared" ca="1" si="37"/>
        <v>56.012744341563788</v>
      </c>
      <c r="N146">
        <f t="shared" ca="1" si="38"/>
        <v>32.503420781892999</v>
      </c>
    </row>
    <row r="147" spans="1:15" x14ac:dyDescent="0.25">
      <c r="A147" s="4">
        <f t="shared" si="31"/>
        <v>0.44837962962962963</v>
      </c>
      <c r="B147" s="3">
        <f>Params!D$29+MINUTE(A147-Params!C$29)*60+SECOND(A147-Params!C$29)</f>
        <v>1553302740</v>
      </c>
      <c r="C147">
        <f t="shared" si="32"/>
        <v>3</v>
      </c>
      <c r="D147">
        <f t="shared" ca="1" si="33"/>
        <v>121</v>
      </c>
      <c r="E147">
        <f t="shared" ca="1" si="34"/>
        <v>-27939.802854174075</v>
      </c>
      <c r="F147">
        <f t="shared" ca="1" si="35"/>
        <v>19014.012883466668</v>
      </c>
      <c r="G147">
        <f t="shared" ca="1" si="36"/>
        <v>8376.3555555555558</v>
      </c>
      <c r="H147" s="9">
        <f t="shared" ca="1" si="30"/>
        <v>-214.92365157518518</v>
      </c>
      <c r="I147" s="9">
        <f t="shared" ca="1" si="30"/>
        <v>146.26294418666669</v>
      </c>
      <c r="J147" s="9">
        <f t="shared" ca="1" si="30"/>
        <v>1.1288888888888895</v>
      </c>
      <c r="K147" s="9">
        <f t="shared" ca="1" si="30"/>
        <v>259.97120003678015</v>
      </c>
      <c r="L147" s="9">
        <f t="shared" ca="1" si="30"/>
        <v>-55.763364584607388</v>
      </c>
      <c r="M147">
        <f t="shared" ca="1" si="37"/>
        <v>56.019254115226339</v>
      </c>
      <c r="N147">
        <f t="shared" ca="1" si="38"/>
        <v>32.48622427983539</v>
      </c>
    </row>
    <row r="148" spans="1:15" x14ac:dyDescent="0.25">
      <c r="A148" s="4">
        <f t="shared" si="31"/>
        <v>0.44843749999999999</v>
      </c>
      <c r="B148" s="3">
        <f>Params!D$29+MINUTE(A148-Params!C$29)*60+SECOND(A148-Params!C$29)</f>
        <v>1553302745</v>
      </c>
      <c r="C148">
        <f t="shared" si="32"/>
        <v>3</v>
      </c>
      <c r="D148">
        <f t="shared" ca="1" si="33"/>
        <v>121</v>
      </c>
      <c r="E148">
        <f t="shared" ca="1" si="34"/>
        <v>-29014.42111205</v>
      </c>
      <c r="F148">
        <f t="shared" ca="1" si="35"/>
        <v>19745.327604400001</v>
      </c>
      <c r="G148">
        <f t="shared" ca="1" si="36"/>
        <v>8382</v>
      </c>
      <c r="H148" s="9">
        <f t="shared" ca="1" si="30"/>
        <v>-214.92365157518518</v>
      </c>
      <c r="I148" s="9">
        <f t="shared" ca="1" si="30"/>
        <v>146.26294418666669</v>
      </c>
      <c r="J148" s="9">
        <f t="shared" ca="1" si="30"/>
        <v>1.1288888888888895</v>
      </c>
      <c r="K148" s="9">
        <f t="shared" ca="1" si="30"/>
        <v>259.97120003678015</v>
      </c>
      <c r="L148" s="9">
        <f t="shared" ca="1" si="30"/>
        <v>-55.763364584607388</v>
      </c>
      <c r="M148">
        <f t="shared" ca="1" si="37"/>
        <v>56.025763888888889</v>
      </c>
      <c r="N148">
        <f t="shared" ca="1" si="38"/>
        <v>32.469027777777775</v>
      </c>
    </row>
    <row r="149" spans="1:15" x14ac:dyDescent="0.25">
      <c r="A149" s="4">
        <f t="shared" si="31"/>
        <v>0.44849537037037041</v>
      </c>
      <c r="B149" s="3">
        <f>Params!D$29+MINUTE(A149-Params!C$29)*60+SECOND(A149-Params!C$29)</f>
        <v>1553302750</v>
      </c>
      <c r="C149">
        <f t="shared" si="32"/>
        <v>3</v>
      </c>
      <c r="D149">
        <f t="shared" ca="1" si="33"/>
        <v>121</v>
      </c>
      <c r="E149">
        <f t="shared" ca="1" si="34"/>
        <v>-30089.039369925926</v>
      </c>
      <c r="F149">
        <f t="shared" ca="1" si="35"/>
        <v>20476.642325333334</v>
      </c>
      <c r="G149">
        <f t="shared" ca="1" si="36"/>
        <v>8387.6444444444442</v>
      </c>
      <c r="H149" s="9">
        <f t="shared" ca="1" si="30"/>
        <v>-214.92365157518518</v>
      </c>
      <c r="I149" s="9">
        <f t="shared" ca="1" si="30"/>
        <v>146.26294418666669</v>
      </c>
      <c r="J149" s="9">
        <f t="shared" ca="1" si="30"/>
        <v>1.1288888888888895</v>
      </c>
      <c r="K149" s="9">
        <f t="shared" ca="1" si="30"/>
        <v>259.97120003678015</v>
      </c>
      <c r="L149" s="9">
        <f t="shared" ca="1" si="30"/>
        <v>-55.763364584607388</v>
      </c>
      <c r="M149">
        <f t="shared" ca="1" si="37"/>
        <v>56.032273662551439</v>
      </c>
      <c r="N149">
        <f t="shared" ca="1" si="38"/>
        <v>32.45183127572016</v>
      </c>
    </row>
    <row r="150" spans="1:15" x14ac:dyDescent="0.25">
      <c r="A150" s="4">
        <f t="shared" si="31"/>
        <v>0.44855324074074071</v>
      </c>
      <c r="B150" s="3">
        <f>Params!D$29+MINUTE(A150-Params!C$29)*60+SECOND(A150-Params!C$29)</f>
        <v>1553302755</v>
      </c>
      <c r="C150">
        <f t="shared" si="32"/>
        <v>3</v>
      </c>
      <c r="D150">
        <f t="shared" ca="1" si="33"/>
        <v>121</v>
      </c>
      <c r="E150">
        <f t="shared" ca="1" si="34"/>
        <v>-31163.657627801851</v>
      </c>
      <c r="F150">
        <f t="shared" ca="1" si="35"/>
        <v>21207.957046266671</v>
      </c>
      <c r="G150">
        <f t="shared" ca="1" si="36"/>
        <v>8393.2888888888901</v>
      </c>
      <c r="H150" s="9">
        <f t="shared" ca="1" si="30"/>
        <v>-214.92365157518518</v>
      </c>
      <c r="I150" s="9">
        <f t="shared" ca="1" si="30"/>
        <v>146.26294418666669</v>
      </c>
      <c r="J150" s="9">
        <f t="shared" ca="1" si="30"/>
        <v>1.1288888888888895</v>
      </c>
      <c r="K150" s="9">
        <f t="shared" ca="1" si="30"/>
        <v>259.97120003678015</v>
      </c>
      <c r="L150" s="9">
        <f t="shared" ca="1" si="30"/>
        <v>-55.763364584607388</v>
      </c>
      <c r="M150">
        <f t="shared" ca="1" si="37"/>
        <v>56.03878343621399</v>
      </c>
      <c r="N150">
        <f t="shared" ca="1" si="38"/>
        <v>32.434634773662552</v>
      </c>
    </row>
    <row r="151" spans="1:15" x14ac:dyDescent="0.25">
      <c r="A151" s="4">
        <f t="shared" si="31"/>
        <v>0.44861111111111113</v>
      </c>
      <c r="B151" s="3">
        <f>Params!D$29+MINUTE(A151-Params!C$29)*60+SECOND(A151-Params!C$29)</f>
        <v>1553302760</v>
      </c>
      <c r="C151">
        <f t="shared" si="32"/>
        <v>3</v>
      </c>
      <c r="D151">
        <f t="shared" ca="1" si="33"/>
        <v>121</v>
      </c>
      <c r="E151">
        <f t="shared" ca="1" si="34"/>
        <v>-32238.275885677776</v>
      </c>
      <c r="F151">
        <f t="shared" ca="1" si="35"/>
        <v>21939.271767200004</v>
      </c>
      <c r="G151">
        <f t="shared" ca="1" si="36"/>
        <v>8398.9333333333343</v>
      </c>
      <c r="H151" s="9">
        <f t="shared" ca="1" si="30"/>
        <v>-214.92365157518518</v>
      </c>
      <c r="I151" s="9">
        <f t="shared" ca="1" si="30"/>
        <v>146.26294418666669</v>
      </c>
      <c r="J151" s="9">
        <f t="shared" ca="1" si="30"/>
        <v>1.1288888888888895</v>
      </c>
      <c r="K151" s="9">
        <f t="shared" ca="1" si="30"/>
        <v>259.97120003678015</v>
      </c>
      <c r="L151" s="9">
        <f t="shared" ca="1" si="30"/>
        <v>-55.763364584607388</v>
      </c>
      <c r="M151">
        <f t="shared" ca="1" si="37"/>
        <v>56.04529320987654</v>
      </c>
      <c r="N151">
        <f t="shared" ca="1" si="38"/>
        <v>32.417438271604937</v>
      </c>
    </row>
    <row r="152" spans="1:15" x14ac:dyDescent="0.25">
      <c r="A152" s="4">
        <f t="shared" si="31"/>
        <v>0.44866898148148149</v>
      </c>
      <c r="B152" s="3">
        <f>Params!D$29+MINUTE(A152-Params!C$29)*60+SECOND(A152-Params!C$29)</f>
        <v>1553302765</v>
      </c>
      <c r="C152">
        <f t="shared" si="32"/>
        <v>3</v>
      </c>
      <c r="D152">
        <f t="shared" ca="1" si="33"/>
        <v>121</v>
      </c>
      <c r="E152">
        <f t="shared" ca="1" si="34"/>
        <v>-33312.894143553698</v>
      </c>
      <c r="F152">
        <f t="shared" ca="1" si="35"/>
        <v>22670.586488133336</v>
      </c>
      <c r="G152">
        <f t="shared" ca="1" si="36"/>
        <v>8404.5777777777785</v>
      </c>
      <c r="H152" s="9">
        <f t="shared" ca="1" si="30"/>
        <v>-214.92365157518518</v>
      </c>
      <c r="I152" s="9">
        <f t="shared" ca="1" si="30"/>
        <v>146.26294418666669</v>
      </c>
      <c r="J152" s="9">
        <f t="shared" ca="1" si="30"/>
        <v>1.1288888888888895</v>
      </c>
      <c r="K152" s="9">
        <f t="shared" ca="1" si="30"/>
        <v>259.97120003678015</v>
      </c>
      <c r="L152" s="9">
        <f t="shared" ca="1" si="30"/>
        <v>-55.763364584607388</v>
      </c>
      <c r="M152">
        <f t="shared" ca="1" si="37"/>
        <v>56.051802983539098</v>
      </c>
      <c r="N152">
        <f t="shared" ca="1" si="38"/>
        <v>32.400241769547321</v>
      </c>
    </row>
    <row r="153" spans="1:15" x14ac:dyDescent="0.25">
      <c r="A153" s="4">
        <f t="shared" si="31"/>
        <v>0.44872685185185185</v>
      </c>
      <c r="B153" s="3">
        <f>Params!D$29+MINUTE(A153-Params!C$29)*60+SECOND(A153-Params!C$29)</f>
        <v>1553302770</v>
      </c>
      <c r="C153">
        <f t="shared" si="32"/>
        <v>3</v>
      </c>
      <c r="D153">
        <f t="shared" ca="1" si="33"/>
        <v>121</v>
      </c>
      <c r="E153">
        <f t="shared" ca="1" si="34"/>
        <v>-34387.512401429623</v>
      </c>
      <c r="F153">
        <f t="shared" ca="1" si="35"/>
        <v>23401.901209066669</v>
      </c>
      <c r="G153">
        <f t="shared" ca="1" si="36"/>
        <v>8410.2222222222226</v>
      </c>
      <c r="H153" s="9">
        <f t="shared" ca="1" si="30"/>
        <v>-214.92365157518518</v>
      </c>
      <c r="I153" s="9">
        <f t="shared" ca="1" si="30"/>
        <v>146.26294418666669</v>
      </c>
      <c r="J153" s="9">
        <f t="shared" ca="1" si="30"/>
        <v>1.1288888888888895</v>
      </c>
      <c r="K153" s="9">
        <f t="shared" ca="1" si="30"/>
        <v>259.97120003678015</v>
      </c>
      <c r="L153" s="9">
        <f t="shared" ca="1" si="30"/>
        <v>-55.763364584607388</v>
      </c>
      <c r="M153">
        <f t="shared" ca="1" si="37"/>
        <v>56.058312757201648</v>
      </c>
      <c r="N153">
        <f t="shared" ca="1" si="38"/>
        <v>32.383045267489706</v>
      </c>
    </row>
    <row r="154" spans="1:15" x14ac:dyDescent="0.25">
      <c r="A154" s="4">
        <f t="shared" si="31"/>
        <v>0.44878472222222227</v>
      </c>
      <c r="B154" s="3">
        <f>Params!D$29+MINUTE(A154-Params!C$29)*60+SECOND(A154-Params!C$29)</f>
        <v>1553302775</v>
      </c>
      <c r="C154">
        <f t="shared" si="32"/>
        <v>3</v>
      </c>
      <c r="D154">
        <f t="shared" ca="1" si="33"/>
        <v>121</v>
      </c>
      <c r="E154">
        <f t="shared" ca="1" si="34"/>
        <v>-35462.130659305549</v>
      </c>
      <c r="F154">
        <f t="shared" ca="1" si="35"/>
        <v>24133.215930000002</v>
      </c>
      <c r="G154">
        <f t="shared" ca="1" si="36"/>
        <v>8415.8666666666668</v>
      </c>
      <c r="H154" s="9">
        <f t="shared" ca="1" si="30"/>
        <v>-214.92365157518518</v>
      </c>
      <c r="I154" s="9">
        <f t="shared" ca="1" si="30"/>
        <v>146.26294418666669</v>
      </c>
      <c r="J154" s="9">
        <f t="shared" ca="1" si="30"/>
        <v>1.1288888888888895</v>
      </c>
      <c r="K154" s="9">
        <f t="shared" ca="1" si="30"/>
        <v>259.97120003678015</v>
      </c>
      <c r="L154" s="9">
        <f t="shared" ca="1" si="30"/>
        <v>-55.763364584607388</v>
      </c>
      <c r="M154">
        <f t="shared" ca="1" si="37"/>
        <v>56.064822530864198</v>
      </c>
      <c r="N154">
        <f t="shared" ca="1" si="38"/>
        <v>32.365848765432098</v>
      </c>
      <c r="O154" s="15"/>
    </row>
    <row r="155" spans="1:15" x14ac:dyDescent="0.25">
      <c r="A155" s="4">
        <f t="shared" si="31"/>
        <v>0.44884259259259257</v>
      </c>
      <c r="B155" s="3">
        <f>Params!D$29+MINUTE(A155-Params!C$29)*60+SECOND(A155-Params!C$29)</f>
        <v>1553302780</v>
      </c>
      <c r="C155">
        <f t="shared" si="32"/>
        <v>3</v>
      </c>
      <c r="D155">
        <f t="shared" ca="1" si="33"/>
        <v>121</v>
      </c>
      <c r="E155">
        <f t="shared" ca="1" si="34"/>
        <v>-36536.748917181481</v>
      </c>
      <c r="F155">
        <f t="shared" ca="1" si="35"/>
        <v>24864.530650933335</v>
      </c>
      <c r="G155">
        <f t="shared" ca="1" si="36"/>
        <v>8421.5111111111109</v>
      </c>
      <c r="H155" s="9">
        <f t="shared" ca="1" si="30"/>
        <v>-214.92365157518518</v>
      </c>
      <c r="I155" s="9">
        <f t="shared" ca="1" si="30"/>
        <v>146.26294418666669</v>
      </c>
      <c r="J155" s="9">
        <f t="shared" ca="1" si="30"/>
        <v>1.1288888888888895</v>
      </c>
      <c r="K155" s="9">
        <f t="shared" ca="1" si="30"/>
        <v>259.97120003678015</v>
      </c>
      <c r="L155" s="9">
        <f t="shared" ca="1" si="30"/>
        <v>-55.763364584607388</v>
      </c>
      <c r="M155">
        <f t="shared" ca="1" si="37"/>
        <v>56.071332304526749</v>
      </c>
      <c r="N155">
        <f t="shared" ca="1" si="38"/>
        <v>32.348652263374483</v>
      </c>
      <c r="O155" s="15"/>
    </row>
    <row r="156" spans="1:15" x14ac:dyDescent="0.25">
      <c r="A156" s="4">
        <f t="shared" si="31"/>
        <v>0.44890046296296293</v>
      </c>
      <c r="B156" s="3">
        <f>Params!D$29+MINUTE(A156-Params!C$29)*60+SECOND(A156-Params!C$29)</f>
        <v>1553302785</v>
      </c>
      <c r="C156">
        <f t="shared" si="32"/>
        <v>3</v>
      </c>
      <c r="D156">
        <f t="shared" ca="1" si="33"/>
        <v>121</v>
      </c>
      <c r="E156">
        <f t="shared" ca="1" si="34"/>
        <v>-37611.367175057407</v>
      </c>
      <c r="F156">
        <f t="shared" ca="1" si="35"/>
        <v>25595.845371866668</v>
      </c>
      <c r="G156">
        <f t="shared" ca="1" si="36"/>
        <v>8427.1555555555569</v>
      </c>
      <c r="H156" s="9">
        <f t="shared" ca="1" si="30"/>
        <v>-214.92365157518518</v>
      </c>
      <c r="I156" s="9">
        <f t="shared" ca="1" si="30"/>
        <v>146.26294418666669</v>
      </c>
      <c r="J156" s="9">
        <f t="shared" ca="1" si="30"/>
        <v>1.1288888888888895</v>
      </c>
      <c r="K156" s="9">
        <f t="shared" ca="1" si="30"/>
        <v>259.97120003678015</v>
      </c>
      <c r="L156" s="9">
        <f t="shared" ca="1" si="30"/>
        <v>-55.763364584607388</v>
      </c>
      <c r="M156">
        <f t="shared" ca="1" si="37"/>
        <v>56.077842078189299</v>
      </c>
      <c r="N156">
        <f t="shared" ca="1" si="38"/>
        <v>32.331455761316867</v>
      </c>
      <c r="O156" s="15"/>
    </row>
    <row r="157" spans="1:15" x14ac:dyDescent="0.25">
      <c r="A157" s="4">
        <f t="shared" si="31"/>
        <v>0.44895833333333335</v>
      </c>
      <c r="B157" s="3">
        <f>Params!D$29+MINUTE(A157-Params!C$29)*60+SECOND(A157-Params!C$29)</f>
        <v>1553302790</v>
      </c>
      <c r="C157">
        <f t="shared" si="32"/>
        <v>3</v>
      </c>
      <c r="D157">
        <f t="shared" ca="1" si="33"/>
        <v>121</v>
      </c>
      <c r="E157">
        <f t="shared" ca="1" si="34"/>
        <v>-38685.985432933332</v>
      </c>
      <c r="F157">
        <f t="shared" ca="1" si="35"/>
        <v>26327.160092800004</v>
      </c>
      <c r="G157">
        <f t="shared" ca="1" si="36"/>
        <v>8432.8000000000011</v>
      </c>
      <c r="H157" s="9">
        <f t="shared" ca="1" si="30"/>
        <v>-214.92365157518518</v>
      </c>
      <c r="I157" s="9">
        <f t="shared" ca="1" si="30"/>
        <v>146.26294418666669</v>
      </c>
      <c r="J157" s="9">
        <f t="shared" ca="1" si="30"/>
        <v>1.1288888888888895</v>
      </c>
      <c r="K157" s="9">
        <f t="shared" ca="1" si="30"/>
        <v>259.97120003678015</v>
      </c>
      <c r="L157" s="9">
        <f t="shared" ca="1" si="30"/>
        <v>-55.763364584607388</v>
      </c>
      <c r="M157">
        <f t="shared" ca="1" si="37"/>
        <v>56.084351851851849</v>
      </c>
      <c r="N157">
        <f t="shared" ca="1" si="38"/>
        <v>32.314259259259259</v>
      </c>
    </row>
    <row r="158" spans="1:15" x14ac:dyDescent="0.25">
      <c r="A158" s="4">
        <f t="shared" si="31"/>
        <v>0.44901620370370371</v>
      </c>
      <c r="B158" s="3">
        <f>Params!D$29+MINUTE(A158-Params!C$29)*60+SECOND(A158-Params!C$29)</f>
        <v>1553302795</v>
      </c>
      <c r="C158">
        <f t="shared" si="32"/>
        <v>3</v>
      </c>
      <c r="D158">
        <f t="shared" ca="1" si="33"/>
        <v>121</v>
      </c>
      <c r="E158">
        <f t="shared" ca="1" si="34"/>
        <v>-39760.603690809257</v>
      </c>
      <c r="F158">
        <f t="shared" ca="1" si="35"/>
        <v>27058.474813733337</v>
      </c>
      <c r="G158">
        <f t="shared" ca="1" si="36"/>
        <v>8438.4444444444453</v>
      </c>
      <c r="H158" s="9">
        <f t="shared" ca="1" si="30"/>
        <v>-214.92365157518518</v>
      </c>
      <c r="I158" s="9">
        <f t="shared" ca="1" si="30"/>
        <v>146.26294418666669</v>
      </c>
      <c r="J158" s="9">
        <f t="shared" ca="1" si="30"/>
        <v>1.1288888888888895</v>
      </c>
      <c r="K158" s="9">
        <f t="shared" ca="1" si="30"/>
        <v>259.97120003678015</v>
      </c>
      <c r="L158" s="9">
        <f t="shared" ca="1" si="30"/>
        <v>-55.763364584607388</v>
      </c>
      <c r="M158">
        <f t="shared" ca="1" si="37"/>
        <v>56.0908616255144</v>
      </c>
      <c r="N158">
        <f t="shared" ca="1" si="38"/>
        <v>32.297062757201644</v>
      </c>
    </row>
    <row r="159" spans="1:15" x14ac:dyDescent="0.25">
      <c r="A159" s="4">
        <f t="shared" si="31"/>
        <v>0.44907407407407413</v>
      </c>
      <c r="B159" s="3">
        <f>Params!D$29+MINUTE(A159-Params!C$29)*60+SECOND(A159-Params!C$29)</f>
        <v>1553302800</v>
      </c>
      <c r="C159">
        <f t="shared" si="32"/>
        <v>3</v>
      </c>
      <c r="D159">
        <f t="shared" ca="1" si="33"/>
        <v>121</v>
      </c>
      <c r="E159">
        <f t="shared" ca="1" si="34"/>
        <v>-40835.221948685183</v>
      </c>
      <c r="F159">
        <f t="shared" ca="1" si="35"/>
        <v>27789.78953466667</v>
      </c>
      <c r="G159">
        <f t="shared" ca="1" si="36"/>
        <v>8444.0888888888894</v>
      </c>
      <c r="H159" s="9">
        <f t="shared" ca="1" si="30"/>
        <v>-214.92365157518518</v>
      </c>
      <c r="I159" s="9">
        <f t="shared" ca="1" si="30"/>
        <v>146.26294418666669</v>
      </c>
      <c r="J159" s="9">
        <f t="shared" ca="1" si="30"/>
        <v>1.1288888888888895</v>
      </c>
      <c r="K159" s="9">
        <f t="shared" ca="1" si="30"/>
        <v>259.97120003678015</v>
      </c>
      <c r="L159" s="9">
        <f t="shared" ca="1" si="30"/>
        <v>-55.763364584607388</v>
      </c>
      <c r="M159">
        <f t="shared" ca="1" si="37"/>
        <v>56.097371399176957</v>
      </c>
      <c r="N159">
        <f t="shared" ca="1" si="38"/>
        <v>32.279866255144029</v>
      </c>
    </row>
    <row r="160" spans="1:15" x14ac:dyDescent="0.25">
      <c r="A160" s="4">
        <f t="shared" si="31"/>
        <v>0.44913194444444443</v>
      </c>
      <c r="B160" s="3">
        <f>Params!D$29+MINUTE(A160-Params!C$29)*60+SECOND(A160-Params!C$29)</f>
        <v>1553302805</v>
      </c>
      <c r="C160">
        <f t="shared" si="32"/>
        <v>3</v>
      </c>
      <c r="D160">
        <f t="shared" ca="1" si="33"/>
        <v>121</v>
      </c>
      <c r="E160">
        <f t="shared" ca="1" si="34"/>
        <v>-41909.840206561108</v>
      </c>
      <c r="F160">
        <f t="shared" ca="1" si="35"/>
        <v>28521.104255600003</v>
      </c>
      <c r="G160">
        <f t="shared" ca="1" si="36"/>
        <v>8449.7333333333336</v>
      </c>
      <c r="H160" s="9">
        <f t="shared" ca="1" si="30"/>
        <v>-214.92365157518518</v>
      </c>
      <c r="I160" s="9">
        <f t="shared" ca="1" si="30"/>
        <v>146.26294418666669</v>
      </c>
      <c r="J160" s="9">
        <f t="shared" ca="1" si="30"/>
        <v>1.1288888888888895</v>
      </c>
      <c r="K160" s="9">
        <f t="shared" ca="1" si="30"/>
        <v>259.97120003678015</v>
      </c>
      <c r="L160" s="9">
        <f t="shared" ca="1" si="30"/>
        <v>-55.763364584607388</v>
      </c>
      <c r="M160">
        <f t="shared" ca="1" si="37"/>
        <v>56.103881172839507</v>
      </c>
      <c r="N160">
        <f t="shared" ca="1" si="38"/>
        <v>32.262669753086421</v>
      </c>
    </row>
    <row r="161" spans="1:14" x14ac:dyDescent="0.25">
      <c r="A161" s="4">
        <f t="shared" si="31"/>
        <v>0.44918981481481479</v>
      </c>
      <c r="B161" s="3">
        <f>Params!D$29+MINUTE(A161-Params!C$29)*60+SECOND(A161-Params!C$29)</f>
        <v>1553302810</v>
      </c>
      <c r="C161">
        <f t="shared" si="32"/>
        <v>3</v>
      </c>
      <c r="D161">
        <f t="shared" ca="1" si="33"/>
        <v>121</v>
      </c>
      <c r="E161">
        <f t="shared" ca="1" si="34"/>
        <v>-42984.458464437033</v>
      </c>
      <c r="F161">
        <f t="shared" ca="1" si="35"/>
        <v>29252.418976533336</v>
      </c>
      <c r="G161">
        <f t="shared" ca="1" si="36"/>
        <v>8455.3777777777777</v>
      </c>
      <c r="H161" s="9">
        <f t="shared" ca="1" si="30"/>
        <v>-214.92365157518518</v>
      </c>
      <c r="I161" s="9">
        <f t="shared" ca="1" si="30"/>
        <v>146.26294418666669</v>
      </c>
      <c r="J161" s="9">
        <f t="shared" ca="1" si="30"/>
        <v>1.1288888888888895</v>
      </c>
      <c r="K161" s="9">
        <f t="shared" ca="1" si="30"/>
        <v>259.97120003678015</v>
      </c>
      <c r="L161" s="9">
        <f t="shared" ca="1" si="30"/>
        <v>-55.763364584607388</v>
      </c>
      <c r="M161">
        <f t="shared" ca="1" si="37"/>
        <v>56.110390946502058</v>
      </c>
      <c r="N161">
        <f t="shared" ca="1" si="38"/>
        <v>32.245473251028805</v>
      </c>
    </row>
    <row r="162" spans="1:14" x14ac:dyDescent="0.25">
      <c r="A162" s="4">
        <f t="shared" si="31"/>
        <v>0.44924768518518521</v>
      </c>
      <c r="B162" s="3">
        <f>Params!D$29+MINUTE(A162-Params!C$29)*60+SECOND(A162-Params!C$29)</f>
        <v>1553302815</v>
      </c>
      <c r="C162">
        <f t="shared" si="32"/>
        <v>3</v>
      </c>
      <c r="D162">
        <f t="shared" ca="1" si="33"/>
        <v>121</v>
      </c>
      <c r="E162">
        <f t="shared" ca="1" si="34"/>
        <v>-44059.076722312959</v>
      </c>
      <c r="F162">
        <f t="shared" ca="1" si="35"/>
        <v>29983.733697466669</v>
      </c>
      <c r="G162">
        <f t="shared" ca="1" si="36"/>
        <v>8461.0222222222219</v>
      </c>
      <c r="H162" s="9">
        <f t="shared" ca="1" si="30"/>
        <v>-214.92365157518518</v>
      </c>
      <c r="I162" s="9">
        <f t="shared" ca="1" si="30"/>
        <v>146.26294418666669</v>
      </c>
      <c r="J162" s="9">
        <f t="shared" ca="1" si="30"/>
        <v>1.1288888888888895</v>
      </c>
      <c r="K162" s="9">
        <f t="shared" ca="1" si="30"/>
        <v>259.97120003678015</v>
      </c>
      <c r="L162" s="9">
        <f t="shared" ca="1" si="30"/>
        <v>-55.763364584607388</v>
      </c>
      <c r="M162">
        <f t="shared" ca="1" si="37"/>
        <v>56.116900720164608</v>
      </c>
      <c r="N162">
        <f t="shared" ca="1" si="38"/>
        <v>32.22827674897119</v>
      </c>
    </row>
    <row r="163" spans="1:14" x14ac:dyDescent="0.25">
      <c r="A163" s="4">
        <f t="shared" si="31"/>
        <v>0.44930555555555557</v>
      </c>
      <c r="B163" s="3">
        <f>Params!D$29+MINUTE(A163-Params!C$29)*60+SECOND(A163-Params!C$29)</f>
        <v>1553302820</v>
      </c>
      <c r="C163">
        <f t="shared" si="32"/>
        <v>3</v>
      </c>
      <c r="D163">
        <f t="shared" ca="1" si="33"/>
        <v>121</v>
      </c>
      <c r="E163">
        <f t="shared" ca="1" si="34"/>
        <v>-45133.694980188884</v>
      </c>
      <c r="F163">
        <f t="shared" ca="1" si="35"/>
        <v>30715.048418400005</v>
      </c>
      <c r="G163">
        <f t="shared" ca="1" si="36"/>
        <v>8466.6666666666679</v>
      </c>
      <c r="H163" s="9">
        <f t="shared" ca="1" si="30"/>
        <v>-214.92365157518518</v>
      </c>
      <c r="I163" s="9">
        <f t="shared" ca="1" si="30"/>
        <v>146.26294418666669</v>
      </c>
      <c r="J163" s="9">
        <f t="shared" ca="1" si="30"/>
        <v>1.1288888888888895</v>
      </c>
      <c r="K163" s="9">
        <f t="shared" ca="1" si="30"/>
        <v>259.97120003678015</v>
      </c>
      <c r="L163" s="9">
        <f t="shared" ca="1" si="30"/>
        <v>-55.763364584607388</v>
      </c>
      <c r="M163">
        <f t="shared" ca="1" si="37"/>
        <v>56.123410493827159</v>
      </c>
      <c r="N163">
        <f t="shared" ca="1" si="38"/>
        <v>32.211080246913575</v>
      </c>
    </row>
    <row r="164" spans="1:14" x14ac:dyDescent="0.25">
      <c r="A164" s="4">
        <f t="shared" si="31"/>
        <v>0.44936342592592587</v>
      </c>
      <c r="B164" s="3">
        <f>Params!D$29+MINUTE(A164-Params!C$29)*60+SECOND(A164-Params!C$29)</f>
        <v>1553302825</v>
      </c>
      <c r="C164">
        <f t="shared" si="32"/>
        <v>3</v>
      </c>
      <c r="D164">
        <f t="shared" ca="1" si="33"/>
        <v>121</v>
      </c>
      <c r="E164">
        <f t="shared" ca="1" si="34"/>
        <v>-46208.313238064809</v>
      </c>
      <c r="F164">
        <f t="shared" ca="1" si="35"/>
        <v>31446.363139333338</v>
      </c>
      <c r="G164">
        <f t="shared" ca="1" si="36"/>
        <v>8472.311111111112</v>
      </c>
      <c r="H164" s="9">
        <f t="shared" ca="1" si="30"/>
        <v>-214.92365157518518</v>
      </c>
      <c r="I164" s="9">
        <f t="shared" ca="1" si="30"/>
        <v>146.26294418666669</v>
      </c>
      <c r="J164" s="9">
        <f t="shared" ca="1" si="30"/>
        <v>1.1288888888888895</v>
      </c>
      <c r="K164" s="9">
        <f t="shared" ca="1" si="30"/>
        <v>259.97120003678015</v>
      </c>
      <c r="L164" s="9">
        <f t="shared" ca="1" si="30"/>
        <v>-55.763364584607388</v>
      </c>
      <c r="M164">
        <f t="shared" ca="1" si="37"/>
        <v>56.129920267489709</v>
      </c>
      <c r="N164">
        <f t="shared" ca="1" si="38"/>
        <v>32.193883744855967</v>
      </c>
    </row>
    <row r="165" spans="1:14" x14ac:dyDescent="0.25">
      <c r="A165" s="4">
        <f t="shared" si="31"/>
        <v>0.44942129629629629</v>
      </c>
      <c r="B165" s="3">
        <f>Params!D$29+MINUTE(A165-Params!C$29)*60+SECOND(A165-Params!C$29)</f>
        <v>1553302830</v>
      </c>
      <c r="C165">
        <f t="shared" si="32"/>
        <v>3</v>
      </c>
      <c r="D165">
        <f t="shared" ca="1" si="33"/>
        <v>121</v>
      </c>
      <c r="E165">
        <f t="shared" ca="1" si="34"/>
        <v>-47282.931495940735</v>
      </c>
      <c r="F165">
        <f t="shared" ca="1" si="35"/>
        <v>32177.677860266671</v>
      </c>
      <c r="G165">
        <f t="shared" ca="1" si="36"/>
        <v>8477.9555555555562</v>
      </c>
      <c r="H165" s="9">
        <f t="shared" ca="1" si="30"/>
        <v>-214.92365157518518</v>
      </c>
      <c r="I165" s="9">
        <f t="shared" ca="1" si="30"/>
        <v>146.26294418666669</v>
      </c>
      <c r="J165" s="9">
        <f t="shared" ca="1" si="30"/>
        <v>1.1288888888888895</v>
      </c>
      <c r="K165" s="9">
        <f t="shared" ca="1" si="30"/>
        <v>259.97120003678015</v>
      </c>
      <c r="L165" s="9">
        <f t="shared" ca="1" si="30"/>
        <v>-55.763364584607388</v>
      </c>
      <c r="M165">
        <f t="shared" ca="1" si="37"/>
        <v>56.136430041152266</v>
      </c>
      <c r="N165">
        <f t="shared" ca="1" si="38"/>
        <v>32.176687242798351</v>
      </c>
    </row>
    <row r="166" spans="1:14" x14ac:dyDescent="0.25">
      <c r="A166" s="4">
        <f t="shared" si="31"/>
        <v>0.44947916666666665</v>
      </c>
      <c r="B166" s="3">
        <f>Params!D$29+MINUTE(A166-Params!C$29)*60+SECOND(A166-Params!C$29)</f>
        <v>1553302835</v>
      </c>
      <c r="C166">
        <f t="shared" si="32"/>
        <v>3</v>
      </c>
      <c r="D166">
        <f t="shared" ca="1" si="33"/>
        <v>121</v>
      </c>
      <c r="E166">
        <f t="shared" ca="1" si="34"/>
        <v>-48357.54975381666</v>
      </c>
      <c r="F166">
        <f t="shared" ca="1" si="35"/>
        <v>32908.992581200007</v>
      </c>
      <c r="G166">
        <f t="shared" ca="1" si="36"/>
        <v>8483.6</v>
      </c>
      <c r="H166" s="9">
        <f t="shared" ca="1" si="30"/>
        <v>-214.92365157518518</v>
      </c>
      <c r="I166" s="9">
        <f t="shared" ca="1" si="30"/>
        <v>146.26294418666669</v>
      </c>
      <c r="J166" s="9">
        <f t="shared" ca="1" si="30"/>
        <v>1.1288888888888895</v>
      </c>
      <c r="K166" s="9">
        <f t="shared" ca="1" si="30"/>
        <v>259.97120003678015</v>
      </c>
      <c r="L166" s="9">
        <f t="shared" ca="1" si="30"/>
        <v>-55.763364584607388</v>
      </c>
      <c r="M166">
        <f t="shared" ca="1" si="37"/>
        <v>56.142939814814817</v>
      </c>
      <c r="N166">
        <f t="shared" ca="1" si="38"/>
        <v>32.159490740740736</v>
      </c>
    </row>
    <row r="167" spans="1:14" x14ac:dyDescent="0.25">
      <c r="A167" s="4">
        <f t="shared" si="31"/>
        <v>0.44953703703703707</v>
      </c>
      <c r="B167" s="3">
        <f>Params!D$29+MINUTE(A167-Params!C$29)*60+SECOND(A167-Params!C$29)</f>
        <v>1553302840</v>
      </c>
      <c r="C167">
        <f t="shared" si="32"/>
        <v>3</v>
      </c>
      <c r="D167">
        <f t="shared" ca="1" si="33"/>
        <v>121</v>
      </c>
      <c r="E167">
        <f t="shared" ca="1" si="34"/>
        <v>-49432.168011692585</v>
      </c>
      <c r="F167">
        <f t="shared" ca="1" si="35"/>
        <v>33640.30730213334</v>
      </c>
      <c r="G167">
        <f t="shared" ca="1" si="36"/>
        <v>8489.2444444444445</v>
      </c>
      <c r="H167" s="9">
        <f t="shared" ca="1" si="30"/>
        <v>-214.92365157518518</v>
      </c>
      <c r="I167" s="9">
        <f t="shared" ca="1" si="30"/>
        <v>146.26294418666669</v>
      </c>
      <c r="J167" s="9">
        <f t="shared" ca="1" si="30"/>
        <v>1.1288888888888895</v>
      </c>
      <c r="K167" s="9">
        <f t="shared" ca="1" si="30"/>
        <v>259.97120003678015</v>
      </c>
      <c r="L167" s="9">
        <f t="shared" ca="1" si="30"/>
        <v>-55.763364584607388</v>
      </c>
      <c r="M167">
        <f t="shared" ca="1" si="37"/>
        <v>56.149449588477367</v>
      </c>
      <c r="N167">
        <f t="shared" ca="1" si="38"/>
        <v>32.142294238683128</v>
      </c>
    </row>
    <row r="168" spans="1:14" x14ac:dyDescent="0.25">
      <c r="A168" s="4">
        <f t="shared" si="31"/>
        <v>0.44959490740740743</v>
      </c>
      <c r="B168" s="3">
        <f>Params!D$29+MINUTE(A168-Params!C$29)*60+SECOND(A168-Params!C$29)</f>
        <v>1553302845</v>
      </c>
      <c r="C168">
        <f t="shared" si="32"/>
        <v>3</v>
      </c>
      <c r="D168">
        <f t="shared" ca="1" si="33"/>
        <v>121</v>
      </c>
      <c r="E168">
        <f t="shared" ca="1" si="34"/>
        <v>-50506.786269568511</v>
      </c>
      <c r="F168">
        <f t="shared" ca="1" si="35"/>
        <v>34371.622023066673</v>
      </c>
      <c r="G168">
        <f t="shared" ca="1" si="36"/>
        <v>8494.8888888888887</v>
      </c>
      <c r="H168" s="9">
        <f t="shared" ca="1" si="30"/>
        <v>-214.92365157518518</v>
      </c>
      <c r="I168" s="9">
        <f t="shared" ca="1" si="30"/>
        <v>146.26294418666669</v>
      </c>
      <c r="J168" s="9">
        <f t="shared" ca="1" si="30"/>
        <v>1.1288888888888895</v>
      </c>
      <c r="K168" s="9">
        <f t="shared" ca="1" si="30"/>
        <v>259.97120003678015</v>
      </c>
      <c r="L168" s="9">
        <f t="shared" ca="1" si="30"/>
        <v>-55.763364584607388</v>
      </c>
      <c r="M168">
        <f t="shared" ca="1" si="37"/>
        <v>56.155959362139917</v>
      </c>
      <c r="N168">
        <f t="shared" ca="1" si="38"/>
        <v>32.125097736625513</v>
      </c>
    </row>
    <row r="169" spans="1:14" x14ac:dyDescent="0.25">
      <c r="A169" s="4">
        <f t="shared" si="31"/>
        <v>0.44965277777777773</v>
      </c>
      <c r="B169" s="3">
        <f>Params!D$29+MINUTE(A169-Params!C$29)*60+SECOND(A169-Params!C$29)</f>
        <v>1553302850</v>
      </c>
      <c r="C169">
        <f t="shared" si="32"/>
        <v>3</v>
      </c>
      <c r="D169">
        <f t="shared" ca="1" si="33"/>
        <v>121</v>
      </c>
      <c r="E169">
        <f t="shared" ca="1" si="34"/>
        <v>-51581.404527444443</v>
      </c>
      <c r="F169">
        <f t="shared" ca="1" si="35"/>
        <v>35102.936744000006</v>
      </c>
      <c r="G169">
        <f t="shared" ca="1" si="36"/>
        <v>8500.5333333333347</v>
      </c>
      <c r="H169" s="9">
        <f t="shared" ca="1" si="30"/>
        <v>-214.92365157518518</v>
      </c>
      <c r="I169" s="9">
        <f t="shared" ca="1" si="30"/>
        <v>146.26294418666669</v>
      </c>
      <c r="J169" s="9">
        <f t="shared" ca="1" si="30"/>
        <v>1.1288888888888895</v>
      </c>
      <c r="K169" s="9">
        <f t="shared" ca="1" si="30"/>
        <v>259.97120003678015</v>
      </c>
      <c r="L169" s="9">
        <f t="shared" ca="1" si="30"/>
        <v>-55.763364584607388</v>
      </c>
      <c r="M169">
        <f t="shared" ca="1" si="37"/>
        <v>56.162469135802468</v>
      </c>
      <c r="N169">
        <f t="shared" ca="1" si="38"/>
        <v>32.107901234567898</v>
      </c>
    </row>
    <row r="170" spans="1:14" x14ac:dyDescent="0.25">
      <c r="A170" s="4">
        <f t="shared" si="31"/>
        <v>0.44971064814814815</v>
      </c>
      <c r="B170" s="3">
        <f>Params!D$29+MINUTE(A170-Params!C$29)*60+SECOND(A170-Params!C$29)</f>
        <v>1553302855</v>
      </c>
      <c r="C170">
        <f t="shared" si="32"/>
        <v>3</v>
      </c>
      <c r="D170">
        <f t="shared" ca="1" si="33"/>
        <v>121</v>
      </c>
      <c r="E170">
        <f t="shared" ca="1" si="34"/>
        <v>-52656.022785320369</v>
      </c>
      <c r="F170">
        <f t="shared" ca="1" si="35"/>
        <v>35834.251464933339</v>
      </c>
      <c r="G170">
        <f t="shared" ca="1" si="36"/>
        <v>8506.1777777777788</v>
      </c>
      <c r="H170" s="9">
        <f t="shared" ca="1" si="30"/>
        <v>-214.92365157518518</v>
      </c>
      <c r="I170" s="9">
        <f t="shared" ca="1" si="30"/>
        <v>146.26294418666669</v>
      </c>
      <c r="J170" s="9">
        <f t="shared" ca="1" si="30"/>
        <v>1.1288888888888895</v>
      </c>
      <c r="K170" s="9">
        <f t="shared" ca="1" si="30"/>
        <v>259.97120003678015</v>
      </c>
      <c r="L170" s="9">
        <f t="shared" ca="1" si="30"/>
        <v>-55.763364584607388</v>
      </c>
      <c r="M170">
        <f t="shared" ca="1" si="37"/>
        <v>56.168978909465018</v>
      </c>
      <c r="N170">
        <f t="shared" ca="1" si="38"/>
        <v>32.090704732510289</v>
      </c>
    </row>
    <row r="171" spans="1:14" x14ac:dyDescent="0.25">
      <c r="A171" s="4">
        <f t="shared" si="31"/>
        <v>0.44976851851851851</v>
      </c>
      <c r="B171" s="3">
        <f>Params!D$29+MINUTE(A171-Params!C$29)*60+SECOND(A171-Params!C$29)</f>
        <v>1553302860</v>
      </c>
      <c r="C171">
        <f t="shared" si="32"/>
        <v>3</v>
      </c>
      <c r="D171">
        <f t="shared" ca="1" si="33"/>
        <v>121</v>
      </c>
      <c r="E171">
        <f t="shared" ca="1" si="34"/>
        <v>-53730.641043196294</v>
      </c>
      <c r="F171">
        <f t="shared" ca="1" si="35"/>
        <v>36565.566185866672</v>
      </c>
      <c r="G171">
        <f t="shared" ca="1" si="36"/>
        <v>8511.822222222223</v>
      </c>
      <c r="H171" s="9">
        <f t="shared" ca="1" si="30"/>
        <v>-214.92365157518518</v>
      </c>
      <c r="I171" s="9">
        <f t="shared" ca="1" si="30"/>
        <v>146.26294418666669</v>
      </c>
      <c r="J171" s="9">
        <f t="shared" ca="1" si="30"/>
        <v>1.1288888888888895</v>
      </c>
      <c r="K171" s="9">
        <f t="shared" ca="1" si="30"/>
        <v>259.97120003678015</v>
      </c>
      <c r="L171" s="9">
        <f t="shared" ca="1" si="30"/>
        <v>-55.763364584607388</v>
      </c>
      <c r="M171">
        <f t="shared" ca="1" si="37"/>
        <v>56.175488683127568</v>
      </c>
      <c r="N171">
        <f t="shared" ca="1" si="38"/>
        <v>32.073508230452674</v>
      </c>
    </row>
    <row r="172" spans="1:14" x14ac:dyDescent="0.25">
      <c r="A172" s="4">
        <f t="shared" si="31"/>
        <v>0.44982638888888887</v>
      </c>
      <c r="B172" s="3">
        <f>Params!D$29+MINUTE(A172-Params!C$29)*60+SECOND(A172-Params!C$29)</f>
        <v>1553302865</v>
      </c>
      <c r="C172">
        <f t="shared" si="32"/>
        <v>3</v>
      </c>
      <c r="D172">
        <f t="shared" ca="1" si="33"/>
        <v>121</v>
      </c>
      <c r="E172">
        <f t="shared" ca="1" si="34"/>
        <v>-54805.259301072219</v>
      </c>
      <c r="F172">
        <f t="shared" ca="1" si="35"/>
        <v>37296.880906800005</v>
      </c>
      <c r="G172">
        <f t="shared" ca="1" si="36"/>
        <v>8517.4666666666672</v>
      </c>
      <c r="H172" s="9">
        <f t="shared" ca="1" si="30"/>
        <v>-214.92365157518518</v>
      </c>
      <c r="I172" s="9">
        <f t="shared" ca="1" si="30"/>
        <v>146.26294418666669</v>
      </c>
      <c r="J172" s="9">
        <f t="shared" ca="1" si="30"/>
        <v>1.1288888888888895</v>
      </c>
      <c r="K172" s="9">
        <f t="shared" ca="1" si="30"/>
        <v>259.97120003678015</v>
      </c>
      <c r="L172" s="9">
        <f t="shared" ca="1" si="30"/>
        <v>-55.763364584607388</v>
      </c>
      <c r="M172">
        <f t="shared" ca="1" si="37"/>
        <v>56.181998456790126</v>
      </c>
      <c r="N172">
        <f t="shared" ca="1" si="38"/>
        <v>32.056311728395059</v>
      </c>
    </row>
    <row r="173" spans="1:14" x14ac:dyDescent="0.25">
      <c r="A173" s="4">
        <f t="shared" si="31"/>
        <v>0.44988425925925929</v>
      </c>
      <c r="B173" s="3">
        <f>Params!D$29+MINUTE(A173-Params!C$29)*60+SECOND(A173-Params!C$29)</f>
        <v>1553302870</v>
      </c>
      <c r="C173">
        <f t="shared" si="32"/>
        <v>3</v>
      </c>
      <c r="D173">
        <f t="shared" ca="1" si="33"/>
        <v>121</v>
      </c>
      <c r="E173">
        <f t="shared" ca="1" si="34"/>
        <v>-55879.877558948145</v>
      </c>
      <c r="F173">
        <f t="shared" ca="1" si="35"/>
        <v>38028.195627733337</v>
      </c>
      <c r="G173">
        <f t="shared" ca="1" si="36"/>
        <v>8523.1111111111113</v>
      </c>
      <c r="H173" s="9">
        <f t="shared" ca="1" si="30"/>
        <v>-214.92365157518518</v>
      </c>
      <c r="I173" s="9">
        <f t="shared" ca="1" si="30"/>
        <v>146.26294418666669</v>
      </c>
      <c r="J173" s="9">
        <f t="shared" ca="1" si="30"/>
        <v>1.1288888888888895</v>
      </c>
      <c r="K173" s="9">
        <f t="shared" ca="1" si="30"/>
        <v>259.97120003678015</v>
      </c>
      <c r="L173" s="9">
        <f t="shared" ca="1" si="30"/>
        <v>-55.763364584607388</v>
      </c>
      <c r="M173">
        <f t="shared" ca="1" si="37"/>
        <v>56.188508230452676</v>
      </c>
      <c r="N173">
        <f t="shared" ca="1" si="38"/>
        <v>32.039115226337444</v>
      </c>
    </row>
    <row r="174" spans="1:14" x14ac:dyDescent="0.25">
      <c r="A174" s="4">
        <f t="shared" si="31"/>
        <v>0.44994212962962959</v>
      </c>
      <c r="B174" s="3">
        <f>Params!D$29+MINUTE(A174-Params!C$29)*60+SECOND(A174-Params!C$29)</f>
        <v>1553302875</v>
      </c>
      <c r="C174">
        <f t="shared" si="32"/>
        <v>3</v>
      </c>
      <c r="D174">
        <f t="shared" ca="1" si="33"/>
        <v>121</v>
      </c>
      <c r="E174">
        <f t="shared" ca="1" si="34"/>
        <v>-56954.49581682407</v>
      </c>
      <c r="F174">
        <f t="shared" ca="1" si="35"/>
        <v>38759.51034866667</v>
      </c>
      <c r="G174">
        <f t="shared" ca="1" si="36"/>
        <v>8528.7555555555555</v>
      </c>
      <c r="H174" s="9">
        <f t="shared" ca="1" si="30"/>
        <v>-214.92365157518518</v>
      </c>
      <c r="I174" s="9">
        <f t="shared" ca="1" si="30"/>
        <v>146.26294418666669</v>
      </c>
      <c r="J174" s="9">
        <f t="shared" ca="1" si="30"/>
        <v>1.1288888888888895</v>
      </c>
      <c r="K174" s="9">
        <f t="shared" ca="1" si="30"/>
        <v>259.97120003678015</v>
      </c>
      <c r="L174" s="9">
        <f t="shared" ca="1" si="30"/>
        <v>-55.763364584607388</v>
      </c>
      <c r="M174">
        <f t="shared" ca="1" si="37"/>
        <v>56.195018004115227</v>
      </c>
      <c r="N174">
        <f t="shared" ca="1" si="38"/>
        <v>32.021918724279836</v>
      </c>
    </row>
    <row r="175" spans="1:14" x14ac:dyDescent="0.25">
      <c r="A175" s="4">
        <f t="shared" si="31"/>
        <v>0.45</v>
      </c>
      <c r="B175" s="3">
        <f>Params!D$29+MINUTE(A175-Params!C$29)*60+SECOND(A175-Params!C$29)</f>
        <v>1553302880</v>
      </c>
      <c r="C175">
        <f t="shared" si="32"/>
        <v>3</v>
      </c>
      <c r="D175">
        <f t="shared" ca="1" si="33"/>
        <v>121</v>
      </c>
      <c r="E175">
        <f t="shared" ca="1" si="34"/>
        <v>-58029.114074699995</v>
      </c>
      <c r="F175">
        <f t="shared" ca="1" si="35"/>
        <v>39490.825069600003</v>
      </c>
      <c r="G175">
        <f t="shared" ca="1" si="36"/>
        <v>8534.4000000000015</v>
      </c>
      <c r="H175" s="9">
        <f t="shared" ca="1" si="30"/>
        <v>-214.92365157518518</v>
      </c>
      <c r="I175" s="9">
        <f t="shared" ca="1" si="30"/>
        <v>146.26294418666669</v>
      </c>
      <c r="J175" s="9">
        <f t="shared" ca="1" si="30"/>
        <v>1.1288888888888895</v>
      </c>
      <c r="K175" s="9">
        <f t="shared" ca="1" si="30"/>
        <v>259.97120003678015</v>
      </c>
      <c r="L175" s="9">
        <f t="shared" ca="1" si="30"/>
        <v>-55.763364584607388</v>
      </c>
      <c r="M175">
        <f t="shared" ca="1" si="37"/>
        <v>56.201527777777777</v>
      </c>
      <c r="N175">
        <f t="shared" ca="1" si="38"/>
        <v>32.00472222222222</v>
      </c>
    </row>
    <row r="176" spans="1:14" x14ac:dyDescent="0.25">
      <c r="A176" s="4">
        <f t="shared" si="31"/>
        <v>0.45005787037037037</v>
      </c>
      <c r="B176" s="3">
        <f>Params!D$29+MINUTE(A176-Params!C$29)*60+SECOND(A176-Params!C$29)</f>
        <v>1553302885</v>
      </c>
      <c r="C176">
        <f t="shared" si="32"/>
        <v>3</v>
      </c>
      <c r="D176">
        <f t="shared" ca="1" si="33"/>
        <v>121</v>
      </c>
      <c r="E176">
        <f t="shared" ca="1" si="34"/>
        <v>-59103.732332575921</v>
      </c>
      <c r="F176">
        <f t="shared" ca="1" si="35"/>
        <v>40222.139790533336</v>
      </c>
      <c r="G176">
        <f t="shared" ca="1" si="36"/>
        <v>8540.0444444444456</v>
      </c>
      <c r="H176" s="9">
        <f t="shared" ca="1" si="30"/>
        <v>-214.92365157518518</v>
      </c>
      <c r="I176" s="9">
        <f t="shared" ca="1" si="30"/>
        <v>146.26294418666669</v>
      </c>
      <c r="J176" s="9">
        <f t="shared" ca="1" si="30"/>
        <v>1.1288888888888895</v>
      </c>
      <c r="K176" s="9">
        <f t="shared" ca="1" si="30"/>
        <v>259.97120003678015</v>
      </c>
      <c r="L176" s="9">
        <f t="shared" ca="1" si="30"/>
        <v>-55.763364584607388</v>
      </c>
      <c r="M176">
        <f t="shared" ca="1" si="37"/>
        <v>56.208037551440327</v>
      </c>
      <c r="N176">
        <f t="shared" ca="1" si="38"/>
        <v>31.987525720164609</v>
      </c>
    </row>
    <row r="177" spans="1:14" x14ac:dyDescent="0.25">
      <c r="A177" s="4">
        <f t="shared" si="31"/>
        <v>0.45011574074074073</v>
      </c>
      <c r="B177" s="3">
        <f>Params!D$29+MINUTE(A177-Params!C$29)*60+SECOND(A177-Params!C$29)</f>
        <v>1553302890</v>
      </c>
      <c r="C177">
        <f t="shared" si="32"/>
        <v>3</v>
      </c>
      <c r="D177">
        <f t="shared" ca="1" si="33"/>
        <v>121</v>
      </c>
      <c r="E177">
        <f t="shared" ca="1" si="34"/>
        <v>-60178.350590451846</v>
      </c>
      <c r="F177">
        <f t="shared" ca="1" si="35"/>
        <v>40953.454511466669</v>
      </c>
      <c r="G177">
        <f t="shared" ca="1" si="36"/>
        <v>8545.6888888888898</v>
      </c>
      <c r="H177" s="9">
        <f t="shared" ref="H177:L218" ca="1" si="39">INDIRECT(ADDRESS($C177,COLUMN()))</f>
        <v>-214.92365157518518</v>
      </c>
      <c r="I177" s="9">
        <f t="shared" ca="1" si="39"/>
        <v>146.26294418666669</v>
      </c>
      <c r="J177" s="9">
        <f t="shared" ca="1" si="39"/>
        <v>1.1288888888888895</v>
      </c>
      <c r="K177" s="9">
        <f t="shared" ca="1" si="39"/>
        <v>259.97120003678015</v>
      </c>
      <c r="L177" s="9">
        <f t="shared" ca="1" si="39"/>
        <v>-55.763364584607388</v>
      </c>
      <c r="M177">
        <f t="shared" ca="1" si="37"/>
        <v>56.214547325102878</v>
      </c>
      <c r="N177">
        <f t="shared" ca="1" si="38"/>
        <v>31.970329218106993</v>
      </c>
    </row>
    <row r="178" spans="1:14" x14ac:dyDescent="0.25">
      <c r="A178" s="4">
        <f t="shared" si="31"/>
        <v>0.45017361111111115</v>
      </c>
      <c r="B178" s="3">
        <f>Params!D$29+MINUTE(A178-Params!C$29)*60+SECOND(A178-Params!C$29)</f>
        <v>1553302895</v>
      </c>
      <c r="C178">
        <f t="shared" si="32"/>
        <v>3</v>
      </c>
      <c r="D178">
        <f t="shared" ca="1" si="33"/>
        <v>121</v>
      </c>
      <c r="E178">
        <f t="shared" ca="1" si="34"/>
        <v>-61252.968848327771</v>
      </c>
      <c r="F178">
        <f t="shared" ca="1" si="35"/>
        <v>41684.769232400002</v>
      </c>
      <c r="G178">
        <f t="shared" ca="1" si="36"/>
        <v>8551.3333333333339</v>
      </c>
      <c r="H178" s="9">
        <f t="shared" ca="1" si="39"/>
        <v>-214.92365157518518</v>
      </c>
      <c r="I178" s="9">
        <f t="shared" ca="1" si="39"/>
        <v>146.26294418666669</v>
      </c>
      <c r="J178" s="9">
        <f t="shared" ca="1" si="39"/>
        <v>1.1288888888888895</v>
      </c>
      <c r="K178" s="9">
        <f t="shared" ca="1" si="39"/>
        <v>259.97120003678015</v>
      </c>
      <c r="L178" s="9">
        <f t="shared" ca="1" si="39"/>
        <v>-55.763364584607388</v>
      </c>
      <c r="M178">
        <f t="shared" ca="1" si="37"/>
        <v>56.221057098765428</v>
      </c>
      <c r="N178">
        <f t="shared" ca="1" si="38"/>
        <v>31.953132716049382</v>
      </c>
    </row>
    <row r="179" spans="1:14" x14ac:dyDescent="0.25">
      <c r="A179" s="4">
        <f t="shared" si="31"/>
        <v>0.45023148148148145</v>
      </c>
      <c r="B179" s="3">
        <f>Params!D$29+MINUTE(A179-Params!C$29)*60+SECOND(A179-Params!C$29)</f>
        <v>1553302900</v>
      </c>
      <c r="C179">
        <f t="shared" si="32"/>
        <v>3</v>
      </c>
      <c r="D179">
        <f t="shared" ca="1" si="33"/>
        <v>121</v>
      </c>
      <c r="E179">
        <f t="shared" ca="1" si="34"/>
        <v>-62327.587106203697</v>
      </c>
      <c r="F179">
        <f t="shared" ca="1" si="35"/>
        <v>42416.083953333342</v>
      </c>
      <c r="G179">
        <f t="shared" ca="1" si="36"/>
        <v>8556.9777777777781</v>
      </c>
      <c r="H179" s="9">
        <f t="shared" ca="1" si="39"/>
        <v>-214.92365157518518</v>
      </c>
      <c r="I179" s="9">
        <f t="shared" ca="1" si="39"/>
        <v>146.26294418666669</v>
      </c>
      <c r="J179" s="9">
        <f t="shared" ca="1" si="39"/>
        <v>1.1288888888888895</v>
      </c>
      <c r="K179" s="9">
        <f t="shared" ca="1" si="39"/>
        <v>259.97120003678015</v>
      </c>
      <c r="L179" s="9">
        <f t="shared" ca="1" si="39"/>
        <v>-55.763364584607388</v>
      </c>
      <c r="M179">
        <f t="shared" ca="1" si="37"/>
        <v>56.227566872427985</v>
      </c>
      <c r="N179">
        <f t="shared" ca="1" si="38"/>
        <v>31.935936213991766</v>
      </c>
    </row>
    <row r="180" spans="1:14" x14ac:dyDescent="0.25">
      <c r="A180" s="4">
        <f t="shared" si="31"/>
        <v>0.45028935185185182</v>
      </c>
      <c r="B180" s="3">
        <f>Params!D$29+MINUTE(A180-Params!C$29)*60+SECOND(A180-Params!C$29)</f>
        <v>1553302905</v>
      </c>
      <c r="C180">
        <f t="shared" si="32"/>
        <v>3</v>
      </c>
      <c r="D180">
        <f t="shared" ca="1" si="33"/>
        <v>121</v>
      </c>
      <c r="E180">
        <f t="shared" ca="1" si="34"/>
        <v>-63402.205364079622</v>
      </c>
      <c r="F180">
        <f t="shared" ca="1" si="35"/>
        <v>43147.398674266675</v>
      </c>
      <c r="G180">
        <f t="shared" ca="1" si="36"/>
        <v>8562.6222222222223</v>
      </c>
      <c r="H180" s="9">
        <f t="shared" ca="1" si="39"/>
        <v>-214.92365157518518</v>
      </c>
      <c r="I180" s="9">
        <f t="shared" ca="1" si="39"/>
        <v>146.26294418666669</v>
      </c>
      <c r="J180" s="9">
        <f t="shared" ca="1" si="39"/>
        <v>1.1288888888888895</v>
      </c>
      <c r="K180" s="9">
        <f t="shared" ca="1" si="39"/>
        <v>259.97120003678015</v>
      </c>
      <c r="L180" s="9">
        <f t="shared" ca="1" si="39"/>
        <v>-55.763364584607388</v>
      </c>
      <c r="M180">
        <f t="shared" ca="1" si="37"/>
        <v>56.234076646090536</v>
      </c>
      <c r="N180">
        <f t="shared" ca="1" si="38"/>
        <v>31.918739711934155</v>
      </c>
    </row>
    <row r="181" spans="1:14" x14ac:dyDescent="0.25">
      <c r="A181" s="4">
        <f t="shared" si="31"/>
        <v>0.45034722222222223</v>
      </c>
      <c r="B181" s="3">
        <f>Params!D$29+MINUTE(A181-Params!C$29)*60+SECOND(A181-Params!C$29)</f>
        <v>1553302910</v>
      </c>
      <c r="C181">
        <f t="shared" si="32"/>
        <v>3</v>
      </c>
      <c r="D181">
        <f t="shared" ca="1" si="33"/>
        <v>121</v>
      </c>
      <c r="E181">
        <f t="shared" ca="1" si="34"/>
        <v>-64476.823621955547</v>
      </c>
      <c r="F181">
        <f t="shared" ca="1" si="35"/>
        <v>43878.713395200008</v>
      </c>
      <c r="G181">
        <f t="shared" ca="1" si="36"/>
        <v>8568.2666666666664</v>
      </c>
      <c r="H181" s="9">
        <f t="shared" ca="1" si="39"/>
        <v>-214.92365157518518</v>
      </c>
      <c r="I181" s="9">
        <f t="shared" ca="1" si="39"/>
        <v>146.26294418666669</v>
      </c>
      <c r="J181" s="9">
        <f t="shared" ca="1" si="39"/>
        <v>1.1288888888888895</v>
      </c>
      <c r="K181" s="9">
        <f t="shared" ca="1" si="39"/>
        <v>259.97120003678015</v>
      </c>
      <c r="L181" s="9">
        <f t="shared" ca="1" si="39"/>
        <v>-55.763364584607388</v>
      </c>
      <c r="M181">
        <f t="shared" ca="1" si="37"/>
        <v>56.240586419753086</v>
      </c>
      <c r="N181">
        <f t="shared" ca="1" si="38"/>
        <v>31.901543209876543</v>
      </c>
    </row>
    <row r="182" spans="1:14" x14ac:dyDescent="0.25">
      <c r="A182" s="4">
        <f t="shared" si="31"/>
        <v>0.45040509259259259</v>
      </c>
      <c r="B182" s="3">
        <f>Params!D$29+MINUTE(A182-Params!C$29)*60+SECOND(A182-Params!C$29)</f>
        <v>1553302915</v>
      </c>
      <c r="C182">
        <f t="shared" si="32"/>
        <v>3</v>
      </c>
      <c r="D182">
        <f t="shared" ca="1" si="33"/>
        <v>121</v>
      </c>
      <c r="E182">
        <f t="shared" ca="1" si="34"/>
        <v>-65551.441879831487</v>
      </c>
      <c r="F182">
        <f t="shared" ca="1" si="35"/>
        <v>44610.028116133341</v>
      </c>
      <c r="G182">
        <f t="shared" ca="1" si="36"/>
        <v>8573.9111111111124</v>
      </c>
      <c r="H182" s="9">
        <f t="shared" ca="1" si="39"/>
        <v>-214.92365157518518</v>
      </c>
      <c r="I182" s="9">
        <f t="shared" ca="1" si="39"/>
        <v>146.26294418666669</v>
      </c>
      <c r="J182" s="9">
        <f t="shared" ca="1" si="39"/>
        <v>1.1288888888888895</v>
      </c>
      <c r="K182" s="9">
        <f t="shared" ca="1" si="39"/>
        <v>259.97120003678015</v>
      </c>
      <c r="L182" s="9">
        <f t="shared" ca="1" si="39"/>
        <v>-55.763364584607388</v>
      </c>
      <c r="M182">
        <f t="shared" ca="1" si="37"/>
        <v>56.247096193415636</v>
      </c>
      <c r="N182">
        <f t="shared" ca="1" si="38"/>
        <v>31.884346707818928</v>
      </c>
    </row>
    <row r="183" spans="1:14" x14ac:dyDescent="0.25">
      <c r="A183" s="4">
        <f t="shared" si="31"/>
        <v>0.45046296296296301</v>
      </c>
      <c r="B183" s="3">
        <f>Params!D$29+MINUTE(A183-Params!C$29)*60+SECOND(A183-Params!C$29)</f>
        <v>1553302920</v>
      </c>
      <c r="C183">
        <f t="shared" si="32"/>
        <v>3</v>
      </c>
      <c r="D183">
        <f t="shared" ca="1" si="33"/>
        <v>121</v>
      </c>
      <c r="E183">
        <f t="shared" ca="1" si="34"/>
        <v>-66626.060137707405</v>
      </c>
      <c r="F183">
        <f t="shared" ca="1" si="35"/>
        <v>45341.342837066673</v>
      </c>
      <c r="G183">
        <f t="shared" ca="1" si="36"/>
        <v>8579.5555555555566</v>
      </c>
      <c r="H183" s="9">
        <f t="shared" ca="1" si="39"/>
        <v>-214.92365157518518</v>
      </c>
      <c r="I183" s="9">
        <f t="shared" ca="1" si="39"/>
        <v>146.26294418666669</v>
      </c>
      <c r="J183" s="9">
        <f t="shared" ca="1" si="39"/>
        <v>1.1288888888888895</v>
      </c>
      <c r="K183" s="9">
        <f t="shared" ca="1" si="39"/>
        <v>259.97120003678015</v>
      </c>
      <c r="L183" s="9">
        <f t="shared" ca="1" si="39"/>
        <v>-55.763364584607388</v>
      </c>
      <c r="M183">
        <f t="shared" ca="1" si="37"/>
        <v>56.253605967078187</v>
      </c>
      <c r="N183">
        <f t="shared" ca="1" si="38"/>
        <v>31.867150205761316</v>
      </c>
    </row>
    <row r="184" spans="1:14" x14ac:dyDescent="0.25">
      <c r="A184" s="4">
        <f t="shared" si="31"/>
        <v>0.45052083333333331</v>
      </c>
      <c r="B184" s="3">
        <f>Params!D$29+MINUTE(A184-Params!C$29)*60+SECOND(A184-Params!C$29)</f>
        <v>1553302925</v>
      </c>
      <c r="C184">
        <f t="shared" si="32"/>
        <v>3</v>
      </c>
      <c r="D184">
        <f t="shared" ca="1" si="33"/>
        <v>121</v>
      </c>
      <c r="E184">
        <f t="shared" ca="1" si="34"/>
        <v>-67700.678395583338</v>
      </c>
      <c r="F184">
        <f t="shared" ca="1" si="35"/>
        <v>46072.657558000006</v>
      </c>
      <c r="G184">
        <f t="shared" ca="1" si="36"/>
        <v>8585.2000000000007</v>
      </c>
      <c r="H184" s="9">
        <f t="shared" ca="1" si="39"/>
        <v>-214.92365157518518</v>
      </c>
      <c r="I184" s="9">
        <f t="shared" ca="1" si="39"/>
        <v>146.26294418666669</v>
      </c>
      <c r="J184" s="9">
        <f t="shared" ca="1" si="39"/>
        <v>1.1288888888888895</v>
      </c>
      <c r="K184" s="9">
        <f t="shared" ca="1" si="39"/>
        <v>259.97120003678015</v>
      </c>
      <c r="L184" s="9">
        <f t="shared" ca="1" si="39"/>
        <v>-55.763364584607388</v>
      </c>
      <c r="M184">
        <f t="shared" ca="1" si="37"/>
        <v>56.260115740740737</v>
      </c>
      <c r="N184">
        <f t="shared" ca="1" si="38"/>
        <v>31.849953703703701</v>
      </c>
    </row>
    <row r="185" spans="1:14" x14ac:dyDescent="0.25">
      <c r="A185" s="4">
        <f t="shared" si="31"/>
        <v>0.45057870370370368</v>
      </c>
      <c r="B185" s="3">
        <f>Params!D$29+MINUTE(A185-Params!C$29)*60+SECOND(A185-Params!C$29)</f>
        <v>1553302930</v>
      </c>
      <c r="C185">
        <f t="shared" si="32"/>
        <v>3</v>
      </c>
      <c r="D185">
        <f t="shared" ca="1" si="33"/>
        <v>121</v>
      </c>
      <c r="E185">
        <f t="shared" ca="1" si="34"/>
        <v>-68775.296653459256</v>
      </c>
      <c r="F185">
        <f t="shared" ca="1" si="35"/>
        <v>46803.972278933339</v>
      </c>
      <c r="G185">
        <f t="shared" ca="1" si="36"/>
        <v>8590.8444444444449</v>
      </c>
      <c r="H185" s="9">
        <f t="shared" ca="1" si="39"/>
        <v>-214.92365157518518</v>
      </c>
      <c r="I185" s="9">
        <f t="shared" ca="1" si="39"/>
        <v>146.26294418666669</v>
      </c>
      <c r="J185" s="9">
        <f t="shared" ca="1" si="39"/>
        <v>1.1288888888888895</v>
      </c>
      <c r="K185" s="9">
        <f t="shared" ca="1" si="39"/>
        <v>259.97120003678015</v>
      </c>
      <c r="L185" s="9">
        <f t="shared" ca="1" si="39"/>
        <v>-55.763364584607388</v>
      </c>
      <c r="M185">
        <f t="shared" ca="1" si="37"/>
        <v>56.266625514403287</v>
      </c>
      <c r="N185">
        <f t="shared" ca="1" si="38"/>
        <v>31.832757201646089</v>
      </c>
    </row>
    <row r="186" spans="1:14" x14ac:dyDescent="0.25">
      <c r="A186" s="4">
        <f t="shared" si="31"/>
        <v>0.45063657407407409</v>
      </c>
      <c r="B186" s="3">
        <f>Params!D$29+MINUTE(A186-Params!C$29)*60+SECOND(A186-Params!C$29)</f>
        <v>1553302935</v>
      </c>
      <c r="C186">
        <f t="shared" si="32"/>
        <v>3</v>
      </c>
      <c r="D186">
        <f t="shared" ca="1" si="33"/>
        <v>121</v>
      </c>
      <c r="E186">
        <f t="shared" ca="1" si="34"/>
        <v>-69849.914911335189</v>
      </c>
      <c r="F186">
        <f t="shared" ca="1" si="35"/>
        <v>47535.286999866672</v>
      </c>
      <c r="G186">
        <f t="shared" ca="1" si="36"/>
        <v>8596.4888888888891</v>
      </c>
      <c r="H186" s="9">
        <f t="shared" ca="1" si="39"/>
        <v>-214.92365157518518</v>
      </c>
      <c r="I186" s="9">
        <f t="shared" ca="1" si="39"/>
        <v>146.26294418666669</v>
      </c>
      <c r="J186" s="9">
        <f t="shared" ca="1" si="39"/>
        <v>1.1288888888888895</v>
      </c>
      <c r="K186" s="9">
        <f t="shared" ca="1" si="39"/>
        <v>259.97120003678015</v>
      </c>
      <c r="L186" s="9">
        <f t="shared" ca="1" si="39"/>
        <v>-55.763364584607388</v>
      </c>
      <c r="M186">
        <f t="shared" ca="1" si="37"/>
        <v>56.273135288065845</v>
      </c>
      <c r="N186">
        <f t="shared" ca="1" si="38"/>
        <v>31.815560699588474</v>
      </c>
    </row>
    <row r="187" spans="1:14" x14ac:dyDescent="0.25">
      <c r="A187" s="4">
        <f t="shared" si="31"/>
        <v>0.45069444444444445</v>
      </c>
      <c r="B187" s="3">
        <f>Params!D$29+MINUTE(A187-Params!C$29)*60+SECOND(A187-Params!C$29)</f>
        <v>1553302940</v>
      </c>
      <c r="C187">
        <f t="shared" si="32"/>
        <v>3</v>
      </c>
      <c r="D187">
        <f t="shared" ca="1" si="33"/>
        <v>121</v>
      </c>
      <c r="E187">
        <f t="shared" ca="1" si="34"/>
        <v>-70924.533169211107</v>
      </c>
      <c r="F187">
        <f t="shared" ca="1" si="35"/>
        <v>48266.601720800005</v>
      </c>
      <c r="G187">
        <f t="shared" ca="1" si="36"/>
        <v>8602.1333333333332</v>
      </c>
      <c r="H187" s="9">
        <f t="shared" ca="1" si="39"/>
        <v>-214.92365157518518</v>
      </c>
      <c r="I187" s="9">
        <f t="shared" ca="1" si="39"/>
        <v>146.26294418666669</v>
      </c>
      <c r="J187" s="9">
        <f t="shared" ca="1" si="39"/>
        <v>1.1288888888888895</v>
      </c>
      <c r="K187" s="9">
        <f t="shared" ca="1" si="39"/>
        <v>259.97120003678015</v>
      </c>
      <c r="L187" s="9">
        <f t="shared" ca="1" si="39"/>
        <v>-55.763364584607388</v>
      </c>
      <c r="M187">
        <f t="shared" ca="1" si="37"/>
        <v>56.279645061728395</v>
      </c>
      <c r="N187">
        <f t="shared" ca="1" si="38"/>
        <v>31.798364197530862</v>
      </c>
    </row>
    <row r="188" spans="1:14" x14ac:dyDescent="0.25">
      <c r="A188" s="4">
        <f t="shared" si="31"/>
        <v>0.45075231481481487</v>
      </c>
      <c r="B188" s="3">
        <f>Params!D$29+MINUTE(A188-Params!C$29)*60+SECOND(A188-Params!C$29)</f>
        <v>1553302945</v>
      </c>
      <c r="C188">
        <f t="shared" si="32"/>
        <v>3</v>
      </c>
      <c r="D188">
        <f t="shared" ca="1" si="33"/>
        <v>121</v>
      </c>
      <c r="E188">
        <f t="shared" ca="1" si="34"/>
        <v>-71999.151427087039</v>
      </c>
      <c r="F188">
        <f t="shared" ca="1" si="35"/>
        <v>48997.916441733338</v>
      </c>
      <c r="G188">
        <f t="shared" ca="1" si="36"/>
        <v>8607.7777777777792</v>
      </c>
      <c r="H188" s="9">
        <f t="shared" ca="1" si="39"/>
        <v>-214.92365157518518</v>
      </c>
      <c r="I188" s="9">
        <f t="shared" ca="1" si="39"/>
        <v>146.26294418666669</v>
      </c>
      <c r="J188" s="9">
        <f t="shared" ca="1" si="39"/>
        <v>1.1288888888888895</v>
      </c>
      <c r="K188" s="9">
        <f t="shared" ca="1" si="39"/>
        <v>259.97120003678015</v>
      </c>
      <c r="L188" s="9">
        <f t="shared" ca="1" si="39"/>
        <v>-55.763364584607388</v>
      </c>
      <c r="M188">
        <f t="shared" ca="1" si="37"/>
        <v>56.286154835390946</v>
      </c>
      <c r="N188">
        <f t="shared" ca="1" si="38"/>
        <v>31.78116769547325</v>
      </c>
    </row>
    <row r="189" spans="1:14" x14ac:dyDescent="0.25">
      <c r="A189" s="4">
        <f t="shared" si="31"/>
        <v>0.45081018518518517</v>
      </c>
      <c r="B189" s="3">
        <f>Params!D$29+MINUTE(A189-Params!C$29)*60+SECOND(A189-Params!C$29)</f>
        <v>1553302950</v>
      </c>
      <c r="C189">
        <f t="shared" si="32"/>
        <v>3</v>
      </c>
      <c r="D189">
        <f t="shared" ca="1" si="33"/>
        <v>121</v>
      </c>
      <c r="E189">
        <f t="shared" ca="1" si="34"/>
        <v>-73073.769684962972</v>
      </c>
      <c r="F189">
        <f t="shared" ca="1" si="35"/>
        <v>49729.231162666671</v>
      </c>
      <c r="G189">
        <f t="shared" ca="1" si="36"/>
        <v>8613.4222222222234</v>
      </c>
      <c r="H189" s="9">
        <f t="shared" ca="1" si="39"/>
        <v>-214.92365157518518</v>
      </c>
      <c r="I189" s="9">
        <f t="shared" ca="1" si="39"/>
        <v>146.26294418666669</v>
      </c>
      <c r="J189" s="9">
        <f t="shared" ca="1" si="39"/>
        <v>1.1288888888888895</v>
      </c>
      <c r="K189" s="9">
        <f t="shared" ca="1" si="39"/>
        <v>259.97120003678015</v>
      </c>
      <c r="L189" s="9">
        <f t="shared" ca="1" si="39"/>
        <v>-55.763364584607388</v>
      </c>
      <c r="M189">
        <f t="shared" ca="1" si="37"/>
        <v>56.292664609053496</v>
      </c>
      <c r="N189">
        <f t="shared" ca="1" si="38"/>
        <v>31.763971193415635</v>
      </c>
    </row>
    <row r="190" spans="1:14" x14ac:dyDescent="0.25">
      <c r="A190" s="4">
        <f t="shared" si="31"/>
        <v>0.45086805555555554</v>
      </c>
      <c r="B190" s="3">
        <f>Params!D$29+MINUTE(A190-Params!C$29)*60+SECOND(A190-Params!C$29)</f>
        <v>1553302955</v>
      </c>
      <c r="C190">
        <f t="shared" si="32"/>
        <v>3</v>
      </c>
      <c r="D190">
        <f t="shared" ca="1" si="33"/>
        <v>121</v>
      </c>
      <c r="E190">
        <f t="shared" ca="1" si="34"/>
        <v>-74148.38794283889</v>
      </c>
      <c r="F190">
        <f t="shared" ca="1" si="35"/>
        <v>50460.545883600003</v>
      </c>
      <c r="G190">
        <f t="shared" ca="1" si="36"/>
        <v>8619.0666666666675</v>
      </c>
      <c r="H190" s="9">
        <f t="shared" ca="1" si="39"/>
        <v>-214.92365157518518</v>
      </c>
      <c r="I190" s="9">
        <f t="shared" ca="1" si="39"/>
        <v>146.26294418666669</v>
      </c>
      <c r="J190" s="9">
        <f t="shared" ca="1" si="39"/>
        <v>1.1288888888888895</v>
      </c>
      <c r="K190" s="9">
        <f t="shared" ca="1" si="39"/>
        <v>259.97120003678015</v>
      </c>
      <c r="L190" s="9">
        <f t="shared" ca="1" si="39"/>
        <v>-55.763364584607388</v>
      </c>
      <c r="M190">
        <f t="shared" ca="1" si="37"/>
        <v>56.299174382716046</v>
      </c>
      <c r="N190">
        <f t="shared" ca="1" si="38"/>
        <v>31.746774691358024</v>
      </c>
    </row>
    <row r="191" spans="1:14" x14ac:dyDescent="0.25">
      <c r="A191" s="4">
        <f t="shared" si="31"/>
        <v>0.45092592592592595</v>
      </c>
      <c r="B191" s="3">
        <f>Params!D$29+MINUTE(A191-Params!C$29)*60+SECOND(A191-Params!C$29)</f>
        <v>1553302960</v>
      </c>
      <c r="C191">
        <f t="shared" si="32"/>
        <v>3</v>
      </c>
      <c r="D191">
        <f t="shared" ca="1" si="33"/>
        <v>121</v>
      </c>
      <c r="E191">
        <f t="shared" ca="1" si="34"/>
        <v>-75223.006200714823</v>
      </c>
      <c r="F191">
        <f t="shared" ca="1" si="35"/>
        <v>51191.860604533336</v>
      </c>
      <c r="G191">
        <f t="shared" ca="1" si="36"/>
        <v>8624.7111111111117</v>
      </c>
      <c r="H191" s="9">
        <f t="shared" ca="1" si="39"/>
        <v>-214.92365157518518</v>
      </c>
      <c r="I191" s="9">
        <f t="shared" ca="1" si="39"/>
        <v>146.26294418666669</v>
      </c>
      <c r="J191" s="9">
        <f t="shared" ca="1" si="39"/>
        <v>1.1288888888888895</v>
      </c>
      <c r="K191" s="9">
        <f t="shared" ca="1" si="39"/>
        <v>259.97120003678015</v>
      </c>
      <c r="L191" s="9">
        <f t="shared" ca="1" si="39"/>
        <v>-55.763364584607388</v>
      </c>
      <c r="M191">
        <f t="shared" ca="1" si="37"/>
        <v>56.305684156378597</v>
      </c>
      <c r="N191">
        <f t="shared" ca="1" si="38"/>
        <v>31.729578189300412</v>
      </c>
    </row>
    <row r="192" spans="1:14" x14ac:dyDescent="0.25">
      <c r="A192" s="4">
        <f t="shared" si="31"/>
        <v>0.45098379629629631</v>
      </c>
      <c r="B192" s="3">
        <f>Params!D$29+MINUTE(A192-Params!C$29)*60+SECOND(A192-Params!C$29)</f>
        <v>1553302965</v>
      </c>
      <c r="C192">
        <f t="shared" si="32"/>
        <v>3</v>
      </c>
      <c r="D192">
        <f t="shared" ca="1" si="33"/>
        <v>121</v>
      </c>
      <c r="E192">
        <f t="shared" ca="1" si="34"/>
        <v>-76297.624458590741</v>
      </c>
      <c r="F192">
        <f t="shared" ca="1" si="35"/>
        <v>51923.175325466676</v>
      </c>
      <c r="G192">
        <f t="shared" ca="1" si="36"/>
        <v>8630.3555555555558</v>
      </c>
      <c r="H192" s="9">
        <f t="shared" ca="1" si="39"/>
        <v>-214.92365157518518</v>
      </c>
      <c r="I192" s="9">
        <f t="shared" ca="1" si="39"/>
        <v>146.26294418666669</v>
      </c>
      <c r="J192" s="9">
        <f t="shared" ca="1" si="39"/>
        <v>1.1288888888888895</v>
      </c>
      <c r="K192" s="9">
        <f t="shared" ca="1" si="39"/>
        <v>259.97120003678015</v>
      </c>
      <c r="L192" s="9">
        <f t="shared" ca="1" si="39"/>
        <v>-55.763364584607388</v>
      </c>
      <c r="M192">
        <f t="shared" ca="1" si="37"/>
        <v>56.312193930041154</v>
      </c>
      <c r="N192">
        <f t="shared" ca="1" si="38"/>
        <v>31.712381687242797</v>
      </c>
    </row>
    <row r="193" spans="1:14" x14ac:dyDescent="0.25">
      <c r="A193" s="4">
        <f t="shared" si="31"/>
        <v>0.45104166666666662</v>
      </c>
      <c r="B193" s="3">
        <f>Params!D$29+MINUTE(A193-Params!C$29)*60+SECOND(A193-Params!C$29)</f>
        <v>1553302970</v>
      </c>
      <c r="C193">
        <f t="shared" si="32"/>
        <v>3</v>
      </c>
      <c r="D193">
        <f t="shared" ca="1" si="33"/>
        <v>121</v>
      </c>
      <c r="E193">
        <f t="shared" ca="1" si="34"/>
        <v>-77372.242716466673</v>
      </c>
      <c r="F193">
        <f t="shared" ca="1" si="35"/>
        <v>52654.490046400009</v>
      </c>
      <c r="G193">
        <f t="shared" ca="1" si="36"/>
        <v>8636</v>
      </c>
      <c r="H193" s="9">
        <f t="shared" ca="1" si="39"/>
        <v>-214.92365157518518</v>
      </c>
      <c r="I193" s="9">
        <f t="shared" ca="1" si="39"/>
        <v>146.26294418666669</v>
      </c>
      <c r="J193" s="9">
        <f t="shared" ca="1" si="39"/>
        <v>1.1288888888888895</v>
      </c>
      <c r="K193" s="9">
        <f t="shared" ca="1" si="39"/>
        <v>259.97120003678015</v>
      </c>
      <c r="L193" s="9">
        <f t="shared" ca="1" si="39"/>
        <v>-55.763364584607388</v>
      </c>
      <c r="M193">
        <f t="shared" ca="1" si="37"/>
        <v>56.318703703703704</v>
      </c>
      <c r="N193">
        <f t="shared" ca="1" si="38"/>
        <v>31.695185185185185</v>
      </c>
    </row>
    <row r="194" spans="1:14" x14ac:dyDescent="0.25">
      <c r="A194" s="4">
        <f t="shared" si="31"/>
        <v>0.45109953703703703</v>
      </c>
      <c r="B194" s="3">
        <f>Params!D$29+MINUTE(A194-Params!C$29)*60+SECOND(A194-Params!C$29)</f>
        <v>1553302975</v>
      </c>
      <c r="C194">
        <f t="shared" si="32"/>
        <v>3</v>
      </c>
      <c r="D194">
        <f t="shared" ca="1" si="33"/>
        <v>121</v>
      </c>
      <c r="E194">
        <f t="shared" ca="1" si="34"/>
        <v>-78446.860974342591</v>
      </c>
      <c r="F194">
        <f t="shared" ca="1" si="35"/>
        <v>53385.804767333342</v>
      </c>
      <c r="G194">
        <f t="shared" ca="1" si="36"/>
        <v>8641.6444444444442</v>
      </c>
      <c r="H194" s="9">
        <f t="shared" ca="1" si="39"/>
        <v>-214.92365157518518</v>
      </c>
      <c r="I194" s="9">
        <f t="shared" ca="1" si="39"/>
        <v>146.26294418666669</v>
      </c>
      <c r="J194" s="9">
        <f t="shared" ca="1" si="39"/>
        <v>1.1288888888888895</v>
      </c>
      <c r="K194" s="9">
        <f t="shared" ca="1" si="39"/>
        <v>259.97120003678015</v>
      </c>
      <c r="L194" s="9">
        <f t="shared" ca="1" si="39"/>
        <v>-55.763364584607388</v>
      </c>
      <c r="M194">
        <f t="shared" ca="1" si="37"/>
        <v>56.325213477366255</v>
      </c>
      <c r="N194">
        <f t="shared" ca="1" si="38"/>
        <v>31.67798868312757</v>
      </c>
    </row>
    <row r="195" spans="1:14" x14ac:dyDescent="0.25">
      <c r="A195" s="4">
        <f t="shared" si="31"/>
        <v>0.4511574074074074</v>
      </c>
      <c r="B195" s="3">
        <f>Params!D$29+MINUTE(A195-Params!C$29)*60+SECOND(A195-Params!C$29)</f>
        <v>1553302980</v>
      </c>
      <c r="C195">
        <f t="shared" si="32"/>
        <v>3</v>
      </c>
      <c r="D195">
        <f t="shared" ca="1" si="33"/>
        <v>121</v>
      </c>
      <c r="E195">
        <f t="shared" ca="1" si="34"/>
        <v>-79521.479232218524</v>
      </c>
      <c r="F195">
        <f t="shared" ca="1" si="35"/>
        <v>54117.119488266675</v>
      </c>
      <c r="G195">
        <f t="shared" ca="1" si="36"/>
        <v>8647.2888888888901</v>
      </c>
      <c r="H195" s="9">
        <f t="shared" ca="1" si="39"/>
        <v>-214.92365157518518</v>
      </c>
      <c r="I195" s="9">
        <f t="shared" ca="1" si="39"/>
        <v>146.26294418666669</v>
      </c>
      <c r="J195" s="9">
        <f t="shared" ca="1" si="39"/>
        <v>1.1288888888888895</v>
      </c>
      <c r="K195" s="9">
        <f t="shared" ca="1" si="39"/>
        <v>259.97120003678015</v>
      </c>
      <c r="L195" s="9">
        <f t="shared" ca="1" si="39"/>
        <v>-55.763364584607388</v>
      </c>
      <c r="M195">
        <f t="shared" ca="1" si="37"/>
        <v>56.331723251028805</v>
      </c>
      <c r="N195">
        <f t="shared" ca="1" si="38"/>
        <v>31.660792181069958</v>
      </c>
    </row>
    <row r="196" spans="1:14" x14ac:dyDescent="0.25">
      <c r="A196" s="4">
        <f t="shared" si="31"/>
        <v>0.45121527777777781</v>
      </c>
      <c r="B196" s="3">
        <f>Params!D$29+MINUTE(A196-Params!C$29)*60+SECOND(A196-Params!C$29)</f>
        <v>1553302985</v>
      </c>
      <c r="C196">
        <f t="shared" si="32"/>
        <v>3</v>
      </c>
      <c r="D196">
        <f t="shared" ca="1" si="33"/>
        <v>121</v>
      </c>
      <c r="E196">
        <f t="shared" ca="1" si="34"/>
        <v>-80596.097490094442</v>
      </c>
      <c r="F196">
        <f t="shared" ca="1" si="35"/>
        <v>54848.434209200008</v>
      </c>
      <c r="G196">
        <f t="shared" ca="1" si="36"/>
        <v>8652.9333333333343</v>
      </c>
      <c r="H196" s="9">
        <f t="shared" ca="1" si="39"/>
        <v>-214.92365157518518</v>
      </c>
      <c r="I196" s="9">
        <f t="shared" ca="1" si="39"/>
        <v>146.26294418666669</v>
      </c>
      <c r="J196" s="9">
        <f t="shared" ca="1" si="39"/>
        <v>1.1288888888888895</v>
      </c>
      <c r="K196" s="9">
        <f t="shared" ca="1" si="39"/>
        <v>259.97120003678015</v>
      </c>
      <c r="L196" s="9">
        <f t="shared" ca="1" si="39"/>
        <v>-55.763364584607388</v>
      </c>
      <c r="M196">
        <f t="shared" ca="1" si="37"/>
        <v>56.338233024691355</v>
      </c>
      <c r="N196">
        <f t="shared" ca="1" si="38"/>
        <v>31.643595679012343</v>
      </c>
    </row>
    <row r="197" spans="1:14" x14ac:dyDescent="0.25">
      <c r="A197" s="4">
        <f t="shared" si="31"/>
        <v>0.45127314814814817</v>
      </c>
      <c r="B197" s="3">
        <f>Params!D$29+MINUTE(A197-Params!C$29)*60+SECOND(A197-Params!C$29)</f>
        <v>1553302990</v>
      </c>
      <c r="C197">
        <f t="shared" si="32"/>
        <v>3</v>
      </c>
      <c r="D197">
        <f t="shared" ca="1" si="33"/>
        <v>121</v>
      </c>
      <c r="E197">
        <f t="shared" ca="1" si="34"/>
        <v>-81670.715747970375</v>
      </c>
      <c r="F197">
        <f t="shared" ca="1" si="35"/>
        <v>55579.748930133341</v>
      </c>
      <c r="G197">
        <f t="shared" ca="1" si="36"/>
        <v>8658.5777777777785</v>
      </c>
      <c r="H197" s="9">
        <f t="shared" ca="1" si="39"/>
        <v>-214.92365157518518</v>
      </c>
      <c r="I197" s="9">
        <f t="shared" ca="1" si="39"/>
        <v>146.26294418666669</v>
      </c>
      <c r="J197" s="9">
        <f t="shared" ca="1" si="39"/>
        <v>1.1288888888888895</v>
      </c>
      <c r="K197" s="9">
        <f t="shared" ca="1" si="39"/>
        <v>259.97120003678015</v>
      </c>
      <c r="L197" s="9">
        <f t="shared" ca="1" si="39"/>
        <v>-55.763364584607388</v>
      </c>
      <c r="M197">
        <f t="shared" ca="1" si="37"/>
        <v>56.344742798353906</v>
      </c>
      <c r="N197">
        <f t="shared" ca="1" si="38"/>
        <v>31.626399176954731</v>
      </c>
    </row>
    <row r="198" spans="1:14" x14ac:dyDescent="0.25">
      <c r="A198" s="4">
        <f t="shared" si="31"/>
        <v>0.45133101851851848</v>
      </c>
      <c r="B198" s="3">
        <f>Params!D$29+MINUTE(A198-Params!C$29)*60+SECOND(A198-Params!C$29)</f>
        <v>1553302995</v>
      </c>
      <c r="C198">
        <f t="shared" si="32"/>
        <v>3</v>
      </c>
      <c r="D198">
        <f t="shared" ca="1" si="33"/>
        <v>121</v>
      </c>
      <c r="E198">
        <f t="shared" ca="1" si="34"/>
        <v>-82745.334005846293</v>
      </c>
      <c r="F198">
        <f t="shared" ca="1" si="35"/>
        <v>56311.063651066674</v>
      </c>
      <c r="G198">
        <f t="shared" ca="1" si="36"/>
        <v>8664.2222222222226</v>
      </c>
      <c r="H198" s="9">
        <f t="shared" ca="1" si="39"/>
        <v>-214.92365157518518</v>
      </c>
      <c r="I198" s="9">
        <f t="shared" ca="1" si="39"/>
        <v>146.26294418666669</v>
      </c>
      <c r="J198" s="9">
        <f t="shared" ca="1" si="39"/>
        <v>1.1288888888888895</v>
      </c>
      <c r="K198" s="9">
        <f t="shared" ca="1" si="39"/>
        <v>259.97120003678015</v>
      </c>
      <c r="L198" s="9">
        <f t="shared" ca="1" si="39"/>
        <v>-55.763364584607388</v>
      </c>
      <c r="M198">
        <f t="shared" ca="1" si="37"/>
        <v>56.351252572016456</v>
      </c>
      <c r="N198">
        <f t="shared" ca="1" si="38"/>
        <v>31.609202674897119</v>
      </c>
    </row>
    <row r="199" spans="1:14" x14ac:dyDescent="0.25">
      <c r="A199" s="4">
        <f t="shared" si="31"/>
        <v>0.4513888888888889</v>
      </c>
      <c r="B199" s="3">
        <f>Params!D$29+MINUTE(A199-Params!C$29)*60+SECOND(A199-Params!C$29)</f>
        <v>1553303000</v>
      </c>
      <c r="C199">
        <f t="shared" si="32"/>
        <v>3</v>
      </c>
      <c r="D199">
        <f t="shared" ca="1" si="33"/>
        <v>121</v>
      </c>
      <c r="E199">
        <f t="shared" ca="1" si="34"/>
        <v>-83819.952263722225</v>
      </c>
      <c r="F199">
        <f t="shared" ca="1" si="35"/>
        <v>57042.378372000006</v>
      </c>
      <c r="G199">
        <f t="shared" ca="1" si="36"/>
        <v>8669.8666666666668</v>
      </c>
      <c r="H199" s="9">
        <f t="shared" ca="1" si="39"/>
        <v>-214.92365157518518</v>
      </c>
      <c r="I199" s="9">
        <f t="shared" ca="1" si="39"/>
        <v>146.26294418666669</v>
      </c>
      <c r="J199" s="9">
        <f t="shared" ca="1" si="39"/>
        <v>1.1288888888888895</v>
      </c>
      <c r="K199" s="9">
        <f t="shared" ca="1" si="39"/>
        <v>259.97120003678015</v>
      </c>
      <c r="L199" s="9">
        <f t="shared" ca="1" si="39"/>
        <v>-55.763364584607388</v>
      </c>
      <c r="M199">
        <f t="shared" ca="1" si="37"/>
        <v>56.357762345679014</v>
      </c>
      <c r="N199">
        <f t="shared" ca="1" si="38"/>
        <v>31.592006172839504</v>
      </c>
    </row>
    <row r="200" spans="1:14" x14ac:dyDescent="0.25">
      <c r="A200" s="4">
        <f t="shared" si="31"/>
        <v>0.45144675925925926</v>
      </c>
      <c r="B200" s="3">
        <f>Params!D$29+MINUTE(A200-Params!C$29)*60+SECOND(A200-Params!C$29)</f>
        <v>1553303005</v>
      </c>
      <c r="C200">
        <f t="shared" si="32"/>
        <v>3</v>
      </c>
      <c r="D200">
        <f t="shared" ca="1" si="33"/>
        <v>121</v>
      </c>
      <c r="E200">
        <f t="shared" ca="1" si="34"/>
        <v>-84894.570521598143</v>
      </c>
      <c r="F200">
        <f t="shared" ca="1" si="35"/>
        <v>57773.693092933339</v>
      </c>
      <c r="G200">
        <f t="shared" ca="1" si="36"/>
        <v>8675.5111111111109</v>
      </c>
      <c r="H200" s="9">
        <f t="shared" ca="1" si="39"/>
        <v>-214.92365157518518</v>
      </c>
      <c r="I200" s="9">
        <f t="shared" ca="1" si="39"/>
        <v>146.26294418666669</v>
      </c>
      <c r="J200" s="9">
        <f t="shared" ca="1" si="39"/>
        <v>1.1288888888888895</v>
      </c>
      <c r="K200" s="9">
        <f t="shared" ca="1" si="39"/>
        <v>259.97120003678015</v>
      </c>
      <c r="L200" s="9">
        <f t="shared" ca="1" si="39"/>
        <v>-55.763364584607388</v>
      </c>
      <c r="M200">
        <f t="shared" ca="1" si="37"/>
        <v>56.364272119341564</v>
      </c>
      <c r="N200">
        <f t="shared" ca="1" si="38"/>
        <v>31.574809670781892</v>
      </c>
    </row>
    <row r="201" spans="1:14" x14ac:dyDescent="0.25">
      <c r="A201" s="4">
        <f t="shared" ref="A201:A217" si="40">TIME(HOUR(A200),MINUTE(A200),SECOND(A200)+5)</f>
        <v>0.45150462962962962</v>
      </c>
      <c r="B201" s="3">
        <f>Params!D$29+MINUTE(A201-Params!C$29)*60+SECOND(A201-Params!C$29)</f>
        <v>1553303010</v>
      </c>
      <c r="C201">
        <f t="shared" ref="C201:C217" si="41">_xlfn.IFNA(VLOOKUP(A201,A$2:D$3,4,FALSE),C200)</f>
        <v>3</v>
      </c>
      <c r="D201">
        <f t="shared" ref="D201:D217" ca="1" si="42">IF(A201=INDIRECT("A"&amp;C201),ROW(),D200)</f>
        <v>121</v>
      </c>
      <c r="E201">
        <f t="shared" ref="E201:E217" ca="1" si="43">INDIRECT("E$"&amp;C201)+INDIRECT("H$"&amp;C201)*($B201-INDIRECT("B$"&amp;D201))</f>
        <v>-85969.188779474076</v>
      </c>
      <c r="F201">
        <f t="shared" ref="F201:F217" ca="1" si="44">INDIRECT("F$"&amp;C201)+INDIRECT("I$"&amp;C201)*($B201-INDIRECT("B$"&amp;D201))</f>
        <v>58505.007813866672</v>
      </c>
      <c r="G201">
        <f t="shared" ref="G201:G217" ca="1" si="45">INDIRECT("G$"&amp;C201)+INDIRECT("J$"&amp;C201)*($B201-INDIRECT("B$"&amp;D201))</f>
        <v>8681.1555555555569</v>
      </c>
      <c r="H201" s="9">
        <f t="shared" ca="1" si="39"/>
        <v>-214.92365157518518</v>
      </c>
      <c r="I201" s="9">
        <f t="shared" ca="1" si="39"/>
        <v>146.26294418666669</v>
      </c>
      <c r="J201" s="9">
        <f t="shared" ca="1" si="39"/>
        <v>1.1288888888888895</v>
      </c>
      <c r="K201" s="9">
        <f t="shared" ca="1" si="39"/>
        <v>259.97120003678015</v>
      </c>
      <c r="L201" s="9">
        <f t="shared" ca="1" si="39"/>
        <v>-55.763364584607388</v>
      </c>
      <c r="M201">
        <f t="shared" ref="M201:M217" ca="1" si="46">INDIRECT("M$"&amp;C201)+INDIRECT("O$"&amp;C201)*($B201-INDIRECT("B$"&amp;D201))</f>
        <v>56.370781893004114</v>
      </c>
      <c r="N201">
        <f t="shared" ref="N201:N217" ca="1" si="47">INDIRECT("N$"&amp;C201)+INDIRECT("P$"&amp;C201)*($B201-INDIRECT("B$"&amp;D201))</f>
        <v>31.557613168724277</v>
      </c>
    </row>
    <row r="202" spans="1:14" x14ac:dyDescent="0.25">
      <c r="A202" s="4">
        <f t="shared" si="40"/>
        <v>0.45156250000000003</v>
      </c>
      <c r="B202" s="3">
        <f>Params!D$29+MINUTE(A202-Params!C$29)*60+SECOND(A202-Params!C$29)</f>
        <v>1553303015</v>
      </c>
      <c r="C202">
        <f t="shared" si="41"/>
        <v>3</v>
      </c>
      <c r="D202">
        <f t="shared" ca="1" si="42"/>
        <v>121</v>
      </c>
      <c r="E202">
        <f t="shared" ca="1" si="43"/>
        <v>-87043.807037350009</v>
      </c>
      <c r="F202">
        <f t="shared" ca="1" si="44"/>
        <v>59236.322534800005</v>
      </c>
      <c r="G202">
        <f t="shared" ca="1" si="45"/>
        <v>8686.8000000000011</v>
      </c>
      <c r="H202" s="9">
        <f t="shared" ca="1" si="39"/>
        <v>-214.92365157518518</v>
      </c>
      <c r="I202" s="9">
        <f t="shared" ca="1" si="39"/>
        <v>146.26294418666669</v>
      </c>
      <c r="J202" s="9">
        <f t="shared" ca="1" si="39"/>
        <v>1.1288888888888895</v>
      </c>
      <c r="K202" s="9">
        <f t="shared" ca="1" si="39"/>
        <v>259.97120003678015</v>
      </c>
      <c r="L202" s="9">
        <f t="shared" ca="1" si="39"/>
        <v>-55.763364584607388</v>
      </c>
      <c r="M202">
        <f t="shared" ca="1" si="46"/>
        <v>56.377291666666665</v>
      </c>
      <c r="N202">
        <f t="shared" ca="1" si="47"/>
        <v>31.540416666666665</v>
      </c>
    </row>
    <row r="203" spans="1:14" x14ac:dyDescent="0.25">
      <c r="A203" s="4">
        <f t="shared" si="40"/>
        <v>0.45162037037037034</v>
      </c>
      <c r="B203" s="3">
        <f>Params!D$29+MINUTE(A203-Params!C$29)*60+SECOND(A203-Params!C$29)</f>
        <v>1553303020</v>
      </c>
      <c r="C203">
        <f t="shared" si="41"/>
        <v>3</v>
      </c>
      <c r="D203">
        <f t="shared" ca="1" si="42"/>
        <v>121</v>
      </c>
      <c r="E203">
        <f t="shared" ca="1" si="43"/>
        <v>-88118.425295225927</v>
      </c>
      <c r="F203">
        <f t="shared" ca="1" si="44"/>
        <v>59967.637255733338</v>
      </c>
      <c r="G203">
        <f t="shared" ca="1" si="45"/>
        <v>8692.4444444444453</v>
      </c>
      <c r="H203" s="9">
        <f t="shared" ca="1" si="39"/>
        <v>-214.92365157518518</v>
      </c>
      <c r="I203" s="9">
        <f t="shared" ca="1" si="39"/>
        <v>146.26294418666669</v>
      </c>
      <c r="J203" s="9">
        <f t="shared" ca="1" si="39"/>
        <v>1.1288888888888895</v>
      </c>
      <c r="K203" s="9">
        <f t="shared" ca="1" si="39"/>
        <v>259.97120003678015</v>
      </c>
      <c r="L203" s="9">
        <f t="shared" ca="1" si="39"/>
        <v>-55.763364584607388</v>
      </c>
      <c r="M203">
        <f t="shared" ca="1" si="46"/>
        <v>56.383801440329215</v>
      </c>
      <c r="N203">
        <f t="shared" ca="1" si="47"/>
        <v>31.523220164609054</v>
      </c>
    </row>
    <row r="204" spans="1:14" x14ac:dyDescent="0.25">
      <c r="A204" s="4">
        <f t="shared" si="40"/>
        <v>0.45167824074074076</v>
      </c>
      <c r="B204" s="3">
        <f>Params!D$29+MINUTE(A204-Params!C$29)*60+SECOND(A204-Params!C$29)</f>
        <v>1553303025</v>
      </c>
      <c r="C204">
        <f t="shared" si="41"/>
        <v>3</v>
      </c>
      <c r="D204">
        <f t="shared" ca="1" si="42"/>
        <v>121</v>
      </c>
      <c r="E204">
        <f t="shared" ca="1" si="43"/>
        <v>-89193.043553101859</v>
      </c>
      <c r="F204">
        <f t="shared" ca="1" si="44"/>
        <v>60698.951976666671</v>
      </c>
      <c r="G204">
        <f t="shared" ca="1" si="45"/>
        <v>8698.0888888888894</v>
      </c>
      <c r="H204" s="9">
        <f t="shared" ca="1" si="39"/>
        <v>-214.92365157518518</v>
      </c>
      <c r="I204" s="9">
        <f t="shared" ca="1" si="39"/>
        <v>146.26294418666669</v>
      </c>
      <c r="J204" s="9">
        <f t="shared" ca="1" si="39"/>
        <v>1.1288888888888895</v>
      </c>
      <c r="K204" s="9">
        <f t="shared" ca="1" si="39"/>
        <v>259.97120003678015</v>
      </c>
      <c r="L204" s="9">
        <f t="shared" ca="1" si="39"/>
        <v>-55.763364584607388</v>
      </c>
      <c r="M204">
        <f t="shared" ca="1" si="46"/>
        <v>56.390311213991765</v>
      </c>
      <c r="N204">
        <f t="shared" ca="1" si="47"/>
        <v>31.506023662551438</v>
      </c>
    </row>
    <row r="205" spans="1:14" x14ac:dyDescent="0.25">
      <c r="A205" s="4">
        <f t="shared" si="40"/>
        <v>0.45173611111111112</v>
      </c>
      <c r="B205" s="3">
        <f>Params!D$29+MINUTE(A205-Params!C$29)*60+SECOND(A205-Params!C$29)</f>
        <v>1553303030</v>
      </c>
      <c r="C205">
        <f t="shared" si="41"/>
        <v>3</v>
      </c>
      <c r="D205">
        <f t="shared" ca="1" si="42"/>
        <v>121</v>
      </c>
      <c r="E205">
        <f t="shared" ca="1" si="43"/>
        <v>-90267.661810977777</v>
      </c>
      <c r="F205">
        <f t="shared" ca="1" si="44"/>
        <v>61430.266697600011</v>
      </c>
      <c r="G205">
        <f t="shared" ca="1" si="45"/>
        <v>8703.7333333333336</v>
      </c>
      <c r="H205" s="9">
        <f t="shared" ca="1" si="39"/>
        <v>-214.92365157518518</v>
      </c>
      <c r="I205" s="9">
        <f t="shared" ca="1" si="39"/>
        <v>146.26294418666669</v>
      </c>
      <c r="J205" s="9">
        <f t="shared" ca="1" si="39"/>
        <v>1.1288888888888895</v>
      </c>
      <c r="K205" s="9">
        <f t="shared" ca="1" si="39"/>
        <v>259.97120003678015</v>
      </c>
      <c r="L205" s="9">
        <f t="shared" ca="1" si="39"/>
        <v>-55.763364584607388</v>
      </c>
      <c r="M205">
        <f t="shared" ca="1" si="46"/>
        <v>56.396820987654316</v>
      </c>
      <c r="N205">
        <f t="shared" ca="1" si="47"/>
        <v>31.488827160493827</v>
      </c>
    </row>
    <row r="206" spans="1:14" x14ac:dyDescent="0.25">
      <c r="A206" s="4">
        <f t="shared" si="40"/>
        <v>0.45179398148148148</v>
      </c>
      <c r="B206" s="3">
        <f>Params!D$29+MINUTE(A206-Params!C$29)*60+SECOND(A206-Params!C$29)</f>
        <v>1553303035</v>
      </c>
      <c r="C206">
        <f t="shared" si="41"/>
        <v>3</v>
      </c>
      <c r="D206">
        <f t="shared" ca="1" si="42"/>
        <v>121</v>
      </c>
      <c r="E206">
        <f t="shared" ca="1" si="43"/>
        <v>-91342.28006885371</v>
      </c>
      <c r="F206">
        <f t="shared" ca="1" si="44"/>
        <v>62161.581418533344</v>
      </c>
      <c r="G206">
        <f t="shared" ca="1" si="45"/>
        <v>8709.3777777777777</v>
      </c>
      <c r="H206" s="9">
        <f t="shared" ca="1" si="39"/>
        <v>-214.92365157518518</v>
      </c>
      <c r="I206" s="9">
        <f t="shared" ca="1" si="39"/>
        <v>146.26294418666669</v>
      </c>
      <c r="J206" s="9">
        <f t="shared" ca="1" si="39"/>
        <v>1.1288888888888895</v>
      </c>
      <c r="K206" s="9">
        <f t="shared" ca="1" si="39"/>
        <v>259.97120003678015</v>
      </c>
      <c r="L206" s="9">
        <f t="shared" ca="1" si="39"/>
        <v>-55.763364584607388</v>
      </c>
      <c r="M206">
        <f t="shared" ca="1" si="46"/>
        <v>56.403330761316873</v>
      </c>
      <c r="N206">
        <f t="shared" ca="1" si="47"/>
        <v>31.471630658436212</v>
      </c>
    </row>
    <row r="207" spans="1:14" x14ac:dyDescent="0.25">
      <c r="A207" s="4">
        <f t="shared" si="40"/>
        <v>0.45185185185185189</v>
      </c>
      <c r="B207" s="3">
        <f>Params!D$29+MINUTE(A207-Params!C$29)*60+SECOND(A207-Params!C$29)</f>
        <v>1553303040</v>
      </c>
      <c r="C207">
        <f t="shared" si="41"/>
        <v>3</v>
      </c>
      <c r="D207">
        <f t="shared" ca="1" si="42"/>
        <v>121</v>
      </c>
      <c r="E207">
        <f t="shared" ca="1" si="43"/>
        <v>-92416.898326729628</v>
      </c>
      <c r="F207">
        <f t="shared" ca="1" si="44"/>
        <v>62892.896139466677</v>
      </c>
      <c r="G207">
        <f t="shared" ca="1" si="45"/>
        <v>8715.0222222222237</v>
      </c>
      <c r="H207" s="9">
        <f t="shared" ca="1" si="39"/>
        <v>-214.92365157518518</v>
      </c>
      <c r="I207" s="9">
        <f t="shared" ca="1" si="39"/>
        <v>146.26294418666669</v>
      </c>
      <c r="J207" s="9">
        <f t="shared" ca="1" si="39"/>
        <v>1.1288888888888895</v>
      </c>
      <c r="K207" s="9">
        <f t="shared" ca="1" si="39"/>
        <v>259.97120003678015</v>
      </c>
      <c r="L207" s="9">
        <f t="shared" ca="1" si="39"/>
        <v>-55.763364584607388</v>
      </c>
      <c r="M207">
        <f t="shared" ca="1" si="46"/>
        <v>56.409840534979423</v>
      </c>
      <c r="N207">
        <f t="shared" ca="1" si="47"/>
        <v>31.4544341563786</v>
      </c>
    </row>
    <row r="208" spans="1:14" x14ac:dyDescent="0.25">
      <c r="A208" s="4">
        <f t="shared" si="40"/>
        <v>0.4519097222222222</v>
      </c>
      <c r="B208" s="3">
        <f>Params!D$29+MINUTE(A208-Params!C$29)*60+SECOND(A208-Params!C$29)</f>
        <v>1553303045</v>
      </c>
      <c r="C208">
        <f t="shared" si="41"/>
        <v>3</v>
      </c>
      <c r="D208">
        <f t="shared" ca="1" si="42"/>
        <v>121</v>
      </c>
      <c r="E208">
        <f t="shared" ca="1" si="43"/>
        <v>-93491.516584605561</v>
      </c>
      <c r="F208">
        <f t="shared" ca="1" si="44"/>
        <v>63624.21086040001</v>
      </c>
      <c r="G208">
        <f t="shared" ca="1" si="45"/>
        <v>8720.6666666666679</v>
      </c>
      <c r="H208" s="9">
        <f t="shared" ca="1" si="39"/>
        <v>-214.92365157518518</v>
      </c>
      <c r="I208" s="9">
        <f t="shared" ca="1" si="39"/>
        <v>146.26294418666669</v>
      </c>
      <c r="J208" s="9">
        <f t="shared" ca="1" si="39"/>
        <v>1.1288888888888895</v>
      </c>
      <c r="K208" s="9">
        <f t="shared" ca="1" si="39"/>
        <v>259.97120003678015</v>
      </c>
      <c r="L208" s="9">
        <f t="shared" ca="1" si="39"/>
        <v>-55.763364584607388</v>
      </c>
      <c r="M208">
        <f t="shared" ca="1" si="46"/>
        <v>56.416350308641974</v>
      </c>
      <c r="N208">
        <f t="shared" ca="1" si="47"/>
        <v>31.437237654320988</v>
      </c>
    </row>
    <row r="209" spans="1:14" x14ac:dyDescent="0.25">
      <c r="A209" s="4">
        <f t="shared" si="40"/>
        <v>0.45196759259259256</v>
      </c>
      <c r="B209" s="3">
        <f>Params!D$29+MINUTE(A209-Params!C$29)*60+SECOND(A209-Params!C$29)</f>
        <v>1553303050</v>
      </c>
      <c r="C209">
        <f t="shared" si="41"/>
        <v>3</v>
      </c>
      <c r="D209">
        <f t="shared" ca="1" si="42"/>
        <v>121</v>
      </c>
      <c r="E209">
        <f t="shared" ca="1" si="43"/>
        <v>-94566.134842481479</v>
      </c>
      <c r="F209">
        <f t="shared" ca="1" si="44"/>
        <v>64355.525581333342</v>
      </c>
      <c r="G209">
        <f t="shared" ca="1" si="45"/>
        <v>8726.311111111112</v>
      </c>
      <c r="H209" s="9">
        <f t="shared" ca="1" si="39"/>
        <v>-214.92365157518518</v>
      </c>
      <c r="I209" s="9">
        <f t="shared" ca="1" si="39"/>
        <v>146.26294418666669</v>
      </c>
      <c r="J209" s="9">
        <f t="shared" ca="1" si="39"/>
        <v>1.1288888888888895</v>
      </c>
      <c r="K209" s="9">
        <f t="shared" ca="1" si="39"/>
        <v>259.97120003678015</v>
      </c>
      <c r="L209" s="9">
        <f t="shared" ca="1" si="39"/>
        <v>-55.763364584607388</v>
      </c>
      <c r="M209">
        <f t="shared" ca="1" si="46"/>
        <v>56.422860082304524</v>
      </c>
      <c r="N209">
        <f t="shared" ca="1" si="47"/>
        <v>31.420041152263373</v>
      </c>
    </row>
    <row r="210" spans="1:14" x14ac:dyDescent="0.25">
      <c r="A210" s="4">
        <f t="shared" si="40"/>
        <v>0.45202546296296298</v>
      </c>
      <c r="B210" s="3">
        <f>Params!D$29+MINUTE(A210-Params!C$29)*60+SECOND(A210-Params!C$29)</f>
        <v>1553303055</v>
      </c>
      <c r="C210">
        <f t="shared" si="41"/>
        <v>3</v>
      </c>
      <c r="D210">
        <f t="shared" ca="1" si="42"/>
        <v>121</v>
      </c>
      <c r="E210">
        <f t="shared" ca="1" si="43"/>
        <v>-95640.753100357411</v>
      </c>
      <c r="F210">
        <f t="shared" ca="1" si="44"/>
        <v>65086.840302266675</v>
      </c>
      <c r="G210">
        <f t="shared" ca="1" si="45"/>
        <v>8731.9555555555562</v>
      </c>
      <c r="H210" s="9">
        <f t="shared" ca="1" si="39"/>
        <v>-214.92365157518518</v>
      </c>
      <c r="I210" s="9">
        <f t="shared" ca="1" si="39"/>
        <v>146.26294418666669</v>
      </c>
      <c r="J210" s="9">
        <f t="shared" ca="1" si="39"/>
        <v>1.1288888888888895</v>
      </c>
      <c r="K210" s="9">
        <f t="shared" ca="1" si="39"/>
        <v>259.97120003678015</v>
      </c>
      <c r="L210" s="9">
        <f t="shared" ca="1" si="39"/>
        <v>-55.763364584607388</v>
      </c>
      <c r="M210">
        <f t="shared" ca="1" si="46"/>
        <v>56.429369855967074</v>
      </c>
      <c r="N210">
        <f t="shared" ca="1" si="47"/>
        <v>31.402844650205761</v>
      </c>
    </row>
    <row r="211" spans="1:14" x14ac:dyDescent="0.25">
      <c r="A211" s="4">
        <f t="shared" si="40"/>
        <v>0.45208333333333334</v>
      </c>
      <c r="B211" s="3">
        <f>Params!D$29+MINUTE(A211-Params!C$29)*60+SECOND(A211-Params!C$29)</f>
        <v>1553303060</v>
      </c>
      <c r="C211">
        <f t="shared" si="41"/>
        <v>3</v>
      </c>
      <c r="D211">
        <f t="shared" ca="1" si="42"/>
        <v>121</v>
      </c>
      <c r="E211">
        <f t="shared" ca="1" si="43"/>
        <v>-96715.371358233329</v>
      </c>
      <c r="F211">
        <f t="shared" ca="1" si="44"/>
        <v>65818.155023200015</v>
      </c>
      <c r="G211">
        <f t="shared" ca="1" si="45"/>
        <v>8737.6</v>
      </c>
      <c r="H211" s="9">
        <f t="shared" ca="1" si="39"/>
        <v>-214.92365157518518</v>
      </c>
      <c r="I211" s="9">
        <f t="shared" ca="1" si="39"/>
        <v>146.26294418666669</v>
      </c>
      <c r="J211" s="9">
        <f t="shared" ca="1" si="39"/>
        <v>1.1288888888888895</v>
      </c>
      <c r="K211" s="9">
        <f t="shared" ca="1" si="39"/>
        <v>259.97120003678015</v>
      </c>
      <c r="L211" s="9">
        <f t="shared" ca="1" si="39"/>
        <v>-55.763364584607388</v>
      </c>
      <c r="M211">
        <f t="shared" ca="1" si="46"/>
        <v>56.435879629629625</v>
      </c>
      <c r="N211">
        <f t="shared" ca="1" si="47"/>
        <v>31.385648148148146</v>
      </c>
    </row>
    <row r="212" spans="1:14" x14ac:dyDescent="0.25">
      <c r="A212" s="4">
        <f t="shared" si="40"/>
        <v>0.45214120370370375</v>
      </c>
      <c r="B212" s="3">
        <f>Params!D$29+MINUTE(A212-Params!C$29)*60+SECOND(A212-Params!C$29)</f>
        <v>1553303065</v>
      </c>
      <c r="C212">
        <f t="shared" si="41"/>
        <v>3</v>
      </c>
      <c r="D212">
        <f t="shared" ca="1" si="42"/>
        <v>121</v>
      </c>
      <c r="E212">
        <f t="shared" ca="1" si="43"/>
        <v>-97789.989616109262</v>
      </c>
      <c r="F212">
        <f t="shared" ca="1" si="44"/>
        <v>66549.469744133341</v>
      </c>
      <c r="G212">
        <f t="shared" ca="1" si="45"/>
        <v>8743.2444444444445</v>
      </c>
      <c r="H212" s="9">
        <f t="shared" ca="1" si="39"/>
        <v>-214.92365157518518</v>
      </c>
      <c r="I212" s="9">
        <f t="shared" ca="1" si="39"/>
        <v>146.26294418666669</v>
      </c>
      <c r="J212" s="9">
        <f t="shared" ca="1" si="39"/>
        <v>1.1288888888888895</v>
      </c>
      <c r="K212" s="9">
        <f t="shared" ca="1" si="39"/>
        <v>259.97120003678015</v>
      </c>
      <c r="L212" s="9">
        <f t="shared" ca="1" si="39"/>
        <v>-55.763364584607388</v>
      </c>
      <c r="M212">
        <f t="shared" ca="1" si="46"/>
        <v>56.442389403292175</v>
      </c>
      <c r="N212">
        <f t="shared" ca="1" si="47"/>
        <v>31.368451646090534</v>
      </c>
    </row>
    <row r="213" spans="1:14" x14ac:dyDescent="0.25">
      <c r="A213" s="4">
        <f t="shared" si="40"/>
        <v>0.45219907407407406</v>
      </c>
      <c r="B213" s="3">
        <f>Params!D$29+MINUTE(A213-Params!C$29)*60+SECOND(A213-Params!C$29)</f>
        <v>1553303070</v>
      </c>
      <c r="C213">
        <f t="shared" si="41"/>
        <v>3</v>
      </c>
      <c r="D213">
        <f t="shared" ca="1" si="42"/>
        <v>121</v>
      </c>
      <c r="E213">
        <f t="shared" ca="1" si="43"/>
        <v>-98864.60787398518</v>
      </c>
      <c r="F213">
        <f t="shared" ca="1" si="44"/>
        <v>67280.784465066681</v>
      </c>
      <c r="G213">
        <f t="shared" ca="1" si="45"/>
        <v>8748.8888888888887</v>
      </c>
      <c r="H213" s="9">
        <f t="shared" ca="1" si="39"/>
        <v>-214.92365157518518</v>
      </c>
      <c r="I213" s="9">
        <f t="shared" ca="1" si="39"/>
        <v>146.26294418666669</v>
      </c>
      <c r="J213" s="9">
        <f t="shared" ca="1" si="39"/>
        <v>1.1288888888888895</v>
      </c>
      <c r="K213" s="9">
        <f t="shared" ca="1" si="39"/>
        <v>259.97120003678015</v>
      </c>
      <c r="L213" s="9">
        <f t="shared" ca="1" si="39"/>
        <v>-55.763364584607388</v>
      </c>
      <c r="M213">
        <f t="shared" ca="1" si="46"/>
        <v>56.448899176954733</v>
      </c>
      <c r="N213">
        <f t="shared" ca="1" si="47"/>
        <v>31.351255144032919</v>
      </c>
    </row>
    <row r="214" spans="1:14" x14ac:dyDescent="0.25">
      <c r="A214" s="4">
        <f t="shared" si="40"/>
        <v>0.45225694444444442</v>
      </c>
      <c r="B214" s="3">
        <f>Params!D$29+MINUTE(A214-Params!C$29)*60+SECOND(A214-Params!C$29)</f>
        <v>1553303075</v>
      </c>
      <c r="C214">
        <f t="shared" si="41"/>
        <v>3</v>
      </c>
      <c r="D214">
        <f t="shared" ca="1" si="42"/>
        <v>121</v>
      </c>
      <c r="E214">
        <f t="shared" ca="1" si="43"/>
        <v>-99939.226131861113</v>
      </c>
      <c r="F214">
        <f t="shared" ca="1" si="44"/>
        <v>68012.099186000007</v>
      </c>
      <c r="G214">
        <f t="shared" ca="1" si="45"/>
        <v>8754.5333333333347</v>
      </c>
      <c r="H214" s="9">
        <f t="shared" ca="1" si="39"/>
        <v>-214.92365157518518</v>
      </c>
      <c r="I214" s="9">
        <f t="shared" ca="1" si="39"/>
        <v>146.26294418666669</v>
      </c>
      <c r="J214" s="9">
        <f t="shared" ca="1" si="39"/>
        <v>1.1288888888888895</v>
      </c>
      <c r="K214" s="9">
        <f t="shared" ca="1" si="39"/>
        <v>259.97120003678015</v>
      </c>
      <c r="L214" s="9">
        <f t="shared" ca="1" si="39"/>
        <v>-55.763364584607388</v>
      </c>
      <c r="M214">
        <f t="shared" ca="1" si="46"/>
        <v>56.455408950617283</v>
      </c>
      <c r="N214">
        <f t="shared" ca="1" si="47"/>
        <v>31.334058641975307</v>
      </c>
    </row>
    <row r="215" spans="1:14" x14ac:dyDescent="0.25">
      <c r="A215" s="4">
        <f t="shared" si="40"/>
        <v>0.45231481481481484</v>
      </c>
      <c r="B215" s="3">
        <f>Params!D$29+MINUTE(A215-Params!C$29)*60+SECOND(A215-Params!C$29)</f>
        <v>1553303080</v>
      </c>
      <c r="C215">
        <f t="shared" si="41"/>
        <v>3</v>
      </c>
      <c r="D215">
        <f t="shared" ca="1" si="42"/>
        <v>121</v>
      </c>
      <c r="E215">
        <f t="shared" ca="1" si="43"/>
        <v>-101013.84438973703</v>
      </c>
      <c r="F215">
        <f t="shared" ca="1" si="44"/>
        <v>68743.413906933347</v>
      </c>
      <c r="G215">
        <f t="shared" ca="1" si="45"/>
        <v>8760.1777777777788</v>
      </c>
      <c r="H215" s="9">
        <f t="shared" ca="1" si="39"/>
        <v>-214.92365157518518</v>
      </c>
      <c r="I215" s="9">
        <f t="shared" ca="1" si="39"/>
        <v>146.26294418666669</v>
      </c>
      <c r="J215" s="9">
        <f t="shared" ca="1" si="39"/>
        <v>1.1288888888888895</v>
      </c>
      <c r="K215" s="9">
        <f t="shared" ca="1" si="39"/>
        <v>259.97120003678015</v>
      </c>
      <c r="L215" s="9">
        <f t="shared" ca="1" si="39"/>
        <v>-55.763364584607388</v>
      </c>
      <c r="M215">
        <f t="shared" ca="1" si="46"/>
        <v>56.461918724279833</v>
      </c>
      <c r="N215">
        <f t="shared" ca="1" si="47"/>
        <v>31.316862139917696</v>
      </c>
    </row>
    <row r="216" spans="1:14" x14ac:dyDescent="0.25">
      <c r="A216" s="4">
        <f t="shared" si="40"/>
        <v>0.4523726851851852</v>
      </c>
      <c r="B216" s="3">
        <f>Params!D$29+MINUTE(A216-Params!C$29)*60+SECOND(A216-Params!C$29)</f>
        <v>1553303085</v>
      </c>
      <c r="C216">
        <f t="shared" si="41"/>
        <v>3</v>
      </c>
      <c r="D216">
        <f t="shared" ca="1" si="42"/>
        <v>121</v>
      </c>
      <c r="E216">
        <f t="shared" ca="1" si="43"/>
        <v>-102088.46264761296</v>
      </c>
      <c r="F216">
        <f t="shared" ca="1" si="44"/>
        <v>69474.728627866672</v>
      </c>
      <c r="G216">
        <f t="shared" ca="1" si="45"/>
        <v>8765.822222222223</v>
      </c>
      <c r="H216" s="9">
        <f t="shared" ca="1" si="39"/>
        <v>-214.92365157518518</v>
      </c>
      <c r="I216" s="9">
        <f t="shared" ca="1" si="39"/>
        <v>146.26294418666669</v>
      </c>
      <c r="J216" s="9">
        <f t="shared" ca="1" si="39"/>
        <v>1.1288888888888895</v>
      </c>
      <c r="K216" s="9">
        <f t="shared" ca="1" si="39"/>
        <v>259.97120003678015</v>
      </c>
      <c r="L216" s="9">
        <f t="shared" ca="1" si="39"/>
        <v>-55.763364584607388</v>
      </c>
      <c r="M216">
        <f t="shared" ca="1" si="46"/>
        <v>56.468428497942384</v>
      </c>
      <c r="N216">
        <f t="shared" ca="1" si="47"/>
        <v>31.29966563786008</v>
      </c>
    </row>
    <row r="217" spans="1:14" x14ac:dyDescent="0.25">
      <c r="A217" s="4">
        <f t="shared" si="40"/>
        <v>0.4524305555555555</v>
      </c>
      <c r="B217" s="3">
        <f>Params!D$29+MINUTE(A217-Params!C$29)*60+SECOND(A217-Params!C$29)</f>
        <v>1553303090</v>
      </c>
      <c r="C217">
        <f t="shared" si="41"/>
        <v>3</v>
      </c>
      <c r="D217">
        <f t="shared" ca="1" si="42"/>
        <v>121</v>
      </c>
      <c r="E217">
        <f t="shared" ca="1" si="43"/>
        <v>-103163.0809054889</v>
      </c>
      <c r="F217">
        <f t="shared" ca="1" si="44"/>
        <v>70206.043348800013</v>
      </c>
      <c r="G217">
        <f t="shared" ca="1" si="45"/>
        <v>8771.4666666666672</v>
      </c>
      <c r="H217" s="9">
        <f t="shared" ca="1" si="39"/>
        <v>-214.92365157518518</v>
      </c>
      <c r="I217" s="9">
        <f t="shared" ca="1" si="39"/>
        <v>146.26294418666669</v>
      </c>
      <c r="J217" s="9">
        <f t="shared" ca="1" si="39"/>
        <v>1.1288888888888895</v>
      </c>
      <c r="K217" s="9">
        <f t="shared" ca="1" si="39"/>
        <v>259.97120003678015</v>
      </c>
      <c r="L217" s="9">
        <f t="shared" ca="1" si="39"/>
        <v>-55.763364584607388</v>
      </c>
      <c r="M217">
        <f t="shared" ca="1" si="46"/>
        <v>56.474938271604934</v>
      </c>
      <c r="N217">
        <f t="shared" ca="1" si="47"/>
        <v>31.282469135802469</v>
      </c>
    </row>
    <row r="218" spans="1:14" x14ac:dyDescent="0.25">
      <c r="A218" s="4">
        <f t="shared" ref="A218:A229" si="48">TIME(HOUR(A217),MINUTE(A217),SECOND(A217)+5)</f>
        <v>0.45248842592592592</v>
      </c>
      <c r="B218" s="3">
        <f>Params!D$29+MINUTE(A218-Params!C$29)*60+SECOND(A218-Params!C$29)</f>
        <v>1553303095</v>
      </c>
      <c r="C218">
        <f t="shared" ref="C218:C229" si="49">_xlfn.IFNA(VLOOKUP(A218,A$2:D$3,4,FALSE),C217)</f>
        <v>3</v>
      </c>
      <c r="D218">
        <f t="shared" ref="D218:D229" ca="1" si="50">IF(A218=INDIRECT("A"&amp;C218),ROW(),D217)</f>
        <v>121</v>
      </c>
      <c r="E218">
        <f t="shared" ref="E218:E229" ca="1" si="51">INDIRECT("E$"&amp;C218)+INDIRECT("H$"&amp;C218)*($B218-INDIRECT("B$"&amp;D218))</f>
        <v>-104237.69916336481</v>
      </c>
      <c r="F218">
        <f t="shared" ref="F218:F229" ca="1" si="52">INDIRECT("F$"&amp;C218)+INDIRECT("I$"&amp;C218)*($B218-INDIRECT("B$"&amp;D218))</f>
        <v>70937.358069733338</v>
      </c>
      <c r="G218">
        <f t="shared" ref="G218:G229" ca="1" si="53">INDIRECT("G$"&amp;C218)+INDIRECT("J$"&amp;C218)*($B218-INDIRECT("B$"&amp;D218))</f>
        <v>8777.1111111111113</v>
      </c>
      <c r="H218" s="9">
        <f t="shared" ca="1" si="39"/>
        <v>-214.92365157518518</v>
      </c>
      <c r="I218" s="9">
        <f t="shared" ca="1" si="39"/>
        <v>146.26294418666669</v>
      </c>
      <c r="J218" s="9">
        <f t="shared" ca="1" si="39"/>
        <v>1.1288888888888895</v>
      </c>
      <c r="K218" s="9">
        <f t="shared" ca="1" si="39"/>
        <v>259.97120003678015</v>
      </c>
      <c r="L218" s="9">
        <f t="shared" ca="1" si="39"/>
        <v>-55.763364584607388</v>
      </c>
      <c r="M218">
        <f t="shared" ref="M218:M229" ca="1" si="54">INDIRECT("M$"&amp;C218)+INDIRECT("O$"&amp;C218)*($B218-INDIRECT("B$"&amp;D218))</f>
        <v>56.481448045267484</v>
      </c>
      <c r="N218">
        <f t="shared" ref="N218:N229" ca="1" si="55">INDIRECT("N$"&amp;C218)+INDIRECT("P$"&amp;C218)*($B218-INDIRECT("B$"&amp;D218))</f>
        <v>31.265272633744857</v>
      </c>
    </row>
    <row r="219" spans="1:14" x14ac:dyDescent="0.25">
      <c r="A219" s="4">
        <f t="shared" si="48"/>
        <v>0.45254629629629628</v>
      </c>
      <c r="B219" s="3">
        <f>Params!D$29+MINUTE(A219-Params!C$29)*60+SECOND(A219-Params!C$29)</f>
        <v>1553303100</v>
      </c>
      <c r="C219">
        <f t="shared" si="49"/>
        <v>3</v>
      </c>
      <c r="D219">
        <f t="shared" ca="1" si="50"/>
        <v>121</v>
      </c>
      <c r="E219">
        <f t="shared" ca="1" si="51"/>
        <v>-105312.31742124075</v>
      </c>
      <c r="F219">
        <f t="shared" ca="1" si="52"/>
        <v>71668.672790666678</v>
      </c>
      <c r="G219">
        <f t="shared" ca="1" si="53"/>
        <v>8782.7555555555555</v>
      </c>
      <c r="H219" s="9">
        <f t="shared" ref="H219:L229" ca="1" si="56">INDIRECT(ADDRESS($C219,COLUMN()))</f>
        <v>-214.92365157518518</v>
      </c>
      <c r="I219" s="9">
        <f t="shared" ca="1" si="56"/>
        <v>146.26294418666669</v>
      </c>
      <c r="J219" s="9">
        <f t="shared" ca="1" si="56"/>
        <v>1.1288888888888895</v>
      </c>
      <c r="K219" s="9">
        <f t="shared" ca="1" si="56"/>
        <v>259.97120003678015</v>
      </c>
      <c r="L219" s="9">
        <f t="shared" ca="1" si="56"/>
        <v>-55.763364584607388</v>
      </c>
      <c r="M219">
        <f t="shared" ca="1" si="54"/>
        <v>56.487957818930042</v>
      </c>
      <c r="N219">
        <f t="shared" ca="1" si="55"/>
        <v>31.248076131687242</v>
      </c>
    </row>
    <row r="220" spans="1:14" x14ac:dyDescent="0.25">
      <c r="A220" s="4">
        <f t="shared" si="48"/>
        <v>0.4526041666666667</v>
      </c>
      <c r="B220" s="3">
        <f>Params!D$29+MINUTE(A220-Params!C$29)*60+SECOND(A220-Params!C$29)</f>
        <v>1553303105</v>
      </c>
      <c r="C220">
        <f t="shared" si="49"/>
        <v>3</v>
      </c>
      <c r="D220">
        <f t="shared" ca="1" si="50"/>
        <v>121</v>
      </c>
      <c r="E220">
        <f t="shared" ca="1" si="51"/>
        <v>-106386.93567911666</v>
      </c>
      <c r="F220">
        <f t="shared" ca="1" si="52"/>
        <v>72399.987511600004</v>
      </c>
      <c r="G220">
        <f t="shared" ca="1" si="53"/>
        <v>8788.4000000000015</v>
      </c>
      <c r="H220" s="9">
        <f t="shared" ca="1" si="56"/>
        <v>-214.92365157518518</v>
      </c>
      <c r="I220" s="9">
        <f t="shared" ca="1" si="56"/>
        <v>146.26294418666669</v>
      </c>
      <c r="J220" s="9">
        <f t="shared" ca="1" si="56"/>
        <v>1.1288888888888895</v>
      </c>
      <c r="K220" s="9">
        <f t="shared" ca="1" si="56"/>
        <v>259.97120003678015</v>
      </c>
      <c r="L220" s="9">
        <f t="shared" ca="1" si="56"/>
        <v>-55.763364584607388</v>
      </c>
      <c r="M220">
        <f t="shared" ca="1" si="54"/>
        <v>56.494467592592592</v>
      </c>
      <c r="N220">
        <f t="shared" ca="1" si="55"/>
        <v>31.23087962962963</v>
      </c>
    </row>
    <row r="221" spans="1:14" x14ac:dyDescent="0.25">
      <c r="A221" s="4">
        <f t="shared" si="48"/>
        <v>0.45266203703703706</v>
      </c>
      <c r="B221" s="3">
        <f>Params!D$29+MINUTE(A221-Params!C$29)*60+SECOND(A221-Params!C$29)</f>
        <v>1553303110</v>
      </c>
      <c r="C221">
        <f t="shared" si="49"/>
        <v>3</v>
      </c>
      <c r="D221">
        <f t="shared" ca="1" si="50"/>
        <v>121</v>
      </c>
      <c r="E221">
        <f t="shared" ca="1" si="51"/>
        <v>-107461.5539369926</v>
      </c>
      <c r="F221">
        <f t="shared" ca="1" si="52"/>
        <v>73131.302232533344</v>
      </c>
      <c r="G221">
        <f t="shared" ca="1" si="53"/>
        <v>8794.0444444444456</v>
      </c>
      <c r="H221" s="9">
        <f t="shared" ca="1" si="56"/>
        <v>-214.92365157518518</v>
      </c>
      <c r="I221" s="9">
        <f t="shared" ca="1" si="56"/>
        <v>146.26294418666669</v>
      </c>
      <c r="J221" s="9">
        <f t="shared" ca="1" si="56"/>
        <v>1.1288888888888895</v>
      </c>
      <c r="K221" s="9">
        <f t="shared" ca="1" si="56"/>
        <v>259.97120003678015</v>
      </c>
      <c r="L221" s="9">
        <f t="shared" ca="1" si="56"/>
        <v>-55.763364584607388</v>
      </c>
      <c r="M221">
        <f t="shared" ca="1" si="54"/>
        <v>56.500977366255142</v>
      </c>
      <c r="N221">
        <f t="shared" ca="1" si="55"/>
        <v>31.213683127572015</v>
      </c>
    </row>
    <row r="222" spans="1:14" x14ac:dyDescent="0.25">
      <c r="A222" s="4">
        <f t="shared" si="48"/>
        <v>0.45271990740740736</v>
      </c>
      <c r="B222" s="3">
        <f>Params!D$29+MINUTE(A222-Params!C$29)*60+SECOND(A222-Params!C$29)</f>
        <v>1553303115</v>
      </c>
      <c r="C222">
        <f t="shared" si="49"/>
        <v>3</v>
      </c>
      <c r="D222">
        <f t="shared" ca="1" si="50"/>
        <v>121</v>
      </c>
      <c r="E222">
        <f t="shared" ca="1" si="51"/>
        <v>-108536.17219486852</v>
      </c>
      <c r="F222">
        <f t="shared" ca="1" si="52"/>
        <v>73862.61695346667</v>
      </c>
      <c r="G222">
        <f t="shared" ca="1" si="53"/>
        <v>8799.6888888888898</v>
      </c>
      <c r="H222" s="9">
        <f t="shared" ca="1" si="56"/>
        <v>-214.92365157518518</v>
      </c>
      <c r="I222" s="9">
        <f t="shared" ca="1" si="56"/>
        <v>146.26294418666669</v>
      </c>
      <c r="J222" s="9">
        <f t="shared" ca="1" si="56"/>
        <v>1.1288888888888895</v>
      </c>
      <c r="K222" s="9">
        <f t="shared" ca="1" si="56"/>
        <v>259.97120003678015</v>
      </c>
      <c r="L222" s="9">
        <f t="shared" ca="1" si="56"/>
        <v>-55.763364584607388</v>
      </c>
      <c r="M222">
        <f t="shared" ca="1" si="54"/>
        <v>56.507487139917693</v>
      </c>
      <c r="N222">
        <f t="shared" ca="1" si="55"/>
        <v>31.196486625514403</v>
      </c>
    </row>
    <row r="223" spans="1:14" x14ac:dyDescent="0.25">
      <c r="A223" s="4">
        <f t="shared" si="48"/>
        <v>0.45277777777777778</v>
      </c>
      <c r="B223" s="3">
        <f>Params!D$29+MINUTE(A223-Params!C$29)*60+SECOND(A223-Params!C$29)</f>
        <v>1553303120</v>
      </c>
      <c r="C223">
        <f t="shared" si="49"/>
        <v>3</v>
      </c>
      <c r="D223">
        <f t="shared" ca="1" si="50"/>
        <v>121</v>
      </c>
      <c r="E223">
        <f t="shared" ca="1" si="51"/>
        <v>-109610.79045274445</v>
      </c>
      <c r="F223">
        <f t="shared" ca="1" si="52"/>
        <v>74593.93167440001</v>
      </c>
      <c r="G223">
        <f t="shared" ca="1" si="53"/>
        <v>8805.3333333333339</v>
      </c>
      <c r="H223" s="9">
        <f t="shared" ca="1" si="56"/>
        <v>-214.92365157518518</v>
      </c>
      <c r="I223" s="9">
        <f t="shared" ca="1" si="56"/>
        <v>146.26294418666669</v>
      </c>
      <c r="J223" s="9">
        <f t="shared" ca="1" si="56"/>
        <v>1.1288888888888895</v>
      </c>
      <c r="K223" s="9">
        <f t="shared" ca="1" si="56"/>
        <v>259.97120003678015</v>
      </c>
      <c r="L223" s="9">
        <f t="shared" ca="1" si="56"/>
        <v>-55.763364584607388</v>
      </c>
      <c r="M223">
        <f t="shared" ca="1" si="54"/>
        <v>56.513996913580243</v>
      </c>
      <c r="N223">
        <f t="shared" ca="1" si="55"/>
        <v>31.179290123456788</v>
      </c>
    </row>
    <row r="224" spans="1:14" x14ac:dyDescent="0.25">
      <c r="A224" s="4">
        <f t="shared" si="48"/>
        <v>0.45283564814814814</v>
      </c>
      <c r="B224" s="3">
        <f>Params!D$29+MINUTE(A224-Params!C$29)*60+SECOND(A224-Params!C$29)</f>
        <v>1553303125</v>
      </c>
      <c r="C224">
        <f t="shared" si="49"/>
        <v>3</v>
      </c>
      <c r="D224">
        <f t="shared" ca="1" si="50"/>
        <v>121</v>
      </c>
      <c r="E224">
        <f t="shared" ca="1" si="51"/>
        <v>-110685.40871062037</v>
      </c>
      <c r="F224">
        <f t="shared" ca="1" si="52"/>
        <v>75325.24639533335</v>
      </c>
      <c r="G224">
        <f t="shared" ca="1" si="53"/>
        <v>8810.9777777777781</v>
      </c>
      <c r="H224" s="9">
        <f t="shared" ca="1" si="56"/>
        <v>-214.92365157518518</v>
      </c>
      <c r="I224" s="9">
        <f t="shared" ca="1" si="56"/>
        <v>146.26294418666669</v>
      </c>
      <c r="J224" s="9">
        <f t="shared" ca="1" si="56"/>
        <v>1.1288888888888895</v>
      </c>
      <c r="K224" s="9">
        <f t="shared" ca="1" si="56"/>
        <v>259.97120003678015</v>
      </c>
      <c r="L224" s="9">
        <f t="shared" ca="1" si="56"/>
        <v>-55.763364584607388</v>
      </c>
      <c r="M224">
        <f t="shared" ca="1" si="54"/>
        <v>56.520506687242793</v>
      </c>
      <c r="N224">
        <f t="shared" ca="1" si="55"/>
        <v>31.162093621399176</v>
      </c>
    </row>
    <row r="225" spans="1:14" x14ac:dyDescent="0.25">
      <c r="A225" s="4">
        <f t="shared" si="48"/>
        <v>0.4528935185185185</v>
      </c>
      <c r="B225" s="3">
        <f>Params!D$29+MINUTE(A225-Params!C$29)*60+SECOND(A225-Params!C$29)</f>
        <v>1553303130</v>
      </c>
      <c r="C225">
        <f t="shared" si="49"/>
        <v>3</v>
      </c>
      <c r="D225">
        <f t="shared" ca="1" si="50"/>
        <v>121</v>
      </c>
      <c r="E225">
        <f t="shared" ca="1" si="51"/>
        <v>-111760.0269684963</v>
      </c>
      <c r="F225">
        <f t="shared" ca="1" si="52"/>
        <v>76056.561116266676</v>
      </c>
      <c r="G225">
        <f t="shared" ca="1" si="53"/>
        <v>8816.6222222222223</v>
      </c>
      <c r="H225" s="9">
        <f t="shared" ca="1" si="56"/>
        <v>-214.92365157518518</v>
      </c>
      <c r="I225" s="9">
        <f t="shared" ca="1" si="56"/>
        <v>146.26294418666669</v>
      </c>
      <c r="J225" s="9">
        <f t="shared" ca="1" si="56"/>
        <v>1.1288888888888895</v>
      </c>
      <c r="K225" s="9">
        <f t="shared" ca="1" si="56"/>
        <v>259.97120003678015</v>
      </c>
      <c r="L225" s="9">
        <f t="shared" ca="1" si="56"/>
        <v>-55.763364584607388</v>
      </c>
      <c r="M225">
        <f t="shared" ca="1" si="54"/>
        <v>56.527016460905344</v>
      </c>
      <c r="N225">
        <f t="shared" ca="1" si="55"/>
        <v>31.144897119341564</v>
      </c>
    </row>
    <row r="226" spans="1:14" x14ac:dyDescent="0.25">
      <c r="A226" s="4">
        <f t="shared" si="48"/>
        <v>0.45295138888888892</v>
      </c>
      <c r="B226" s="3">
        <f>Params!D$29+MINUTE(A226-Params!C$29)*60+SECOND(A226-Params!C$29)</f>
        <v>1553303135</v>
      </c>
      <c r="C226">
        <f t="shared" si="49"/>
        <v>3</v>
      </c>
      <c r="D226">
        <f t="shared" ca="1" si="50"/>
        <v>121</v>
      </c>
      <c r="E226">
        <f t="shared" ca="1" si="51"/>
        <v>-112834.64522637222</v>
      </c>
      <c r="F226">
        <f t="shared" ca="1" si="52"/>
        <v>76787.875837200016</v>
      </c>
      <c r="G226">
        <f t="shared" ca="1" si="53"/>
        <v>8822.2666666666664</v>
      </c>
      <c r="H226" s="9">
        <f t="shared" ca="1" si="56"/>
        <v>-214.92365157518518</v>
      </c>
      <c r="I226" s="9">
        <f t="shared" ca="1" si="56"/>
        <v>146.26294418666669</v>
      </c>
      <c r="J226" s="9">
        <f t="shared" ca="1" si="56"/>
        <v>1.1288888888888895</v>
      </c>
      <c r="K226" s="9">
        <f t="shared" ca="1" si="56"/>
        <v>259.97120003678015</v>
      </c>
      <c r="L226" s="9">
        <f t="shared" ca="1" si="56"/>
        <v>-55.763364584607388</v>
      </c>
      <c r="M226">
        <f t="shared" ca="1" si="54"/>
        <v>56.533526234567901</v>
      </c>
      <c r="N226">
        <f t="shared" ca="1" si="55"/>
        <v>31.127700617283949</v>
      </c>
    </row>
    <row r="227" spans="1:14" x14ac:dyDescent="0.25">
      <c r="A227" s="4">
        <f t="shared" si="48"/>
        <v>0.45300925925925922</v>
      </c>
      <c r="B227" s="3">
        <f>Params!D$29+MINUTE(A227-Params!C$29)*60+SECOND(A227-Params!C$29)</f>
        <v>1553303140</v>
      </c>
      <c r="C227">
        <f t="shared" si="49"/>
        <v>3</v>
      </c>
      <c r="D227">
        <f t="shared" ca="1" si="50"/>
        <v>121</v>
      </c>
      <c r="E227">
        <f t="shared" ca="1" si="51"/>
        <v>-113909.26348424815</v>
      </c>
      <c r="F227">
        <f t="shared" ca="1" si="52"/>
        <v>77519.190558133341</v>
      </c>
      <c r="G227">
        <f t="shared" ca="1" si="53"/>
        <v>8827.9111111111124</v>
      </c>
      <c r="H227" s="9">
        <f t="shared" ca="1" si="56"/>
        <v>-214.92365157518518</v>
      </c>
      <c r="I227" s="9">
        <f t="shared" ca="1" si="56"/>
        <v>146.26294418666669</v>
      </c>
      <c r="J227" s="9">
        <f t="shared" ca="1" si="56"/>
        <v>1.1288888888888895</v>
      </c>
      <c r="K227" s="9">
        <f t="shared" ca="1" si="56"/>
        <v>259.97120003678015</v>
      </c>
      <c r="L227" s="9">
        <f t="shared" ca="1" si="56"/>
        <v>-55.763364584607388</v>
      </c>
      <c r="M227">
        <f t="shared" ca="1" si="54"/>
        <v>56.540036008230452</v>
      </c>
      <c r="N227">
        <f t="shared" ca="1" si="55"/>
        <v>31.110504115226338</v>
      </c>
    </row>
    <row r="228" spans="1:14" x14ac:dyDescent="0.25">
      <c r="A228" s="4">
        <f t="shared" si="48"/>
        <v>0.45306712962962964</v>
      </c>
      <c r="B228" s="3">
        <f>Params!D$29+MINUTE(A228-Params!C$29)*60+SECOND(A228-Params!C$29)</f>
        <v>1553303145</v>
      </c>
      <c r="C228">
        <f t="shared" si="49"/>
        <v>3</v>
      </c>
      <c r="D228">
        <f t="shared" ca="1" si="50"/>
        <v>121</v>
      </c>
      <c r="E228">
        <f t="shared" ca="1" si="51"/>
        <v>-114983.88174212407</v>
      </c>
      <c r="F228">
        <f t="shared" ca="1" si="52"/>
        <v>78250.505279066681</v>
      </c>
      <c r="G228">
        <f t="shared" ca="1" si="53"/>
        <v>8833.5555555555566</v>
      </c>
      <c r="H228" s="9">
        <f t="shared" ca="1" si="56"/>
        <v>-214.92365157518518</v>
      </c>
      <c r="I228" s="9">
        <f t="shared" ca="1" si="56"/>
        <v>146.26294418666669</v>
      </c>
      <c r="J228" s="9">
        <f t="shared" ca="1" si="56"/>
        <v>1.1288888888888895</v>
      </c>
      <c r="K228" s="9">
        <f t="shared" ca="1" si="56"/>
        <v>259.97120003678015</v>
      </c>
      <c r="L228" s="9">
        <f t="shared" ca="1" si="56"/>
        <v>-55.763364584607388</v>
      </c>
      <c r="M228">
        <f t="shared" ca="1" si="54"/>
        <v>56.546545781893002</v>
      </c>
      <c r="N228">
        <f t="shared" ca="1" si="55"/>
        <v>31.093307613168722</v>
      </c>
    </row>
    <row r="229" spans="1:14" x14ac:dyDescent="0.25">
      <c r="A229" s="4">
        <f t="shared" si="48"/>
        <v>0.453125</v>
      </c>
      <c r="B229" s="3">
        <f>Params!D$29+MINUTE(A229-Params!C$29)*60+SECOND(A229-Params!C$29)</f>
        <v>1553303150</v>
      </c>
      <c r="C229">
        <f t="shared" si="49"/>
        <v>3</v>
      </c>
      <c r="D229">
        <f t="shared" ca="1" si="50"/>
        <v>121</v>
      </c>
      <c r="E229">
        <f t="shared" ca="1" si="51"/>
        <v>-116058.5</v>
      </c>
      <c r="F229">
        <f t="shared" ca="1" si="52"/>
        <v>78981.820000000007</v>
      </c>
      <c r="G229">
        <f t="shared" ca="1" si="53"/>
        <v>8839.2000000000007</v>
      </c>
      <c r="H229" s="9">
        <f t="shared" ca="1" si="56"/>
        <v>-214.92365157518518</v>
      </c>
      <c r="I229" s="9">
        <f t="shared" ca="1" si="56"/>
        <v>146.26294418666669</v>
      </c>
      <c r="J229" s="9">
        <f t="shared" ca="1" si="56"/>
        <v>1.1288888888888895</v>
      </c>
      <c r="K229" s="9">
        <f t="shared" ca="1" si="56"/>
        <v>259.97120003678015</v>
      </c>
      <c r="L229" s="9">
        <f t="shared" ca="1" si="56"/>
        <v>-55.763364584607388</v>
      </c>
      <c r="M229">
        <f t="shared" ca="1" si="54"/>
        <v>56.553055555555552</v>
      </c>
      <c r="N229">
        <f t="shared" ca="1" si="55"/>
        <v>31.076111111111111</v>
      </c>
    </row>
    <row r="230" spans="1:14" x14ac:dyDescent="0.25">
      <c r="A230" s="4" t="s">
        <v>132</v>
      </c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conditionalFormatting sqref="A8:A229 A231:A245">
    <cfRule type="expression" dxfId="17" priority="2">
      <formula>VLOOKUP(A8,A$2:D$4,4,FALSE)</formula>
    </cfRule>
  </conditionalFormatting>
  <conditionalFormatting sqref="A7">
    <cfRule type="expression" dxfId="16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S277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214</v>
      </c>
      <c r="B1" s="17">
        <v>244218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0.4201388888888889</v>
      </c>
      <c r="B2" s="6" t="s">
        <v>105</v>
      </c>
      <c r="C2" s="7">
        <v>270</v>
      </c>
      <c r="D2" s="7">
        <f>ROW()</f>
        <v>2</v>
      </c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8229.6</v>
      </c>
      <c r="H2" s="9">
        <f>(E3-E2)/(MINUTE($A3-$A2)*60+SECOND($A3-$A2))</f>
        <v>-37.941999999999993</v>
      </c>
      <c r="I2" s="9">
        <f>(F3-F2)/(MINUTE($A3-$A2)*60+SECOND($A3-$A2))</f>
        <v>-266.45241666666664</v>
      </c>
      <c r="J2" s="9">
        <f>(G3-G2)/(MINUTE($A3-$A2)*60+SECOND($A3-$A2))</f>
        <v>1.2700000000000007</v>
      </c>
      <c r="K2" s="9">
        <f>SQRT(H2*H2+I2*I2)</f>
        <v>269.1402714413191</v>
      </c>
      <c r="L2" s="9">
        <f>DEGREES(ATAN2(I2,H2))</f>
        <v>-171.89574148919814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-2.3391203703703694E-3</v>
      </c>
      <c r="P2" s="10">
        <f>(N3-N2)/(MINUTE($A3-$A2)*60+SECOND($A3-$A2))</f>
        <v>-6.0706018518518574E-4</v>
      </c>
    </row>
    <row r="3" spans="1:16" x14ac:dyDescent="0.25">
      <c r="A3" s="5">
        <v>0.42569444444444443</v>
      </c>
      <c r="B3" s="6" t="s">
        <v>96</v>
      </c>
      <c r="C3" s="7">
        <v>290</v>
      </c>
      <c r="D3" s="7">
        <f>ROW()</f>
        <v>3</v>
      </c>
      <c r="E3" s="7">
        <f>VLOOKUP($B3,Beacons!$A$6:$O$30,14,FALSE)</f>
        <v>-51887.67</v>
      </c>
      <c r="F3" s="7">
        <f>VLOOKUP($B3,Beacons!$A$6:$O$30,15,FALSE)</f>
        <v>35433.14</v>
      </c>
      <c r="G3" s="7">
        <f>C3*Params!F$2</f>
        <v>8839.2000000000007</v>
      </c>
      <c r="H3" s="9">
        <f t="shared" ref="H3" si="0">(E4-E3)/(MINUTE($A4-$A3)*60+SECOND($A4-$A3))</f>
        <v>-78.977535714285722</v>
      </c>
      <c r="I3" s="9">
        <f t="shared" ref="I3" si="1">(F4-F3)/(MINUTE($A4-$A3)*60+SECOND($A4-$A3))</f>
        <v>-196.45814285714286</v>
      </c>
      <c r="J3" s="9">
        <f t="shared" ref="J3" si="2">(G4-G3)/(MINUTE($A4-$A3)*60+SECOND($A4-$A3))</f>
        <v>-0.7257142857142862</v>
      </c>
      <c r="K3" s="9">
        <f t="shared" ref="K3" si="3">SQRT(H3*H3+I3*I3)</f>
        <v>211.73864324298205</v>
      </c>
      <c r="L3" s="9">
        <f t="shared" ref="L3" si="4">DEGREES(ATAN2(I3,H3))</f>
        <v>-158.0995308377893</v>
      </c>
      <c r="M3" s="7">
        <f>VLOOKUP($B3,Beacons!$A$6:$O$30,8,FALSE)</f>
        <v>56.166944444444439</v>
      </c>
      <c r="N3" s="7">
        <f>VLOOKUP($B3,Beacons!$A$6:$O$30,9,FALSE)</f>
        <v>32.103055555555557</v>
      </c>
      <c r="O3" s="10">
        <f t="shared" ref="O3" si="5">(M4-M3)/(MINUTE($A4-$A3)*60+SECOND($A4-$A3))</f>
        <v>-1.7840608465608452E-3</v>
      </c>
      <c r="P3" s="10">
        <f t="shared" ref="P3" si="6">(N4-N3)/(MINUTE($A4-$A3)*60+SECOND($A4-$A3))</f>
        <v>-1.2638888888888897E-3</v>
      </c>
    </row>
    <row r="4" spans="1:16" x14ac:dyDescent="0.25">
      <c r="A4" s="5">
        <v>0.43541666666666662</v>
      </c>
      <c r="B4" s="6" t="s">
        <v>69</v>
      </c>
      <c r="C4" s="7">
        <v>270</v>
      </c>
      <c r="D4" s="7">
        <f>ROW()</f>
        <v>4</v>
      </c>
      <c r="E4" s="7">
        <f>VLOOKUP($B4,Beacons!$A$6:$O$30,14,FALSE)</f>
        <v>-118228.8</v>
      </c>
      <c r="F4" s="7">
        <f>VLOOKUP($B4,Beacons!$A$6:$O$30,15,FALSE)</f>
        <v>-129591.7</v>
      </c>
      <c r="G4" s="7">
        <f>C4*Params!F$2</f>
        <v>8229.6</v>
      </c>
      <c r="H4" s="9"/>
      <c r="I4" s="9"/>
      <c r="J4" s="9"/>
      <c r="K4" s="9"/>
      <c r="L4" s="9"/>
      <c r="M4" s="7">
        <f>VLOOKUP($B4,Beacons!$A$6:$O$30,8,FALSE)</f>
        <v>54.668333333333329</v>
      </c>
      <c r="N4" s="7">
        <f>VLOOKUP($B4,Beacons!$A$6:$O$30,9,FALSE)</f>
        <v>31.041388888888889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H5" s="9"/>
      <c r="I5" s="9"/>
      <c r="J5" s="9"/>
      <c r="K5" s="9"/>
      <c r="L5" s="9"/>
      <c r="M5" s="7"/>
      <c r="N5" s="7"/>
      <c r="O5" s="10"/>
      <c r="P5" s="10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0.4201388888888889</v>
      </c>
      <c r="B7" s="3">
        <f>Params!D$29+MINUTE(A7-Params!C$29)*60+SECOND(A7-Params!C$29)</f>
        <v>1553300300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8229.6</v>
      </c>
      <c r="H7" s="9">
        <f ca="1">INDIRECT(ADDRESS($C7,COLUMN()))</f>
        <v>-37.941999999999993</v>
      </c>
      <c r="I7" s="9">
        <f t="shared" ref="I7:L22" ca="1" si="7">INDIRECT(ADDRESS($C7,COLUMN()))</f>
        <v>-266.45241666666664</v>
      </c>
      <c r="J7" s="9">
        <f t="shared" ca="1" si="7"/>
        <v>1.2700000000000007</v>
      </c>
      <c r="K7" s="9">
        <f t="shared" ca="1" si="7"/>
        <v>269.1402714413191</v>
      </c>
      <c r="L7" s="9">
        <f t="shared" ca="1" si="7"/>
        <v>-171.89574148919814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TIME(HOUR(A7),MINUTE(A7),SECOND(A7)+5)</f>
        <v>0.42019675925925926</v>
      </c>
      <c r="B8" s="3">
        <f>Params!D$29+MINUTE(A8-Params!C$29)*60+SECOND(A8-Params!C$29)</f>
        <v>1553300305</v>
      </c>
      <c r="C8">
        <f t="shared" ref="C8" si="8">_xlfn.IFNA(VLOOKUP(A8,A$2:D$3,4,FALSE),C7)</f>
        <v>2</v>
      </c>
      <c r="D8">
        <f t="shared" ref="D8" ca="1" si="9">IF(A8=INDIRECT("A"&amp;C8),ROW(),D7)</f>
        <v>7</v>
      </c>
      <c r="E8">
        <f ca="1">INDIRECT("E$"&amp;C8)+INDIRECT("H$"&amp;C8)*($B8-INDIRECT("B$"&amp;D8))</f>
        <v>-33865.22</v>
      </c>
      <c r="F8">
        <f ca="1">INDIRECT("F$"&amp;C8)+INDIRECT("I$"&amp;C8)*($B8-INDIRECT("B$"&amp;D8))</f>
        <v>161998.03791666665</v>
      </c>
      <c r="G8">
        <f t="shared" ref="G8" ca="1" si="10">INDIRECT("G$"&amp;C8)+INDIRECT("J$"&amp;C8)*($B8-INDIRECT("B$"&amp;D8))</f>
        <v>8235.9500000000007</v>
      </c>
      <c r="H8" s="9">
        <f t="shared" ref="H8:L23" ca="1" si="11">INDIRECT(ADDRESS($C8,COLUMN()))</f>
        <v>-37.941999999999993</v>
      </c>
      <c r="I8" s="9">
        <f t="shared" ca="1" si="7"/>
        <v>-266.45241666666664</v>
      </c>
      <c r="J8" s="9">
        <f t="shared" ca="1" si="7"/>
        <v>1.2700000000000007</v>
      </c>
      <c r="K8" s="9">
        <f t="shared" ca="1" si="7"/>
        <v>269.1402714413191</v>
      </c>
      <c r="L8" s="9">
        <f t="shared" ca="1" si="7"/>
        <v>-171.89574148919814</v>
      </c>
      <c r="M8">
        <f ca="1">INDIRECT("M$"&amp;C8)+INDIRECT("O$"&amp;C8)*($B8-INDIRECT("B$"&amp;D8))</f>
        <v>57.278026620370362</v>
      </c>
      <c r="N8">
        <f ca="1">INDIRECT("N$"&amp;C8)+INDIRECT("P$"&amp;C8)*($B8-INDIRECT("B$"&amp;D8))</f>
        <v>32.391409143518523</v>
      </c>
      <c r="P8" s="3"/>
    </row>
    <row r="9" spans="1:16" x14ac:dyDescent="0.25">
      <c r="A9" s="4">
        <f t="shared" ref="A9:A72" si="12">TIME(HOUR(A8),MINUTE(A8),SECOND(A8)+5)</f>
        <v>0.42025462962962962</v>
      </c>
      <c r="B9" s="3">
        <f>Params!D$29+MINUTE(A9-Params!C$29)*60+SECOND(A9-Params!C$29)</f>
        <v>1553300310</v>
      </c>
      <c r="C9">
        <f t="shared" ref="C9:C72" si="13">_xlfn.IFNA(VLOOKUP(A9,A$2:D$3,4,FALSE),C8)</f>
        <v>2</v>
      </c>
      <c r="D9">
        <f t="shared" ref="D9:D72" ca="1" si="14">IF(A9=INDIRECT("A"&amp;C9),ROW(),D8)</f>
        <v>7</v>
      </c>
      <c r="E9">
        <f t="shared" ref="E9:E72" ca="1" si="15">INDIRECT("E$"&amp;C9)+INDIRECT("H$"&amp;C9)*($B9-INDIRECT("B$"&amp;D9))</f>
        <v>-34054.93</v>
      </c>
      <c r="F9">
        <f t="shared" ref="F9:F72" ca="1" si="16">INDIRECT("F$"&amp;C9)+INDIRECT("I$"&amp;C9)*($B9-INDIRECT("B$"&amp;D9))</f>
        <v>160665.77583333332</v>
      </c>
      <c r="G9">
        <f t="shared" ref="G9:G72" ca="1" si="17">INDIRECT("G$"&amp;C9)+INDIRECT("J$"&amp;C9)*($B9-INDIRECT("B$"&amp;D9))</f>
        <v>8242.3000000000011</v>
      </c>
      <c r="H9" s="9">
        <f t="shared" ca="1" si="11"/>
        <v>-37.941999999999993</v>
      </c>
      <c r="I9" s="9">
        <f t="shared" ca="1" si="7"/>
        <v>-266.45241666666664</v>
      </c>
      <c r="J9" s="9">
        <f t="shared" ca="1" si="7"/>
        <v>1.2700000000000007</v>
      </c>
      <c r="K9" s="9">
        <f t="shared" ca="1" si="7"/>
        <v>269.1402714413191</v>
      </c>
      <c r="L9" s="9">
        <f t="shared" ca="1" si="7"/>
        <v>-171.89574148919814</v>
      </c>
      <c r="M9">
        <f t="shared" ref="M9:M72" ca="1" si="18">INDIRECT("M$"&amp;C9)+INDIRECT("O$"&amp;C9)*($B9-INDIRECT("B$"&amp;D9))</f>
        <v>57.266331018518514</v>
      </c>
      <c r="N9">
        <f t="shared" ref="N9:N72" ca="1" si="19">INDIRECT("N$"&amp;C9)+INDIRECT("P$"&amp;C9)*($B9-INDIRECT("B$"&amp;D9))</f>
        <v>32.388373842592593</v>
      </c>
      <c r="P9" s="3"/>
    </row>
    <row r="10" spans="1:16" x14ac:dyDescent="0.25">
      <c r="A10" s="4">
        <f t="shared" si="12"/>
        <v>0.42031250000000003</v>
      </c>
      <c r="B10" s="3">
        <f>Params!D$29+MINUTE(A10-Params!C$29)*60+SECOND(A10-Params!C$29)</f>
        <v>1553300315</v>
      </c>
      <c r="C10">
        <f t="shared" si="13"/>
        <v>2</v>
      </c>
      <c r="D10">
        <f t="shared" ca="1" si="14"/>
        <v>7</v>
      </c>
      <c r="E10">
        <f t="shared" ca="1" si="15"/>
        <v>-34244.639999999999</v>
      </c>
      <c r="F10">
        <f t="shared" ca="1" si="16"/>
        <v>159333.51374999998</v>
      </c>
      <c r="G10">
        <f t="shared" ca="1" si="17"/>
        <v>8248.65</v>
      </c>
      <c r="H10" s="9">
        <f t="shared" ca="1" si="11"/>
        <v>-37.941999999999993</v>
      </c>
      <c r="I10" s="9">
        <f t="shared" ca="1" si="7"/>
        <v>-266.45241666666664</v>
      </c>
      <c r="J10" s="9">
        <f t="shared" ca="1" si="7"/>
        <v>1.2700000000000007</v>
      </c>
      <c r="K10" s="9">
        <f t="shared" ca="1" si="7"/>
        <v>269.1402714413191</v>
      </c>
      <c r="L10" s="9">
        <f t="shared" ca="1" si="7"/>
        <v>-171.89574148919814</v>
      </c>
      <c r="M10">
        <f t="shared" ca="1" si="18"/>
        <v>57.254635416666659</v>
      </c>
      <c r="N10">
        <f t="shared" ca="1" si="19"/>
        <v>32.38533854166667</v>
      </c>
    </row>
    <row r="11" spans="1:16" x14ac:dyDescent="0.25">
      <c r="A11" s="4">
        <f t="shared" si="12"/>
        <v>0.42037037037037034</v>
      </c>
      <c r="B11" s="3">
        <f>Params!D$29+MINUTE(A11-Params!C$29)*60+SECOND(A11-Params!C$29)</f>
        <v>1553300320</v>
      </c>
      <c r="C11">
        <f t="shared" si="13"/>
        <v>2</v>
      </c>
      <c r="D11">
        <f t="shared" ca="1" si="14"/>
        <v>7</v>
      </c>
      <c r="E11">
        <f t="shared" ca="1" si="15"/>
        <v>-34434.35</v>
      </c>
      <c r="F11">
        <f t="shared" ca="1" si="16"/>
        <v>158001.25166666665</v>
      </c>
      <c r="G11">
        <f t="shared" ca="1" si="17"/>
        <v>8255</v>
      </c>
      <c r="H11" s="9">
        <f t="shared" ca="1" si="11"/>
        <v>-37.941999999999993</v>
      </c>
      <c r="I11" s="9">
        <f t="shared" ca="1" si="7"/>
        <v>-266.45241666666664</v>
      </c>
      <c r="J11" s="9">
        <f t="shared" ca="1" si="7"/>
        <v>1.2700000000000007</v>
      </c>
      <c r="K11" s="9">
        <f t="shared" ca="1" si="7"/>
        <v>269.1402714413191</v>
      </c>
      <c r="L11" s="9">
        <f t="shared" ca="1" si="7"/>
        <v>-171.89574148919814</v>
      </c>
      <c r="M11">
        <f t="shared" ca="1" si="18"/>
        <v>57.242939814814811</v>
      </c>
      <c r="N11">
        <f t="shared" ca="1" si="19"/>
        <v>32.38230324074074</v>
      </c>
      <c r="P11" s="9"/>
    </row>
    <row r="12" spans="1:16" x14ac:dyDescent="0.25">
      <c r="A12" s="4">
        <f t="shared" si="12"/>
        <v>0.42042824074074076</v>
      </c>
      <c r="B12" s="3">
        <f>Params!D$29+MINUTE(A12-Params!C$29)*60+SECOND(A12-Params!C$29)</f>
        <v>1553300325</v>
      </c>
      <c r="C12">
        <f t="shared" si="13"/>
        <v>2</v>
      </c>
      <c r="D12">
        <f t="shared" ca="1" si="14"/>
        <v>7</v>
      </c>
      <c r="E12">
        <f t="shared" ca="1" si="15"/>
        <v>-34624.060000000005</v>
      </c>
      <c r="F12">
        <f t="shared" ca="1" si="16"/>
        <v>156668.98958333331</v>
      </c>
      <c r="G12">
        <f t="shared" ca="1" si="17"/>
        <v>8261.35</v>
      </c>
      <c r="H12" s="9">
        <f t="shared" ca="1" si="11"/>
        <v>-37.941999999999993</v>
      </c>
      <c r="I12" s="9">
        <f t="shared" ca="1" si="7"/>
        <v>-266.45241666666664</v>
      </c>
      <c r="J12" s="9">
        <f t="shared" ca="1" si="7"/>
        <v>1.2700000000000007</v>
      </c>
      <c r="K12" s="9">
        <f t="shared" ca="1" si="7"/>
        <v>269.1402714413191</v>
      </c>
      <c r="L12" s="9">
        <f t="shared" ca="1" si="7"/>
        <v>-171.89574148919814</v>
      </c>
      <c r="M12">
        <f t="shared" ca="1" si="18"/>
        <v>57.231244212962956</v>
      </c>
      <c r="N12">
        <f t="shared" ca="1" si="19"/>
        <v>32.379267939814817</v>
      </c>
    </row>
    <row r="13" spans="1:16" x14ac:dyDescent="0.25">
      <c r="A13" s="4">
        <f t="shared" si="12"/>
        <v>0.42048611111111112</v>
      </c>
      <c r="B13" s="3">
        <f>Params!D$29+MINUTE(A13-Params!C$29)*60+SECOND(A13-Params!C$29)</f>
        <v>1553300330</v>
      </c>
      <c r="C13">
        <f t="shared" si="13"/>
        <v>2</v>
      </c>
      <c r="D13">
        <f t="shared" ca="1" si="14"/>
        <v>7</v>
      </c>
      <c r="E13">
        <f t="shared" ca="1" si="15"/>
        <v>-34813.770000000004</v>
      </c>
      <c r="F13">
        <f t="shared" ca="1" si="16"/>
        <v>155336.72749999998</v>
      </c>
      <c r="G13">
        <f t="shared" ca="1" si="17"/>
        <v>8267.7000000000007</v>
      </c>
      <c r="H13" s="9">
        <f t="shared" ca="1" si="11"/>
        <v>-37.941999999999993</v>
      </c>
      <c r="I13" s="9">
        <f t="shared" ca="1" si="7"/>
        <v>-266.45241666666664</v>
      </c>
      <c r="J13" s="9">
        <f t="shared" ca="1" si="7"/>
        <v>1.2700000000000007</v>
      </c>
      <c r="K13" s="9">
        <f t="shared" ca="1" si="7"/>
        <v>269.1402714413191</v>
      </c>
      <c r="L13" s="9">
        <f t="shared" ca="1" si="7"/>
        <v>-171.89574148919814</v>
      </c>
      <c r="M13">
        <f t="shared" ca="1" si="18"/>
        <v>57.219548611111108</v>
      </c>
      <c r="N13">
        <f t="shared" ca="1" si="19"/>
        <v>32.376232638888894</v>
      </c>
    </row>
    <row r="14" spans="1:16" x14ac:dyDescent="0.25">
      <c r="A14" s="4">
        <f t="shared" si="12"/>
        <v>0.42054398148148148</v>
      </c>
      <c r="B14" s="3">
        <f>Params!D$29+MINUTE(A14-Params!C$29)*60+SECOND(A14-Params!C$29)</f>
        <v>1553300335</v>
      </c>
      <c r="C14">
        <f t="shared" si="13"/>
        <v>2</v>
      </c>
      <c r="D14">
        <f t="shared" ca="1" si="14"/>
        <v>7</v>
      </c>
      <c r="E14">
        <f t="shared" ca="1" si="15"/>
        <v>-35003.480000000003</v>
      </c>
      <c r="F14">
        <f t="shared" ca="1" si="16"/>
        <v>154004.46541666664</v>
      </c>
      <c r="G14">
        <f t="shared" ca="1" si="17"/>
        <v>8274.0500000000011</v>
      </c>
      <c r="H14" s="9">
        <f t="shared" ca="1" si="11"/>
        <v>-37.941999999999993</v>
      </c>
      <c r="I14" s="9">
        <f t="shared" ca="1" si="7"/>
        <v>-266.45241666666664</v>
      </c>
      <c r="J14" s="9">
        <f t="shared" ca="1" si="7"/>
        <v>1.2700000000000007</v>
      </c>
      <c r="K14" s="9">
        <f t="shared" ca="1" si="7"/>
        <v>269.1402714413191</v>
      </c>
      <c r="L14" s="9">
        <f t="shared" ca="1" si="7"/>
        <v>-171.89574148919814</v>
      </c>
      <c r="M14">
        <f t="shared" ca="1" si="18"/>
        <v>57.207853009259253</v>
      </c>
      <c r="N14">
        <f t="shared" ca="1" si="19"/>
        <v>32.373197337962964</v>
      </c>
    </row>
    <row r="15" spans="1:16" x14ac:dyDescent="0.25">
      <c r="A15" s="4">
        <f t="shared" si="12"/>
        <v>0.42060185185185189</v>
      </c>
      <c r="B15" s="3">
        <f>Params!D$29+MINUTE(A15-Params!C$29)*60+SECOND(A15-Params!C$29)</f>
        <v>1553300340</v>
      </c>
      <c r="C15">
        <f t="shared" si="13"/>
        <v>2</v>
      </c>
      <c r="D15">
        <f t="shared" ca="1" si="14"/>
        <v>7</v>
      </c>
      <c r="E15">
        <f t="shared" ca="1" si="15"/>
        <v>-35193.19</v>
      </c>
      <c r="F15">
        <f t="shared" ca="1" si="16"/>
        <v>152672.20333333331</v>
      </c>
      <c r="G15">
        <f t="shared" ca="1" si="17"/>
        <v>8280.4</v>
      </c>
      <c r="H15" s="9">
        <f t="shared" ca="1" si="11"/>
        <v>-37.941999999999993</v>
      </c>
      <c r="I15" s="9">
        <f t="shared" ca="1" si="7"/>
        <v>-266.45241666666664</v>
      </c>
      <c r="J15" s="9">
        <f t="shared" ca="1" si="7"/>
        <v>1.2700000000000007</v>
      </c>
      <c r="K15" s="9">
        <f t="shared" ca="1" si="7"/>
        <v>269.1402714413191</v>
      </c>
      <c r="L15" s="9">
        <f t="shared" ca="1" si="7"/>
        <v>-171.89574148919814</v>
      </c>
      <c r="M15">
        <f t="shared" ca="1" si="18"/>
        <v>57.196157407407405</v>
      </c>
      <c r="N15">
        <f t="shared" ca="1" si="19"/>
        <v>32.370162037037041</v>
      </c>
    </row>
    <row r="16" spans="1:16" x14ac:dyDescent="0.25">
      <c r="A16" s="4">
        <f t="shared" si="12"/>
        <v>0.4206597222222222</v>
      </c>
      <c r="B16" s="3">
        <f>Params!D$29+MINUTE(A16-Params!C$29)*60+SECOND(A16-Params!C$29)</f>
        <v>1553300345</v>
      </c>
      <c r="C16">
        <f t="shared" si="13"/>
        <v>2</v>
      </c>
      <c r="D16">
        <f t="shared" ca="1" si="14"/>
        <v>7</v>
      </c>
      <c r="E16">
        <f t="shared" ca="1" si="15"/>
        <v>-35382.9</v>
      </c>
      <c r="F16">
        <f t="shared" ca="1" si="16"/>
        <v>151339.94124999997</v>
      </c>
      <c r="G16">
        <f t="shared" ca="1" si="17"/>
        <v>8286.75</v>
      </c>
      <c r="H16" s="9">
        <f t="shared" ca="1" si="11"/>
        <v>-37.941999999999993</v>
      </c>
      <c r="I16" s="9">
        <f t="shared" ca="1" si="7"/>
        <v>-266.45241666666664</v>
      </c>
      <c r="J16" s="9">
        <f t="shared" ca="1" si="7"/>
        <v>1.2700000000000007</v>
      </c>
      <c r="K16" s="9">
        <f t="shared" ca="1" si="7"/>
        <v>269.1402714413191</v>
      </c>
      <c r="L16" s="9">
        <f t="shared" ca="1" si="7"/>
        <v>-171.89574148919814</v>
      </c>
      <c r="M16">
        <f t="shared" ca="1" si="18"/>
        <v>57.18446180555555</v>
      </c>
      <c r="N16">
        <f t="shared" ca="1" si="19"/>
        <v>32.367126736111111</v>
      </c>
    </row>
    <row r="17" spans="1:14" x14ac:dyDescent="0.25">
      <c r="A17" s="4">
        <f t="shared" si="12"/>
        <v>0.42071759259259256</v>
      </c>
      <c r="B17" s="3">
        <f>Params!D$29+MINUTE(A17-Params!C$29)*60+SECOND(A17-Params!C$29)</f>
        <v>1553300350</v>
      </c>
      <c r="C17">
        <f t="shared" si="13"/>
        <v>2</v>
      </c>
      <c r="D17">
        <f t="shared" ca="1" si="14"/>
        <v>7</v>
      </c>
      <c r="E17">
        <f t="shared" ca="1" si="15"/>
        <v>-35572.61</v>
      </c>
      <c r="F17">
        <f t="shared" ca="1" si="16"/>
        <v>150007.67916666667</v>
      </c>
      <c r="G17">
        <f t="shared" ca="1" si="17"/>
        <v>8293.1</v>
      </c>
      <c r="H17" s="9">
        <f t="shared" ca="1" si="11"/>
        <v>-37.941999999999993</v>
      </c>
      <c r="I17" s="9">
        <f t="shared" ca="1" si="7"/>
        <v>-266.45241666666664</v>
      </c>
      <c r="J17" s="9">
        <f t="shared" ca="1" si="7"/>
        <v>1.2700000000000007</v>
      </c>
      <c r="K17" s="9">
        <f t="shared" ca="1" si="7"/>
        <v>269.1402714413191</v>
      </c>
      <c r="L17" s="9">
        <f t="shared" ca="1" si="7"/>
        <v>-171.89574148919814</v>
      </c>
      <c r="M17">
        <f t="shared" ca="1" si="18"/>
        <v>57.172766203703695</v>
      </c>
      <c r="N17">
        <f t="shared" ca="1" si="19"/>
        <v>32.364091435185188</v>
      </c>
    </row>
    <row r="18" spans="1:14" x14ac:dyDescent="0.25">
      <c r="A18" s="4">
        <f t="shared" si="12"/>
        <v>0.42077546296296298</v>
      </c>
      <c r="B18" s="3">
        <f>Params!D$29+MINUTE(A18-Params!C$29)*60+SECOND(A18-Params!C$29)</f>
        <v>1553300355</v>
      </c>
      <c r="C18">
        <f t="shared" si="13"/>
        <v>2</v>
      </c>
      <c r="D18">
        <f t="shared" ca="1" si="14"/>
        <v>7</v>
      </c>
      <c r="E18">
        <f t="shared" ca="1" si="15"/>
        <v>-35762.32</v>
      </c>
      <c r="F18">
        <f t="shared" ca="1" si="16"/>
        <v>148675.41708333333</v>
      </c>
      <c r="G18">
        <f t="shared" ca="1" si="17"/>
        <v>8299.4500000000007</v>
      </c>
      <c r="H18" s="9">
        <f t="shared" ca="1" si="11"/>
        <v>-37.941999999999993</v>
      </c>
      <c r="I18" s="9">
        <f t="shared" ca="1" si="7"/>
        <v>-266.45241666666664</v>
      </c>
      <c r="J18" s="9">
        <f t="shared" ca="1" si="7"/>
        <v>1.2700000000000007</v>
      </c>
      <c r="K18" s="9">
        <f t="shared" ca="1" si="7"/>
        <v>269.1402714413191</v>
      </c>
      <c r="L18" s="9">
        <f t="shared" ca="1" si="7"/>
        <v>-171.89574148919814</v>
      </c>
      <c r="M18">
        <f t="shared" ca="1" si="18"/>
        <v>57.161070601851847</v>
      </c>
      <c r="N18">
        <f t="shared" ca="1" si="19"/>
        <v>32.361056134259258</v>
      </c>
    </row>
    <row r="19" spans="1:14" x14ac:dyDescent="0.25">
      <c r="A19" s="4">
        <f t="shared" si="12"/>
        <v>0.42083333333333334</v>
      </c>
      <c r="B19" s="3">
        <f>Params!D$29+MINUTE(A19-Params!C$29)*60+SECOND(A19-Params!C$29)</f>
        <v>1553300360</v>
      </c>
      <c r="C19">
        <f t="shared" si="13"/>
        <v>2</v>
      </c>
      <c r="D19">
        <f t="shared" ca="1" si="14"/>
        <v>7</v>
      </c>
      <c r="E19">
        <f t="shared" ca="1" si="15"/>
        <v>-35952.03</v>
      </c>
      <c r="F19">
        <f t="shared" ca="1" si="16"/>
        <v>147343.155</v>
      </c>
      <c r="G19">
        <f t="shared" ca="1" si="17"/>
        <v>8305.8000000000011</v>
      </c>
      <c r="H19" s="9">
        <f t="shared" ca="1" si="11"/>
        <v>-37.941999999999993</v>
      </c>
      <c r="I19" s="9">
        <f t="shared" ca="1" si="7"/>
        <v>-266.45241666666664</v>
      </c>
      <c r="J19" s="9">
        <f t="shared" ca="1" si="7"/>
        <v>1.2700000000000007</v>
      </c>
      <c r="K19" s="9">
        <f t="shared" ca="1" si="7"/>
        <v>269.1402714413191</v>
      </c>
      <c r="L19" s="9">
        <f t="shared" ca="1" si="7"/>
        <v>-171.89574148919814</v>
      </c>
      <c r="M19">
        <f t="shared" ca="1" si="18"/>
        <v>57.149374999999992</v>
      </c>
      <c r="N19">
        <f t="shared" ca="1" si="19"/>
        <v>32.358020833333335</v>
      </c>
    </row>
    <row r="20" spans="1:14" x14ac:dyDescent="0.25">
      <c r="A20" s="4">
        <f t="shared" si="12"/>
        <v>0.42089120370370375</v>
      </c>
      <c r="B20" s="3">
        <f>Params!D$29+MINUTE(A20-Params!C$29)*60+SECOND(A20-Params!C$29)</f>
        <v>1553300365</v>
      </c>
      <c r="C20">
        <f t="shared" si="13"/>
        <v>2</v>
      </c>
      <c r="D20">
        <f t="shared" ca="1" si="14"/>
        <v>7</v>
      </c>
      <c r="E20">
        <f t="shared" ca="1" si="15"/>
        <v>-36141.740000000005</v>
      </c>
      <c r="F20">
        <f t="shared" ca="1" si="16"/>
        <v>146010.89291666666</v>
      </c>
      <c r="G20">
        <f t="shared" ca="1" si="17"/>
        <v>8312.15</v>
      </c>
      <c r="H20" s="9">
        <f t="shared" ca="1" si="11"/>
        <v>-37.941999999999993</v>
      </c>
      <c r="I20" s="9">
        <f t="shared" ca="1" si="7"/>
        <v>-266.45241666666664</v>
      </c>
      <c r="J20" s="9">
        <f t="shared" ca="1" si="7"/>
        <v>1.2700000000000007</v>
      </c>
      <c r="K20" s="9">
        <f t="shared" ca="1" si="7"/>
        <v>269.1402714413191</v>
      </c>
      <c r="L20" s="9">
        <f t="shared" ca="1" si="7"/>
        <v>-171.89574148919814</v>
      </c>
      <c r="M20">
        <f t="shared" ca="1" si="18"/>
        <v>57.137679398148144</v>
      </c>
      <c r="N20">
        <f t="shared" ca="1" si="19"/>
        <v>32.354985532407412</v>
      </c>
    </row>
    <row r="21" spans="1:14" x14ac:dyDescent="0.25">
      <c r="A21" s="4">
        <f t="shared" si="12"/>
        <v>0.42094907407407406</v>
      </c>
      <c r="B21" s="3">
        <f>Params!D$29+MINUTE(A21-Params!C$29)*60+SECOND(A21-Params!C$29)</f>
        <v>1553300370</v>
      </c>
      <c r="C21">
        <f t="shared" si="13"/>
        <v>2</v>
      </c>
      <c r="D21">
        <f t="shared" ca="1" si="14"/>
        <v>7</v>
      </c>
      <c r="E21">
        <f t="shared" ca="1" si="15"/>
        <v>-36331.450000000004</v>
      </c>
      <c r="F21">
        <f t="shared" ca="1" si="16"/>
        <v>144678.63083333333</v>
      </c>
      <c r="G21">
        <f t="shared" ca="1" si="17"/>
        <v>8318.5</v>
      </c>
      <c r="H21" s="9">
        <f t="shared" ca="1" si="11"/>
        <v>-37.941999999999993</v>
      </c>
      <c r="I21" s="9">
        <f t="shared" ca="1" si="7"/>
        <v>-266.45241666666664</v>
      </c>
      <c r="J21" s="9">
        <f t="shared" ca="1" si="7"/>
        <v>1.2700000000000007</v>
      </c>
      <c r="K21" s="9">
        <f t="shared" ca="1" si="7"/>
        <v>269.1402714413191</v>
      </c>
      <c r="L21" s="9">
        <f t="shared" ca="1" si="7"/>
        <v>-171.89574148919814</v>
      </c>
      <c r="M21">
        <f t="shared" ca="1" si="18"/>
        <v>57.125983796296289</v>
      </c>
      <c r="N21">
        <f t="shared" ca="1" si="19"/>
        <v>32.351950231481482</v>
      </c>
    </row>
    <row r="22" spans="1:14" x14ac:dyDescent="0.25">
      <c r="A22" s="4">
        <f t="shared" si="12"/>
        <v>0.42100694444444442</v>
      </c>
      <c r="B22" s="3">
        <f>Params!D$29+MINUTE(A22-Params!C$29)*60+SECOND(A22-Params!C$29)</f>
        <v>1553300375</v>
      </c>
      <c r="C22">
        <f t="shared" si="13"/>
        <v>2</v>
      </c>
      <c r="D22">
        <f t="shared" ca="1" si="14"/>
        <v>7</v>
      </c>
      <c r="E22">
        <f t="shared" ca="1" si="15"/>
        <v>-36521.160000000003</v>
      </c>
      <c r="F22">
        <f t="shared" ca="1" si="16"/>
        <v>143346.36874999999</v>
      </c>
      <c r="G22">
        <f t="shared" ca="1" si="17"/>
        <v>8324.85</v>
      </c>
      <c r="H22" s="9">
        <f t="shared" ca="1" si="11"/>
        <v>-37.941999999999993</v>
      </c>
      <c r="I22" s="9">
        <f t="shared" ca="1" si="7"/>
        <v>-266.45241666666664</v>
      </c>
      <c r="J22" s="9">
        <f t="shared" ca="1" si="7"/>
        <v>1.2700000000000007</v>
      </c>
      <c r="K22" s="9">
        <f t="shared" ca="1" si="7"/>
        <v>269.1402714413191</v>
      </c>
      <c r="L22" s="9">
        <f t="shared" ca="1" si="7"/>
        <v>-171.89574148919814</v>
      </c>
      <c r="M22">
        <f t="shared" ca="1" si="18"/>
        <v>57.114288194444441</v>
      </c>
      <c r="N22">
        <f t="shared" ca="1" si="19"/>
        <v>32.348914930555559</v>
      </c>
    </row>
    <row r="23" spans="1:14" x14ac:dyDescent="0.25">
      <c r="A23" s="4">
        <f t="shared" si="12"/>
        <v>0.42106481481481484</v>
      </c>
      <c r="B23" s="3">
        <f>Params!D$29+MINUTE(A23-Params!C$29)*60+SECOND(A23-Params!C$29)</f>
        <v>1553300380</v>
      </c>
      <c r="C23">
        <f t="shared" si="13"/>
        <v>2</v>
      </c>
      <c r="D23">
        <f t="shared" ca="1" si="14"/>
        <v>7</v>
      </c>
      <c r="E23">
        <f t="shared" ca="1" si="15"/>
        <v>-36710.870000000003</v>
      </c>
      <c r="F23">
        <f t="shared" ca="1" si="16"/>
        <v>142014.10666666666</v>
      </c>
      <c r="G23">
        <f t="shared" ca="1" si="17"/>
        <v>8331.2000000000007</v>
      </c>
      <c r="H23" s="9">
        <f t="shared" ca="1" si="11"/>
        <v>-37.941999999999993</v>
      </c>
      <c r="I23" s="9">
        <f t="shared" ca="1" si="11"/>
        <v>-266.45241666666664</v>
      </c>
      <c r="J23" s="9">
        <f t="shared" ca="1" si="11"/>
        <v>1.2700000000000007</v>
      </c>
      <c r="K23" s="9">
        <f t="shared" ca="1" si="11"/>
        <v>269.1402714413191</v>
      </c>
      <c r="L23" s="9">
        <f t="shared" ca="1" si="11"/>
        <v>-171.89574148919814</v>
      </c>
      <c r="M23">
        <f t="shared" ca="1" si="18"/>
        <v>57.102592592592586</v>
      </c>
      <c r="N23">
        <f t="shared" ca="1" si="19"/>
        <v>32.345879629629628</v>
      </c>
    </row>
    <row r="24" spans="1:14" x14ac:dyDescent="0.25">
      <c r="A24" s="4">
        <f t="shared" si="12"/>
        <v>0.4211226851851852</v>
      </c>
      <c r="B24" s="3">
        <f>Params!D$29+MINUTE(A24-Params!C$29)*60+SECOND(A24-Params!C$29)</f>
        <v>1553300385</v>
      </c>
      <c r="C24">
        <f t="shared" si="13"/>
        <v>2</v>
      </c>
      <c r="D24">
        <f t="shared" ca="1" si="14"/>
        <v>7</v>
      </c>
      <c r="E24">
        <f t="shared" ca="1" si="15"/>
        <v>-36900.58</v>
      </c>
      <c r="F24">
        <f t="shared" ca="1" si="16"/>
        <v>140681.84458333332</v>
      </c>
      <c r="G24">
        <f t="shared" ca="1" si="17"/>
        <v>8337.5500000000011</v>
      </c>
      <c r="H24" s="9">
        <f t="shared" ref="H24:L74" ca="1" si="20">INDIRECT(ADDRESS($C24,COLUMN()))</f>
        <v>-37.941999999999993</v>
      </c>
      <c r="I24" s="9">
        <f t="shared" ca="1" si="20"/>
        <v>-266.45241666666664</v>
      </c>
      <c r="J24" s="9">
        <f t="shared" ca="1" si="20"/>
        <v>1.2700000000000007</v>
      </c>
      <c r="K24" s="9">
        <f t="shared" ca="1" si="20"/>
        <v>269.1402714413191</v>
      </c>
      <c r="L24" s="9">
        <f t="shared" ca="1" si="20"/>
        <v>-171.89574148919814</v>
      </c>
      <c r="M24">
        <f t="shared" ca="1" si="18"/>
        <v>57.090896990740738</v>
      </c>
      <c r="N24">
        <f t="shared" ca="1" si="19"/>
        <v>32.342844328703706</v>
      </c>
    </row>
    <row r="25" spans="1:14" x14ac:dyDescent="0.25">
      <c r="A25" s="4">
        <f t="shared" si="12"/>
        <v>0.4211805555555555</v>
      </c>
      <c r="B25" s="3">
        <f>Params!D$29+MINUTE(A25-Params!C$29)*60+SECOND(A25-Params!C$29)</f>
        <v>1553300390</v>
      </c>
      <c r="C25">
        <f t="shared" si="13"/>
        <v>2</v>
      </c>
      <c r="D25">
        <f t="shared" ca="1" si="14"/>
        <v>7</v>
      </c>
      <c r="E25">
        <f t="shared" ca="1" si="15"/>
        <v>-37090.29</v>
      </c>
      <c r="F25">
        <f t="shared" ca="1" si="16"/>
        <v>139349.58249999999</v>
      </c>
      <c r="G25">
        <f t="shared" ca="1" si="17"/>
        <v>8343.9</v>
      </c>
      <c r="H25" s="9">
        <f t="shared" ca="1" si="20"/>
        <v>-37.941999999999993</v>
      </c>
      <c r="I25" s="9">
        <f t="shared" ca="1" si="20"/>
        <v>-266.45241666666664</v>
      </c>
      <c r="J25" s="9">
        <f t="shared" ca="1" si="20"/>
        <v>1.2700000000000007</v>
      </c>
      <c r="K25" s="9">
        <f t="shared" ca="1" si="20"/>
        <v>269.1402714413191</v>
      </c>
      <c r="L25" s="9">
        <f t="shared" ca="1" si="20"/>
        <v>-171.89574148919814</v>
      </c>
      <c r="M25">
        <f t="shared" ca="1" si="18"/>
        <v>57.079201388888883</v>
      </c>
      <c r="N25">
        <f t="shared" ca="1" si="19"/>
        <v>32.339809027777775</v>
      </c>
    </row>
    <row r="26" spans="1:14" x14ac:dyDescent="0.25">
      <c r="A26" s="4">
        <f t="shared" si="12"/>
        <v>0.42123842592592592</v>
      </c>
      <c r="B26" s="3">
        <f>Params!D$29+MINUTE(A26-Params!C$29)*60+SECOND(A26-Params!C$29)</f>
        <v>1553300395</v>
      </c>
      <c r="C26">
        <f t="shared" si="13"/>
        <v>2</v>
      </c>
      <c r="D26">
        <f t="shared" ca="1" si="14"/>
        <v>7</v>
      </c>
      <c r="E26">
        <f t="shared" ca="1" si="15"/>
        <v>-37280</v>
      </c>
      <c r="F26">
        <f t="shared" ca="1" si="16"/>
        <v>138017.32041666665</v>
      </c>
      <c r="G26">
        <f t="shared" ca="1" si="17"/>
        <v>8350.25</v>
      </c>
      <c r="H26" s="9">
        <f t="shared" ca="1" si="20"/>
        <v>-37.941999999999993</v>
      </c>
      <c r="I26" s="9">
        <f t="shared" ca="1" si="20"/>
        <v>-266.45241666666664</v>
      </c>
      <c r="J26" s="9">
        <f t="shared" ca="1" si="20"/>
        <v>1.2700000000000007</v>
      </c>
      <c r="K26" s="9">
        <f t="shared" ca="1" si="20"/>
        <v>269.1402714413191</v>
      </c>
      <c r="L26" s="9">
        <f t="shared" ca="1" si="20"/>
        <v>-171.89574148919814</v>
      </c>
      <c r="M26">
        <f t="shared" ca="1" si="18"/>
        <v>57.067505787037035</v>
      </c>
      <c r="N26">
        <f t="shared" ca="1" si="19"/>
        <v>32.336773726851852</v>
      </c>
    </row>
    <row r="27" spans="1:14" x14ac:dyDescent="0.25">
      <c r="A27" s="4">
        <f t="shared" si="12"/>
        <v>0.42129629629629628</v>
      </c>
      <c r="B27" s="3">
        <f>Params!D$29+MINUTE(A27-Params!C$29)*60+SECOND(A27-Params!C$29)</f>
        <v>1553300400</v>
      </c>
      <c r="C27">
        <f t="shared" si="13"/>
        <v>2</v>
      </c>
      <c r="D27">
        <f t="shared" ca="1" si="14"/>
        <v>7</v>
      </c>
      <c r="E27">
        <f t="shared" ca="1" si="15"/>
        <v>-37469.71</v>
      </c>
      <c r="F27">
        <f t="shared" ca="1" si="16"/>
        <v>136685.05833333332</v>
      </c>
      <c r="G27">
        <f t="shared" ca="1" si="17"/>
        <v>8356.6</v>
      </c>
      <c r="H27" s="9">
        <f t="shared" ca="1" si="20"/>
        <v>-37.941999999999993</v>
      </c>
      <c r="I27" s="9">
        <f t="shared" ca="1" si="20"/>
        <v>-266.45241666666664</v>
      </c>
      <c r="J27" s="9">
        <f t="shared" ca="1" si="20"/>
        <v>1.2700000000000007</v>
      </c>
      <c r="K27" s="9">
        <f t="shared" ca="1" si="20"/>
        <v>269.1402714413191</v>
      </c>
      <c r="L27" s="9">
        <f t="shared" ca="1" si="20"/>
        <v>-171.89574148919814</v>
      </c>
      <c r="M27">
        <f t="shared" ca="1" si="18"/>
        <v>57.05581018518518</v>
      </c>
      <c r="N27">
        <f t="shared" ca="1" si="19"/>
        <v>32.33373842592593</v>
      </c>
    </row>
    <row r="28" spans="1:14" x14ac:dyDescent="0.25">
      <c r="A28" s="4">
        <f t="shared" si="12"/>
        <v>0.4213541666666667</v>
      </c>
      <c r="B28" s="3">
        <f>Params!D$29+MINUTE(A28-Params!C$29)*60+SECOND(A28-Params!C$29)</f>
        <v>1553300405</v>
      </c>
      <c r="C28">
        <f t="shared" si="13"/>
        <v>2</v>
      </c>
      <c r="D28">
        <f t="shared" ca="1" si="14"/>
        <v>7</v>
      </c>
      <c r="E28">
        <f t="shared" ca="1" si="15"/>
        <v>-37659.42</v>
      </c>
      <c r="F28">
        <f t="shared" ca="1" si="16"/>
        <v>135352.79624999998</v>
      </c>
      <c r="G28">
        <f t="shared" ca="1" si="17"/>
        <v>8362.9500000000007</v>
      </c>
      <c r="H28" s="9">
        <f t="shared" ca="1" si="20"/>
        <v>-37.941999999999993</v>
      </c>
      <c r="I28" s="9">
        <f t="shared" ca="1" si="20"/>
        <v>-266.45241666666664</v>
      </c>
      <c r="J28" s="9">
        <f t="shared" ca="1" si="20"/>
        <v>1.2700000000000007</v>
      </c>
      <c r="K28" s="9">
        <f t="shared" ca="1" si="20"/>
        <v>269.1402714413191</v>
      </c>
      <c r="L28" s="9">
        <f t="shared" ca="1" si="20"/>
        <v>-171.89574148919814</v>
      </c>
      <c r="M28">
        <f t="shared" ca="1" si="18"/>
        <v>57.044114583333325</v>
      </c>
      <c r="N28">
        <f t="shared" ca="1" si="19"/>
        <v>32.330703124999999</v>
      </c>
    </row>
    <row r="29" spans="1:14" x14ac:dyDescent="0.25">
      <c r="A29" s="4">
        <f t="shared" si="12"/>
        <v>0.42141203703703706</v>
      </c>
      <c r="B29" s="3">
        <f>Params!D$29+MINUTE(A29-Params!C$29)*60+SECOND(A29-Params!C$29)</f>
        <v>1553300410</v>
      </c>
      <c r="C29">
        <f t="shared" si="13"/>
        <v>2</v>
      </c>
      <c r="D29">
        <f t="shared" ca="1" si="14"/>
        <v>7</v>
      </c>
      <c r="E29">
        <f t="shared" ca="1" si="15"/>
        <v>-37849.130000000005</v>
      </c>
      <c r="F29">
        <f t="shared" ca="1" si="16"/>
        <v>134020.53416666665</v>
      </c>
      <c r="G29">
        <f t="shared" ca="1" si="17"/>
        <v>8369.3000000000011</v>
      </c>
      <c r="H29" s="9">
        <f t="shared" ca="1" si="20"/>
        <v>-37.941999999999993</v>
      </c>
      <c r="I29" s="9">
        <f t="shared" ca="1" si="20"/>
        <v>-266.45241666666664</v>
      </c>
      <c r="J29" s="9">
        <f t="shared" ca="1" si="20"/>
        <v>1.2700000000000007</v>
      </c>
      <c r="K29" s="9">
        <f t="shared" ca="1" si="20"/>
        <v>269.1402714413191</v>
      </c>
      <c r="L29" s="9">
        <f t="shared" ca="1" si="20"/>
        <v>-171.89574148919814</v>
      </c>
      <c r="M29">
        <f t="shared" ca="1" si="18"/>
        <v>57.032418981481477</v>
      </c>
      <c r="N29">
        <f t="shared" ca="1" si="19"/>
        <v>32.327667824074076</v>
      </c>
    </row>
    <row r="30" spans="1:14" x14ac:dyDescent="0.25">
      <c r="A30" s="4">
        <f t="shared" si="12"/>
        <v>0.42146990740740736</v>
      </c>
      <c r="B30" s="3">
        <f>Params!D$29+MINUTE(A30-Params!C$29)*60+SECOND(A30-Params!C$29)</f>
        <v>1553300415</v>
      </c>
      <c r="C30">
        <f t="shared" si="13"/>
        <v>2</v>
      </c>
      <c r="D30">
        <f t="shared" ca="1" si="14"/>
        <v>7</v>
      </c>
      <c r="E30">
        <f t="shared" ca="1" si="15"/>
        <v>-38038.840000000004</v>
      </c>
      <c r="F30">
        <f t="shared" ca="1" si="16"/>
        <v>132688.27208333332</v>
      </c>
      <c r="G30">
        <f t="shared" ca="1" si="17"/>
        <v>8375.65</v>
      </c>
      <c r="H30" s="9">
        <f t="shared" ca="1" si="20"/>
        <v>-37.941999999999993</v>
      </c>
      <c r="I30" s="9">
        <f t="shared" ca="1" si="20"/>
        <v>-266.45241666666664</v>
      </c>
      <c r="J30" s="9">
        <f t="shared" ca="1" si="20"/>
        <v>1.2700000000000007</v>
      </c>
      <c r="K30" s="9">
        <f t="shared" ca="1" si="20"/>
        <v>269.1402714413191</v>
      </c>
      <c r="L30" s="9">
        <f t="shared" ca="1" si="20"/>
        <v>-171.89574148919814</v>
      </c>
      <c r="M30">
        <f t="shared" ca="1" si="18"/>
        <v>57.020723379629622</v>
      </c>
      <c r="N30">
        <f t="shared" ca="1" si="19"/>
        <v>32.324632523148146</v>
      </c>
    </row>
    <row r="31" spans="1:14" x14ac:dyDescent="0.25">
      <c r="A31" s="4">
        <f t="shared" si="12"/>
        <v>0.42152777777777778</v>
      </c>
      <c r="B31" s="3">
        <f>Params!D$29+MINUTE(A31-Params!C$29)*60+SECOND(A31-Params!C$29)</f>
        <v>1553300420</v>
      </c>
      <c r="C31">
        <f t="shared" si="13"/>
        <v>2</v>
      </c>
      <c r="D31">
        <f t="shared" ca="1" si="14"/>
        <v>7</v>
      </c>
      <c r="E31">
        <f t="shared" ca="1" si="15"/>
        <v>-38228.550000000003</v>
      </c>
      <c r="F31">
        <f t="shared" ca="1" si="16"/>
        <v>131356.00999999998</v>
      </c>
      <c r="G31">
        <f t="shared" ca="1" si="17"/>
        <v>8382</v>
      </c>
      <c r="H31" s="9">
        <f t="shared" ca="1" si="20"/>
        <v>-37.941999999999993</v>
      </c>
      <c r="I31" s="9">
        <f t="shared" ca="1" si="20"/>
        <v>-266.45241666666664</v>
      </c>
      <c r="J31" s="9">
        <f t="shared" ca="1" si="20"/>
        <v>1.2700000000000007</v>
      </c>
      <c r="K31" s="9">
        <f t="shared" ca="1" si="20"/>
        <v>269.1402714413191</v>
      </c>
      <c r="L31" s="9">
        <f t="shared" ca="1" si="20"/>
        <v>-171.89574148919814</v>
      </c>
      <c r="M31">
        <f t="shared" ca="1" si="18"/>
        <v>57.009027777777774</v>
      </c>
      <c r="N31">
        <f t="shared" ca="1" si="19"/>
        <v>32.321597222222223</v>
      </c>
    </row>
    <row r="32" spans="1:14" x14ac:dyDescent="0.25">
      <c r="A32" s="4">
        <f t="shared" si="12"/>
        <v>0.42158564814814814</v>
      </c>
      <c r="B32" s="3">
        <f>Params!D$29+MINUTE(A32-Params!C$29)*60+SECOND(A32-Params!C$29)</f>
        <v>1553300425</v>
      </c>
      <c r="C32">
        <f t="shared" si="13"/>
        <v>2</v>
      </c>
      <c r="D32">
        <f t="shared" ca="1" si="14"/>
        <v>7</v>
      </c>
      <c r="E32">
        <f t="shared" ca="1" si="15"/>
        <v>-38418.26</v>
      </c>
      <c r="F32">
        <f t="shared" ca="1" si="16"/>
        <v>130023.74791666666</v>
      </c>
      <c r="G32">
        <f t="shared" ca="1" si="17"/>
        <v>8388.35</v>
      </c>
      <c r="H32" s="9">
        <f t="shared" ca="1" si="20"/>
        <v>-37.941999999999993</v>
      </c>
      <c r="I32" s="9">
        <f t="shared" ca="1" si="20"/>
        <v>-266.45241666666664</v>
      </c>
      <c r="J32" s="9">
        <f t="shared" ca="1" si="20"/>
        <v>1.2700000000000007</v>
      </c>
      <c r="K32" s="9">
        <f t="shared" ca="1" si="20"/>
        <v>269.1402714413191</v>
      </c>
      <c r="L32" s="9">
        <f t="shared" ca="1" si="20"/>
        <v>-171.89574148919814</v>
      </c>
      <c r="M32">
        <f t="shared" ca="1" si="18"/>
        <v>56.997332175925919</v>
      </c>
      <c r="N32">
        <f t="shared" ca="1" si="19"/>
        <v>32.3185619212963</v>
      </c>
    </row>
    <row r="33" spans="1:14" x14ac:dyDescent="0.25">
      <c r="A33" s="4">
        <f t="shared" si="12"/>
        <v>0.4216435185185185</v>
      </c>
      <c r="B33" s="3">
        <f>Params!D$29+MINUTE(A33-Params!C$29)*60+SECOND(A33-Params!C$29)</f>
        <v>1553300430</v>
      </c>
      <c r="C33">
        <f t="shared" si="13"/>
        <v>2</v>
      </c>
      <c r="D33">
        <f t="shared" ca="1" si="14"/>
        <v>7</v>
      </c>
      <c r="E33">
        <f t="shared" ca="1" si="15"/>
        <v>-38607.97</v>
      </c>
      <c r="F33">
        <f t="shared" ca="1" si="16"/>
        <v>128691.48583333332</v>
      </c>
      <c r="G33">
        <f t="shared" ca="1" si="17"/>
        <v>8394.7000000000007</v>
      </c>
      <c r="H33" s="9">
        <f t="shared" ca="1" si="20"/>
        <v>-37.941999999999993</v>
      </c>
      <c r="I33" s="9">
        <f t="shared" ca="1" si="20"/>
        <v>-266.45241666666664</v>
      </c>
      <c r="J33" s="9">
        <f t="shared" ca="1" si="20"/>
        <v>1.2700000000000007</v>
      </c>
      <c r="K33" s="9">
        <f t="shared" ca="1" si="20"/>
        <v>269.1402714413191</v>
      </c>
      <c r="L33" s="9">
        <f t="shared" ca="1" si="20"/>
        <v>-171.89574148919814</v>
      </c>
      <c r="M33">
        <f t="shared" ca="1" si="18"/>
        <v>56.985636574074071</v>
      </c>
      <c r="N33">
        <f t="shared" ca="1" si="19"/>
        <v>32.31552662037037</v>
      </c>
    </row>
    <row r="34" spans="1:14" x14ac:dyDescent="0.25">
      <c r="A34" s="4">
        <f t="shared" si="12"/>
        <v>0.42170138888888892</v>
      </c>
      <c r="B34" s="3">
        <f>Params!D$29+MINUTE(A34-Params!C$29)*60+SECOND(A34-Params!C$29)</f>
        <v>1553300435</v>
      </c>
      <c r="C34">
        <f t="shared" si="13"/>
        <v>2</v>
      </c>
      <c r="D34">
        <f t="shared" ca="1" si="14"/>
        <v>7</v>
      </c>
      <c r="E34">
        <f t="shared" ca="1" si="15"/>
        <v>-38797.68</v>
      </c>
      <c r="F34">
        <f t="shared" ca="1" si="16"/>
        <v>127359.22374999999</v>
      </c>
      <c r="G34">
        <f t="shared" ca="1" si="17"/>
        <v>8401.0500000000011</v>
      </c>
      <c r="H34" s="9">
        <f t="shared" ca="1" si="20"/>
        <v>-37.941999999999993</v>
      </c>
      <c r="I34" s="9">
        <f t="shared" ca="1" si="20"/>
        <v>-266.45241666666664</v>
      </c>
      <c r="J34" s="9">
        <f t="shared" ca="1" si="20"/>
        <v>1.2700000000000007</v>
      </c>
      <c r="K34" s="9">
        <f t="shared" ca="1" si="20"/>
        <v>269.1402714413191</v>
      </c>
      <c r="L34" s="9">
        <f t="shared" ca="1" si="20"/>
        <v>-171.89574148919814</v>
      </c>
      <c r="M34">
        <f t="shared" ca="1" si="18"/>
        <v>56.973940972222216</v>
      </c>
      <c r="N34">
        <f t="shared" ca="1" si="19"/>
        <v>32.312491319444447</v>
      </c>
    </row>
    <row r="35" spans="1:14" x14ac:dyDescent="0.25">
      <c r="A35" s="4">
        <f t="shared" si="12"/>
        <v>0.42175925925925922</v>
      </c>
      <c r="B35" s="3">
        <f>Params!D$29+MINUTE(A35-Params!C$29)*60+SECOND(A35-Params!C$29)</f>
        <v>1553300440</v>
      </c>
      <c r="C35">
        <f t="shared" si="13"/>
        <v>2</v>
      </c>
      <c r="D35">
        <f t="shared" ca="1" si="14"/>
        <v>7</v>
      </c>
      <c r="E35">
        <f t="shared" ca="1" si="15"/>
        <v>-38987.39</v>
      </c>
      <c r="F35">
        <f t="shared" ca="1" si="16"/>
        <v>126026.96166666667</v>
      </c>
      <c r="G35">
        <f t="shared" ca="1" si="17"/>
        <v>8407.4</v>
      </c>
      <c r="H35" s="9">
        <f t="shared" ca="1" si="20"/>
        <v>-37.941999999999993</v>
      </c>
      <c r="I35" s="9">
        <f t="shared" ca="1" si="20"/>
        <v>-266.45241666666664</v>
      </c>
      <c r="J35" s="9">
        <f t="shared" ca="1" si="20"/>
        <v>1.2700000000000007</v>
      </c>
      <c r="K35" s="9">
        <f t="shared" ca="1" si="20"/>
        <v>269.1402714413191</v>
      </c>
      <c r="L35" s="9">
        <f t="shared" ca="1" si="20"/>
        <v>-171.89574148919814</v>
      </c>
      <c r="M35">
        <f t="shared" ca="1" si="18"/>
        <v>56.962245370370368</v>
      </c>
      <c r="N35">
        <f t="shared" ca="1" si="19"/>
        <v>32.309456018518517</v>
      </c>
    </row>
    <row r="36" spans="1:14" x14ac:dyDescent="0.25">
      <c r="A36" s="4">
        <f t="shared" si="12"/>
        <v>0.42181712962962964</v>
      </c>
      <c r="B36" s="3">
        <f>Params!D$29+MINUTE(A36-Params!C$29)*60+SECOND(A36-Params!C$29)</f>
        <v>1553300445</v>
      </c>
      <c r="C36">
        <f t="shared" si="13"/>
        <v>2</v>
      </c>
      <c r="D36">
        <f t="shared" ca="1" si="14"/>
        <v>7</v>
      </c>
      <c r="E36">
        <f t="shared" ca="1" si="15"/>
        <v>-39177.1</v>
      </c>
      <c r="F36">
        <f t="shared" ca="1" si="16"/>
        <v>124694.69958333333</v>
      </c>
      <c r="G36">
        <f t="shared" ca="1" si="17"/>
        <v>8413.75</v>
      </c>
      <c r="H36" s="9">
        <f t="shared" ca="1" si="20"/>
        <v>-37.941999999999993</v>
      </c>
      <c r="I36" s="9">
        <f t="shared" ca="1" si="20"/>
        <v>-266.45241666666664</v>
      </c>
      <c r="J36" s="9">
        <f t="shared" ca="1" si="20"/>
        <v>1.2700000000000007</v>
      </c>
      <c r="K36" s="9">
        <f t="shared" ca="1" si="20"/>
        <v>269.1402714413191</v>
      </c>
      <c r="L36" s="9">
        <f t="shared" ca="1" si="20"/>
        <v>-171.89574148919814</v>
      </c>
      <c r="M36">
        <f t="shared" ca="1" si="18"/>
        <v>56.950549768518513</v>
      </c>
      <c r="N36">
        <f t="shared" ca="1" si="19"/>
        <v>32.306420717592594</v>
      </c>
    </row>
    <row r="37" spans="1:14" x14ac:dyDescent="0.25">
      <c r="A37" s="4">
        <f t="shared" si="12"/>
        <v>0.421875</v>
      </c>
      <c r="B37" s="3">
        <f>Params!D$29+MINUTE(A37-Params!C$29)*60+SECOND(A37-Params!C$29)</f>
        <v>1553300450</v>
      </c>
      <c r="C37">
        <f t="shared" si="13"/>
        <v>2</v>
      </c>
      <c r="D37">
        <f t="shared" ca="1" si="14"/>
        <v>7</v>
      </c>
      <c r="E37">
        <f t="shared" ca="1" si="15"/>
        <v>-39366.81</v>
      </c>
      <c r="F37">
        <f t="shared" ca="1" si="16"/>
        <v>123362.4375</v>
      </c>
      <c r="G37">
        <f t="shared" ca="1" si="17"/>
        <v>8420.1</v>
      </c>
      <c r="H37" s="9">
        <f t="shared" ca="1" si="20"/>
        <v>-37.941999999999993</v>
      </c>
      <c r="I37" s="9">
        <f t="shared" ca="1" si="20"/>
        <v>-266.45241666666664</v>
      </c>
      <c r="J37" s="9">
        <f t="shared" ca="1" si="20"/>
        <v>1.2700000000000007</v>
      </c>
      <c r="K37" s="9">
        <f t="shared" ca="1" si="20"/>
        <v>269.1402714413191</v>
      </c>
      <c r="L37" s="9">
        <f t="shared" ca="1" si="20"/>
        <v>-171.89574148919814</v>
      </c>
      <c r="M37">
        <f t="shared" ca="1" si="18"/>
        <v>56.938854166666658</v>
      </c>
      <c r="N37">
        <f t="shared" ca="1" si="19"/>
        <v>32.303385416666671</v>
      </c>
    </row>
    <row r="38" spans="1:14" x14ac:dyDescent="0.25">
      <c r="A38" s="4">
        <f t="shared" si="12"/>
        <v>0.42193287037037036</v>
      </c>
      <c r="B38" s="3">
        <f>Params!D$29+MINUTE(A38-Params!C$29)*60+SECOND(A38-Params!C$29)</f>
        <v>1553300455</v>
      </c>
      <c r="C38">
        <f t="shared" si="13"/>
        <v>2</v>
      </c>
      <c r="D38">
        <f t="shared" ca="1" si="14"/>
        <v>7</v>
      </c>
      <c r="E38">
        <f t="shared" ca="1" si="15"/>
        <v>-39556.520000000004</v>
      </c>
      <c r="F38">
        <f t="shared" ca="1" si="16"/>
        <v>122030.17541666667</v>
      </c>
      <c r="G38">
        <f t="shared" ca="1" si="17"/>
        <v>8426.4500000000007</v>
      </c>
      <c r="H38" s="9">
        <f t="shared" ca="1" si="20"/>
        <v>-37.941999999999993</v>
      </c>
      <c r="I38" s="9">
        <f t="shared" ca="1" si="20"/>
        <v>-266.45241666666664</v>
      </c>
      <c r="J38" s="9">
        <f t="shared" ca="1" si="20"/>
        <v>1.2700000000000007</v>
      </c>
      <c r="K38" s="9">
        <f t="shared" ca="1" si="20"/>
        <v>269.1402714413191</v>
      </c>
      <c r="L38" s="9">
        <f t="shared" ca="1" si="20"/>
        <v>-171.89574148919814</v>
      </c>
      <c r="M38">
        <f t="shared" ca="1" si="18"/>
        <v>56.92715856481481</v>
      </c>
      <c r="N38">
        <f t="shared" ca="1" si="19"/>
        <v>32.300350115740741</v>
      </c>
    </row>
    <row r="39" spans="1:14" x14ac:dyDescent="0.25">
      <c r="A39" s="4">
        <f t="shared" si="12"/>
        <v>0.42199074074074078</v>
      </c>
      <c r="B39" s="3">
        <f>Params!D$29+MINUTE(A39-Params!C$29)*60+SECOND(A39-Params!C$29)</f>
        <v>1553300460</v>
      </c>
      <c r="C39">
        <f t="shared" si="13"/>
        <v>2</v>
      </c>
      <c r="D39">
        <f t="shared" ca="1" si="14"/>
        <v>7</v>
      </c>
      <c r="E39">
        <f t="shared" ca="1" si="15"/>
        <v>-39746.230000000003</v>
      </c>
      <c r="F39">
        <f t="shared" ca="1" si="16"/>
        <v>120697.91333333333</v>
      </c>
      <c r="G39">
        <f t="shared" ca="1" si="17"/>
        <v>8432.8000000000011</v>
      </c>
      <c r="H39" s="9">
        <f t="shared" ca="1" si="20"/>
        <v>-37.941999999999993</v>
      </c>
      <c r="I39" s="9">
        <f t="shared" ca="1" si="20"/>
        <v>-266.45241666666664</v>
      </c>
      <c r="J39" s="9">
        <f t="shared" ca="1" si="20"/>
        <v>1.2700000000000007</v>
      </c>
      <c r="K39" s="9">
        <f t="shared" ca="1" si="20"/>
        <v>269.1402714413191</v>
      </c>
      <c r="L39" s="9">
        <f t="shared" ca="1" si="20"/>
        <v>-171.89574148919814</v>
      </c>
      <c r="M39">
        <f t="shared" ca="1" si="18"/>
        <v>56.915462962962955</v>
      </c>
      <c r="N39">
        <f t="shared" ca="1" si="19"/>
        <v>32.297314814814818</v>
      </c>
    </row>
    <row r="40" spans="1:14" x14ac:dyDescent="0.25">
      <c r="A40" s="4">
        <f t="shared" si="12"/>
        <v>0.42204861111111108</v>
      </c>
      <c r="B40" s="3">
        <f>Params!D$29+MINUTE(A40-Params!C$29)*60+SECOND(A40-Params!C$29)</f>
        <v>1553300465</v>
      </c>
      <c r="C40">
        <f t="shared" si="13"/>
        <v>2</v>
      </c>
      <c r="D40">
        <f t="shared" ca="1" si="14"/>
        <v>7</v>
      </c>
      <c r="E40">
        <f t="shared" ca="1" si="15"/>
        <v>-39935.94</v>
      </c>
      <c r="F40">
        <f t="shared" ca="1" si="16"/>
        <v>119365.65125</v>
      </c>
      <c r="G40">
        <f t="shared" ca="1" si="17"/>
        <v>8439.15</v>
      </c>
      <c r="H40" s="9">
        <f t="shared" ca="1" si="20"/>
        <v>-37.941999999999993</v>
      </c>
      <c r="I40" s="9">
        <f t="shared" ca="1" si="20"/>
        <v>-266.45241666666664</v>
      </c>
      <c r="J40" s="9">
        <f t="shared" ca="1" si="20"/>
        <v>1.2700000000000007</v>
      </c>
      <c r="K40" s="9">
        <f t="shared" ca="1" si="20"/>
        <v>269.1402714413191</v>
      </c>
      <c r="L40" s="9">
        <f t="shared" ca="1" si="20"/>
        <v>-171.89574148919814</v>
      </c>
      <c r="M40">
        <f t="shared" ca="1" si="18"/>
        <v>56.903767361111107</v>
      </c>
      <c r="N40">
        <f t="shared" ca="1" si="19"/>
        <v>32.294279513888888</v>
      </c>
    </row>
    <row r="41" spans="1:14" x14ac:dyDescent="0.25">
      <c r="A41" s="4">
        <f t="shared" si="12"/>
        <v>0.4221064814814815</v>
      </c>
      <c r="B41" s="3">
        <f>Params!D$29+MINUTE(A41-Params!C$29)*60+SECOND(A41-Params!C$29)</f>
        <v>1553300470</v>
      </c>
      <c r="C41">
        <f t="shared" si="13"/>
        <v>2</v>
      </c>
      <c r="D41">
        <f t="shared" ca="1" si="14"/>
        <v>7</v>
      </c>
      <c r="E41">
        <f t="shared" ca="1" si="15"/>
        <v>-40125.65</v>
      </c>
      <c r="F41">
        <f t="shared" ca="1" si="16"/>
        <v>118033.38916666666</v>
      </c>
      <c r="G41">
        <f t="shared" ca="1" si="17"/>
        <v>8445.5</v>
      </c>
      <c r="H41" s="9">
        <f t="shared" ca="1" si="20"/>
        <v>-37.941999999999993</v>
      </c>
      <c r="I41" s="9">
        <f t="shared" ca="1" si="20"/>
        <v>-266.45241666666664</v>
      </c>
      <c r="J41" s="9">
        <f t="shared" ca="1" si="20"/>
        <v>1.2700000000000007</v>
      </c>
      <c r="K41" s="9">
        <f t="shared" ca="1" si="20"/>
        <v>269.1402714413191</v>
      </c>
      <c r="L41" s="9">
        <f t="shared" ca="1" si="20"/>
        <v>-171.89574148919814</v>
      </c>
      <c r="M41">
        <f t="shared" ca="1" si="18"/>
        <v>56.892071759259252</v>
      </c>
      <c r="N41">
        <f t="shared" ca="1" si="19"/>
        <v>32.291244212962965</v>
      </c>
    </row>
    <row r="42" spans="1:14" x14ac:dyDescent="0.25">
      <c r="A42" s="4">
        <f t="shared" si="12"/>
        <v>0.42216435185185186</v>
      </c>
      <c r="B42" s="3">
        <f>Params!D$29+MINUTE(A42-Params!C$29)*60+SECOND(A42-Params!C$29)</f>
        <v>1553300475</v>
      </c>
      <c r="C42">
        <f t="shared" si="13"/>
        <v>2</v>
      </c>
      <c r="D42">
        <f t="shared" ca="1" si="14"/>
        <v>7</v>
      </c>
      <c r="E42">
        <f t="shared" ca="1" si="15"/>
        <v>-40315.360000000001</v>
      </c>
      <c r="F42">
        <f t="shared" ca="1" si="16"/>
        <v>116701.12708333333</v>
      </c>
      <c r="G42">
        <f t="shared" ca="1" si="17"/>
        <v>8451.85</v>
      </c>
      <c r="H42" s="9">
        <f t="shared" ca="1" si="20"/>
        <v>-37.941999999999993</v>
      </c>
      <c r="I42" s="9">
        <f t="shared" ca="1" si="20"/>
        <v>-266.45241666666664</v>
      </c>
      <c r="J42" s="9">
        <f t="shared" ca="1" si="20"/>
        <v>1.2700000000000007</v>
      </c>
      <c r="K42" s="9">
        <f t="shared" ca="1" si="20"/>
        <v>269.1402714413191</v>
      </c>
      <c r="L42" s="9">
        <f t="shared" ca="1" si="20"/>
        <v>-171.89574148919814</v>
      </c>
      <c r="M42">
        <f t="shared" ca="1" si="18"/>
        <v>56.880376157407404</v>
      </c>
      <c r="N42">
        <f t="shared" ca="1" si="19"/>
        <v>32.288208912037035</v>
      </c>
    </row>
    <row r="43" spans="1:14" x14ac:dyDescent="0.25">
      <c r="A43" s="4">
        <f t="shared" si="12"/>
        <v>0.42222222222222222</v>
      </c>
      <c r="B43" s="3">
        <f>Params!D$29+MINUTE(A43-Params!C$29)*60+SECOND(A43-Params!C$29)</f>
        <v>1553300480</v>
      </c>
      <c r="C43">
        <f t="shared" si="13"/>
        <v>2</v>
      </c>
      <c r="D43">
        <f t="shared" ca="1" si="14"/>
        <v>7</v>
      </c>
      <c r="E43">
        <f t="shared" ca="1" si="15"/>
        <v>-40505.07</v>
      </c>
      <c r="F43">
        <f t="shared" ca="1" si="16"/>
        <v>115368.86499999999</v>
      </c>
      <c r="G43">
        <f t="shared" ca="1" si="17"/>
        <v>8458.2000000000007</v>
      </c>
      <c r="H43" s="9">
        <f t="shared" ca="1" si="20"/>
        <v>-37.941999999999993</v>
      </c>
      <c r="I43" s="9">
        <f t="shared" ca="1" si="20"/>
        <v>-266.45241666666664</v>
      </c>
      <c r="J43" s="9">
        <f t="shared" ca="1" si="20"/>
        <v>1.2700000000000007</v>
      </c>
      <c r="K43" s="9">
        <f t="shared" ca="1" si="20"/>
        <v>269.1402714413191</v>
      </c>
      <c r="L43" s="9">
        <f t="shared" ca="1" si="20"/>
        <v>-171.89574148919814</v>
      </c>
      <c r="M43">
        <f t="shared" ca="1" si="18"/>
        <v>56.868680555555549</v>
      </c>
      <c r="N43">
        <f t="shared" ca="1" si="19"/>
        <v>32.285173611111112</v>
      </c>
    </row>
    <row r="44" spans="1:14" x14ac:dyDescent="0.25">
      <c r="A44" s="4">
        <f t="shared" si="12"/>
        <v>0.42228009259259264</v>
      </c>
      <c r="B44" s="3">
        <f>Params!D$29+MINUTE(A44-Params!C$29)*60+SECOND(A44-Params!C$29)</f>
        <v>1553300485</v>
      </c>
      <c r="C44">
        <f t="shared" si="13"/>
        <v>2</v>
      </c>
      <c r="D44">
        <f t="shared" ca="1" si="14"/>
        <v>7</v>
      </c>
      <c r="E44">
        <f t="shared" ca="1" si="15"/>
        <v>-40694.78</v>
      </c>
      <c r="F44">
        <f t="shared" ca="1" si="16"/>
        <v>114036.60291666666</v>
      </c>
      <c r="G44">
        <f t="shared" ca="1" si="17"/>
        <v>8464.5500000000011</v>
      </c>
      <c r="H44" s="9">
        <f t="shared" ca="1" si="20"/>
        <v>-37.941999999999993</v>
      </c>
      <c r="I44" s="9">
        <f t="shared" ca="1" si="20"/>
        <v>-266.45241666666664</v>
      </c>
      <c r="J44" s="9">
        <f t="shared" ca="1" si="20"/>
        <v>1.2700000000000007</v>
      </c>
      <c r="K44" s="9">
        <f t="shared" ca="1" si="20"/>
        <v>269.1402714413191</v>
      </c>
      <c r="L44" s="9">
        <f t="shared" ca="1" si="20"/>
        <v>-171.89574148919814</v>
      </c>
      <c r="M44">
        <f t="shared" ca="1" si="18"/>
        <v>56.856984953703702</v>
      </c>
      <c r="N44">
        <f t="shared" ca="1" si="19"/>
        <v>32.282138310185189</v>
      </c>
    </row>
    <row r="45" spans="1:14" x14ac:dyDescent="0.25">
      <c r="A45" s="4">
        <f t="shared" si="12"/>
        <v>0.42233796296296294</v>
      </c>
      <c r="B45" s="3">
        <f>Params!D$29+MINUTE(A45-Params!C$29)*60+SECOND(A45-Params!C$29)</f>
        <v>1553300490</v>
      </c>
      <c r="C45">
        <f t="shared" si="13"/>
        <v>2</v>
      </c>
      <c r="D45">
        <f t="shared" ca="1" si="14"/>
        <v>7</v>
      </c>
      <c r="E45">
        <f t="shared" ca="1" si="15"/>
        <v>-40884.49</v>
      </c>
      <c r="F45">
        <f t="shared" ca="1" si="16"/>
        <v>112704.34083333332</v>
      </c>
      <c r="G45">
        <f t="shared" ca="1" si="17"/>
        <v>8470.9</v>
      </c>
      <c r="H45" s="9">
        <f t="shared" ca="1" si="20"/>
        <v>-37.941999999999993</v>
      </c>
      <c r="I45" s="9">
        <f t="shared" ca="1" si="20"/>
        <v>-266.45241666666664</v>
      </c>
      <c r="J45" s="9">
        <f t="shared" ca="1" si="20"/>
        <v>1.2700000000000007</v>
      </c>
      <c r="K45" s="9">
        <f t="shared" ca="1" si="20"/>
        <v>269.1402714413191</v>
      </c>
      <c r="L45" s="9">
        <f t="shared" ca="1" si="20"/>
        <v>-171.89574148919814</v>
      </c>
      <c r="M45">
        <f t="shared" ca="1" si="18"/>
        <v>56.845289351851847</v>
      </c>
      <c r="N45">
        <f t="shared" ca="1" si="19"/>
        <v>32.279103009259259</v>
      </c>
    </row>
    <row r="46" spans="1:14" x14ac:dyDescent="0.25">
      <c r="A46" s="4">
        <f t="shared" si="12"/>
        <v>0.4223958333333333</v>
      </c>
      <c r="B46" s="3">
        <f>Params!D$29+MINUTE(A46-Params!C$29)*60+SECOND(A46-Params!C$29)</f>
        <v>1553300495</v>
      </c>
      <c r="C46">
        <f t="shared" si="13"/>
        <v>2</v>
      </c>
      <c r="D46">
        <f t="shared" ca="1" si="14"/>
        <v>7</v>
      </c>
      <c r="E46">
        <f t="shared" ca="1" si="15"/>
        <v>-41074.199999999997</v>
      </c>
      <c r="F46">
        <f t="shared" ca="1" si="16"/>
        <v>111372.07874999999</v>
      </c>
      <c r="G46">
        <f t="shared" ca="1" si="17"/>
        <v>8477.25</v>
      </c>
      <c r="H46" s="9">
        <f t="shared" ca="1" si="20"/>
        <v>-37.941999999999993</v>
      </c>
      <c r="I46" s="9">
        <f t="shared" ca="1" si="20"/>
        <v>-266.45241666666664</v>
      </c>
      <c r="J46" s="9">
        <f t="shared" ca="1" si="20"/>
        <v>1.2700000000000007</v>
      </c>
      <c r="K46" s="9">
        <f t="shared" ca="1" si="20"/>
        <v>269.1402714413191</v>
      </c>
      <c r="L46" s="9">
        <f t="shared" ca="1" si="20"/>
        <v>-171.89574148919814</v>
      </c>
      <c r="M46">
        <f t="shared" ca="1" si="18"/>
        <v>56.833593749999991</v>
      </c>
      <c r="N46">
        <f t="shared" ca="1" si="19"/>
        <v>32.276067708333336</v>
      </c>
    </row>
    <row r="47" spans="1:14" x14ac:dyDescent="0.25">
      <c r="A47" s="4">
        <f t="shared" si="12"/>
        <v>0.42245370370370372</v>
      </c>
      <c r="B47" s="3">
        <f>Params!D$29+MINUTE(A47-Params!C$29)*60+SECOND(A47-Params!C$29)</f>
        <v>1553300500</v>
      </c>
      <c r="C47">
        <f t="shared" si="13"/>
        <v>2</v>
      </c>
      <c r="D47">
        <f t="shared" ca="1" si="14"/>
        <v>7</v>
      </c>
      <c r="E47">
        <f t="shared" ca="1" si="15"/>
        <v>-41263.910000000003</v>
      </c>
      <c r="F47">
        <f t="shared" ca="1" si="16"/>
        <v>110039.81666666665</v>
      </c>
      <c r="G47">
        <f t="shared" ca="1" si="17"/>
        <v>8483.6</v>
      </c>
      <c r="H47" s="9">
        <f t="shared" ca="1" si="20"/>
        <v>-37.941999999999993</v>
      </c>
      <c r="I47" s="9">
        <f t="shared" ca="1" si="20"/>
        <v>-266.45241666666664</v>
      </c>
      <c r="J47" s="9">
        <f t="shared" ca="1" si="20"/>
        <v>1.2700000000000007</v>
      </c>
      <c r="K47" s="9">
        <f t="shared" ca="1" si="20"/>
        <v>269.1402714413191</v>
      </c>
      <c r="L47" s="9">
        <f t="shared" ca="1" si="20"/>
        <v>-171.89574148919814</v>
      </c>
      <c r="M47">
        <f t="shared" ca="1" si="18"/>
        <v>56.821898148148144</v>
      </c>
      <c r="N47">
        <f t="shared" ca="1" si="19"/>
        <v>32.273032407407406</v>
      </c>
    </row>
    <row r="48" spans="1:14" x14ac:dyDescent="0.25">
      <c r="A48" s="4">
        <f t="shared" si="12"/>
        <v>0.42251157407407408</v>
      </c>
      <c r="B48" s="3">
        <f>Params!D$29+MINUTE(A48-Params!C$29)*60+SECOND(A48-Params!C$29)</f>
        <v>1553300505</v>
      </c>
      <c r="C48">
        <f t="shared" si="13"/>
        <v>2</v>
      </c>
      <c r="D48">
        <f t="shared" ca="1" si="14"/>
        <v>7</v>
      </c>
      <c r="E48">
        <f t="shared" ca="1" si="15"/>
        <v>-41453.620000000003</v>
      </c>
      <c r="F48">
        <f t="shared" ca="1" si="16"/>
        <v>108707.55458333333</v>
      </c>
      <c r="G48">
        <f t="shared" ca="1" si="17"/>
        <v>8489.9500000000007</v>
      </c>
      <c r="H48" s="9">
        <f t="shared" ca="1" si="20"/>
        <v>-37.941999999999993</v>
      </c>
      <c r="I48" s="9">
        <f t="shared" ca="1" si="20"/>
        <v>-266.45241666666664</v>
      </c>
      <c r="J48" s="9">
        <f t="shared" ca="1" si="20"/>
        <v>1.2700000000000007</v>
      </c>
      <c r="K48" s="9">
        <f t="shared" ca="1" si="20"/>
        <v>269.1402714413191</v>
      </c>
      <c r="L48" s="9">
        <f t="shared" ca="1" si="20"/>
        <v>-171.89574148919814</v>
      </c>
      <c r="M48">
        <f t="shared" ca="1" si="18"/>
        <v>56.810202546296289</v>
      </c>
      <c r="N48">
        <f t="shared" ca="1" si="19"/>
        <v>32.269997106481483</v>
      </c>
    </row>
    <row r="49" spans="1:19" x14ac:dyDescent="0.25">
      <c r="A49" s="4">
        <f t="shared" si="12"/>
        <v>0.4225694444444445</v>
      </c>
      <c r="B49" s="3">
        <f>Params!D$29+MINUTE(A49-Params!C$29)*60+SECOND(A49-Params!C$29)</f>
        <v>1553300510</v>
      </c>
      <c r="C49">
        <f t="shared" si="13"/>
        <v>2</v>
      </c>
      <c r="D49">
        <f t="shared" ca="1" si="14"/>
        <v>7</v>
      </c>
      <c r="E49">
        <f t="shared" ca="1" si="15"/>
        <v>-41643.33</v>
      </c>
      <c r="F49">
        <f t="shared" ca="1" si="16"/>
        <v>107375.2925</v>
      </c>
      <c r="G49">
        <f t="shared" ca="1" si="17"/>
        <v>8496.3000000000011</v>
      </c>
      <c r="H49" s="9">
        <f t="shared" ca="1" si="20"/>
        <v>-37.941999999999993</v>
      </c>
      <c r="I49" s="9">
        <f t="shared" ca="1" si="20"/>
        <v>-266.45241666666664</v>
      </c>
      <c r="J49" s="9">
        <f t="shared" ca="1" si="20"/>
        <v>1.2700000000000007</v>
      </c>
      <c r="K49" s="9">
        <f t="shared" ca="1" si="20"/>
        <v>269.1402714413191</v>
      </c>
      <c r="L49" s="9">
        <f t="shared" ca="1" si="20"/>
        <v>-171.89574148919814</v>
      </c>
      <c r="M49">
        <f t="shared" ca="1" si="18"/>
        <v>56.798506944444441</v>
      </c>
      <c r="N49">
        <f t="shared" ca="1" si="19"/>
        <v>32.266961805555553</v>
      </c>
    </row>
    <row r="50" spans="1:19" x14ac:dyDescent="0.25">
      <c r="A50" s="4">
        <f t="shared" si="12"/>
        <v>0.4226273148148148</v>
      </c>
      <c r="B50" s="3">
        <f>Params!D$29+MINUTE(A50-Params!C$29)*60+SECOND(A50-Params!C$29)</f>
        <v>1553300515</v>
      </c>
      <c r="C50">
        <f t="shared" si="13"/>
        <v>2</v>
      </c>
      <c r="D50">
        <f t="shared" ca="1" si="14"/>
        <v>7</v>
      </c>
      <c r="E50">
        <f t="shared" ca="1" si="15"/>
        <v>-41833.040000000001</v>
      </c>
      <c r="F50">
        <f t="shared" ca="1" si="16"/>
        <v>106043.03041666666</v>
      </c>
      <c r="G50">
        <f t="shared" ca="1" si="17"/>
        <v>8502.65</v>
      </c>
      <c r="H50" s="9">
        <f t="shared" ca="1" si="20"/>
        <v>-37.941999999999993</v>
      </c>
      <c r="I50" s="9">
        <f t="shared" ca="1" si="20"/>
        <v>-266.45241666666664</v>
      </c>
      <c r="J50" s="9">
        <f t="shared" ca="1" si="20"/>
        <v>1.2700000000000007</v>
      </c>
      <c r="K50" s="9">
        <f t="shared" ca="1" si="20"/>
        <v>269.1402714413191</v>
      </c>
      <c r="L50" s="9">
        <f t="shared" ca="1" si="20"/>
        <v>-171.89574148919814</v>
      </c>
      <c r="M50">
        <f t="shared" ca="1" si="18"/>
        <v>56.786811342592586</v>
      </c>
      <c r="N50">
        <f t="shared" ca="1" si="19"/>
        <v>32.26392650462963</v>
      </c>
    </row>
    <row r="51" spans="1:19" x14ac:dyDescent="0.25">
      <c r="A51" s="4">
        <f t="shared" si="12"/>
        <v>0.42268518518518516</v>
      </c>
      <c r="B51" s="3">
        <f>Params!D$29+MINUTE(A51-Params!C$29)*60+SECOND(A51-Params!C$29)</f>
        <v>1553300520</v>
      </c>
      <c r="C51">
        <f t="shared" si="13"/>
        <v>2</v>
      </c>
      <c r="D51">
        <f t="shared" ca="1" si="14"/>
        <v>7</v>
      </c>
      <c r="E51">
        <f t="shared" ca="1" si="15"/>
        <v>-42022.75</v>
      </c>
      <c r="F51">
        <f t="shared" ca="1" si="16"/>
        <v>104710.76833333333</v>
      </c>
      <c r="G51">
        <f t="shared" ca="1" si="17"/>
        <v>8509</v>
      </c>
      <c r="H51" s="9">
        <f t="shared" ca="1" si="20"/>
        <v>-37.941999999999993</v>
      </c>
      <c r="I51" s="9">
        <f t="shared" ca="1" si="20"/>
        <v>-266.45241666666664</v>
      </c>
      <c r="J51" s="9">
        <f t="shared" ca="1" si="20"/>
        <v>1.2700000000000007</v>
      </c>
      <c r="K51" s="9">
        <f t="shared" ca="1" si="20"/>
        <v>269.1402714413191</v>
      </c>
      <c r="L51" s="9">
        <f t="shared" ca="1" si="20"/>
        <v>-171.89574148919814</v>
      </c>
      <c r="M51">
        <f t="shared" ca="1" si="18"/>
        <v>56.775115740740738</v>
      </c>
      <c r="N51">
        <f t="shared" ca="1" si="19"/>
        <v>32.260891203703707</v>
      </c>
    </row>
    <row r="52" spans="1:19" x14ac:dyDescent="0.25">
      <c r="A52" s="4">
        <f t="shared" si="12"/>
        <v>0.42274305555555558</v>
      </c>
      <c r="B52" s="3">
        <f>Params!D$29+MINUTE(A52-Params!C$29)*60+SECOND(A52-Params!C$29)</f>
        <v>1553300525</v>
      </c>
      <c r="C52">
        <f t="shared" si="13"/>
        <v>2</v>
      </c>
      <c r="D52">
        <f t="shared" ca="1" si="14"/>
        <v>7</v>
      </c>
      <c r="E52">
        <f t="shared" ca="1" si="15"/>
        <v>-42212.46</v>
      </c>
      <c r="F52">
        <f t="shared" ca="1" si="16"/>
        <v>103378.50625000001</v>
      </c>
      <c r="G52">
        <f t="shared" ca="1" si="17"/>
        <v>8515.35</v>
      </c>
      <c r="H52" s="9">
        <f t="shared" ca="1" si="20"/>
        <v>-37.941999999999993</v>
      </c>
      <c r="I52" s="9">
        <f t="shared" ca="1" si="20"/>
        <v>-266.45241666666664</v>
      </c>
      <c r="J52" s="9">
        <f t="shared" ca="1" si="20"/>
        <v>1.2700000000000007</v>
      </c>
      <c r="K52" s="9">
        <f t="shared" ca="1" si="20"/>
        <v>269.1402714413191</v>
      </c>
      <c r="L52" s="9">
        <f t="shared" ca="1" si="20"/>
        <v>-171.89574148919814</v>
      </c>
      <c r="M52">
        <f t="shared" ca="1" si="18"/>
        <v>56.763420138888883</v>
      </c>
      <c r="N52">
        <f t="shared" ca="1" si="19"/>
        <v>32.257855902777777</v>
      </c>
      <c r="O52" s="45"/>
      <c r="P52" s="45"/>
      <c r="Q52" s="45"/>
      <c r="R52" s="45"/>
      <c r="S52" s="45"/>
    </row>
    <row r="53" spans="1:19" x14ac:dyDescent="0.25">
      <c r="A53" s="4">
        <f t="shared" si="12"/>
        <v>0.42280092592592594</v>
      </c>
      <c r="B53" s="3">
        <f>Params!D$29+MINUTE(A53-Params!C$29)*60+SECOND(A53-Params!C$29)</f>
        <v>1553300530</v>
      </c>
      <c r="C53">
        <f t="shared" si="13"/>
        <v>2</v>
      </c>
      <c r="D53">
        <f t="shared" ca="1" si="14"/>
        <v>7</v>
      </c>
      <c r="E53">
        <f t="shared" ca="1" si="15"/>
        <v>-42402.17</v>
      </c>
      <c r="F53">
        <f t="shared" ca="1" si="16"/>
        <v>102046.24416666667</v>
      </c>
      <c r="G53">
        <f t="shared" ca="1" si="17"/>
        <v>8521.7000000000007</v>
      </c>
      <c r="H53" s="9">
        <f t="shared" ca="1" si="20"/>
        <v>-37.941999999999993</v>
      </c>
      <c r="I53" s="9">
        <f t="shared" ca="1" si="20"/>
        <v>-266.45241666666664</v>
      </c>
      <c r="J53" s="9">
        <f t="shared" ca="1" si="20"/>
        <v>1.2700000000000007</v>
      </c>
      <c r="K53" s="9">
        <f t="shared" ca="1" si="20"/>
        <v>269.1402714413191</v>
      </c>
      <c r="L53" s="9">
        <f t="shared" ca="1" si="20"/>
        <v>-171.89574148919814</v>
      </c>
      <c r="M53">
        <f t="shared" ca="1" si="18"/>
        <v>56.751724537037035</v>
      </c>
      <c r="N53">
        <f t="shared" ca="1" si="19"/>
        <v>32.254820601851854</v>
      </c>
    </row>
    <row r="54" spans="1:19" x14ac:dyDescent="0.25">
      <c r="A54" s="4">
        <f t="shared" si="12"/>
        <v>0.42285879629629625</v>
      </c>
      <c r="B54" s="3">
        <f>Params!D$29+MINUTE(A54-Params!C$29)*60+SECOND(A54-Params!C$29)</f>
        <v>1553300535</v>
      </c>
      <c r="C54">
        <f t="shared" si="13"/>
        <v>2</v>
      </c>
      <c r="D54">
        <f t="shared" ca="1" si="14"/>
        <v>7</v>
      </c>
      <c r="E54">
        <f t="shared" ca="1" si="15"/>
        <v>-42591.880000000005</v>
      </c>
      <c r="F54">
        <f t="shared" ca="1" si="16"/>
        <v>100713.98208333334</v>
      </c>
      <c r="G54">
        <f t="shared" ca="1" si="17"/>
        <v>8528.0500000000011</v>
      </c>
      <c r="H54" s="9">
        <f t="shared" ca="1" si="20"/>
        <v>-37.941999999999993</v>
      </c>
      <c r="I54" s="9">
        <f t="shared" ca="1" si="20"/>
        <v>-266.45241666666664</v>
      </c>
      <c r="J54" s="9">
        <f t="shared" ca="1" si="20"/>
        <v>1.2700000000000007</v>
      </c>
      <c r="K54" s="9">
        <f t="shared" ca="1" si="20"/>
        <v>269.1402714413191</v>
      </c>
      <c r="L54" s="9">
        <f t="shared" ca="1" si="20"/>
        <v>-171.89574148919814</v>
      </c>
      <c r="M54">
        <f t="shared" ca="1" si="18"/>
        <v>56.74002893518518</v>
      </c>
      <c r="N54">
        <f t="shared" ca="1" si="19"/>
        <v>32.251785300925924</v>
      </c>
    </row>
    <row r="55" spans="1:19" x14ac:dyDescent="0.25">
      <c r="A55" s="4">
        <f t="shared" si="12"/>
        <v>0.42291666666666666</v>
      </c>
      <c r="B55" s="3">
        <f>Params!D$29+MINUTE(A55-Params!C$29)*60+SECOND(A55-Params!C$29)</f>
        <v>1553300540</v>
      </c>
      <c r="C55">
        <f t="shared" si="13"/>
        <v>2</v>
      </c>
      <c r="D55">
        <f t="shared" ca="1" si="14"/>
        <v>7</v>
      </c>
      <c r="E55">
        <f t="shared" ca="1" si="15"/>
        <v>-42781.59</v>
      </c>
      <c r="F55">
        <f t="shared" ca="1" si="16"/>
        <v>99381.72</v>
      </c>
      <c r="G55">
        <f t="shared" ca="1" si="17"/>
        <v>8534.4000000000015</v>
      </c>
      <c r="H55" s="9">
        <f t="shared" ca="1" si="20"/>
        <v>-37.941999999999993</v>
      </c>
      <c r="I55" s="9">
        <f t="shared" ca="1" si="20"/>
        <v>-266.45241666666664</v>
      </c>
      <c r="J55" s="9">
        <f t="shared" ca="1" si="20"/>
        <v>1.2700000000000007</v>
      </c>
      <c r="K55" s="9">
        <f t="shared" ca="1" si="20"/>
        <v>269.1402714413191</v>
      </c>
      <c r="L55" s="9">
        <f t="shared" ca="1" si="20"/>
        <v>-171.89574148919814</v>
      </c>
      <c r="M55">
        <f t="shared" ca="1" si="18"/>
        <v>56.728333333333325</v>
      </c>
      <c r="N55">
        <f t="shared" ca="1" si="19"/>
        <v>32.248750000000001</v>
      </c>
    </row>
    <row r="56" spans="1:19" x14ac:dyDescent="0.25">
      <c r="A56" s="4">
        <f t="shared" si="12"/>
        <v>0.42297453703703702</v>
      </c>
      <c r="B56" s="3">
        <f>Params!D$29+MINUTE(A56-Params!C$29)*60+SECOND(A56-Params!C$29)</f>
        <v>1553300545</v>
      </c>
      <c r="C56">
        <f t="shared" si="13"/>
        <v>2</v>
      </c>
      <c r="D56">
        <f t="shared" ca="1" si="14"/>
        <v>7</v>
      </c>
      <c r="E56">
        <f t="shared" ca="1" si="15"/>
        <v>-42971.3</v>
      </c>
      <c r="F56">
        <f t="shared" ca="1" si="16"/>
        <v>98049.457916666666</v>
      </c>
      <c r="G56">
        <f t="shared" ca="1" si="17"/>
        <v>8540.75</v>
      </c>
      <c r="H56" s="9">
        <f t="shared" ca="1" si="20"/>
        <v>-37.941999999999993</v>
      </c>
      <c r="I56" s="9">
        <f t="shared" ca="1" si="20"/>
        <v>-266.45241666666664</v>
      </c>
      <c r="J56" s="9">
        <f t="shared" ca="1" si="20"/>
        <v>1.2700000000000007</v>
      </c>
      <c r="K56" s="9">
        <f t="shared" ca="1" si="20"/>
        <v>269.1402714413191</v>
      </c>
      <c r="L56" s="9">
        <f t="shared" ca="1" si="20"/>
        <v>-171.89574148919814</v>
      </c>
      <c r="M56">
        <f t="shared" ca="1" si="18"/>
        <v>56.716637731481477</v>
      </c>
      <c r="N56">
        <f t="shared" ca="1" si="19"/>
        <v>32.245714699074078</v>
      </c>
    </row>
    <row r="57" spans="1:19" x14ac:dyDescent="0.25">
      <c r="A57" s="4">
        <f t="shared" si="12"/>
        <v>0.42303240740740744</v>
      </c>
      <c r="B57" s="3">
        <f>Params!D$29+MINUTE(A57-Params!C$29)*60+SECOND(A57-Params!C$29)</f>
        <v>1553300550</v>
      </c>
      <c r="C57">
        <f t="shared" si="13"/>
        <v>2</v>
      </c>
      <c r="D57">
        <f t="shared" ca="1" si="14"/>
        <v>7</v>
      </c>
      <c r="E57">
        <f t="shared" ca="1" si="15"/>
        <v>-43161.01</v>
      </c>
      <c r="F57">
        <f t="shared" ca="1" si="16"/>
        <v>96717.195833333331</v>
      </c>
      <c r="G57">
        <f t="shared" ca="1" si="17"/>
        <v>8547.1</v>
      </c>
      <c r="H57" s="9">
        <f t="shared" ca="1" si="20"/>
        <v>-37.941999999999993</v>
      </c>
      <c r="I57" s="9">
        <f t="shared" ca="1" si="20"/>
        <v>-266.45241666666664</v>
      </c>
      <c r="J57" s="9">
        <f t="shared" ca="1" si="20"/>
        <v>1.2700000000000007</v>
      </c>
      <c r="K57" s="9">
        <f t="shared" ca="1" si="20"/>
        <v>269.1402714413191</v>
      </c>
      <c r="L57" s="9">
        <f t="shared" ca="1" si="20"/>
        <v>-171.89574148919814</v>
      </c>
      <c r="M57">
        <f t="shared" ca="1" si="18"/>
        <v>56.704942129629622</v>
      </c>
      <c r="N57">
        <f t="shared" ca="1" si="19"/>
        <v>32.242679398148148</v>
      </c>
    </row>
    <row r="58" spans="1:19" x14ac:dyDescent="0.25">
      <c r="A58" s="4">
        <f t="shared" si="12"/>
        <v>0.4230902777777778</v>
      </c>
      <c r="B58" s="3">
        <f>Params!D$29+MINUTE(A58-Params!C$29)*60+SECOND(A58-Params!C$29)</f>
        <v>1553300555</v>
      </c>
      <c r="C58">
        <f t="shared" si="13"/>
        <v>2</v>
      </c>
      <c r="D58">
        <f t="shared" ca="1" si="14"/>
        <v>7</v>
      </c>
      <c r="E58">
        <f t="shared" ca="1" si="15"/>
        <v>-43350.720000000001</v>
      </c>
      <c r="F58">
        <f t="shared" ca="1" si="16"/>
        <v>95384.933749999997</v>
      </c>
      <c r="G58">
        <f t="shared" ca="1" si="17"/>
        <v>8553.4500000000007</v>
      </c>
      <c r="H58" s="9">
        <f t="shared" ca="1" si="20"/>
        <v>-37.941999999999993</v>
      </c>
      <c r="I58" s="9">
        <f t="shared" ca="1" si="20"/>
        <v>-266.45241666666664</v>
      </c>
      <c r="J58" s="9">
        <f t="shared" ca="1" si="20"/>
        <v>1.2700000000000007</v>
      </c>
      <c r="K58" s="9">
        <f t="shared" ca="1" si="20"/>
        <v>269.1402714413191</v>
      </c>
      <c r="L58" s="9">
        <f t="shared" ca="1" si="20"/>
        <v>-171.89574148919814</v>
      </c>
      <c r="M58">
        <f t="shared" ca="1" si="18"/>
        <v>56.693246527777774</v>
      </c>
      <c r="N58">
        <f t="shared" ca="1" si="19"/>
        <v>32.239644097222225</v>
      </c>
    </row>
    <row r="59" spans="1:19" x14ac:dyDescent="0.25">
      <c r="A59" s="4">
        <f t="shared" si="12"/>
        <v>0.42314814814814811</v>
      </c>
      <c r="B59" s="3">
        <f>Params!D$29+MINUTE(A59-Params!C$29)*60+SECOND(A59-Params!C$29)</f>
        <v>1553300560</v>
      </c>
      <c r="C59">
        <f t="shared" si="13"/>
        <v>2</v>
      </c>
      <c r="D59">
        <f t="shared" ca="1" si="14"/>
        <v>7</v>
      </c>
      <c r="E59">
        <f t="shared" ca="1" si="15"/>
        <v>-43540.43</v>
      </c>
      <c r="F59">
        <f t="shared" ca="1" si="16"/>
        <v>94052.671666666662</v>
      </c>
      <c r="G59">
        <f t="shared" ca="1" si="17"/>
        <v>8559.8000000000011</v>
      </c>
      <c r="H59" s="9">
        <f t="shared" ca="1" si="20"/>
        <v>-37.941999999999993</v>
      </c>
      <c r="I59" s="9">
        <f t="shared" ca="1" si="20"/>
        <v>-266.45241666666664</v>
      </c>
      <c r="J59" s="9">
        <f t="shared" ca="1" si="20"/>
        <v>1.2700000000000007</v>
      </c>
      <c r="K59" s="9">
        <f t="shared" ca="1" si="20"/>
        <v>269.1402714413191</v>
      </c>
      <c r="L59" s="9">
        <f t="shared" ca="1" si="20"/>
        <v>-171.89574148919814</v>
      </c>
      <c r="M59">
        <f t="shared" ca="1" si="18"/>
        <v>56.681550925925919</v>
      </c>
      <c r="N59">
        <f t="shared" ca="1" si="19"/>
        <v>32.236608796296295</v>
      </c>
    </row>
    <row r="60" spans="1:19" x14ac:dyDescent="0.25">
      <c r="A60" s="4">
        <f t="shared" si="12"/>
        <v>0.42320601851851852</v>
      </c>
      <c r="B60" s="3">
        <f>Params!D$29+MINUTE(A60-Params!C$29)*60+SECOND(A60-Params!C$29)</f>
        <v>1553300565</v>
      </c>
      <c r="C60">
        <f t="shared" si="13"/>
        <v>2</v>
      </c>
      <c r="D60">
        <f t="shared" ca="1" si="14"/>
        <v>7</v>
      </c>
      <c r="E60">
        <f t="shared" ca="1" si="15"/>
        <v>-43730.14</v>
      </c>
      <c r="F60">
        <f t="shared" ca="1" si="16"/>
        <v>92720.409583333327</v>
      </c>
      <c r="G60">
        <f t="shared" ca="1" si="17"/>
        <v>8566.1500000000015</v>
      </c>
      <c r="H60" s="9">
        <f t="shared" ca="1" si="20"/>
        <v>-37.941999999999993</v>
      </c>
      <c r="I60" s="9">
        <f t="shared" ca="1" si="20"/>
        <v>-266.45241666666664</v>
      </c>
      <c r="J60" s="9">
        <f t="shared" ca="1" si="20"/>
        <v>1.2700000000000007</v>
      </c>
      <c r="K60" s="9">
        <f t="shared" ca="1" si="20"/>
        <v>269.1402714413191</v>
      </c>
      <c r="L60" s="9">
        <f t="shared" ca="1" si="20"/>
        <v>-171.89574148919814</v>
      </c>
      <c r="M60">
        <f t="shared" ca="1" si="18"/>
        <v>56.669855324074071</v>
      </c>
      <c r="N60">
        <f t="shared" ca="1" si="19"/>
        <v>32.233573495370372</v>
      </c>
    </row>
    <row r="61" spans="1:19" x14ac:dyDescent="0.25">
      <c r="A61" s="4">
        <f t="shared" si="12"/>
        <v>0.42326388888888888</v>
      </c>
      <c r="B61" s="3">
        <f>Params!D$29+MINUTE(A61-Params!C$29)*60+SECOND(A61-Params!C$29)</f>
        <v>1553300570</v>
      </c>
      <c r="C61">
        <f t="shared" si="13"/>
        <v>2</v>
      </c>
      <c r="D61">
        <f t="shared" ca="1" si="14"/>
        <v>7</v>
      </c>
      <c r="E61">
        <f t="shared" ca="1" si="15"/>
        <v>-43919.85</v>
      </c>
      <c r="F61">
        <f t="shared" ca="1" si="16"/>
        <v>91388.147499999992</v>
      </c>
      <c r="G61">
        <f t="shared" ca="1" si="17"/>
        <v>8572.5</v>
      </c>
      <c r="H61" s="9">
        <f t="shared" ca="1" si="20"/>
        <v>-37.941999999999993</v>
      </c>
      <c r="I61" s="9">
        <f t="shared" ca="1" si="20"/>
        <v>-266.45241666666664</v>
      </c>
      <c r="J61" s="9">
        <f t="shared" ca="1" si="20"/>
        <v>1.2700000000000007</v>
      </c>
      <c r="K61" s="9">
        <f t="shared" ca="1" si="20"/>
        <v>269.1402714413191</v>
      </c>
      <c r="L61" s="9">
        <f t="shared" ca="1" si="20"/>
        <v>-171.89574148919814</v>
      </c>
      <c r="M61">
        <f t="shared" ca="1" si="18"/>
        <v>56.658159722222216</v>
      </c>
      <c r="N61">
        <f t="shared" ca="1" si="19"/>
        <v>32.230538194444449</v>
      </c>
    </row>
    <row r="62" spans="1:19" x14ac:dyDescent="0.25">
      <c r="A62" s="4">
        <f t="shared" si="12"/>
        <v>0.42332175925925924</v>
      </c>
      <c r="B62" s="3">
        <f>Params!D$29+MINUTE(A62-Params!C$29)*60+SECOND(A62-Params!C$29)</f>
        <v>1553300575</v>
      </c>
      <c r="C62">
        <f t="shared" si="13"/>
        <v>2</v>
      </c>
      <c r="D62">
        <f t="shared" ca="1" si="14"/>
        <v>7</v>
      </c>
      <c r="E62">
        <f t="shared" ca="1" si="15"/>
        <v>-44109.56</v>
      </c>
      <c r="F62">
        <f t="shared" ca="1" si="16"/>
        <v>90055.885416666657</v>
      </c>
      <c r="G62">
        <f t="shared" ca="1" si="17"/>
        <v>8578.85</v>
      </c>
      <c r="H62" s="9">
        <f t="shared" ca="1" si="20"/>
        <v>-37.941999999999993</v>
      </c>
      <c r="I62" s="9">
        <f t="shared" ca="1" si="20"/>
        <v>-266.45241666666664</v>
      </c>
      <c r="J62" s="9">
        <f t="shared" ca="1" si="20"/>
        <v>1.2700000000000007</v>
      </c>
      <c r="K62" s="9">
        <f t="shared" ca="1" si="20"/>
        <v>269.1402714413191</v>
      </c>
      <c r="L62" s="9">
        <f t="shared" ca="1" si="20"/>
        <v>-171.89574148919814</v>
      </c>
      <c r="M62">
        <f t="shared" ca="1" si="18"/>
        <v>56.646464120370368</v>
      </c>
      <c r="N62">
        <f t="shared" ca="1" si="19"/>
        <v>32.227502893518519</v>
      </c>
    </row>
    <row r="63" spans="1:19" x14ac:dyDescent="0.25">
      <c r="A63" s="4">
        <f t="shared" si="12"/>
        <v>0.42337962962962966</v>
      </c>
      <c r="B63" s="3">
        <f>Params!D$29+MINUTE(A63-Params!C$29)*60+SECOND(A63-Params!C$29)</f>
        <v>1553300580</v>
      </c>
      <c r="C63">
        <f t="shared" si="13"/>
        <v>2</v>
      </c>
      <c r="D63">
        <f t="shared" ca="1" si="14"/>
        <v>7</v>
      </c>
      <c r="E63">
        <f t="shared" ca="1" si="15"/>
        <v>-44299.270000000004</v>
      </c>
      <c r="F63">
        <f t="shared" ca="1" si="16"/>
        <v>88723.623333333337</v>
      </c>
      <c r="G63">
        <f t="shared" ca="1" si="17"/>
        <v>8585.2000000000007</v>
      </c>
      <c r="H63" s="9">
        <f t="shared" ca="1" si="20"/>
        <v>-37.941999999999993</v>
      </c>
      <c r="I63" s="9">
        <f t="shared" ca="1" si="20"/>
        <v>-266.45241666666664</v>
      </c>
      <c r="J63" s="9">
        <f t="shared" ca="1" si="20"/>
        <v>1.2700000000000007</v>
      </c>
      <c r="K63" s="9">
        <f t="shared" ca="1" si="20"/>
        <v>269.1402714413191</v>
      </c>
      <c r="L63" s="9">
        <f t="shared" ca="1" si="20"/>
        <v>-171.89574148919814</v>
      </c>
      <c r="M63">
        <f t="shared" ca="1" si="18"/>
        <v>56.634768518518513</v>
      </c>
      <c r="N63">
        <f t="shared" ca="1" si="19"/>
        <v>32.224467592592596</v>
      </c>
    </row>
    <row r="64" spans="1:19" x14ac:dyDescent="0.25">
      <c r="A64" s="4">
        <f t="shared" si="12"/>
        <v>0.42343749999999997</v>
      </c>
      <c r="B64" s="3">
        <f>Params!D$29+MINUTE(A64-Params!C$29)*60+SECOND(A64-Params!C$29)</f>
        <v>1553300585</v>
      </c>
      <c r="C64">
        <f t="shared" si="13"/>
        <v>2</v>
      </c>
      <c r="D64">
        <f t="shared" ca="1" si="14"/>
        <v>7</v>
      </c>
      <c r="E64">
        <f t="shared" ca="1" si="15"/>
        <v>-44488.979999999996</v>
      </c>
      <c r="F64">
        <f t="shared" ca="1" si="16"/>
        <v>87391.361250000002</v>
      </c>
      <c r="G64">
        <f t="shared" ca="1" si="17"/>
        <v>8591.5500000000011</v>
      </c>
      <c r="H64" s="9">
        <f t="shared" ca="1" si="20"/>
        <v>-37.941999999999993</v>
      </c>
      <c r="I64" s="9">
        <f t="shared" ca="1" si="20"/>
        <v>-266.45241666666664</v>
      </c>
      <c r="J64" s="9">
        <f t="shared" ca="1" si="20"/>
        <v>1.2700000000000007</v>
      </c>
      <c r="K64" s="9">
        <f t="shared" ca="1" si="20"/>
        <v>269.1402714413191</v>
      </c>
      <c r="L64" s="9">
        <f t="shared" ca="1" si="20"/>
        <v>-171.89574148919814</v>
      </c>
      <c r="M64">
        <f t="shared" ca="1" si="18"/>
        <v>56.623072916666665</v>
      </c>
      <c r="N64">
        <f t="shared" ca="1" si="19"/>
        <v>32.221432291666666</v>
      </c>
    </row>
    <row r="65" spans="1:15" x14ac:dyDescent="0.25">
      <c r="A65" s="4">
        <f t="shared" si="12"/>
        <v>0.42349537037037038</v>
      </c>
      <c r="B65" s="3">
        <f>Params!D$29+MINUTE(A65-Params!C$29)*60+SECOND(A65-Params!C$29)</f>
        <v>1553300590</v>
      </c>
      <c r="C65">
        <f t="shared" si="13"/>
        <v>2</v>
      </c>
      <c r="D65">
        <f t="shared" ca="1" si="14"/>
        <v>7</v>
      </c>
      <c r="E65">
        <f t="shared" ca="1" si="15"/>
        <v>-44678.69</v>
      </c>
      <c r="F65">
        <f t="shared" ca="1" si="16"/>
        <v>86059.099166666667</v>
      </c>
      <c r="G65">
        <f t="shared" ca="1" si="17"/>
        <v>8597.9000000000015</v>
      </c>
      <c r="H65" s="9">
        <f t="shared" ca="1" si="20"/>
        <v>-37.941999999999993</v>
      </c>
      <c r="I65" s="9">
        <f t="shared" ca="1" si="20"/>
        <v>-266.45241666666664</v>
      </c>
      <c r="J65" s="9">
        <f t="shared" ca="1" si="20"/>
        <v>1.2700000000000007</v>
      </c>
      <c r="K65" s="9">
        <f t="shared" ca="1" si="20"/>
        <v>269.1402714413191</v>
      </c>
      <c r="L65" s="9">
        <f t="shared" ca="1" si="20"/>
        <v>-171.89574148919814</v>
      </c>
      <c r="M65">
        <f t="shared" ca="1" si="18"/>
        <v>56.61137731481481</v>
      </c>
      <c r="N65">
        <f t="shared" ca="1" si="19"/>
        <v>32.218396990740743</v>
      </c>
    </row>
    <row r="66" spans="1:15" x14ac:dyDescent="0.25">
      <c r="A66" s="4">
        <f t="shared" si="12"/>
        <v>0.42355324074074074</v>
      </c>
      <c r="B66" s="3">
        <f>Params!D$29+MINUTE(A66-Params!C$29)*60+SECOND(A66-Params!C$29)</f>
        <v>1553300595</v>
      </c>
      <c r="C66">
        <f t="shared" si="13"/>
        <v>2</v>
      </c>
      <c r="D66">
        <f t="shared" ca="1" si="14"/>
        <v>7</v>
      </c>
      <c r="E66">
        <f t="shared" ca="1" si="15"/>
        <v>-44868.4</v>
      </c>
      <c r="F66">
        <f t="shared" ca="1" si="16"/>
        <v>84726.837083333332</v>
      </c>
      <c r="G66">
        <f t="shared" ca="1" si="17"/>
        <v>8604.25</v>
      </c>
      <c r="H66" s="9">
        <f t="shared" ca="1" si="20"/>
        <v>-37.941999999999993</v>
      </c>
      <c r="I66" s="9">
        <f t="shared" ca="1" si="20"/>
        <v>-266.45241666666664</v>
      </c>
      <c r="J66" s="9">
        <f t="shared" ca="1" si="20"/>
        <v>1.2700000000000007</v>
      </c>
      <c r="K66" s="9">
        <f t="shared" ca="1" si="20"/>
        <v>269.1402714413191</v>
      </c>
      <c r="L66" s="9">
        <f t="shared" ca="1" si="20"/>
        <v>-171.89574148919814</v>
      </c>
      <c r="M66">
        <f t="shared" ca="1" si="18"/>
        <v>56.599681712962955</v>
      </c>
      <c r="N66">
        <f t="shared" ca="1" si="19"/>
        <v>32.215361689814813</v>
      </c>
      <c r="O66" s="12"/>
    </row>
    <row r="67" spans="1:15" x14ac:dyDescent="0.25">
      <c r="A67" s="4">
        <f t="shared" si="12"/>
        <v>0.4236111111111111</v>
      </c>
      <c r="B67" s="3">
        <f>Params!D$29+MINUTE(A67-Params!C$29)*60+SECOND(A67-Params!C$29)</f>
        <v>1553300600</v>
      </c>
      <c r="C67">
        <f t="shared" si="13"/>
        <v>2</v>
      </c>
      <c r="D67">
        <f t="shared" ca="1" si="14"/>
        <v>7</v>
      </c>
      <c r="E67">
        <f t="shared" ca="1" si="15"/>
        <v>-45058.11</v>
      </c>
      <c r="F67">
        <f t="shared" ca="1" si="16"/>
        <v>83394.574999999997</v>
      </c>
      <c r="G67">
        <f t="shared" ca="1" si="17"/>
        <v>8610.6</v>
      </c>
      <c r="H67" s="9">
        <f t="shared" ca="1" si="20"/>
        <v>-37.941999999999993</v>
      </c>
      <c r="I67" s="9">
        <f t="shared" ca="1" si="20"/>
        <v>-266.45241666666664</v>
      </c>
      <c r="J67" s="9">
        <f t="shared" ca="1" si="20"/>
        <v>1.2700000000000007</v>
      </c>
      <c r="K67" s="9">
        <f t="shared" ca="1" si="20"/>
        <v>269.1402714413191</v>
      </c>
      <c r="L67" s="9">
        <f t="shared" ca="1" si="20"/>
        <v>-171.89574148919814</v>
      </c>
      <c r="M67">
        <f t="shared" ca="1" si="18"/>
        <v>56.587986111111107</v>
      </c>
      <c r="N67">
        <f t="shared" ca="1" si="19"/>
        <v>32.21232638888889</v>
      </c>
      <c r="O67" s="12"/>
    </row>
    <row r="68" spans="1:15" x14ac:dyDescent="0.25">
      <c r="A68" s="4">
        <f t="shared" si="12"/>
        <v>0.42366898148148152</v>
      </c>
      <c r="B68" s="3">
        <f>Params!D$29+MINUTE(A68-Params!C$29)*60+SECOND(A68-Params!C$29)</f>
        <v>1553300605</v>
      </c>
      <c r="C68">
        <f t="shared" si="13"/>
        <v>2</v>
      </c>
      <c r="D68">
        <f t="shared" ca="1" si="14"/>
        <v>7</v>
      </c>
      <c r="E68">
        <f t="shared" ca="1" si="15"/>
        <v>-45247.82</v>
      </c>
      <c r="F68">
        <f t="shared" ca="1" si="16"/>
        <v>82062.312916666662</v>
      </c>
      <c r="G68">
        <f t="shared" ca="1" si="17"/>
        <v>8616.9500000000007</v>
      </c>
      <c r="H68" s="9">
        <f t="shared" ca="1" si="20"/>
        <v>-37.941999999999993</v>
      </c>
      <c r="I68" s="9">
        <f t="shared" ca="1" si="20"/>
        <v>-266.45241666666664</v>
      </c>
      <c r="J68" s="9">
        <f t="shared" ca="1" si="20"/>
        <v>1.2700000000000007</v>
      </c>
      <c r="K68" s="9">
        <f t="shared" ca="1" si="20"/>
        <v>269.1402714413191</v>
      </c>
      <c r="L68" s="9">
        <f t="shared" ca="1" si="20"/>
        <v>-171.89574148919814</v>
      </c>
      <c r="M68">
        <f t="shared" ca="1" si="18"/>
        <v>56.576290509259252</v>
      </c>
      <c r="N68">
        <f t="shared" ca="1" si="19"/>
        <v>32.209291087962967</v>
      </c>
      <c r="O68" s="12"/>
    </row>
    <row r="69" spans="1:15" x14ac:dyDescent="0.25">
      <c r="A69" s="4">
        <f t="shared" si="12"/>
        <v>0.42372685185185183</v>
      </c>
      <c r="B69" s="3">
        <f>Params!D$29+MINUTE(A69-Params!C$29)*60+SECOND(A69-Params!C$29)</f>
        <v>1553300610</v>
      </c>
      <c r="C69">
        <f t="shared" si="13"/>
        <v>2</v>
      </c>
      <c r="D69">
        <f t="shared" ca="1" si="14"/>
        <v>7</v>
      </c>
      <c r="E69">
        <f t="shared" ca="1" si="15"/>
        <v>-45437.53</v>
      </c>
      <c r="F69">
        <f t="shared" ca="1" si="16"/>
        <v>80730.050833333327</v>
      </c>
      <c r="G69">
        <f t="shared" ca="1" si="17"/>
        <v>8623.3000000000011</v>
      </c>
      <c r="H69" s="9">
        <f t="shared" ca="1" si="20"/>
        <v>-37.941999999999993</v>
      </c>
      <c r="I69" s="9">
        <f t="shared" ca="1" si="20"/>
        <v>-266.45241666666664</v>
      </c>
      <c r="J69" s="9">
        <f t="shared" ca="1" si="20"/>
        <v>1.2700000000000007</v>
      </c>
      <c r="K69" s="9">
        <f t="shared" ca="1" si="20"/>
        <v>269.1402714413191</v>
      </c>
      <c r="L69" s="9">
        <f t="shared" ca="1" si="20"/>
        <v>-171.89574148919814</v>
      </c>
      <c r="M69">
        <f t="shared" ca="1" si="18"/>
        <v>56.564594907407404</v>
      </c>
      <c r="N69">
        <f t="shared" ca="1" si="19"/>
        <v>32.206255787037037</v>
      </c>
      <c r="O69" s="12"/>
    </row>
    <row r="70" spans="1:15" x14ac:dyDescent="0.25">
      <c r="A70" s="4">
        <f t="shared" si="12"/>
        <v>0.42378472222222219</v>
      </c>
      <c r="B70" s="3">
        <f>Params!D$29+MINUTE(A70-Params!C$29)*60+SECOND(A70-Params!C$29)</f>
        <v>1553300615</v>
      </c>
      <c r="C70">
        <f t="shared" si="13"/>
        <v>2</v>
      </c>
      <c r="D70">
        <f t="shared" ca="1" si="14"/>
        <v>7</v>
      </c>
      <c r="E70">
        <f t="shared" ca="1" si="15"/>
        <v>-45627.24</v>
      </c>
      <c r="F70">
        <f t="shared" ca="1" si="16"/>
        <v>79397.788749999992</v>
      </c>
      <c r="G70">
        <f t="shared" ca="1" si="17"/>
        <v>8629.6500000000015</v>
      </c>
      <c r="H70" s="9">
        <f t="shared" ca="1" si="20"/>
        <v>-37.941999999999993</v>
      </c>
      <c r="I70" s="9">
        <f t="shared" ca="1" si="20"/>
        <v>-266.45241666666664</v>
      </c>
      <c r="J70" s="9">
        <f t="shared" ca="1" si="20"/>
        <v>1.2700000000000007</v>
      </c>
      <c r="K70" s="9">
        <f t="shared" ca="1" si="20"/>
        <v>269.1402714413191</v>
      </c>
      <c r="L70" s="9">
        <f t="shared" ca="1" si="20"/>
        <v>-171.89574148919814</v>
      </c>
      <c r="M70">
        <f t="shared" ca="1" si="18"/>
        <v>56.552899305555549</v>
      </c>
      <c r="N70">
        <f t="shared" ca="1" si="19"/>
        <v>32.203220486111114</v>
      </c>
    </row>
    <row r="71" spans="1:15" x14ac:dyDescent="0.25">
      <c r="A71" s="4">
        <f t="shared" si="12"/>
        <v>0.4238425925925926</v>
      </c>
      <c r="B71" s="3">
        <f>Params!D$29+MINUTE(A71-Params!C$29)*60+SECOND(A71-Params!C$29)</f>
        <v>1553300620</v>
      </c>
      <c r="C71">
        <f t="shared" si="13"/>
        <v>2</v>
      </c>
      <c r="D71">
        <f t="shared" ca="1" si="14"/>
        <v>7</v>
      </c>
      <c r="E71">
        <f t="shared" ca="1" si="15"/>
        <v>-45816.95</v>
      </c>
      <c r="F71">
        <f t="shared" ca="1" si="16"/>
        <v>78065.526666666672</v>
      </c>
      <c r="G71">
        <f t="shared" ca="1" si="17"/>
        <v>8636</v>
      </c>
      <c r="H71" s="9">
        <f t="shared" ca="1" si="20"/>
        <v>-37.941999999999993</v>
      </c>
      <c r="I71" s="9">
        <f t="shared" ca="1" si="20"/>
        <v>-266.45241666666664</v>
      </c>
      <c r="J71" s="9">
        <f t="shared" ca="1" si="20"/>
        <v>1.2700000000000007</v>
      </c>
      <c r="K71" s="9">
        <f t="shared" ca="1" si="20"/>
        <v>269.1402714413191</v>
      </c>
      <c r="L71" s="9">
        <f t="shared" ca="1" si="20"/>
        <v>-171.89574148919814</v>
      </c>
      <c r="M71">
        <f t="shared" ca="1" si="18"/>
        <v>56.541203703703701</v>
      </c>
      <c r="N71">
        <f t="shared" ca="1" si="19"/>
        <v>32.200185185185184</v>
      </c>
    </row>
    <row r="72" spans="1:15" x14ac:dyDescent="0.25">
      <c r="A72" s="4">
        <f t="shared" si="12"/>
        <v>0.42390046296296297</v>
      </c>
      <c r="B72" s="3">
        <f>Params!D$29+MINUTE(A72-Params!C$29)*60+SECOND(A72-Params!C$29)</f>
        <v>1553300625</v>
      </c>
      <c r="C72">
        <f t="shared" si="13"/>
        <v>2</v>
      </c>
      <c r="D72">
        <f t="shared" ca="1" si="14"/>
        <v>7</v>
      </c>
      <c r="E72">
        <f t="shared" ca="1" si="15"/>
        <v>-46006.66</v>
      </c>
      <c r="F72">
        <f t="shared" ca="1" si="16"/>
        <v>76733.264583333337</v>
      </c>
      <c r="G72">
        <f t="shared" ca="1" si="17"/>
        <v>8642.35</v>
      </c>
      <c r="H72" s="9">
        <f t="shared" ca="1" si="20"/>
        <v>-37.941999999999993</v>
      </c>
      <c r="I72" s="9">
        <f t="shared" ca="1" si="20"/>
        <v>-266.45241666666664</v>
      </c>
      <c r="J72" s="9">
        <f t="shared" ca="1" si="20"/>
        <v>1.2700000000000007</v>
      </c>
      <c r="K72" s="9">
        <f t="shared" ca="1" si="20"/>
        <v>269.1402714413191</v>
      </c>
      <c r="L72" s="9">
        <f t="shared" ca="1" si="20"/>
        <v>-171.89574148919814</v>
      </c>
      <c r="M72">
        <f t="shared" ca="1" si="18"/>
        <v>56.529508101851846</v>
      </c>
      <c r="N72">
        <f t="shared" ca="1" si="19"/>
        <v>32.197149884259261</v>
      </c>
    </row>
    <row r="73" spans="1:15" x14ac:dyDescent="0.25">
      <c r="A73" s="4">
        <f t="shared" ref="A73:A136" si="21">TIME(HOUR(A72),MINUTE(A72),SECOND(A72)+5)</f>
        <v>0.42395833333333338</v>
      </c>
      <c r="B73" s="3">
        <f>Params!D$29+MINUTE(A73-Params!C$29)*60+SECOND(A73-Params!C$29)</f>
        <v>1553300630</v>
      </c>
      <c r="C73">
        <f t="shared" ref="C73:C136" si="22">_xlfn.IFNA(VLOOKUP(A73,A$2:D$3,4,FALSE),C72)</f>
        <v>2</v>
      </c>
      <c r="D73">
        <f t="shared" ref="D73:D136" ca="1" si="23">IF(A73=INDIRECT("A"&amp;C73),ROW(),D72)</f>
        <v>7</v>
      </c>
      <c r="E73">
        <f t="shared" ref="E73:E136" ca="1" si="24">INDIRECT("E$"&amp;C73)+INDIRECT("H$"&amp;C73)*($B73-INDIRECT("B$"&amp;D73))</f>
        <v>-46196.369999999995</v>
      </c>
      <c r="F73">
        <f t="shared" ref="F73:F136" ca="1" si="25">INDIRECT("F$"&amp;C73)+INDIRECT("I$"&amp;C73)*($B73-INDIRECT("B$"&amp;D73))</f>
        <v>75401.002500000002</v>
      </c>
      <c r="G73">
        <f t="shared" ref="G73:G136" ca="1" si="26">INDIRECT("G$"&amp;C73)+INDIRECT("J$"&amp;C73)*($B73-INDIRECT("B$"&amp;D73))</f>
        <v>8648.7000000000007</v>
      </c>
      <c r="H73" s="9">
        <f t="shared" ca="1" si="20"/>
        <v>-37.941999999999993</v>
      </c>
      <c r="I73" s="9">
        <f t="shared" ca="1" si="20"/>
        <v>-266.45241666666664</v>
      </c>
      <c r="J73" s="9">
        <f t="shared" ca="1" si="20"/>
        <v>1.2700000000000007</v>
      </c>
      <c r="K73" s="9">
        <f t="shared" ca="1" si="20"/>
        <v>269.1402714413191</v>
      </c>
      <c r="L73" s="9">
        <f t="shared" ca="1" si="20"/>
        <v>-171.89574148919814</v>
      </c>
      <c r="M73">
        <f t="shared" ref="M73:M136" ca="1" si="27">INDIRECT("M$"&amp;C73)+INDIRECT("O$"&amp;C73)*($B73-INDIRECT("B$"&amp;D73))</f>
        <v>56.517812499999998</v>
      </c>
      <c r="N73">
        <f t="shared" ref="N73:N136" ca="1" si="28">INDIRECT("N$"&amp;C73)+INDIRECT("P$"&amp;C73)*($B73-INDIRECT("B$"&amp;D73))</f>
        <v>32.194114583333331</v>
      </c>
    </row>
    <row r="74" spans="1:15" x14ac:dyDescent="0.25">
      <c r="A74" s="4">
        <f t="shared" si="21"/>
        <v>0.42401620370370369</v>
      </c>
      <c r="B74" s="3">
        <f>Params!D$29+MINUTE(A74-Params!C$29)*60+SECOND(A74-Params!C$29)</f>
        <v>1553300635</v>
      </c>
      <c r="C74">
        <f t="shared" si="22"/>
        <v>2</v>
      </c>
      <c r="D74">
        <f t="shared" ca="1" si="23"/>
        <v>7</v>
      </c>
      <c r="E74">
        <f t="shared" ca="1" si="24"/>
        <v>-46386.080000000002</v>
      </c>
      <c r="F74">
        <f t="shared" ca="1" si="25"/>
        <v>74068.740416666667</v>
      </c>
      <c r="G74">
        <f t="shared" ca="1" si="26"/>
        <v>8655.0500000000011</v>
      </c>
      <c r="H74" s="9">
        <f t="shared" ca="1" si="20"/>
        <v>-37.941999999999993</v>
      </c>
      <c r="I74" s="9">
        <f t="shared" ca="1" si="20"/>
        <v>-266.45241666666664</v>
      </c>
      <c r="J74" s="9">
        <f t="shared" ca="1" si="20"/>
        <v>1.2700000000000007</v>
      </c>
      <c r="K74" s="9">
        <f t="shared" ca="1" si="20"/>
        <v>269.1402714413191</v>
      </c>
      <c r="L74" s="9">
        <f t="shared" ca="1" si="20"/>
        <v>-171.89574148919814</v>
      </c>
      <c r="M74">
        <f t="shared" ca="1" si="27"/>
        <v>56.506116898148143</v>
      </c>
      <c r="N74">
        <f t="shared" ca="1" si="28"/>
        <v>32.191079282407408</v>
      </c>
    </row>
    <row r="75" spans="1:15" x14ac:dyDescent="0.25">
      <c r="A75" s="4">
        <f t="shared" si="21"/>
        <v>0.42407407407407405</v>
      </c>
      <c r="B75" s="3">
        <f>Params!D$29+MINUTE(A75-Params!C$29)*60+SECOND(A75-Params!C$29)</f>
        <v>1553300640</v>
      </c>
      <c r="C75">
        <f t="shared" si="22"/>
        <v>2</v>
      </c>
      <c r="D75">
        <f t="shared" ca="1" si="23"/>
        <v>7</v>
      </c>
      <c r="E75">
        <f t="shared" ca="1" si="24"/>
        <v>-46575.79</v>
      </c>
      <c r="F75">
        <f t="shared" ca="1" si="25"/>
        <v>72736.478333333333</v>
      </c>
      <c r="G75">
        <f t="shared" ca="1" si="26"/>
        <v>8661.4000000000015</v>
      </c>
      <c r="H75" s="9">
        <f t="shared" ref="H75:L125" ca="1" si="29">INDIRECT(ADDRESS($C75,COLUMN()))</f>
        <v>-37.941999999999993</v>
      </c>
      <c r="I75" s="9">
        <f t="shared" ca="1" si="29"/>
        <v>-266.45241666666664</v>
      </c>
      <c r="J75" s="9">
        <f t="shared" ca="1" si="29"/>
        <v>1.2700000000000007</v>
      </c>
      <c r="K75" s="9">
        <f t="shared" ca="1" si="29"/>
        <v>269.1402714413191</v>
      </c>
      <c r="L75" s="9">
        <f t="shared" ca="1" si="29"/>
        <v>-171.89574148919814</v>
      </c>
      <c r="M75">
        <f t="shared" ca="1" si="27"/>
        <v>56.494421296296288</v>
      </c>
      <c r="N75">
        <f t="shared" ca="1" si="28"/>
        <v>32.188043981481485</v>
      </c>
    </row>
    <row r="76" spans="1:15" x14ac:dyDescent="0.25">
      <c r="A76" s="4">
        <f t="shared" si="21"/>
        <v>0.42413194444444446</v>
      </c>
      <c r="B76" s="3">
        <f>Params!D$29+MINUTE(A76-Params!C$29)*60+SECOND(A76-Params!C$29)</f>
        <v>1553300645</v>
      </c>
      <c r="C76">
        <f t="shared" si="22"/>
        <v>2</v>
      </c>
      <c r="D76">
        <f t="shared" ca="1" si="23"/>
        <v>7</v>
      </c>
      <c r="E76">
        <f t="shared" ca="1" si="24"/>
        <v>-46765.5</v>
      </c>
      <c r="F76">
        <f t="shared" ca="1" si="25"/>
        <v>71404.216249999998</v>
      </c>
      <c r="G76">
        <f t="shared" ca="1" si="26"/>
        <v>8667.75</v>
      </c>
      <c r="H76" s="9">
        <f t="shared" ca="1" si="29"/>
        <v>-37.941999999999993</v>
      </c>
      <c r="I76" s="9">
        <f t="shared" ca="1" si="29"/>
        <v>-266.45241666666664</v>
      </c>
      <c r="J76" s="9">
        <f t="shared" ca="1" si="29"/>
        <v>1.2700000000000007</v>
      </c>
      <c r="K76" s="9">
        <f t="shared" ca="1" si="29"/>
        <v>269.1402714413191</v>
      </c>
      <c r="L76" s="9">
        <f t="shared" ca="1" si="29"/>
        <v>-171.89574148919814</v>
      </c>
      <c r="M76">
        <f t="shared" ca="1" si="27"/>
        <v>56.48272569444444</v>
      </c>
      <c r="N76">
        <f t="shared" ca="1" si="28"/>
        <v>32.185008680555555</v>
      </c>
    </row>
    <row r="77" spans="1:15" x14ac:dyDescent="0.25">
      <c r="A77" s="4">
        <f t="shared" si="21"/>
        <v>0.42418981481481483</v>
      </c>
      <c r="B77" s="3">
        <f>Params!D$29+MINUTE(A77-Params!C$29)*60+SECOND(A77-Params!C$29)</f>
        <v>1553300650</v>
      </c>
      <c r="C77">
        <f t="shared" si="22"/>
        <v>2</v>
      </c>
      <c r="D77">
        <f t="shared" ca="1" si="23"/>
        <v>7</v>
      </c>
      <c r="E77">
        <f t="shared" ca="1" si="24"/>
        <v>-46955.21</v>
      </c>
      <c r="F77">
        <f t="shared" ca="1" si="25"/>
        <v>70071.954166666663</v>
      </c>
      <c r="G77">
        <f t="shared" ca="1" si="26"/>
        <v>8674.1</v>
      </c>
      <c r="H77" s="9">
        <f t="shared" ca="1" si="29"/>
        <v>-37.941999999999993</v>
      </c>
      <c r="I77" s="9">
        <f t="shared" ca="1" si="29"/>
        <v>-266.45241666666664</v>
      </c>
      <c r="J77" s="9">
        <f t="shared" ca="1" si="29"/>
        <v>1.2700000000000007</v>
      </c>
      <c r="K77" s="9">
        <f t="shared" ca="1" si="29"/>
        <v>269.1402714413191</v>
      </c>
      <c r="L77" s="9">
        <f t="shared" ca="1" si="29"/>
        <v>-171.89574148919814</v>
      </c>
      <c r="M77">
        <f t="shared" ca="1" si="27"/>
        <v>56.471030092592585</v>
      </c>
      <c r="N77">
        <f t="shared" ca="1" si="28"/>
        <v>32.181973379629632</v>
      </c>
    </row>
    <row r="78" spans="1:15" x14ac:dyDescent="0.25">
      <c r="A78" s="4">
        <f t="shared" si="21"/>
        <v>0.42424768518518513</v>
      </c>
      <c r="B78" s="3">
        <f>Params!D$29+MINUTE(A78-Params!C$29)*60+SECOND(A78-Params!C$29)</f>
        <v>1553300655</v>
      </c>
      <c r="C78">
        <f t="shared" si="22"/>
        <v>2</v>
      </c>
      <c r="D78">
        <f t="shared" ca="1" si="23"/>
        <v>7</v>
      </c>
      <c r="E78">
        <f t="shared" ca="1" si="24"/>
        <v>-47144.92</v>
      </c>
      <c r="F78">
        <f t="shared" ca="1" si="25"/>
        <v>68739.692083333328</v>
      </c>
      <c r="G78">
        <f t="shared" ca="1" si="26"/>
        <v>8680.4500000000007</v>
      </c>
      <c r="H78" s="9">
        <f t="shared" ca="1" si="29"/>
        <v>-37.941999999999993</v>
      </c>
      <c r="I78" s="9">
        <f t="shared" ca="1" si="29"/>
        <v>-266.45241666666664</v>
      </c>
      <c r="J78" s="9">
        <f t="shared" ca="1" si="29"/>
        <v>1.2700000000000007</v>
      </c>
      <c r="K78" s="9">
        <f t="shared" ca="1" si="29"/>
        <v>269.1402714413191</v>
      </c>
      <c r="L78" s="9">
        <f t="shared" ca="1" si="29"/>
        <v>-171.89574148919814</v>
      </c>
      <c r="M78">
        <f t="shared" ca="1" si="27"/>
        <v>56.459334490740737</v>
      </c>
      <c r="N78">
        <f t="shared" ca="1" si="28"/>
        <v>32.178938078703702</v>
      </c>
    </row>
    <row r="79" spans="1:15" x14ac:dyDescent="0.25">
      <c r="A79" s="4">
        <f t="shared" si="21"/>
        <v>0.42430555555555555</v>
      </c>
      <c r="B79" s="3">
        <f>Params!D$29+MINUTE(A79-Params!C$29)*60+SECOND(A79-Params!C$29)</f>
        <v>1553300660</v>
      </c>
      <c r="C79">
        <f t="shared" si="22"/>
        <v>2</v>
      </c>
      <c r="D79">
        <f t="shared" ca="1" si="23"/>
        <v>7</v>
      </c>
      <c r="E79">
        <f t="shared" ca="1" si="24"/>
        <v>-47334.63</v>
      </c>
      <c r="F79">
        <f t="shared" ca="1" si="25"/>
        <v>67407.429999999993</v>
      </c>
      <c r="G79">
        <f t="shared" ca="1" si="26"/>
        <v>8686.8000000000011</v>
      </c>
      <c r="H79" s="9">
        <f t="shared" ca="1" si="29"/>
        <v>-37.941999999999993</v>
      </c>
      <c r="I79" s="9">
        <f t="shared" ca="1" si="29"/>
        <v>-266.45241666666664</v>
      </c>
      <c r="J79" s="9">
        <f t="shared" ca="1" si="29"/>
        <v>1.2700000000000007</v>
      </c>
      <c r="K79" s="9">
        <f t="shared" ca="1" si="29"/>
        <v>269.1402714413191</v>
      </c>
      <c r="L79" s="9">
        <f t="shared" ca="1" si="29"/>
        <v>-171.89574148919814</v>
      </c>
      <c r="M79">
        <f t="shared" ca="1" si="27"/>
        <v>56.447638888888882</v>
      </c>
      <c r="N79">
        <f t="shared" ca="1" si="28"/>
        <v>32.175902777777779</v>
      </c>
    </row>
    <row r="80" spans="1:15" x14ac:dyDescent="0.25">
      <c r="A80" s="4">
        <f t="shared" si="21"/>
        <v>0.42436342592592591</v>
      </c>
      <c r="B80" s="3">
        <f>Params!D$29+MINUTE(A80-Params!C$29)*60+SECOND(A80-Params!C$29)</f>
        <v>1553300665</v>
      </c>
      <c r="C80">
        <f t="shared" si="22"/>
        <v>2</v>
      </c>
      <c r="D80">
        <f t="shared" ca="1" si="23"/>
        <v>7</v>
      </c>
      <c r="E80">
        <f t="shared" ca="1" si="24"/>
        <v>-47524.34</v>
      </c>
      <c r="F80">
        <f t="shared" ca="1" si="25"/>
        <v>66075.167916666673</v>
      </c>
      <c r="G80">
        <f t="shared" ca="1" si="26"/>
        <v>8693.1500000000015</v>
      </c>
      <c r="H80" s="9">
        <f t="shared" ca="1" si="29"/>
        <v>-37.941999999999993</v>
      </c>
      <c r="I80" s="9">
        <f t="shared" ca="1" si="29"/>
        <v>-266.45241666666664</v>
      </c>
      <c r="J80" s="9">
        <f t="shared" ca="1" si="29"/>
        <v>1.2700000000000007</v>
      </c>
      <c r="K80" s="9">
        <f t="shared" ca="1" si="29"/>
        <v>269.1402714413191</v>
      </c>
      <c r="L80" s="9">
        <f t="shared" ca="1" si="29"/>
        <v>-171.89574148919814</v>
      </c>
      <c r="M80">
        <f t="shared" ca="1" si="27"/>
        <v>56.435943287037034</v>
      </c>
      <c r="N80">
        <f t="shared" ca="1" si="28"/>
        <v>32.172867476851856</v>
      </c>
    </row>
    <row r="81" spans="1:15" x14ac:dyDescent="0.25">
      <c r="A81" s="4">
        <f t="shared" si="21"/>
        <v>0.42442129629629632</v>
      </c>
      <c r="B81" s="3">
        <f>Params!D$29+MINUTE(A81-Params!C$29)*60+SECOND(A81-Params!C$29)</f>
        <v>1553300670</v>
      </c>
      <c r="C81">
        <f t="shared" si="22"/>
        <v>2</v>
      </c>
      <c r="D81">
        <f t="shared" ca="1" si="23"/>
        <v>7</v>
      </c>
      <c r="E81">
        <f t="shared" ca="1" si="24"/>
        <v>-47714.05</v>
      </c>
      <c r="F81">
        <f t="shared" ca="1" si="25"/>
        <v>64742.905833333338</v>
      </c>
      <c r="G81">
        <f t="shared" ca="1" si="26"/>
        <v>8699.5</v>
      </c>
      <c r="H81" s="9">
        <f t="shared" ca="1" si="29"/>
        <v>-37.941999999999993</v>
      </c>
      <c r="I81" s="9">
        <f t="shared" ca="1" si="29"/>
        <v>-266.45241666666664</v>
      </c>
      <c r="J81" s="9">
        <f t="shared" ca="1" si="29"/>
        <v>1.2700000000000007</v>
      </c>
      <c r="K81" s="9">
        <f t="shared" ca="1" si="29"/>
        <v>269.1402714413191</v>
      </c>
      <c r="L81" s="9">
        <f t="shared" ca="1" si="29"/>
        <v>-171.89574148919814</v>
      </c>
      <c r="M81">
        <f t="shared" ca="1" si="27"/>
        <v>56.424247685185179</v>
      </c>
      <c r="N81">
        <f t="shared" ca="1" si="28"/>
        <v>32.169832175925926</v>
      </c>
    </row>
    <row r="82" spans="1:15" x14ac:dyDescent="0.25">
      <c r="A82" s="4">
        <f t="shared" si="21"/>
        <v>0.42447916666666669</v>
      </c>
      <c r="B82" s="3">
        <f>Params!D$29+MINUTE(A82-Params!C$29)*60+SECOND(A82-Params!C$29)</f>
        <v>1553300675</v>
      </c>
      <c r="C82">
        <f t="shared" si="22"/>
        <v>2</v>
      </c>
      <c r="D82">
        <f t="shared" ca="1" si="23"/>
        <v>7</v>
      </c>
      <c r="E82">
        <f t="shared" ca="1" si="24"/>
        <v>-47903.76</v>
      </c>
      <c r="F82">
        <f t="shared" ca="1" si="25"/>
        <v>63410.643750000003</v>
      </c>
      <c r="G82">
        <f t="shared" ca="1" si="26"/>
        <v>8705.85</v>
      </c>
      <c r="H82" s="9">
        <f t="shared" ca="1" si="29"/>
        <v>-37.941999999999993</v>
      </c>
      <c r="I82" s="9">
        <f t="shared" ca="1" si="29"/>
        <v>-266.45241666666664</v>
      </c>
      <c r="J82" s="9">
        <f t="shared" ca="1" si="29"/>
        <v>1.2700000000000007</v>
      </c>
      <c r="K82" s="9">
        <f t="shared" ca="1" si="29"/>
        <v>269.1402714413191</v>
      </c>
      <c r="L82" s="9">
        <f t="shared" ca="1" si="29"/>
        <v>-171.89574148919814</v>
      </c>
      <c r="M82">
        <f t="shared" ca="1" si="27"/>
        <v>56.412552083333331</v>
      </c>
      <c r="N82">
        <f t="shared" ca="1" si="28"/>
        <v>32.166796875000003</v>
      </c>
    </row>
    <row r="83" spans="1:15" x14ac:dyDescent="0.25">
      <c r="A83" s="4">
        <f t="shared" si="21"/>
        <v>0.42453703703703699</v>
      </c>
      <c r="B83" s="3">
        <f>Params!D$29+MINUTE(A83-Params!C$29)*60+SECOND(A83-Params!C$29)</f>
        <v>1553300680</v>
      </c>
      <c r="C83">
        <f t="shared" si="22"/>
        <v>2</v>
      </c>
      <c r="D83">
        <f t="shared" ca="1" si="23"/>
        <v>7</v>
      </c>
      <c r="E83">
        <f t="shared" ca="1" si="24"/>
        <v>-48093.47</v>
      </c>
      <c r="F83">
        <f t="shared" ca="1" si="25"/>
        <v>62078.381666666668</v>
      </c>
      <c r="G83">
        <f t="shared" ca="1" si="26"/>
        <v>8712.2000000000007</v>
      </c>
      <c r="H83" s="9">
        <f t="shared" ca="1" si="29"/>
        <v>-37.941999999999993</v>
      </c>
      <c r="I83" s="9">
        <f t="shared" ca="1" si="29"/>
        <v>-266.45241666666664</v>
      </c>
      <c r="J83" s="9">
        <f t="shared" ca="1" si="29"/>
        <v>1.2700000000000007</v>
      </c>
      <c r="K83" s="9">
        <f t="shared" ca="1" si="29"/>
        <v>269.1402714413191</v>
      </c>
      <c r="L83" s="9">
        <f t="shared" ca="1" si="29"/>
        <v>-171.89574148919814</v>
      </c>
      <c r="M83">
        <f t="shared" ca="1" si="27"/>
        <v>56.400856481481476</v>
      </c>
      <c r="N83">
        <f t="shared" ca="1" si="28"/>
        <v>32.163761574074073</v>
      </c>
    </row>
    <row r="84" spans="1:15" x14ac:dyDescent="0.25">
      <c r="A84" s="4">
        <f t="shared" si="21"/>
        <v>0.42459490740740741</v>
      </c>
      <c r="B84" s="3">
        <f>Params!D$29+MINUTE(A84-Params!C$29)*60+SECOND(A84-Params!C$29)</f>
        <v>1553300685</v>
      </c>
      <c r="C84">
        <f t="shared" si="22"/>
        <v>2</v>
      </c>
      <c r="D84">
        <f t="shared" ca="1" si="23"/>
        <v>7</v>
      </c>
      <c r="E84">
        <f t="shared" ca="1" si="24"/>
        <v>-48283.18</v>
      </c>
      <c r="F84">
        <f t="shared" ca="1" si="25"/>
        <v>60746.119583333333</v>
      </c>
      <c r="G84">
        <f t="shared" ca="1" si="26"/>
        <v>8718.5500000000011</v>
      </c>
      <c r="H84" s="9">
        <f t="shared" ca="1" si="29"/>
        <v>-37.941999999999993</v>
      </c>
      <c r="I84" s="9">
        <f t="shared" ca="1" si="29"/>
        <v>-266.45241666666664</v>
      </c>
      <c r="J84" s="9">
        <f t="shared" ca="1" si="29"/>
        <v>1.2700000000000007</v>
      </c>
      <c r="K84" s="9">
        <f t="shared" ca="1" si="29"/>
        <v>269.1402714413191</v>
      </c>
      <c r="L84" s="9">
        <f t="shared" ca="1" si="29"/>
        <v>-171.89574148919814</v>
      </c>
      <c r="M84">
        <f t="shared" ca="1" si="27"/>
        <v>56.389160879629628</v>
      </c>
      <c r="N84">
        <f t="shared" ca="1" si="28"/>
        <v>32.16072627314815</v>
      </c>
      <c r="O84" s="15"/>
    </row>
    <row r="85" spans="1:15" x14ac:dyDescent="0.25">
      <c r="A85" s="4">
        <f t="shared" si="21"/>
        <v>0.42465277777777777</v>
      </c>
      <c r="B85" s="3">
        <f>Params!D$29+MINUTE(A85-Params!C$29)*60+SECOND(A85-Params!C$29)</f>
        <v>1553300690</v>
      </c>
      <c r="C85">
        <f t="shared" si="22"/>
        <v>2</v>
      </c>
      <c r="D85">
        <f t="shared" ca="1" si="23"/>
        <v>7</v>
      </c>
      <c r="E85">
        <f t="shared" ca="1" si="24"/>
        <v>-48472.89</v>
      </c>
      <c r="F85">
        <f t="shared" ca="1" si="25"/>
        <v>59413.857499999998</v>
      </c>
      <c r="G85">
        <f t="shared" ca="1" si="26"/>
        <v>8724.9000000000015</v>
      </c>
      <c r="H85" s="9">
        <f t="shared" ca="1" si="29"/>
        <v>-37.941999999999993</v>
      </c>
      <c r="I85" s="9">
        <f t="shared" ca="1" si="29"/>
        <v>-266.45241666666664</v>
      </c>
      <c r="J85" s="9">
        <f t="shared" ca="1" si="29"/>
        <v>1.2700000000000007</v>
      </c>
      <c r="K85" s="9">
        <f t="shared" ca="1" si="29"/>
        <v>269.1402714413191</v>
      </c>
      <c r="L85" s="9">
        <f t="shared" ca="1" si="29"/>
        <v>-171.89574148919814</v>
      </c>
      <c r="M85">
        <f t="shared" ca="1" si="27"/>
        <v>56.377465277777773</v>
      </c>
      <c r="N85">
        <f t="shared" ca="1" si="28"/>
        <v>32.157690972222227</v>
      </c>
      <c r="O85" s="15"/>
    </row>
    <row r="86" spans="1:15" x14ac:dyDescent="0.25">
      <c r="A86" s="4">
        <f t="shared" si="21"/>
        <v>0.42471064814814818</v>
      </c>
      <c r="B86" s="3">
        <f>Params!D$29+MINUTE(A86-Params!C$29)*60+SECOND(A86-Params!C$29)</f>
        <v>1553300695</v>
      </c>
      <c r="C86">
        <f t="shared" si="22"/>
        <v>2</v>
      </c>
      <c r="D86">
        <f t="shared" ca="1" si="23"/>
        <v>7</v>
      </c>
      <c r="E86">
        <f t="shared" ca="1" si="24"/>
        <v>-48662.6</v>
      </c>
      <c r="F86">
        <f t="shared" ca="1" si="25"/>
        <v>58081.595416666663</v>
      </c>
      <c r="G86">
        <f t="shared" ca="1" si="26"/>
        <v>8731.25</v>
      </c>
      <c r="H86" s="9">
        <f t="shared" ca="1" si="29"/>
        <v>-37.941999999999993</v>
      </c>
      <c r="I86" s="9">
        <f t="shared" ca="1" si="29"/>
        <v>-266.45241666666664</v>
      </c>
      <c r="J86" s="9">
        <f t="shared" ca="1" si="29"/>
        <v>1.2700000000000007</v>
      </c>
      <c r="K86" s="9">
        <f t="shared" ca="1" si="29"/>
        <v>269.1402714413191</v>
      </c>
      <c r="L86" s="9">
        <f t="shared" ca="1" si="29"/>
        <v>-171.89574148919814</v>
      </c>
      <c r="M86">
        <f t="shared" ca="1" si="27"/>
        <v>56.365769675925918</v>
      </c>
      <c r="N86">
        <f t="shared" ca="1" si="28"/>
        <v>32.154655671296297</v>
      </c>
      <c r="O86" s="15"/>
    </row>
    <row r="87" spans="1:15" x14ac:dyDescent="0.25">
      <c r="A87" s="4">
        <f t="shared" si="21"/>
        <v>0.42476851851851855</v>
      </c>
      <c r="B87" s="3">
        <f>Params!D$29+MINUTE(A87-Params!C$29)*60+SECOND(A87-Params!C$29)</f>
        <v>1553300700</v>
      </c>
      <c r="C87">
        <f t="shared" si="22"/>
        <v>2</v>
      </c>
      <c r="D87">
        <f t="shared" ca="1" si="23"/>
        <v>7</v>
      </c>
      <c r="E87">
        <f t="shared" ca="1" si="24"/>
        <v>-48852.31</v>
      </c>
      <c r="F87">
        <f t="shared" ca="1" si="25"/>
        <v>56749.333333333328</v>
      </c>
      <c r="G87">
        <f t="shared" ca="1" si="26"/>
        <v>8737.6</v>
      </c>
      <c r="H87" s="9">
        <f t="shared" ca="1" si="29"/>
        <v>-37.941999999999993</v>
      </c>
      <c r="I87" s="9">
        <f t="shared" ca="1" si="29"/>
        <v>-266.45241666666664</v>
      </c>
      <c r="J87" s="9">
        <f t="shared" ca="1" si="29"/>
        <v>1.2700000000000007</v>
      </c>
      <c r="K87" s="9">
        <f t="shared" ca="1" si="29"/>
        <v>269.1402714413191</v>
      </c>
      <c r="L87" s="9">
        <f t="shared" ca="1" si="29"/>
        <v>-171.89574148919814</v>
      </c>
      <c r="M87">
        <f t="shared" ca="1" si="27"/>
        <v>56.35407407407407</v>
      </c>
      <c r="N87">
        <f t="shared" ca="1" si="28"/>
        <v>32.151620370370374</v>
      </c>
    </row>
    <row r="88" spans="1:15" x14ac:dyDescent="0.25">
      <c r="A88" s="4">
        <f t="shared" si="21"/>
        <v>0.42482638888888885</v>
      </c>
      <c r="B88" s="3">
        <f>Params!D$29+MINUTE(A88-Params!C$29)*60+SECOND(A88-Params!C$29)</f>
        <v>1553300705</v>
      </c>
      <c r="C88">
        <f t="shared" si="22"/>
        <v>2</v>
      </c>
      <c r="D88">
        <f t="shared" ca="1" si="23"/>
        <v>7</v>
      </c>
      <c r="E88">
        <f t="shared" ca="1" si="24"/>
        <v>-49042.02</v>
      </c>
      <c r="F88">
        <f t="shared" ca="1" si="25"/>
        <v>55417.071249999994</v>
      </c>
      <c r="G88">
        <f t="shared" ca="1" si="26"/>
        <v>8743.9500000000007</v>
      </c>
      <c r="H88" s="9">
        <f t="shared" ca="1" si="29"/>
        <v>-37.941999999999993</v>
      </c>
      <c r="I88" s="9">
        <f t="shared" ca="1" si="29"/>
        <v>-266.45241666666664</v>
      </c>
      <c r="J88" s="9">
        <f t="shared" ca="1" si="29"/>
        <v>1.2700000000000007</v>
      </c>
      <c r="K88" s="9">
        <f t="shared" ca="1" si="29"/>
        <v>269.1402714413191</v>
      </c>
      <c r="L88" s="9">
        <f t="shared" ca="1" si="29"/>
        <v>-171.89574148919814</v>
      </c>
      <c r="M88">
        <f t="shared" ca="1" si="27"/>
        <v>56.342378472222215</v>
      </c>
      <c r="N88">
        <f t="shared" ca="1" si="28"/>
        <v>32.148585069444444</v>
      </c>
    </row>
    <row r="89" spans="1:15" x14ac:dyDescent="0.25">
      <c r="A89" s="4">
        <f t="shared" si="21"/>
        <v>0.42488425925925927</v>
      </c>
      <c r="B89" s="3">
        <f>Params!D$29+MINUTE(A89-Params!C$29)*60+SECOND(A89-Params!C$29)</f>
        <v>1553300710</v>
      </c>
      <c r="C89">
        <f t="shared" si="22"/>
        <v>2</v>
      </c>
      <c r="D89">
        <f t="shared" ca="1" si="23"/>
        <v>7</v>
      </c>
      <c r="E89">
        <f t="shared" ca="1" si="24"/>
        <v>-49231.729999999996</v>
      </c>
      <c r="F89">
        <f t="shared" ca="1" si="25"/>
        <v>54084.809166666673</v>
      </c>
      <c r="G89">
        <f t="shared" ca="1" si="26"/>
        <v>8750.3000000000011</v>
      </c>
      <c r="H89" s="9">
        <f t="shared" ca="1" si="29"/>
        <v>-37.941999999999993</v>
      </c>
      <c r="I89" s="9">
        <f t="shared" ca="1" si="29"/>
        <v>-266.45241666666664</v>
      </c>
      <c r="J89" s="9">
        <f t="shared" ca="1" si="29"/>
        <v>1.2700000000000007</v>
      </c>
      <c r="K89" s="9">
        <f t="shared" ca="1" si="29"/>
        <v>269.1402714413191</v>
      </c>
      <c r="L89" s="9">
        <f t="shared" ca="1" si="29"/>
        <v>-171.89574148919814</v>
      </c>
      <c r="M89">
        <f t="shared" ca="1" si="27"/>
        <v>56.330682870370367</v>
      </c>
      <c r="N89">
        <f t="shared" ca="1" si="28"/>
        <v>32.145549768518521</v>
      </c>
    </row>
    <row r="90" spans="1:15" x14ac:dyDescent="0.25">
      <c r="A90" s="4">
        <f t="shared" si="21"/>
        <v>0.42494212962962963</v>
      </c>
      <c r="B90" s="3">
        <f>Params!D$29+MINUTE(A90-Params!C$29)*60+SECOND(A90-Params!C$29)</f>
        <v>1553300715</v>
      </c>
      <c r="C90">
        <f t="shared" si="22"/>
        <v>2</v>
      </c>
      <c r="D90">
        <f t="shared" ca="1" si="23"/>
        <v>7</v>
      </c>
      <c r="E90">
        <f t="shared" ca="1" si="24"/>
        <v>-49421.440000000002</v>
      </c>
      <c r="F90">
        <f t="shared" ca="1" si="25"/>
        <v>52752.547083333338</v>
      </c>
      <c r="G90">
        <f t="shared" ca="1" si="26"/>
        <v>8756.6500000000015</v>
      </c>
      <c r="H90" s="9">
        <f t="shared" ca="1" si="29"/>
        <v>-37.941999999999993</v>
      </c>
      <c r="I90" s="9">
        <f t="shared" ca="1" si="29"/>
        <v>-266.45241666666664</v>
      </c>
      <c r="J90" s="9">
        <f t="shared" ca="1" si="29"/>
        <v>1.2700000000000007</v>
      </c>
      <c r="K90" s="9">
        <f t="shared" ca="1" si="29"/>
        <v>269.1402714413191</v>
      </c>
      <c r="L90" s="9">
        <f t="shared" ca="1" si="29"/>
        <v>-171.89574148919814</v>
      </c>
      <c r="M90">
        <f t="shared" ca="1" si="27"/>
        <v>56.318987268518512</v>
      </c>
      <c r="N90">
        <f t="shared" ca="1" si="28"/>
        <v>32.142514467592591</v>
      </c>
    </row>
    <row r="91" spans="1:15" x14ac:dyDescent="0.25">
      <c r="A91" s="4">
        <f t="shared" si="21"/>
        <v>0.42499999999999999</v>
      </c>
      <c r="B91" s="3">
        <f>Params!D$29+MINUTE(A91-Params!C$29)*60+SECOND(A91-Params!C$29)</f>
        <v>1553300720</v>
      </c>
      <c r="C91">
        <f t="shared" si="22"/>
        <v>2</v>
      </c>
      <c r="D91">
        <f t="shared" ca="1" si="23"/>
        <v>7</v>
      </c>
      <c r="E91">
        <f t="shared" ca="1" si="24"/>
        <v>-49611.15</v>
      </c>
      <c r="F91">
        <f t="shared" ca="1" si="25"/>
        <v>51420.285000000003</v>
      </c>
      <c r="G91">
        <f t="shared" ca="1" si="26"/>
        <v>8763</v>
      </c>
      <c r="H91" s="9">
        <f t="shared" ca="1" si="29"/>
        <v>-37.941999999999993</v>
      </c>
      <c r="I91" s="9">
        <f t="shared" ca="1" si="29"/>
        <v>-266.45241666666664</v>
      </c>
      <c r="J91" s="9">
        <f t="shared" ca="1" si="29"/>
        <v>1.2700000000000007</v>
      </c>
      <c r="K91" s="9">
        <f t="shared" ca="1" si="29"/>
        <v>269.1402714413191</v>
      </c>
      <c r="L91" s="9">
        <f t="shared" ca="1" si="29"/>
        <v>-171.89574148919814</v>
      </c>
      <c r="M91">
        <f t="shared" ca="1" si="27"/>
        <v>56.307291666666664</v>
      </c>
      <c r="N91">
        <f t="shared" ca="1" si="28"/>
        <v>32.139479166666668</v>
      </c>
    </row>
    <row r="92" spans="1:15" x14ac:dyDescent="0.25">
      <c r="A92" s="4">
        <f t="shared" si="21"/>
        <v>0.42505787037037041</v>
      </c>
      <c r="B92" s="3">
        <f>Params!D$29+MINUTE(A92-Params!C$29)*60+SECOND(A92-Params!C$29)</f>
        <v>1553300725</v>
      </c>
      <c r="C92">
        <f t="shared" si="22"/>
        <v>2</v>
      </c>
      <c r="D92">
        <f t="shared" ca="1" si="23"/>
        <v>7</v>
      </c>
      <c r="E92">
        <f t="shared" ca="1" si="24"/>
        <v>-49800.86</v>
      </c>
      <c r="F92">
        <f t="shared" ca="1" si="25"/>
        <v>50088.022916666669</v>
      </c>
      <c r="G92">
        <f t="shared" ca="1" si="26"/>
        <v>8769.35</v>
      </c>
      <c r="H92" s="9">
        <f t="shared" ca="1" si="29"/>
        <v>-37.941999999999993</v>
      </c>
      <c r="I92" s="9">
        <f t="shared" ca="1" si="29"/>
        <v>-266.45241666666664</v>
      </c>
      <c r="J92" s="9">
        <f t="shared" ca="1" si="29"/>
        <v>1.2700000000000007</v>
      </c>
      <c r="K92" s="9">
        <f t="shared" ca="1" si="29"/>
        <v>269.1402714413191</v>
      </c>
      <c r="L92" s="9">
        <f t="shared" ca="1" si="29"/>
        <v>-171.89574148919814</v>
      </c>
      <c r="M92">
        <f t="shared" ca="1" si="27"/>
        <v>56.295596064814809</v>
      </c>
      <c r="N92">
        <f t="shared" ca="1" si="28"/>
        <v>32.136443865740745</v>
      </c>
    </row>
    <row r="93" spans="1:15" x14ac:dyDescent="0.25">
      <c r="A93" s="4">
        <f t="shared" si="21"/>
        <v>0.42511574074074071</v>
      </c>
      <c r="B93" s="3">
        <f>Params!D$29+MINUTE(A93-Params!C$29)*60+SECOND(A93-Params!C$29)</f>
        <v>1553300730</v>
      </c>
      <c r="C93">
        <f t="shared" si="22"/>
        <v>2</v>
      </c>
      <c r="D93">
        <f t="shared" ca="1" si="23"/>
        <v>7</v>
      </c>
      <c r="E93">
        <f t="shared" ca="1" si="24"/>
        <v>-49990.57</v>
      </c>
      <c r="F93">
        <f t="shared" ca="1" si="25"/>
        <v>48755.760833333334</v>
      </c>
      <c r="G93">
        <f t="shared" ca="1" si="26"/>
        <v>8775.7000000000007</v>
      </c>
      <c r="H93" s="9">
        <f t="shared" ca="1" si="29"/>
        <v>-37.941999999999993</v>
      </c>
      <c r="I93" s="9">
        <f t="shared" ca="1" si="29"/>
        <v>-266.45241666666664</v>
      </c>
      <c r="J93" s="9">
        <f t="shared" ca="1" si="29"/>
        <v>1.2700000000000007</v>
      </c>
      <c r="K93" s="9">
        <f t="shared" ca="1" si="29"/>
        <v>269.1402714413191</v>
      </c>
      <c r="L93" s="9">
        <f t="shared" ca="1" si="29"/>
        <v>-171.89574148919814</v>
      </c>
      <c r="M93">
        <f t="shared" ca="1" si="27"/>
        <v>56.283900462962961</v>
      </c>
      <c r="N93">
        <f t="shared" ca="1" si="28"/>
        <v>32.133408564814815</v>
      </c>
    </row>
    <row r="94" spans="1:15" x14ac:dyDescent="0.25">
      <c r="A94" s="4">
        <f t="shared" si="21"/>
        <v>0.42517361111111113</v>
      </c>
      <c r="B94" s="3">
        <f>Params!D$29+MINUTE(A94-Params!C$29)*60+SECOND(A94-Params!C$29)</f>
        <v>1553300735</v>
      </c>
      <c r="C94">
        <f t="shared" si="22"/>
        <v>2</v>
      </c>
      <c r="D94">
        <f t="shared" ca="1" si="23"/>
        <v>7</v>
      </c>
      <c r="E94">
        <f t="shared" ca="1" si="24"/>
        <v>-50180.28</v>
      </c>
      <c r="F94">
        <f t="shared" ca="1" si="25"/>
        <v>47423.498749999999</v>
      </c>
      <c r="G94">
        <f t="shared" ca="1" si="26"/>
        <v>8782.0500000000011</v>
      </c>
      <c r="H94" s="9">
        <f t="shared" ca="1" si="29"/>
        <v>-37.941999999999993</v>
      </c>
      <c r="I94" s="9">
        <f t="shared" ca="1" si="29"/>
        <v>-266.45241666666664</v>
      </c>
      <c r="J94" s="9">
        <f t="shared" ca="1" si="29"/>
        <v>1.2700000000000007</v>
      </c>
      <c r="K94" s="9">
        <f t="shared" ca="1" si="29"/>
        <v>269.1402714413191</v>
      </c>
      <c r="L94" s="9">
        <f t="shared" ca="1" si="29"/>
        <v>-171.89574148919814</v>
      </c>
      <c r="M94">
        <f t="shared" ca="1" si="27"/>
        <v>56.272204861111106</v>
      </c>
      <c r="N94">
        <f t="shared" ca="1" si="28"/>
        <v>32.130373263888892</v>
      </c>
    </row>
    <row r="95" spans="1:15" x14ac:dyDescent="0.25">
      <c r="A95" s="4">
        <f t="shared" si="21"/>
        <v>0.42523148148148149</v>
      </c>
      <c r="B95" s="3">
        <f>Params!D$29+MINUTE(A95-Params!C$29)*60+SECOND(A95-Params!C$29)</f>
        <v>1553300740</v>
      </c>
      <c r="C95">
        <f t="shared" si="22"/>
        <v>2</v>
      </c>
      <c r="D95">
        <f t="shared" ca="1" si="23"/>
        <v>7</v>
      </c>
      <c r="E95">
        <f t="shared" ca="1" si="24"/>
        <v>-50369.99</v>
      </c>
      <c r="F95">
        <f t="shared" ca="1" si="25"/>
        <v>46091.236666666664</v>
      </c>
      <c r="G95">
        <f t="shared" ca="1" si="26"/>
        <v>8788.4000000000015</v>
      </c>
      <c r="H95" s="9">
        <f t="shared" ca="1" si="29"/>
        <v>-37.941999999999993</v>
      </c>
      <c r="I95" s="9">
        <f t="shared" ca="1" si="29"/>
        <v>-266.45241666666664</v>
      </c>
      <c r="J95" s="9">
        <f t="shared" ca="1" si="29"/>
        <v>1.2700000000000007</v>
      </c>
      <c r="K95" s="9">
        <f t="shared" ca="1" si="29"/>
        <v>269.1402714413191</v>
      </c>
      <c r="L95" s="9">
        <f t="shared" ca="1" si="29"/>
        <v>-171.89574148919814</v>
      </c>
      <c r="M95">
        <f t="shared" ca="1" si="27"/>
        <v>56.260509259259251</v>
      </c>
      <c r="N95">
        <f t="shared" ca="1" si="28"/>
        <v>32.127337962962962</v>
      </c>
    </row>
    <row r="96" spans="1:15" x14ac:dyDescent="0.25">
      <c r="A96" s="4">
        <f t="shared" si="21"/>
        <v>0.42528935185185185</v>
      </c>
      <c r="B96" s="3">
        <f>Params!D$29+MINUTE(A96-Params!C$29)*60+SECOND(A96-Params!C$29)</f>
        <v>1553300745</v>
      </c>
      <c r="C96">
        <f t="shared" si="22"/>
        <v>2</v>
      </c>
      <c r="D96">
        <f t="shared" ca="1" si="23"/>
        <v>7</v>
      </c>
      <c r="E96">
        <f t="shared" ca="1" si="24"/>
        <v>-50559.7</v>
      </c>
      <c r="F96">
        <f t="shared" ca="1" si="25"/>
        <v>44758.974583333329</v>
      </c>
      <c r="G96">
        <f t="shared" ca="1" si="26"/>
        <v>8794.75</v>
      </c>
      <c r="H96" s="9">
        <f t="shared" ca="1" si="29"/>
        <v>-37.941999999999993</v>
      </c>
      <c r="I96" s="9">
        <f t="shared" ca="1" si="29"/>
        <v>-266.45241666666664</v>
      </c>
      <c r="J96" s="9">
        <f t="shared" ca="1" si="29"/>
        <v>1.2700000000000007</v>
      </c>
      <c r="K96" s="9">
        <f t="shared" ca="1" si="29"/>
        <v>269.1402714413191</v>
      </c>
      <c r="L96" s="9">
        <f t="shared" ca="1" si="29"/>
        <v>-171.89574148919814</v>
      </c>
      <c r="M96">
        <f t="shared" ca="1" si="27"/>
        <v>56.248813657407403</v>
      </c>
      <c r="N96">
        <f t="shared" ca="1" si="28"/>
        <v>32.124302662037039</v>
      </c>
    </row>
    <row r="97" spans="1:14" x14ac:dyDescent="0.25">
      <c r="A97" s="4">
        <f t="shared" si="21"/>
        <v>0.42534722222222227</v>
      </c>
      <c r="B97" s="3">
        <f>Params!D$29+MINUTE(A97-Params!C$29)*60+SECOND(A97-Params!C$29)</f>
        <v>1553300750</v>
      </c>
      <c r="C97">
        <f t="shared" si="22"/>
        <v>2</v>
      </c>
      <c r="D97">
        <f t="shared" ca="1" si="23"/>
        <v>7</v>
      </c>
      <c r="E97">
        <f t="shared" ca="1" si="24"/>
        <v>-50749.41</v>
      </c>
      <c r="F97">
        <f t="shared" ca="1" si="25"/>
        <v>43426.712500000009</v>
      </c>
      <c r="G97">
        <f t="shared" ca="1" si="26"/>
        <v>8801.1</v>
      </c>
      <c r="H97" s="9">
        <f t="shared" ca="1" si="29"/>
        <v>-37.941999999999993</v>
      </c>
      <c r="I97" s="9">
        <f t="shared" ca="1" si="29"/>
        <v>-266.45241666666664</v>
      </c>
      <c r="J97" s="9">
        <f t="shared" ca="1" si="29"/>
        <v>1.2700000000000007</v>
      </c>
      <c r="K97" s="9">
        <f t="shared" ca="1" si="29"/>
        <v>269.1402714413191</v>
      </c>
      <c r="L97" s="9">
        <f t="shared" ca="1" si="29"/>
        <v>-171.89574148919814</v>
      </c>
      <c r="M97">
        <f t="shared" ca="1" si="27"/>
        <v>56.237118055555548</v>
      </c>
      <c r="N97">
        <f t="shared" ca="1" si="28"/>
        <v>32.121267361111109</v>
      </c>
    </row>
    <row r="98" spans="1:14" x14ac:dyDescent="0.25">
      <c r="A98" s="4">
        <f t="shared" si="21"/>
        <v>0.42540509259259257</v>
      </c>
      <c r="B98" s="3">
        <f>Params!D$29+MINUTE(A98-Params!C$29)*60+SECOND(A98-Params!C$29)</f>
        <v>1553300755</v>
      </c>
      <c r="C98">
        <f t="shared" si="22"/>
        <v>2</v>
      </c>
      <c r="D98">
        <f t="shared" ca="1" si="23"/>
        <v>7</v>
      </c>
      <c r="E98">
        <f t="shared" ca="1" si="24"/>
        <v>-50939.119999999995</v>
      </c>
      <c r="F98">
        <f t="shared" ca="1" si="25"/>
        <v>42094.450416666674</v>
      </c>
      <c r="G98">
        <f t="shared" ca="1" si="26"/>
        <v>8807.4500000000007</v>
      </c>
      <c r="H98" s="9">
        <f t="shared" ca="1" si="29"/>
        <v>-37.941999999999993</v>
      </c>
      <c r="I98" s="9">
        <f t="shared" ca="1" si="29"/>
        <v>-266.45241666666664</v>
      </c>
      <c r="J98" s="9">
        <f t="shared" ca="1" si="29"/>
        <v>1.2700000000000007</v>
      </c>
      <c r="K98" s="9">
        <f t="shared" ca="1" si="29"/>
        <v>269.1402714413191</v>
      </c>
      <c r="L98" s="9">
        <f t="shared" ca="1" si="29"/>
        <v>-171.89574148919814</v>
      </c>
      <c r="M98">
        <f t="shared" ca="1" si="27"/>
        <v>56.2254224537037</v>
      </c>
      <c r="N98">
        <f t="shared" ca="1" si="28"/>
        <v>32.118232060185186</v>
      </c>
    </row>
    <row r="99" spans="1:14" x14ac:dyDescent="0.25">
      <c r="A99" s="4">
        <f t="shared" si="21"/>
        <v>0.42546296296296293</v>
      </c>
      <c r="B99" s="3">
        <f>Params!D$29+MINUTE(A99-Params!C$29)*60+SECOND(A99-Params!C$29)</f>
        <v>1553300760</v>
      </c>
      <c r="C99">
        <f t="shared" si="22"/>
        <v>2</v>
      </c>
      <c r="D99">
        <f t="shared" ca="1" si="23"/>
        <v>7</v>
      </c>
      <c r="E99">
        <f t="shared" ca="1" si="24"/>
        <v>-51128.83</v>
      </c>
      <c r="F99">
        <f t="shared" ca="1" si="25"/>
        <v>40762.188333333339</v>
      </c>
      <c r="G99">
        <f t="shared" ca="1" si="26"/>
        <v>8813.8000000000011</v>
      </c>
      <c r="H99" s="9">
        <f t="shared" ca="1" si="29"/>
        <v>-37.941999999999993</v>
      </c>
      <c r="I99" s="9">
        <f t="shared" ca="1" si="29"/>
        <v>-266.45241666666664</v>
      </c>
      <c r="J99" s="9">
        <f t="shared" ca="1" si="29"/>
        <v>1.2700000000000007</v>
      </c>
      <c r="K99" s="9">
        <f t="shared" ca="1" si="29"/>
        <v>269.1402714413191</v>
      </c>
      <c r="L99" s="9">
        <f t="shared" ca="1" si="29"/>
        <v>-171.89574148919814</v>
      </c>
      <c r="M99">
        <f t="shared" ca="1" si="27"/>
        <v>56.213726851851845</v>
      </c>
      <c r="N99">
        <f t="shared" ca="1" si="28"/>
        <v>32.115196759259263</v>
      </c>
    </row>
    <row r="100" spans="1:14" x14ac:dyDescent="0.25">
      <c r="A100" s="4">
        <f t="shared" si="21"/>
        <v>0.42552083333333335</v>
      </c>
      <c r="B100" s="3">
        <f>Params!D$29+MINUTE(A100-Params!C$29)*60+SECOND(A100-Params!C$29)</f>
        <v>1553300765</v>
      </c>
      <c r="C100">
        <f t="shared" si="22"/>
        <v>2</v>
      </c>
      <c r="D100">
        <f t="shared" ca="1" si="23"/>
        <v>7</v>
      </c>
      <c r="E100">
        <f t="shared" ca="1" si="24"/>
        <v>-51318.539999999994</v>
      </c>
      <c r="F100">
        <f t="shared" ca="1" si="25"/>
        <v>39429.926250000004</v>
      </c>
      <c r="G100">
        <f t="shared" ca="1" si="26"/>
        <v>8820.1500000000015</v>
      </c>
      <c r="H100" s="9">
        <f t="shared" ca="1" si="29"/>
        <v>-37.941999999999993</v>
      </c>
      <c r="I100" s="9">
        <f t="shared" ca="1" si="29"/>
        <v>-266.45241666666664</v>
      </c>
      <c r="J100" s="9">
        <f t="shared" ca="1" si="29"/>
        <v>1.2700000000000007</v>
      </c>
      <c r="K100" s="9">
        <f t="shared" ca="1" si="29"/>
        <v>269.1402714413191</v>
      </c>
      <c r="L100" s="9">
        <f t="shared" ca="1" si="29"/>
        <v>-171.89574148919814</v>
      </c>
      <c r="M100">
        <f t="shared" ca="1" si="27"/>
        <v>56.202031249999997</v>
      </c>
      <c r="N100">
        <f t="shared" ca="1" si="28"/>
        <v>32.112161458333333</v>
      </c>
    </row>
    <row r="101" spans="1:14" x14ac:dyDescent="0.25">
      <c r="A101" s="4">
        <f t="shared" si="21"/>
        <v>0.42557870370370371</v>
      </c>
      <c r="B101" s="3">
        <f>Params!D$29+MINUTE(A101-Params!C$29)*60+SECOND(A101-Params!C$29)</f>
        <v>1553300770</v>
      </c>
      <c r="C101">
        <f t="shared" si="22"/>
        <v>2</v>
      </c>
      <c r="D101">
        <f t="shared" ca="1" si="23"/>
        <v>7</v>
      </c>
      <c r="E101">
        <f t="shared" ca="1" si="24"/>
        <v>-51508.25</v>
      </c>
      <c r="F101">
        <f t="shared" ca="1" si="25"/>
        <v>38097.664166666669</v>
      </c>
      <c r="G101">
        <f t="shared" ca="1" si="26"/>
        <v>8826.5</v>
      </c>
      <c r="H101" s="9">
        <f t="shared" ca="1" si="29"/>
        <v>-37.941999999999993</v>
      </c>
      <c r="I101" s="9">
        <f t="shared" ca="1" si="29"/>
        <v>-266.45241666666664</v>
      </c>
      <c r="J101" s="9">
        <f t="shared" ca="1" si="29"/>
        <v>1.2700000000000007</v>
      </c>
      <c r="K101" s="9">
        <f t="shared" ca="1" si="29"/>
        <v>269.1402714413191</v>
      </c>
      <c r="L101" s="9">
        <f t="shared" ca="1" si="29"/>
        <v>-171.89574148919814</v>
      </c>
      <c r="M101">
        <f t="shared" ca="1" si="27"/>
        <v>56.190335648148142</v>
      </c>
      <c r="N101">
        <f t="shared" ca="1" si="28"/>
        <v>32.10912615740741</v>
      </c>
    </row>
    <row r="102" spans="1:14" x14ac:dyDescent="0.25">
      <c r="A102" s="4">
        <f t="shared" si="21"/>
        <v>0.42563657407407413</v>
      </c>
      <c r="B102" s="3">
        <f>Params!D$29+MINUTE(A102-Params!C$29)*60+SECOND(A102-Params!C$29)</f>
        <v>1553300775</v>
      </c>
      <c r="C102">
        <f t="shared" si="22"/>
        <v>2</v>
      </c>
      <c r="D102">
        <f t="shared" ca="1" si="23"/>
        <v>7</v>
      </c>
      <c r="E102">
        <f t="shared" ca="1" si="24"/>
        <v>-51697.96</v>
      </c>
      <c r="F102">
        <f t="shared" ca="1" si="25"/>
        <v>36765.402083333334</v>
      </c>
      <c r="G102">
        <f t="shared" ca="1" si="26"/>
        <v>8832.85</v>
      </c>
      <c r="H102" s="9">
        <f t="shared" ca="1" si="29"/>
        <v>-37.941999999999993</v>
      </c>
      <c r="I102" s="9">
        <f t="shared" ca="1" si="29"/>
        <v>-266.45241666666664</v>
      </c>
      <c r="J102" s="9">
        <f t="shared" ca="1" si="29"/>
        <v>1.2700000000000007</v>
      </c>
      <c r="K102" s="9">
        <f t="shared" ca="1" si="29"/>
        <v>269.1402714413191</v>
      </c>
      <c r="L102" s="9">
        <f t="shared" ca="1" si="29"/>
        <v>-171.89574148919814</v>
      </c>
      <c r="M102">
        <f t="shared" ca="1" si="27"/>
        <v>56.178640046296294</v>
      </c>
      <c r="N102">
        <f t="shared" ca="1" si="28"/>
        <v>32.10609085648148</v>
      </c>
    </row>
    <row r="103" spans="1:14" x14ac:dyDescent="0.25">
      <c r="A103" s="4">
        <f t="shared" si="21"/>
        <v>0.42569444444444443</v>
      </c>
      <c r="B103" s="3">
        <f>Params!D$29+MINUTE(A103-Params!C$29)*60+SECOND(A103-Params!C$29)</f>
        <v>1553300780</v>
      </c>
      <c r="C103">
        <f t="shared" si="22"/>
        <v>3</v>
      </c>
      <c r="D103">
        <f t="shared" ca="1" si="23"/>
        <v>103</v>
      </c>
      <c r="E103">
        <f t="shared" ca="1" si="24"/>
        <v>-51887.67</v>
      </c>
      <c r="F103">
        <f t="shared" ca="1" si="25"/>
        <v>35433.14</v>
      </c>
      <c r="G103">
        <f t="shared" ca="1" si="26"/>
        <v>8839.2000000000007</v>
      </c>
      <c r="H103" s="9">
        <f t="shared" ca="1" si="29"/>
        <v>-78.977535714285722</v>
      </c>
      <c r="I103" s="9">
        <f t="shared" ca="1" si="29"/>
        <v>-196.45814285714286</v>
      </c>
      <c r="J103" s="9">
        <f t="shared" ca="1" si="29"/>
        <v>-0.7257142857142862</v>
      </c>
      <c r="K103" s="9">
        <f t="shared" ca="1" si="29"/>
        <v>211.73864324298205</v>
      </c>
      <c r="L103" s="9">
        <f t="shared" ca="1" si="29"/>
        <v>-158.0995308377893</v>
      </c>
      <c r="M103">
        <f t="shared" ca="1" si="27"/>
        <v>56.166944444444439</v>
      </c>
      <c r="N103">
        <f t="shared" ca="1" si="28"/>
        <v>32.103055555555557</v>
      </c>
    </row>
    <row r="104" spans="1:14" x14ac:dyDescent="0.25">
      <c r="A104" s="4">
        <f t="shared" si="21"/>
        <v>0.42575231481481479</v>
      </c>
      <c r="B104" s="3">
        <f>Params!D$29+MINUTE(A104-Params!C$29)*60+SECOND(A104-Params!C$29)</f>
        <v>1553300785</v>
      </c>
      <c r="C104">
        <f t="shared" si="22"/>
        <v>3</v>
      </c>
      <c r="D104">
        <f t="shared" ca="1" si="23"/>
        <v>103</v>
      </c>
      <c r="E104">
        <f t="shared" ca="1" si="24"/>
        <v>-52282.557678571429</v>
      </c>
      <c r="F104">
        <f t="shared" ca="1" si="25"/>
        <v>34450.849285714285</v>
      </c>
      <c r="G104">
        <f t="shared" ca="1" si="26"/>
        <v>8835.5714285714294</v>
      </c>
      <c r="H104" s="9">
        <f t="shared" ca="1" si="29"/>
        <v>-78.977535714285722</v>
      </c>
      <c r="I104" s="9">
        <f t="shared" ca="1" si="29"/>
        <v>-196.45814285714286</v>
      </c>
      <c r="J104" s="9">
        <f t="shared" ca="1" si="29"/>
        <v>-0.7257142857142862</v>
      </c>
      <c r="K104" s="9">
        <f t="shared" ca="1" si="29"/>
        <v>211.73864324298205</v>
      </c>
      <c r="L104" s="9">
        <f t="shared" ca="1" si="29"/>
        <v>-158.0995308377893</v>
      </c>
      <c r="M104">
        <f t="shared" ca="1" si="27"/>
        <v>56.158024140211637</v>
      </c>
      <c r="N104">
        <f t="shared" ca="1" si="28"/>
        <v>32.096736111111113</v>
      </c>
    </row>
    <row r="105" spans="1:14" x14ac:dyDescent="0.25">
      <c r="A105" s="4">
        <f t="shared" si="21"/>
        <v>0.42581018518518521</v>
      </c>
      <c r="B105" s="3">
        <f>Params!D$29+MINUTE(A105-Params!C$29)*60+SECOND(A105-Params!C$29)</f>
        <v>1553300790</v>
      </c>
      <c r="C105">
        <f t="shared" si="22"/>
        <v>3</v>
      </c>
      <c r="D105">
        <f t="shared" ca="1" si="23"/>
        <v>103</v>
      </c>
      <c r="E105">
        <f t="shared" ca="1" si="24"/>
        <v>-52677.445357142853</v>
      </c>
      <c r="F105">
        <f t="shared" ca="1" si="25"/>
        <v>33468.55857142857</v>
      </c>
      <c r="G105">
        <f t="shared" ca="1" si="26"/>
        <v>8831.942857142858</v>
      </c>
      <c r="H105" s="9">
        <f t="shared" ca="1" si="29"/>
        <v>-78.977535714285722</v>
      </c>
      <c r="I105" s="9">
        <f t="shared" ca="1" si="29"/>
        <v>-196.45814285714286</v>
      </c>
      <c r="J105" s="9">
        <f t="shared" ca="1" si="29"/>
        <v>-0.7257142857142862</v>
      </c>
      <c r="K105" s="9">
        <f t="shared" ca="1" si="29"/>
        <v>211.73864324298205</v>
      </c>
      <c r="L105" s="9">
        <f t="shared" ca="1" si="29"/>
        <v>-158.0995308377893</v>
      </c>
      <c r="M105">
        <f t="shared" ca="1" si="27"/>
        <v>56.149103835978828</v>
      </c>
      <c r="N105">
        <f t="shared" ca="1" si="28"/>
        <v>32.09041666666667</v>
      </c>
    </row>
    <row r="106" spans="1:14" x14ac:dyDescent="0.25">
      <c r="A106" s="4">
        <f t="shared" si="21"/>
        <v>0.42586805555555557</v>
      </c>
      <c r="B106" s="3">
        <f>Params!D$29+MINUTE(A106-Params!C$29)*60+SECOND(A106-Params!C$29)</f>
        <v>1553300795</v>
      </c>
      <c r="C106">
        <f t="shared" si="22"/>
        <v>3</v>
      </c>
      <c r="D106">
        <f t="shared" ca="1" si="23"/>
        <v>103</v>
      </c>
      <c r="E106">
        <f t="shared" ca="1" si="24"/>
        <v>-53072.333035714284</v>
      </c>
      <c r="F106">
        <f t="shared" ca="1" si="25"/>
        <v>32486.267857142855</v>
      </c>
      <c r="G106">
        <f t="shared" ca="1" si="26"/>
        <v>8828.3142857142866</v>
      </c>
      <c r="H106" s="9">
        <f t="shared" ca="1" si="29"/>
        <v>-78.977535714285722</v>
      </c>
      <c r="I106" s="9">
        <f t="shared" ca="1" si="29"/>
        <v>-196.45814285714286</v>
      </c>
      <c r="J106" s="9">
        <f t="shared" ca="1" si="29"/>
        <v>-0.7257142857142862</v>
      </c>
      <c r="K106" s="9">
        <f t="shared" ca="1" si="29"/>
        <v>211.73864324298205</v>
      </c>
      <c r="L106" s="9">
        <f t="shared" ca="1" si="29"/>
        <v>-158.0995308377893</v>
      </c>
      <c r="M106">
        <f t="shared" ca="1" si="27"/>
        <v>56.140183531746025</v>
      </c>
      <c r="N106">
        <f t="shared" ca="1" si="28"/>
        <v>32.084097222222226</v>
      </c>
    </row>
    <row r="107" spans="1:14" x14ac:dyDescent="0.25">
      <c r="A107" s="4">
        <f t="shared" si="21"/>
        <v>0.42592592592592587</v>
      </c>
      <c r="B107" s="3">
        <f>Params!D$29+MINUTE(A107-Params!C$29)*60+SECOND(A107-Params!C$29)</f>
        <v>1553300800</v>
      </c>
      <c r="C107">
        <f t="shared" si="22"/>
        <v>3</v>
      </c>
      <c r="D107">
        <f t="shared" ca="1" si="23"/>
        <v>103</v>
      </c>
      <c r="E107">
        <f t="shared" ca="1" si="24"/>
        <v>-53467.220714285715</v>
      </c>
      <c r="F107">
        <f t="shared" ca="1" si="25"/>
        <v>31503.97714285714</v>
      </c>
      <c r="G107">
        <f t="shared" ca="1" si="26"/>
        <v>8824.6857142857152</v>
      </c>
      <c r="H107" s="9">
        <f t="shared" ca="1" si="29"/>
        <v>-78.977535714285722</v>
      </c>
      <c r="I107" s="9">
        <f t="shared" ca="1" si="29"/>
        <v>-196.45814285714286</v>
      </c>
      <c r="J107" s="9">
        <f t="shared" ca="1" si="29"/>
        <v>-0.7257142857142862</v>
      </c>
      <c r="K107" s="9">
        <f t="shared" ca="1" si="29"/>
        <v>211.73864324298205</v>
      </c>
      <c r="L107" s="9">
        <f t="shared" ca="1" si="29"/>
        <v>-158.0995308377893</v>
      </c>
      <c r="M107">
        <f t="shared" ca="1" si="27"/>
        <v>56.131263227513223</v>
      </c>
      <c r="N107">
        <f t="shared" ca="1" si="28"/>
        <v>32.077777777777776</v>
      </c>
    </row>
    <row r="108" spans="1:14" x14ac:dyDescent="0.25">
      <c r="A108" s="4">
        <f t="shared" si="21"/>
        <v>0.42598379629629629</v>
      </c>
      <c r="B108" s="3">
        <f>Params!D$29+MINUTE(A108-Params!C$29)*60+SECOND(A108-Params!C$29)</f>
        <v>1553300805</v>
      </c>
      <c r="C108">
        <f t="shared" si="22"/>
        <v>3</v>
      </c>
      <c r="D108">
        <f t="shared" ca="1" si="23"/>
        <v>103</v>
      </c>
      <c r="E108">
        <f t="shared" ca="1" si="24"/>
        <v>-53862.108392857139</v>
      </c>
      <c r="F108">
        <f t="shared" ca="1" si="25"/>
        <v>30521.686428571429</v>
      </c>
      <c r="G108">
        <f t="shared" ca="1" si="26"/>
        <v>8821.0571428571438</v>
      </c>
      <c r="H108" s="9">
        <f t="shared" ca="1" si="29"/>
        <v>-78.977535714285722</v>
      </c>
      <c r="I108" s="9">
        <f t="shared" ca="1" si="29"/>
        <v>-196.45814285714286</v>
      </c>
      <c r="J108" s="9">
        <f t="shared" ca="1" si="29"/>
        <v>-0.7257142857142862</v>
      </c>
      <c r="K108" s="9">
        <f t="shared" ca="1" si="29"/>
        <v>211.73864324298205</v>
      </c>
      <c r="L108" s="9">
        <f t="shared" ca="1" si="29"/>
        <v>-158.0995308377893</v>
      </c>
      <c r="M108">
        <f t="shared" ca="1" si="27"/>
        <v>56.122342923280421</v>
      </c>
      <c r="N108">
        <f t="shared" ca="1" si="28"/>
        <v>32.071458333333332</v>
      </c>
    </row>
    <row r="109" spans="1:14" x14ac:dyDescent="0.25">
      <c r="A109" s="4">
        <f t="shared" si="21"/>
        <v>0.42604166666666665</v>
      </c>
      <c r="B109" s="3">
        <f>Params!D$29+MINUTE(A109-Params!C$29)*60+SECOND(A109-Params!C$29)</f>
        <v>1553300810</v>
      </c>
      <c r="C109">
        <f t="shared" si="22"/>
        <v>3</v>
      </c>
      <c r="D109">
        <f t="shared" ca="1" si="23"/>
        <v>103</v>
      </c>
      <c r="E109">
        <f t="shared" ca="1" si="24"/>
        <v>-54256.99607142857</v>
      </c>
      <c r="F109">
        <f t="shared" ca="1" si="25"/>
        <v>29539.395714285714</v>
      </c>
      <c r="G109">
        <f t="shared" ca="1" si="26"/>
        <v>8817.4285714285725</v>
      </c>
      <c r="H109" s="9">
        <f t="shared" ca="1" si="29"/>
        <v>-78.977535714285722</v>
      </c>
      <c r="I109" s="9">
        <f t="shared" ca="1" si="29"/>
        <v>-196.45814285714286</v>
      </c>
      <c r="J109" s="9">
        <f t="shared" ca="1" si="29"/>
        <v>-0.7257142857142862</v>
      </c>
      <c r="K109" s="9">
        <f t="shared" ca="1" si="29"/>
        <v>211.73864324298205</v>
      </c>
      <c r="L109" s="9">
        <f t="shared" ca="1" si="29"/>
        <v>-158.0995308377893</v>
      </c>
      <c r="M109">
        <f t="shared" ca="1" si="27"/>
        <v>56.113422619047611</v>
      </c>
      <c r="N109">
        <f t="shared" ca="1" si="28"/>
        <v>32.065138888888889</v>
      </c>
    </row>
    <row r="110" spans="1:14" x14ac:dyDescent="0.25">
      <c r="A110" s="4">
        <f t="shared" si="21"/>
        <v>0.42609953703703707</v>
      </c>
      <c r="B110" s="3">
        <f>Params!D$29+MINUTE(A110-Params!C$29)*60+SECOND(A110-Params!C$29)</f>
        <v>1553300815</v>
      </c>
      <c r="C110">
        <f t="shared" si="22"/>
        <v>3</v>
      </c>
      <c r="D110">
        <f t="shared" ca="1" si="23"/>
        <v>103</v>
      </c>
      <c r="E110">
        <f t="shared" ca="1" si="24"/>
        <v>-54651.883750000001</v>
      </c>
      <c r="F110">
        <f t="shared" ca="1" si="25"/>
        <v>28557.105</v>
      </c>
      <c r="G110">
        <f t="shared" ca="1" si="26"/>
        <v>8813.8000000000011</v>
      </c>
      <c r="H110" s="9">
        <f t="shared" ca="1" si="29"/>
        <v>-78.977535714285722</v>
      </c>
      <c r="I110" s="9">
        <f t="shared" ca="1" si="29"/>
        <v>-196.45814285714286</v>
      </c>
      <c r="J110" s="9">
        <f t="shared" ca="1" si="29"/>
        <v>-0.7257142857142862</v>
      </c>
      <c r="K110" s="9">
        <f t="shared" ca="1" si="29"/>
        <v>211.73864324298205</v>
      </c>
      <c r="L110" s="9">
        <f t="shared" ca="1" si="29"/>
        <v>-158.0995308377893</v>
      </c>
      <c r="M110">
        <f t="shared" ca="1" si="27"/>
        <v>56.104502314814809</v>
      </c>
      <c r="N110">
        <f t="shared" ca="1" si="28"/>
        <v>32.058819444444445</v>
      </c>
    </row>
    <row r="111" spans="1:14" x14ac:dyDescent="0.25">
      <c r="A111" s="4">
        <f t="shared" si="21"/>
        <v>0.42615740740740743</v>
      </c>
      <c r="B111" s="3">
        <f>Params!D$29+MINUTE(A111-Params!C$29)*60+SECOND(A111-Params!C$29)</f>
        <v>1553300820</v>
      </c>
      <c r="C111">
        <f t="shared" si="22"/>
        <v>3</v>
      </c>
      <c r="D111">
        <f t="shared" ca="1" si="23"/>
        <v>103</v>
      </c>
      <c r="E111">
        <f t="shared" ca="1" si="24"/>
        <v>-55046.771428571425</v>
      </c>
      <c r="F111">
        <f t="shared" ca="1" si="25"/>
        <v>27574.814285714285</v>
      </c>
      <c r="G111">
        <f t="shared" ca="1" si="26"/>
        <v>8810.1714285714297</v>
      </c>
      <c r="H111" s="9">
        <f t="shared" ca="1" si="29"/>
        <v>-78.977535714285722</v>
      </c>
      <c r="I111" s="9">
        <f t="shared" ca="1" si="29"/>
        <v>-196.45814285714286</v>
      </c>
      <c r="J111" s="9">
        <f t="shared" ca="1" si="29"/>
        <v>-0.7257142857142862</v>
      </c>
      <c r="K111" s="9">
        <f t="shared" ca="1" si="29"/>
        <v>211.73864324298205</v>
      </c>
      <c r="L111" s="9">
        <f t="shared" ca="1" si="29"/>
        <v>-158.0995308377893</v>
      </c>
      <c r="M111">
        <f t="shared" ca="1" si="27"/>
        <v>56.095582010582007</v>
      </c>
      <c r="N111">
        <f t="shared" ca="1" si="28"/>
        <v>32.052500000000002</v>
      </c>
    </row>
    <row r="112" spans="1:14" x14ac:dyDescent="0.25">
      <c r="A112" s="4">
        <f t="shared" si="21"/>
        <v>0.42621527777777773</v>
      </c>
      <c r="B112" s="3">
        <f>Params!D$29+MINUTE(A112-Params!C$29)*60+SECOND(A112-Params!C$29)</f>
        <v>1553300825</v>
      </c>
      <c r="C112">
        <f t="shared" si="22"/>
        <v>3</v>
      </c>
      <c r="D112">
        <f t="shared" ca="1" si="23"/>
        <v>103</v>
      </c>
      <c r="E112">
        <f t="shared" ca="1" si="24"/>
        <v>-55441.659107142856</v>
      </c>
      <c r="F112">
        <f t="shared" ca="1" si="25"/>
        <v>26592.52357142857</v>
      </c>
      <c r="G112">
        <f t="shared" ca="1" si="26"/>
        <v>8806.5428571428583</v>
      </c>
      <c r="H112" s="9">
        <f t="shared" ca="1" si="29"/>
        <v>-78.977535714285722</v>
      </c>
      <c r="I112" s="9">
        <f t="shared" ca="1" si="29"/>
        <v>-196.45814285714286</v>
      </c>
      <c r="J112" s="9">
        <f t="shared" ca="1" si="29"/>
        <v>-0.7257142857142862</v>
      </c>
      <c r="K112" s="9">
        <f t="shared" ca="1" si="29"/>
        <v>211.73864324298205</v>
      </c>
      <c r="L112" s="9">
        <f t="shared" ca="1" si="29"/>
        <v>-158.0995308377893</v>
      </c>
      <c r="M112">
        <f t="shared" ca="1" si="27"/>
        <v>56.086661706349204</v>
      </c>
      <c r="N112">
        <f t="shared" ca="1" si="28"/>
        <v>32.046180555555559</v>
      </c>
    </row>
    <row r="113" spans="1:15" x14ac:dyDescent="0.25">
      <c r="A113" s="4">
        <f t="shared" si="21"/>
        <v>0.42627314814814815</v>
      </c>
      <c r="B113" s="3">
        <f>Params!D$29+MINUTE(A113-Params!C$29)*60+SECOND(A113-Params!C$29)</f>
        <v>1553300830</v>
      </c>
      <c r="C113">
        <f t="shared" si="22"/>
        <v>3</v>
      </c>
      <c r="D113">
        <f t="shared" ca="1" si="23"/>
        <v>103</v>
      </c>
      <c r="E113">
        <f t="shared" ca="1" si="24"/>
        <v>-55836.546785714287</v>
      </c>
      <c r="F113">
        <f t="shared" ca="1" si="25"/>
        <v>25610.232857142859</v>
      </c>
      <c r="G113">
        <f t="shared" ca="1" si="26"/>
        <v>8802.914285714287</v>
      </c>
      <c r="H113" s="9">
        <f t="shared" ca="1" si="29"/>
        <v>-78.977535714285722</v>
      </c>
      <c r="I113" s="9">
        <f t="shared" ca="1" si="29"/>
        <v>-196.45814285714286</v>
      </c>
      <c r="J113" s="9">
        <f t="shared" ca="1" si="29"/>
        <v>-0.7257142857142862</v>
      </c>
      <c r="K113" s="9">
        <f t="shared" ca="1" si="29"/>
        <v>211.73864324298205</v>
      </c>
      <c r="L113" s="9">
        <f t="shared" ca="1" si="29"/>
        <v>-158.0995308377893</v>
      </c>
      <c r="M113">
        <f t="shared" ca="1" si="27"/>
        <v>56.077741402116395</v>
      </c>
      <c r="N113">
        <f t="shared" ca="1" si="28"/>
        <v>32.039861111111115</v>
      </c>
    </row>
    <row r="114" spans="1:15" x14ac:dyDescent="0.25">
      <c r="A114" s="4">
        <f t="shared" si="21"/>
        <v>0.42633101851851851</v>
      </c>
      <c r="B114" s="3">
        <f>Params!D$29+MINUTE(A114-Params!C$29)*60+SECOND(A114-Params!C$29)</f>
        <v>1553300835</v>
      </c>
      <c r="C114">
        <f t="shared" si="22"/>
        <v>3</v>
      </c>
      <c r="D114">
        <f t="shared" ca="1" si="23"/>
        <v>103</v>
      </c>
      <c r="E114">
        <f t="shared" ca="1" si="24"/>
        <v>-56231.43446428571</v>
      </c>
      <c r="F114">
        <f t="shared" ca="1" si="25"/>
        <v>24627.942142857144</v>
      </c>
      <c r="G114">
        <f t="shared" ca="1" si="26"/>
        <v>8799.2857142857156</v>
      </c>
      <c r="H114" s="9">
        <f t="shared" ca="1" si="29"/>
        <v>-78.977535714285722</v>
      </c>
      <c r="I114" s="9">
        <f t="shared" ca="1" si="29"/>
        <v>-196.45814285714286</v>
      </c>
      <c r="J114" s="9">
        <f t="shared" ca="1" si="29"/>
        <v>-0.7257142857142862</v>
      </c>
      <c r="K114" s="9">
        <f t="shared" ca="1" si="29"/>
        <v>211.73864324298205</v>
      </c>
      <c r="L114" s="9">
        <f t="shared" ca="1" si="29"/>
        <v>-158.0995308377893</v>
      </c>
      <c r="M114">
        <f t="shared" ca="1" si="27"/>
        <v>56.068821097883593</v>
      </c>
      <c r="N114">
        <f t="shared" ca="1" si="28"/>
        <v>32.033541666666665</v>
      </c>
    </row>
    <row r="115" spans="1:15" x14ac:dyDescent="0.25">
      <c r="A115" s="4">
        <f t="shared" si="21"/>
        <v>0.42638888888888887</v>
      </c>
      <c r="B115" s="3">
        <f>Params!D$29+MINUTE(A115-Params!C$29)*60+SECOND(A115-Params!C$29)</f>
        <v>1553300840</v>
      </c>
      <c r="C115">
        <f t="shared" si="22"/>
        <v>3</v>
      </c>
      <c r="D115">
        <f t="shared" ca="1" si="23"/>
        <v>103</v>
      </c>
      <c r="E115">
        <f t="shared" ca="1" si="24"/>
        <v>-56626.322142857141</v>
      </c>
      <c r="F115">
        <f t="shared" ca="1" si="25"/>
        <v>23645.651428571429</v>
      </c>
      <c r="G115">
        <f t="shared" ca="1" si="26"/>
        <v>8795.6571428571442</v>
      </c>
      <c r="H115" s="9">
        <f t="shared" ca="1" si="29"/>
        <v>-78.977535714285722</v>
      </c>
      <c r="I115" s="9">
        <f t="shared" ca="1" si="29"/>
        <v>-196.45814285714286</v>
      </c>
      <c r="J115" s="9">
        <f t="shared" ca="1" si="29"/>
        <v>-0.7257142857142862</v>
      </c>
      <c r="K115" s="9">
        <f t="shared" ca="1" si="29"/>
        <v>211.73864324298205</v>
      </c>
      <c r="L115" s="9">
        <f t="shared" ca="1" si="29"/>
        <v>-158.0995308377893</v>
      </c>
      <c r="M115">
        <f t="shared" ca="1" si="27"/>
        <v>56.05990079365079</v>
      </c>
      <c r="N115">
        <f t="shared" ca="1" si="28"/>
        <v>32.027222222222221</v>
      </c>
    </row>
    <row r="116" spans="1:15" x14ac:dyDescent="0.25">
      <c r="A116" s="4">
        <f t="shared" si="21"/>
        <v>0.42644675925925929</v>
      </c>
      <c r="B116" s="3">
        <f>Params!D$29+MINUTE(A116-Params!C$29)*60+SECOND(A116-Params!C$29)</f>
        <v>1553300845</v>
      </c>
      <c r="C116">
        <f t="shared" si="22"/>
        <v>3</v>
      </c>
      <c r="D116">
        <f t="shared" ca="1" si="23"/>
        <v>103</v>
      </c>
      <c r="E116">
        <f t="shared" ca="1" si="24"/>
        <v>-57021.209821428572</v>
      </c>
      <c r="F116">
        <f t="shared" ca="1" si="25"/>
        <v>22663.360714285714</v>
      </c>
      <c r="G116">
        <f t="shared" ca="1" si="26"/>
        <v>8792.0285714285728</v>
      </c>
      <c r="H116" s="9">
        <f t="shared" ca="1" si="29"/>
        <v>-78.977535714285722</v>
      </c>
      <c r="I116" s="9">
        <f t="shared" ca="1" si="29"/>
        <v>-196.45814285714286</v>
      </c>
      <c r="J116" s="9">
        <f t="shared" ca="1" si="29"/>
        <v>-0.7257142857142862</v>
      </c>
      <c r="K116" s="9">
        <f t="shared" ca="1" si="29"/>
        <v>211.73864324298205</v>
      </c>
      <c r="L116" s="9">
        <f t="shared" ca="1" si="29"/>
        <v>-158.0995308377893</v>
      </c>
      <c r="M116">
        <f t="shared" ca="1" si="27"/>
        <v>56.050980489417988</v>
      </c>
      <c r="N116">
        <f t="shared" ca="1" si="28"/>
        <v>32.020902777777778</v>
      </c>
    </row>
    <row r="117" spans="1:15" x14ac:dyDescent="0.25">
      <c r="A117" s="4">
        <f t="shared" si="21"/>
        <v>0.42650462962962959</v>
      </c>
      <c r="B117" s="3">
        <f>Params!D$29+MINUTE(A117-Params!C$29)*60+SECOND(A117-Params!C$29)</f>
        <v>1553300850</v>
      </c>
      <c r="C117">
        <f t="shared" si="22"/>
        <v>3</v>
      </c>
      <c r="D117">
        <f t="shared" ca="1" si="23"/>
        <v>103</v>
      </c>
      <c r="E117">
        <f t="shared" ca="1" si="24"/>
        <v>-57416.097499999996</v>
      </c>
      <c r="F117">
        <f t="shared" ca="1" si="25"/>
        <v>21681.07</v>
      </c>
      <c r="G117">
        <f t="shared" ca="1" si="26"/>
        <v>8788.4000000000015</v>
      </c>
      <c r="H117" s="9">
        <f t="shared" ca="1" si="29"/>
        <v>-78.977535714285722</v>
      </c>
      <c r="I117" s="9">
        <f t="shared" ca="1" si="29"/>
        <v>-196.45814285714286</v>
      </c>
      <c r="J117" s="9">
        <f t="shared" ca="1" si="29"/>
        <v>-0.7257142857142862</v>
      </c>
      <c r="K117" s="9">
        <f t="shared" ca="1" si="29"/>
        <v>211.73864324298205</v>
      </c>
      <c r="L117" s="9">
        <f t="shared" ca="1" si="29"/>
        <v>-158.0995308377893</v>
      </c>
      <c r="M117">
        <f t="shared" ca="1" si="27"/>
        <v>56.042060185185179</v>
      </c>
      <c r="N117">
        <f t="shared" ca="1" si="28"/>
        <v>32.014583333333334</v>
      </c>
    </row>
    <row r="118" spans="1:15" x14ac:dyDescent="0.25">
      <c r="A118" s="4">
        <f t="shared" si="21"/>
        <v>0.42656250000000001</v>
      </c>
      <c r="B118" s="3">
        <f>Params!D$29+MINUTE(A118-Params!C$29)*60+SECOND(A118-Params!C$29)</f>
        <v>1553300855</v>
      </c>
      <c r="C118">
        <f t="shared" si="22"/>
        <v>3</v>
      </c>
      <c r="D118">
        <f t="shared" ca="1" si="23"/>
        <v>103</v>
      </c>
      <c r="E118">
        <f t="shared" ca="1" si="24"/>
        <v>-57810.985178571427</v>
      </c>
      <c r="F118">
        <f t="shared" ca="1" si="25"/>
        <v>20698.779285714285</v>
      </c>
      <c r="G118">
        <f t="shared" ca="1" si="26"/>
        <v>8784.7714285714301</v>
      </c>
      <c r="H118" s="9">
        <f t="shared" ca="1" si="29"/>
        <v>-78.977535714285722</v>
      </c>
      <c r="I118" s="9">
        <f t="shared" ca="1" si="29"/>
        <v>-196.45814285714286</v>
      </c>
      <c r="J118" s="9">
        <f t="shared" ca="1" si="29"/>
        <v>-0.7257142857142862</v>
      </c>
      <c r="K118" s="9">
        <f t="shared" ca="1" si="29"/>
        <v>211.73864324298205</v>
      </c>
      <c r="L118" s="9">
        <f t="shared" ca="1" si="29"/>
        <v>-158.0995308377893</v>
      </c>
      <c r="M118">
        <f t="shared" ca="1" si="27"/>
        <v>56.033139880952376</v>
      </c>
      <c r="N118">
        <f t="shared" ca="1" si="28"/>
        <v>32.008263888888891</v>
      </c>
    </row>
    <row r="119" spans="1:15" x14ac:dyDescent="0.25">
      <c r="A119" s="4">
        <f t="shared" si="21"/>
        <v>0.42662037037037037</v>
      </c>
      <c r="B119" s="3">
        <f>Params!D$29+MINUTE(A119-Params!C$29)*60+SECOND(A119-Params!C$29)</f>
        <v>1553300860</v>
      </c>
      <c r="C119">
        <f t="shared" si="22"/>
        <v>3</v>
      </c>
      <c r="D119">
        <f t="shared" ca="1" si="23"/>
        <v>103</v>
      </c>
      <c r="E119">
        <f t="shared" ca="1" si="24"/>
        <v>-58205.872857142858</v>
      </c>
      <c r="F119">
        <f t="shared" ca="1" si="25"/>
        <v>19716.48857142857</v>
      </c>
      <c r="G119">
        <f t="shared" ca="1" si="26"/>
        <v>8781.1428571428587</v>
      </c>
      <c r="H119" s="9">
        <f t="shared" ca="1" si="29"/>
        <v>-78.977535714285722</v>
      </c>
      <c r="I119" s="9">
        <f t="shared" ca="1" si="29"/>
        <v>-196.45814285714286</v>
      </c>
      <c r="J119" s="9">
        <f t="shared" ca="1" si="29"/>
        <v>-0.7257142857142862</v>
      </c>
      <c r="K119" s="9">
        <f t="shared" ca="1" si="29"/>
        <v>211.73864324298205</v>
      </c>
      <c r="L119" s="9">
        <f t="shared" ca="1" si="29"/>
        <v>-158.0995308377893</v>
      </c>
      <c r="M119">
        <f t="shared" ca="1" si="27"/>
        <v>56.024219576719574</v>
      </c>
      <c r="N119">
        <f t="shared" ca="1" si="28"/>
        <v>32.001944444444447</v>
      </c>
    </row>
    <row r="120" spans="1:15" x14ac:dyDescent="0.25">
      <c r="A120" s="4">
        <f t="shared" si="21"/>
        <v>0.42667824074074073</v>
      </c>
      <c r="B120" s="3">
        <f>Params!D$29+MINUTE(A120-Params!C$29)*60+SECOND(A120-Params!C$29)</f>
        <v>1553300865</v>
      </c>
      <c r="C120">
        <f t="shared" si="22"/>
        <v>3</v>
      </c>
      <c r="D120">
        <f t="shared" ca="1" si="23"/>
        <v>103</v>
      </c>
      <c r="E120">
        <f t="shared" ca="1" si="24"/>
        <v>-58600.760535714282</v>
      </c>
      <c r="F120">
        <f t="shared" ca="1" si="25"/>
        <v>18734.197857142855</v>
      </c>
      <c r="G120">
        <f t="shared" ca="1" si="26"/>
        <v>8777.5142857142855</v>
      </c>
      <c r="H120" s="9">
        <f t="shared" ca="1" si="29"/>
        <v>-78.977535714285722</v>
      </c>
      <c r="I120" s="9">
        <f t="shared" ca="1" si="29"/>
        <v>-196.45814285714286</v>
      </c>
      <c r="J120" s="9">
        <f t="shared" ca="1" si="29"/>
        <v>-0.7257142857142862</v>
      </c>
      <c r="K120" s="9">
        <f t="shared" ca="1" si="29"/>
        <v>211.73864324298205</v>
      </c>
      <c r="L120" s="9">
        <f t="shared" ca="1" si="29"/>
        <v>-158.0995308377893</v>
      </c>
      <c r="M120">
        <f t="shared" ca="1" si="27"/>
        <v>56.015299272486764</v>
      </c>
      <c r="N120">
        <f t="shared" ca="1" si="28"/>
        <v>31.995625</v>
      </c>
    </row>
    <row r="121" spans="1:15" x14ac:dyDescent="0.25">
      <c r="A121" s="4">
        <f t="shared" si="21"/>
        <v>0.42673611111111115</v>
      </c>
      <c r="B121" s="3">
        <f>Params!D$29+MINUTE(A121-Params!C$29)*60+SECOND(A121-Params!C$29)</f>
        <v>1553300870</v>
      </c>
      <c r="C121">
        <f t="shared" si="22"/>
        <v>3</v>
      </c>
      <c r="D121">
        <f t="shared" ca="1" si="23"/>
        <v>103</v>
      </c>
      <c r="E121">
        <f t="shared" ca="1" si="24"/>
        <v>-58995.648214285713</v>
      </c>
      <c r="F121">
        <f t="shared" ca="1" si="25"/>
        <v>17751.907142857141</v>
      </c>
      <c r="G121">
        <f t="shared" ca="1" si="26"/>
        <v>8773.8857142857141</v>
      </c>
      <c r="H121" s="9">
        <f t="shared" ca="1" si="29"/>
        <v>-78.977535714285722</v>
      </c>
      <c r="I121" s="9">
        <f t="shared" ca="1" si="29"/>
        <v>-196.45814285714286</v>
      </c>
      <c r="J121" s="9">
        <f t="shared" ca="1" si="29"/>
        <v>-0.7257142857142862</v>
      </c>
      <c r="K121" s="9">
        <f t="shared" ca="1" si="29"/>
        <v>211.73864324298205</v>
      </c>
      <c r="L121" s="9">
        <f t="shared" ca="1" si="29"/>
        <v>-158.0995308377893</v>
      </c>
      <c r="M121">
        <f t="shared" ca="1" si="27"/>
        <v>56.006378968253962</v>
      </c>
      <c r="N121">
        <f t="shared" ca="1" si="28"/>
        <v>31.989305555555557</v>
      </c>
    </row>
    <row r="122" spans="1:15" x14ac:dyDescent="0.25">
      <c r="A122" s="4">
        <f t="shared" si="21"/>
        <v>0.42679398148148145</v>
      </c>
      <c r="B122" s="3">
        <f>Params!D$29+MINUTE(A122-Params!C$29)*60+SECOND(A122-Params!C$29)</f>
        <v>1553300875</v>
      </c>
      <c r="C122">
        <f t="shared" si="22"/>
        <v>3</v>
      </c>
      <c r="D122">
        <f t="shared" ca="1" si="23"/>
        <v>103</v>
      </c>
      <c r="E122">
        <f t="shared" ca="1" si="24"/>
        <v>-59390.535892857144</v>
      </c>
      <c r="F122">
        <f t="shared" ca="1" si="25"/>
        <v>16769.616428571429</v>
      </c>
      <c r="G122">
        <f t="shared" ca="1" si="26"/>
        <v>8770.2571428571428</v>
      </c>
      <c r="H122" s="9">
        <f t="shared" ca="1" si="29"/>
        <v>-78.977535714285722</v>
      </c>
      <c r="I122" s="9">
        <f t="shared" ca="1" si="29"/>
        <v>-196.45814285714286</v>
      </c>
      <c r="J122" s="9">
        <f t="shared" ca="1" si="29"/>
        <v>-0.7257142857142862</v>
      </c>
      <c r="K122" s="9">
        <f t="shared" ca="1" si="29"/>
        <v>211.73864324298205</v>
      </c>
      <c r="L122" s="9">
        <f t="shared" ca="1" si="29"/>
        <v>-158.0995308377893</v>
      </c>
      <c r="M122">
        <f t="shared" ca="1" si="27"/>
        <v>55.99745866402116</v>
      </c>
      <c r="N122">
        <f t="shared" ca="1" si="28"/>
        <v>31.982986111111114</v>
      </c>
    </row>
    <row r="123" spans="1:15" x14ac:dyDescent="0.25">
      <c r="A123" s="4">
        <f t="shared" si="21"/>
        <v>0.42685185185185182</v>
      </c>
      <c r="B123" s="3">
        <f>Params!D$29+MINUTE(A123-Params!C$29)*60+SECOND(A123-Params!C$29)</f>
        <v>1553300880</v>
      </c>
      <c r="C123">
        <f t="shared" si="22"/>
        <v>3</v>
      </c>
      <c r="D123">
        <f t="shared" ca="1" si="23"/>
        <v>103</v>
      </c>
      <c r="E123">
        <f t="shared" ca="1" si="24"/>
        <v>-59785.423571428568</v>
      </c>
      <c r="F123">
        <f t="shared" ca="1" si="25"/>
        <v>15787.325714285715</v>
      </c>
      <c r="G123">
        <f t="shared" ca="1" si="26"/>
        <v>8766.6285714285714</v>
      </c>
      <c r="H123" s="9">
        <f t="shared" ca="1" si="29"/>
        <v>-78.977535714285722</v>
      </c>
      <c r="I123" s="9">
        <f t="shared" ca="1" si="29"/>
        <v>-196.45814285714286</v>
      </c>
      <c r="J123" s="9">
        <f t="shared" ca="1" si="29"/>
        <v>-0.7257142857142862</v>
      </c>
      <c r="K123" s="9">
        <f t="shared" ca="1" si="29"/>
        <v>211.73864324298205</v>
      </c>
      <c r="L123" s="9">
        <f t="shared" ca="1" si="29"/>
        <v>-158.0995308377893</v>
      </c>
      <c r="M123">
        <f t="shared" ca="1" si="27"/>
        <v>55.988538359788357</v>
      </c>
      <c r="N123">
        <f t="shared" ca="1" si="28"/>
        <v>31.976666666666667</v>
      </c>
    </row>
    <row r="124" spans="1:15" x14ac:dyDescent="0.25">
      <c r="A124" s="4">
        <f t="shared" si="21"/>
        <v>0.42690972222222223</v>
      </c>
      <c r="B124" s="3">
        <f>Params!D$29+MINUTE(A124-Params!C$29)*60+SECOND(A124-Params!C$29)</f>
        <v>1553300885</v>
      </c>
      <c r="C124">
        <f t="shared" si="22"/>
        <v>3</v>
      </c>
      <c r="D124">
        <f t="shared" ca="1" si="23"/>
        <v>103</v>
      </c>
      <c r="E124">
        <f t="shared" ca="1" si="24"/>
        <v>-60180.311249999999</v>
      </c>
      <c r="F124">
        <f t="shared" ca="1" si="25"/>
        <v>14805.035</v>
      </c>
      <c r="G124">
        <f t="shared" ca="1" si="26"/>
        <v>8763</v>
      </c>
      <c r="H124" s="9">
        <f t="shared" ca="1" si="29"/>
        <v>-78.977535714285722</v>
      </c>
      <c r="I124" s="9">
        <f t="shared" ca="1" si="29"/>
        <v>-196.45814285714286</v>
      </c>
      <c r="J124" s="9">
        <f t="shared" ca="1" si="29"/>
        <v>-0.7257142857142862</v>
      </c>
      <c r="K124" s="9">
        <f t="shared" ca="1" si="29"/>
        <v>211.73864324298205</v>
      </c>
      <c r="L124" s="9">
        <f t="shared" ca="1" si="29"/>
        <v>-158.0995308377893</v>
      </c>
      <c r="M124">
        <f t="shared" ca="1" si="27"/>
        <v>55.979618055555548</v>
      </c>
      <c r="N124">
        <f t="shared" ca="1" si="28"/>
        <v>31.970347222222223</v>
      </c>
    </row>
    <row r="125" spans="1:15" x14ac:dyDescent="0.25">
      <c r="A125" s="4">
        <f t="shared" si="21"/>
        <v>0.42696759259259259</v>
      </c>
      <c r="B125" s="3">
        <f>Params!D$29+MINUTE(A125-Params!C$29)*60+SECOND(A125-Params!C$29)</f>
        <v>1553300890</v>
      </c>
      <c r="C125">
        <f t="shared" si="22"/>
        <v>3</v>
      </c>
      <c r="D125">
        <f t="shared" ca="1" si="23"/>
        <v>103</v>
      </c>
      <c r="E125">
        <f t="shared" ca="1" si="24"/>
        <v>-60575.19892857143</v>
      </c>
      <c r="F125">
        <f t="shared" ca="1" si="25"/>
        <v>13822.744285714285</v>
      </c>
      <c r="G125">
        <f t="shared" ca="1" si="26"/>
        <v>8759.3714285714286</v>
      </c>
      <c r="H125" s="9">
        <f t="shared" ca="1" si="29"/>
        <v>-78.977535714285722</v>
      </c>
      <c r="I125" s="9">
        <f t="shared" ca="1" si="29"/>
        <v>-196.45814285714286</v>
      </c>
      <c r="J125" s="9">
        <f t="shared" ca="1" si="29"/>
        <v>-0.7257142857142862</v>
      </c>
      <c r="K125" s="9">
        <f t="shared" ca="1" si="29"/>
        <v>211.73864324298205</v>
      </c>
      <c r="L125" s="9">
        <f t="shared" ca="1" si="29"/>
        <v>-158.0995308377893</v>
      </c>
      <c r="M125">
        <f t="shared" ca="1" si="27"/>
        <v>55.970697751322746</v>
      </c>
      <c r="N125">
        <f t="shared" ca="1" si="28"/>
        <v>31.96402777777778</v>
      </c>
    </row>
    <row r="126" spans="1:15" x14ac:dyDescent="0.25">
      <c r="A126" s="4">
        <f t="shared" si="21"/>
        <v>0.42702546296296301</v>
      </c>
      <c r="B126" s="3">
        <f>Params!D$29+MINUTE(A126-Params!C$29)*60+SECOND(A126-Params!C$29)</f>
        <v>1553300895</v>
      </c>
      <c r="C126">
        <f t="shared" si="22"/>
        <v>3</v>
      </c>
      <c r="D126">
        <f t="shared" ca="1" si="23"/>
        <v>103</v>
      </c>
      <c r="E126">
        <f t="shared" ca="1" si="24"/>
        <v>-60970.086607142854</v>
      </c>
      <c r="F126">
        <f t="shared" ca="1" si="25"/>
        <v>12840.45357142857</v>
      </c>
      <c r="G126">
        <f t="shared" ca="1" si="26"/>
        <v>8755.7428571428572</v>
      </c>
      <c r="H126" s="9">
        <f t="shared" ref="H126:L176" ca="1" si="30">INDIRECT(ADDRESS($C126,COLUMN()))</f>
        <v>-78.977535714285722</v>
      </c>
      <c r="I126" s="9">
        <f t="shared" ca="1" si="30"/>
        <v>-196.45814285714286</v>
      </c>
      <c r="J126" s="9">
        <f t="shared" ca="1" si="30"/>
        <v>-0.7257142857142862</v>
      </c>
      <c r="K126" s="9">
        <f t="shared" ca="1" si="30"/>
        <v>211.73864324298205</v>
      </c>
      <c r="L126" s="9">
        <f t="shared" ca="1" si="30"/>
        <v>-158.0995308377893</v>
      </c>
      <c r="M126">
        <f t="shared" ca="1" si="27"/>
        <v>55.961777447089943</v>
      </c>
      <c r="N126">
        <f t="shared" ca="1" si="28"/>
        <v>31.957708333333333</v>
      </c>
      <c r="O126" s="12"/>
    </row>
    <row r="127" spans="1:15" x14ac:dyDescent="0.25">
      <c r="A127" s="4">
        <f t="shared" si="21"/>
        <v>0.42708333333333331</v>
      </c>
      <c r="B127" s="3">
        <f>Params!D$29+MINUTE(A127-Params!C$29)*60+SECOND(A127-Params!C$29)</f>
        <v>1553300900</v>
      </c>
      <c r="C127">
        <f t="shared" si="22"/>
        <v>3</v>
      </c>
      <c r="D127">
        <f t="shared" ca="1" si="23"/>
        <v>103</v>
      </c>
      <c r="E127">
        <f t="shared" ca="1" si="24"/>
        <v>-61364.974285714285</v>
      </c>
      <c r="F127">
        <f t="shared" ca="1" si="25"/>
        <v>11858.162857142856</v>
      </c>
      <c r="G127">
        <f t="shared" ca="1" si="26"/>
        <v>8752.1142857142859</v>
      </c>
      <c r="H127" s="9">
        <f t="shared" ca="1" si="30"/>
        <v>-78.977535714285722</v>
      </c>
      <c r="I127" s="9">
        <f t="shared" ca="1" si="30"/>
        <v>-196.45814285714286</v>
      </c>
      <c r="J127" s="9">
        <f t="shared" ca="1" si="30"/>
        <v>-0.7257142857142862</v>
      </c>
      <c r="K127" s="9">
        <f t="shared" ca="1" si="30"/>
        <v>211.73864324298205</v>
      </c>
      <c r="L127" s="9">
        <f t="shared" ca="1" si="30"/>
        <v>-158.0995308377893</v>
      </c>
      <c r="M127">
        <f t="shared" ca="1" si="27"/>
        <v>55.952857142857141</v>
      </c>
      <c r="N127">
        <f t="shared" ca="1" si="28"/>
        <v>31.951388888888889</v>
      </c>
      <c r="O127" s="12"/>
    </row>
    <row r="128" spans="1:15" x14ac:dyDescent="0.25">
      <c r="A128" s="4">
        <f t="shared" si="21"/>
        <v>0.42714120370370368</v>
      </c>
      <c r="B128" s="3">
        <f>Params!D$29+MINUTE(A128-Params!C$29)*60+SECOND(A128-Params!C$29)</f>
        <v>1553300905</v>
      </c>
      <c r="C128">
        <f t="shared" si="22"/>
        <v>3</v>
      </c>
      <c r="D128">
        <f t="shared" ca="1" si="23"/>
        <v>103</v>
      </c>
      <c r="E128">
        <f t="shared" ca="1" si="24"/>
        <v>-61759.861964285716</v>
      </c>
      <c r="F128">
        <f t="shared" ca="1" si="25"/>
        <v>10875.872142857141</v>
      </c>
      <c r="G128">
        <f t="shared" ca="1" si="26"/>
        <v>8748.4857142857145</v>
      </c>
      <c r="H128" s="9">
        <f t="shared" ca="1" si="30"/>
        <v>-78.977535714285722</v>
      </c>
      <c r="I128" s="9">
        <f t="shared" ca="1" si="30"/>
        <v>-196.45814285714286</v>
      </c>
      <c r="J128" s="9">
        <f t="shared" ca="1" si="30"/>
        <v>-0.7257142857142862</v>
      </c>
      <c r="K128" s="9">
        <f t="shared" ca="1" si="30"/>
        <v>211.73864324298205</v>
      </c>
      <c r="L128" s="9">
        <f t="shared" ca="1" si="30"/>
        <v>-158.0995308377893</v>
      </c>
      <c r="M128">
        <f t="shared" ca="1" si="27"/>
        <v>55.943936838624332</v>
      </c>
      <c r="N128">
        <f t="shared" ca="1" si="28"/>
        <v>31.945069444444446</v>
      </c>
      <c r="O128" s="12"/>
    </row>
    <row r="129" spans="1:19" x14ac:dyDescent="0.25">
      <c r="A129" s="4">
        <f t="shared" si="21"/>
        <v>0.42719907407407409</v>
      </c>
      <c r="B129" s="3">
        <f>Params!D$29+MINUTE(A129-Params!C$29)*60+SECOND(A129-Params!C$29)</f>
        <v>1553300910</v>
      </c>
      <c r="C129">
        <f t="shared" si="22"/>
        <v>3</v>
      </c>
      <c r="D129">
        <f t="shared" ca="1" si="23"/>
        <v>103</v>
      </c>
      <c r="E129">
        <f t="shared" ca="1" si="24"/>
        <v>-62154.749642857139</v>
      </c>
      <c r="F129">
        <f t="shared" ca="1" si="25"/>
        <v>9893.5814285714259</v>
      </c>
      <c r="G129">
        <f t="shared" ca="1" si="26"/>
        <v>8744.8571428571431</v>
      </c>
      <c r="H129" s="9">
        <f t="shared" ca="1" si="30"/>
        <v>-78.977535714285722</v>
      </c>
      <c r="I129" s="9">
        <f t="shared" ca="1" si="30"/>
        <v>-196.45814285714286</v>
      </c>
      <c r="J129" s="9">
        <f t="shared" ca="1" si="30"/>
        <v>-0.7257142857142862</v>
      </c>
      <c r="K129" s="9">
        <f t="shared" ca="1" si="30"/>
        <v>211.73864324298205</v>
      </c>
      <c r="L129" s="9">
        <f t="shared" ca="1" si="30"/>
        <v>-158.0995308377893</v>
      </c>
      <c r="M129">
        <f t="shared" ca="1" si="27"/>
        <v>55.935016534391529</v>
      </c>
      <c r="N129">
        <f t="shared" ca="1" si="28"/>
        <v>31.938750000000002</v>
      </c>
    </row>
    <row r="130" spans="1:19" x14ac:dyDescent="0.25">
      <c r="A130" s="4">
        <f t="shared" si="21"/>
        <v>0.42725694444444445</v>
      </c>
      <c r="B130" s="3">
        <f>Params!D$29+MINUTE(A130-Params!C$29)*60+SECOND(A130-Params!C$29)</f>
        <v>1553300915</v>
      </c>
      <c r="C130">
        <f t="shared" si="22"/>
        <v>3</v>
      </c>
      <c r="D130">
        <f t="shared" ca="1" si="23"/>
        <v>103</v>
      </c>
      <c r="E130">
        <f t="shared" ca="1" si="24"/>
        <v>-62549.63732142857</v>
      </c>
      <c r="F130">
        <f t="shared" ca="1" si="25"/>
        <v>8911.2907142857148</v>
      </c>
      <c r="G130">
        <f t="shared" ca="1" si="26"/>
        <v>8741.2285714285717</v>
      </c>
      <c r="H130" s="9">
        <f t="shared" ca="1" si="30"/>
        <v>-78.977535714285722</v>
      </c>
      <c r="I130" s="9">
        <f t="shared" ca="1" si="30"/>
        <v>-196.45814285714286</v>
      </c>
      <c r="J130" s="9">
        <f t="shared" ca="1" si="30"/>
        <v>-0.7257142857142862</v>
      </c>
      <c r="K130" s="9">
        <f t="shared" ca="1" si="30"/>
        <v>211.73864324298205</v>
      </c>
      <c r="L130" s="9">
        <f t="shared" ca="1" si="30"/>
        <v>-158.0995308377893</v>
      </c>
      <c r="M130">
        <f t="shared" ca="1" si="27"/>
        <v>55.926096230158727</v>
      </c>
      <c r="N130">
        <f t="shared" ca="1" si="28"/>
        <v>31.932430555555555</v>
      </c>
    </row>
    <row r="131" spans="1:19" x14ac:dyDescent="0.25">
      <c r="A131" s="4">
        <f t="shared" si="21"/>
        <v>0.42731481481481487</v>
      </c>
      <c r="B131" s="3">
        <f>Params!D$29+MINUTE(A131-Params!C$29)*60+SECOND(A131-Params!C$29)</f>
        <v>1553300920</v>
      </c>
      <c r="C131">
        <f t="shared" si="22"/>
        <v>3</v>
      </c>
      <c r="D131">
        <f t="shared" ca="1" si="23"/>
        <v>103</v>
      </c>
      <c r="E131">
        <f t="shared" ca="1" si="24"/>
        <v>-62944.525000000001</v>
      </c>
      <c r="F131">
        <f t="shared" ca="1" si="25"/>
        <v>7929</v>
      </c>
      <c r="G131">
        <f t="shared" ca="1" si="26"/>
        <v>8737.6</v>
      </c>
      <c r="H131" s="9">
        <f t="shared" ca="1" si="30"/>
        <v>-78.977535714285722</v>
      </c>
      <c r="I131" s="9">
        <f t="shared" ca="1" si="30"/>
        <v>-196.45814285714286</v>
      </c>
      <c r="J131" s="9">
        <f t="shared" ca="1" si="30"/>
        <v>-0.7257142857142862</v>
      </c>
      <c r="K131" s="9">
        <f t="shared" ca="1" si="30"/>
        <v>211.73864324298205</v>
      </c>
      <c r="L131" s="9">
        <f t="shared" ca="1" si="30"/>
        <v>-158.0995308377893</v>
      </c>
      <c r="M131">
        <f t="shared" ca="1" si="27"/>
        <v>55.917175925925918</v>
      </c>
      <c r="N131">
        <f t="shared" ca="1" si="28"/>
        <v>31.926111111111112</v>
      </c>
    </row>
    <row r="132" spans="1:19" x14ac:dyDescent="0.25">
      <c r="A132" s="4">
        <f t="shared" si="21"/>
        <v>0.42737268518518517</v>
      </c>
      <c r="B132" s="3">
        <f>Params!D$29+MINUTE(A132-Params!C$29)*60+SECOND(A132-Params!C$29)</f>
        <v>1553300925</v>
      </c>
      <c r="C132">
        <f t="shared" si="22"/>
        <v>3</v>
      </c>
      <c r="D132">
        <f t="shared" ca="1" si="23"/>
        <v>103</v>
      </c>
      <c r="E132">
        <f t="shared" ca="1" si="24"/>
        <v>-63339.412678571425</v>
      </c>
      <c r="F132">
        <f t="shared" ca="1" si="25"/>
        <v>6946.7092857142852</v>
      </c>
      <c r="G132">
        <f t="shared" ca="1" si="26"/>
        <v>8733.971428571429</v>
      </c>
      <c r="H132" s="9">
        <f t="shared" ca="1" si="30"/>
        <v>-78.977535714285722</v>
      </c>
      <c r="I132" s="9">
        <f t="shared" ca="1" si="30"/>
        <v>-196.45814285714286</v>
      </c>
      <c r="J132" s="9">
        <f t="shared" ca="1" si="30"/>
        <v>-0.7257142857142862</v>
      </c>
      <c r="K132" s="9">
        <f t="shared" ca="1" si="30"/>
        <v>211.73864324298205</v>
      </c>
      <c r="L132" s="9">
        <f t="shared" ca="1" si="30"/>
        <v>-158.0995308377893</v>
      </c>
      <c r="M132">
        <f t="shared" ca="1" si="27"/>
        <v>55.908255621693115</v>
      </c>
      <c r="N132">
        <f t="shared" ca="1" si="28"/>
        <v>31.919791666666669</v>
      </c>
    </row>
    <row r="133" spans="1:19" x14ac:dyDescent="0.25">
      <c r="A133" s="4">
        <f t="shared" si="21"/>
        <v>0.42743055555555554</v>
      </c>
      <c r="B133" s="3">
        <f>Params!D$29+MINUTE(A133-Params!C$29)*60+SECOND(A133-Params!C$29)</f>
        <v>1553300930</v>
      </c>
      <c r="C133">
        <f t="shared" si="22"/>
        <v>3</v>
      </c>
      <c r="D133">
        <f t="shared" ca="1" si="23"/>
        <v>103</v>
      </c>
      <c r="E133">
        <f t="shared" ca="1" si="24"/>
        <v>-63734.300357142856</v>
      </c>
      <c r="F133">
        <f t="shared" ca="1" si="25"/>
        <v>5964.4185714285704</v>
      </c>
      <c r="G133">
        <f t="shared" ca="1" si="26"/>
        <v>8730.3428571428576</v>
      </c>
      <c r="H133" s="9">
        <f t="shared" ca="1" si="30"/>
        <v>-78.977535714285722</v>
      </c>
      <c r="I133" s="9">
        <f t="shared" ca="1" si="30"/>
        <v>-196.45814285714286</v>
      </c>
      <c r="J133" s="9">
        <f t="shared" ca="1" si="30"/>
        <v>-0.7257142857142862</v>
      </c>
      <c r="K133" s="9">
        <f t="shared" ca="1" si="30"/>
        <v>211.73864324298205</v>
      </c>
      <c r="L133" s="9">
        <f t="shared" ca="1" si="30"/>
        <v>-158.0995308377893</v>
      </c>
      <c r="M133">
        <f t="shared" ca="1" si="27"/>
        <v>55.899335317460313</v>
      </c>
      <c r="N133">
        <f t="shared" ca="1" si="28"/>
        <v>31.913472222222222</v>
      </c>
    </row>
    <row r="134" spans="1:19" x14ac:dyDescent="0.25">
      <c r="A134" s="4">
        <f t="shared" si="21"/>
        <v>0.42748842592592595</v>
      </c>
      <c r="B134" s="3">
        <f>Params!D$29+MINUTE(A134-Params!C$29)*60+SECOND(A134-Params!C$29)</f>
        <v>1553300935</v>
      </c>
      <c r="C134">
        <f t="shared" si="22"/>
        <v>3</v>
      </c>
      <c r="D134">
        <f t="shared" ca="1" si="23"/>
        <v>103</v>
      </c>
      <c r="E134">
        <f t="shared" ca="1" si="24"/>
        <v>-64129.188035714287</v>
      </c>
      <c r="F134">
        <f t="shared" ca="1" si="25"/>
        <v>4982.1278571428556</v>
      </c>
      <c r="G134">
        <f t="shared" ca="1" si="26"/>
        <v>8726.7142857142862</v>
      </c>
      <c r="H134" s="9">
        <f t="shared" ca="1" si="30"/>
        <v>-78.977535714285722</v>
      </c>
      <c r="I134" s="9">
        <f t="shared" ca="1" si="30"/>
        <v>-196.45814285714286</v>
      </c>
      <c r="J134" s="9">
        <f t="shared" ca="1" si="30"/>
        <v>-0.7257142857142862</v>
      </c>
      <c r="K134" s="9">
        <f t="shared" ca="1" si="30"/>
        <v>211.73864324298205</v>
      </c>
      <c r="L134" s="9">
        <f t="shared" ca="1" si="30"/>
        <v>-158.0995308377893</v>
      </c>
      <c r="M134">
        <f t="shared" ca="1" si="27"/>
        <v>55.890415013227511</v>
      </c>
      <c r="N134">
        <f t="shared" ca="1" si="28"/>
        <v>31.907152777777778</v>
      </c>
    </row>
    <row r="135" spans="1:19" x14ac:dyDescent="0.25">
      <c r="A135" s="4">
        <f t="shared" si="21"/>
        <v>0.42754629629629631</v>
      </c>
      <c r="B135" s="3">
        <f>Params!D$29+MINUTE(A135-Params!C$29)*60+SECOND(A135-Params!C$29)</f>
        <v>1553300940</v>
      </c>
      <c r="C135">
        <f t="shared" si="22"/>
        <v>3</v>
      </c>
      <c r="D135">
        <f t="shared" ca="1" si="23"/>
        <v>103</v>
      </c>
      <c r="E135">
        <f t="shared" ca="1" si="24"/>
        <v>-64524.075714285718</v>
      </c>
      <c r="F135">
        <f t="shared" ca="1" si="25"/>
        <v>3999.8371428571409</v>
      </c>
      <c r="G135">
        <f t="shared" ca="1" si="26"/>
        <v>8723.0857142857149</v>
      </c>
      <c r="H135" s="9">
        <f t="shared" ca="1" si="30"/>
        <v>-78.977535714285722</v>
      </c>
      <c r="I135" s="9">
        <f t="shared" ca="1" si="30"/>
        <v>-196.45814285714286</v>
      </c>
      <c r="J135" s="9">
        <f t="shared" ca="1" si="30"/>
        <v>-0.7257142857142862</v>
      </c>
      <c r="K135" s="9">
        <f t="shared" ca="1" si="30"/>
        <v>211.73864324298205</v>
      </c>
      <c r="L135" s="9">
        <f t="shared" ca="1" si="30"/>
        <v>-158.0995308377893</v>
      </c>
      <c r="M135">
        <f t="shared" ca="1" si="27"/>
        <v>55.881494708994701</v>
      </c>
      <c r="N135">
        <f t="shared" ca="1" si="28"/>
        <v>31.900833333333335</v>
      </c>
    </row>
    <row r="136" spans="1:19" x14ac:dyDescent="0.25">
      <c r="A136" s="4">
        <f t="shared" si="21"/>
        <v>0.42760416666666662</v>
      </c>
      <c r="B136" s="3">
        <f>Params!D$29+MINUTE(A136-Params!C$29)*60+SECOND(A136-Params!C$29)</f>
        <v>1553300945</v>
      </c>
      <c r="C136">
        <f t="shared" si="22"/>
        <v>3</v>
      </c>
      <c r="D136">
        <f t="shared" ca="1" si="23"/>
        <v>103</v>
      </c>
      <c r="E136">
        <f t="shared" ca="1" si="24"/>
        <v>-64918.963392857142</v>
      </c>
      <c r="F136">
        <f t="shared" ca="1" si="25"/>
        <v>3017.5464285714261</v>
      </c>
      <c r="G136">
        <f t="shared" ca="1" si="26"/>
        <v>8719.4571428571435</v>
      </c>
      <c r="H136" s="9">
        <f t="shared" ca="1" si="30"/>
        <v>-78.977535714285722</v>
      </c>
      <c r="I136" s="9">
        <f t="shared" ca="1" si="30"/>
        <v>-196.45814285714286</v>
      </c>
      <c r="J136" s="9">
        <f t="shared" ca="1" si="30"/>
        <v>-0.7257142857142862</v>
      </c>
      <c r="K136" s="9">
        <f t="shared" ca="1" si="30"/>
        <v>211.73864324298205</v>
      </c>
      <c r="L136" s="9">
        <f t="shared" ca="1" si="30"/>
        <v>-158.0995308377893</v>
      </c>
      <c r="M136">
        <f t="shared" ca="1" si="27"/>
        <v>55.872574404761899</v>
      </c>
      <c r="N136">
        <f t="shared" ca="1" si="28"/>
        <v>31.894513888888891</v>
      </c>
      <c r="O136" s="45"/>
      <c r="P136" s="45"/>
      <c r="Q136" s="45"/>
      <c r="R136" s="45"/>
      <c r="S136" s="45"/>
    </row>
    <row r="137" spans="1:19" x14ac:dyDescent="0.25">
      <c r="A137" s="4">
        <f t="shared" ref="A137:A200" si="31">TIME(HOUR(A136),MINUTE(A136),SECOND(A136)+5)</f>
        <v>0.42766203703703703</v>
      </c>
      <c r="B137" s="3">
        <f>Params!D$29+MINUTE(A137-Params!C$29)*60+SECOND(A137-Params!C$29)</f>
        <v>1553300950</v>
      </c>
      <c r="C137">
        <f t="shared" ref="C137:C200" si="32">_xlfn.IFNA(VLOOKUP(A137,A$2:D$3,4,FALSE),C136)</f>
        <v>3</v>
      </c>
      <c r="D137">
        <f t="shared" ref="D137:D200" ca="1" si="33">IF(A137=INDIRECT("A"&amp;C137),ROW(),D136)</f>
        <v>103</v>
      </c>
      <c r="E137">
        <f t="shared" ref="E137:E200" ca="1" si="34">INDIRECT("E$"&amp;C137)+INDIRECT("H$"&amp;C137)*($B137-INDIRECT("B$"&amp;D137))</f>
        <v>-65313.851071428573</v>
      </c>
      <c r="F137">
        <f t="shared" ref="F137:F200" ca="1" si="35">INDIRECT("F$"&amp;C137)+INDIRECT("I$"&amp;C137)*($B137-INDIRECT("B$"&amp;D137))</f>
        <v>2035.2557142857113</v>
      </c>
      <c r="G137">
        <f t="shared" ref="G137:G200" ca="1" si="36">INDIRECT("G$"&amp;C137)+INDIRECT("J$"&amp;C137)*($B137-INDIRECT("B$"&amp;D137))</f>
        <v>8715.8285714285721</v>
      </c>
      <c r="H137" s="9">
        <f t="shared" ca="1" si="30"/>
        <v>-78.977535714285722</v>
      </c>
      <c r="I137" s="9">
        <f t="shared" ca="1" si="30"/>
        <v>-196.45814285714286</v>
      </c>
      <c r="J137" s="9">
        <f t="shared" ca="1" si="30"/>
        <v>-0.7257142857142862</v>
      </c>
      <c r="K137" s="9">
        <f t="shared" ca="1" si="30"/>
        <v>211.73864324298205</v>
      </c>
      <c r="L137" s="9">
        <f t="shared" ca="1" si="30"/>
        <v>-158.0995308377893</v>
      </c>
      <c r="M137">
        <f t="shared" ref="M137:M200" ca="1" si="37">INDIRECT("M$"&amp;C137)+INDIRECT("O$"&amp;C137)*($B137-INDIRECT("B$"&amp;D137))</f>
        <v>55.863654100529097</v>
      </c>
      <c r="N137">
        <f t="shared" ref="N137:N200" ca="1" si="38">INDIRECT("N$"&amp;C137)+INDIRECT("P$"&amp;C137)*($B137-INDIRECT("B$"&amp;D137))</f>
        <v>31.888194444444444</v>
      </c>
      <c r="O137" s="12"/>
    </row>
    <row r="138" spans="1:19" x14ac:dyDescent="0.25">
      <c r="A138" s="4">
        <f t="shared" si="31"/>
        <v>0.4277199074074074</v>
      </c>
      <c r="B138" s="3">
        <f>Params!D$29+MINUTE(A138-Params!C$29)*60+SECOND(A138-Params!C$29)</f>
        <v>1553300955</v>
      </c>
      <c r="C138">
        <f t="shared" si="32"/>
        <v>3</v>
      </c>
      <c r="D138">
        <f t="shared" ca="1" si="33"/>
        <v>103</v>
      </c>
      <c r="E138">
        <f t="shared" ca="1" si="34"/>
        <v>-65708.738750000004</v>
      </c>
      <c r="F138">
        <f t="shared" ca="1" si="35"/>
        <v>1052.9649999999965</v>
      </c>
      <c r="G138">
        <f t="shared" ca="1" si="36"/>
        <v>8712.2000000000007</v>
      </c>
      <c r="H138" s="9">
        <f t="shared" ca="1" si="30"/>
        <v>-78.977535714285722</v>
      </c>
      <c r="I138" s="9">
        <f t="shared" ca="1" si="30"/>
        <v>-196.45814285714286</v>
      </c>
      <c r="J138" s="9">
        <f t="shared" ca="1" si="30"/>
        <v>-0.7257142857142862</v>
      </c>
      <c r="K138" s="9">
        <f t="shared" ca="1" si="30"/>
        <v>211.73864324298205</v>
      </c>
      <c r="L138" s="9">
        <f t="shared" ca="1" si="30"/>
        <v>-158.0995308377893</v>
      </c>
      <c r="M138">
        <f t="shared" ca="1" si="37"/>
        <v>55.854733796296294</v>
      </c>
      <c r="N138">
        <f t="shared" ca="1" si="38"/>
        <v>31.881875000000001</v>
      </c>
      <c r="O138" s="12"/>
    </row>
    <row r="139" spans="1:19" x14ac:dyDescent="0.25">
      <c r="A139" s="4">
        <f t="shared" si="31"/>
        <v>0.42777777777777781</v>
      </c>
      <c r="B139" s="3">
        <f>Params!D$29+MINUTE(A139-Params!C$29)*60+SECOND(A139-Params!C$29)</f>
        <v>1553300960</v>
      </c>
      <c r="C139">
        <f t="shared" si="32"/>
        <v>3</v>
      </c>
      <c r="D139">
        <f t="shared" ca="1" si="33"/>
        <v>103</v>
      </c>
      <c r="E139">
        <f t="shared" ca="1" si="34"/>
        <v>-66103.626428571428</v>
      </c>
      <c r="F139">
        <f t="shared" ca="1" si="35"/>
        <v>70.674285714281723</v>
      </c>
      <c r="G139">
        <f t="shared" ca="1" si="36"/>
        <v>8708.5714285714294</v>
      </c>
      <c r="H139" s="9">
        <f t="shared" ca="1" si="30"/>
        <v>-78.977535714285722</v>
      </c>
      <c r="I139" s="9">
        <f t="shared" ca="1" si="30"/>
        <v>-196.45814285714286</v>
      </c>
      <c r="J139" s="9">
        <f t="shared" ca="1" si="30"/>
        <v>-0.7257142857142862</v>
      </c>
      <c r="K139" s="9">
        <f t="shared" ca="1" si="30"/>
        <v>211.73864324298205</v>
      </c>
      <c r="L139" s="9">
        <f t="shared" ca="1" si="30"/>
        <v>-158.0995308377893</v>
      </c>
      <c r="M139">
        <f t="shared" ca="1" si="37"/>
        <v>55.845813492063485</v>
      </c>
      <c r="N139">
        <f t="shared" ca="1" si="38"/>
        <v>31.875555555555557</v>
      </c>
      <c r="O139" s="12"/>
    </row>
    <row r="140" spans="1:19" x14ac:dyDescent="0.25">
      <c r="A140" s="4">
        <f t="shared" si="31"/>
        <v>0.42783564814814817</v>
      </c>
      <c r="B140" s="3">
        <f>Params!D$29+MINUTE(A140-Params!C$29)*60+SECOND(A140-Params!C$29)</f>
        <v>1553300965</v>
      </c>
      <c r="C140">
        <f t="shared" si="32"/>
        <v>3</v>
      </c>
      <c r="D140">
        <f t="shared" ca="1" si="33"/>
        <v>103</v>
      </c>
      <c r="E140">
        <f t="shared" ca="1" si="34"/>
        <v>-66498.514107142852</v>
      </c>
      <c r="F140">
        <f t="shared" ca="1" si="35"/>
        <v>-911.61642857143306</v>
      </c>
      <c r="G140">
        <f t="shared" ca="1" si="36"/>
        <v>8704.942857142858</v>
      </c>
      <c r="H140" s="9">
        <f t="shared" ca="1" si="30"/>
        <v>-78.977535714285722</v>
      </c>
      <c r="I140" s="9">
        <f t="shared" ca="1" si="30"/>
        <v>-196.45814285714286</v>
      </c>
      <c r="J140" s="9">
        <f t="shared" ca="1" si="30"/>
        <v>-0.7257142857142862</v>
      </c>
      <c r="K140" s="9">
        <f t="shared" ca="1" si="30"/>
        <v>211.73864324298205</v>
      </c>
      <c r="L140" s="9">
        <f t="shared" ca="1" si="30"/>
        <v>-158.0995308377893</v>
      </c>
      <c r="M140">
        <f t="shared" ca="1" si="37"/>
        <v>55.836893187830682</v>
      </c>
      <c r="N140">
        <f t="shared" ca="1" si="38"/>
        <v>31.86923611111111</v>
      </c>
      <c r="O140" s="12"/>
    </row>
    <row r="141" spans="1:19" x14ac:dyDescent="0.25">
      <c r="A141" s="4">
        <f t="shared" si="31"/>
        <v>0.42789351851851848</v>
      </c>
      <c r="B141" s="3">
        <f>Params!D$29+MINUTE(A141-Params!C$29)*60+SECOND(A141-Params!C$29)</f>
        <v>1553300970</v>
      </c>
      <c r="C141">
        <f t="shared" si="32"/>
        <v>3</v>
      </c>
      <c r="D141">
        <f t="shared" ca="1" si="33"/>
        <v>103</v>
      </c>
      <c r="E141">
        <f t="shared" ca="1" si="34"/>
        <v>-66893.40178571429</v>
      </c>
      <c r="F141">
        <f t="shared" ca="1" si="35"/>
        <v>-1893.9071428571406</v>
      </c>
      <c r="G141">
        <f t="shared" ca="1" si="36"/>
        <v>8701.3142857142866</v>
      </c>
      <c r="H141" s="9">
        <f t="shared" ca="1" si="30"/>
        <v>-78.977535714285722</v>
      </c>
      <c r="I141" s="9">
        <f t="shared" ca="1" si="30"/>
        <v>-196.45814285714286</v>
      </c>
      <c r="J141" s="9">
        <f t="shared" ca="1" si="30"/>
        <v>-0.7257142857142862</v>
      </c>
      <c r="K141" s="9">
        <f t="shared" ca="1" si="30"/>
        <v>211.73864324298205</v>
      </c>
      <c r="L141" s="9">
        <f t="shared" ca="1" si="30"/>
        <v>-158.0995308377893</v>
      </c>
      <c r="M141">
        <f t="shared" ca="1" si="37"/>
        <v>55.82797288359788</v>
      </c>
      <c r="N141">
        <f t="shared" ca="1" si="38"/>
        <v>31.862916666666667</v>
      </c>
      <c r="O141" s="12"/>
    </row>
    <row r="142" spans="1:19" x14ac:dyDescent="0.25">
      <c r="A142" s="4">
        <f t="shared" si="31"/>
        <v>0.4279513888888889</v>
      </c>
      <c r="B142" s="3">
        <f>Params!D$29+MINUTE(A142-Params!C$29)*60+SECOND(A142-Params!C$29)</f>
        <v>1553300975</v>
      </c>
      <c r="C142">
        <f t="shared" si="32"/>
        <v>3</v>
      </c>
      <c r="D142">
        <f t="shared" ca="1" si="33"/>
        <v>103</v>
      </c>
      <c r="E142">
        <f t="shared" ca="1" si="34"/>
        <v>-67288.289464285714</v>
      </c>
      <c r="F142">
        <f t="shared" ca="1" si="35"/>
        <v>-2876.1978571428554</v>
      </c>
      <c r="G142">
        <f t="shared" ca="1" si="36"/>
        <v>8697.6857142857152</v>
      </c>
      <c r="H142" s="9">
        <f t="shared" ca="1" si="30"/>
        <v>-78.977535714285722</v>
      </c>
      <c r="I142" s="9">
        <f t="shared" ca="1" si="30"/>
        <v>-196.45814285714286</v>
      </c>
      <c r="J142" s="9">
        <f t="shared" ca="1" si="30"/>
        <v>-0.7257142857142862</v>
      </c>
      <c r="K142" s="9">
        <f t="shared" ca="1" si="30"/>
        <v>211.73864324298205</v>
      </c>
      <c r="L142" s="9">
        <f t="shared" ca="1" si="30"/>
        <v>-158.0995308377893</v>
      </c>
      <c r="M142">
        <f t="shared" ca="1" si="37"/>
        <v>55.819052579365078</v>
      </c>
      <c r="N142">
        <f t="shared" ca="1" si="38"/>
        <v>31.856597222222224</v>
      </c>
    </row>
    <row r="143" spans="1:19" x14ac:dyDescent="0.25">
      <c r="A143" s="4">
        <f t="shared" si="31"/>
        <v>0.42800925925925926</v>
      </c>
      <c r="B143" s="3">
        <f>Params!D$29+MINUTE(A143-Params!C$29)*60+SECOND(A143-Params!C$29)</f>
        <v>1553300980</v>
      </c>
      <c r="C143">
        <f t="shared" si="32"/>
        <v>3</v>
      </c>
      <c r="D143">
        <f t="shared" ca="1" si="33"/>
        <v>103</v>
      </c>
      <c r="E143">
        <f t="shared" ca="1" si="34"/>
        <v>-67683.177142857137</v>
      </c>
      <c r="F143">
        <f t="shared" ca="1" si="35"/>
        <v>-3858.4885714285701</v>
      </c>
      <c r="G143">
        <f t="shared" ca="1" si="36"/>
        <v>8694.0571428571438</v>
      </c>
      <c r="H143" s="9">
        <f t="shared" ca="1" si="30"/>
        <v>-78.977535714285722</v>
      </c>
      <c r="I143" s="9">
        <f t="shared" ca="1" si="30"/>
        <v>-196.45814285714286</v>
      </c>
      <c r="J143" s="9">
        <f t="shared" ca="1" si="30"/>
        <v>-0.7257142857142862</v>
      </c>
      <c r="K143" s="9">
        <f t="shared" ca="1" si="30"/>
        <v>211.73864324298205</v>
      </c>
      <c r="L143" s="9">
        <f t="shared" ca="1" si="30"/>
        <v>-158.0995308377893</v>
      </c>
      <c r="M143">
        <f t="shared" ca="1" si="37"/>
        <v>55.810132275132268</v>
      </c>
      <c r="N143">
        <f t="shared" ca="1" si="38"/>
        <v>31.85027777777778</v>
      </c>
    </row>
    <row r="144" spans="1:19" x14ac:dyDescent="0.25">
      <c r="A144" s="4">
        <f t="shared" si="31"/>
        <v>0.42806712962962962</v>
      </c>
      <c r="B144" s="3">
        <f>Params!D$29+MINUTE(A144-Params!C$29)*60+SECOND(A144-Params!C$29)</f>
        <v>1553300985</v>
      </c>
      <c r="C144">
        <f t="shared" si="32"/>
        <v>3</v>
      </c>
      <c r="D144">
        <f t="shared" ca="1" si="33"/>
        <v>103</v>
      </c>
      <c r="E144">
        <f t="shared" ca="1" si="34"/>
        <v>-68078.064821428576</v>
      </c>
      <c r="F144">
        <f t="shared" ca="1" si="35"/>
        <v>-4840.7792857142849</v>
      </c>
      <c r="G144">
        <f t="shared" ca="1" si="36"/>
        <v>8690.4285714285725</v>
      </c>
      <c r="H144" s="9">
        <f t="shared" ca="1" si="30"/>
        <v>-78.977535714285722</v>
      </c>
      <c r="I144" s="9">
        <f t="shared" ca="1" si="30"/>
        <v>-196.45814285714286</v>
      </c>
      <c r="J144" s="9">
        <f t="shared" ca="1" si="30"/>
        <v>-0.7257142857142862</v>
      </c>
      <c r="K144" s="9">
        <f t="shared" ca="1" si="30"/>
        <v>211.73864324298205</v>
      </c>
      <c r="L144" s="9">
        <f t="shared" ca="1" si="30"/>
        <v>-158.0995308377893</v>
      </c>
      <c r="M144">
        <f t="shared" ca="1" si="37"/>
        <v>55.801211970899466</v>
      </c>
      <c r="N144">
        <f t="shared" ca="1" si="38"/>
        <v>31.843958333333333</v>
      </c>
    </row>
    <row r="145" spans="1:15" x14ac:dyDescent="0.25">
      <c r="A145" s="4">
        <f t="shared" si="31"/>
        <v>0.42812500000000003</v>
      </c>
      <c r="B145" s="3">
        <f>Params!D$29+MINUTE(A145-Params!C$29)*60+SECOND(A145-Params!C$29)</f>
        <v>1553300990</v>
      </c>
      <c r="C145">
        <f t="shared" si="32"/>
        <v>3</v>
      </c>
      <c r="D145">
        <f t="shared" ca="1" si="33"/>
        <v>103</v>
      </c>
      <c r="E145">
        <f t="shared" ca="1" si="34"/>
        <v>-68472.952499999999</v>
      </c>
      <c r="F145">
        <f t="shared" ca="1" si="35"/>
        <v>-5823.07</v>
      </c>
      <c r="G145">
        <f t="shared" ca="1" si="36"/>
        <v>8686.8000000000011</v>
      </c>
      <c r="H145" s="9">
        <f t="shared" ca="1" si="30"/>
        <v>-78.977535714285722</v>
      </c>
      <c r="I145" s="9">
        <f t="shared" ca="1" si="30"/>
        <v>-196.45814285714286</v>
      </c>
      <c r="J145" s="9">
        <f t="shared" ca="1" si="30"/>
        <v>-0.7257142857142862</v>
      </c>
      <c r="K145" s="9">
        <f t="shared" ca="1" si="30"/>
        <v>211.73864324298205</v>
      </c>
      <c r="L145" s="9">
        <f t="shared" ca="1" si="30"/>
        <v>-158.0995308377893</v>
      </c>
      <c r="M145">
        <f t="shared" ca="1" si="37"/>
        <v>55.792291666666664</v>
      </c>
      <c r="N145">
        <f t="shared" ca="1" si="38"/>
        <v>31.83763888888889</v>
      </c>
    </row>
    <row r="146" spans="1:15" x14ac:dyDescent="0.25">
      <c r="A146" s="4">
        <f t="shared" si="31"/>
        <v>0.42818287037037034</v>
      </c>
      <c r="B146" s="3">
        <f>Params!D$29+MINUTE(A146-Params!C$29)*60+SECOND(A146-Params!C$29)</f>
        <v>1553300995</v>
      </c>
      <c r="C146">
        <f t="shared" si="32"/>
        <v>3</v>
      </c>
      <c r="D146">
        <f t="shared" ca="1" si="33"/>
        <v>103</v>
      </c>
      <c r="E146">
        <f t="shared" ca="1" si="34"/>
        <v>-68867.840178571423</v>
      </c>
      <c r="F146">
        <f t="shared" ca="1" si="35"/>
        <v>-6805.3607142857145</v>
      </c>
      <c r="G146">
        <f t="shared" ca="1" si="36"/>
        <v>8683.1714285714297</v>
      </c>
      <c r="H146" s="9">
        <f t="shared" ca="1" si="30"/>
        <v>-78.977535714285722</v>
      </c>
      <c r="I146" s="9">
        <f t="shared" ca="1" si="30"/>
        <v>-196.45814285714286</v>
      </c>
      <c r="J146" s="9">
        <f t="shared" ca="1" si="30"/>
        <v>-0.7257142857142862</v>
      </c>
      <c r="K146" s="9">
        <f t="shared" ca="1" si="30"/>
        <v>211.73864324298205</v>
      </c>
      <c r="L146" s="9">
        <f t="shared" ca="1" si="30"/>
        <v>-158.0995308377893</v>
      </c>
      <c r="M146">
        <f t="shared" ca="1" si="37"/>
        <v>55.783371362433854</v>
      </c>
      <c r="N146">
        <f t="shared" ca="1" si="38"/>
        <v>31.831319444444446</v>
      </c>
    </row>
    <row r="147" spans="1:15" x14ac:dyDescent="0.25">
      <c r="A147" s="4">
        <f t="shared" si="31"/>
        <v>0.42824074074074076</v>
      </c>
      <c r="B147" s="3">
        <f>Params!D$29+MINUTE(A147-Params!C$29)*60+SECOND(A147-Params!C$29)</f>
        <v>1553301000</v>
      </c>
      <c r="C147">
        <f t="shared" si="32"/>
        <v>3</v>
      </c>
      <c r="D147">
        <f t="shared" ca="1" si="33"/>
        <v>103</v>
      </c>
      <c r="E147">
        <f t="shared" ca="1" si="34"/>
        <v>-69262.727857142861</v>
      </c>
      <c r="F147">
        <f t="shared" ca="1" si="35"/>
        <v>-7787.6514285714293</v>
      </c>
      <c r="G147">
        <f t="shared" ca="1" si="36"/>
        <v>8679.5428571428583</v>
      </c>
      <c r="H147" s="9">
        <f t="shared" ca="1" si="30"/>
        <v>-78.977535714285722</v>
      </c>
      <c r="I147" s="9">
        <f t="shared" ca="1" si="30"/>
        <v>-196.45814285714286</v>
      </c>
      <c r="J147" s="9">
        <f t="shared" ca="1" si="30"/>
        <v>-0.7257142857142862</v>
      </c>
      <c r="K147" s="9">
        <f t="shared" ca="1" si="30"/>
        <v>211.73864324298205</v>
      </c>
      <c r="L147" s="9">
        <f t="shared" ca="1" si="30"/>
        <v>-158.0995308377893</v>
      </c>
      <c r="M147">
        <f t="shared" ca="1" si="37"/>
        <v>55.774451058201052</v>
      </c>
      <c r="N147">
        <f t="shared" ca="1" si="38"/>
        <v>31.824999999999999</v>
      </c>
    </row>
    <row r="148" spans="1:15" x14ac:dyDescent="0.25">
      <c r="A148" s="4">
        <f t="shared" si="31"/>
        <v>0.42829861111111112</v>
      </c>
      <c r="B148" s="3">
        <f>Params!D$29+MINUTE(A148-Params!C$29)*60+SECOND(A148-Params!C$29)</f>
        <v>1553301005</v>
      </c>
      <c r="C148">
        <f t="shared" si="32"/>
        <v>3</v>
      </c>
      <c r="D148">
        <f t="shared" ca="1" si="33"/>
        <v>103</v>
      </c>
      <c r="E148">
        <f t="shared" ca="1" si="34"/>
        <v>-69657.615535714285</v>
      </c>
      <c r="F148">
        <f t="shared" ca="1" si="35"/>
        <v>-8769.9421428571441</v>
      </c>
      <c r="G148">
        <f t="shared" ca="1" si="36"/>
        <v>8675.914285714287</v>
      </c>
      <c r="H148" s="9">
        <f t="shared" ca="1" si="30"/>
        <v>-78.977535714285722</v>
      </c>
      <c r="I148" s="9">
        <f t="shared" ca="1" si="30"/>
        <v>-196.45814285714286</v>
      </c>
      <c r="J148" s="9">
        <f t="shared" ca="1" si="30"/>
        <v>-0.7257142857142862</v>
      </c>
      <c r="K148" s="9">
        <f t="shared" ca="1" si="30"/>
        <v>211.73864324298205</v>
      </c>
      <c r="L148" s="9">
        <f t="shared" ca="1" si="30"/>
        <v>-158.0995308377893</v>
      </c>
      <c r="M148">
        <f t="shared" ca="1" si="37"/>
        <v>55.76553075396825</v>
      </c>
      <c r="N148">
        <f t="shared" ca="1" si="38"/>
        <v>31.818680555555556</v>
      </c>
    </row>
    <row r="149" spans="1:15" x14ac:dyDescent="0.25">
      <c r="A149" s="4">
        <f t="shared" si="31"/>
        <v>0.42835648148148148</v>
      </c>
      <c r="B149" s="3">
        <f>Params!D$29+MINUTE(A149-Params!C$29)*60+SECOND(A149-Params!C$29)</f>
        <v>1553301010</v>
      </c>
      <c r="C149">
        <f t="shared" si="32"/>
        <v>3</v>
      </c>
      <c r="D149">
        <f t="shared" ca="1" si="33"/>
        <v>103</v>
      </c>
      <c r="E149">
        <f t="shared" ca="1" si="34"/>
        <v>-70052.503214285709</v>
      </c>
      <c r="F149">
        <f t="shared" ca="1" si="35"/>
        <v>-9752.2328571428588</v>
      </c>
      <c r="G149">
        <f t="shared" ca="1" si="36"/>
        <v>8672.2857142857156</v>
      </c>
      <c r="H149" s="9">
        <f t="shared" ca="1" si="30"/>
        <v>-78.977535714285722</v>
      </c>
      <c r="I149" s="9">
        <f t="shared" ca="1" si="30"/>
        <v>-196.45814285714286</v>
      </c>
      <c r="J149" s="9">
        <f t="shared" ca="1" si="30"/>
        <v>-0.7257142857142862</v>
      </c>
      <c r="K149" s="9">
        <f t="shared" ca="1" si="30"/>
        <v>211.73864324298205</v>
      </c>
      <c r="L149" s="9">
        <f t="shared" ca="1" si="30"/>
        <v>-158.0995308377893</v>
      </c>
      <c r="M149">
        <f t="shared" ca="1" si="37"/>
        <v>55.756610449735447</v>
      </c>
      <c r="N149">
        <f t="shared" ca="1" si="38"/>
        <v>31.812361111111112</v>
      </c>
    </row>
    <row r="150" spans="1:15" x14ac:dyDescent="0.25">
      <c r="A150" s="4">
        <f t="shared" si="31"/>
        <v>0.42841435185185189</v>
      </c>
      <c r="B150" s="3">
        <f>Params!D$29+MINUTE(A150-Params!C$29)*60+SECOND(A150-Params!C$29)</f>
        <v>1553301015</v>
      </c>
      <c r="C150">
        <f t="shared" si="32"/>
        <v>3</v>
      </c>
      <c r="D150">
        <f t="shared" ca="1" si="33"/>
        <v>103</v>
      </c>
      <c r="E150">
        <f t="shared" ca="1" si="34"/>
        <v>-70447.390892857147</v>
      </c>
      <c r="F150">
        <f t="shared" ca="1" si="35"/>
        <v>-10734.523571428574</v>
      </c>
      <c r="G150">
        <f t="shared" ca="1" si="36"/>
        <v>8668.6571428571442</v>
      </c>
      <c r="H150" s="9">
        <f t="shared" ca="1" si="30"/>
        <v>-78.977535714285722</v>
      </c>
      <c r="I150" s="9">
        <f t="shared" ca="1" si="30"/>
        <v>-196.45814285714286</v>
      </c>
      <c r="J150" s="9">
        <f t="shared" ca="1" si="30"/>
        <v>-0.7257142857142862</v>
      </c>
      <c r="K150" s="9">
        <f t="shared" ca="1" si="30"/>
        <v>211.73864324298205</v>
      </c>
      <c r="L150" s="9">
        <f t="shared" ca="1" si="30"/>
        <v>-158.0995308377893</v>
      </c>
      <c r="M150">
        <f t="shared" ca="1" si="37"/>
        <v>55.747690145502638</v>
      </c>
      <c r="N150">
        <f t="shared" ca="1" si="38"/>
        <v>31.806041666666669</v>
      </c>
    </row>
    <row r="151" spans="1:15" x14ac:dyDescent="0.25">
      <c r="A151" s="4">
        <f t="shared" si="31"/>
        <v>0.4284722222222222</v>
      </c>
      <c r="B151" s="3">
        <f>Params!D$29+MINUTE(A151-Params!C$29)*60+SECOND(A151-Params!C$29)</f>
        <v>1553301020</v>
      </c>
      <c r="C151">
        <f t="shared" si="32"/>
        <v>3</v>
      </c>
      <c r="D151">
        <f t="shared" ca="1" si="33"/>
        <v>103</v>
      </c>
      <c r="E151">
        <f t="shared" ca="1" si="34"/>
        <v>-70842.278571428571</v>
      </c>
      <c r="F151">
        <f t="shared" ca="1" si="35"/>
        <v>-11716.814285714288</v>
      </c>
      <c r="G151">
        <f t="shared" ca="1" si="36"/>
        <v>8665.0285714285728</v>
      </c>
      <c r="H151" s="9">
        <f t="shared" ca="1" si="30"/>
        <v>-78.977535714285722</v>
      </c>
      <c r="I151" s="9">
        <f t="shared" ca="1" si="30"/>
        <v>-196.45814285714286</v>
      </c>
      <c r="J151" s="9">
        <f t="shared" ca="1" si="30"/>
        <v>-0.7257142857142862</v>
      </c>
      <c r="K151" s="9">
        <f t="shared" ca="1" si="30"/>
        <v>211.73864324298205</v>
      </c>
      <c r="L151" s="9">
        <f t="shared" ca="1" si="30"/>
        <v>-158.0995308377893</v>
      </c>
      <c r="M151">
        <f t="shared" ca="1" si="37"/>
        <v>55.738769841269836</v>
      </c>
      <c r="N151">
        <f t="shared" ca="1" si="38"/>
        <v>31.799722222222222</v>
      </c>
    </row>
    <row r="152" spans="1:15" x14ac:dyDescent="0.25">
      <c r="A152" s="4">
        <f t="shared" si="31"/>
        <v>0.42853009259259256</v>
      </c>
      <c r="B152" s="3">
        <f>Params!D$29+MINUTE(A152-Params!C$29)*60+SECOND(A152-Params!C$29)</f>
        <v>1553301025</v>
      </c>
      <c r="C152">
        <f t="shared" si="32"/>
        <v>3</v>
      </c>
      <c r="D152">
        <f t="shared" ca="1" si="33"/>
        <v>103</v>
      </c>
      <c r="E152">
        <f t="shared" ca="1" si="34"/>
        <v>-71237.166249999995</v>
      </c>
      <c r="F152">
        <f t="shared" ca="1" si="35"/>
        <v>-12699.105000000003</v>
      </c>
      <c r="G152">
        <f t="shared" ca="1" si="36"/>
        <v>8661.4000000000015</v>
      </c>
      <c r="H152" s="9">
        <f t="shared" ca="1" si="30"/>
        <v>-78.977535714285722</v>
      </c>
      <c r="I152" s="9">
        <f t="shared" ca="1" si="30"/>
        <v>-196.45814285714286</v>
      </c>
      <c r="J152" s="9">
        <f t="shared" ca="1" si="30"/>
        <v>-0.7257142857142862</v>
      </c>
      <c r="K152" s="9">
        <f t="shared" ca="1" si="30"/>
        <v>211.73864324298205</v>
      </c>
      <c r="L152" s="9">
        <f t="shared" ca="1" si="30"/>
        <v>-158.0995308377893</v>
      </c>
      <c r="M152">
        <f t="shared" ca="1" si="37"/>
        <v>55.729849537037033</v>
      </c>
      <c r="N152">
        <f t="shared" ca="1" si="38"/>
        <v>31.793402777777779</v>
      </c>
    </row>
    <row r="153" spans="1:15" x14ac:dyDescent="0.25">
      <c r="A153" s="4">
        <f t="shared" si="31"/>
        <v>0.42858796296296298</v>
      </c>
      <c r="B153" s="3">
        <f>Params!D$29+MINUTE(A153-Params!C$29)*60+SECOND(A153-Params!C$29)</f>
        <v>1553301030</v>
      </c>
      <c r="C153">
        <f t="shared" si="32"/>
        <v>3</v>
      </c>
      <c r="D153">
        <f t="shared" ca="1" si="33"/>
        <v>103</v>
      </c>
      <c r="E153">
        <f t="shared" ca="1" si="34"/>
        <v>-71632.053928571433</v>
      </c>
      <c r="F153">
        <f t="shared" ca="1" si="35"/>
        <v>-13681.395714285718</v>
      </c>
      <c r="G153">
        <f t="shared" ca="1" si="36"/>
        <v>8657.7714285714283</v>
      </c>
      <c r="H153" s="9">
        <f t="shared" ca="1" si="30"/>
        <v>-78.977535714285722</v>
      </c>
      <c r="I153" s="9">
        <f t="shared" ca="1" si="30"/>
        <v>-196.45814285714286</v>
      </c>
      <c r="J153" s="9">
        <f t="shared" ca="1" si="30"/>
        <v>-0.7257142857142862</v>
      </c>
      <c r="K153" s="9">
        <f t="shared" ca="1" si="30"/>
        <v>211.73864324298205</v>
      </c>
      <c r="L153" s="9">
        <f t="shared" ca="1" si="30"/>
        <v>-158.0995308377893</v>
      </c>
      <c r="M153">
        <f t="shared" ca="1" si="37"/>
        <v>55.720929232804231</v>
      </c>
      <c r="N153">
        <f t="shared" ca="1" si="38"/>
        <v>31.787083333333335</v>
      </c>
    </row>
    <row r="154" spans="1:15" x14ac:dyDescent="0.25">
      <c r="A154" s="4">
        <f t="shared" si="31"/>
        <v>0.42864583333333334</v>
      </c>
      <c r="B154" s="3">
        <f>Params!D$29+MINUTE(A154-Params!C$29)*60+SECOND(A154-Params!C$29)</f>
        <v>1553301035</v>
      </c>
      <c r="C154">
        <f t="shared" si="32"/>
        <v>3</v>
      </c>
      <c r="D154">
        <f t="shared" ca="1" si="33"/>
        <v>103</v>
      </c>
      <c r="E154">
        <f t="shared" ca="1" si="34"/>
        <v>-72026.941607142857</v>
      </c>
      <c r="F154">
        <f t="shared" ca="1" si="35"/>
        <v>-14663.686428571433</v>
      </c>
      <c r="G154">
        <f t="shared" ca="1" si="36"/>
        <v>8654.1428571428569</v>
      </c>
      <c r="H154" s="9">
        <f t="shared" ca="1" si="30"/>
        <v>-78.977535714285722</v>
      </c>
      <c r="I154" s="9">
        <f t="shared" ca="1" si="30"/>
        <v>-196.45814285714286</v>
      </c>
      <c r="J154" s="9">
        <f t="shared" ca="1" si="30"/>
        <v>-0.7257142857142862</v>
      </c>
      <c r="K154" s="9">
        <f t="shared" ca="1" si="30"/>
        <v>211.73864324298205</v>
      </c>
      <c r="L154" s="9">
        <f t="shared" ca="1" si="30"/>
        <v>-158.0995308377893</v>
      </c>
      <c r="M154">
        <f t="shared" ca="1" si="37"/>
        <v>55.712008928571422</v>
      </c>
      <c r="N154">
        <f t="shared" ca="1" si="38"/>
        <v>31.780763888888888</v>
      </c>
      <c r="O154" s="15"/>
    </row>
    <row r="155" spans="1:15" x14ac:dyDescent="0.25">
      <c r="A155" s="4">
        <f t="shared" si="31"/>
        <v>0.42870370370370375</v>
      </c>
      <c r="B155" s="3">
        <f>Params!D$29+MINUTE(A155-Params!C$29)*60+SECOND(A155-Params!C$29)</f>
        <v>1553301040</v>
      </c>
      <c r="C155">
        <f t="shared" si="32"/>
        <v>3</v>
      </c>
      <c r="D155">
        <f t="shared" ca="1" si="33"/>
        <v>103</v>
      </c>
      <c r="E155">
        <f t="shared" ca="1" si="34"/>
        <v>-72421.829285714281</v>
      </c>
      <c r="F155">
        <f t="shared" ca="1" si="35"/>
        <v>-15645.977142857148</v>
      </c>
      <c r="G155">
        <f t="shared" ca="1" si="36"/>
        <v>8650.5142857142855</v>
      </c>
      <c r="H155" s="9">
        <f t="shared" ca="1" si="30"/>
        <v>-78.977535714285722</v>
      </c>
      <c r="I155" s="9">
        <f t="shared" ca="1" si="30"/>
        <v>-196.45814285714286</v>
      </c>
      <c r="J155" s="9">
        <f t="shared" ca="1" si="30"/>
        <v>-0.7257142857142862</v>
      </c>
      <c r="K155" s="9">
        <f t="shared" ca="1" si="30"/>
        <v>211.73864324298205</v>
      </c>
      <c r="L155" s="9">
        <f t="shared" ca="1" si="30"/>
        <v>-158.0995308377893</v>
      </c>
      <c r="M155">
        <f t="shared" ca="1" si="37"/>
        <v>55.703088624338619</v>
      </c>
      <c r="N155">
        <f t="shared" ca="1" si="38"/>
        <v>31.774444444444445</v>
      </c>
      <c r="O155" s="15"/>
    </row>
    <row r="156" spans="1:15" x14ac:dyDescent="0.25">
      <c r="A156" s="4">
        <f t="shared" si="31"/>
        <v>0.42876157407407406</v>
      </c>
      <c r="B156" s="3">
        <f>Params!D$29+MINUTE(A156-Params!C$29)*60+SECOND(A156-Params!C$29)</f>
        <v>1553301045</v>
      </c>
      <c r="C156">
        <f t="shared" si="32"/>
        <v>3</v>
      </c>
      <c r="D156">
        <f t="shared" ca="1" si="33"/>
        <v>103</v>
      </c>
      <c r="E156">
        <f t="shared" ca="1" si="34"/>
        <v>-72816.716964285719</v>
      </c>
      <c r="F156">
        <f t="shared" ca="1" si="35"/>
        <v>-16628.267857142855</v>
      </c>
      <c r="G156">
        <f t="shared" ca="1" si="36"/>
        <v>8646.8857142857141</v>
      </c>
      <c r="H156" s="9">
        <f t="shared" ca="1" si="30"/>
        <v>-78.977535714285722</v>
      </c>
      <c r="I156" s="9">
        <f t="shared" ca="1" si="30"/>
        <v>-196.45814285714286</v>
      </c>
      <c r="J156" s="9">
        <f t="shared" ca="1" si="30"/>
        <v>-0.7257142857142862</v>
      </c>
      <c r="K156" s="9">
        <f t="shared" ca="1" si="30"/>
        <v>211.73864324298205</v>
      </c>
      <c r="L156" s="9">
        <f t="shared" ca="1" si="30"/>
        <v>-158.0995308377893</v>
      </c>
      <c r="M156">
        <f t="shared" ca="1" si="37"/>
        <v>55.694168320105817</v>
      </c>
      <c r="N156">
        <f t="shared" ca="1" si="38"/>
        <v>31.768125000000001</v>
      </c>
      <c r="O156" s="15"/>
    </row>
    <row r="157" spans="1:15" x14ac:dyDescent="0.25">
      <c r="A157" s="4">
        <f t="shared" si="31"/>
        <v>0.42881944444444442</v>
      </c>
      <c r="B157" s="3">
        <f>Params!D$29+MINUTE(A157-Params!C$29)*60+SECOND(A157-Params!C$29)</f>
        <v>1553301050</v>
      </c>
      <c r="C157">
        <f t="shared" si="32"/>
        <v>3</v>
      </c>
      <c r="D157">
        <f t="shared" ca="1" si="33"/>
        <v>103</v>
      </c>
      <c r="E157">
        <f t="shared" ca="1" si="34"/>
        <v>-73211.604642857143</v>
      </c>
      <c r="F157">
        <f t="shared" ca="1" si="35"/>
        <v>-17610.55857142857</v>
      </c>
      <c r="G157">
        <f t="shared" ca="1" si="36"/>
        <v>8643.2571428571428</v>
      </c>
      <c r="H157" s="9">
        <f t="shared" ca="1" si="30"/>
        <v>-78.977535714285722</v>
      </c>
      <c r="I157" s="9">
        <f t="shared" ca="1" si="30"/>
        <v>-196.45814285714286</v>
      </c>
      <c r="J157" s="9">
        <f t="shared" ca="1" si="30"/>
        <v>-0.7257142857142862</v>
      </c>
      <c r="K157" s="9">
        <f t="shared" ca="1" si="30"/>
        <v>211.73864324298205</v>
      </c>
      <c r="L157" s="9">
        <f t="shared" ca="1" si="30"/>
        <v>-158.0995308377893</v>
      </c>
      <c r="M157">
        <f t="shared" ca="1" si="37"/>
        <v>55.685248015873015</v>
      </c>
      <c r="N157">
        <f t="shared" ca="1" si="38"/>
        <v>31.761805555555558</v>
      </c>
    </row>
    <row r="158" spans="1:15" x14ac:dyDescent="0.25">
      <c r="A158" s="4">
        <f t="shared" si="31"/>
        <v>0.42887731481481484</v>
      </c>
      <c r="B158" s="3">
        <f>Params!D$29+MINUTE(A158-Params!C$29)*60+SECOND(A158-Params!C$29)</f>
        <v>1553301055</v>
      </c>
      <c r="C158">
        <f t="shared" si="32"/>
        <v>3</v>
      </c>
      <c r="D158">
        <f t="shared" ca="1" si="33"/>
        <v>103</v>
      </c>
      <c r="E158">
        <f t="shared" ca="1" si="34"/>
        <v>-73606.492321428566</v>
      </c>
      <c r="F158">
        <f t="shared" ca="1" si="35"/>
        <v>-18592.849285714285</v>
      </c>
      <c r="G158">
        <f t="shared" ca="1" si="36"/>
        <v>8639.6285714285714</v>
      </c>
      <c r="H158" s="9">
        <f t="shared" ca="1" si="30"/>
        <v>-78.977535714285722</v>
      </c>
      <c r="I158" s="9">
        <f t="shared" ca="1" si="30"/>
        <v>-196.45814285714286</v>
      </c>
      <c r="J158" s="9">
        <f t="shared" ca="1" si="30"/>
        <v>-0.7257142857142862</v>
      </c>
      <c r="K158" s="9">
        <f t="shared" ca="1" si="30"/>
        <v>211.73864324298205</v>
      </c>
      <c r="L158" s="9">
        <f t="shared" ca="1" si="30"/>
        <v>-158.0995308377893</v>
      </c>
      <c r="M158">
        <f t="shared" ca="1" si="37"/>
        <v>55.676327711640205</v>
      </c>
      <c r="N158">
        <f t="shared" ca="1" si="38"/>
        <v>31.755486111111111</v>
      </c>
    </row>
    <row r="159" spans="1:15" x14ac:dyDescent="0.25">
      <c r="A159" s="4">
        <f t="shared" si="31"/>
        <v>0.4289351851851852</v>
      </c>
      <c r="B159" s="3">
        <f>Params!D$29+MINUTE(A159-Params!C$29)*60+SECOND(A159-Params!C$29)</f>
        <v>1553301060</v>
      </c>
      <c r="C159">
        <f t="shared" si="32"/>
        <v>3</v>
      </c>
      <c r="D159">
        <f t="shared" ca="1" si="33"/>
        <v>103</v>
      </c>
      <c r="E159">
        <f t="shared" ca="1" si="34"/>
        <v>-74001.38</v>
      </c>
      <c r="F159">
        <f t="shared" ca="1" si="35"/>
        <v>-19575.14</v>
      </c>
      <c r="G159">
        <f t="shared" ca="1" si="36"/>
        <v>8636</v>
      </c>
      <c r="H159" s="9">
        <f t="shared" ca="1" si="30"/>
        <v>-78.977535714285722</v>
      </c>
      <c r="I159" s="9">
        <f t="shared" ca="1" si="30"/>
        <v>-196.45814285714286</v>
      </c>
      <c r="J159" s="9">
        <f t="shared" ca="1" si="30"/>
        <v>-0.7257142857142862</v>
      </c>
      <c r="K159" s="9">
        <f t="shared" ca="1" si="30"/>
        <v>211.73864324298205</v>
      </c>
      <c r="L159" s="9">
        <f t="shared" ca="1" si="30"/>
        <v>-158.0995308377893</v>
      </c>
      <c r="M159">
        <f t="shared" ca="1" si="37"/>
        <v>55.667407407407403</v>
      </c>
      <c r="N159">
        <f t="shared" ca="1" si="38"/>
        <v>31.749166666666667</v>
      </c>
    </row>
    <row r="160" spans="1:15" x14ac:dyDescent="0.25">
      <c r="A160" s="4">
        <f t="shared" si="31"/>
        <v>0.4289930555555555</v>
      </c>
      <c r="B160" s="3">
        <f>Params!D$29+MINUTE(A160-Params!C$29)*60+SECOND(A160-Params!C$29)</f>
        <v>1553301065</v>
      </c>
      <c r="C160">
        <f t="shared" si="32"/>
        <v>3</v>
      </c>
      <c r="D160">
        <f t="shared" ca="1" si="33"/>
        <v>103</v>
      </c>
      <c r="E160">
        <f t="shared" ca="1" si="34"/>
        <v>-74396.267678571428</v>
      </c>
      <c r="F160">
        <f t="shared" ca="1" si="35"/>
        <v>-20557.430714285714</v>
      </c>
      <c r="G160">
        <f t="shared" ca="1" si="36"/>
        <v>8632.3714285714286</v>
      </c>
      <c r="H160" s="9">
        <f t="shared" ca="1" si="30"/>
        <v>-78.977535714285722</v>
      </c>
      <c r="I160" s="9">
        <f t="shared" ca="1" si="30"/>
        <v>-196.45814285714286</v>
      </c>
      <c r="J160" s="9">
        <f t="shared" ca="1" si="30"/>
        <v>-0.7257142857142862</v>
      </c>
      <c r="K160" s="9">
        <f t="shared" ca="1" si="30"/>
        <v>211.73864324298205</v>
      </c>
      <c r="L160" s="9">
        <f t="shared" ca="1" si="30"/>
        <v>-158.0995308377893</v>
      </c>
      <c r="M160">
        <f t="shared" ca="1" si="37"/>
        <v>55.6584871031746</v>
      </c>
      <c r="N160">
        <f t="shared" ca="1" si="38"/>
        <v>31.742847222222224</v>
      </c>
    </row>
    <row r="161" spans="1:14" x14ac:dyDescent="0.25">
      <c r="A161" s="4">
        <f t="shared" si="31"/>
        <v>0.42905092592592592</v>
      </c>
      <c r="B161" s="3">
        <f>Params!D$29+MINUTE(A161-Params!C$29)*60+SECOND(A161-Params!C$29)</f>
        <v>1553301070</v>
      </c>
      <c r="C161">
        <f t="shared" si="32"/>
        <v>3</v>
      </c>
      <c r="D161">
        <f t="shared" ca="1" si="33"/>
        <v>103</v>
      </c>
      <c r="E161">
        <f t="shared" ca="1" si="34"/>
        <v>-74791.155357142852</v>
      </c>
      <c r="F161">
        <f t="shared" ca="1" si="35"/>
        <v>-21539.721428571429</v>
      </c>
      <c r="G161">
        <f t="shared" ca="1" si="36"/>
        <v>8628.7428571428572</v>
      </c>
      <c r="H161" s="9">
        <f t="shared" ca="1" si="30"/>
        <v>-78.977535714285722</v>
      </c>
      <c r="I161" s="9">
        <f t="shared" ca="1" si="30"/>
        <v>-196.45814285714286</v>
      </c>
      <c r="J161" s="9">
        <f t="shared" ca="1" si="30"/>
        <v>-0.7257142857142862</v>
      </c>
      <c r="K161" s="9">
        <f t="shared" ca="1" si="30"/>
        <v>211.73864324298205</v>
      </c>
      <c r="L161" s="9">
        <f t="shared" ca="1" si="30"/>
        <v>-158.0995308377893</v>
      </c>
      <c r="M161">
        <f t="shared" ca="1" si="37"/>
        <v>55.649566798941791</v>
      </c>
      <c r="N161">
        <f t="shared" ca="1" si="38"/>
        <v>31.736527777777777</v>
      </c>
    </row>
    <row r="162" spans="1:14" x14ac:dyDescent="0.25">
      <c r="A162" s="4">
        <f t="shared" si="31"/>
        <v>0.42910879629629628</v>
      </c>
      <c r="B162" s="3">
        <f>Params!D$29+MINUTE(A162-Params!C$29)*60+SECOND(A162-Params!C$29)</f>
        <v>1553301075</v>
      </c>
      <c r="C162">
        <f t="shared" si="32"/>
        <v>3</v>
      </c>
      <c r="D162">
        <f t="shared" ca="1" si="33"/>
        <v>103</v>
      </c>
      <c r="E162">
        <f t="shared" ca="1" si="34"/>
        <v>-75186.04303571429</v>
      </c>
      <c r="F162">
        <f t="shared" ca="1" si="35"/>
        <v>-22522.012142857144</v>
      </c>
      <c r="G162">
        <f t="shared" ca="1" si="36"/>
        <v>8625.1142857142859</v>
      </c>
      <c r="H162" s="9">
        <f t="shared" ca="1" si="30"/>
        <v>-78.977535714285722</v>
      </c>
      <c r="I162" s="9">
        <f t="shared" ca="1" si="30"/>
        <v>-196.45814285714286</v>
      </c>
      <c r="J162" s="9">
        <f t="shared" ca="1" si="30"/>
        <v>-0.7257142857142862</v>
      </c>
      <c r="K162" s="9">
        <f t="shared" ca="1" si="30"/>
        <v>211.73864324298205</v>
      </c>
      <c r="L162" s="9">
        <f t="shared" ca="1" si="30"/>
        <v>-158.0995308377893</v>
      </c>
      <c r="M162">
        <f t="shared" ca="1" si="37"/>
        <v>55.640646494708989</v>
      </c>
      <c r="N162">
        <f t="shared" ca="1" si="38"/>
        <v>31.730208333333334</v>
      </c>
    </row>
    <row r="163" spans="1:14" x14ac:dyDescent="0.25">
      <c r="A163" s="4">
        <f t="shared" si="31"/>
        <v>0.4291666666666667</v>
      </c>
      <c r="B163" s="3">
        <f>Params!D$29+MINUTE(A163-Params!C$29)*60+SECOND(A163-Params!C$29)</f>
        <v>1553301080</v>
      </c>
      <c r="C163">
        <f t="shared" si="32"/>
        <v>3</v>
      </c>
      <c r="D163">
        <f t="shared" ca="1" si="33"/>
        <v>103</v>
      </c>
      <c r="E163">
        <f t="shared" ca="1" si="34"/>
        <v>-75580.930714285714</v>
      </c>
      <c r="F163">
        <f t="shared" ca="1" si="35"/>
        <v>-23504.302857142859</v>
      </c>
      <c r="G163">
        <f t="shared" ca="1" si="36"/>
        <v>8621.4857142857145</v>
      </c>
      <c r="H163" s="9">
        <f t="shared" ca="1" si="30"/>
        <v>-78.977535714285722</v>
      </c>
      <c r="I163" s="9">
        <f t="shared" ca="1" si="30"/>
        <v>-196.45814285714286</v>
      </c>
      <c r="J163" s="9">
        <f t="shared" ca="1" si="30"/>
        <v>-0.7257142857142862</v>
      </c>
      <c r="K163" s="9">
        <f t="shared" ca="1" si="30"/>
        <v>211.73864324298205</v>
      </c>
      <c r="L163" s="9">
        <f t="shared" ca="1" si="30"/>
        <v>-158.0995308377893</v>
      </c>
      <c r="M163">
        <f t="shared" ca="1" si="37"/>
        <v>55.631726190476186</v>
      </c>
      <c r="N163">
        <f t="shared" ca="1" si="38"/>
        <v>31.72388888888889</v>
      </c>
    </row>
    <row r="164" spans="1:14" x14ac:dyDescent="0.25">
      <c r="A164" s="4">
        <f t="shared" si="31"/>
        <v>0.42922453703703706</v>
      </c>
      <c r="B164" s="3">
        <f>Params!D$29+MINUTE(A164-Params!C$29)*60+SECOND(A164-Params!C$29)</f>
        <v>1553301085</v>
      </c>
      <c r="C164">
        <f t="shared" si="32"/>
        <v>3</v>
      </c>
      <c r="D164">
        <f t="shared" ca="1" si="33"/>
        <v>103</v>
      </c>
      <c r="E164">
        <f t="shared" ca="1" si="34"/>
        <v>-75975.818392857138</v>
      </c>
      <c r="F164">
        <f t="shared" ca="1" si="35"/>
        <v>-24486.593571428573</v>
      </c>
      <c r="G164">
        <f t="shared" ca="1" si="36"/>
        <v>8617.8571428571431</v>
      </c>
      <c r="H164" s="9">
        <f t="shared" ca="1" si="30"/>
        <v>-78.977535714285722</v>
      </c>
      <c r="I164" s="9">
        <f t="shared" ca="1" si="30"/>
        <v>-196.45814285714286</v>
      </c>
      <c r="J164" s="9">
        <f t="shared" ca="1" si="30"/>
        <v>-0.7257142857142862</v>
      </c>
      <c r="K164" s="9">
        <f t="shared" ca="1" si="30"/>
        <v>211.73864324298205</v>
      </c>
      <c r="L164" s="9">
        <f t="shared" ca="1" si="30"/>
        <v>-158.0995308377893</v>
      </c>
      <c r="M164">
        <f t="shared" ca="1" si="37"/>
        <v>55.622805886243384</v>
      </c>
      <c r="N164">
        <f t="shared" ca="1" si="38"/>
        <v>31.717569444444447</v>
      </c>
    </row>
    <row r="165" spans="1:14" x14ac:dyDescent="0.25">
      <c r="A165" s="4">
        <f t="shared" si="31"/>
        <v>0.42928240740740736</v>
      </c>
      <c r="B165" s="3">
        <f>Params!D$29+MINUTE(A165-Params!C$29)*60+SECOND(A165-Params!C$29)</f>
        <v>1553301090</v>
      </c>
      <c r="C165">
        <f t="shared" si="32"/>
        <v>3</v>
      </c>
      <c r="D165">
        <f t="shared" ca="1" si="33"/>
        <v>103</v>
      </c>
      <c r="E165">
        <f t="shared" ca="1" si="34"/>
        <v>-76370.706071428576</v>
      </c>
      <c r="F165">
        <f t="shared" ca="1" si="35"/>
        <v>-25468.884285714288</v>
      </c>
      <c r="G165">
        <f t="shared" ca="1" si="36"/>
        <v>8614.2285714285717</v>
      </c>
      <c r="H165" s="9">
        <f t="shared" ca="1" si="30"/>
        <v>-78.977535714285722</v>
      </c>
      <c r="I165" s="9">
        <f t="shared" ca="1" si="30"/>
        <v>-196.45814285714286</v>
      </c>
      <c r="J165" s="9">
        <f t="shared" ca="1" si="30"/>
        <v>-0.7257142857142862</v>
      </c>
      <c r="K165" s="9">
        <f t="shared" ca="1" si="30"/>
        <v>211.73864324298205</v>
      </c>
      <c r="L165" s="9">
        <f t="shared" ca="1" si="30"/>
        <v>-158.0995308377893</v>
      </c>
      <c r="M165">
        <f t="shared" ca="1" si="37"/>
        <v>55.613885582010575</v>
      </c>
      <c r="N165">
        <f t="shared" ca="1" si="38"/>
        <v>31.71125</v>
      </c>
    </row>
    <row r="166" spans="1:14" x14ac:dyDescent="0.25">
      <c r="A166" s="4">
        <f t="shared" si="31"/>
        <v>0.42934027777777778</v>
      </c>
      <c r="B166" s="3">
        <f>Params!D$29+MINUTE(A166-Params!C$29)*60+SECOND(A166-Params!C$29)</f>
        <v>1553301095</v>
      </c>
      <c r="C166">
        <f t="shared" si="32"/>
        <v>3</v>
      </c>
      <c r="D166">
        <f t="shared" ca="1" si="33"/>
        <v>103</v>
      </c>
      <c r="E166">
        <f t="shared" ca="1" si="34"/>
        <v>-76765.59375</v>
      </c>
      <c r="F166">
        <f t="shared" ca="1" si="35"/>
        <v>-26451.175000000003</v>
      </c>
      <c r="G166">
        <f t="shared" ca="1" si="36"/>
        <v>8610.6</v>
      </c>
      <c r="H166" s="9">
        <f t="shared" ca="1" si="30"/>
        <v>-78.977535714285722</v>
      </c>
      <c r="I166" s="9">
        <f t="shared" ca="1" si="30"/>
        <v>-196.45814285714286</v>
      </c>
      <c r="J166" s="9">
        <f t="shared" ca="1" si="30"/>
        <v>-0.7257142857142862</v>
      </c>
      <c r="K166" s="9">
        <f t="shared" ca="1" si="30"/>
        <v>211.73864324298205</v>
      </c>
      <c r="L166" s="9">
        <f t="shared" ca="1" si="30"/>
        <v>-158.0995308377893</v>
      </c>
      <c r="M166">
        <f t="shared" ca="1" si="37"/>
        <v>55.604965277777772</v>
      </c>
      <c r="N166">
        <f t="shared" ca="1" si="38"/>
        <v>31.704930555555556</v>
      </c>
    </row>
    <row r="167" spans="1:14" x14ac:dyDescent="0.25">
      <c r="A167" s="4">
        <f t="shared" si="31"/>
        <v>0.42939814814814814</v>
      </c>
      <c r="B167" s="3">
        <f>Params!D$29+MINUTE(A167-Params!C$29)*60+SECOND(A167-Params!C$29)</f>
        <v>1553301100</v>
      </c>
      <c r="C167">
        <f t="shared" si="32"/>
        <v>3</v>
      </c>
      <c r="D167">
        <f t="shared" ca="1" si="33"/>
        <v>103</v>
      </c>
      <c r="E167">
        <f t="shared" ca="1" si="34"/>
        <v>-77160.481428571424</v>
      </c>
      <c r="F167">
        <f t="shared" ca="1" si="35"/>
        <v>-27433.465714285718</v>
      </c>
      <c r="G167">
        <f t="shared" ca="1" si="36"/>
        <v>8606.971428571429</v>
      </c>
      <c r="H167" s="9">
        <f t="shared" ca="1" si="30"/>
        <v>-78.977535714285722</v>
      </c>
      <c r="I167" s="9">
        <f t="shared" ca="1" si="30"/>
        <v>-196.45814285714286</v>
      </c>
      <c r="J167" s="9">
        <f t="shared" ca="1" si="30"/>
        <v>-0.7257142857142862</v>
      </c>
      <c r="K167" s="9">
        <f t="shared" ca="1" si="30"/>
        <v>211.73864324298205</v>
      </c>
      <c r="L167" s="9">
        <f t="shared" ca="1" si="30"/>
        <v>-158.0995308377893</v>
      </c>
      <c r="M167">
        <f t="shared" ca="1" si="37"/>
        <v>55.59604497354497</v>
      </c>
      <c r="N167">
        <f t="shared" ca="1" si="38"/>
        <v>31.698611111111113</v>
      </c>
    </row>
    <row r="168" spans="1:14" x14ac:dyDescent="0.25">
      <c r="A168" s="4">
        <f t="shared" si="31"/>
        <v>0.4294560185185185</v>
      </c>
      <c r="B168" s="3">
        <f>Params!D$29+MINUTE(A168-Params!C$29)*60+SECOND(A168-Params!C$29)</f>
        <v>1553301105</v>
      </c>
      <c r="C168">
        <f t="shared" si="32"/>
        <v>3</v>
      </c>
      <c r="D168">
        <f t="shared" ca="1" si="33"/>
        <v>103</v>
      </c>
      <c r="E168">
        <f t="shared" ca="1" si="34"/>
        <v>-77555.369107142862</v>
      </c>
      <c r="F168">
        <f t="shared" ca="1" si="35"/>
        <v>-28415.756428571432</v>
      </c>
      <c r="G168">
        <f t="shared" ca="1" si="36"/>
        <v>8603.3428571428576</v>
      </c>
      <c r="H168" s="9">
        <f t="shared" ca="1" si="30"/>
        <v>-78.977535714285722</v>
      </c>
      <c r="I168" s="9">
        <f t="shared" ca="1" si="30"/>
        <v>-196.45814285714286</v>
      </c>
      <c r="J168" s="9">
        <f t="shared" ca="1" si="30"/>
        <v>-0.7257142857142862</v>
      </c>
      <c r="K168" s="9">
        <f t="shared" ca="1" si="30"/>
        <v>211.73864324298205</v>
      </c>
      <c r="L168" s="9">
        <f t="shared" ca="1" si="30"/>
        <v>-158.0995308377893</v>
      </c>
      <c r="M168">
        <f t="shared" ca="1" si="37"/>
        <v>55.587124669312168</v>
      </c>
      <c r="N168">
        <f t="shared" ca="1" si="38"/>
        <v>31.692291666666666</v>
      </c>
    </row>
    <row r="169" spans="1:14" x14ac:dyDescent="0.25">
      <c r="A169" s="4">
        <f t="shared" si="31"/>
        <v>0.42951388888888892</v>
      </c>
      <c r="B169" s="3">
        <f>Params!D$29+MINUTE(A169-Params!C$29)*60+SECOND(A169-Params!C$29)</f>
        <v>1553301110</v>
      </c>
      <c r="C169">
        <f t="shared" si="32"/>
        <v>3</v>
      </c>
      <c r="D169">
        <f t="shared" ca="1" si="33"/>
        <v>103</v>
      </c>
      <c r="E169">
        <f t="shared" ca="1" si="34"/>
        <v>-77950.256785714286</v>
      </c>
      <c r="F169">
        <f t="shared" ca="1" si="35"/>
        <v>-29398.047142857147</v>
      </c>
      <c r="G169">
        <f t="shared" ca="1" si="36"/>
        <v>8599.7142857142862</v>
      </c>
      <c r="H169" s="9">
        <f t="shared" ca="1" si="30"/>
        <v>-78.977535714285722</v>
      </c>
      <c r="I169" s="9">
        <f t="shared" ca="1" si="30"/>
        <v>-196.45814285714286</v>
      </c>
      <c r="J169" s="9">
        <f t="shared" ca="1" si="30"/>
        <v>-0.7257142857142862</v>
      </c>
      <c r="K169" s="9">
        <f t="shared" ca="1" si="30"/>
        <v>211.73864324298205</v>
      </c>
      <c r="L169" s="9">
        <f t="shared" ca="1" si="30"/>
        <v>-158.0995308377893</v>
      </c>
      <c r="M169">
        <f t="shared" ca="1" si="37"/>
        <v>55.578204365079358</v>
      </c>
      <c r="N169">
        <f t="shared" ca="1" si="38"/>
        <v>31.685972222222222</v>
      </c>
    </row>
    <row r="170" spans="1:14" x14ac:dyDescent="0.25">
      <c r="A170" s="4">
        <f t="shared" si="31"/>
        <v>0.42957175925925922</v>
      </c>
      <c r="B170" s="3">
        <f>Params!D$29+MINUTE(A170-Params!C$29)*60+SECOND(A170-Params!C$29)</f>
        <v>1553301115</v>
      </c>
      <c r="C170">
        <f t="shared" si="32"/>
        <v>3</v>
      </c>
      <c r="D170">
        <f t="shared" ca="1" si="33"/>
        <v>103</v>
      </c>
      <c r="E170">
        <f t="shared" ca="1" si="34"/>
        <v>-78345.144464285724</v>
      </c>
      <c r="F170">
        <f t="shared" ca="1" si="35"/>
        <v>-30380.337857142862</v>
      </c>
      <c r="G170">
        <f t="shared" ca="1" si="36"/>
        <v>8596.0857142857149</v>
      </c>
      <c r="H170" s="9">
        <f t="shared" ca="1" si="30"/>
        <v>-78.977535714285722</v>
      </c>
      <c r="I170" s="9">
        <f t="shared" ca="1" si="30"/>
        <v>-196.45814285714286</v>
      </c>
      <c r="J170" s="9">
        <f t="shared" ca="1" si="30"/>
        <v>-0.7257142857142862</v>
      </c>
      <c r="K170" s="9">
        <f t="shared" ca="1" si="30"/>
        <v>211.73864324298205</v>
      </c>
      <c r="L170" s="9">
        <f t="shared" ca="1" si="30"/>
        <v>-158.0995308377893</v>
      </c>
      <c r="M170">
        <f t="shared" ca="1" si="37"/>
        <v>55.569284060846556</v>
      </c>
      <c r="N170">
        <f t="shared" ca="1" si="38"/>
        <v>31.679652777777779</v>
      </c>
    </row>
    <row r="171" spans="1:14" x14ac:dyDescent="0.25">
      <c r="A171" s="4">
        <f t="shared" si="31"/>
        <v>0.42962962962962964</v>
      </c>
      <c r="B171" s="3">
        <f>Params!D$29+MINUTE(A171-Params!C$29)*60+SECOND(A171-Params!C$29)</f>
        <v>1553301120</v>
      </c>
      <c r="C171">
        <f t="shared" si="32"/>
        <v>3</v>
      </c>
      <c r="D171">
        <f t="shared" ca="1" si="33"/>
        <v>103</v>
      </c>
      <c r="E171">
        <f t="shared" ca="1" si="34"/>
        <v>-78740.032142857148</v>
      </c>
      <c r="F171">
        <f t="shared" ca="1" si="35"/>
        <v>-31362.628571428577</v>
      </c>
      <c r="G171">
        <f t="shared" ca="1" si="36"/>
        <v>8592.4571428571435</v>
      </c>
      <c r="H171" s="9">
        <f t="shared" ca="1" si="30"/>
        <v>-78.977535714285722</v>
      </c>
      <c r="I171" s="9">
        <f t="shared" ca="1" si="30"/>
        <v>-196.45814285714286</v>
      </c>
      <c r="J171" s="9">
        <f t="shared" ca="1" si="30"/>
        <v>-0.7257142857142862</v>
      </c>
      <c r="K171" s="9">
        <f t="shared" ca="1" si="30"/>
        <v>211.73864324298205</v>
      </c>
      <c r="L171" s="9">
        <f t="shared" ca="1" si="30"/>
        <v>-158.0995308377893</v>
      </c>
      <c r="M171">
        <f t="shared" ca="1" si="37"/>
        <v>55.560363756613754</v>
      </c>
      <c r="N171">
        <f t="shared" ca="1" si="38"/>
        <v>31.673333333333336</v>
      </c>
    </row>
    <row r="172" spans="1:14" x14ac:dyDescent="0.25">
      <c r="A172" s="4">
        <f t="shared" si="31"/>
        <v>0.4296875</v>
      </c>
      <c r="B172" s="3">
        <f>Params!D$29+MINUTE(A172-Params!C$29)*60+SECOND(A172-Params!C$29)</f>
        <v>1553301125</v>
      </c>
      <c r="C172">
        <f t="shared" si="32"/>
        <v>3</v>
      </c>
      <c r="D172">
        <f t="shared" ca="1" si="33"/>
        <v>103</v>
      </c>
      <c r="E172">
        <f t="shared" ca="1" si="34"/>
        <v>-79134.919821428572</v>
      </c>
      <c r="F172">
        <f t="shared" ca="1" si="35"/>
        <v>-32344.919285714292</v>
      </c>
      <c r="G172">
        <f t="shared" ca="1" si="36"/>
        <v>8588.8285714285721</v>
      </c>
      <c r="H172" s="9">
        <f t="shared" ca="1" si="30"/>
        <v>-78.977535714285722</v>
      </c>
      <c r="I172" s="9">
        <f t="shared" ca="1" si="30"/>
        <v>-196.45814285714286</v>
      </c>
      <c r="J172" s="9">
        <f t="shared" ca="1" si="30"/>
        <v>-0.7257142857142862</v>
      </c>
      <c r="K172" s="9">
        <f t="shared" ca="1" si="30"/>
        <v>211.73864324298205</v>
      </c>
      <c r="L172" s="9">
        <f t="shared" ca="1" si="30"/>
        <v>-158.0995308377893</v>
      </c>
      <c r="M172">
        <f t="shared" ca="1" si="37"/>
        <v>55.551443452380951</v>
      </c>
      <c r="N172">
        <f t="shared" ca="1" si="38"/>
        <v>31.667013888888889</v>
      </c>
    </row>
    <row r="173" spans="1:14" x14ac:dyDescent="0.25">
      <c r="A173" s="4">
        <f t="shared" si="31"/>
        <v>0.42974537037037036</v>
      </c>
      <c r="B173" s="3">
        <f>Params!D$29+MINUTE(A173-Params!C$29)*60+SECOND(A173-Params!C$29)</f>
        <v>1553301130</v>
      </c>
      <c r="C173">
        <f t="shared" si="32"/>
        <v>3</v>
      </c>
      <c r="D173">
        <f t="shared" ca="1" si="33"/>
        <v>103</v>
      </c>
      <c r="E173">
        <f t="shared" ca="1" si="34"/>
        <v>-79529.807499999995</v>
      </c>
      <c r="F173">
        <f t="shared" ca="1" si="35"/>
        <v>-33327.210000000006</v>
      </c>
      <c r="G173">
        <f t="shared" ca="1" si="36"/>
        <v>8585.2000000000007</v>
      </c>
      <c r="H173" s="9">
        <f t="shared" ca="1" si="30"/>
        <v>-78.977535714285722</v>
      </c>
      <c r="I173" s="9">
        <f t="shared" ca="1" si="30"/>
        <v>-196.45814285714286</v>
      </c>
      <c r="J173" s="9">
        <f t="shared" ca="1" si="30"/>
        <v>-0.7257142857142862</v>
      </c>
      <c r="K173" s="9">
        <f t="shared" ca="1" si="30"/>
        <v>211.73864324298205</v>
      </c>
      <c r="L173" s="9">
        <f t="shared" ca="1" si="30"/>
        <v>-158.0995308377893</v>
      </c>
      <c r="M173">
        <f t="shared" ca="1" si="37"/>
        <v>55.542523148148142</v>
      </c>
      <c r="N173">
        <f t="shared" ca="1" si="38"/>
        <v>31.660694444444445</v>
      </c>
    </row>
    <row r="174" spans="1:14" x14ac:dyDescent="0.25">
      <c r="A174" s="4">
        <f t="shared" si="31"/>
        <v>0.42980324074074078</v>
      </c>
      <c r="B174" s="3">
        <f>Params!D$29+MINUTE(A174-Params!C$29)*60+SECOND(A174-Params!C$29)</f>
        <v>1553301135</v>
      </c>
      <c r="C174">
        <f t="shared" si="32"/>
        <v>3</v>
      </c>
      <c r="D174">
        <f t="shared" ca="1" si="33"/>
        <v>103</v>
      </c>
      <c r="E174">
        <f t="shared" ca="1" si="34"/>
        <v>-79924.695178571434</v>
      </c>
      <c r="F174">
        <f t="shared" ca="1" si="35"/>
        <v>-34309.500714285721</v>
      </c>
      <c r="G174">
        <f t="shared" ca="1" si="36"/>
        <v>8581.5714285714294</v>
      </c>
      <c r="H174" s="9">
        <f t="shared" ca="1" si="30"/>
        <v>-78.977535714285722</v>
      </c>
      <c r="I174" s="9">
        <f t="shared" ca="1" si="30"/>
        <v>-196.45814285714286</v>
      </c>
      <c r="J174" s="9">
        <f t="shared" ca="1" si="30"/>
        <v>-0.7257142857142862</v>
      </c>
      <c r="K174" s="9">
        <f t="shared" ca="1" si="30"/>
        <v>211.73864324298205</v>
      </c>
      <c r="L174" s="9">
        <f t="shared" ca="1" si="30"/>
        <v>-158.0995308377893</v>
      </c>
      <c r="M174">
        <f t="shared" ca="1" si="37"/>
        <v>55.53360284391534</v>
      </c>
      <c r="N174">
        <f t="shared" ca="1" si="38"/>
        <v>31.654375000000002</v>
      </c>
    </row>
    <row r="175" spans="1:14" x14ac:dyDescent="0.25">
      <c r="A175" s="4">
        <f t="shared" si="31"/>
        <v>0.42986111111111108</v>
      </c>
      <c r="B175" s="3">
        <f>Params!D$29+MINUTE(A175-Params!C$29)*60+SECOND(A175-Params!C$29)</f>
        <v>1553301140</v>
      </c>
      <c r="C175">
        <f t="shared" si="32"/>
        <v>3</v>
      </c>
      <c r="D175">
        <f t="shared" ca="1" si="33"/>
        <v>103</v>
      </c>
      <c r="E175">
        <f t="shared" ca="1" si="34"/>
        <v>-80319.582857142857</v>
      </c>
      <c r="F175">
        <f t="shared" ca="1" si="35"/>
        <v>-35291.791428571436</v>
      </c>
      <c r="G175">
        <f t="shared" ca="1" si="36"/>
        <v>8577.942857142858</v>
      </c>
      <c r="H175" s="9">
        <f t="shared" ca="1" si="30"/>
        <v>-78.977535714285722</v>
      </c>
      <c r="I175" s="9">
        <f t="shared" ca="1" si="30"/>
        <v>-196.45814285714286</v>
      </c>
      <c r="J175" s="9">
        <f t="shared" ca="1" si="30"/>
        <v>-0.7257142857142862</v>
      </c>
      <c r="K175" s="9">
        <f t="shared" ca="1" si="30"/>
        <v>211.73864324298205</v>
      </c>
      <c r="L175" s="9">
        <f t="shared" ca="1" si="30"/>
        <v>-158.0995308377893</v>
      </c>
      <c r="M175">
        <f t="shared" ca="1" si="37"/>
        <v>55.524682539682537</v>
      </c>
      <c r="N175">
        <f t="shared" ca="1" si="38"/>
        <v>31.648055555555555</v>
      </c>
    </row>
    <row r="176" spans="1:14" x14ac:dyDescent="0.25">
      <c r="A176" s="4">
        <f t="shared" si="31"/>
        <v>0.4299189814814815</v>
      </c>
      <c r="B176" s="3">
        <f>Params!D$29+MINUTE(A176-Params!C$29)*60+SECOND(A176-Params!C$29)</f>
        <v>1553301145</v>
      </c>
      <c r="C176">
        <f t="shared" si="32"/>
        <v>3</v>
      </c>
      <c r="D176">
        <f t="shared" ca="1" si="33"/>
        <v>103</v>
      </c>
      <c r="E176">
        <f t="shared" ca="1" si="34"/>
        <v>-80714.470535714296</v>
      </c>
      <c r="F176">
        <f t="shared" ca="1" si="35"/>
        <v>-36274.082142857151</v>
      </c>
      <c r="G176">
        <f t="shared" ca="1" si="36"/>
        <v>8574.3142857142866</v>
      </c>
      <c r="H176" s="9">
        <f t="shared" ca="1" si="30"/>
        <v>-78.977535714285722</v>
      </c>
      <c r="I176" s="9">
        <f t="shared" ca="1" si="30"/>
        <v>-196.45814285714286</v>
      </c>
      <c r="J176" s="9">
        <f t="shared" ca="1" si="30"/>
        <v>-0.7257142857142862</v>
      </c>
      <c r="K176" s="9">
        <f t="shared" ca="1" si="30"/>
        <v>211.73864324298205</v>
      </c>
      <c r="L176" s="9">
        <f t="shared" ca="1" si="30"/>
        <v>-158.0995308377893</v>
      </c>
      <c r="M176">
        <f t="shared" ca="1" si="37"/>
        <v>55.515762235449728</v>
      </c>
      <c r="N176">
        <f t="shared" ca="1" si="38"/>
        <v>31.641736111111111</v>
      </c>
    </row>
    <row r="177" spans="1:14" x14ac:dyDescent="0.25">
      <c r="A177" s="4">
        <f t="shared" si="31"/>
        <v>0.42997685185185186</v>
      </c>
      <c r="B177" s="3">
        <f>Params!D$29+MINUTE(A177-Params!C$29)*60+SECOND(A177-Params!C$29)</f>
        <v>1553301150</v>
      </c>
      <c r="C177">
        <f t="shared" si="32"/>
        <v>3</v>
      </c>
      <c r="D177">
        <f t="shared" ca="1" si="33"/>
        <v>103</v>
      </c>
      <c r="E177">
        <f t="shared" ca="1" si="34"/>
        <v>-81109.358214285719</v>
      </c>
      <c r="F177">
        <f t="shared" ca="1" si="35"/>
        <v>-37256.372857142866</v>
      </c>
      <c r="G177">
        <f t="shared" ca="1" si="36"/>
        <v>8570.6857142857152</v>
      </c>
      <c r="H177" s="9">
        <f t="shared" ref="H177:L217" ca="1" si="39">INDIRECT(ADDRESS($C177,COLUMN()))</f>
        <v>-78.977535714285722</v>
      </c>
      <c r="I177" s="9">
        <f t="shared" ca="1" si="39"/>
        <v>-196.45814285714286</v>
      </c>
      <c r="J177" s="9">
        <f t="shared" ca="1" si="39"/>
        <v>-0.7257142857142862</v>
      </c>
      <c r="K177" s="9">
        <f t="shared" ca="1" si="39"/>
        <v>211.73864324298205</v>
      </c>
      <c r="L177" s="9">
        <f t="shared" ca="1" si="39"/>
        <v>-158.0995308377893</v>
      </c>
      <c r="M177">
        <f t="shared" ca="1" si="37"/>
        <v>55.506841931216925</v>
      </c>
      <c r="N177">
        <f t="shared" ca="1" si="38"/>
        <v>31.635416666666668</v>
      </c>
    </row>
    <row r="178" spans="1:14" x14ac:dyDescent="0.25">
      <c r="A178" s="4">
        <f t="shared" si="31"/>
        <v>0.43003472222222222</v>
      </c>
      <c r="B178" s="3">
        <f>Params!D$29+MINUTE(A178-Params!C$29)*60+SECOND(A178-Params!C$29)</f>
        <v>1553301155</v>
      </c>
      <c r="C178">
        <f t="shared" si="32"/>
        <v>3</v>
      </c>
      <c r="D178">
        <f t="shared" ca="1" si="33"/>
        <v>103</v>
      </c>
      <c r="E178">
        <f t="shared" ca="1" si="34"/>
        <v>-81504.245892857143</v>
      </c>
      <c r="F178">
        <f t="shared" ca="1" si="35"/>
        <v>-38238.66357142858</v>
      </c>
      <c r="G178">
        <f t="shared" ca="1" si="36"/>
        <v>8567.0571428571438</v>
      </c>
      <c r="H178" s="9">
        <f t="shared" ca="1" si="39"/>
        <v>-78.977535714285722</v>
      </c>
      <c r="I178" s="9">
        <f t="shared" ca="1" si="39"/>
        <v>-196.45814285714286</v>
      </c>
      <c r="J178" s="9">
        <f t="shared" ca="1" si="39"/>
        <v>-0.7257142857142862</v>
      </c>
      <c r="K178" s="9">
        <f t="shared" ca="1" si="39"/>
        <v>211.73864324298205</v>
      </c>
      <c r="L178" s="9">
        <f t="shared" ca="1" si="39"/>
        <v>-158.0995308377893</v>
      </c>
      <c r="M178">
        <f t="shared" ca="1" si="37"/>
        <v>55.497921626984123</v>
      </c>
      <c r="N178">
        <f t="shared" ca="1" si="38"/>
        <v>31.629097222222224</v>
      </c>
    </row>
    <row r="179" spans="1:14" x14ac:dyDescent="0.25">
      <c r="A179" s="4">
        <f t="shared" si="31"/>
        <v>0.43009259259259264</v>
      </c>
      <c r="B179" s="3">
        <f>Params!D$29+MINUTE(A179-Params!C$29)*60+SECOND(A179-Params!C$29)</f>
        <v>1553301160</v>
      </c>
      <c r="C179">
        <f t="shared" si="32"/>
        <v>3</v>
      </c>
      <c r="D179">
        <f t="shared" ca="1" si="33"/>
        <v>103</v>
      </c>
      <c r="E179">
        <f t="shared" ca="1" si="34"/>
        <v>-81899.133571428567</v>
      </c>
      <c r="F179">
        <f t="shared" ca="1" si="35"/>
        <v>-39220.954285714281</v>
      </c>
      <c r="G179">
        <f t="shared" ca="1" si="36"/>
        <v>8563.4285714285725</v>
      </c>
      <c r="H179" s="9">
        <f t="shared" ca="1" si="39"/>
        <v>-78.977535714285722</v>
      </c>
      <c r="I179" s="9">
        <f t="shared" ca="1" si="39"/>
        <v>-196.45814285714286</v>
      </c>
      <c r="J179" s="9">
        <f t="shared" ca="1" si="39"/>
        <v>-0.7257142857142862</v>
      </c>
      <c r="K179" s="9">
        <f t="shared" ca="1" si="39"/>
        <v>211.73864324298205</v>
      </c>
      <c r="L179" s="9">
        <f t="shared" ca="1" si="39"/>
        <v>-158.0995308377893</v>
      </c>
      <c r="M179">
        <f t="shared" ca="1" si="37"/>
        <v>55.489001322751321</v>
      </c>
      <c r="N179">
        <f t="shared" ca="1" si="38"/>
        <v>31.622777777777777</v>
      </c>
    </row>
    <row r="180" spans="1:14" x14ac:dyDescent="0.25">
      <c r="A180" s="4">
        <f t="shared" si="31"/>
        <v>0.43015046296296294</v>
      </c>
      <c r="B180" s="3">
        <f>Params!D$29+MINUTE(A180-Params!C$29)*60+SECOND(A180-Params!C$29)</f>
        <v>1553301165</v>
      </c>
      <c r="C180">
        <f t="shared" si="32"/>
        <v>3</v>
      </c>
      <c r="D180">
        <f t="shared" ca="1" si="33"/>
        <v>103</v>
      </c>
      <c r="E180">
        <f t="shared" ca="1" si="34"/>
        <v>-82294.021250000005</v>
      </c>
      <c r="F180">
        <f t="shared" ca="1" si="35"/>
        <v>-40203.244999999995</v>
      </c>
      <c r="G180">
        <f t="shared" ca="1" si="36"/>
        <v>8559.8000000000011</v>
      </c>
      <c r="H180" s="9">
        <f t="shared" ca="1" si="39"/>
        <v>-78.977535714285722</v>
      </c>
      <c r="I180" s="9">
        <f t="shared" ca="1" si="39"/>
        <v>-196.45814285714286</v>
      </c>
      <c r="J180" s="9">
        <f t="shared" ca="1" si="39"/>
        <v>-0.7257142857142862</v>
      </c>
      <c r="K180" s="9">
        <f t="shared" ca="1" si="39"/>
        <v>211.73864324298205</v>
      </c>
      <c r="L180" s="9">
        <f t="shared" ca="1" si="39"/>
        <v>-158.0995308377893</v>
      </c>
      <c r="M180">
        <f t="shared" ca="1" si="37"/>
        <v>55.480081018518511</v>
      </c>
      <c r="N180">
        <f t="shared" ca="1" si="38"/>
        <v>31.616458333333334</v>
      </c>
    </row>
    <row r="181" spans="1:14" x14ac:dyDescent="0.25">
      <c r="A181" s="4">
        <f t="shared" si="31"/>
        <v>0.4302083333333333</v>
      </c>
      <c r="B181" s="3">
        <f>Params!D$29+MINUTE(A181-Params!C$29)*60+SECOND(A181-Params!C$29)</f>
        <v>1553301170</v>
      </c>
      <c r="C181">
        <f t="shared" si="32"/>
        <v>3</v>
      </c>
      <c r="D181">
        <f t="shared" ca="1" si="33"/>
        <v>103</v>
      </c>
      <c r="E181">
        <f t="shared" ca="1" si="34"/>
        <v>-82688.908928571429</v>
      </c>
      <c r="F181">
        <f t="shared" ca="1" si="35"/>
        <v>-41185.53571428571</v>
      </c>
      <c r="G181">
        <f t="shared" ca="1" si="36"/>
        <v>8556.1714285714297</v>
      </c>
      <c r="H181" s="9">
        <f t="shared" ca="1" si="39"/>
        <v>-78.977535714285722</v>
      </c>
      <c r="I181" s="9">
        <f t="shared" ca="1" si="39"/>
        <v>-196.45814285714286</v>
      </c>
      <c r="J181" s="9">
        <f t="shared" ca="1" si="39"/>
        <v>-0.7257142857142862</v>
      </c>
      <c r="K181" s="9">
        <f t="shared" ca="1" si="39"/>
        <v>211.73864324298205</v>
      </c>
      <c r="L181" s="9">
        <f t="shared" ca="1" si="39"/>
        <v>-158.0995308377893</v>
      </c>
      <c r="M181">
        <f t="shared" ca="1" si="37"/>
        <v>55.471160714285709</v>
      </c>
      <c r="N181">
        <f t="shared" ca="1" si="38"/>
        <v>31.610138888888891</v>
      </c>
    </row>
    <row r="182" spans="1:14" x14ac:dyDescent="0.25">
      <c r="A182" s="4">
        <f t="shared" si="31"/>
        <v>0.43026620370370372</v>
      </c>
      <c r="B182" s="3">
        <f>Params!D$29+MINUTE(A182-Params!C$29)*60+SECOND(A182-Params!C$29)</f>
        <v>1553301175</v>
      </c>
      <c r="C182">
        <f t="shared" si="32"/>
        <v>3</v>
      </c>
      <c r="D182">
        <f t="shared" ca="1" si="33"/>
        <v>103</v>
      </c>
      <c r="E182">
        <f t="shared" ca="1" si="34"/>
        <v>-83083.796607142867</v>
      </c>
      <c r="F182">
        <f t="shared" ca="1" si="35"/>
        <v>-42167.826428571425</v>
      </c>
      <c r="G182">
        <f t="shared" ca="1" si="36"/>
        <v>8552.5428571428583</v>
      </c>
      <c r="H182" s="9">
        <f t="shared" ca="1" si="39"/>
        <v>-78.977535714285722</v>
      </c>
      <c r="I182" s="9">
        <f t="shared" ca="1" si="39"/>
        <v>-196.45814285714286</v>
      </c>
      <c r="J182" s="9">
        <f t="shared" ca="1" si="39"/>
        <v>-0.7257142857142862</v>
      </c>
      <c r="K182" s="9">
        <f t="shared" ca="1" si="39"/>
        <v>211.73864324298205</v>
      </c>
      <c r="L182" s="9">
        <f t="shared" ca="1" si="39"/>
        <v>-158.0995308377893</v>
      </c>
      <c r="M182">
        <f t="shared" ca="1" si="37"/>
        <v>55.462240410052907</v>
      </c>
      <c r="N182">
        <f t="shared" ca="1" si="38"/>
        <v>31.603819444444444</v>
      </c>
    </row>
    <row r="183" spans="1:14" x14ac:dyDescent="0.25">
      <c r="A183" s="4">
        <f t="shared" si="31"/>
        <v>0.43032407407407408</v>
      </c>
      <c r="B183" s="3">
        <f>Params!D$29+MINUTE(A183-Params!C$29)*60+SECOND(A183-Params!C$29)</f>
        <v>1553301180</v>
      </c>
      <c r="C183">
        <f t="shared" si="32"/>
        <v>3</v>
      </c>
      <c r="D183">
        <f t="shared" ca="1" si="33"/>
        <v>103</v>
      </c>
      <c r="E183">
        <f t="shared" ca="1" si="34"/>
        <v>-83478.684285714291</v>
      </c>
      <c r="F183">
        <f t="shared" ca="1" si="35"/>
        <v>-43150.11714285714</v>
      </c>
      <c r="G183">
        <f t="shared" ca="1" si="36"/>
        <v>8548.914285714287</v>
      </c>
      <c r="H183" s="9">
        <f t="shared" ca="1" si="39"/>
        <v>-78.977535714285722</v>
      </c>
      <c r="I183" s="9">
        <f t="shared" ca="1" si="39"/>
        <v>-196.45814285714286</v>
      </c>
      <c r="J183" s="9">
        <f t="shared" ca="1" si="39"/>
        <v>-0.7257142857142862</v>
      </c>
      <c r="K183" s="9">
        <f t="shared" ca="1" si="39"/>
        <v>211.73864324298205</v>
      </c>
      <c r="L183" s="9">
        <f t="shared" ca="1" si="39"/>
        <v>-158.0995308377893</v>
      </c>
      <c r="M183">
        <f t="shared" ca="1" si="37"/>
        <v>55.453320105820104</v>
      </c>
      <c r="N183">
        <f t="shared" ca="1" si="38"/>
        <v>31.5975</v>
      </c>
    </row>
    <row r="184" spans="1:14" x14ac:dyDescent="0.25">
      <c r="A184" s="4">
        <f t="shared" si="31"/>
        <v>0.4303819444444445</v>
      </c>
      <c r="B184" s="3">
        <f>Params!D$29+MINUTE(A184-Params!C$29)*60+SECOND(A184-Params!C$29)</f>
        <v>1553301185</v>
      </c>
      <c r="C184">
        <f t="shared" si="32"/>
        <v>3</v>
      </c>
      <c r="D184">
        <f t="shared" ca="1" si="33"/>
        <v>103</v>
      </c>
      <c r="E184">
        <f t="shared" ca="1" si="34"/>
        <v>-83873.571964285715</v>
      </c>
      <c r="F184">
        <f t="shared" ca="1" si="35"/>
        <v>-44132.407857142854</v>
      </c>
      <c r="G184">
        <f t="shared" ca="1" si="36"/>
        <v>8545.2857142857156</v>
      </c>
      <c r="H184" s="9">
        <f t="shared" ca="1" si="39"/>
        <v>-78.977535714285722</v>
      </c>
      <c r="I184" s="9">
        <f t="shared" ca="1" si="39"/>
        <v>-196.45814285714286</v>
      </c>
      <c r="J184" s="9">
        <f t="shared" ca="1" si="39"/>
        <v>-0.7257142857142862</v>
      </c>
      <c r="K184" s="9">
        <f t="shared" ca="1" si="39"/>
        <v>211.73864324298205</v>
      </c>
      <c r="L184" s="9">
        <f t="shared" ca="1" si="39"/>
        <v>-158.0995308377893</v>
      </c>
      <c r="M184">
        <f t="shared" ca="1" si="37"/>
        <v>55.444399801587295</v>
      </c>
      <c r="N184">
        <f t="shared" ca="1" si="38"/>
        <v>31.591180555555557</v>
      </c>
    </row>
    <row r="185" spans="1:14" x14ac:dyDescent="0.25">
      <c r="A185" s="4">
        <f t="shared" si="31"/>
        <v>0.4304398148148148</v>
      </c>
      <c r="B185" s="3">
        <f>Params!D$29+MINUTE(A185-Params!C$29)*60+SECOND(A185-Params!C$29)</f>
        <v>1553301190</v>
      </c>
      <c r="C185">
        <f t="shared" si="32"/>
        <v>3</v>
      </c>
      <c r="D185">
        <f t="shared" ca="1" si="33"/>
        <v>103</v>
      </c>
      <c r="E185">
        <f t="shared" ca="1" si="34"/>
        <v>-84268.459642857139</v>
      </c>
      <c r="F185">
        <f t="shared" ca="1" si="35"/>
        <v>-45114.698571428569</v>
      </c>
      <c r="G185">
        <f t="shared" ca="1" si="36"/>
        <v>8541.6571428571442</v>
      </c>
      <c r="H185" s="9">
        <f t="shared" ca="1" si="39"/>
        <v>-78.977535714285722</v>
      </c>
      <c r="I185" s="9">
        <f t="shared" ca="1" si="39"/>
        <v>-196.45814285714286</v>
      </c>
      <c r="J185" s="9">
        <f t="shared" ca="1" si="39"/>
        <v>-0.7257142857142862</v>
      </c>
      <c r="K185" s="9">
        <f t="shared" ca="1" si="39"/>
        <v>211.73864324298205</v>
      </c>
      <c r="L185" s="9">
        <f t="shared" ca="1" si="39"/>
        <v>-158.0995308377893</v>
      </c>
      <c r="M185">
        <f t="shared" ca="1" si="37"/>
        <v>55.435479497354493</v>
      </c>
      <c r="N185">
        <f t="shared" ca="1" si="38"/>
        <v>31.584861111111113</v>
      </c>
    </row>
    <row r="186" spans="1:14" x14ac:dyDescent="0.25">
      <c r="A186" s="4">
        <f t="shared" si="31"/>
        <v>0.43049768518518516</v>
      </c>
      <c r="B186" s="3">
        <f>Params!D$29+MINUTE(A186-Params!C$29)*60+SECOND(A186-Params!C$29)</f>
        <v>1553301195</v>
      </c>
      <c r="C186">
        <f t="shared" si="32"/>
        <v>3</v>
      </c>
      <c r="D186">
        <f t="shared" ca="1" si="33"/>
        <v>103</v>
      </c>
      <c r="E186">
        <f t="shared" ca="1" si="34"/>
        <v>-84663.347321428562</v>
      </c>
      <c r="F186">
        <f t="shared" ca="1" si="35"/>
        <v>-46096.989285714284</v>
      </c>
      <c r="G186">
        <f t="shared" ca="1" si="36"/>
        <v>8538.0285714285728</v>
      </c>
      <c r="H186" s="9">
        <f t="shared" ca="1" si="39"/>
        <v>-78.977535714285722</v>
      </c>
      <c r="I186" s="9">
        <f t="shared" ca="1" si="39"/>
        <v>-196.45814285714286</v>
      </c>
      <c r="J186" s="9">
        <f t="shared" ca="1" si="39"/>
        <v>-0.7257142857142862</v>
      </c>
      <c r="K186" s="9">
        <f t="shared" ca="1" si="39"/>
        <v>211.73864324298205</v>
      </c>
      <c r="L186" s="9">
        <f t="shared" ca="1" si="39"/>
        <v>-158.0995308377893</v>
      </c>
      <c r="M186">
        <f t="shared" ca="1" si="37"/>
        <v>55.42655919312169</v>
      </c>
      <c r="N186">
        <f t="shared" ca="1" si="38"/>
        <v>31.578541666666666</v>
      </c>
    </row>
    <row r="187" spans="1:14" x14ac:dyDescent="0.25">
      <c r="A187" s="4">
        <f t="shared" si="31"/>
        <v>0.43055555555555558</v>
      </c>
      <c r="B187" s="3">
        <f>Params!D$29+MINUTE(A187-Params!C$29)*60+SECOND(A187-Params!C$29)</f>
        <v>1553301200</v>
      </c>
      <c r="C187">
        <f t="shared" si="32"/>
        <v>3</v>
      </c>
      <c r="D187">
        <f t="shared" ca="1" si="33"/>
        <v>103</v>
      </c>
      <c r="E187">
        <f t="shared" ca="1" si="34"/>
        <v>-85058.235000000001</v>
      </c>
      <c r="F187">
        <f t="shared" ca="1" si="35"/>
        <v>-47079.28</v>
      </c>
      <c r="G187">
        <f t="shared" ca="1" si="36"/>
        <v>8534.4000000000015</v>
      </c>
      <c r="H187" s="9">
        <f t="shared" ca="1" si="39"/>
        <v>-78.977535714285722</v>
      </c>
      <c r="I187" s="9">
        <f t="shared" ca="1" si="39"/>
        <v>-196.45814285714286</v>
      </c>
      <c r="J187" s="9">
        <f t="shared" ca="1" si="39"/>
        <v>-0.7257142857142862</v>
      </c>
      <c r="K187" s="9">
        <f t="shared" ca="1" si="39"/>
        <v>211.73864324298205</v>
      </c>
      <c r="L187" s="9">
        <f t="shared" ca="1" si="39"/>
        <v>-158.0995308377893</v>
      </c>
      <c r="M187">
        <f t="shared" ca="1" si="37"/>
        <v>55.417638888888888</v>
      </c>
      <c r="N187">
        <f t="shared" ca="1" si="38"/>
        <v>31.572222222222223</v>
      </c>
    </row>
    <row r="188" spans="1:14" x14ac:dyDescent="0.25">
      <c r="A188" s="4">
        <f t="shared" si="31"/>
        <v>0.43061342592592594</v>
      </c>
      <c r="B188" s="3">
        <f>Params!D$29+MINUTE(A188-Params!C$29)*60+SECOND(A188-Params!C$29)</f>
        <v>1553301205</v>
      </c>
      <c r="C188">
        <f t="shared" si="32"/>
        <v>3</v>
      </c>
      <c r="D188">
        <f t="shared" ca="1" si="33"/>
        <v>103</v>
      </c>
      <c r="E188">
        <f t="shared" ca="1" si="34"/>
        <v>-85453.122678571439</v>
      </c>
      <c r="F188">
        <f t="shared" ca="1" si="35"/>
        <v>-48061.570714285714</v>
      </c>
      <c r="G188">
        <f t="shared" ca="1" si="36"/>
        <v>8530.7714285714283</v>
      </c>
      <c r="H188" s="9">
        <f t="shared" ca="1" si="39"/>
        <v>-78.977535714285722</v>
      </c>
      <c r="I188" s="9">
        <f t="shared" ca="1" si="39"/>
        <v>-196.45814285714286</v>
      </c>
      <c r="J188" s="9">
        <f t="shared" ca="1" si="39"/>
        <v>-0.7257142857142862</v>
      </c>
      <c r="K188" s="9">
        <f t="shared" ca="1" si="39"/>
        <v>211.73864324298205</v>
      </c>
      <c r="L188" s="9">
        <f t="shared" ca="1" si="39"/>
        <v>-158.0995308377893</v>
      </c>
      <c r="M188">
        <f t="shared" ca="1" si="37"/>
        <v>55.408718584656079</v>
      </c>
      <c r="N188">
        <f t="shared" ca="1" si="38"/>
        <v>31.565902777777779</v>
      </c>
    </row>
    <row r="189" spans="1:14" x14ac:dyDescent="0.25">
      <c r="A189" s="4">
        <f t="shared" si="31"/>
        <v>0.43067129629629625</v>
      </c>
      <c r="B189" s="3">
        <f>Params!D$29+MINUTE(A189-Params!C$29)*60+SECOND(A189-Params!C$29)</f>
        <v>1553301210</v>
      </c>
      <c r="C189">
        <f t="shared" si="32"/>
        <v>3</v>
      </c>
      <c r="D189">
        <f t="shared" ca="1" si="33"/>
        <v>103</v>
      </c>
      <c r="E189">
        <f t="shared" ca="1" si="34"/>
        <v>-85848.010357142863</v>
      </c>
      <c r="F189">
        <f t="shared" ca="1" si="35"/>
        <v>-49043.861428571428</v>
      </c>
      <c r="G189">
        <f t="shared" ca="1" si="36"/>
        <v>8527.1428571428569</v>
      </c>
      <c r="H189" s="9">
        <f t="shared" ca="1" si="39"/>
        <v>-78.977535714285722</v>
      </c>
      <c r="I189" s="9">
        <f t="shared" ca="1" si="39"/>
        <v>-196.45814285714286</v>
      </c>
      <c r="J189" s="9">
        <f t="shared" ca="1" si="39"/>
        <v>-0.7257142857142862</v>
      </c>
      <c r="K189" s="9">
        <f t="shared" ca="1" si="39"/>
        <v>211.73864324298205</v>
      </c>
      <c r="L189" s="9">
        <f t="shared" ca="1" si="39"/>
        <v>-158.0995308377893</v>
      </c>
      <c r="M189">
        <f t="shared" ca="1" si="37"/>
        <v>55.399798280423276</v>
      </c>
      <c r="N189">
        <f t="shared" ca="1" si="38"/>
        <v>31.559583333333332</v>
      </c>
    </row>
    <row r="190" spans="1:14" x14ac:dyDescent="0.25">
      <c r="A190" s="4">
        <f t="shared" si="31"/>
        <v>0.43072916666666666</v>
      </c>
      <c r="B190" s="3">
        <f>Params!D$29+MINUTE(A190-Params!C$29)*60+SECOND(A190-Params!C$29)</f>
        <v>1553301215</v>
      </c>
      <c r="C190">
        <f t="shared" si="32"/>
        <v>3</v>
      </c>
      <c r="D190">
        <f t="shared" ca="1" si="33"/>
        <v>103</v>
      </c>
      <c r="E190">
        <f t="shared" ca="1" si="34"/>
        <v>-86242.898035714286</v>
      </c>
      <c r="F190">
        <f t="shared" ca="1" si="35"/>
        <v>-50026.152142857143</v>
      </c>
      <c r="G190">
        <f t="shared" ca="1" si="36"/>
        <v>8523.5142857142855</v>
      </c>
      <c r="H190" s="9">
        <f t="shared" ca="1" si="39"/>
        <v>-78.977535714285722</v>
      </c>
      <c r="I190" s="9">
        <f t="shared" ca="1" si="39"/>
        <v>-196.45814285714286</v>
      </c>
      <c r="J190" s="9">
        <f t="shared" ca="1" si="39"/>
        <v>-0.7257142857142862</v>
      </c>
      <c r="K190" s="9">
        <f t="shared" ca="1" si="39"/>
        <v>211.73864324298205</v>
      </c>
      <c r="L190" s="9">
        <f t="shared" ca="1" si="39"/>
        <v>-158.0995308377893</v>
      </c>
      <c r="M190">
        <f t="shared" ca="1" si="37"/>
        <v>55.390877976190474</v>
      </c>
      <c r="N190">
        <f t="shared" ca="1" si="38"/>
        <v>31.553263888888889</v>
      </c>
    </row>
    <row r="191" spans="1:14" x14ac:dyDescent="0.25">
      <c r="A191" s="4">
        <f t="shared" si="31"/>
        <v>0.43078703703703702</v>
      </c>
      <c r="B191" s="3">
        <f>Params!D$29+MINUTE(A191-Params!C$29)*60+SECOND(A191-Params!C$29)</f>
        <v>1553301220</v>
      </c>
      <c r="C191">
        <f t="shared" si="32"/>
        <v>3</v>
      </c>
      <c r="D191">
        <f t="shared" ca="1" si="33"/>
        <v>103</v>
      </c>
      <c r="E191">
        <f t="shared" ca="1" si="34"/>
        <v>-86637.78571428571</v>
      </c>
      <c r="F191">
        <f t="shared" ca="1" si="35"/>
        <v>-51008.442857142858</v>
      </c>
      <c r="G191">
        <f t="shared" ca="1" si="36"/>
        <v>8519.8857142857141</v>
      </c>
      <c r="H191" s="9">
        <f t="shared" ca="1" si="39"/>
        <v>-78.977535714285722</v>
      </c>
      <c r="I191" s="9">
        <f t="shared" ca="1" si="39"/>
        <v>-196.45814285714286</v>
      </c>
      <c r="J191" s="9">
        <f t="shared" ca="1" si="39"/>
        <v>-0.7257142857142862</v>
      </c>
      <c r="K191" s="9">
        <f t="shared" ca="1" si="39"/>
        <v>211.73864324298205</v>
      </c>
      <c r="L191" s="9">
        <f t="shared" ca="1" si="39"/>
        <v>-158.0995308377893</v>
      </c>
      <c r="M191">
        <f t="shared" ca="1" si="37"/>
        <v>55.381957671957665</v>
      </c>
      <c r="N191">
        <f t="shared" ca="1" si="38"/>
        <v>31.546944444444446</v>
      </c>
    </row>
    <row r="192" spans="1:14" x14ac:dyDescent="0.25">
      <c r="A192" s="4">
        <f t="shared" si="31"/>
        <v>0.43084490740740744</v>
      </c>
      <c r="B192" s="3">
        <f>Params!D$29+MINUTE(A192-Params!C$29)*60+SECOND(A192-Params!C$29)</f>
        <v>1553301225</v>
      </c>
      <c r="C192">
        <f t="shared" si="32"/>
        <v>3</v>
      </c>
      <c r="D192">
        <f t="shared" ca="1" si="33"/>
        <v>103</v>
      </c>
      <c r="E192">
        <f t="shared" ca="1" si="34"/>
        <v>-87032.673392857134</v>
      </c>
      <c r="F192">
        <f t="shared" ca="1" si="35"/>
        <v>-51990.733571428573</v>
      </c>
      <c r="G192">
        <f t="shared" ca="1" si="36"/>
        <v>8516.2571428571428</v>
      </c>
      <c r="H192" s="9">
        <f t="shared" ca="1" si="39"/>
        <v>-78.977535714285722</v>
      </c>
      <c r="I192" s="9">
        <f t="shared" ca="1" si="39"/>
        <v>-196.45814285714286</v>
      </c>
      <c r="J192" s="9">
        <f t="shared" ca="1" si="39"/>
        <v>-0.7257142857142862</v>
      </c>
      <c r="K192" s="9">
        <f t="shared" ca="1" si="39"/>
        <v>211.73864324298205</v>
      </c>
      <c r="L192" s="9">
        <f t="shared" ca="1" si="39"/>
        <v>-158.0995308377893</v>
      </c>
      <c r="M192">
        <f t="shared" ca="1" si="37"/>
        <v>55.373037367724862</v>
      </c>
      <c r="N192">
        <f t="shared" ca="1" si="38"/>
        <v>31.540625000000002</v>
      </c>
    </row>
    <row r="193" spans="1:14" x14ac:dyDescent="0.25">
      <c r="A193" s="4">
        <f t="shared" si="31"/>
        <v>0.4309027777777778</v>
      </c>
      <c r="B193" s="3">
        <f>Params!D$29+MINUTE(A193-Params!C$29)*60+SECOND(A193-Params!C$29)</f>
        <v>1553301230</v>
      </c>
      <c r="C193">
        <f t="shared" si="32"/>
        <v>3</v>
      </c>
      <c r="D193">
        <f t="shared" ca="1" si="33"/>
        <v>103</v>
      </c>
      <c r="E193">
        <f t="shared" ca="1" si="34"/>
        <v>-87427.561071428572</v>
      </c>
      <c r="F193">
        <f t="shared" ca="1" si="35"/>
        <v>-52973.024285714288</v>
      </c>
      <c r="G193">
        <f t="shared" ca="1" si="36"/>
        <v>8512.6285714285714</v>
      </c>
      <c r="H193" s="9">
        <f t="shared" ca="1" si="39"/>
        <v>-78.977535714285722</v>
      </c>
      <c r="I193" s="9">
        <f t="shared" ca="1" si="39"/>
        <v>-196.45814285714286</v>
      </c>
      <c r="J193" s="9">
        <f t="shared" ca="1" si="39"/>
        <v>-0.7257142857142862</v>
      </c>
      <c r="K193" s="9">
        <f t="shared" ca="1" si="39"/>
        <v>211.73864324298205</v>
      </c>
      <c r="L193" s="9">
        <f t="shared" ca="1" si="39"/>
        <v>-158.0995308377893</v>
      </c>
      <c r="M193">
        <f t="shared" ca="1" si="37"/>
        <v>55.36411706349206</v>
      </c>
      <c r="N193">
        <f t="shared" ca="1" si="38"/>
        <v>31.534305555555555</v>
      </c>
    </row>
    <row r="194" spans="1:14" x14ac:dyDescent="0.25">
      <c r="A194" s="4">
        <f t="shared" si="31"/>
        <v>0.43096064814814811</v>
      </c>
      <c r="B194" s="3">
        <f>Params!D$29+MINUTE(A194-Params!C$29)*60+SECOND(A194-Params!C$29)</f>
        <v>1553301235</v>
      </c>
      <c r="C194">
        <f t="shared" si="32"/>
        <v>3</v>
      </c>
      <c r="D194">
        <f t="shared" ca="1" si="33"/>
        <v>103</v>
      </c>
      <c r="E194">
        <f t="shared" ca="1" si="34"/>
        <v>-87822.44875000001</v>
      </c>
      <c r="F194">
        <f t="shared" ca="1" si="35"/>
        <v>-53955.315000000002</v>
      </c>
      <c r="G194">
        <f t="shared" ca="1" si="36"/>
        <v>8509</v>
      </c>
      <c r="H194" s="9">
        <f t="shared" ca="1" si="39"/>
        <v>-78.977535714285722</v>
      </c>
      <c r="I194" s="9">
        <f t="shared" ca="1" si="39"/>
        <v>-196.45814285714286</v>
      </c>
      <c r="J194" s="9">
        <f t="shared" ca="1" si="39"/>
        <v>-0.7257142857142862</v>
      </c>
      <c r="K194" s="9">
        <f t="shared" ca="1" si="39"/>
        <v>211.73864324298205</v>
      </c>
      <c r="L194" s="9">
        <f t="shared" ca="1" si="39"/>
        <v>-158.0995308377893</v>
      </c>
      <c r="M194">
        <f t="shared" ca="1" si="37"/>
        <v>55.355196759259258</v>
      </c>
      <c r="N194">
        <f t="shared" ca="1" si="38"/>
        <v>31.527986111111112</v>
      </c>
    </row>
    <row r="195" spans="1:14" x14ac:dyDescent="0.25">
      <c r="A195" s="4">
        <f t="shared" si="31"/>
        <v>0.43101851851851852</v>
      </c>
      <c r="B195" s="3">
        <f>Params!D$29+MINUTE(A195-Params!C$29)*60+SECOND(A195-Params!C$29)</f>
        <v>1553301240</v>
      </c>
      <c r="C195">
        <f t="shared" si="32"/>
        <v>3</v>
      </c>
      <c r="D195">
        <f t="shared" ca="1" si="33"/>
        <v>103</v>
      </c>
      <c r="E195">
        <f t="shared" ca="1" si="34"/>
        <v>-88217.336428571434</v>
      </c>
      <c r="F195">
        <f t="shared" ca="1" si="35"/>
        <v>-54937.605714285717</v>
      </c>
      <c r="G195">
        <f t="shared" ca="1" si="36"/>
        <v>8505.3714285714286</v>
      </c>
      <c r="H195" s="9">
        <f t="shared" ca="1" si="39"/>
        <v>-78.977535714285722</v>
      </c>
      <c r="I195" s="9">
        <f t="shared" ca="1" si="39"/>
        <v>-196.45814285714286</v>
      </c>
      <c r="J195" s="9">
        <f t="shared" ca="1" si="39"/>
        <v>-0.7257142857142862</v>
      </c>
      <c r="K195" s="9">
        <f t="shared" ca="1" si="39"/>
        <v>211.73864324298205</v>
      </c>
      <c r="L195" s="9">
        <f t="shared" ca="1" si="39"/>
        <v>-158.0995308377893</v>
      </c>
      <c r="M195">
        <f t="shared" ca="1" si="37"/>
        <v>55.346276455026448</v>
      </c>
      <c r="N195">
        <f t="shared" ca="1" si="38"/>
        <v>31.521666666666668</v>
      </c>
    </row>
    <row r="196" spans="1:14" x14ac:dyDescent="0.25">
      <c r="A196" s="4">
        <f t="shared" si="31"/>
        <v>0.43107638888888888</v>
      </c>
      <c r="B196" s="3">
        <f>Params!D$29+MINUTE(A196-Params!C$29)*60+SECOND(A196-Params!C$29)</f>
        <v>1553301245</v>
      </c>
      <c r="C196">
        <f t="shared" si="32"/>
        <v>3</v>
      </c>
      <c r="D196">
        <f t="shared" ca="1" si="33"/>
        <v>103</v>
      </c>
      <c r="E196">
        <f t="shared" ca="1" si="34"/>
        <v>-88612.224107142858</v>
      </c>
      <c r="F196">
        <f t="shared" ca="1" si="35"/>
        <v>-55919.896428571432</v>
      </c>
      <c r="G196">
        <f t="shared" ca="1" si="36"/>
        <v>8501.7428571428572</v>
      </c>
      <c r="H196" s="9">
        <f t="shared" ca="1" si="39"/>
        <v>-78.977535714285722</v>
      </c>
      <c r="I196" s="9">
        <f t="shared" ca="1" si="39"/>
        <v>-196.45814285714286</v>
      </c>
      <c r="J196" s="9">
        <f t="shared" ca="1" si="39"/>
        <v>-0.7257142857142862</v>
      </c>
      <c r="K196" s="9">
        <f t="shared" ca="1" si="39"/>
        <v>211.73864324298205</v>
      </c>
      <c r="L196" s="9">
        <f t="shared" ca="1" si="39"/>
        <v>-158.0995308377893</v>
      </c>
      <c r="M196">
        <f t="shared" ca="1" si="37"/>
        <v>55.337356150793646</v>
      </c>
      <c r="N196">
        <f t="shared" ca="1" si="38"/>
        <v>31.515347222222221</v>
      </c>
    </row>
    <row r="197" spans="1:14" x14ac:dyDescent="0.25">
      <c r="A197" s="4">
        <f t="shared" si="31"/>
        <v>0.43113425925925924</v>
      </c>
      <c r="B197" s="3">
        <f>Params!D$29+MINUTE(A197-Params!C$29)*60+SECOND(A197-Params!C$29)</f>
        <v>1553301250</v>
      </c>
      <c r="C197">
        <f t="shared" si="32"/>
        <v>3</v>
      </c>
      <c r="D197">
        <f t="shared" ca="1" si="33"/>
        <v>103</v>
      </c>
      <c r="E197">
        <f t="shared" ca="1" si="34"/>
        <v>-89007.111785714282</v>
      </c>
      <c r="F197">
        <f t="shared" ca="1" si="35"/>
        <v>-56902.187142857147</v>
      </c>
      <c r="G197">
        <f t="shared" ca="1" si="36"/>
        <v>8498.1142857142859</v>
      </c>
      <c r="H197" s="9">
        <f t="shared" ca="1" si="39"/>
        <v>-78.977535714285722</v>
      </c>
      <c r="I197" s="9">
        <f t="shared" ca="1" si="39"/>
        <v>-196.45814285714286</v>
      </c>
      <c r="J197" s="9">
        <f t="shared" ca="1" si="39"/>
        <v>-0.7257142857142862</v>
      </c>
      <c r="K197" s="9">
        <f t="shared" ca="1" si="39"/>
        <v>211.73864324298205</v>
      </c>
      <c r="L197" s="9">
        <f t="shared" ca="1" si="39"/>
        <v>-158.0995308377893</v>
      </c>
      <c r="M197">
        <f t="shared" ca="1" si="37"/>
        <v>55.328435846560843</v>
      </c>
      <c r="N197">
        <f t="shared" ca="1" si="38"/>
        <v>31.509027777777778</v>
      </c>
    </row>
    <row r="198" spans="1:14" x14ac:dyDescent="0.25">
      <c r="A198" s="4">
        <f t="shared" si="31"/>
        <v>0.43119212962962966</v>
      </c>
      <c r="B198" s="3">
        <f>Params!D$29+MINUTE(A198-Params!C$29)*60+SECOND(A198-Params!C$29)</f>
        <v>1553301255</v>
      </c>
      <c r="C198">
        <f t="shared" si="32"/>
        <v>3</v>
      </c>
      <c r="D198">
        <f t="shared" ca="1" si="33"/>
        <v>103</v>
      </c>
      <c r="E198">
        <f t="shared" ca="1" si="34"/>
        <v>-89401.999464285705</v>
      </c>
      <c r="F198">
        <f t="shared" ca="1" si="35"/>
        <v>-57884.477857142861</v>
      </c>
      <c r="G198">
        <f t="shared" ca="1" si="36"/>
        <v>8494.4857142857145</v>
      </c>
      <c r="H198" s="9">
        <f t="shared" ca="1" si="39"/>
        <v>-78.977535714285722</v>
      </c>
      <c r="I198" s="9">
        <f t="shared" ca="1" si="39"/>
        <v>-196.45814285714286</v>
      </c>
      <c r="J198" s="9">
        <f t="shared" ca="1" si="39"/>
        <v>-0.7257142857142862</v>
      </c>
      <c r="K198" s="9">
        <f t="shared" ca="1" si="39"/>
        <v>211.73864324298205</v>
      </c>
      <c r="L198" s="9">
        <f t="shared" ca="1" si="39"/>
        <v>-158.0995308377893</v>
      </c>
      <c r="M198">
        <f t="shared" ca="1" si="37"/>
        <v>55.319515542328041</v>
      </c>
      <c r="N198">
        <f t="shared" ca="1" si="38"/>
        <v>31.502708333333334</v>
      </c>
    </row>
    <row r="199" spans="1:14" x14ac:dyDescent="0.25">
      <c r="A199" s="4">
        <f t="shared" si="31"/>
        <v>0.43124999999999997</v>
      </c>
      <c r="B199" s="3">
        <f>Params!D$29+MINUTE(A199-Params!C$29)*60+SECOND(A199-Params!C$29)</f>
        <v>1553301260</v>
      </c>
      <c r="C199">
        <f t="shared" si="32"/>
        <v>3</v>
      </c>
      <c r="D199">
        <f t="shared" ca="1" si="33"/>
        <v>103</v>
      </c>
      <c r="E199">
        <f t="shared" ca="1" si="34"/>
        <v>-89796.887142857144</v>
      </c>
      <c r="F199">
        <f t="shared" ca="1" si="35"/>
        <v>-58866.768571428576</v>
      </c>
      <c r="G199">
        <f t="shared" ca="1" si="36"/>
        <v>8490.8571428571431</v>
      </c>
      <c r="H199" s="9">
        <f t="shared" ca="1" si="39"/>
        <v>-78.977535714285722</v>
      </c>
      <c r="I199" s="9">
        <f t="shared" ca="1" si="39"/>
        <v>-196.45814285714286</v>
      </c>
      <c r="J199" s="9">
        <f t="shared" ca="1" si="39"/>
        <v>-0.7257142857142862</v>
      </c>
      <c r="K199" s="9">
        <f t="shared" ca="1" si="39"/>
        <v>211.73864324298205</v>
      </c>
      <c r="L199" s="9">
        <f t="shared" ca="1" si="39"/>
        <v>-158.0995308377893</v>
      </c>
      <c r="M199">
        <f t="shared" ca="1" si="37"/>
        <v>55.310595238095232</v>
      </c>
      <c r="N199">
        <f t="shared" ca="1" si="38"/>
        <v>31.496388888888891</v>
      </c>
    </row>
    <row r="200" spans="1:14" x14ac:dyDescent="0.25">
      <c r="A200" s="4">
        <f t="shared" si="31"/>
        <v>0.43130787037037038</v>
      </c>
      <c r="B200" s="3">
        <f>Params!D$29+MINUTE(A200-Params!C$29)*60+SECOND(A200-Params!C$29)</f>
        <v>1553301265</v>
      </c>
      <c r="C200">
        <f t="shared" si="32"/>
        <v>3</v>
      </c>
      <c r="D200">
        <f t="shared" ca="1" si="33"/>
        <v>103</v>
      </c>
      <c r="E200">
        <f t="shared" ca="1" si="34"/>
        <v>-90191.774821428582</v>
      </c>
      <c r="F200">
        <f t="shared" ca="1" si="35"/>
        <v>-59849.059285714291</v>
      </c>
      <c r="G200">
        <f t="shared" ca="1" si="36"/>
        <v>8487.2285714285717</v>
      </c>
      <c r="H200" s="9">
        <f t="shared" ca="1" si="39"/>
        <v>-78.977535714285722</v>
      </c>
      <c r="I200" s="9">
        <f t="shared" ca="1" si="39"/>
        <v>-196.45814285714286</v>
      </c>
      <c r="J200" s="9">
        <f t="shared" ca="1" si="39"/>
        <v>-0.7257142857142862</v>
      </c>
      <c r="K200" s="9">
        <f t="shared" ca="1" si="39"/>
        <v>211.73864324298205</v>
      </c>
      <c r="L200" s="9">
        <f t="shared" ca="1" si="39"/>
        <v>-158.0995308377893</v>
      </c>
      <c r="M200">
        <f t="shared" ca="1" si="37"/>
        <v>55.301674933862429</v>
      </c>
      <c r="N200">
        <f t="shared" ca="1" si="38"/>
        <v>31.490069444444444</v>
      </c>
    </row>
    <row r="201" spans="1:14" x14ac:dyDescent="0.25">
      <c r="A201" s="4">
        <f t="shared" ref="A201:A216" si="40">TIME(HOUR(A200),MINUTE(A200),SECOND(A200)+5)</f>
        <v>0.43136574074074074</v>
      </c>
      <c r="B201" s="3">
        <f>Params!D$29+MINUTE(A201-Params!C$29)*60+SECOND(A201-Params!C$29)</f>
        <v>1553301270</v>
      </c>
      <c r="C201">
        <f t="shared" ref="C201:C216" si="41">_xlfn.IFNA(VLOOKUP(A201,A$2:D$3,4,FALSE),C200)</f>
        <v>3</v>
      </c>
      <c r="D201">
        <f t="shared" ref="D201:D216" ca="1" si="42">IF(A201=INDIRECT("A"&amp;C201),ROW(),D200)</f>
        <v>103</v>
      </c>
      <c r="E201">
        <f t="shared" ref="E201:E216" ca="1" si="43">INDIRECT("E$"&amp;C201)+INDIRECT("H$"&amp;C201)*($B201-INDIRECT("B$"&amp;D201))</f>
        <v>-90586.662500000006</v>
      </c>
      <c r="F201">
        <f t="shared" ref="F201:F216" ca="1" si="44">INDIRECT("F$"&amp;C201)+INDIRECT("I$"&amp;C201)*($B201-INDIRECT("B$"&amp;D201))</f>
        <v>-60831.350000000006</v>
      </c>
      <c r="G201">
        <f t="shared" ref="G201:G216" ca="1" si="45">INDIRECT("G$"&amp;C201)+INDIRECT("J$"&amp;C201)*($B201-INDIRECT("B$"&amp;D201))</f>
        <v>8483.6</v>
      </c>
      <c r="H201" s="9">
        <f t="shared" ca="1" si="39"/>
        <v>-78.977535714285722</v>
      </c>
      <c r="I201" s="9">
        <f t="shared" ca="1" si="39"/>
        <v>-196.45814285714286</v>
      </c>
      <c r="J201" s="9">
        <f t="shared" ca="1" si="39"/>
        <v>-0.7257142857142862</v>
      </c>
      <c r="K201" s="9">
        <f t="shared" ca="1" si="39"/>
        <v>211.73864324298205</v>
      </c>
      <c r="L201" s="9">
        <f t="shared" ca="1" si="39"/>
        <v>-158.0995308377893</v>
      </c>
      <c r="M201">
        <f t="shared" ref="M201:M216" ca="1" si="46">INDIRECT("M$"&amp;C201)+INDIRECT("O$"&amp;C201)*($B201-INDIRECT("B$"&amp;D201))</f>
        <v>55.292754629629627</v>
      </c>
      <c r="N201">
        <f t="shared" ref="N201:N216" ca="1" si="47">INDIRECT("N$"&amp;C201)+INDIRECT("P$"&amp;C201)*($B201-INDIRECT("B$"&amp;D201))</f>
        <v>31.483750000000001</v>
      </c>
    </row>
    <row r="202" spans="1:14" x14ac:dyDescent="0.25">
      <c r="A202" s="4">
        <f t="shared" si="40"/>
        <v>0.4314236111111111</v>
      </c>
      <c r="B202" s="3">
        <f>Params!D$29+MINUTE(A202-Params!C$29)*60+SECOND(A202-Params!C$29)</f>
        <v>1553301275</v>
      </c>
      <c r="C202">
        <f t="shared" si="41"/>
        <v>3</v>
      </c>
      <c r="D202">
        <f t="shared" ca="1" si="42"/>
        <v>103</v>
      </c>
      <c r="E202">
        <f t="shared" ca="1" si="43"/>
        <v>-90981.55017857143</v>
      </c>
      <c r="F202">
        <f t="shared" ca="1" si="44"/>
        <v>-61813.640714285721</v>
      </c>
      <c r="G202">
        <f t="shared" ca="1" si="45"/>
        <v>8479.971428571429</v>
      </c>
      <c r="H202" s="9">
        <f t="shared" ca="1" si="39"/>
        <v>-78.977535714285722</v>
      </c>
      <c r="I202" s="9">
        <f t="shared" ca="1" si="39"/>
        <v>-196.45814285714286</v>
      </c>
      <c r="J202" s="9">
        <f t="shared" ca="1" si="39"/>
        <v>-0.7257142857142862</v>
      </c>
      <c r="K202" s="9">
        <f t="shared" ca="1" si="39"/>
        <v>211.73864324298205</v>
      </c>
      <c r="L202" s="9">
        <f t="shared" ca="1" si="39"/>
        <v>-158.0995308377893</v>
      </c>
      <c r="M202">
        <f t="shared" ca="1" si="46"/>
        <v>55.283834325396818</v>
      </c>
      <c r="N202">
        <f t="shared" ca="1" si="47"/>
        <v>31.477430555555557</v>
      </c>
    </row>
    <row r="203" spans="1:14" x14ac:dyDescent="0.25">
      <c r="A203" s="4">
        <f t="shared" si="40"/>
        <v>0.43148148148148152</v>
      </c>
      <c r="B203" s="3">
        <f>Params!D$29+MINUTE(A203-Params!C$29)*60+SECOND(A203-Params!C$29)</f>
        <v>1553301280</v>
      </c>
      <c r="C203">
        <f t="shared" si="41"/>
        <v>3</v>
      </c>
      <c r="D203">
        <f t="shared" ca="1" si="42"/>
        <v>103</v>
      </c>
      <c r="E203">
        <f t="shared" ca="1" si="43"/>
        <v>-91376.437857142853</v>
      </c>
      <c r="F203">
        <f t="shared" ca="1" si="44"/>
        <v>-62795.931428571435</v>
      </c>
      <c r="G203">
        <f t="shared" ca="1" si="45"/>
        <v>8476.3428571428576</v>
      </c>
      <c r="H203" s="9">
        <f t="shared" ca="1" si="39"/>
        <v>-78.977535714285722</v>
      </c>
      <c r="I203" s="9">
        <f t="shared" ca="1" si="39"/>
        <v>-196.45814285714286</v>
      </c>
      <c r="J203" s="9">
        <f t="shared" ca="1" si="39"/>
        <v>-0.7257142857142862</v>
      </c>
      <c r="K203" s="9">
        <f t="shared" ca="1" si="39"/>
        <v>211.73864324298205</v>
      </c>
      <c r="L203" s="9">
        <f t="shared" ca="1" si="39"/>
        <v>-158.0995308377893</v>
      </c>
      <c r="M203">
        <f t="shared" ca="1" si="46"/>
        <v>55.274914021164015</v>
      </c>
      <c r="N203">
        <f t="shared" ca="1" si="47"/>
        <v>31.47111111111111</v>
      </c>
    </row>
    <row r="204" spans="1:14" x14ac:dyDescent="0.25">
      <c r="A204" s="4">
        <f t="shared" si="40"/>
        <v>0.43153935185185183</v>
      </c>
      <c r="B204" s="3">
        <f>Params!D$29+MINUTE(A204-Params!C$29)*60+SECOND(A204-Params!C$29)</f>
        <v>1553301285</v>
      </c>
      <c r="C204">
        <f t="shared" si="41"/>
        <v>3</v>
      </c>
      <c r="D204">
        <f t="shared" ca="1" si="42"/>
        <v>103</v>
      </c>
      <c r="E204">
        <f t="shared" ca="1" si="43"/>
        <v>-91771.325535714277</v>
      </c>
      <c r="F204">
        <f t="shared" ca="1" si="44"/>
        <v>-63778.22214285715</v>
      </c>
      <c r="G204">
        <f t="shared" ca="1" si="45"/>
        <v>8472.7142857142862</v>
      </c>
      <c r="H204" s="9">
        <f t="shared" ca="1" si="39"/>
        <v>-78.977535714285722</v>
      </c>
      <c r="I204" s="9">
        <f t="shared" ca="1" si="39"/>
        <v>-196.45814285714286</v>
      </c>
      <c r="J204" s="9">
        <f t="shared" ca="1" si="39"/>
        <v>-0.7257142857142862</v>
      </c>
      <c r="K204" s="9">
        <f t="shared" ca="1" si="39"/>
        <v>211.73864324298205</v>
      </c>
      <c r="L204" s="9">
        <f t="shared" ca="1" si="39"/>
        <v>-158.0995308377893</v>
      </c>
      <c r="M204">
        <f t="shared" ca="1" si="46"/>
        <v>55.265993716931213</v>
      </c>
      <c r="N204">
        <f t="shared" ca="1" si="47"/>
        <v>31.464791666666667</v>
      </c>
    </row>
    <row r="205" spans="1:14" x14ac:dyDescent="0.25">
      <c r="A205" s="4">
        <f t="shared" si="40"/>
        <v>0.43159722222222219</v>
      </c>
      <c r="B205" s="3">
        <f>Params!D$29+MINUTE(A205-Params!C$29)*60+SECOND(A205-Params!C$29)</f>
        <v>1553301290</v>
      </c>
      <c r="C205">
        <f t="shared" si="41"/>
        <v>3</v>
      </c>
      <c r="D205">
        <f t="shared" ca="1" si="42"/>
        <v>103</v>
      </c>
      <c r="E205">
        <f t="shared" ca="1" si="43"/>
        <v>-92166.213214285715</v>
      </c>
      <c r="F205">
        <f t="shared" ca="1" si="44"/>
        <v>-64760.512857142865</v>
      </c>
      <c r="G205">
        <f t="shared" ca="1" si="45"/>
        <v>8469.0857142857149</v>
      </c>
      <c r="H205" s="9">
        <f t="shared" ca="1" si="39"/>
        <v>-78.977535714285722</v>
      </c>
      <c r="I205" s="9">
        <f t="shared" ca="1" si="39"/>
        <v>-196.45814285714286</v>
      </c>
      <c r="J205" s="9">
        <f t="shared" ca="1" si="39"/>
        <v>-0.7257142857142862</v>
      </c>
      <c r="K205" s="9">
        <f t="shared" ca="1" si="39"/>
        <v>211.73864324298205</v>
      </c>
      <c r="L205" s="9">
        <f t="shared" ca="1" si="39"/>
        <v>-158.0995308377893</v>
      </c>
      <c r="M205">
        <f t="shared" ca="1" si="46"/>
        <v>55.257073412698411</v>
      </c>
      <c r="N205">
        <f t="shared" ca="1" si="47"/>
        <v>31.458472222222223</v>
      </c>
    </row>
    <row r="206" spans="1:14" x14ac:dyDescent="0.25">
      <c r="A206" s="4">
        <f t="shared" si="40"/>
        <v>0.4316550925925926</v>
      </c>
      <c r="B206" s="3">
        <f>Params!D$29+MINUTE(A206-Params!C$29)*60+SECOND(A206-Params!C$29)</f>
        <v>1553301295</v>
      </c>
      <c r="C206">
        <f t="shared" si="41"/>
        <v>3</v>
      </c>
      <c r="D206">
        <f t="shared" ca="1" si="42"/>
        <v>103</v>
      </c>
      <c r="E206">
        <f t="shared" ca="1" si="43"/>
        <v>-92561.100892857154</v>
      </c>
      <c r="F206">
        <f t="shared" ca="1" si="44"/>
        <v>-65742.80357142858</v>
      </c>
      <c r="G206">
        <f t="shared" ca="1" si="45"/>
        <v>8465.4571428571435</v>
      </c>
      <c r="H206" s="9">
        <f t="shared" ca="1" si="39"/>
        <v>-78.977535714285722</v>
      </c>
      <c r="I206" s="9">
        <f t="shared" ca="1" si="39"/>
        <v>-196.45814285714286</v>
      </c>
      <c r="J206" s="9">
        <f t="shared" ca="1" si="39"/>
        <v>-0.7257142857142862</v>
      </c>
      <c r="K206" s="9">
        <f t="shared" ca="1" si="39"/>
        <v>211.73864324298205</v>
      </c>
      <c r="L206" s="9">
        <f t="shared" ca="1" si="39"/>
        <v>-158.0995308377893</v>
      </c>
      <c r="M206">
        <f t="shared" ca="1" si="46"/>
        <v>55.248153108465601</v>
      </c>
      <c r="N206">
        <f t="shared" ca="1" si="47"/>
        <v>31.45215277777778</v>
      </c>
    </row>
    <row r="207" spans="1:14" x14ac:dyDescent="0.25">
      <c r="A207" s="4">
        <f t="shared" si="40"/>
        <v>0.43171296296296297</v>
      </c>
      <c r="B207" s="3">
        <f>Params!D$29+MINUTE(A207-Params!C$29)*60+SECOND(A207-Params!C$29)</f>
        <v>1553301300</v>
      </c>
      <c r="C207">
        <f t="shared" si="41"/>
        <v>3</v>
      </c>
      <c r="D207">
        <f t="shared" ca="1" si="42"/>
        <v>103</v>
      </c>
      <c r="E207">
        <f t="shared" ca="1" si="43"/>
        <v>-92955.988571428577</v>
      </c>
      <c r="F207">
        <f t="shared" ca="1" si="44"/>
        <v>-66725.094285714295</v>
      </c>
      <c r="G207">
        <f t="shared" ca="1" si="45"/>
        <v>8461.8285714285721</v>
      </c>
      <c r="H207" s="9">
        <f t="shared" ca="1" si="39"/>
        <v>-78.977535714285722</v>
      </c>
      <c r="I207" s="9">
        <f t="shared" ca="1" si="39"/>
        <v>-196.45814285714286</v>
      </c>
      <c r="J207" s="9">
        <f t="shared" ca="1" si="39"/>
        <v>-0.7257142857142862</v>
      </c>
      <c r="K207" s="9">
        <f t="shared" ca="1" si="39"/>
        <v>211.73864324298205</v>
      </c>
      <c r="L207" s="9">
        <f t="shared" ca="1" si="39"/>
        <v>-158.0995308377893</v>
      </c>
      <c r="M207">
        <f t="shared" ca="1" si="46"/>
        <v>55.239232804232799</v>
      </c>
      <c r="N207">
        <f t="shared" ca="1" si="47"/>
        <v>31.445833333333333</v>
      </c>
    </row>
    <row r="208" spans="1:14" x14ac:dyDescent="0.25">
      <c r="A208" s="4">
        <f t="shared" si="40"/>
        <v>0.43177083333333338</v>
      </c>
      <c r="B208" s="3">
        <f>Params!D$29+MINUTE(A208-Params!C$29)*60+SECOND(A208-Params!C$29)</f>
        <v>1553301305</v>
      </c>
      <c r="C208">
        <f t="shared" si="41"/>
        <v>3</v>
      </c>
      <c r="D208">
        <f t="shared" ca="1" si="42"/>
        <v>103</v>
      </c>
      <c r="E208">
        <f t="shared" ca="1" si="43"/>
        <v>-93350.876250000001</v>
      </c>
      <c r="F208">
        <f t="shared" ca="1" si="44"/>
        <v>-67707.385000000009</v>
      </c>
      <c r="G208">
        <f t="shared" ca="1" si="45"/>
        <v>8458.2000000000007</v>
      </c>
      <c r="H208" s="9">
        <f t="shared" ca="1" si="39"/>
        <v>-78.977535714285722</v>
      </c>
      <c r="I208" s="9">
        <f t="shared" ca="1" si="39"/>
        <v>-196.45814285714286</v>
      </c>
      <c r="J208" s="9">
        <f t="shared" ca="1" si="39"/>
        <v>-0.7257142857142862</v>
      </c>
      <c r="K208" s="9">
        <f t="shared" ca="1" si="39"/>
        <v>211.73864324298205</v>
      </c>
      <c r="L208" s="9">
        <f t="shared" ca="1" si="39"/>
        <v>-158.0995308377893</v>
      </c>
      <c r="M208">
        <f t="shared" ca="1" si="46"/>
        <v>55.230312499999997</v>
      </c>
      <c r="N208">
        <f t="shared" ca="1" si="47"/>
        <v>31.439513888888889</v>
      </c>
    </row>
    <row r="209" spans="1:14" x14ac:dyDescent="0.25">
      <c r="A209" s="4">
        <f t="shared" si="40"/>
        <v>0.43182870370370369</v>
      </c>
      <c r="B209" s="3">
        <f>Params!D$29+MINUTE(A209-Params!C$29)*60+SECOND(A209-Params!C$29)</f>
        <v>1553301310</v>
      </c>
      <c r="C209">
        <f t="shared" si="41"/>
        <v>3</v>
      </c>
      <c r="D209">
        <f t="shared" ca="1" si="42"/>
        <v>103</v>
      </c>
      <c r="E209">
        <f t="shared" ca="1" si="43"/>
        <v>-93745.763928571425</v>
      </c>
      <c r="F209">
        <f t="shared" ca="1" si="44"/>
        <v>-68689.67571428571</v>
      </c>
      <c r="G209">
        <f t="shared" ca="1" si="45"/>
        <v>8454.5714285714294</v>
      </c>
      <c r="H209" s="9">
        <f t="shared" ca="1" si="39"/>
        <v>-78.977535714285722</v>
      </c>
      <c r="I209" s="9">
        <f t="shared" ca="1" si="39"/>
        <v>-196.45814285714286</v>
      </c>
      <c r="J209" s="9">
        <f t="shared" ca="1" si="39"/>
        <v>-0.7257142857142862</v>
      </c>
      <c r="K209" s="9">
        <f t="shared" ca="1" si="39"/>
        <v>211.73864324298205</v>
      </c>
      <c r="L209" s="9">
        <f t="shared" ca="1" si="39"/>
        <v>-158.0995308377893</v>
      </c>
      <c r="M209">
        <f t="shared" ca="1" si="46"/>
        <v>55.221392195767194</v>
      </c>
      <c r="N209">
        <f t="shared" ca="1" si="47"/>
        <v>31.433194444444446</v>
      </c>
    </row>
    <row r="210" spans="1:14" x14ac:dyDescent="0.25">
      <c r="A210" s="4">
        <f t="shared" si="40"/>
        <v>0.43188657407407405</v>
      </c>
      <c r="B210" s="3">
        <f>Params!D$29+MINUTE(A210-Params!C$29)*60+SECOND(A210-Params!C$29)</f>
        <v>1553301315</v>
      </c>
      <c r="C210">
        <f t="shared" si="41"/>
        <v>3</v>
      </c>
      <c r="D210">
        <f t="shared" ca="1" si="42"/>
        <v>103</v>
      </c>
      <c r="E210">
        <f t="shared" ca="1" si="43"/>
        <v>-94140.651607142849</v>
      </c>
      <c r="F210">
        <f t="shared" ca="1" si="44"/>
        <v>-69671.966428571424</v>
      </c>
      <c r="G210">
        <f t="shared" ca="1" si="45"/>
        <v>8450.942857142858</v>
      </c>
      <c r="H210" s="9">
        <f t="shared" ca="1" si="39"/>
        <v>-78.977535714285722</v>
      </c>
      <c r="I210" s="9">
        <f t="shared" ca="1" si="39"/>
        <v>-196.45814285714286</v>
      </c>
      <c r="J210" s="9">
        <f t="shared" ca="1" si="39"/>
        <v>-0.7257142857142862</v>
      </c>
      <c r="K210" s="9">
        <f t="shared" ca="1" si="39"/>
        <v>211.73864324298205</v>
      </c>
      <c r="L210" s="9">
        <f t="shared" ca="1" si="39"/>
        <v>-158.0995308377893</v>
      </c>
      <c r="M210">
        <f t="shared" ca="1" si="46"/>
        <v>55.212471891534385</v>
      </c>
      <c r="N210">
        <f t="shared" ca="1" si="47"/>
        <v>31.426874999999999</v>
      </c>
    </row>
    <row r="211" spans="1:14" x14ac:dyDescent="0.25">
      <c r="A211" s="4">
        <f t="shared" si="40"/>
        <v>0.43194444444444446</v>
      </c>
      <c r="B211" s="3">
        <f>Params!D$29+MINUTE(A211-Params!C$29)*60+SECOND(A211-Params!C$29)</f>
        <v>1553301320</v>
      </c>
      <c r="C211">
        <f t="shared" si="41"/>
        <v>3</v>
      </c>
      <c r="D211">
        <f t="shared" ca="1" si="42"/>
        <v>103</v>
      </c>
      <c r="E211">
        <f t="shared" ca="1" si="43"/>
        <v>-94535.539285714287</v>
      </c>
      <c r="F211">
        <f t="shared" ca="1" si="44"/>
        <v>-70654.257142857139</v>
      </c>
      <c r="G211">
        <f t="shared" ca="1" si="45"/>
        <v>8447.3142857142866</v>
      </c>
      <c r="H211" s="9">
        <f t="shared" ca="1" si="39"/>
        <v>-78.977535714285722</v>
      </c>
      <c r="I211" s="9">
        <f t="shared" ca="1" si="39"/>
        <v>-196.45814285714286</v>
      </c>
      <c r="J211" s="9">
        <f t="shared" ca="1" si="39"/>
        <v>-0.7257142857142862</v>
      </c>
      <c r="K211" s="9">
        <f t="shared" ca="1" si="39"/>
        <v>211.73864324298205</v>
      </c>
      <c r="L211" s="9">
        <f t="shared" ca="1" si="39"/>
        <v>-158.0995308377893</v>
      </c>
      <c r="M211">
        <f t="shared" ca="1" si="46"/>
        <v>55.203551587301583</v>
      </c>
      <c r="N211">
        <f t="shared" ca="1" si="47"/>
        <v>31.420555555555556</v>
      </c>
    </row>
    <row r="212" spans="1:14" x14ac:dyDescent="0.25">
      <c r="A212" s="4">
        <f t="shared" si="40"/>
        <v>0.43200231481481483</v>
      </c>
      <c r="B212" s="3">
        <f>Params!D$29+MINUTE(A212-Params!C$29)*60+SECOND(A212-Params!C$29)</f>
        <v>1553301325</v>
      </c>
      <c r="C212">
        <f t="shared" si="41"/>
        <v>3</v>
      </c>
      <c r="D212">
        <f t="shared" ca="1" si="42"/>
        <v>103</v>
      </c>
      <c r="E212">
        <f t="shared" ca="1" si="43"/>
        <v>-94930.426964285725</v>
      </c>
      <c r="F212">
        <f t="shared" ca="1" si="44"/>
        <v>-71636.547857142854</v>
      </c>
      <c r="G212">
        <f t="shared" ca="1" si="45"/>
        <v>8443.6857142857152</v>
      </c>
      <c r="H212" s="9">
        <f t="shared" ca="1" si="39"/>
        <v>-78.977535714285722</v>
      </c>
      <c r="I212" s="9">
        <f t="shared" ca="1" si="39"/>
        <v>-196.45814285714286</v>
      </c>
      <c r="J212" s="9">
        <f t="shared" ca="1" si="39"/>
        <v>-0.7257142857142862</v>
      </c>
      <c r="K212" s="9">
        <f t="shared" ca="1" si="39"/>
        <v>211.73864324298205</v>
      </c>
      <c r="L212" s="9">
        <f t="shared" ca="1" si="39"/>
        <v>-158.0995308377893</v>
      </c>
      <c r="M212">
        <f t="shared" ca="1" si="46"/>
        <v>55.19463128306878</v>
      </c>
      <c r="N212">
        <f t="shared" ca="1" si="47"/>
        <v>31.414236111111112</v>
      </c>
    </row>
    <row r="213" spans="1:14" x14ac:dyDescent="0.25">
      <c r="A213" s="4">
        <f t="shared" si="40"/>
        <v>0.43206018518518513</v>
      </c>
      <c r="B213" s="3">
        <f>Params!D$29+MINUTE(A213-Params!C$29)*60+SECOND(A213-Params!C$29)</f>
        <v>1553301330</v>
      </c>
      <c r="C213">
        <f t="shared" si="41"/>
        <v>3</v>
      </c>
      <c r="D213">
        <f t="shared" ca="1" si="42"/>
        <v>103</v>
      </c>
      <c r="E213">
        <f t="shared" ca="1" si="43"/>
        <v>-95325.314642857149</v>
      </c>
      <c r="F213">
        <f t="shared" ca="1" si="44"/>
        <v>-72618.838571428569</v>
      </c>
      <c r="G213">
        <f t="shared" ca="1" si="45"/>
        <v>8440.0571428571438</v>
      </c>
      <c r="H213" s="9">
        <f t="shared" ca="1" si="39"/>
        <v>-78.977535714285722</v>
      </c>
      <c r="I213" s="9">
        <f t="shared" ca="1" si="39"/>
        <v>-196.45814285714286</v>
      </c>
      <c r="J213" s="9">
        <f t="shared" ca="1" si="39"/>
        <v>-0.7257142857142862</v>
      </c>
      <c r="K213" s="9">
        <f t="shared" ca="1" si="39"/>
        <v>211.73864324298205</v>
      </c>
      <c r="L213" s="9">
        <f t="shared" ca="1" si="39"/>
        <v>-158.0995308377893</v>
      </c>
      <c r="M213">
        <f t="shared" ca="1" si="46"/>
        <v>55.185710978835978</v>
      </c>
      <c r="N213">
        <f t="shared" ca="1" si="47"/>
        <v>31.407916666666669</v>
      </c>
    </row>
    <row r="214" spans="1:14" x14ac:dyDescent="0.25">
      <c r="A214" s="4">
        <f t="shared" si="40"/>
        <v>0.43211805555555555</v>
      </c>
      <c r="B214" s="3">
        <f>Params!D$29+MINUTE(A214-Params!C$29)*60+SECOND(A214-Params!C$29)</f>
        <v>1553301335</v>
      </c>
      <c r="C214">
        <f t="shared" si="41"/>
        <v>3</v>
      </c>
      <c r="D214">
        <f t="shared" ca="1" si="42"/>
        <v>103</v>
      </c>
      <c r="E214">
        <f t="shared" ca="1" si="43"/>
        <v>-95720.202321428573</v>
      </c>
      <c r="F214">
        <f t="shared" ca="1" si="44"/>
        <v>-73601.129285714283</v>
      </c>
      <c r="G214">
        <f t="shared" ca="1" si="45"/>
        <v>8436.4285714285725</v>
      </c>
      <c r="H214" s="9">
        <f t="shared" ca="1" si="39"/>
        <v>-78.977535714285722</v>
      </c>
      <c r="I214" s="9">
        <f t="shared" ca="1" si="39"/>
        <v>-196.45814285714286</v>
      </c>
      <c r="J214" s="9">
        <f t="shared" ca="1" si="39"/>
        <v>-0.7257142857142862</v>
      </c>
      <c r="K214" s="9">
        <f t="shared" ca="1" si="39"/>
        <v>211.73864324298205</v>
      </c>
      <c r="L214" s="9">
        <f t="shared" ca="1" si="39"/>
        <v>-158.0995308377893</v>
      </c>
      <c r="M214">
        <f t="shared" ca="1" si="46"/>
        <v>55.176790674603168</v>
      </c>
      <c r="N214">
        <f t="shared" ca="1" si="47"/>
        <v>31.401597222222222</v>
      </c>
    </row>
    <row r="215" spans="1:14" x14ac:dyDescent="0.25">
      <c r="A215" s="4">
        <f t="shared" si="40"/>
        <v>0.43217592592592591</v>
      </c>
      <c r="B215" s="3">
        <f>Params!D$29+MINUTE(A215-Params!C$29)*60+SECOND(A215-Params!C$29)</f>
        <v>1553301340</v>
      </c>
      <c r="C215">
        <f t="shared" si="41"/>
        <v>3</v>
      </c>
      <c r="D215">
        <f t="shared" ca="1" si="42"/>
        <v>103</v>
      </c>
      <c r="E215">
        <f t="shared" ca="1" si="43"/>
        <v>-96115.09</v>
      </c>
      <c r="F215">
        <f t="shared" ca="1" si="44"/>
        <v>-74583.42</v>
      </c>
      <c r="G215">
        <f t="shared" ca="1" si="45"/>
        <v>8432.8000000000011</v>
      </c>
      <c r="H215" s="9">
        <f t="shared" ca="1" si="39"/>
        <v>-78.977535714285722</v>
      </c>
      <c r="I215" s="9">
        <f t="shared" ca="1" si="39"/>
        <v>-196.45814285714286</v>
      </c>
      <c r="J215" s="9">
        <f t="shared" ca="1" si="39"/>
        <v>-0.7257142857142862</v>
      </c>
      <c r="K215" s="9">
        <f t="shared" ca="1" si="39"/>
        <v>211.73864324298205</v>
      </c>
      <c r="L215" s="9">
        <f t="shared" ca="1" si="39"/>
        <v>-158.0995308377893</v>
      </c>
      <c r="M215">
        <f t="shared" ca="1" si="46"/>
        <v>55.167870370370366</v>
      </c>
      <c r="N215">
        <f t="shared" ca="1" si="47"/>
        <v>31.395277777777778</v>
      </c>
    </row>
    <row r="216" spans="1:14" x14ac:dyDescent="0.25">
      <c r="A216" s="4">
        <f t="shared" si="40"/>
        <v>0.43223379629629632</v>
      </c>
      <c r="B216" s="3">
        <f>Params!D$29+MINUTE(A216-Params!C$29)*60+SECOND(A216-Params!C$29)</f>
        <v>1553301345</v>
      </c>
      <c r="C216">
        <f t="shared" si="41"/>
        <v>3</v>
      </c>
      <c r="D216">
        <f t="shared" ca="1" si="42"/>
        <v>103</v>
      </c>
      <c r="E216">
        <f t="shared" ca="1" si="43"/>
        <v>-96509.97767857142</v>
      </c>
      <c r="F216">
        <f t="shared" ca="1" si="44"/>
        <v>-75565.710714285713</v>
      </c>
      <c r="G216">
        <f t="shared" ca="1" si="45"/>
        <v>8429.1714285714297</v>
      </c>
      <c r="H216" s="9">
        <f t="shared" ca="1" si="39"/>
        <v>-78.977535714285722</v>
      </c>
      <c r="I216" s="9">
        <f t="shared" ca="1" si="39"/>
        <v>-196.45814285714286</v>
      </c>
      <c r="J216" s="9">
        <f t="shared" ca="1" si="39"/>
        <v>-0.7257142857142862</v>
      </c>
      <c r="K216" s="9">
        <f t="shared" ca="1" si="39"/>
        <v>211.73864324298205</v>
      </c>
      <c r="L216" s="9">
        <f t="shared" ca="1" si="39"/>
        <v>-158.0995308377893</v>
      </c>
      <c r="M216">
        <f t="shared" ca="1" si="46"/>
        <v>55.158950066137564</v>
      </c>
      <c r="N216">
        <f t="shared" ca="1" si="47"/>
        <v>31.388958333333335</v>
      </c>
    </row>
    <row r="217" spans="1:14" x14ac:dyDescent="0.25">
      <c r="A217" s="4">
        <f t="shared" ref="A217:A271" si="48">TIME(HOUR(A216),MINUTE(A216),SECOND(A216)+5)</f>
        <v>0.43229166666666669</v>
      </c>
      <c r="B217" s="3">
        <f>Params!D$29+MINUTE(A217-Params!C$29)*60+SECOND(A217-Params!C$29)</f>
        <v>1553301350</v>
      </c>
      <c r="C217">
        <f t="shared" ref="C217:C271" si="49">_xlfn.IFNA(VLOOKUP(A217,A$2:D$3,4,FALSE),C216)</f>
        <v>3</v>
      </c>
      <c r="D217">
        <f t="shared" ref="D217:D271" ca="1" si="50">IF(A217=INDIRECT("A"&amp;C217),ROW(),D216)</f>
        <v>103</v>
      </c>
      <c r="E217">
        <f t="shared" ref="E217:E271" ca="1" si="51">INDIRECT("E$"&amp;C217)+INDIRECT("H$"&amp;C217)*($B217-INDIRECT("B$"&amp;D217))</f>
        <v>-96904.865357142859</v>
      </c>
      <c r="F217">
        <f t="shared" ref="F217:F271" ca="1" si="52">INDIRECT("F$"&amp;C217)+INDIRECT("I$"&amp;C217)*($B217-INDIRECT("B$"&amp;D217))</f>
        <v>-76548.001428571428</v>
      </c>
      <c r="G217">
        <f t="shared" ref="G217:G271" ca="1" si="53">INDIRECT("G$"&amp;C217)+INDIRECT("J$"&amp;C217)*($B217-INDIRECT("B$"&amp;D217))</f>
        <v>8425.5428571428583</v>
      </c>
      <c r="H217" s="9">
        <f t="shared" ca="1" si="39"/>
        <v>-78.977535714285722</v>
      </c>
      <c r="I217" s="9">
        <f t="shared" ca="1" si="39"/>
        <v>-196.45814285714286</v>
      </c>
      <c r="J217" s="9">
        <f t="shared" ca="1" si="39"/>
        <v>-0.7257142857142862</v>
      </c>
      <c r="K217" s="9">
        <f t="shared" ca="1" si="39"/>
        <v>211.73864324298205</v>
      </c>
      <c r="L217" s="9">
        <f t="shared" ca="1" si="39"/>
        <v>-158.0995308377893</v>
      </c>
      <c r="M217">
        <f t="shared" ref="M217:M271" ca="1" si="54">INDIRECT("M$"&amp;C217)+INDIRECT("O$"&amp;C217)*($B217-INDIRECT("B$"&amp;D217))</f>
        <v>55.150029761904754</v>
      </c>
      <c r="N217">
        <f t="shared" ref="N217:N271" ca="1" si="55">INDIRECT("N$"&amp;C217)+INDIRECT("P$"&amp;C217)*($B217-INDIRECT("B$"&amp;D217))</f>
        <v>31.382638888888888</v>
      </c>
    </row>
    <row r="218" spans="1:14" x14ac:dyDescent="0.25">
      <c r="A218" s="4">
        <f t="shared" si="48"/>
        <v>0.43234953703703699</v>
      </c>
      <c r="B218" s="3">
        <f>Params!D$29+MINUTE(A218-Params!C$29)*60+SECOND(A218-Params!C$29)</f>
        <v>1553301355</v>
      </c>
      <c r="C218">
        <f t="shared" si="49"/>
        <v>3</v>
      </c>
      <c r="D218">
        <f t="shared" ca="1" si="50"/>
        <v>103</v>
      </c>
      <c r="E218">
        <f t="shared" ca="1" si="51"/>
        <v>-97299.753035714297</v>
      </c>
      <c r="F218">
        <f t="shared" ca="1" si="52"/>
        <v>-77530.292142857143</v>
      </c>
      <c r="G218">
        <f t="shared" ca="1" si="53"/>
        <v>8421.914285714287</v>
      </c>
      <c r="H218" s="9">
        <f t="shared" ref="H218:L268" ca="1" si="56">INDIRECT(ADDRESS($C218,COLUMN()))</f>
        <v>-78.977535714285722</v>
      </c>
      <c r="I218" s="9">
        <f t="shared" ca="1" si="56"/>
        <v>-196.45814285714286</v>
      </c>
      <c r="J218" s="9">
        <f t="shared" ca="1" si="56"/>
        <v>-0.7257142857142862</v>
      </c>
      <c r="K218" s="9">
        <f t="shared" ca="1" si="56"/>
        <v>211.73864324298205</v>
      </c>
      <c r="L218" s="9">
        <f t="shared" ca="1" si="56"/>
        <v>-158.0995308377893</v>
      </c>
      <c r="M218">
        <f t="shared" ca="1" si="54"/>
        <v>55.141109457671952</v>
      </c>
      <c r="N218">
        <f t="shared" ca="1" si="55"/>
        <v>31.376319444444444</v>
      </c>
    </row>
    <row r="219" spans="1:14" x14ac:dyDescent="0.25">
      <c r="A219" s="4">
        <f t="shared" si="48"/>
        <v>0.43240740740740741</v>
      </c>
      <c r="B219" s="3">
        <f>Params!D$29+MINUTE(A219-Params!C$29)*60+SECOND(A219-Params!C$29)</f>
        <v>1553301360</v>
      </c>
      <c r="C219">
        <f t="shared" si="49"/>
        <v>3</v>
      </c>
      <c r="D219">
        <f t="shared" ca="1" si="50"/>
        <v>103</v>
      </c>
      <c r="E219">
        <f t="shared" ca="1" si="51"/>
        <v>-97694.640714285721</v>
      </c>
      <c r="F219">
        <f t="shared" ca="1" si="52"/>
        <v>-78512.582857142857</v>
      </c>
      <c r="G219">
        <f t="shared" ca="1" si="53"/>
        <v>8418.2857142857156</v>
      </c>
      <c r="H219" s="9">
        <f t="shared" ca="1" si="56"/>
        <v>-78.977535714285722</v>
      </c>
      <c r="I219" s="9">
        <f t="shared" ca="1" si="56"/>
        <v>-196.45814285714286</v>
      </c>
      <c r="J219" s="9">
        <f t="shared" ca="1" si="56"/>
        <v>-0.7257142857142862</v>
      </c>
      <c r="K219" s="9">
        <f t="shared" ca="1" si="56"/>
        <v>211.73864324298205</v>
      </c>
      <c r="L219" s="9">
        <f t="shared" ca="1" si="56"/>
        <v>-158.0995308377893</v>
      </c>
      <c r="M219">
        <f t="shared" ca="1" si="54"/>
        <v>55.13218915343915</v>
      </c>
      <c r="N219">
        <f t="shared" ca="1" si="55"/>
        <v>31.37</v>
      </c>
    </row>
    <row r="220" spans="1:14" x14ac:dyDescent="0.25">
      <c r="A220" s="4">
        <f t="shared" si="48"/>
        <v>0.43246527777777777</v>
      </c>
      <c r="B220" s="3">
        <f>Params!D$29+MINUTE(A220-Params!C$29)*60+SECOND(A220-Params!C$29)</f>
        <v>1553301365</v>
      </c>
      <c r="C220">
        <f t="shared" si="49"/>
        <v>3</v>
      </c>
      <c r="D220">
        <f t="shared" ca="1" si="50"/>
        <v>103</v>
      </c>
      <c r="E220">
        <f t="shared" ca="1" si="51"/>
        <v>-98089.528392857144</v>
      </c>
      <c r="F220">
        <f t="shared" ca="1" si="52"/>
        <v>-79494.873571428572</v>
      </c>
      <c r="G220">
        <f t="shared" ca="1" si="53"/>
        <v>8414.6571428571442</v>
      </c>
      <c r="H220" s="9">
        <f t="shared" ca="1" si="56"/>
        <v>-78.977535714285722</v>
      </c>
      <c r="I220" s="9">
        <f t="shared" ca="1" si="56"/>
        <v>-196.45814285714286</v>
      </c>
      <c r="J220" s="9">
        <f t="shared" ca="1" si="56"/>
        <v>-0.7257142857142862</v>
      </c>
      <c r="K220" s="9">
        <f t="shared" ca="1" si="56"/>
        <v>211.73864324298205</v>
      </c>
      <c r="L220" s="9">
        <f t="shared" ca="1" si="56"/>
        <v>-158.0995308377893</v>
      </c>
      <c r="M220">
        <f t="shared" ca="1" si="54"/>
        <v>55.123268849206347</v>
      </c>
      <c r="N220">
        <f t="shared" ca="1" si="55"/>
        <v>31.363680555555558</v>
      </c>
    </row>
    <row r="221" spans="1:14" x14ac:dyDescent="0.25">
      <c r="A221" s="4">
        <f t="shared" si="48"/>
        <v>0.43252314814814818</v>
      </c>
      <c r="B221" s="3">
        <f>Params!D$29+MINUTE(A221-Params!C$29)*60+SECOND(A221-Params!C$29)</f>
        <v>1553301370</v>
      </c>
      <c r="C221">
        <f t="shared" si="49"/>
        <v>3</v>
      </c>
      <c r="D221">
        <f t="shared" ca="1" si="50"/>
        <v>103</v>
      </c>
      <c r="E221">
        <f t="shared" ca="1" si="51"/>
        <v>-98484.416071428568</v>
      </c>
      <c r="F221">
        <f t="shared" ca="1" si="52"/>
        <v>-80477.164285714287</v>
      </c>
      <c r="G221">
        <f t="shared" ca="1" si="53"/>
        <v>8411.028571428571</v>
      </c>
      <c r="H221" s="9">
        <f t="shared" ca="1" si="56"/>
        <v>-78.977535714285722</v>
      </c>
      <c r="I221" s="9">
        <f t="shared" ca="1" si="56"/>
        <v>-196.45814285714286</v>
      </c>
      <c r="J221" s="9">
        <f t="shared" ca="1" si="56"/>
        <v>-0.7257142857142862</v>
      </c>
      <c r="K221" s="9">
        <f t="shared" ca="1" si="56"/>
        <v>211.73864324298205</v>
      </c>
      <c r="L221" s="9">
        <f t="shared" ca="1" si="56"/>
        <v>-158.0995308377893</v>
      </c>
      <c r="M221">
        <f t="shared" ca="1" si="54"/>
        <v>55.114348544973538</v>
      </c>
      <c r="N221">
        <f t="shared" ca="1" si="55"/>
        <v>31.357361111111111</v>
      </c>
    </row>
    <row r="222" spans="1:14" x14ac:dyDescent="0.25">
      <c r="A222" s="4">
        <f t="shared" si="48"/>
        <v>0.43258101851851855</v>
      </c>
      <c r="B222" s="3">
        <f>Params!D$29+MINUTE(A222-Params!C$29)*60+SECOND(A222-Params!C$29)</f>
        <v>1553301375</v>
      </c>
      <c r="C222">
        <f t="shared" si="49"/>
        <v>3</v>
      </c>
      <c r="D222">
        <f t="shared" ca="1" si="50"/>
        <v>103</v>
      </c>
      <c r="E222">
        <f t="shared" ca="1" si="51"/>
        <v>-98879.303749999992</v>
      </c>
      <c r="F222">
        <f t="shared" ca="1" si="52"/>
        <v>-81459.455000000002</v>
      </c>
      <c r="G222">
        <f t="shared" ca="1" si="53"/>
        <v>8407.4</v>
      </c>
      <c r="H222" s="9">
        <f t="shared" ca="1" si="56"/>
        <v>-78.977535714285722</v>
      </c>
      <c r="I222" s="9">
        <f t="shared" ca="1" si="56"/>
        <v>-196.45814285714286</v>
      </c>
      <c r="J222" s="9">
        <f t="shared" ca="1" si="56"/>
        <v>-0.7257142857142862</v>
      </c>
      <c r="K222" s="9">
        <f t="shared" ca="1" si="56"/>
        <v>211.73864324298205</v>
      </c>
      <c r="L222" s="9">
        <f t="shared" ca="1" si="56"/>
        <v>-158.0995308377893</v>
      </c>
      <c r="M222">
        <f t="shared" ca="1" si="54"/>
        <v>55.105428240740736</v>
      </c>
      <c r="N222">
        <f t="shared" ca="1" si="55"/>
        <v>31.351041666666667</v>
      </c>
    </row>
    <row r="223" spans="1:14" x14ac:dyDescent="0.25">
      <c r="A223" s="4">
        <f t="shared" si="48"/>
        <v>0.43263888888888885</v>
      </c>
      <c r="B223" s="3">
        <f>Params!D$29+MINUTE(A223-Params!C$29)*60+SECOND(A223-Params!C$29)</f>
        <v>1553301380</v>
      </c>
      <c r="C223">
        <f t="shared" si="49"/>
        <v>3</v>
      </c>
      <c r="D223">
        <f t="shared" ca="1" si="50"/>
        <v>103</v>
      </c>
      <c r="E223">
        <f t="shared" ca="1" si="51"/>
        <v>-99274.19142857143</v>
      </c>
      <c r="F223">
        <f t="shared" ca="1" si="52"/>
        <v>-82441.745714285717</v>
      </c>
      <c r="G223">
        <f t="shared" ca="1" si="53"/>
        <v>8403.7714285714283</v>
      </c>
      <c r="H223" s="9">
        <f t="shared" ca="1" si="56"/>
        <v>-78.977535714285722</v>
      </c>
      <c r="I223" s="9">
        <f t="shared" ca="1" si="56"/>
        <v>-196.45814285714286</v>
      </c>
      <c r="J223" s="9">
        <f t="shared" ca="1" si="56"/>
        <v>-0.7257142857142862</v>
      </c>
      <c r="K223" s="9">
        <f t="shared" ca="1" si="56"/>
        <v>211.73864324298205</v>
      </c>
      <c r="L223" s="9">
        <f t="shared" ca="1" si="56"/>
        <v>-158.0995308377893</v>
      </c>
      <c r="M223">
        <f t="shared" ca="1" si="54"/>
        <v>55.096507936507933</v>
      </c>
      <c r="N223">
        <f t="shared" ca="1" si="55"/>
        <v>31.344722222222224</v>
      </c>
    </row>
    <row r="224" spans="1:14" x14ac:dyDescent="0.25">
      <c r="A224" s="4">
        <f t="shared" si="48"/>
        <v>0.43269675925925927</v>
      </c>
      <c r="B224" s="3">
        <f>Params!D$29+MINUTE(A224-Params!C$29)*60+SECOND(A224-Params!C$29)</f>
        <v>1553301385</v>
      </c>
      <c r="C224">
        <f t="shared" si="49"/>
        <v>3</v>
      </c>
      <c r="D224">
        <f t="shared" ca="1" si="50"/>
        <v>103</v>
      </c>
      <c r="E224">
        <f t="shared" ca="1" si="51"/>
        <v>-99669.079107142868</v>
      </c>
      <c r="F224">
        <f t="shared" ca="1" si="52"/>
        <v>-83424.036428571431</v>
      </c>
      <c r="G224">
        <f t="shared" ca="1" si="53"/>
        <v>8400.1428571428569</v>
      </c>
      <c r="H224" s="9">
        <f t="shared" ca="1" si="56"/>
        <v>-78.977535714285722</v>
      </c>
      <c r="I224" s="9">
        <f t="shared" ca="1" si="56"/>
        <v>-196.45814285714286</v>
      </c>
      <c r="J224" s="9">
        <f t="shared" ca="1" si="56"/>
        <v>-0.7257142857142862</v>
      </c>
      <c r="K224" s="9">
        <f t="shared" ca="1" si="56"/>
        <v>211.73864324298205</v>
      </c>
      <c r="L224" s="9">
        <f t="shared" ca="1" si="56"/>
        <v>-158.0995308377893</v>
      </c>
      <c r="M224">
        <f t="shared" ca="1" si="54"/>
        <v>55.087587632275131</v>
      </c>
      <c r="N224">
        <f t="shared" ca="1" si="55"/>
        <v>31.338402777777777</v>
      </c>
    </row>
    <row r="225" spans="1:14" x14ac:dyDescent="0.25">
      <c r="A225" s="4">
        <f t="shared" si="48"/>
        <v>0.43275462962962963</v>
      </c>
      <c r="B225" s="3">
        <f>Params!D$29+MINUTE(A225-Params!C$29)*60+SECOND(A225-Params!C$29)</f>
        <v>1553301390</v>
      </c>
      <c r="C225">
        <f t="shared" si="49"/>
        <v>3</v>
      </c>
      <c r="D225">
        <f t="shared" ca="1" si="50"/>
        <v>103</v>
      </c>
      <c r="E225">
        <f t="shared" ca="1" si="51"/>
        <v>-100063.96678571429</v>
      </c>
      <c r="F225">
        <f t="shared" ca="1" si="52"/>
        <v>-84406.327142857146</v>
      </c>
      <c r="G225">
        <f t="shared" ca="1" si="53"/>
        <v>8396.5142857142855</v>
      </c>
      <c r="H225" s="9">
        <f t="shared" ca="1" si="56"/>
        <v>-78.977535714285722</v>
      </c>
      <c r="I225" s="9">
        <f t="shared" ca="1" si="56"/>
        <v>-196.45814285714286</v>
      </c>
      <c r="J225" s="9">
        <f t="shared" ca="1" si="56"/>
        <v>-0.7257142857142862</v>
      </c>
      <c r="K225" s="9">
        <f t="shared" ca="1" si="56"/>
        <v>211.73864324298205</v>
      </c>
      <c r="L225" s="9">
        <f t="shared" ca="1" si="56"/>
        <v>-158.0995308377893</v>
      </c>
      <c r="M225">
        <f t="shared" ca="1" si="54"/>
        <v>55.078667328042322</v>
      </c>
      <c r="N225">
        <f t="shared" ca="1" si="55"/>
        <v>31.332083333333333</v>
      </c>
    </row>
    <row r="226" spans="1:14" x14ac:dyDescent="0.25">
      <c r="A226" s="4">
        <f t="shared" si="48"/>
        <v>0.43281249999999999</v>
      </c>
      <c r="B226" s="3">
        <f>Params!D$29+MINUTE(A226-Params!C$29)*60+SECOND(A226-Params!C$29)</f>
        <v>1553301395</v>
      </c>
      <c r="C226">
        <f t="shared" si="49"/>
        <v>3</v>
      </c>
      <c r="D226">
        <f t="shared" ca="1" si="50"/>
        <v>103</v>
      </c>
      <c r="E226">
        <f t="shared" ca="1" si="51"/>
        <v>-100458.85446428572</v>
      </c>
      <c r="F226">
        <f t="shared" ca="1" si="52"/>
        <v>-85388.617857142861</v>
      </c>
      <c r="G226">
        <f t="shared" ca="1" si="53"/>
        <v>8392.8857142857141</v>
      </c>
      <c r="H226" s="9">
        <f t="shared" ca="1" si="56"/>
        <v>-78.977535714285722</v>
      </c>
      <c r="I226" s="9">
        <f t="shared" ca="1" si="56"/>
        <v>-196.45814285714286</v>
      </c>
      <c r="J226" s="9">
        <f t="shared" ca="1" si="56"/>
        <v>-0.7257142857142862</v>
      </c>
      <c r="K226" s="9">
        <f t="shared" ca="1" si="56"/>
        <v>211.73864324298205</v>
      </c>
      <c r="L226" s="9">
        <f t="shared" ca="1" si="56"/>
        <v>-158.0995308377893</v>
      </c>
      <c r="M226">
        <f t="shared" ca="1" si="54"/>
        <v>55.069747023809519</v>
      </c>
      <c r="N226">
        <f t="shared" ca="1" si="55"/>
        <v>31.32576388888889</v>
      </c>
    </row>
    <row r="227" spans="1:14" x14ac:dyDescent="0.25">
      <c r="A227" s="4">
        <f t="shared" si="48"/>
        <v>0.43287037037037041</v>
      </c>
      <c r="B227" s="3">
        <f>Params!D$29+MINUTE(A227-Params!C$29)*60+SECOND(A227-Params!C$29)</f>
        <v>1553301400</v>
      </c>
      <c r="C227">
        <f t="shared" si="49"/>
        <v>3</v>
      </c>
      <c r="D227">
        <f t="shared" ca="1" si="50"/>
        <v>103</v>
      </c>
      <c r="E227">
        <f t="shared" ca="1" si="51"/>
        <v>-100853.74214285714</v>
      </c>
      <c r="F227">
        <f t="shared" ca="1" si="52"/>
        <v>-86370.908571428576</v>
      </c>
      <c r="G227">
        <f t="shared" ca="1" si="53"/>
        <v>8389.2571428571428</v>
      </c>
      <c r="H227" s="9">
        <f t="shared" ca="1" si="56"/>
        <v>-78.977535714285722</v>
      </c>
      <c r="I227" s="9">
        <f t="shared" ca="1" si="56"/>
        <v>-196.45814285714286</v>
      </c>
      <c r="J227" s="9">
        <f t="shared" ca="1" si="56"/>
        <v>-0.7257142857142862</v>
      </c>
      <c r="K227" s="9">
        <f t="shared" ca="1" si="56"/>
        <v>211.73864324298205</v>
      </c>
      <c r="L227" s="9">
        <f t="shared" ca="1" si="56"/>
        <v>-158.0995308377893</v>
      </c>
      <c r="M227">
        <f t="shared" ca="1" si="54"/>
        <v>55.060826719576717</v>
      </c>
      <c r="N227">
        <f t="shared" ca="1" si="55"/>
        <v>31.319444444444446</v>
      </c>
    </row>
    <row r="228" spans="1:14" x14ac:dyDescent="0.25">
      <c r="A228" s="4">
        <f t="shared" si="48"/>
        <v>0.43292824074074071</v>
      </c>
      <c r="B228" s="3">
        <f>Params!D$29+MINUTE(A228-Params!C$29)*60+SECOND(A228-Params!C$29)</f>
        <v>1553301405</v>
      </c>
      <c r="C228">
        <f t="shared" si="49"/>
        <v>3</v>
      </c>
      <c r="D228">
        <f t="shared" ca="1" si="50"/>
        <v>103</v>
      </c>
      <c r="E228">
        <f t="shared" ca="1" si="51"/>
        <v>-101248.62982142856</v>
      </c>
      <c r="F228">
        <f t="shared" ca="1" si="52"/>
        <v>-87353.19928571429</v>
      </c>
      <c r="G228">
        <f t="shared" ca="1" si="53"/>
        <v>8385.6285714285714</v>
      </c>
      <c r="H228" s="9">
        <f t="shared" ca="1" si="56"/>
        <v>-78.977535714285722</v>
      </c>
      <c r="I228" s="9">
        <f t="shared" ca="1" si="56"/>
        <v>-196.45814285714286</v>
      </c>
      <c r="J228" s="9">
        <f t="shared" ca="1" si="56"/>
        <v>-0.7257142857142862</v>
      </c>
      <c r="K228" s="9">
        <f t="shared" ca="1" si="56"/>
        <v>211.73864324298205</v>
      </c>
      <c r="L228" s="9">
        <f t="shared" ca="1" si="56"/>
        <v>-158.0995308377893</v>
      </c>
      <c r="M228">
        <f t="shared" ca="1" si="54"/>
        <v>55.051906415343915</v>
      </c>
      <c r="N228">
        <f t="shared" ca="1" si="55"/>
        <v>31.313124999999999</v>
      </c>
    </row>
    <row r="229" spans="1:14" x14ac:dyDescent="0.25">
      <c r="A229" s="4">
        <f t="shared" si="48"/>
        <v>0.43298611111111113</v>
      </c>
      <c r="B229" s="3">
        <f>Params!D$29+MINUTE(A229-Params!C$29)*60+SECOND(A229-Params!C$29)</f>
        <v>1553301410</v>
      </c>
      <c r="C229">
        <f t="shared" si="49"/>
        <v>3</v>
      </c>
      <c r="D229">
        <f t="shared" ca="1" si="50"/>
        <v>103</v>
      </c>
      <c r="E229">
        <f t="shared" ca="1" si="51"/>
        <v>-101643.5175</v>
      </c>
      <c r="F229">
        <f t="shared" ca="1" si="52"/>
        <v>-88335.49</v>
      </c>
      <c r="G229">
        <f t="shared" ca="1" si="53"/>
        <v>8382</v>
      </c>
      <c r="H229" s="9">
        <f t="shared" ca="1" si="56"/>
        <v>-78.977535714285722</v>
      </c>
      <c r="I229" s="9">
        <f t="shared" ca="1" si="56"/>
        <v>-196.45814285714286</v>
      </c>
      <c r="J229" s="9">
        <f t="shared" ca="1" si="56"/>
        <v>-0.7257142857142862</v>
      </c>
      <c r="K229" s="9">
        <f t="shared" ca="1" si="56"/>
        <v>211.73864324298205</v>
      </c>
      <c r="L229" s="9">
        <f t="shared" ca="1" si="56"/>
        <v>-158.0995308377893</v>
      </c>
      <c r="M229">
        <f t="shared" ca="1" si="54"/>
        <v>55.042986111111105</v>
      </c>
      <c r="N229">
        <f t="shared" ca="1" si="55"/>
        <v>31.306805555555556</v>
      </c>
    </row>
    <row r="230" spans="1:14" x14ac:dyDescent="0.25">
      <c r="A230" s="4">
        <f t="shared" si="48"/>
        <v>0.43304398148148149</v>
      </c>
      <c r="B230" s="3">
        <f>Params!D$29+MINUTE(A230-Params!C$29)*60+SECOND(A230-Params!C$29)</f>
        <v>1553301415</v>
      </c>
      <c r="C230">
        <f t="shared" si="49"/>
        <v>3</v>
      </c>
      <c r="D230">
        <f t="shared" ca="1" si="50"/>
        <v>103</v>
      </c>
      <c r="E230">
        <f t="shared" ca="1" si="51"/>
        <v>-102038.40517857144</v>
      </c>
      <c r="F230">
        <f t="shared" ca="1" si="52"/>
        <v>-89317.78071428572</v>
      </c>
      <c r="G230">
        <f t="shared" ca="1" si="53"/>
        <v>8378.3714285714286</v>
      </c>
      <c r="H230" s="9">
        <f t="shared" ca="1" si="56"/>
        <v>-78.977535714285722</v>
      </c>
      <c r="I230" s="9">
        <f t="shared" ca="1" si="56"/>
        <v>-196.45814285714286</v>
      </c>
      <c r="J230" s="9">
        <f t="shared" ca="1" si="56"/>
        <v>-0.7257142857142862</v>
      </c>
      <c r="K230" s="9">
        <f t="shared" ca="1" si="56"/>
        <v>211.73864324298205</v>
      </c>
      <c r="L230" s="9">
        <f t="shared" ca="1" si="56"/>
        <v>-158.0995308377893</v>
      </c>
      <c r="M230">
        <f t="shared" ca="1" si="54"/>
        <v>55.034065806878303</v>
      </c>
      <c r="N230">
        <f t="shared" ca="1" si="55"/>
        <v>31.300486111111113</v>
      </c>
    </row>
    <row r="231" spans="1:14" x14ac:dyDescent="0.25">
      <c r="A231" s="4">
        <f t="shared" si="48"/>
        <v>0.43310185185185185</v>
      </c>
      <c r="B231" s="3">
        <f>Params!D$29+MINUTE(A231-Params!C$29)*60+SECOND(A231-Params!C$29)</f>
        <v>1553301420</v>
      </c>
      <c r="C231">
        <f t="shared" si="49"/>
        <v>3</v>
      </c>
      <c r="D231">
        <f t="shared" ca="1" si="50"/>
        <v>103</v>
      </c>
      <c r="E231">
        <f t="shared" ca="1" si="51"/>
        <v>-102433.29285714286</v>
      </c>
      <c r="F231">
        <f t="shared" ca="1" si="52"/>
        <v>-90300.071428571435</v>
      </c>
      <c r="G231">
        <f t="shared" ca="1" si="53"/>
        <v>8374.7428571428572</v>
      </c>
      <c r="H231" s="9">
        <f t="shared" ca="1" si="56"/>
        <v>-78.977535714285722</v>
      </c>
      <c r="I231" s="9">
        <f t="shared" ca="1" si="56"/>
        <v>-196.45814285714286</v>
      </c>
      <c r="J231" s="9">
        <f t="shared" ca="1" si="56"/>
        <v>-0.7257142857142862</v>
      </c>
      <c r="K231" s="9">
        <f t="shared" ca="1" si="56"/>
        <v>211.73864324298205</v>
      </c>
      <c r="L231" s="9">
        <f t="shared" ca="1" si="56"/>
        <v>-158.0995308377893</v>
      </c>
      <c r="M231">
        <f t="shared" ca="1" si="54"/>
        <v>55.025145502645501</v>
      </c>
      <c r="N231">
        <f t="shared" ca="1" si="55"/>
        <v>31.294166666666666</v>
      </c>
    </row>
    <row r="232" spans="1:14" x14ac:dyDescent="0.25">
      <c r="A232" s="4">
        <f t="shared" si="48"/>
        <v>0.43315972222222227</v>
      </c>
      <c r="B232" s="3">
        <f>Params!D$29+MINUTE(A232-Params!C$29)*60+SECOND(A232-Params!C$29)</f>
        <v>1553301425</v>
      </c>
      <c r="C232">
        <f t="shared" si="49"/>
        <v>3</v>
      </c>
      <c r="D232">
        <f t="shared" ca="1" si="50"/>
        <v>103</v>
      </c>
      <c r="E232">
        <f t="shared" ca="1" si="51"/>
        <v>-102828.18053571429</v>
      </c>
      <c r="F232">
        <f t="shared" ca="1" si="52"/>
        <v>-91282.36214285715</v>
      </c>
      <c r="G232">
        <f t="shared" ca="1" si="53"/>
        <v>8371.1142857142859</v>
      </c>
      <c r="H232" s="9">
        <f t="shared" ca="1" si="56"/>
        <v>-78.977535714285722</v>
      </c>
      <c r="I232" s="9">
        <f t="shared" ca="1" si="56"/>
        <v>-196.45814285714286</v>
      </c>
      <c r="J232" s="9">
        <f t="shared" ca="1" si="56"/>
        <v>-0.7257142857142862</v>
      </c>
      <c r="K232" s="9">
        <f t="shared" ca="1" si="56"/>
        <v>211.73864324298205</v>
      </c>
      <c r="L232" s="9">
        <f t="shared" ca="1" si="56"/>
        <v>-158.0995308377893</v>
      </c>
      <c r="M232">
        <f t="shared" ca="1" si="54"/>
        <v>55.016225198412691</v>
      </c>
      <c r="N232">
        <f t="shared" ca="1" si="55"/>
        <v>31.287847222222222</v>
      </c>
    </row>
    <row r="233" spans="1:14" x14ac:dyDescent="0.25">
      <c r="A233" s="4">
        <f t="shared" si="48"/>
        <v>0.43321759259259257</v>
      </c>
      <c r="B233" s="3">
        <f>Params!D$29+MINUTE(A233-Params!C$29)*60+SECOND(A233-Params!C$29)</f>
        <v>1553301430</v>
      </c>
      <c r="C233">
        <f t="shared" si="49"/>
        <v>3</v>
      </c>
      <c r="D233">
        <f t="shared" ca="1" si="50"/>
        <v>103</v>
      </c>
      <c r="E233">
        <f t="shared" ca="1" si="51"/>
        <v>-103223.06821428571</v>
      </c>
      <c r="F233">
        <f t="shared" ca="1" si="52"/>
        <v>-92264.652857142864</v>
      </c>
      <c r="G233">
        <f t="shared" ca="1" si="53"/>
        <v>8367.4857142857145</v>
      </c>
      <c r="H233" s="9">
        <f t="shared" ca="1" si="56"/>
        <v>-78.977535714285722</v>
      </c>
      <c r="I233" s="9">
        <f t="shared" ca="1" si="56"/>
        <v>-196.45814285714286</v>
      </c>
      <c r="J233" s="9">
        <f t="shared" ca="1" si="56"/>
        <v>-0.7257142857142862</v>
      </c>
      <c r="K233" s="9">
        <f t="shared" ca="1" si="56"/>
        <v>211.73864324298205</v>
      </c>
      <c r="L233" s="9">
        <f t="shared" ca="1" si="56"/>
        <v>-158.0995308377893</v>
      </c>
      <c r="M233">
        <f t="shared" ca="1" si="54"/>
        <v>55.007304894179889</v>
      </c>
      <c r="N233">
        <f t="shared" ca="1" si="55"/>
        <v>31.281527777777779</v>
      </c>
    </row>
    <row r="234" spans="1:14" x14ac:dyDescent="0.25">
      <c r="A234" s="4">
        <f t="shared" si="48"/>
        <v>0.43327546296296293</v>
      </c>
      <c r="B234" s="3">
        <f>Params!D$29+MINUTE(A234-Params!C$29)*60+SECOND(A234-Params!C$29)</f>
        <v>1553301435</v>
      </c>
      <c r="C234">
        <f t="shared" si="49"/>
        <v>3</v>
      </c>
      <c r="D234">
        <f t="shared" ca="1" si="50"/>
        <v>103</v>
      </c>
      <c r="E234">
        <f t="shared" ca="1" si="51"/>
        <v>-103617.95589285715</v>
      </c>
      <c r="F234">
        <f t="shared" ca="1" si="52"/>
        <v>-93246.943571428579</v>
      </c>
      <c r="G234">
        <f t="shared" ca="1" si="53"/>
        <v>8363.8571428571431</v>
      </c>
      <c r="H234" s="9">
        <f t="shared" ca="1" si="56"/>
        <v>-78.977535714285722</v>
      </c>
      <c r="I234" s="9">
        <f t="shared" ca="1" si="56"/>
        <v>-196.45814285714286</v>
      </c>
      <c r="J234" s="9">
        <f t="shared" ca="1" si="56"/>
        <v>-0.7257142857142862</v>
      </c>
      <c r="K234" s="9">
        <f t="shared" ca="1" si="56"/>
        <v>211.73864324298205</v>
      </c>
      <c r="L234" s="9">
        <f t="shared" ca="1" si="56"/>
        <v>-158.0995308377893</v>
      </c>
      <c r="M234">
        <f t="shared" ca="1" si="54"/>
        <v>54.998384589947086</v>
      </c>
      <c r="N234">
        <f t="shared" ca="1" si="55"/>
        <v>31.275208333333335</v>
      </c>
    </row>
    <row r="235" spans="1:14" x14ac:dyDescent="0.25">
      <c r="A235" s="4">
        <f t="shared" si="48"/>
        <v>0.43333333333333335</v>
      </c>
      <c r="B235" s="3">
        <f>Params!D$29+MINUTE(A235-Params!C$29)*60+SECOND(A235-Params!C$29)</f>
        <v>1553301440</v>
      </c>
      <c r="C235">
        <f t="shared" si="49"/>
        <v>3</v>
      </c>
      <c r="D235">
        <f t="shared" ca="1" si="50"/>
        <v>103</v>
      </c>
      <c r="E235">
        <f t="shared" ca="1" si="51"/>
        <v>-104012.84357142857</v>
      </c>
      <c r="F235">
        <f t="shared" ca="1" si="52"/>
        <v>-94229.234285714294</v>
      </c>
      <c r="G235">
        <f t="shared" ca="1" si="53"/>
        <v>8360.2285714285717</v>
      </c>
      <c r="H235" s="9">
        <f t="shared" ca="1" si="56"/>
        <v>-78.977535714285722</v>
      </c>
      <c r="I235" s="9">
        <f t="shared" ca="1" si="56"/>
        <v>-196.45814285714286</v>
      </c>
      <c r="J235" s="9">
        <f t="shared" ca="1" si="56"/>
        <v>-0.7257142857142862</v>
      </c>
      <c r="K235" s="9">
        <f t="shared" ca="1" si="56"/>
        <v>211.73864324298205</v>
      </c>
      <c r="L235" s="9">
        <f t="shared" ca="1" si="56"/>
        <v>-158.0995308377893</v>
      </c>
      <c r="M235">
        <f t="shared" ca="1" si="54"/>
        <v>54.989464285714284</v>
      </c>
      <c r="N235">
        <f t="shared" ca="1" si="55"/>
        <v>31.268888888888888</v>
      </c>
    </row>
    <row r="236" spans="1:14" x14ac:dyDescent="0.25">
      <c r="A236" s="4">
        <f t="shared" si="48"/>
        <v>0.43339120370370371</v>
      </c>
      <c r="B236" s="3">
        <f>Params!D$29+MINUTE(A236-Params!C$29)*60+SECOND(A236-Params!C$29)</f>
        <v>1553301445</v>
      </c>
      <c r="C236">
        <f t="shared" si="49"/>
        <v>3</v>
      </c>
      <c r="D236">
        <f t="shared" ca="1" si="50"/>
        <v>103</v>
      </c>
      <c r="E236">
        <f t="shared" ca="1" si="51"/>
        <v>-104407.73125000001</v>
      </c>
      <c r="F236">
        <f t="shared" ca="1" si="52"/>
        <v>-95211.525000000009</v>
      </c>
      <c r="G236">
        <f t="shared" ca="1" si="53"/>
        <v>8356.6</v>
      </c>
      <c r="H236" s="9">
        <f t="shared" ca="1" si="56"/>
        <v>-78.977535714285722</v>
      </c>
      <c r="I236" s="9">
        <f t="shared" ca="1" si="56"/>
        <v>-196.45814285714286</v>
      </c>
      <c r="J236" s="9">
        <f t="shared" ca="1" si="56"/>
        <v>-0.7257142857142862</v>
      </c>
      <c r="K236" s="9">
        <f t="shared" ca="1" si="56"/>
        <v>211.73864324298205</v>
      </c>
      <c r="L236" s="9">
        <f t="shared" ca="1" si="56"/>
        <v>-158.0995308377893</v>
      </c>
      <c r="M236">
        <f t="shared" ca="1" si="54"/>
        <v>54.980543981481475</v>
      </c>
      <c r="N236">
        <f t="shared" ca="1" si="55"/>
        <v>31.262569444444445</v>
      </c>
    </row>
    <row r="237" spans="1:14" x14ac:dyDescent="0.25">
      <c r="A237" s="4">
        <f t="shared" si="48"/>
        <v>0.43344907407407413</v>
      </c>
      <c r="B237" s="3">
        <f>Params!D$29+MINUTE(A237-Params!C$29)*60+SECOND(A237-Params!C$29)</f>
        <v>1553301450</v>
      </c>
      <c r="C237">
        <f t="shared" si="49"/>
        <v>3</v>
      </c>
      <c r="D237">
        <f t="shared" ca="1" si="50"/>
        <v>103</v>
      </c>
      <c r="E237">
        <f t="shared" ca="1" si="51"/>
        <v>-104802.61892857144</v>
      </c>
      <c r="F237">
        <f t="shared" ca="1" si="52"/>
        <v>-96193.815714285724</v>
      </c>
      <c r="G237">
        <f t="shared" ca="1" si="53"/>
        <v>8352.971428571429</v>
      </c>
      <c r="H237" s="9">
        <f t="shared" ca="1" si="56"/>
        <v>-78.977535714285722</v>
      </c>
      <c r="I237" s="9">
        <f t="shared" ca="1" si="56"/>
        <v>-196.45814285714286</v>
      </c>
      <c r="J237" s="9">
        <f t="shared" ca="1" si="56"/>
        <v>-0.7257142857142862</v>
      </c>
      <c r="K237" s="9">
        <f t="shared" ca="1" si="56"/>
        <v>211.73864324298205</v>
      </c>
      <c r="L237" s="9">
        <f t="shared" ca="1" si="56"/>
        <v>-158.0995308377893</v>
      </c>
      <c r="M237">
        <f t="shared" ca="1" si="54"/>
        <v>54.971623677248672</v>
      </c>
      <c r="N237">
        <f t="shared" ca="1" si="55"/>
        <v>31.256250000000001</v>
      </c>
    </row>
    <row r="238" spans="1:14" x14ac:dyDescent="0.25">
      <c r="A238" s="4">
        <f t="shared" si="48"/>
        <v>0.43350694444444443</v>
      </c>
      <c r="B238" s="3">
        <f>Params!D$29+MINUTE(A238-Params!C$29)*60+SECOND(A238-Params!C$29)</f>
        <v>1553301455</v>
      </c>
      <c r="C238">
        <f t="shared" si="49"/>
        <v>3</v>
      </c>
      <c r="D238">
        <f t="shared" ca="1" si="50"/>
        <v>103</v>
      </c>
      <c r="E238">
        <f t="shared" ca="1" si="51"/>
        <v>-105197.50660714286</v>
      </c>
      <c r="F238">
        <f t="shared" ca="1" si="52"/>
        <v>-97176.106428571438</v>
      </c>
      <c r="G238">
        <f t="shared" ca="1" si="53"/>
        <v>8349.3428571428576</v>
      </c>
      <c r="H238" s="9">
        <f t="shared" ca="1" si="56"/>
        <v>-78.977535714285722</v>
      </c>
      <c r="I238" s="9">
        <f t="shared" ca="1" si="56"/>
        <v>-196.45814285714286</v>
      </c>
      <c r="J238" s="9">
        <f t="shared" ca="1" si="56"/>
        <v>-0.7257142857142862</v>
      </c>
      <c r="K238" s="9">
        <f t="shared" ca="1" si="56"/>
        <v>211.73864324298205</v>
      </c>
      <c r="L238" s="9">
        <f t="shared" ca="1" si="56"/>
        <v>-158.0995308377893</v>
      </c>
      <c r="M238">
        <f t="shared" ca="1" si="54"/>
        <v>54.96270337301587</v>
      </c>
      <c r="N238">
        <f t="shared" ca="1" si="55"/>
        <v>31.249930555555554</v>
      </c>
    </row>
    <row r="239" spans="1:14" x14ac:dyDescent="0.25">
      <c r="A239" s="4">
        <f t="shared" si="48"/>
        <v>0.43356481481481479</v>
      </c>
      <c r="B239" s="3">
        <f>Params!D$29+MINUTE(A239-Params!C$29)*60+SECOND(A239-Params!C$29)</f>
        <v>1553301460</v>
      </c>
      <c r="C239">
        <f t="shared" si="49"/>
        <v>3</v>
      </c>
      <c r="D239">
        <f t="shared" ca="1" si="50"/>
        <v>103</v>
      </c>
      <c r="E239">
        <f t="shared" ca="1" si="51"/>
        <v>-105592.39428571428</v>
      </c>
      <c r="F239">
        <f t="shared" ca="1" si="52"/>
        <v>-98158.397142857153</v>
      </c>
      <c r="G239">
        <f t="shared" ca="1" si="53"/>
        <v>8345.7142857142862</v>
      </c>
      <c r="H239" s="9">
        <f t="shared" ca="1" si="56"/>
        <v>-78.977535714285722</v>
      </c>
      <c r="I239" s="9">
        <f t="shared" ca="1" si="56"/>
        <v>-196.45814285714286</v>
      </c>
      <c r="J239" s="9">
        <f t="shared" ca="1" si="56"/>
        <v>-0.7257142857142862</v>
      </c>
      <c r="K239" s="9">
        <f t="shared" ca="1" si="56"/>
        <v>211.73864324298205</v>
      </c>
      <c r="L239" s="9">
        <f t="shared" ca="1" si="56"/>
        <v>-158.0995308377893</v>
      </c>
      <c r="M239">
        <f t="shared" ca="1" si="54"/>
        <v>54.953783068783068</v>
      </c>
      <c r="N239">
        <f t="shared" ca="1" si="55"/>
        <v>31.243611111111111</v>
      </c>
    </row>
    <row r="240" spans="1:14" x14ac:dyDescent="0.25">
      <c r="A240" s="4">
        <f t="shared" si="48"/>
        <v>0.43362268518518521</v>
      </c>
      <c r="B240" s="3">
        <f>Params!D$29+MINUTE(A240-Params!C$29)*60+SECOND(A240-Params!C$29)</f>
        <v>1553301465</v>
      </c>
      <c r="C240">
        <f t="shared" si="49"/>
        <v>3</v>
      </c>
      <c r="D240">
        <f t="shared" ca="1" si="50"/>
        <v>103</v>
      </c>
      <c r="E240">
        <f t="shared" ca="1" si="51"/>
        <v>-105987.28196428572</v>
      </c>
      <c r="F240">
        <f t="shared" ca="1" si="52"/>
        <v>-99140.687857142868</v>
      </c>
      <c r="G240">
        <f t="shared" ca="1" si="53"/>
        <v>8342.0857142857149</v>
      </c>
      <c r="H240" s="9">
        <f t="shared" ca="1" si="56"/>
        <v>-78.977535714285722</v>
      </c>
      <c r="I240" s="9">
        <f t="shared" ca="1" si="56"/>
        <v>-196.45814285714286</v>
      </c>
      <c r="J240" s="9">
        <f t="shared" ca="1" si="56"/>
        <v>-0.7257142857142862</v>
      </c>
      <c r="K240" s="9">
        <f t="shared" ca="1" si="56"/>
        <v>211.73864324298205</v>
      </c>
      <c r="L240" s="9">
        <f t="shared" ca="1" si="56"/>
        <v>-158.0995308377893</v>
      </c>
      <c r="M240">
        <f t="shared" ca="1" si="54"/>
        <v>54.944862764550258</v>
      </c>
      <c r="N240">
        <f t="shared" ca="1" si="55"/>
        <v>31.237291666666668</v>
      </c>
    </row>
    <row r="241" spans="1:14" x14ac:dyDescent="0.25">
      <c r="A241" s="4">
        <f t="shared" si="48"/>
        <v>0.43368055555555557</v>
      </c>
      <c r="B241" s="3">
        <f>Params!D$29+MINUTE(A241-Params!C$29)*60+SECOND(A241-Params!C$29)</f>
        <v>1553301470</v>
      </c>
      <c r="C241">
        <f t="shared" si="49"/>
        <v>3</v>
      </c>
      <c r="D241">
        <f t="shared" ca="1" si="50"/>
        <v>103</v>
      </c>
      <c r="E241">
        <f t="shared" ca="1" si="51"/>
        <v>-106382.16964285714</v>
      </c>
      <c r="F241">
        <f t="shared" ca="1" si="52"/>
        <v>-100122.97857142858</v>
      </c>
      <c r="G241">
        <f t="shared" ca="1" si="53"/>
        <v>8338.4571428571435</v>
      </c>
      <c r="H241" s="9">
        <f t="shared" ca="1" si="56"/>
        <v>-78.977535714285722</v>
      </c>
      <c r="I241" s="9">
        <f t="shared" ca="1" si="56"/>
        <v>-196.45814285714286</v>
      </c>
      <c r="J241" s="9">
        <f t="shared" ca="1" si="56"/>
        <v>-0.7257142857142862</v>
      </c>
      <c r="K241" s="9">
        <f t="shared" ca="1" si="56"/>
        <v>211.73864324298205</v>
      </c>
      <c r="L241" s="9">
        <f t="shared" ca="1" si="56"/>
        <v>-158.0995308377893</v>
      </c>
      <c r="M241">
        <f t="shared" ca="1" si="54"/>
        <v>54.935942460317456</v>
      </c>
      <c r="N241">
        <f t="shared" ca="1" si="55"/>
        <v>31.230972222222224</v>
      </c>
    </row>
    <row r="242" spans="1:14" x14ac:dyDescent="0.25">
      <c r="A242" s="4">
        <f t="shared" si="48"/>
        <v>0.43373842592592587</v>
      </c>
      <c r="B242" s="3">
        <f>Params!D$29+MINUTE(A242-Params!C$29)*60+SECOND(A242-Params!C$29)</f>
        <v>1553301475</v>
      </c>
      <c r="C242">
        <f t="shared" si="49"/>
        <v>3</v>
      </c>
      <c r="D242">
        <f t="shared" ca="1" si="50"/>
        <v>103</v>
      </c>
      <c r="E242">
        <f t="shared" ca="1" si="51"/>
        <v>-106777.05732142858</v>
      </c>
      <c r="F242">
        <f t="shared" ca="1" si="52"/>
        <v>-101105.2692857143</v>
      </c>
      <c r="G242">
        <f t="shared" ca="1" si="53"/>
        <v>8334.8285714285721</v>
      </c>
      <c r="H242" s="9">
        <f t="shared" ca="1" si="56"/>
        <v>-78.977535714285722</v>
      </c>
      <c r="I242" s="9">
        <f t="shared" ca="1" si="56"/>
        <v>-196.45814285714286</v>
      </c>
      <c r="J242" s="9">
        <f t="shared" ca="1" si="56"/>
        <v>-0.7257142857142862</v>
      </c>
      <c r="K242" s="9">
        <f t="shared" ca="1" si="56"/>
        <v>211.73864324298205</v>
      </c>
      <c r="L242" s="9">
        <f t="shared" ca="1" si="56"/>
        <v>-158.0995308377893</v>
      </c>
      <c r="M242">
        <f t="shared" ca="1" si="54"/>
        <v>54.927022156084654</v>
      </c>
      <c r="N242">
        <f t="shared" ca="1" si="55"/>
        <v>31.224652777777777</v>
      </c>
    </row>
    <row r="243" spans="1:14" x14ac:dyDescent="0.25">
      <c r="A243" s="4">
        <f t="shared" si="48"/>
        <v>0.43379629629629629</v>
      </c>
      <c r="B243" s="3">
        <f>Params!D$29+MINUTE(A243-Params!C$29)*60+SECOND(A243-Params!C$29)</f>
        <v>1553301480</v>
      </c>
      <c r="C243">
        <f t="shared" si="49"/>
        <v>3</v>
      </c>
      <c r="D243">
        <f t="shared" ca="1" si="50"/>
        <v>103</v>
      </c>
      <c r="E243">
        <f t="shared" ca="1" si="51"/>
        <v>-107171.94500000001</v>
      </c>
      <c r="F243">
        <f t="shared" ca="1" si="52"/>
        <v>-102087.56000000001</v>
      </c>
      <c r="G243">
        <f t="shared" ca="1" si="53"/>
        <v>8331.2000000000007</v>
      </c>
      <c r="H243" s="9">
        <f t="shared" ca="1" si="56"/>
        <v>-78.977535714285722</v>
      </c>
      <c r="I243" s="9">
        <f t="shared" ca="1" si="56"/>
        <v>-196.45814285714286</v>
      </c>
      <c r="J243" s="9">
        <f t="shared" ca="1" si="56"/>
        <v>-0.7257142857142862</v>
      </c>
      <c r="K243" s="9">
        <f t="shared" ca="1" si="56"/>
        <v>211.73864324298205</v>
      </c>
      <c r="L243" s="9">
        <f t="shared" ca="1" si="56"/>
        <v>-158.0995308377893</v>
      </c>
      <c r="M243">
        <f t="shared" ca="1" si="54"/>
        <v>54.918101851851844</v>
      </c>
      <c r="N243">
        <f t="shared" ca="1" si="55"/>
        <v>31.218333333333334</v>
      </c>
    </row>
    <row r="244" spans="1:14" x14ac:dyDescent="0.25">
      <c r="A244" s="4">
        <f t="shared" si="48"/>
        <v>0.43385416666666665</v>
      </c>
      <c r="B244" s="3">
        <f>Params!D$29+MINUTE(A244-Params!C$29)*60+SECOND(A244-Params!C$29)</f>
        <v>1553301485</v>
      </c>
      <c r="C244">
        <f t="shared" si="49"/>
        <v>3</v>
      </c>
      <c r="D244">
        <f t="shared" ca="1" si="50"/>
        <v>103</v>
      </c>
      <c r="E244">
        <f t="shared" ca="1" si="51"/>
        <v>-107566.83267857143</v>
      </c>
      <c r="F244">
        <f t="shared" ca="1" si="52"/>
        <v>-103069.85071428573</v>
      </c>
      <c r="G244">
        <f t="shared" ca="1" si="53"/>
        <v>8327.5714285714294</v>
      </c>
      <c r="H244" s="9">
        <f t="shared" ca="1" si="56"/>
        <v>-78.977535714285722</v>
      </c>
      <c r="I244" s="9">
        <f t="shared" ca="1" si="56"/>
        <v>-196.45814285714286</v>
      </c>
      <c r="J244" s="9">
        <f t="shared" ca="1" si="56"/>
        <v>-0.7257142857142862</v>
      </c>
      <c r="K244" s="9">
        <f t="shared" ca="1" si="56"/>
        <v>211.73864324298205</v>
      </c>
      <c r="L244" s="9">
        <f t="shared" ca="1" si="56"/>
        <v>-158.0995308377893</v>
      </c>
      <c r="M244">
        <f t="shared" ca="1" si="54"/>
        <v>54.909181547619042</v>
      </c>
      <c r="N244">
        <f t="shared" ca="1" si="55"/>
        <v>31.21201388888889</v>
      </c>
    </row>
    <row r="245" spans="1:14" x14ac:dyDescent="0.25">
      <c r="A245" s="4">
        <f t="shared" si="48"/>
        <v>0.43391203703703707</v>
      </c>
      <c r="B245" s="3">
        <f>Params!D$29+MINUTE(A245-Params!C$29)*60+SECOND(A245-Params!C$29)</f>
        <v>1553301490</v>
      </c>
      <c r="C245">
        <f t="shared" si="49"/>
        <v>3</v>
      </c>
      <c r="D245">
        <f t="shared" ca="1" si="50"/>
        <v>103</v>
      </c>
      <c r="E245">
        <f t="shared" ca="1" si="51"/>
        <v>-107961.72035714285</v>
      </c>
      <c r="F245">
        <f t="shared" ca="1" si="52"/>
        <v>-104052.14142857144</v>
      </c>
      <c r="G245">
        <f t="shared" ca="1" si="53"/>
        <v>8323.942857142858</v>
      </c>
      <c r="H245" s="9">
        <f t="shared" ca="1" si="56"/>
        <v>-78.977535714285722</v>
      </c>
      <c r="I245" s="9">
        <f t="shared" ca="1" si="56"/>
        <v>-196.45814285714286</v>
      </c>
      <c r="J245" s="9">
        <f t="shared" ca="1" si="56"/>
        <v>-0.7257142857142862</v>
      </c>
      <c r="K245" s="9">
        <f t="shared" ca="1" si="56"/>
        <v>211.73864324298205</v>
      </c>
      <c r="L245" s="9">
        <f t="shared" ca="1" si="56"/>
        <v>-158.0995308377893</v>
      </c>
      <c r="M245">
        <f t="shared" ca="1" si="54"/>
        <v>54.90026124338624</v>
      </c>
      <c r="N245">
        <f t="shared" ca="1" si="55"/>
        <v>31.205694444444443</v>
      </c>
    </row>
    <row r="246" spans="1:14" x14ac:dyDescent="0.25">
      <c r="A246" s="4">
        <f t="shared" si="48"/>
        <v>0.43396990740740743</v>
      </c>
      <c r="B246" s="3">
        <f>Params!D$29+MINUTE(A246-Params!C$29)*60+SECOND(A246-Params!C$29)</f>
        <v>1553301495</v>
      </c>
      <c r="C246">
        <f t="shared" si="49"/>
        <v>3</v>
      </c>
      <c r="D246">
        <f t="shared" ca="1" si="50"/>
        <v>103</v>
      </c>
      <c r="E246">
        <f t="shared" ca="1" si="51"/>
        <v>-108356.60803571429</v>
      </c>
      <c r="F246">
        <f t="shared" ca="1" si="52"/>
        <v>-105034.43214285716</v>
      </c>
      <c r="G246">
        <f t="shared" ca="1" si="53"/>
        <v>8320.3142857142866</v>
      </c>
      <c r="H246" s="9">
        <f t="shared" ca="1" si="56"/>
        <v>-78.977535714285722</v>
      </c>
      <c r="I246" s="9">
        <f t="shared" ca="1" si="56"/>
        <v>-196.45814285714286</v>
      </c>
      <c r="J246" s="9">
        <f t="shared" ca="1" si="56"/>
        <v>-0.7257142857142862</v>
      </c>
      <c r="K246" s="9">
        <f t="shared" ca="1" si="56"/>
        <v>211.73864324298205</v>
      </c>
      <c r="L246" s="9">
        <f t="shared" ca="1" si="56"/>
        <v>-158.0995308377893</v>
      </c>
      <c r="M246">
        <f t="shared" ca="1" si="54"/>
        <v>54.891340939153437</v>
      </c>
      <c r="N246">
        <f t="shared" ca="1" si="55"/>
        <v>31.199375</v>
      </c>
    </row>
    <row r="247" spans="1:14" x14ac:dyDescent="0.25">
      <c r="A247" s="4">
        <f t="shared" si="48"/>
        <v>0.43402777777777773</v>
      </c>
      <c r="B247" s="3">
        <f>Params!D$29+MINUTE(A247-Params!C$29)*60+SECOND(A247-Params!C$29)</f>
        <v>1553301500</v>
      </c>
      <c r="C247">
        <f t="shared" si="49"/>
        <v>3</v>
      </c>
      <c r="D247">
        <f t="shared" ca="1" si="50"/>
        <v>103</v>
      </c>
      <c r="E247">
        <f t="shared" ca="1" si="51"/>
        <v>-108751.49571428572</v>
      </c>
      <c r="F247">
        <f t="shared" ca="1" si="52"/>
        <v>-106016.72285714287</v>
      </c>
      <c r="G247">
        <f t="shared" ca="1" si="53"/>
        <v>8316.6857142857152</v>
      </c>
      <c r="H247" s="9">
        <f t="shared" ca="1" si="56"/>
        <v>-78.977535714285722</v>
      </c>
      <c r="I247" s="9">
        <f t="shared" ca="1" si="56"/>
        <v>-196.45814285714286</v>
      </c>
      <c r="J247" s="9">
        <f t="shared" ca="1" si="56"/>
        <v>-0.7257142857142862</v>
      </c>
      <c r="K247" s="9">
        <f t="shared" ca="1" si="56"/>
        <v>211.73864324298205</v>
      </c>
      <c r="L247" s="9">
        <f t="shared" ca="1" si="56"/>
        <v>-158.0995308377893</v>
      </c>
      <c r="M247">
        <f t="shared" ca="1" si="54"/>
        <v>54.882420634920628</v>
      </c>
      <c r="N247">
        <f t="shared" ca="1" si="55"/>
        <v>31.193055555555556</v>
      </c>
    </row>
    <row r="248" spans="1:14" x14ac:dyDescent="0.25">
      <c r="A248" s="4">
        <f t="shared" si="48"/>
        <v>0.43408564814814815</v>
      </c>
      <c r="B248" s="3">
        <f>Params!D$29+MINUTE(A248-Params!C$29)*60+SECOND(A248-Params!C$29)</f>
        <v>1553301505</v>
      </c>
      <c r="C248">
        <f t="shared" si="49"/>
        <v>3</v>
      </c>
      <c r="D248">
        <f t="shared" ca="1" si="50"/>
        <v>103</v>
      </c>
      <c r="E248">
        <f t="shared" ca="1" si="51"/>
        <v>-109146.38339285715</v>
      </c>
      <c r="F248">
        <f t="shared" ca="1" si="52"/>
        <v>-106999.01357142859</v>
      </c>
      <c r="G248">
        <f t="shared" ca="1" si="53"/>
        <v>8313.0571428571438</v>
      </c>
      <c r="H248" s="9">
        <f t="shared" ca="1" si="56"/>
        <v>-78.977535714285722</v>
      </c>
      <c r="I248" s="9">
        <f t="shared" ca="1" si="56"/>
        <v>-196.45814285714286</v>
      </c>
      <c r="J248" s="9">
        <f t="shared" ca="1" si="56"/>
        <v>-0.7257142857142862</v>
      </c>
      <c r="K248" s="9">
        <f t="shared" ca="1" si="56"/>
        <v>211.73864324298205</v>
      </c>
      <c r="L248" s="9">
        <f t="shared" ca="1" si="56"/>
        <v>-158.0995308377893</v>
      </c>
      <c r="M248">
        <f t="shared" ca="1" si="54"/>
        <v>54.873500330687826</v>
      </c>
      <c r="N248">
        <f t="shared" ca="1" si="55"/>
        <v>31.186736111111113</v>
      </c>
    </row>
    <row r="249" spans="1:14" x14ac:dyDescent="0.25">
      <c r="A249" s="4">
        <f t="shared" si="48"/>
        <v>0.43414351851851851</v>
      </c>
      <c r="B249" s="3">
        <f>Params!D$29+MINUTE(A249-Params!C$29)*60+SECOND(A249-Params!C$29)</f>
        <v>1553301510</v>
      </c>
      <c r="C249">
        <f t="shared" si="49"/>
        <v>3</v>
      </c>
      <c r="D249">
        <f t="shared" ca="1" si="50"/>
        <v>103</v>
      </c>
      <c r="E249">
        <f t="shared" ca="1" si="51"/>
        <v>-109541.27107142858</v>
      </c>
      <c r="F249">
        <f t="shared" ca="1" si="52"/>
        <v>-107981.3042857143</v>
      </c>
      <c r="G249">
        <f t="shared" ca="1" si="53"/>
        <v>8309.4285714285725</v>
      </c>
      <c r="H249" s="9">
        <f t="shared" ca="1" si="56"/>
        <v>-78.977535714285722</v>
      </c>
      <c r="I249" s="9">
        <f t="shared" ca="1" si="56"/>
        <v>-196.45814285714286</v>
      </c>
      <c r="J249" s="9">
        <f t="shared" ca="1" si="56"/>
        <v>-0.7257142857142862</v>
      </c>
      <c r="K249" s="9">
        <f t="shared" ca="1" si="56"/>
        <v>211.73864324298205</v>
      </c>
      <c r="L249" s="9">
        <f t="shared" ca="1" si="56"/>
        <v>-158.0995308377893</v>
      </c>
      <c r="M249">
        <f t="shared" ca="1" si="54"/>
        <v>54.864580026455023</v>
      </c>
      <c r="N249">
        <f t="shared" ca="1" si="55"/>
        <v>31.180416666666666</v>
      </c>
    </row>
    <row r="250" spans="1:14" x14ac:dyDescent="0.25">
      <c r="A250" s="4">
        <f t="shared" si="48"/>
        <v>0.43420138888888887</v>
      </c>
      <c r="B250" s="3">
        <f>Params!D$29+MINUTE(A250-Params!C$29)*60+SECOND(A250-Params!C$29)</f>
        <v>1553301515</v>
      </c>
      <c r="C250">
        <f t="shared" si="49"/>
        <v>3</v>
      </c>
      <c r="D250">
        <f t="shared" ca="1" si="50"/>
        <v>103</v>
      </c>
      <c r="E250">
        <f t="shared" ca="1" si="51"/>
        <v>-109936.15875</v>
      </c>
      <c r="F250">
        <f t="shared" ca="1" si="52"/>
        <v>-108963.59500000002</v>
      </c>
      <c r="G250">
        <f t="shared" ca="1" si="53"/>
        <v>8305.8000000000011</v>
      </c>
      <c r="H250" s="9">
        <f t="shared" ca="1" si="56"/>
        <v>-78.977535714285722</v>
      </c>
      <c r="I250" s="9">
        <f t="shared" ca="1" si="56"/>
        <v>-196.45814285714286</v>
      </c>
      <c r="J250" s="9">
        <f t="shared" ca="1" si="56"/>
        <v>-0.7257142857142862</v>
      </c>
      <c r="K250" s="9">
        <f t="shared" ca="1" si="56"/>
        <v>211.73864324298205</v>
      </c>
      <c r="L250" s="9">
        <f t="shared" ca="1" si="56"/>
        <v>-158.0995308377893</v>
      </c>
      <c r="M250">
        <f t="shared" ca="1" si="54"/>
        <v>54.855659722222221</v>
      </c>
      <c r="N250">
        <f t="shared" ca="1" si="55"/>
        <v>31.174097222222223</v>
      </c>
    </row>
    <row r="251" spans="1:14" x14ac:dyDescent="0.25">
      <c r="A251" s="4">
        <f t="shared" si="48"/>
        <v>0.43425925925925929</v>
      </c>
      <c r="B251" s="3">
        <f>Params!D$29+MINUTE(A251-Params!C$29)*60+SECOND(A251-Params!C$29)</f>
        <v>1553301520</v>
      </c>
      <c r="C251">
        <f t="shared" si="49"/>
        <v>3</v>
      </c>
      <c r="D251">
        <f t="shared" ca="1" si="50"/>
        <v>103</v>
      </c>
      <c r="E251">
        <f t="shared" ca="1" si="51"/>
        <v>-110331.04642857143</v>
      </c>
      <c r="F251">
        <f t="shared" ca="1" si="52"/>
        <v>-109945.88571428573</v>
      </c>
      <c r="G251">
        <f t="shared" ca="1" si="53"/>
        <v>8302.1714285714297</v>
      </c>
      <c r="H251" s="9">
        <f t="shared" ca="1" si="56"/>
        <v>-78.977535714285722</v>
      </c>
      <c r="I251" s="9">
        <f t="shared" ca="1" si="56"/>
        <v>-196.45814285714286</v>
      </c>
      <c r="J251" s="9">
        <f t="shared" ca="1" si="56"/>
        <v>-0.7257142857142862</v>
      </c>
      <c r="K251" s="9">
        <f t="shared" ca="1" si="56"/>
        <v>211.73864324298205</v>
      </c>
      <c r="L251" s="9">
        <f t="shared" ca="1" si="56"/>
        <v>-158.0995308377893</v>
      </c>
      <c r="M251">
        <f t="shared" ca="1" si="54"/>
        <v>54.846739417989411</v>
      </c>
      <c r="N251">
        <f t="shared" ca="1" si="55"/>
        <v>31.167777777777779</v>
      </c>
    </row>
    <row r="252" spans="1:14" x14ac:dyDescent="0.25">
      <c r="A252" s="4">
        <f t="shared" si="48"/>
        <v>0.43431712962962959</v>
      </c>
      <c r="B252" s="3">
        <f>Params!D$29+MINUTE(A252-Params!C$29)*60+SECOND(A252-Params!C$29)</f>
        <v>1553301525</v>
      </c>
      <c r="C252">
        <f t="shared" si="49"/>
        <v>3</v>
      </c>
      <c r="D252">
        <f t="shared" ca="1" si="50"/>
        <v>103</v>
      </c>
      <c r="E252">
        <f t="shared" ca="1" si="51"/>
        <v>-110725.93410714286</v>
      </c>
      <c r="F252">
        <f t="shared" ca="1" si="52"/>
        <v>-110928.17642857145</v>
      </c>
      <c r="G252">
        <f t="shared" ca="1" si="53"/>
        <v>8298.5428571428583</v>
      </c>
      <c r="H252" s="9">
        <f t="shared" ca="1" si="56"/>
        <v>-78.977535714285722</v>
      </c>
      <c r="I252" s="9">
        <f t="shared" ca="1" si="56"/>
        <v>-196.45814285714286</v>
      </c>
      <c r="J252" s="9">
        <f t="shared" ca="1" si="56"/>
        <v>-0.7257142857142862</v>
      </c>
      <c r="K252" s="9">
        <f t="shared" ca="1" si="56"/>
        <v>211.73864324298205</v>
      </c>
      <c r="L252" s="9">
        <f t="shared" ca="1" si="56"/>
        <v>-158.0995308377893</v>
      </c>
      <c r="M252">
        <f t="shared" ca="1" si="54"/>
        <v>54.837819113756609</v>
      </c>
      <c r="N252">
        <f t="shared" ca="1" si="55"/>
        <v>31.161458333333332</v>
      </c>
    </row>
    <row r="253" spans="1:14" x14ac:dyDescent="0.25">
      <c r="A253" s="4">
        <f t="shared" si="48"/>
        <v>0.43437500000000001</v>
      </c>
      <c r="B253" s="3">
        <f>Params!D$29+MINUTE(A253-Params!C$29)*60+SECOND(A253-Params!C$29)</f>
        <v>1553301530</v>
      </c>
      <c r="C253">
        <f t="shared" si="49"/>
        <v>3</v>
      </c>
      <c r="D253">
        <f t="shared" ca="1" si="50"/>
        <v>103</v>
      </c>
      <c r="E253">
        <f t="shared" ca="1" si="51"/>
        <v>-111120.82178571429</v>
      </c>
      <c r="F253">
        <f t="shared" ca="1" si="52"/>
        <v>-111910.46714285716</v>
      </c>
      <c r="G253">
        <f t="shared" ca="1" si="53"/>
        <v>8294.914285714287</v>
      </c>
      <c r="H253" s="9">
        <f t="shared" ca="1" si="56"/>
        <v>-78.977535714285722</v>
      </c>
      <c r="I253" s="9">
        <f t="shared" ca="1" si="56"/>
        <v>-196.45814285714286</v>
      </c>
      <c r="J253" s="9">
        <f t="shared" ca="1" si="56"/>
        <v>-0.7257142857142862</v>
      </c>
      <c r="K253" s="9">
        <f t="shared" ca="1" si="56"/>
        <v>211.73864324298205</v>
      </c>
      <c r="L253" s="9">
        <f t="shared" ca="1" si="56"/>
        <v>-158.0995308377893</v>
      </c>
      <c r="M253">
        <f t="shared" ca="1" si="54"/>
        <v>54.828898809523807</v>
      </c>
      <c r="N253">
        <f t="shared" ca="1" si="55"/>
        <v>31.155138888888889</v>
      </c>
    </row>
    <row r="254" spans="1:14" x14ac:dyDescent="0.25">
      <c r="A254" s="4">
        <f t="shared" si="48"/>
        <v>0.43443287037037037</v>
      </c>
      <c r="B254" s="3">
        <f>Params!D$29+MINUTE(A254-Params!C$29)*60+SECOND(A254-Params!C$29)</f>
        <v>1553301535</v>
      </c>
      <c r="C254">
        <f t="shared" si="49"/>
        <v>3</v>
      </c>
      <c r="D254">
        <f t="shared" ca="1" si="50"/>
        <v>103</v>
      </c>
      <c r="E254">
        <f t="shared" ca="1" si="51"/>
        <v>-111515.70946428573</v>
      </c>
      <c r="F254">
        <f t="shared" ca="1" si="52"/>
        <v>-112892.75785714285</v>
      </c>
      <c r="G254">
        <f t="shared" ca="1" si="53"/>
        <v>8291.2857142857138</v>
      </c>
      <c r="H254" s="9">
        <f t="shared" ca="1" si="56"/>
        <v>-78.977535714285722</v>
      </c>
      <c r="I254" s="9">
        <f t="shared" ca="1" si="56"/>
        <v>-196.45814285714286</v>
      </c>
      <c r="J254" s="9">
        <f t="shared" ca="1" si="56"/>
        <v>-0.7257142857142862</v>
      </c>
      <c r="K254" s="9">
        <f t="shared" ca="1" si="56"/>
        <v>211.73864324298205</v>
      </c>
      <c r="L254" s="9">
        <f t="shared" ca="1" si="56"/>
        <v>-158.0995308377893</v>
      </c>
      <c r="M254">
        <f t="shared" ca="1" si="54"/>
        <v>54.819978505291004</v>
      </c>
      <c r="N254">
        <f t="shared" ca="1" si="55"/>
        <v>31.148819444444445</v>
      </c>
    </row>
    <row r="255" spans="1:14" x14ac:dyDescent="0.25">
      <c r="A255" s="4">
        <f t="shared" si="48"/>
        <v>0.43449074074074073</v>
      </c>
      <c r="B255" s="3">
        <f>Params!D$29+MINUTE(A255-Params!C$29)*60+SECOND(A255-Params!C$29)</f>
        <v>1553301540</v>
      </c>
      <c r="C255">
        <f t="shared" si="49"/>
        <v>3</v>
      </c>
      <c r="D255">
        <f t="shared" ca="1" si="50"/>
        <v>103</v>
      </c>
      <c r="E255">
        <f t="shared" ca="1" si="51"/>
        <v>-111910.59714285715</v>
      </c>
      <c r="F255">
        <f t="shared" ca="1" si="52"/>
        <v>-113875.04857142856</v>
      </c>
      <c r="G255">
        <f t="shared" ca="1" si="53"/>
        <v>8287.6571428571424</v>
      </c>
      <c r="H255" s="9">
        <f t="shared" ca="1" si="56"/>
        <v>-78.977535714285722</v>
      </c>
      <c r="I255" s="9">
        <f t="shared" ca="1" si="56"/>
        <v>-196.45814285714286</v>
      </c>
      <c r="J255" s="9">
        <f t="shared" ca="1" si="56"/>
        <v>-0.7257142857142862</v>
      </c>
      <c r="K255" s="9">
        <f t="shared" ca="1" si="56"/>
        <v>211.73864324298205</v>
      </c>
      <c r="L255" s="9">
        <f t="shared" ca="1" si="56"/>
        <v>-158.0995308377893</v>
      </c>
      <c r="M255">
        <f t="shared" ca="1" si="54"/>
        <v>54.811058201058195</v>
      </c>
      <c r="N255">
        <f t="shared" ca="1" si="55"/>
        <v>31.142500000000002</v>
      </c>
    </row>
    <row r="256" spans="1:14" x14ac:dyDescent="0.25">
      <c r="A256" s="4">
        <f t="shared" si="48"/>
        <v>0.43454861111111115</v>
      </c>
      <c r="B256" s="3">
        <f>Params!D$29+MINUTE(A256-Params!C$29)*60+SECOND(A256-Params!C$29)</f>
        <v>1553301545</v>
      </c>
      <c r="C256">
        <f t="shared" si="49"/>
        <v>3</v>
      </c>
      <c r="D256">
        <f t="shared" ca="1" si="50"/>
        <v>103</v>
      </c>
      <c r="E256">
        <f t="shared" ca="1" si="51"/>
        <v>-112305.48482142857</v>
      </c>
      <c r="F256">
        <f t="shared" ca="1" si="52"/>
        <v>-114857.33928571428</v>
      </c>
      <c r="G256">
        <f t="shared" ca="1" si="53"/>
        <v>8284.028571428571</v>
      </c>
      <c r="H256" s="9">
        <f t="shared" ca="1" si="56"/>
        <v>-78.977535714285722</v>
      </c>
      <c r="I256" s="9">
        <f t="shared" ca="1" si="56"/>
        <v>-196.45814285714286</v>
      </c>
      <c r="J256" s="9">
        <f t="shared" ca="1" si="56"/>
        <v>-0.7257142857142862</v>
      </c>
      <c r="K256" s="9">
        <f t="shared" ca="1" si="56"/>
        <v>211.73864324298205</v>
      </c>
      <c r="L256" s="9">
        <f t="shared" ca="1" si="56"/>
        <v>-158.0995308377893</v>
      </c>
      <c r="M256">
        <f t="shared" ca="1" si="54"/>
        <v>54.802137896825393</v>
      </c>
      <c r="N256">
        <f t="shared" ca="1" si="55"/>
        <v>31.136180555555555</v>
      </c>
    </row>
    <row r="257" spans="1:14" x14ac:dyDescent="0.25">
      <c r="A257" s="4">
        <f t="shared" si="48"/>
        <v>0.43460648148148145</v>
      </c>
      <c r="B257" s="3">
        <f>Params!D$29+MINUTE(A257-Params!C$29)*60+SECOND(A257-Params!C$29)</f>
        <v>1553301550</v>
      </c>
      <c r="C257">
        <f t="shared" si="49"/>
        <v>3</v>
      </c>
      <c r="D257">
        <f t="shared" ca="1" si="50"/>
        <v>103</v>
      </c>
      <c r="E257">
        <f t="shared" ca="1" si="51"/>
        <v>-112700.3725</v>
      </c>
      <c r="F257">
        <f t="shared" ca="1" si="52"/>
        <v>-115839.62999999999</v>
      </c>
      <c r="G257">
        <f t="shared" ca="1" si="53"/>
        <v>8280.4</v>
      </c>
      <c r="H257" s="9">
        <f t="shared" ca="1" si="56"/>
        <v>-78.977535714285722</v>
      </c>
      <c r="I257" s="9">
        <f t="shared" ca="1" si="56"/>
        <v>-196.45814285714286</v>
      </c>
      <c r="J257" s="9">
        <f t="shared" ca="1" si="56"/>
        <v>-0.7257142857142862</v>
      </c>
      <c r="K257" s="9">
        <f t="shared" ca="1" si="56"/>
        <v>211.73864324298205</v>
      </c>
      <c r="L257" s="9">
        <f t="shared" ca="1" si="56"/>
        <v>-158.0995308377893</v>
      </c>
      <c r="M257">
        <f t="shared" ca="1" si="54"/>
        <v>54.79321759259259</v>
      </c>
      <c r="N257">
        <f t="shared" ca="1" si="55"/>
        <v>31.129861111111111</v>
      </c>
    </row>
    <row r="258" spans="1:14" x14ac:dyDescent="0.25">
      <c r="A258" s="4">
        <f t="shared" si="48"/>
        <v>0.43466435185185182</v>
      </c>
      <c r="B258" s="3">
        <f>Params!D$29+MINUTE(A258-Params!C$29)*60+SECOND(A258-Params!C$29)</f>
        <v>1553301555</v>
      </c>
      <c r="C258">
        <f t="shared" si="49"/>
        <v>3</v>
      </c>
      <c r="D258">
        <f t="shared" ca="1" si="50"/>
        <v>103</v>
      </c>
      <c r="E258">
        <f t="shared" ca="1" si="51"/>
        <v>-113095.26017857144</v>
      </c>
      <c r="F258">
        <f t="shared" ca="1" si="52"/>
        <v>-116821.9207142857</v>
      </c>
      <c r="G258">
        <f t="shared" ca="1" si="53"/>
        <v>8276.7714285714283</v>
      </c>
      <c r="H258" s="9">
        <f t="shared" ca="1" si="56"/>
        <v>-78.977535714285722</v>
      </c>
      <c r="I258" s="9">
        <f t="shared" ca="1" si="56"/>
        <v>-196.45814285714286</v>
      </c>
      <c r="J258" s="9">
        <f t="shared" ca="1" si="56"/>
        <v>-0.7257142857142862</v>
      </c>
      <c r="K258" s="9">
        <f t="shared" ca="1" si="56"/>
        <v>211.73864324298205</v>
      </c>
      <c r="L258" s="9">
        <f t="shared" ca="1" si="56"/>
        <v>-158.0995308377893</v>
      </c>
      <c r="M258">
        <f t="shared" ca="1" si="54"/>
        <v>54.784297288359781</v>
      </c>
      <c r="N258">
        <f t="shared" ca="1" si="55"/>
        <v>31.123541666666668</v>
      </c>
    </row>
    <row r="259" spans="1:14" x14ac:dyDescent="0.25">
      <c r="A259" s="4">
        <f t="shared" si="48"/>
        <v>0.43472222222222223</v>
      </c>
      <c r="B259" s="3">
        <f>Params!D$29+MINUTE(A259-Params!C$29)*60+SECOND(A259-Params!C$29)</f>
        <v>1553301560</v>
      </c>
      <c r="C259">
        <f t="shared" si="49"/>
        <v>3</v>
      </c>
      <c r="D259">
        <f t="shared" ca="1" si="50"/>
        <v>103</v>
      </c>
      <c r="E259">
        <f t="shared" ca="1" si="51"/>
        <v>-113490.14785714286</v>
      </c>
      <c r="F259">
        <f t="shared" ca="1" si="52"/>
        <v>-117804.21142857142</v>
      </c>
      <c r="G259">
        <f t="shared" ca="1" si="53"/>
        <v>8273.1428571428569</v>
      </c>
      <c r="H259" s="9">
        <f t="shared" ca="1" si="56"/>
        <v>-78.977535714285722</v>
      </c>
      <c r="I259" s="9">
        <f t="shared" ca="1" si="56"/>
        <v>-196.45814285714286</v>
      </c>
      <c r="J259" s="9">
        <f t="shared" ca="1" si="56"/>
        <v>-0.7257142857142862</v>
      </c>
      <c r="K259" s="9">
        <f t="shared" ca="1" si="56"/>
        <v>211.73864324298205</v>
      </c>
      <c r="L259" s="9">
        <f t="shared" ca="1" si="56"/>
        <v>-158.0995308377893</v>
      </c>
      <c r="M259">
        <f t="shared" ca="1" si="54"/>
        <v>54.775376984126979</v>
      </c>
      <c r="N259">
        <f t="shared" ca="1" si="55"/>
        <v>31.117222222222221</v>
      </c>
    </row>
    <row r="260" spans="1:14" x14ac:dyDescent="0.25">
      <c r="A260" s="4">
        <f t="shared" si="48"/>
        <v>0.43478009259259259</v>
      </c>
      <c r="B260" s="3">
        <f>Params!D$29+MINUTE(A260-Params!C$29)*60+SECOND(A260-Params!C$29)</f>
        <v>1553301565</v>
      </c>
      <c r="C260">
        <f t="shared" si="49"/>
        <v>3</v>
      </c>
      <c r="D260">
        <f t="shared" ca="1" si="50"/>
        <v>103</v>
      </c>
      <c r="E260">
        <f t="shared" ca="1" si="51"/>
        <v>-113885.0355357143</v>
      </c>
      <c r="F260">
        <f t="shared" ca="1" si="52"/>
        <v>-118786.50214285713</v>
      </c>
      <c r="G260">
        <f t="shared" ca="1" si="53"/>
        <v>8269.5142857142855</v>
      </c>
      <c r="H260" s="9">
        <f t="shared" ca="1" si="56"/>
        <v>-78.977535714285722</v>
      </c>
      <c r="I260" s="9">
        <f t="shared" ca="1" si="56"/>
        <v>-196.45814285714286</v>
      </c>
      <c r="J260" s="9">
        <f t="shared" ca="1" si="56"/>
        <v>-0.7257142857142862</v>
      </c>
      <c r="K260" s="9">
        <f t="shared" ca="1" si="56"/>
        <v>211.73864324298205</v>
      </c>
      <c r="L260" s="9">
        <f t="shared" ca="1" si="56"/>
        <v>-158.0995308377893</v>
      </c>
      <c r="M260">
        <f t="shared" ca="1" si="54"/>
        <v>54.766456679894176</v>
      </c>
      <c r="N260">
        <f t="shared" ca="1" si="55"/>
        <v>31.110902777777778</v>
      </c>
    </row>
    <row r="261" spans="1:14" x14ac:dyDescent="0.25">
      <c r="A261" s="4">
        <f t="shared" si="48"/>
        <v>0.43483796296296301</v>
      </c>
      <c r="B261" s="3">
        <f>Params!D$29+MINUTE(A261-Params!C$29)*60+SECOND(A261-Params!C$29)</f>
        <v>1553301570</v>
      </c>
      <c r="C261">
        <f t="shared" si="49"/>
        <v>3</v>
      </c>
      <c r="D261">
        <f t="shared" ca="1" si="50"/>
        <v>103</v>
      </c>
      <c r="E261">
        <f t="shared" ca="1" si="51"/>
        <v>-114279.92321428572</v>
      </c>
      <c r="F261">
        <f t="shared" ca="1" si="52"/>
        <v>-119768.79285714285</v>
      </c>
      <c r="G261">
        <f t="shared" ca="1" si="53"/>
        <v>8265.8857142857141</v>
      </c>
      <c r="H261" s="9">
        <f t="shared" ca="1" si="56"/>
        <v>-78.977535714285722</v>
      </c>
      <c r="I261" s="9">
        <f t="shared" ca="1" si="56"/>
        <v>-196.45814285714286</v>
      </c>
      <c r="J261" s="9">
        <f t="shared" ca="1" si="56"/>
        <v>-0.7257142857142862</v>
      </c>
      <c r="K261" s="9">
        <f t="shared" ca="1" si="56"/>
        <v>211.73864324298205</v>
      </c>
      <c r="L261" s="9">
        <f t="shared" ca="1" si="56"/>
        <v>-158.0995308377893</v>
      </c>
      <c r="M261">
        <f t="shared" ca="1" si="54"/>
        <v>54.757536375661374</v>
      </c>
      <c r="N261">
        <f t="shared" ca="1" si="55"/>
        <v>31.104583333333334</v>
      </c>
    </row>
    <row r="262" spans="1:14" x14ac:dyDescent="0.25">
      <c r="A262" s="4">
        <f t="shared" si="48"/>
        <v>0.43489583333333331</v>
      </c>
      <c r="B262" s="3">
        <f>Params!D$29+MINUTE(A262-Params!C$29)*60+SECOND(A262-Params!C$29)</f>
        <v>1553301575</v>
      </c>
      <c r="C262">
        <f t="shared" si="49"/>
        <v>3</v>
      </c>
      <c r="D262">
        <f t="shared" ca="1" si="50"/>
        <v>103</v>
      </c>
      <c r="E262">
        <f t="shared" ca="1" si="51"/>
        <v>-114674.81089285715</v>
      </c>
      <c r="F262">
        <f t="shared" ca="1" si="52"/>
        <v>-120751.08357142856</v>
      </c>
      <c r="G262">
        <f t="shared" ca="1" si="53"/>
        <v>8262.2571428571428</v>
      </c>
      <c r="H262" s="9">
        <f t="shared" ca="1" si="56"/>
        <v>-78.977535714285722</v>
      </c>
      <c r="I262" s="9">
        <f t="shared" ca="1" si="56"/>
        <v>-196.45814285714286</v>
      </c>
      <c r="J262" s="9">
        <f t="shared" ca="1" si="56"/>
        <v>-0.7257142857142862</v>
      </c>
      <c r="K262" s="9">
        <f t="shared" ca="1" si="56"/>
        <v>211.73864324298205</v>
      </c>
      <c r="L262" s="9">
        <f t="shared" ca="1" si="56"/>
        <v>-158.0995308377893</v>
      </c>
      <c r="M262">
        <f t="shared" ca="1" si="54"/>
        <v>54.748616071428565</v>
      </c>
      <c r="N262">
        <f t="shared" ca="1" si="55"/>
        <v>31.098263888888891</v>
      </c>
    </row>
    <row r="263" spans="1:14" x14ac:dyDescent="0.25">
      <c r="A263" s="4">
        <f t="shared" si="48"/>
        <v>0.43495370370370368</v>
      </c>
      <c r="B263" s="3">
        <f>Params!D$29+MINUTE(A263-Params!C$29)*60+SECOND(A263-Params!C$29)</f>
        <v>1553301580</v>
      </c>
      <c r="C263">
        <f t="shared" si="49"/>
        <v>3</v>
      </c>
      <c r="D263">
        <f t="shared" ca="1" si="50"/>
        <v>103</v>
      </c>
      <c r="E263">
        <f t="shared" ca="1" si="51"/>
        <v>-115069.69857142857</v>
      </c>
      <c r="F263">
        <f t="shared" ca="1" si="52"/>
        <v>-121733.37428571428</v>
      </c>
      <c r="G263">
        <f t="shared" ca="1" si="53"/>
        <v>8258.6285714285714</v>
      </c>
      <c r="H263" s="9">
        <f t="shared" ca="1" si="56"/>
        <v>-78.977535714285722</v>
      </c>
      <c r="I263" s="9">
        <f t="shared" ca="1" si="56"/>
        <v>-196.45814285714286</v>
      </c>
      <c r="J263" s="9">
        <f t="shared" ca="1" si="56"/>
        <v>-0.7257142857142862</v>
      </c>
      <c r="K263" s="9">
        <f t="shared" ca="1" si="56"/>
        <v>211.73864324298205</v>
      </c>
      <c r="L263" s="9">
        <f t="shared" ca="1" si="56"/>
        <v>-158.0995308377893</v>
      </c>
      <c r="M263">
        <f t="shared" ca="1" si="54"/>
        <v>54.739695767195762</v>
      </c>
      <c r="N263">
        <f t="shared" ca="1" si="55"/>
        <v>31.091944444444444</v>
      </c>
    </row>
    <row r="264" spans="1:14" x14ac:dyDescent="0.25">
      <c r="A264" s="4">
        <f t="shared" si="48"/>
        <v>0.43501157407407409</v>
      </c>
      <c r="B264" s="3">
        <f>Params!D$29+MINUTE(A264-Params!C$29)*60+SECOND(A264-Params!C$29)</f>
        <v>1553301585</v>
      </c>
      <c r="C264">
        <f t="shared" si="49"/>
        <v>3</v>
      </c>
      <c r="D264">
        <f t="shared" ca="1" si="50"/>
        <v>103</v>
      </c>
      <c r="E264">
        <f t="shared" ca="1" si="51"/>
        <v>-115464.58625000001</v>
      </c>
      <c r="F264">
        <f t="shared" ca="1" si="52"/>
        <v>-122715.66499999999</v>
      </c>
      <c r="G264">
        <f t="shared" ca="1" si="53"/>
        <v>8255</v>
      </c>
      <c r="H264" s="9">
        <f t="shared" ca="1" si="56"/>
        <v>-78.977535714285722</v>
      </c>
      <c r="I264" s="9">
        <f t="shared" ca="1" si="56"/>
        <v>-196.45814285714286</v>
      </c>
      <c r="J264" s="9">
        <f t="shared" ca="1" si="56"/>
        <v>-0.7257142857142862</v>
      </c>
      <c r="K264" s="9">
        <f t="shared" ca="1" si="56"/>
        <v>211.73864324298205</v>
      </c>
      <c r="L264" s="9">
        <f t="shared" ca="1" si="56"/>
        <v>-158.0995308377893</v>
      </c>
      <c r="M264">
        <f t="shared" ca="1" si="54"/>
        <v>54.73077546296296</v>
      </c>
      <c r="N264">
        <f t="shared" ca="1" si="55"/>
        <v>31.085625</v>
      </c>
    </row>
    <row r="265" spans="1:14" x14ac:dyDescent="0.25">
      <c r="A265" s="4">
        <f t="shared" si="48"/>
        <v>0.43506944444444445</v>
      </c>
      <c r="B265" s="3">
        <f>Params!D$29+MINUTE(A265-Params!C$29)*60+SECOND(A265-Params!C$29)</f>
        <v>1553301590</v>
      </c>
      <c r="C265">
        <f t="shared" si="49"/>
        <v>3</v>
      </c>
      <c r="D265">
        <f t="shared" ca="1" si="50"/>
        <v>103</v>
      </c>
      <c r="E265">
        <f t="shared" ca="1" si="51"/>
        <v>-115859.47392857143</v>
      </c>
      <c r="F265">
        <f t="shared" ca="1" si="52"/>
        <v>-123697.95571428571</v>
      </c>
      <c r="G265">
        <f t="shared" ca="1" si="53"/>
        <v>8251.3714285714286</v>
      </c>
      <c r="H265" s="9">
        <f t="shared" ca="1" si="56"/>
        <v>-78.977535714285722</v>
      </c>
      <c r="I265" s="9">
        <f t="shared" ca="1" si="56"/>
        <v>-196.45814285714286</v>
      </c>
      <c r="J265" s="9">
        <f t="shared" ca="1" si="56"/>
        <v>-0.7257142857142862</v>
      </c>
      <c r="K265" s="9">
        <f t="shared" ca="1" si="56"/>
        <v>211.73864324298205</v>
      </c>
      <c r="L265" s="9">
        <f t="shared" ca="1" si="56"/>
        <v>-158.0995308377893</v>
      </c>
      <c r="M265">
        <f t="shared" ca="1" si="54"/>
        <v>54.721855158730158</v>
      </c>
      <c r="N265">
        <f t="shared" ca="1" si="55"/>
        <v>31.079305555555557</v>
      </c>
    </row>
    <row r="266" spans="1:14" x14ac:dyDescent="0.25">
      <c r="A266" s="4">
        <f t="shared" si="48"/>
        <v>0.43512731481481487</v>
      </c>
      <c r="B266" s="3">
        <f>Params!D$29+MINUTE(A266-Params!C$29)*60+SECOND(A266-Params!C$29)</f>
        <v>1553301595</v>
      </c>
      <c r="C266">
        <f t="shared" si="49"/>
        <v>3</v>
      </c>
      <c r="D266">
        <f t="shared" ca="1" si="50"/>
        <v>103</v>
      </c>
      <c r="E266">
        <f t="shared" ca="1" si="51"/>
        <v>-116254.36160714287</v>
      </c>
      <c r="F266">
        <f t="shared" ca="1" si="52"/>
        <v>-124680.24642857142</v>
      </c>
      <c r="G266">
        <f t="shared" ca="1" si="53"/>
        <v>8247.7428571428572</v>
      </c>
      <c r="H266" s="9">
        <f t="shared" ca="1" si="56"/>
        <v>-78.977535714285722</v>
      </c>
      <c r="I266" s="9">
        <f t="shared" ca="1" si="56"/>
        <v>-196.45814285714286</v>
      </c>
      <c r="J266" s="9">
        <f t="shared" ca="1" si="56"/>
        <v>-0.7257142857142862</v>
      </c>
      <c r="K266" s="9">
        <f t="shared" ca="1" si="56"/>
        <v>211.73864324298205</v>
      </c>
      <c r="L266" s="9">
        <f t="shared" ca="1" si="56"/>
        <v>-158.0995308377893</v>
      </c>
      <c r="M266">
        <f t="shared" ca="1" si="54"/>
        <v>54.712934854497348</v>
      </c>
      <c r="N266">
        <f t="shared" ca="1" si="55"/>
        <v>31.07298611111111</v>
      </c>
    </row>
    <row r="267" spans="1:14" x14ac:dyDescent="0.25">
      <c r="A267" s="4">
        <f t="shared" si="48"/>
        <v>0.43518518518518517</v>
      </c>
      <c r="B267" s="3">
        <f>Params!D$29+MINUTE(A267-Params!C$29)*60+SECOND(A267-Params!C$29)</f>
        <v>1553301600</v>
      </c>
      <c r="C267">
        <f t="shared" si="49"/>
        <v>3</v>
      </c>
      <c r="D267">
        <f t="shared" ca="1" si="50"/>
        <v>103</v>
      </c>
      <c r="E267">
        <f t="shared" ca="1" si="51"/>
        <v>-116649.24928571429</v>
      </c>
      <c r="F267">
        <f t="shared" ca="1" si="52"/>
        <v>-125662.53714285714</v>
      </c>
      <c r="G267">
        <f t="shared" ca="1" si="53"/>
        <v>8244.1142857142859</v>
      </c>
      <c r="H267" s="9">
        <f t="shared" ca="1" si="56"/>
        <v>-78.977535714285722</v>
      </c>
      <c r="I267" s="9">
        <f t="shared" ca="1" si="56"/>
        <v>-196.45814285714286</v>
      </c>
      <c r="J267" s="9">
        <f t="shared" ca="1" si="56"/>
        <v>-0.7257142857142862</v>
      </c>
      <c r="K267" s="9">
        <f t="shared" ca="1" si="56"/>
        <v>211.73864324298205</v>
      </c>
      <c r="L267" s="9">
        <f t="shared" ca="1" si="56"/>
        <v>-158.0995308377893</v>
      </c>
      <c r="M267">
        <f t="shared" ca="1" si="54"/>
        <v>54.704014550264546</v>
      </c>
      <c r="N267">
        <f t="shared" ca="1" si="55"/>
        <v>31.066666666666666</v>
      </c>
    </row>
    <row r="268" spans="1:14" x14ac:dyDescent="0.25">
      <c r="A268" s="4">
        <f t="shared" si="48"/>
        <v>0.43524305555555554</v>
      </c>
      <c r="B268" s="3">
        <f>Params!D$29+MINUTE(A268-Params!C$29)*60+SECOND(A268-Params!C$29)</f>
        <v>1553301605</v>
      </c>
      <c r="C268">
        <f t="shared" si="49"/>
        <v>3</v>
      </c>
      <c r="D268">
        <f t="shared" ca="1" si="50"/>
        <v>103</v>
      </c>
      <c r="E268">
        <f t="shared" ca="1" si="51"/>
        <v>-117044.13696428572</v>
      </c>
      <c r="F268">
        <f t="shared" ca="1" si="52"/>
        <v>-126644.82785714285</v>
      </c>
      <c r="G268">
        <f t="shared" ca="1" si="53"/>
        <v>8240.4857142857145</v>
      </c>
      <c r="H268" s="9">
        <f t="shared" ca="1" si="56"/>
        <v>-78.977535714285722</v>
      </c>
      <c r="I268" s="9">
        <f t="shared" ca="1" si="56"/>
        <v>-196.45814285714286</v>
      </c>
      <c r="J268" s="9">
        <f t="shared" ca="1" si="56"/>
        <v>-0.7257142857142862</v>
      </c>
      <c r="K268" s="9">
        <f t="shared" ca="1" si="56"/>
        <v>211.73864324298205</v>
      </c>
      <c r="L268" s="9">
        <f t="shared" ca="1" si="56"/>
        <v>-158.0995308377893</v>
      </c>
      <c r="M268">
        <f t="shared" ca="1" si="54"/>
        <v>54.695094246031744</v>
      </c>
      <c r="N268">
        <f t="shared" ca="1" si="55"/>
        <v>31.060347222222223</v>
      </c>
    </row>
    <row r="269" spans="1:14" x14ac:dyDescent="0.25">
      <c r="A269" s="4">
        <f t="shared" si="48"/>
        <v>0.43530092592592595</v>
      </c>
      <c r="B269" s="3">
        <f>Params!D$29+MINUTE(A269-Params!C$29)*60+SECOND(A269-Params!C$29)</f>
        <v>1553301610</v>
      </c>
      <c r="C269">
        <f t="shared" si="49"/>
        <v>3</v>
      </c>
      <c r="D269">
        <f t="shared" ca="1" si="50"/>
        <v>103</v>
      </c>
      <c r="E269">
        <f t="shared" ca="1" si="51"/>
        <v>-117439.02464285714</v>
      </c>
      <c r="F269">
        <f t="shared" ca="1" si="52"/>
        <v>-127627.11857142857</v>
      </c>
      <c r="G269">
        <f t="shared" ca="1" si="53"/>
        <v>8236.8571428571431</v>
      </c>
      <c r="H269" s="9">
        <f t="shared" ref="H269:L271" ca="1" si="57">INDIRECT(ADDRESS($C269,COLUMN()))</f>
        <v>-78.977535714285722</v>
      </c>
      <c r="I269" s="9">
        <f t="shared" ca="1" si="57"/>
        <v>-196.45814285714286</v>
      </c>
      <c r="J269" s="9">
        <f t="shared" ca="1" si="57"/>
        <v>-0.7257142857142862</v>
      </c>
      <c r="K269" s="9">
        <f t="shared" ca="1" si="57"/>
        <v>211.73864324298205</v>
      </c>
      <c r="L269" s="9">
        <f t="shared" ca="1" si="57"/>
        <v>-158.0995308377893</v>
      </c>
      <c r="M269">
        <f t="shared" ca="1" si="54"/>
        <v>54.686173941798941</v>
      </c>
      <c r="N269">
        <f t="shared" ca="1" si="55"/>
        <v>31.05402777777778</v>
      </c>
    </row>
    <row r="270" spans="1:14" x14ac:dyDescent="0.25">
      <c r="A270" s="4">
        <f t="shared" si="48"/>
        <v>0.43535879629629631</v>
      </c>
      <c r="B270" s="3">
        <f>Params!D$29+MINUTE(A270-Params!C$29)*60+SECOND(A270-Params!C$29)</f>
        <v>1553301615</v>
      </c>
      <c r="C270">
        <f t="shared" si="49"/>
        <v>3</v>
      </c>
      <c r="D270">
        <f t="shared" ca="1" si="50"/>
        <v>103</v>
      </c>
      <c r="E270">
        <f t="shared" ca="1" si="51"/>
        <v>-117833.91232142858</v>
      </c>
      <c r="F270">
        <f t="shared" ca="1" si="52"/>
        <v>-128609.40928571428</v>
      </c>
      <c r="G270">
        <f t="shared" ca="1" si="53"/>
        <v>8233.2285714285717</v>
      </c>
      <c r="H270" s="9">
        <f t="shared" ca="1" si="57"/>
        <v>-78.977535714285722</v>
      </c>
      <c r="I270" s="9">
        <f t="shared" ca="1" si="57"/>
        <v>-196.45814285714286</v>
      </c>
      <c r="J270" s="9">
        <f t="shared" ca="1" si="57"/>
        <v>-0.7257142857142862</v>
      </c>
      <c r="K270" s="9">
        <f t="shared" ca="1" si="57"/>
        <v>211.73864324298205</v>
      </c>
      <c r="L270" s="9">
        <f t="shared" ca="1" si="57"/>
        <v>-158.0995308377893</v>
      </c>
      <c r="M270">
        <f t="shared" ca="1" si="54"/>
        <v>54.677253637566132</v>
      </c>
      <c r="N270">
        <f t="shared" ca="1" si="55"/>
        <v>31.047708333333333</v>
      </c>
    </row>
    <row r="271" spans="1:14" x14ac:dyDescent="0.25">
      <c r="A271" s="4">
        <f t="shared" si="48"/>
        <v>0.43541666666666662</v>
      </c>
      <c r="B271" s="3">
        <f>Params!D$29+MINUTE(A271-Params!C$29)*60+SECOND(A271-Params!C$29)</f>
        <v>1553301620</v>
      </c>
      <c r="C271">
        <f t="shared" si="49"/>
        <v>3</v>
      </c>
      <c r="D271">
        <f t="shared" ca="1" si="50"/>
        <v>103</v>
      </c>
      <c r="E271">
        <f t="shared" ca="1" si="51"/>
        <v>-118228.8</v>
      </c>
      <c r="F271">
        <f t="shared" ca="1" si="52"/>
        <v>-129591.7</v>
      </c>
      <c r="G271">
        <f t="shared" ca="1" si="53"/>
        <v>8229.6</v>
      </c>
      <c r="H271" s="9">
        <f t="shared" ca="1" si="57"/>
        <v>-78.977535714285722</v>
      </c>
      <c r="I271" s="9">
        <f t="shared" ca="1" si="57"/>
        <v>-196.45814285714286</v>
      </c>
      <c r="J271" s="9">
        <f t="shared" ca="1" si="57"/>
        <v>-0.7257142857142862</v>
      </c>
      <c r="K271" s="9">
        <f t="shared" ca="1" si="57"/>
        <v>211.73864324298205</v>
      </c>
      <c r="L271" s="9">
        <f t="shared" ca="1" si="57"/>
        <v>-158.0995308377893</v>
      </c>
      <c r="M271">
        <f t="shared" ca="1" si="54"/>
        <v>54.668333333333329</v>
      </c>
      <c r="N271">
        <f t="shared" ca="1" si="55"/>
        <v>31.041388888888889</v>
      </c>
    </row>
    <row r="272" spans="1:14" x14ac:dyDescent="0.25">
      <c r="A272" s="4" t="s">
        <v>132</v>
      </c>
      <c r="B272" s="3"/>
      <c r="H272" s="9"/>
      <c r="I272" s="9"/>
      <c r="J272" s="9"/>
      <c r="K272" s="9"/>
      <c r="L272" s="9"/>
    </row>
    <row r="273" spans="1:12" x14ac:dyDescent="0.25">
      <c r="A273" s="4"/>
      <c r="B273" s="3"/>
      <c r="H273" s="9"/>
      <c r="I273" s="9"/>
      <c r="J273" s="9"/>
      <c r="K273" s="9"/>
      <c r="L273" s="9"/>
    </row>
    <row r="274" spans="1:12" x14ac:dyDescent="0.25">
      <c r="A274" s="4"/>
      <c r="B274" s="3"/>
      <c r="H274" s="9"/>
      <c r="I274" s="9"/>
      <c r="J274" s="9"/>
      <c r="K274" s="9"/>
      <c r="L274" s="9"/>
    </row>
    <row r="275" spans="1:12" x14ac:dyDescent="0.25">
      <c r="A275" s="4"/>
      <c r="B275" s="3"/>
      <c r="H275" s="9"/>
      <c r="I275" s="9"/>
      <c r="J275" s="9"/>
      <c r="K275" s="9"/>
      <c r="L275" s="9"/>
    </row>
    <row r="276" spans="1:12" x14ac:dyDescent="0.25">
      <c r="A276" s="4"/>
      <c r="B276" s="3"/>
      <c r="H276" s="9"/>
      <c r="I276" s="9"/>
      <c r="J276" s="9"/>
      <c r="K276" s="9"/>
      <c r="L276" s="9"/>
    </row>
    <row r="277" spans="1:12" x14ac:dyDescent="0.25">
      <c r="A277" s="4"/>
      <c r="B277" s="3"/>
      <c r="H277" s="9"/>
      <c r="I277" s="9"/>
      <c r="J277" s="9"/>
      <c r="K277" s="9"/>
      <c r="L277" s="9"/>
    </row>
  </sheetData>
  <conditionalFormatting sqref="A7">
    <cfRule type="expression" dxfId="15" priority="1">
      <formula>VLOOKUP(A7,A$2:D$4,4,FALSE)</formula>
    </cfRule>
  </conditionalFormatting>
  <conditionalFormatting sqref="A8:A271 A273:A277">
    <cfRule type="expression" dxfId="14" priority="2">
      <formula>VLOOKUP(A8,A$2:D$4,4,FALSE)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216</v>
      </c>
      <c r="B1" s="17">
        <v>244220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260</v>
      </c>
      <c r="D2" s="7">
        <f>ROW()</f>
        <v>2</v>
      </c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7924.8</v>
      </c>
      <c r="H2" s="9">
        <f t="shared" ref="H2:J2" si="0">(E3-E2)/(MINUTE($A3-$A2)*60+SECOND($A3-$A2))</f>
        <v>80.489900900900906</v>
      </c>
      <c r="I2" s="9">
        <f t="shared" si="0"/>
        <v>212.61581981981982</v>
      </c>
      <c r="J2" s="9">
        <f t="shared" si="0"/>
        <v>1.6475675675675678</v>
      </c>
      <c r="K2" s="9">
        <f>SQRT(H2*H2+I2*I2)</f>
        <v>227.34139742838508</v>
      </c>
      <c r="L2" s="9">
        <f>DEGREES(ATAN2(I2,H2))</f>
        <v>20.735145845991347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 t="shared" ref="O2:P2" si="1">(M3-M2)/(MINUTE($A3-$A2)*60+SECOND($A3-$A2))</f>
        <v>1.8901401401401386E-3</v>
      </c>
      <c r="P2" s="10">
        <f t="shared" si="1"/>
        <v>1.2880380380380402E-3</v>
      </c>
    </row>
    <row r="3" spans="1:16" x14ac:dyDescent="0.25">
      <c r="A3" s="5">
        <v>0.43854166666666666</v>
      </c>
      <c r="B3" s="6" t="s">
        <v>105</v>
      </c>
      <c r="C3" s="7">
        <v>320</v>
      </c>
      <c r="D3" s="7">
        <f>ROW()</f>
        <v>3</v>
      </c>
      <c r="E3" s="7">
        <f>VLOOKUP($B3,Beacons!$A$6:$O$30,14,FALSE)</f>
        <v>-33675.51</v>
      </c>
      <c r="F3" s="7">
        <f>VLOOKUP($B3,Beacons!$A$6:$O$30,15,FALSE)</f>
        <v>163330.29999999999</v>
      </c>
      <c r="G3" s="7">
        <f>C3*Params!F$2</f>
        <v>9753.6</v>
      </c>
      <c r="H3" s="9"/>
      <c r="I3" s="9"/>
      <c r="J3" s="9"/>
      <c r="K3" s="9"/>
      <c r="L3" s="9"/>
      <c r="M3" s="7">
        <f>VLOOKUP($B3,Beacons!$A$6:$O$30,8,FALSE)</f>
        <v>57.289722222222217</v>
      </c>
      <c r="N3" s="7">
        <f>VLOOKUP($B3,Beacons!$A$6:$O$30,9,FALSE)</f>
        <v>32.394444444444446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0.42569444444444443</v>
      </c>
      <c r="B6" s="3">
        <f>Params!D$29+MINUTE(A6-Params!C$29)*60+SECOND(A6-Params!C$29)</f>
        <v>1553300780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7924.8</v>
      </c>
      <c r="H6" s="9">
        <f ca="1">INDIRECT(ADDRESS($C6,COLUMN()))</f>
        <v>80.489900900900906</v>
      </c>
      <c r="I6" s="9">
        <f t="shared" ref="I6:L21" ca="1" si="2">INDIRECT(ADDRESS($C6,COLUMN()))</f>
        <v>212.61581981981982</v>
      </c>
      <c r="J6" s="9">
        <f t="shared" ca="1" si="2"/>
        <v>1.6475675675675678</v>
      </c>
      <c r="K6" s="9">
        <f t="shared" ca="1" si="2"/>
        <v>227.34139742838508</v>
      </c>
      <c r="L6" s="9">
        <f t="shared" ca="1" si="2"/>
        <v>20.735145845991347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TIME(HOUR(A6),MINUTE(A6),SECOND(A6)+5)</f>
        <v>0.42575231481481479</v>
      </c>
      <c r="B7" s="3">
        <f>Params!D$29+MINUTE(A7-Params!C$29)*60+SECOND(A7-Params!C$29)</f>
        <v>1553300785</v>
      </c>
      <c r="C7">
        <f t="shared" ref="C7" si="3">_xlfn.IFNA(VLOOKUP(A7,A$2:D$3,4,FALSE),C6)</f>
        <v>2</v>
      </c>
      <c r="D7">
        <f t="shared" ref="D7" ca="1" si="4">IF(A7=INDIRECT("A"&amp;C7),ROW(),D6)</f>
        <v>6</v>
      </c>
      <c r="E7">
        <f ca="1">INDIRECT("E$"&amp;C7)+INDIRECT("H$"&amp;C7)*($B7-INDIRECT("B$"&amp;D7))</f>
        <v>-122616.8504954955</v>
      </c>
      <c r="F7">
        <f ca="1">INDIRECT("F$"&amp;C7)+INDIRECT("I$"&amp;C7)*($B7-INDIRECT("B$"&amp;D7))</f>
        <v>-71610.180900900901</v>
      </c>
      <c r="G7">
        <f t="shared" ref="G7" ca="1" si="5">INDIRECT("G$"&amp;C7)+INDIRECT("J$"&amp;C7)*($B7-INDIRECT("B$"&amp;D7))</f>
        <v>7933.0378378378382</v>
      </c>
      <c r="H7" s="9">
        <f t="shared" ref="H7:L22" ca="1" si="6">INDIRECT(ADDRESS($C7,COLUMN()))</f>
        <v>80.489900900900906</v>
      </c>
      <c r="I7" s="9">
        <f t="shared" ca="1" si="2"/>
        <v>212.61581981981982</v>
      </c>
      <c r="J7" s="9">
        <f t="shared" ca="1" si="2"/>
        <v>1.6475675675675678</v>
      </c>
      <c r="K7" s="9">
        <f t="shared" ca="1" si="2"/>
        <v>227.34139742838508</v>
      </c>
      <c r="L7" s="9">
        <f t="shared" ca="1" si="2"/>
        <v>20.735145845991347</v>
      </c>
      <c r="M7">
        <f ca="1">INDIRECT("M$"&amp;C7)+INDIRECT("O$"&amp;C7)*($B7-INDIRECT("B$"&amp;D7))</f>
        <v>55.201117367367367</v>
      </c>
      <c r="N7">
        <f ca="1">INDIRECT("N$"&amp;C7)+INDIRECT("P$"&amp;C7)*($B7-INDIRECT("B$"&amp;D7))</f>
        <v>30.971162412412411</v>
      </c>
      <c r="P7" s="3"/>
    </row>
    <row r="8" spans="1:16" x14ac:dyDescent="0.25">
      <c r="A8" s="4">
        <f t="shared" ref="A8:A71" si="7">TIME(HOUR(A7),MINUTE(A7),SECOND(A7)+5)</f>
        <v>0.42581018518518521</v>
      </c>
      <c r="B8" s="3">
        <f>Params!D$29+MINUTE(A8-Params!C$29)*60+SECOND(A8-Params!C$29)</f>
        <v>1553300790</v>
      </c>
      <c r="C8">
        <f t="shared" ref="C8:C71" si="8">_xlfn.IFNA(VLOOKUP(A8,A$2:D$3,4,FALSE),C7)</f>
        <v>2</v>
      </c>
      <c r="D8">
        <f t="shared" ref="D8:D71" ca="1" si="9">IF(A8=INDIRECT("A"&amp;C8),ROW(),D7)</f>
        <v>6</v>
      </c>
      <c r="E8">
        <f t="shared" ref="E8:E71" ca="1" si="10">INDIRECT("E$"&amp;C8)+INDIRECT("H$"&amp;C8)*($B8-INDIRECT("B$"&amp;D8))</f>
        <v>-122214.40099099099</v>
      </c>
      <c r="F8">
        <f t="shared" ref="F8:F71" ca="1" si="11">INDIRECT("F$"&amp;C8)+INDIRECT("I$"&amp;C8)*($B8-INDIRECT("B$"&amp;D8))</f>
        <v>-70547.101801801793</v>
      </c>
      <c r="G8">
        <f t="shared" ref="G8:G71" ca="1" si="12">INDIRECT("G$"&amp;C8)+INDIRECT("J$"&amp;C8)*($B8-INDIRECT("B$"&amp;D8))</f>
        <v>7941.2756756756762</v>
      </c>
      <c r="H8" s="9">
        <f t="shared" ca="1" si="6"/>
        <v>80.489900900900906</v>
      </c>
      <c r="I8" s="9">
        <f t="shared" ca="1" si="2"/>
        <v>212.61581981981982</v>
      </c>
      <c r="J8" s="9">
        <f t="shared" ca="1" si="2"/>
        <v>1.6475675675675678</v>
      </c>
      <c r="K8" s="9">
        <f t="shared" ca="1" si="2"/>
        <v>227.34139742838508</v>
      </c>
      <c r="L8" s="9">
        <f t="shared" ca="1" si="2"/>
        <v>20.735145845991347</v>
      </c>
      <c r="M8">
        <f t="shared" ref="M8:M71" ca="1" si="13">INDIRECT("M$"&amp;C8)+INDIRECT("O$"&amp;C8)*($B8-INDIRECT("B$"&amp;D8))</f>
        <v>55.210568068068063</v>
      </c>
      <c r="N8">
        <f t="shared" ref="N8:N71" ca="1" si="14">INDIRECT("N$"&amp;C8)+INDIRECT("P$"&amp;C8)*($B8-INDIRECT("B$"&amp;D8))</f>
        <v>30.977602602602602</v>
      </c>
      <c r="P8" s="3"/>
    </row>
    <row r="9" spans="1:16" x14ac:dyDescent="0.25">
      <c r="A9" s="4">
        <f t="shared" si="7"/>
        <v>0.42586805555555557</v>
      </c>
      <c r="B9" s="3">
        <f>Params!D$29+MINUTE(A9-Params!C$29)*60+SECOND(A9-Params!C$29)</f>
        <v>1553300795</v>
      </c>
      <c r="C9">
        <f t="shared" si="8"/>
        <v>2</v>
      </c>
      <c r="D9">
        <f t="shared" ca="1" si="9"/>
        <v>6</v>
      </c>
      <c r="E9">
        <f t="shared" ca="1" si="10"/>
        <v>-121811.95148648649</v>
      </c>
      <c r="F9">
        <f t="shared" ca="1" si="11"/>
        <v>-69484.022702702699</v>
      </c>
      <c r="G9">
        <f t="shared" ca="1" si="12"/>
        <v>7949.5135135135133</v>
      </c>
      <c r="H9" s="9">
        <f t="shared" ca="1" si="6"/>
        <v>80.489900900900906</v>
      </c>
      <c r="I9" s="9">
        <f t="shared" ca="1" si="2"/>
        <v>212.61581981981982</v>
      </c>
      <c r="J9" s="9">
        <f t="shared" ca="1" si="2"/>
        <v>1.6475675675675678</v>
      </c>
      <c r="K9" s="9">
        <f t="shared" ca="1" si="2"/>
        <v>227.34139742838508</v>
      </c>
      <c r="L9" s="9">
        <f t="shared" ca="1" si="2"/>
        <v>20.735145845991347</v>
      </c>
      <c r="M9">
        <f t="shared" ca="1" si="13"/>
        <v>55.220018768768767</v>
      </c>
      <c r="N9">
        <f t="shared" ca="1" si="14"/>
        <v>30.984042792792792</v>
      </c>
    </row>
    <row r="10" spans="1:16" x14ac:dyDescent="0.25">
      <c r="A10" s="4">
        <f t="shared" si="7"/>
        <v>0.42592592592592587</v>
      </c>
      <c r="B10" s="3">
        <f>Params!D$29+MINUTE(A10-Params!C$29)*60+SECOND(A10-Params!C$29)</f>
        <v>1553300800</v>
      </c>
      <c r="C10">
        <f t="shared" si="8"/>
        <v>2</v>
      </c>
      <c r="D10">
        <f t="shared" ca="1" si="9"/>
        <v>6</v>
      </c>
      <c r="E10">
        <f t="shared" ca="1" si="10"/>
        <v>-121409.50198198199</v>
      </c>
      <c r="F10">
        <f t="shared" ca="1" si="11"/>
        <v>-68420.943603603606</v>
      </c>
      <c r="G10">
        <f t="shared" ca="1" si="12"/>
        <v>7957.7513513513513</v>
      </c>
      <c r="H10" s="9">
        <f t="shared" ca="1" si="6"/>
        <v>80.489900900900906</v>
      </c>
      <c r="I10" s="9">
        <f t="shared" ca="1" si="2"/>
        <v>212.61581981981982</v>
      </c>
      <c r="J10" s="9">
        <f t="shared" ca="1" si="2"/>
        <v>1.6475675675675678</v>
      </c>
      <c r="K10" s="9">
        <f t="shared" ca="1" si="2"/>
        <v>227.34139742838508</v>
      </c>
      <c r="L10" s="9">
        <f t="shared" ca="1" si="2"/>
        <v>20.735145845991347</v>
      </c>
      <c r="M10">
        <f t="shared" ca="1" si="13"/>
        <v>55.229469469469464</v>
      </c>
      <c r="N10">
        <f t="shared" ca="1" si="14"/>
        <v>30.990482982982982</v>
      </c>
      <c r="P10" s="9"/>
    </row>
    <row r="11" spans="1:16" x14ac:dyDescent="0.25">
      <c r="A11" s="4">
        <f t="shared" si="7"/>
        <v>0.42598379629629629</v>
      </c>
      <c r="B11" s="3">
        <f>Params!D$29+MINUTE(A11-Params!C$29)*60+SECOND(A11-Params!C$29)</f>
        <v>1553300805</v>
      </c>
      <c r="C11">
        <f t="shared" si="8"/>
        <v>2</v>
      </c>
      <c r="D11">
        <f t="shared" ca="1" si="9"/>
        <v>6</v>
      </c>
      <c r="E11">
        <f t="shared" ca="1" si="10"/>
        <v>-121007.05247747748</v>
      </c>
      <c r="F11">
        <f t="shared" ca="1" si="11"/>
        <v>-67357.864504504498</v>
      </c>
      <c r="G11">
        <f t="shared" ca="1" si="12"/>
        <v>7965.9891891891893</v>
      </c>
      <c r="H11" s="9">
        <f t="shared" ca="1" si="6"/>
        <v>80.489900900900906</v>
      </c>
      <c r="I11" s="9">
        <f t="shared" ca="1" si="2"/>
        <v>212.61581981981982</v>
      </c>
      <c r="J11" s="9">
        <f t="shared" ca="1" si="2"/>
        <v>1.6475675675675678</v>
      </c>
      <c r="K11" s="9">
        <f t="shared" ca="1" si="2"/>
        <v>227.34139742838508</v>
      </c>
      <c r="L11" s="9">
        <f t="shared" ca="1" si="2"/>
        <v>20.735145845991347</v>
      </c>
      <c r="M11">
        <f t="shared" ca="1" si="13"/>
        <v>55.238920170170168</v>
      </c>
      <c r="N11">
        <f t="shared" ca="1" si="14"/>
        <v>30.996923173173172</v>
      </c>
    </row>
    <row r="12" spans="1:16" x14ac:dyDescent="0.25">
      <c r="A12" s="4">
        <f t="shared" si="7"/>
        <v>0.42604166666666665</v>
      </c>
      <c r="B12" s="3">
        <f>Params!D$29+MINUTE(A12-Params!C$29)*60+SECOND(A12-Params!C$29)</f>
        <v>1553300810</v>
      </c>
      <c r="C12">
        <f t="shared" si="8"/>
        <v>2</v>
      </c>
      <c r="D12">
        <f t="shared" ca="1" si="9"/>
        <v>6</v>
      </c>
      <c r="E12">
        <f t="shared" ca="1" si="10"/>
        <v>-120604.60297297298</v>
      </c>
      <c r="F12">
        <f t="shared" ca="1" si="11"/>
        <v>-66294.785405405404</v>
      </c>
      <c r="G12">
        <f t="shared" ca="1" si="12"/>
        <v>7974.2270270270274</v>
      </c>
      <c r="H12" s="9">
        <f t="shared" ca="1" si="6"/>
        <v>80.489900900900906</v>
      </c>
      <c r="I12" s="9">
        <f t="shared" ca="1" si="2"/>
        <v>212.61581981981982</v>
      </c>
      <c r="J12" s="9">
        <f t="shared" ca="1" si="2"/>
        <v>1.6475675675675678</v>
      </c>
      <c r="K12" s="9">
        <f t="shared" ca="1" si="2"/>
        <v>227.34139742838508</v>
      </c>
      <c r="L12" s="9">
        <f t="shared" ca="1" si="2"/>
        <v>20.735145845991347</v>
      </c>
      <c r="M12">
        <f t="shared" ca="1" si="13"/>
        <v>55.248370870870865</v>
      </c>
      <c r="N12">
        <f t="shared" ca="1" si="14"/>
        <v>31.003363363363363</v>
      </c>
    </row>
    <row r="13" spans="1:16" x14ac:dyDescent="0.25">
      <c r="A13" s="4">
        <f t="shared" si="7"/>
        <v>0.42609953703703707</v>
      </c>
      <c r="B13" s="3">
        <f>Params!D$29+MINUTE(A13-Params!C$29)*60+SECOND(A13-Params!C$29)</f>
        <v>1553300815</v>
      </c>
      <c r="C13">
        <f t="shared" si="8"/>
        <v>2</v>
      </c>
      <c r="D13">
        <f t="shared" ca="1" si="9"/>
        <v>6</v>
      </c>
      <c r="E13">
        <f t="shared" ca="1" si="10"/>
        <v>-120202.15346846847</v>
      </c>
      <c r="F13">
        <f t="shared" ca="1" si="11"/>
        <v>-65231.706306306303</v>
      </c>
      <c r="G13">
        <f t="shared" ca="1" si="12"/>
        <v>7982.4648648648654</v>
      </c>
      <c r="H13" s="9">
        <f t="shared" ca="1" si="6"/>
        <v>80.489900900900906</v>
      </c>
      <c r="I13" s="9">
        <f t="shared" ca="1" si="2"/>
        <v>212.61581981981982</v>
      </c>
      <c r="J13" s="9">
        <f t="shared" ca="1" si="2"/>
        <v>1.6475675675675678</v>
      </c>
      <c r="K13" s="9">
        <f t="shared" ca="1" si="2"/>
        <v>227.34139742838508</v>
      </c>
      <c r="L13" s="9">
        <f t="shared" ca="1" si="2"/>
        <v>20.735145845991347</v>
      </c>
      <c r="M13">
        <f t="shared" ca="1" si="13"/>
        <v>55.257821571571569</v>
      </c>
      <c r="N13">
        <f t="shared" ca="1" si="14"/>
        <v>31.009803553553553</v>
      </c>
    </row>
    <row r="14" spans="1:16" x14ac:dyDescent="0.25">
      <c r="A14" s="4">
        <f t="shared" si="7"/>
        <v>0.42615740740740743</v>
      </c>
      <c r="B14" s="3">
        <f>Params!D$29+MINUTE(A14-Params!C$29)*60+SECOND(A14-Params!C$29)</f>
        <v>1553300820</v>
      </c>
      <c r="C14">
        <f t="shared" si="8"/>
        <v>2</v>
      </c>
      <c r="D14">
        <f t="shared" ca="1" si="9"/>
        <v>6</v>
      </c>
      <c r="E14">
        <f t="shared" ca="1" si="10"/>
        <v>-119799.70396396397</v>
      </c>
      <c r="F14">
        <f t="shared" ca="1" si="11"/>
        <v>-64168.627207207202</v>
      </c>
      <c r="G14">
        <f t="shared" ca="1" si="12"/>
        <v>7990.7027027027025</v>
      </c>
      <c r="H14" s="9">
        <f t="shared" ca="1" si="6"/>
        <v>80.489900900900906</v>
      </c>
      <c r="I14" s="9">
        <f t="shared" ca="1" si="2"/>
        <v>212.61581981981982</v>
      </c>
      <c r="J14" s="9">
        <f t="shared" ca="1" si="2"/>
        <v>1.6475675675675678</v>
      </c>
      <c r="K14" s="9">
        <f t="shared" ca="1" si="2"/>
        <v>227.34139742838508</v>
      </c>
      <c r="L14" s="9">
        <f t="shared" ca="1" si="2"/>
        <v>20.735145845991347</v>
      </c>
      <c r="M14">
        <f t="shared" ca="1" si="13"/>
        <v>55.267272272272265</v>
      </c>
      <c r="N14">
        <f t="shared" ca="1" si="14"/>
        <v>31.016243743743743</v>
      </c>
    </row>
    <row r="15" spans="1:16" x14ac:dyDescent="0.25">
      <c r="A15" s="4">
        <f t="shared" si="7"/>
        <v>0.42621527777777773</v>
      </c>
      <c r="B15" s="3">
        <f>Params!D$29+MINUTE(A15-Params!C$29)*60+SECOND(A15-Params!C$29)</f>
        <v>1553300825</v>
      </c>
      <c r="C15">
        <f t="shared" si="8"/>
        <v>2</v>
      </c>
      <c r="D15">
        <f t="shared" ca="1" si="9"/>
        <v>6</v>
      </c>
      <c r="E15">
        <f t="shared" ca="1" si="10"/>
        <v>-119397.25445945947</v>
      </c>
      <c r="F15">
        <f t="shared" ca="1" si="11"/>
        <v>-63105.548108108102</v>
      </c>
      <c r="G15">
        <f t="shared" ca="1" si="12"/>
        <v>7998.9405405405405</v>
      </c>
      <c r="H15" s="9">
        <f t="shared" ca="1" si="6"/>
        <v>80.489900900900906</v>
      </c>
      <c r="I15" s="9">
        <f t="shared" ca="1" si="2"/>
        <v>212.61581981981982</v>
      </c>
      <c r="J15" s="9">
        <f t="shared" ca="1" si="2"/>
        <v>1.6475675675675678</v>
      </c>
      <c r="K15" s="9">
        <f t="shared" ca="1" si="2"/>
        <v>227.34139742838508</v>
      </c>
      <c r="L15" s="9">
        <f t="shared" ca="1" si="2"/>
        <v>20.735145845991347</v>
      </c>
      <c r="M15">
        <f t="shared" ca="1" si="13"/>
        <v>55.276722972972969</v>
      </c>
      <c r="N15">
        <f t="shared" ca="1" si="14"/>
        <v>31.022683933933934</v>
      </c>
    </row>
    <row r="16" spans="1:16" x14ac:dyDescent="0.25">
      <c r="A16" s="4">
        <f t="shared" si="7"/>
        <v>0.42627314814814815</v>
      </c>
      <c r="B16" s="3">
        <f>Params!D$29+MINUTE(A16-Params!C$29)*60+SECOND(A16-Params!C$29)</f>
        <v>1553300830</v>
      </c>
      <c r="C16">
        <f t="shared" si="8"/>
        <v>2</v>
      </c>
      <c r="D16">
        <f t="shared" ca="1" si="9"/>
        <v>6</v>
      </c>
      <c r="E16">
        <f t="shared" ca="1" si="10"/>
        <v>-118994.80495495496</v>
      </c>
      <c r="F16">
        <f t="shared" ca="1" si="11"/>
        <v>-62042.469009009001</v>
      </c>
      <c r="G16">
        <f t="shared" ca="1" si="12"/>
        <v>8007.1783783783785</v>
      </c>
      <c r="H16" s="9">
        <f t="shared" ca="1" si="6"/>
        <v>80.489900900900906</v>
      </c>
      <c r="I16" s="9">
        <f t="shared" ca="1" si="2"/>
        <v>212.61581981981982</v>
      </c>
      <c r="J16" s="9">
        <f t="shared" ca="1" si="2"/>
        <v>1.6475675675675678</v>
      </c>
      <c r="K16" s="9">
        <f t="shared" ca="1" si="2"/>
        <v>227.34139742838508</v>
      </c>
      <c r="L16" s="9">
        <f t="shared" ca="1" si="2"/>
        <v>20.735145845991347</v>
      </c>
      <c r="M16">
        <f t="shared" ca="1" si="13"/>
        <v>55.286173673673673</v>
      </c>
      <c r="N16">
        <f t="shared" ca="1" si="14"/>
        <v>31.029124124124124</v>
      </c>
    </row>
    <row r="17" spans="1:14" x14ac:dyDescent="0.25">
      <c r="A17" s="4">
        <f t="shared" si="7"/>
        <v>0.42633101851851851</v>
      </c>
      <c r="B17" s="3">
        <f>Params!D$29+MINUTE(A17-Params!C$29)*60+SECOND(A17-Params!C$29)</f>
        <v>1553300835</v>
      </c>
      <c r="C17">
        <f t="shared" si="8"/>
        <v>2</v>
      </c>
      <c r="D17">
        <f t="shared" ca="1" si="9"/>
        <v>6</v>
      </c>
      <c r="E17">
        <f t="shared" ca="1" si="10"/>
        <v>-118592.35545045046</v>
      </c>
      <c r="F17">
        <f t="shared" ca="1" si="11"/>
        <v>-60979.389909909907</v>
      </c>
      <c r="G17">
        <f t="shared" ca="1" si="12"/>
        <v>8015.4162162162165</v>
      </c>
      <c r="H17" s="9">
        <f t="shared" ca="1" si="6"/>
        <v>80.489900900900906</v>
      </c>
      <c r="I17" s="9">
        <f t="shared" ca="1" si="2"/>
        <v>212.61581981981982</v>
      </c>
      <c r="J17" s="9">
        <f t="shared" ca="1" si="2"/>
        <v>1.6475675675675678</v>
      </c>
      <c r="K17" s="9">
        <f t="shared" ca="1" si="2"/>
        <v>227.34139742838508</v>
      </c>
      <c r="L17" s="9">
        <f t="shared" ca="1" si="2"/>
        <v>20.735145845991347</v>
      </c>
      <c r="M17">
        <f t="shared" ca="1" si="13"/>
        <v>55.29562437437437</v>
      </c>
      <c r="N17">
        <f t="shared" ca="1" si="14"/>
        <v>31.035564314314314</v>
      </c>
    </row>
    <row r="18" spans="1:14" x14ac:dyDescent="0.25">
      <c r="A18" s="4">
        <f t="shared" si="7"/>
        <v>0.42638888888888887</v>
      </c>
      <c r="B18" s="3">
        <f>Params!D$29+MINUTE(A18-Params!C$29)*60+SECOND(A18-Params!C$29)</f>
        <v>1553300840</v>
      </c>
      <c r="C18">
        <f t="shared" si="8"/>
        <v>2</v>
      </c>
      <c r="D18">
        <f t="shared" ca="1" si="9"/>
        <v>6</v>
      </c>
      <c r="E18">
        <f t="shared" ca="1" si="10"/>
        <v>-118189.90594594595</v>
      </c>
      <c r="F18">
        <f t="shared" ca="1" si="11"/>
        <v>-59916.310810810806</v>
      </c>
      <c r="G18">
        <f t="shared" ca="1" si="12"/>
        <v>8023.6540540540545</v>
      </c>
      <c r="H18" s="9">
        <f t="shared" ca="1" si="6"/>
        <v>80.489900900900906</v>
      </c>
      <c r="I18" s="9">
        <f t="shared" ca="1" si="2"/>
        <v>212.61581981981982</v>
      </c>
      <c r="J18" s="9">
        <f t="shared" ca="1" si="2"/>
        <v>1.6475675675675678</v>
      </c>
      <c r="K18" s="9">
        <f t="shared" ca="1" si="2"/>
        <v>227.34139742838508</v>
      </c>
      <c r="L18" s="9">
        <f t="shared" ca="1" si="2"/>
        <v>20.735145845991347</v>
      </c>
      <c r="M18">
        <f t="shared" ca="1" si="13"/>
        <v>55.305075075075074</v>
      </c>
      <c r="N18">
        <f t="shared" ca="1" si="14"/>
        <v>31.042004504504504</v>
      </c>
    </row>
    <row r="19" spans="1:14" x14ac:dyDescent="0.25">
      <c r="A19" s="4">
        <f t="shared" si="7"/>
        <v>0.42644675925925929</v>
      </c>
      <c r="B19" s="3">
        <f>Params!D$29+MINUTE(A19-Params!C$29)*60+SECOND(A19-Params!C$29)</f>
        <v>1553300845</v>
      </c>
      <c r="C19">
        <f t="shared" si="8"/>
        <v>2</v>
      </c>
      <c r="D19">
        <f t="shared" ca="1" si="9"/>
        <v>6</v>
      </c>
      <c r="E19">
        <f t="shared" ca="1" si="10"/>
        <v>-117787.45644144145</v>
      </c>
      <c r="F19">
        <f t="shared" ca="1" si="11"/>
        <v>-58853.231711711705</v>
      </c>
      <c r="G19">
        <f t="shared" ca="1" si="12"/>
        <v>8031.8918918918916</v>
      </c>
      <c r="H19" s="9">
        <f t="shared" ca="1" si="6"/>
        <v>80.489900900900906</v>
      </c>
      <c r="I19" s="9">
        <f t="shared" ca="1" si="2"/>
        <v>212.61581981981982</v>
      </c>
      <c r="J19" s="9">
        <f t="shared" ca="1" si="2"/>
        <v>1.6475675675675678</v>
      </c>
      <c r="K19" s="9">
        <f t="shared" ca="1" si="2"/>
        <v>227.34139742838508</v>
      </c>
      <c r="L19" s="9">
        <f t="shared" ca="1" si="2"/>
        <v>20.735145845991347</v>
      </c>
      <c r="M19">
        <f t="shared" ca="1" si="13"/>
        <v>55.31452577577577</v>
      </c>
      <c r="N19">
        <f t="shared" ca="1" si="14"/>
        <v>31.048444694694695</v>
      </c>
    </row>
    <row r="20" spans="1:14" x14ac:dyDescent="0.25">
      <c r="A20" s="4">
        <f t="shared" si="7"/>
        <v>0.42650462962962959</v>
      </c>
      <c r="B20" s="3">
        <f>Params!D$29+MINUTE(A20-Params!C$29)*60+SECOND(A20-Params!C$29)</f>
        <v>1553300850</v>
      </c>
      <c r="C20">
        <f t="shared" si="8"/>
        <v>2</v>
      </c>
      <c r="D20">
        <f t="shared" ca="1" si="9"/>
        <v>6</v>
      </c>
      <c r="E20">
        <f t="shared" ca="1" si="10"/>
        <v>-117385.00693693694</v>
      </c>
      <c r="F20">
        <f t="shared" ca="1" si="11"/>
        <v>-57790.152612612612</v>
      </c>
      <c r="G20">
        <f t="shared" ca="1" si="12"/>
        <v>8040.1297297297297</v>
      </c>
      <c r="H20" s="9">
        <f t="shared" ca="1" si="6"/>
        <v>80.489900900900906</v>
      </c>
      <c r="I20" s="9">
        <f t="shared" ca="1" si="2"/>
        <v>212.61581981981982</v>
      </c>
      <c r="J20" s="9">
        <f t="shared" ca="1" si="2"/>
        <v>1.6475675675675678</v>
      </c>
      <c r="K20" s="9">
        <f t="shared" ca="1" si="2"/>
        <v>227.34139742838508</v>
      </c>
      <c r="L20" s="9">
        <f t="shared" ca="1" si="2"/>
        <v>20.735145845991347</v>
      </c>
      <c r="M20">
        <f t="shared" ca="1" si="13"/>
        <v>55.323976476476474</v>
      </c>
      <c r="N20">
        <f t="shared" ca="1" si="14"/>
        <v>31.054884884884885</v>
      </c>
    </row>
    <row r="21" spans="1:14" x14ac:dyDescent="0.25">
      <c r="A21" s="4">
        <f t="shared" si="7"/>
        <v>0.42656250000000001</v>
      </c>
      <c r="B21" s="3">
        <f>Params!D$29+MINUTE(A21-Params!C$29)*60+SECOND(A21-Params!C$29)</f>
        <v>1553300855</v>
      </c>
      <c r="C21">
        <f t="shared" si="8"/>
        <v>2</v>
      </c>
      <c r="D21">
        <f t="shared" ca="1" si="9"/>
        <v>6</v>
      </c>
      <c r="E21">
        <f t="shared" ca="1" si="10"/>
        <v>-116982.55743243244</v>
      </c>
      <c r="F21">
        <f t="shared" ca="1" si="11"/>
        <v>-56727.073513513511</v>
      </c>
      <c r="G21">
        <f t="shared" ca="1" si="12"/>
        <v>8048.3675675675677</v>
      </c>
      <c r="H21" s="9">
        <f t="shared" ca="1" si="6"/>
        <v>80.489900900900906</v>
      </c>
      <c r="I21" s="9">
        <f t="shared" ca="1" si="2"/>
        <v>212.61581981981982</v>
      </c>
      <c r="J21" s="9">
        <f t="shared" ca="1" si="2"/>
        <v>1.6475675675675678</v>
      </c>
      <c r="K21" s="9">
        <f t="shared" ca="1" si="2"/>
        <v>227.34139742838508</v>
      </c>
      <c r="L21" s="9">
        <f t="shared" ca="1" si="2"/>
        <v>20.735145845991347</v>
      </c>
      <c r="M21">
        <f t="shared" ca="1" si="13"/>
        <v>55.333427177177171</v>
      </c>
      <c r="N21">
        <f t="shared" ca="1" si="14"/>
        <v>31.061325075075075</v>
      </c>
    </row>
    <row r="22" spans="1:14" x14ac:dyDescent="0.25">
      <c r="A22" s="4">
        <f t="shared" si="7"/>
        <v>0.42662037037037037</v>
      </c>
      <c r="B22" s="3">
        <f>Params!D$29+MINUTE(A22-Params!C$29)*60+SECOND(A22-Params!C$29)</f>
        <v>1553300860</v>
      </c>
      <c r="C22">
        <f t="shared" si="8"/>
        <v>2</v>
      </c>
      <c r="D22">
        <f t="shared" ca="1" si="9"/>
        <v>6</v>
      </c>
      <c r="E22">
        <f t="shared" ca="1" si="10"/>
        <v>-116580.10792792794</v>
      </c>
      <c r="F22">
        <f t="shared" ca="1" si="11"/>
        <v>-55663.99441441441</v>
      </c>
      <c r="G22">
        <f t="shared" ca="1" si="12"/>
        <v>8056.6054054054057</v>
      </c>
      <c r="H22" s="9">
        <f t="shared" ca="1" si="6"/>
        <v>80.489900900900906</v>
      </c>
      <c r="I22" s="9">
        <f t="shared" ca="1" si="6"/>
        <v>212.61581981981982</v>
      </c>
      <c r="J22" s="9">
        <f t="shared" ca="1" si="6"/>
        <v>1.6475675675675678</v>
      </c>
      <c r="K22" s="9">
        <f t="shared" ca="1" si="6"/>
        <v>227.34139742838508</v>
      </c>
      <c r="L22" s="9">
        <f t="shared" ca="1" si="6"/>
        <v>20.735145845991347</v>
      </c>
      <c r="M22">
        <f t="shared" ca="1" si="13"/>
        <v>55.342877877877875</v>
      </c>
      <c r="N22">
        <f t="shared" ca="1" si="14"/>
        <v>31.067765265265265</v>
      </c>
    </row>
    <row r="23" spans="1:14" x14ac:dyDescent="0.25">
      <c r="A23" s="4">
        <f t="shared" si="7"/>
        <v>0.42667824074074073</v>
      </c>
      <c r="B23" s="3">
        <f>Params!D$29+MINUTE(A23-Params!C$29)*60+SECOND(A23-Params!C$29)</f>
        <v>1553300865</v>
      </c>
      <c r="C23">
        <f t="shared" si="8"/>
        <v>2</v>
      </c>
      <c r="D23">
        <f t="shared" ca="1" si="9"/>
        <v>6</v>
      </c>
      <c r="E23">
        <f t="shared" ca="1" si="10"/>
        <v>-116177.65842342343</v>
      </c>
      <c r="F23">
        <f t="shared" ca="1" si="11"/>
        <v>-54600.915315315309</v>
      </c>
      <c r="G23">
        <f t="shared" ca="1" si="12"/>
        <v>8064.8432432432437</v>
      </c>
      <c r="H23" s="9">
        <f t="shared" ref="H23:L73" ca="1" si="15">INDIRECT(ADDRESS($C23,COLUMN()))</f>
        <v>80.489900900900906</v>
      </c>
      <c r="I23" s="9">
        <f t="shared" ca="1" si="15"/>
        <v>212.61581981981982</v>
      </c>
      <c r="J23" s="9">
        <f t="shared" ca="1" si="15"/>
        <v>1.6475675675675678</v>
      </c>
      <c r="K23" s="9">
        <f t="shared" ca="1" si="15"/>
        <v>227.34139742838508</v>
      </c>
      <c r="L23" s="9">
        <f t="shared" ca="1" si="15"/>
        <v>20.735145845991347</v>
      </c>
      <c r="M23">
        <f t="shared" ca="1" si="13"/>
        <v>55.352328578578572</v>
      </c>
      <c r="N23">
        <f t="shared" ca="1" si="14"/>
        <v>31.074205455455456</v>
      </c>
    </row>
    <row r="24" spans="1:14" x14ac:dyDescent="0.25">
      <c r="A24" s="4">
        <f t="shared" si="7"/>
        <v>0.42673611111111115</v>
      </c>
      <c r="B24" s="3">
        <f>Params!D$29+MINUTE(A24-Params!C$29)*60+SECOND(A24-Params!C$29)</f>
        <v>1553300870</v>
      </c>
      <c r="C24">
        <f t="shared" si="8"/>
        <v>2</v>
      </c>
      <c r="D24">
        <f t="shared" ca="1" si="9"/>
        <v>6</v>
      </c>
      <c r="E24">
        <f t="shared" ca="1" si="10"/>
        <v>-115775.20891891891</v>
      </c>
      <c r="F24">
        <f t="shared" ca="1" si="11"/>
        <v>-53537.836216216208</v>
      </c>
      <c r="G24">
        <f t="shared" ca="1" si="12"/>
        <v>8073.0810810810817</v>
      </c>
      <c r="H24" s="9">
        <f t="shared" ca="1" si="15"/>
        <v>80.489900900900906</v>
      </c>
      <c r="I24" s="9">
        <f t="shared" ca="1" si="15"/>
        <v>212.61581981981982</v>
      </c>
      <c r="J24" s="9">
        <f t="shared" ca="1" si="15"/>
        <v>1.6475675675675678</v>
      </c>
      <c r="K24" s="9">
        <f t="shared" ca="1" si="15"/>
        <v>227.34139742838508</v>
      </c>
      <c r="L24" s="9">
        <f t="shared" ca="1" si="15"/>
        <v>20.735145845991347</v>
      </c>
      <c r="M24">
        <f t="shared" ca="1" si="13"/>
        <v>55.361779279279276</v>
      </c>
      <c r="N24">
        <f t="shared" ca="1" si="14"/>
        <v>31.080645645645646</v>
      </c>
    </row>
    <row r="25" spans="1:14" x14ac:dyDescent="0.25">
      <c r="A25" s="4">
        <f t="shared" si="7"/>
        <v>0.42679398148148145</v>
      </c>
      <c r="B25" s="3">
        <f>Params!D$29+MINUTE(A25-Params!C$29)*60+SECOND(A25-Params!C$29)</f>
        <v>1553300875</v>
      </c>
      <c r="C25">
        <f t="shared" si="8"/>
        <v>2</v>
      </c>
      <c r="D25">
        <f t="shared" ca="1" si="9"/>
        <v>6</v>
      </c>
      <c r="E25">
        <f t="shared" ca="1" si="10"/>
        <v>-115372.75941441441</v>
      </c>
      <c r="F25">
        <f t="shared" ca="1" si="11"/>
        <v>-52474.757117117115</v>
      </c>
      <c r="G25">
        <f t="shared" ca="1" si="12"/>
        <v>8081.3189189189188</v>
      </c>
      <c r="H25" s="9">
        <f t="shared" ca="1" si="15"/>
        <v>80.489900900900906</v>
      </c>
      <c r="I25" s="9">
        <f t="shared" ca="1" si="15"/>
        <v>212.61581981981982</v>
      </c>
      <c r="J25" s="9">
        <f t="shared" ca="1" si="15"/>
        <v>1.6475675675675678</v>
      </c>
      <c r="K25" s="9">
        <f t="shared" ca="1" si="15"/>
        <v>227.34139742838508</v>
      </c>
      <c r="L25" s="9">
        <f t="shared" ca="1" si="15"/>
        <v>20.735145845991347</v>
      </c>
      <c r="M25">
        <f t="shared" ca="1" si="13"/>
        <v>55.371229979979979</v>
      </c>
      <c r="N25">
        <f t="shared" ca="1" si="14"/>
        <v>31.087085835835836</v>
      </c>
    </row>
    <row r="26" spans="1:14" x14ac:dyDescent="0.25">
      <c r="A26" s="4">
        <f t="shared" si="7"/>
        <v>0.42685185185185182</v>
      </c>
      <c r="B26" s="3">
        <f>Params!D$29+MINUTE(A26-Params!C$29)*60+SECOND(A26-Params!C$29)</f>
        <v>1553300880</v>
      </c>
      <c r="C26">
        <f t="shared" si="8"/>
        <v>2</v>
      </c>
      <c r="D26">
        <f t="shared" ca="1" si="9"/>
        <v>6</v>
      </c>
      <c r="E26">
        <f t="shared" ca="1" si="10"/>
        <v>-114970.30990990991</v>
      </c>
      <c r="F26">
        <f t="shared" ca="1" si="11"/>
        <v>-51411.678018018014</v>
      </c>
      <c r="G26">
        <f t="shared" ca="1" si="12"/>
        <v>8089.5567567567568</v>
      </c>
      <c r="H26" s="9">
        <f t="shared" ca="1" si="15"/>
        <v>80.489900900900906</v>
      </c>
      <c r="I26" s="9">
        <f t="shared" ca="1" si="15"/>
        <v>212.61581981981982</v>
      </c>
      <c r="J26" s="9">
        <f t="shared" ca="1" si="15"/>
        <v>1.6475675675675678</v>
      </c>
      <c r="K26" s="9">
        <f t="shared" ca="1" si="15"/>
        <v>227.34139742838508</v>
      </c>
      <c r="L26" s="9">
        <f t="shared" ca="1" si="15"/>
        <v>20.735145845991347</v>
      </c>
      <c r="M26">
        <f t="shared" ca="1" si="13"/>
        <v>55.380680680680676</v>
      </c>
      <c r="N26">
        <f t="shared" ca="1" si="14"/>
        <v>31.093526026026026</v>
      </c>
    </row>
    <row r="27" spans="1:14" x14ac:dyDescent="0.25">
      <c r="A27" s="4">
        <f t="shared" si="7"/>
        <v>0.42690972222222223</v>
      </c>
      <c r="B27" s="3">
        <f>Params!D$29+MINUTE(A27-Params!C$29)*60+SECOND(A27-Params!C$29)</f>
        <v>1553300885</v>
      </c>
      <c r="C27">
        <f t="shared" si="8"/>
        <v>2</v>
      </c>
      <c r="D27">
        <f t="shared" ca="1" si="9"/>
        <v>6</v>
      </c>
      <c r="E27">
        <f t="shared" ca="1" si="10"/>
        <v>-114567.8604054054</v>
      </c>
      <c r="F27">
        <f t="shared" ca="1" si="11"/>
        <v>-50348.598918918913</v>
      </c>
      <c r="G27">
        <f t="shared" ca="1" si="12"/>
        <v>8097.7945945945949</v>
      </c>
      <c r="H27" s="9">
        <f t="shared" ca="1" si="15"/>
        <v>80.489900900900906</v>
      </c>
      <c r="I27" s="9">
        <f t="shared" ca="1" si="15"/>
        <v>212.61581981981982</v>
      </c>
      <c r="J27" s="9">
        <f t="shared" ca="1" si="15"/>
        <v>1.6475675675675678</v>
      </c>
      <c r="K27" s="9">
        <f t="shared" ca="1" si="15"/>
        <v>227.34139742838508</v>
      </c>
      <c r="L27" s="9">
        <f t="shared" ca="1" si="15"/>
        <v>20.735145845991347</v>
      </c>
      <c r="M27">
        <f t="shared" ca="1" si="13"/>
        <v>55.39013138138138</v>
      </c>
      <c r="N27">
        <f t="shared" ca="1" si="14"/>
        <v>31.099966216216217</v>
      </c>
    </row>
    <row r="28" spans="1:14" x14ac:dyDescent="0.25">
      <c r="A28" s="4">
        <f t="shared" si="7"/>
        <v>0.42696759259259259</v>
      </c>
      <c r="B28" s="3">
        <f>Params!D$29+MINUTE(A28-Params!C$29)*60+SECOND(A28-Params!C$29)</f>
        <v>1553300890</v>
      </c>
      <c r="C28">
        <f t="shared" si="8"/>
        <v>2</v>
      </c>
      <c r="D28">
        <f t="shared" ca="1" si="9"/>
        <v>6</v>
      </c>
      <c r="E28">
        <f t="shared" ca="1" si="10"/>
        <v>-114165.4109009009</v>
      </c>
      <c r="F28">
        <f t="shared" ca="1" si="11"/>
        <v>-49285.51981981982</v>
      </c>
      <c r="G28">
        <f t="shared" ca="1" si="12"/>
        <v>8106.0324324324329</v>
      </c>
      <c r="H28" s="9">
        <f t="shared" ca="1" si="15"/>
        <v>80.489900900900906</v>
      </c>
      <c r="I28" s="9">
        <f t="shared" ca="1" si="15"/>
        <v>212.61581981981982</v>
      </c>
      <c r="J28" s="9">
        <f t="shared" ca="1" si="15"/>
        <v>1.6475675675675678</v>
      </c>
      <c r="K28" s="9">
        <f t="shared" ca="1" si="15"/>
        <v>227.34139742838508</v>
      </c>
      <c r="L28" s="9">
        <f t="shared" ca="1" si="15"/>
        <v>20.735145845991347</v>
      </c>
      <c r="M28">
        <f t="shared" ca="1" si="13"/>
        <v>55.399582082082077</v>
      </c>
      <c r="N28">
        <f t="shared" ca="1" si="14"/>
        <v>31.106406406406407</v>
      </c>
    </row>
    <row r="29" spans="1:14" x14ac:dyDescent="0.25">
      <c r="A29" s="4">
        <f t="shared" si="7"/>
        <v>0.42702546296296301</v>
      </c>
      <c r="B29" s="3">
        <f>Params!D$29+MINUTE(A29-Params!C$29)*60+SECOND(A29-Params!C$29)</f>
        <v>1553300895</v>
      </c>
      <c r="C29">
        <f t="shared" si="8"/>
        <v>2</v>
      </c>
      <c r="D29">
        <f t="shared" ca="1" si="9"/>
        <v>6</v>
      </c>
      <c r="E29">
        <f t="shared" ca="1" si="10"/>
        <v>-113762.96139639639</v>
      </c>
      <c r="F29">
        <f t="shared" ca="1" si="11"/>
        <v>-48222.440720720711</v>
      </c>
      <c r="G29">
        <f t="shared" ca="1" si="12"/>
        <v>8114.2702702702709</v>
      </c>
      <c r="H29" s="9">
        <f t="shared" ca="1" si="15"/>
        <v>80.489900900900906</v>
      </c>
      <c r="I29" s="9">
        <f t="shared" ca="1" si="15"/>
        <v>212.61581981981982</v>
      </c>
      <c r="J29" s="9">
        <f t="shared" ca="1" si="15"/>
        <v>1.6475675675675678</v>
      </c>
      <c r="K29" s="9">
        <f t="shared" ca="1" si="15"/>
        <v>227.34139742838508</v>
      </c>
      <c r="L29" s="9">
        <f t="shared" ca="1" si="15"/>
        <v>20.735145845991347</v>
      </c>
      <c r="M29">
        <f t="shared" ca="1" si="13"/>
        <v>55.409032782782781</v>
      </c>
      <c r="N29">
        <f t="shared" ca="1" si="14"/>
        <v>31.112846596596597</v>
      </c>
    </row>
    <row r="30" spans="1:14" x14ac:dyDescent="0.25">
      <c r="A30" s="4">
        <f t="shared" si="7"/>
        <v>0.42708333333333331</v>
      </c>
      <c r="B30" s="3">
        <f>Params!D$29+MINUTE(A30-Params!C$29)*60+SECOND(A30-Params!C$29)</f>
        <v>1553300900</v>
      </c>
      <c r="C30">
        <f t="shared" si="8"/>
        <v>2</v>
      </c>
      <c r="D30">
        <f t="shared" ca="1" si="9"/>
        <v>6</v>
      </c>
      <c r="E30">
        <f t="shared" ca="1" si="10"/>
        <v>-113360.51189189189</v>
      </c>
      <c r="F30">
        <f t="shared" ca="1" si="11"/>
        <v>-47159.361621621618</v>
      </c>
      <c r="G30">
        <f t="shared" ca="1" si="12"/>
        <v>8122.508108108108</v>
      </c>
      <c r="H30" s="9">
        <f t="shared" ca="1" si="15"/>
        <v>80.489900900900906</v>
      </c>
      <c r="I30" s="9">
        <f t="shared" ca="1" si="15"/>
        <v>212.61581981981982</v>
      </c>
      <c r="J30" s="9">
        <f t="shared" ca="1" si="15"/>
        <v>1.6475675675675678</v>
      </c>
      <c r="K30" s="9">
        <f t="shared" ca="1" si="15"/>
        <v>227.34139742838508</v>
      </c>
      <c r="L30" s="9">
        <f t="shared" ca="1" si="15"/>
        <v>20.735145845991347</v>
      </c>
      <c r="M30">
        <f t="shared" ca="1" si="13"/>
        <v>55.418483483483477</v>
      </c>
      <c r="N30">
        <f t="shared" ca="1" si="14"/>
        <v>31.119286786786788</v>
      </c>
    </row>
    <row r="31" spans="1:14" x14ac:dyDescent="0.25">
      <c r="A31" s="4">
        <f t="shared" si="7"/>
        <v>0.42714120370370368</v>
      </c>
      <c r="B31" s="3">
        <f>Params!D$29+MINUTE(A31-Params!C$29)*60+SECOND(A31-Params!C$29)</f>
        <v>1553300905</v>
      </c>
      <c r="C31">
        <f t="shared" si="8"/>
        <v>2</v>
      </c>
      <c r="D31">
        <f t="shared" ca="1" si="9"/>
        <v>6</v>
      </c>
      <c r="E31">
        <f t="shared" ca="1" si="10"/>
        <v>-112958.06238738738</v>
      </c>
      <c r="F31">
        <f t="shared" ca="1" si="11"/>
        <v>-46096.282522522517</v>
      </c>
      <c r="G31">
        <f t="shared" ca="1" si="12"/>
        <v>8130.745945945946</v>
      </c>
      <c r="H31" s="9">
        <f t="shared" ca="1" si="15"/>
        <v>80.489900900900906</v>
      </c>
      <c r="I31" s="9">
        <f t="shared" ca="1" si="15"/>
        <v>212.61581981981982</v>
      </c>
      <c r="J31" s="9">
        <f t="shared" ca="1" si="15"/>
        <v>1.6475675675675678</v>
      </c>
      <c r="K31" s="9">
        <f t="shared" ca="1" si="15"/>
        <v>227.34139742838508</v>
      </c>
      <c r="L31" s="9">
        <f t="shared" ca="1" si="15"/>
        <v>20.735145845991347</v>
      </c>
      <c r="M31">
        <f t="shared" ca="1" si="13"/>
        <v>55.427934184184181</v>
      </c>
      <c r="N31">
        <f t="shared" ca="1" si="14"/>
        <v>31.125726976976978</v>
      </c>
    </row>
    <row r="32" spans="1:14" x14ac:dyDescent="0.25">
      <c r="A32" s="4">
        <f t="shared" si="7"/>
        <v>0.42719907407407409</v>
      </c>
      <c r="B32" s="3">
        <f>Params!D$29+MINUTE(A32-Params!C$29)*60+SECOND(A32-Params!C$29)</f>
        <v>1553300910</v>
      </c>
      <c r="C32">
        <f t="shared" si="8"/>
        <v>2</v>
      </c>
      <c r="D32">
        <f t="shared" ca="1" si="9"/>
        <v>6</v>
      </c>
      <c r="E32">
        <f t="shared" ca="1" si="10"/>
        <v>-112555.61288288288</v>
      </c>
      <c r="F32">
        <f t="shared" ca="1" si="11"/>
        <v>-45033.203423423416</v>
      </c>
      <c r="G32">
        <f t="shared" ca="1" si="12"/>
        <v>8138.983783783784</v>
      </c>
      <c r="H32" s="9">
        <f t="shared" ca="1" si="15"/>
        <v>80.489900900900906</v>
      </c>
      <c r="I32" s="9">
        <f t="shared" ca="1" si="15"/>
        <v>212.61581981981982</v>
      </c>
      <c r="J32" s="9">
        <f t="shared" ca="1" si="15"/>
        <v>1.6475675675675678</v>
      </c>
      <c r="K32" s="9">
        <f t="shared" ca="1" si="15"/>
        <v>227.34139742838508</v>
      </c>
      <c r="L32" s="9">
        <f t="shared" ca="1" si="15"/>
        <v>20.735145845991347</v>
      </c>
      <c r="M32">
        <f t="shared" ca="1" si="13"/>
        <v>55.437384884884878</v>
      </c>
      <c r="N32">
        <f t="shared" ca="1" si="14"/>
        <v>31.132167167167168</v>
      </c>
    </row>
    <row r="33" spans="1:14" x14ac:dyDescent="0.25">
      <c r="A33" s="4">
        <f t="shared" si="7"/>
        <v>0.42725694444444445</v>
      </c>
      <c r="B33" s="3">
        <f>Params!D$29+MINUTE(A33-Params!C$29)*60+SECOND(A33-Params!C$29)</f>
        <v>1553300915</v>
      </c>
      <c r="C33">
        <f t="shared" si="8"/>
        <v>2</v>
      </c>
      <c r="D33">
        <f t="shared" ca="1" si="9"/>
        <v>6</v>
      </c>
      <c r="E33">
        <f t="shared" ca="1" si="10"/>
        <v>-112153.16337837838</v>
      </c>
      <c r="F33">
        <f t="shared" ca="1" si="11"/>
        <v>-43970.124324324323</v>
      </c>
      <c r="G33">
        <f t="shared" ca="1" si="12"/>
        <v>8147.221621621622</v>
      </c>
      <c r="H33" s="9">
        <f t="shared" ca="1" si="15"/>
        <v>80.489900900900906</v>
      </c>
      <c r="I33" s="9">
        <f t="shared" ca="1" si="15"/>
        <v>212.61581981981982</v>
      </c>
      <c r="J33" s="9">
        <f t="shared" ca="1" si="15"/>
        <v>1.6475675675675678</v>
      </c>
      <c r="K33" s="9">
        <f t="shared" ca="1" si="15"/>
        <v>227.34139742838508</v>
      </c>
      <c r="L33" s="9">
        <f t="shared" ca="1" si="15"/>
        <v>20.735145845991347</v>
      </c>
      <c r="M33">
        <f t="shared" ca="1" si="13"/>
        <v>55.446835585585582</v>
      </c>
      <c r="N33">
        <f t="shared" ca="1" si="14"/>
        <v>31.138607357357358</v>
      </c>
    </row>
    <row r="34" spans="1:14" x14ac:dyDescent="0.25">
      <c r="A34" s="4">
        <f t="shared" si="7"/>
        <v>0.42731481481481487</v>
      </c>
      <c r="B34" s="3">
        <f>Params!D$29+MINUTE(A34-Params!C$29)*60+SECOND(A34-Params!C$29)</f>
        <v>1553300920</v>
      </c>
      <c r="C34">
        <f t="shared" si="8"/>
        <v>2</v>
      </c>
      <c r="D34">
        <f t="shared" ca="1" si="9"/>
        <v>6</v>
      </c>
      <c r="E34">
        <f t="shared" ca="1" si="10"/>
        <v>-111750.71387387387</v>
      </c>
      <c r="F34">
        <f t="shared" ca="1" si="11"/>
        <v>-42907.045225225222</v>
      </c>
      <c r="G34">
        <f t="shared" ca="1" si="12"/>
        <v>8155.45945945946</v>
      </c>
      <c r="H34" s="9">
        <f t="shared" ca="1" si="15"/>
        <v>80.489900900900906</v>
      </c>
      <c r="I34" s="9">
        <f t="shared" ca="1" si="15"/>
        <v>212.61581981981982</v>
      </c>
      <c r="J34" s="9">
        <f t="shared" ca="1" si="15"/>
        <v>1.6475675675675678</v>
      </c>
      <c r="K34" s="9">
        <f t="shared" ca="1" si="15"/>
        <v>227.34139742838508</v>
      </c>
      <c r="L34" s="9">
        <f t="shared" ca="1" si="15"/>
        <v>20.735145845991347</v>
      </c>
      <c r="M34">
        <f t="shared" ca="1" si="13"/>
        <v>55.456286286286286</v>
      </c>
      <c r="N34">
        <f t="shared" ca="1" si="14"/>
        <v>31.145047547547549</v>
      </c>
    </row>
    <row r="35" spans="1:14" x14ac:dyDescent="0.25">
      <c r="A35" s="4">
        <f t="shared" si="7"/>
        <v>0.42737268518518517</v>
      </c>
      <c r="B35" s="3">
        <f>Params!D$29+MINUTE(A35-Params!C$29)*60+SECOND(A35-Params!C$29)</f>
        <v>1553300925</v>
      </c>
      <c r="C35">
        <f t="shared" si="8"/>
        <v>2</v>
      </c>
      <c r="D35">
        <f t="shared" ca="1" si="9"/>
        <v>6</v>
      </c>
      <c r="E35">
        <f t="shared" ca="1" si="10"/>
        <v>-111348.26436936937</v>
      </c>
      <c r="F35">
        <f t="shared" ca="1" si="11"/>
        <v>-41843.966126126121</v>
      </c>
      <c r="G35">
        <f t="shared" ca="1" si="12"/>
        <v>8163.6972972972972</v>
      </c>
      <c r="H35" s="9">
        <f t="shared" ca="1" si="15"/>
        <v>80.489900900900906</v>
      </c>
      <c r="I35" s="9">
        <f t="shared" ca="1" si="15"/>
        <v>212.61581981981982</v>
      </c>
      <c r="J35" s="9">
        <f t="shared" ca="1" si="15"/>
        <v>1.6475675675675678</v>
      </c>
      <c r="K35" s="9">
        <f t="shared" ca="1" si="15"/>
        <v>227.34139742838508</v>
      </c>
      <c r="L35" s="9">
        <f t="shared" ca="1" si="15"/>
        <v>20.735145845991347</v>
      </c>
      <c r="M35">
        <f t="shared" ca="1" si="13"/>
        <v>55.465736986986983</v>
      </c>
      <c r="N35">
        <f t="shared" ca="1" si="14"/>
        <v>31.151487737737735</v>
      </c>
    </row>
    <row r="36" spans="1:14" x14ac:dyDescent="0.25">
      <c r="A36" s="4">
        <f t="shared" si="7"/>
        <v>0.42743055555555554</v>
      </c>
      <c r="B36" s="3">
        <f>Params!D$29+MINUTE(A36-Params!C$29)*60+SECOND(A36-Params!C$29)</f>
        <v>1553300930</v>
      </c>
      <c r="C36">
        <f t="shared" si="8"/>
        <v>2</v>
      </c>
      <c r="D36">
        <f t="shared" ca="1" si="9"/>
        <v>6</v>
      </c>
      <c r="E36">
        <f t="shared" ca="1" si="10"/>
        <v>-110945.81486486486</v>
      </c>
      <c r="F36">
        <f t="shared" ca="1" si="11"/>
        <v>-40780.887027027027</v>
      </c>
      <c r="G36">
        <f t="shared" ca="1" si="12"/>
        <v>8171.9351351351352</v>
      </c>
      <c r="H36" s="9">
        <f t="shared" ca="1" si="15"/>
        <v>80.489900900900906</v>
      </c>
      <c r="I36" s="9">
        <f t="shared" ca="1" si="15"/>
        <v>212.61581981981982</v>
      </c>
      <c r="J36" s="9">
        <f t="shared" ca="1" si="15"/>
        <v>1.6475675675675678</v>
      </c>
      <c r="K36" s="9">
        <f t="shared" ca="1" si="15"/>
        <v>227.34139742838508</v>
      </c>
      <c r="L36" s="9">
        <f t="shared" ca="1" si="15"/>
        <v>20.735145845991347</v>
      </c>
      <c r="M36">
        <f t="shared" ca="1" si="13"/>
        <v>55.475187687687686</v>
      </c>
      <c r="N36">
        <f t="shared" ca="1" si="14"/>
        <v>31.157927927927926</v>
      </c>
    </row>
    <row r="37" spans="1:14" x14ac:dyDescent="0.25">
      <c r="A37" s="4">
        <f t="shared" si="7"/>
        <v>0.42748842592592595</v>
      </c>
      <c r="B37" s="3">
        <f>Params!D$29+MINUTE(A37-Params!C$29)*60+SECOND(A37-Params!C$29)</f>
        <v>1553300935</v>
      </c>
      <c r="C37">
        <f t="shared" si="8"/>
        <v>2</v>
      </c>
      <c r="D37">
        <f t="shared" ca="1" si="9"/>
        <v>6</v>
      </c>
      <c r="E37">
        <f t="shared" ca="1" si="10"/>
        <v>-110543.36536036036</v>
      </c>
      <c r="F37">
        <f t="shared" ca="1" si="11"/>
        <v>-39717.807927927926</v>
      </c>
      <c r="G37">
        <f t="shared" ca="1" si="12"/>
        <v>8180.1729729729732</v>
      </c>
      <c r="H37" s="9">
        <f t="shared" ca="1" si="15"/>
        <v>80.489900900900906</v>
      </c>
      <c r="I37" s="9">
        <f t="shared" ca="1" si="15"/>
        <v>212.61581981981982</v>
      </c>
      <c r="J37" s="9">
        <f t="shared" ca="1" si="15"/>
        <v>1.6475675675675678</v>
      </c>
      <c r="K37" s="9">
        <f t="shared" ca="1" si="15"/>
        <v>227.34139742838508</v>
      </c>
      <c r="L37" s="9">
        <f t="shared" ca="1" si="15"/>
        <v>20.735145845991347</v>
      </c>
      <c r="M37">
        <f t="shared" ca="1" si="13"/>
        <v>55.484638388388383</v>
      </c>
      <c r="N37">
        <f t="shared" ca="1" si="14"/>
        <v>31.164368118118116</v>
      </c>
    </row>
    <row r="38" spans="1:14" x14ac:dyDescent="0.25">
      <c r="A38" s="4">
        <f t="shared" si="7"/>
        <v>0.42754629629629631</v>
      </c>
      <c r="B38" s="3">
        <f>Params!D$29+MINUTE(A38-Params!C$29)*60+SECOND(A38-Params!C$29)</f>
        <v>1553300940</v>
      </c>
      <c r="C38">
        <f t="shared" si="8"/>
        <v>2</v>
      </c>
      <c r="D38">
        <f t="shared" ca="1" si="9"/>
        <v>6</v>
      </c>
      <c r="E38">
        <f t="shared" ca="1" si="10"/>
        <v>-110140.91585585586</v>
      </c>
      <c r="F38">
        <f t="shared" ca="1" si="11"/>
        <v>-38654.728828828825</v>
      </c>
      <c r="G38">
        <f t="shared" ca="1" si="12"/>
        <v>8188.4108108108112</v>
      </c>
      <c r="H38" s="9">
        <f t="shared" ca="1" si="15"/>
        <v>80.489900900900906</v>
      </c>
      <c r="I38" s="9">
        <f t="shared" ca="1" si="15"/>
        <v>212.61581981981982</v>
      </c>
      <c r="J38" s="9">
        <f t="shared" ca="1" si="15"/>
        <v>1.6475675675675678</v>
      </c>
      <c r="K38" s="9">
        <f t="shared" ca="1" si="15"/>
        <v>227.34139742838508</v>
      </c>
      <c r="L38" s="9">
        <f t="shared" ca="1" si="15"/>
        <v>20.735145845991347</v>
      </c>
      <c r="M38">
        <f t="shared" ca="1" si="13"/>
        <v>55.494089089089087</v>
      </c>
      <c r="N38">
        <f t="shared" ca="1" si="14"/>
        <v>31.170808308308306</v>
      </c>
    </row>
    <row r="39" spans="1:14" x14ac:dyDescent="0.25">
      <c r="A39" s="4">
        <f t="shared" si="7"/>
        <v>0.42760416666666662</v>
      </c>
      <c r="B39" s="3">
        <f>Params!D$29+MINUTE(A39-Params!C$29)*60+SECOND(A39-Params!C$29)</f>
        <v>1553300945</v>
      </c>
      <c r="C39">
        <f t="shared" si="8"/>
        <v>2</v>
      </c>
      <c r="D39">
        <f t="shared" ca="1" si="9"/>
        <v>6</v>
      </c>
      <c r="E39">
        <f t="shared" ca="1" si="10"/>
        <v>-109738.46635135135</v>
      </c>
      <c r="F39">
        <f t="shared" ca="1" si="11"/>
        <v>-37591.649729729725</v>
      </c>
      <c r="G39">
        <f t="shared" ca="1" si="12"/>
        <v>8196.6486486486483</v>
      </c>
      <c r="H39" s="9">
        <f t="shared" ca="1" si="15"/>
        <v>80.489900900900906</v>
      </c>
      <c r="I39" s="9">
        <f t="shared" ca="1" si="15"/>
        <v>212.61581981981982</v>
      </c>
      <c r="J39" s="9">
        <f t="shared" ca="1" si="15"/>
        <v>1.6475675675675678</v>
      </c>
      <c r="K39" s="9">
        <f t="shared" ca="1" si="15"/>
        <v>227.34139742838508</v>
      </c>
      <c r="L39" s="9">
        <f t="shared" ca="1" si="15"/>
        <v>20.735145845991347</v>
      </c>
      <c r="M39">
        <f t="shared" ca="1" si="13"/>
        <v>55.503539789789784</v>
      </c>
      <c r="N39">
        <f t="shared" ca="1" si="14"/>
        <v>31.177248498498496</v>
      </c>
    </row>
    <row r="40" spans="1:14" x14ac:dyDescent="0.25">
      <c r="A40" s="4">
        <f t="shared" si="7"/>
        <v>0.42766203703703703</v>
      </c>
      <c r="B40" s="3">
        <f>Params!D$29+MINUTE(A40-Params!C$29)*60+SECOND(A40-Params!C$29)</f>
        <v>1553300950</v>
      </c>
      <c r="C40">
        <f t="shared" si="8"/>
        <v>2</v>
      </c>
      <c r="D40">
        <f t="shared" ca="1" si="9"/>
        <v>6</v>
      </c>
      <c r="E40">
        <f t="shared" ca="1" si="10"/>
        <v>-109336.01684684685</v>
      </c>
      <c r="F40">
        <f t="shared" ca="1" si="11"/>
        <v>-36528.570630630624</v>
      </c>
      <c r="G40">
        <f t="shared" ca="1" si="12"/>
        <v>8204.8864864864863</v>
      </c>
      <c r="H40" s="9">
        <f t="shared" ca="1" si="15"/>
        <v>80.489900900900906</v>
      </c>
      <c r="I40" s="9">
        <f t="shared" ca="1" si="15"/>
        <v>212.61581981981982</v>
      </c>
      <c r="J40" s="9">
        <f t="shared" ca="1" si="15"/>
        <v>1.6475675675675678</v>
      </c>
      <c r="K40" s="9">
        <f t="shared" ca="1" si="15"/>
        <v>227.34139742838508</v>
      </c>
      <c r="L40" s="9">
        <f t="shared" ca="1" si="15"/>
        <v>20.735145845991347</v>
      </c>
      <c r="M40">
        <f t="shared" ca="1" si="13"/>
        <v>55.512990490490488</v>
      </c>
      <c r="N40">
        <f t="shared" ca="1" si="14"/>
        <v>31.183688688688687</v>
      </c>
    </row>
    <row r="41" spans="1:14" x14ac:dyDescent="0.25">
      <c r="A41" s="4">
        <f t="shared" si="7"/>
        <v>0.4277199074074074</v>
      </c>
      <c r="B41" s="3">
        <f>Params!D$29+MINUTE(A41-Params!C$29)*60+SECOND(A41-Params!C$29)</f>
        <v>1553300955</v>
      </c>
      <c r="C41">
        <f t="shared" si="8"/>
        <v>2</v>
      </c>
      <c r="D41">
        <f t="shared" ca="1" si="9"/>
        <v>6</v>
      </c>
      <c r="E41">
        <f t="shared" ca="1" si="10"/>
        <v>-108933.56734234234</v>
      </c>
      <c r="F41">
        <f t="shared" ca="1" si="11"/>
        <v>-35465.491531531523</v>
      </c>
      <c r="G41">
        <f t="shared" ca="1" si="12"/>
        <v>8213.1243243243243</v>
      </c>
      <c r="H41" s="9">
        <f t="shared" ca="1" si="15"/>
        <v>80.489900900900906</v>
      </c>
      <c r="I41" s="9">
        <f t="shared" ca="1" si="15"/>
        <v>212.61581981981982</v>
      </c>
      <c r="J41" s="9">
        <f t="shared" ca="1" si="15"/>
        <v>1.6475675675675678</v>
      </c>
      <c r="K41" s="9">
        <f t="shared" ca="1" si="15"/>
        <v>227.34139742838508</v>
      </c>
      <c r="L41" s="9">
        <f t="shared" ca="1" si="15"/>
        <v>20.735145845991347</v>
      </c>
      <c r="M41">
        <f t="shared" ca="1" si="13"/>
        <v>55.522441191191184</v>
      </c>
      <c r="N41">
        <f t="shared" ca="1" si="14"/>
        <v>31.190128878878877</v>
      </c>
    </row>
    <row r="42" spans="1:14" x14ac:dyDescent="0.25">
      <c r="A42" s="4">
        <f t="shared" si="7"/>
        <v>0.42777777777777781</v>
      </c>
      <c r="B42" s="3">
        <f>Params!D$29+MINUTE(A42-Params!C$29)*60+SECOND(A42-Params!C$29)</f>
        <v>1553300960</v>
      </c>
      <c r="C42">
        <f t="shared" si="8"/>
        <v>2</v>
      </c>
      <c r="D42">
        <f t="shared" ca="1" si="9"/>
        <v>6</v>
      </c>
      <c r="E42">
        <f t="shared" ca="1" si="10"/>
        <v>-108531.11783783784</v>
      </c>
      <c r="F42">
        <f t="shared" ca="1" si="11"/>
        <v>-34402.412432432429</v>
      </c>
      <c r="G42">
        <f t="shared" ca="1" si="12"/>
        <v>8221.3621621621623</v>
      </c>
      <c r="H42" s="9">
        <f t="shared" ca="1" si="15"/>
        <v>80.489900900900906</v>
      </c>
      <c r="I42" s="9">
        <f t="shared" ca="1" si="15"/>
        <v>212.61581981981982</v>
      </c>
      <c r="J42" s="9">
        <f t="shared" ca="1" si="15"/>
        <v>1.6475675675675678</v>
      </c>
      <c r="K42" s="9">
        <f t="shared" ca="1" si="15"/>
        <v>227.34139742838508</v>
      </c>
      <c r="L42" s="9">
        <f t="shared" ca="1" si="15"/>
        <v>20.735145845991347</v>
      </c>
      <c r="M42">
        <f t="shared" ca="1" si="13"/>
        <v>55.531891891891888</v>
      </c>
      <c r="N42">
        <f t="shared" ca="1" si="14"/>
        <v>31.196569069069067</v>
      </c>
    </row>
    <row r="43" spans="1:14" x14ac:dyDescent="0.25">
      <c r="A43" s="4">
        <f t="shared" si="7"/>
        <v>0.42783564814814817</v>
      </c>
      <c r="B43" s="3">
        <f>Params!D$29+MINUTE(A43-Params!C$29)*60+SECOND(A43-Params!C$29)</f>
        <v>1553300965</v>
      </c>
      <c r="C43">
        <f t="shared" si="8"/>
        <v>2</v>
      </c>
      <c r="D43">
        <f t="shared" ca="1" si="9"/>
        <v>6</v>
      </c>
      <c r="E43">
        <f t="shared" ca="1" si="10"/>
        <v>-108128.66833333333</v>
      </c>
      <c r="F43">
        <f t="shared" ca="1" si="11"/>
        <v>-33339.333333333328</v>
      </c>
      <c r="G43">
        <f t="shared" ca="1" si="12"/>
        <v>8229.6</v>
      </c>
      <c r="H43" s="9">
        <f t="shared" ca="1" si="15"/>
        <v>80.489900900900906</v>
      </c>
      <c r="I43" s="9">
        <f t="shared" ca="1" si="15"/>
        <v>212.61581981981982</v>
      </c>
      <c r="J43" s="9">
        <f t="shared" ca="1" si="15"/>
        <v>1.6475675675675678</v>
      </c>
      <c r="K43" s="9">
        <f t="shared" ca="1" si="15"/>
        <v>227.34139742838508</v>
      </c>
      <c r="L43" s="9">
        <f t="shared" ca="1" si="15"/>
        <v>20.735145845991347</v>
      </c>
      <c r="M43">
        <f t="shared" ca="1" si="13"/>
        <v>55.541342592592585</v>
      </c>
      <c r="N43">
        <f t="shared" ca="1" si="14"/>
        <v>31.203009259259257</v>
      </c>
    </row>
    <row r="44" spans="1:14" x14ac:dyDescent="0.25">
      <c r="A44" s="4">
        <f t="shared" si="7"/>
        <v>0.42789351851851848</v>
      </c>
      <c r="B44" s="3">
        <f>Params!D$29+MINUTE(A44-Params!C$29)*60+SECOND(A44-Params!C$29)</f>
        <v>1553300970</v>
      </c>
      <c r="C44">
        <f t="shared" si="8"/>
        <v>2</v>
      </c>
      <c r="D44">
        <f t="shared" ca="1" si="9"/>
        <v>6</v>
      </c>
      <c r="E44">
        <f t="shared" ca="1" si="10"/>
        <v>-107726.21882882883</v>
      </c>
      <c r="F44">
        <f t="shared" ca="1" si="11"/>
        <v>-32276.254234234228</v>
      </c>
      <c r="G44">
        <f t="shared" ca="1" si="12"/>
        <v>8237.8378378378384</v>
      </c>
      <c r="H44" s="9">
        <f t="shared" ca="1" si="15"/>
        <v>80.489900900900906</v>
      </c>
      <c r="I44" s="9">
        <f t="shared" ca="1" si="15"/>
        <v>212.61581981981982</v>
      </c>
      <c r="J44" s="9">
        <f t="shared" ca="1" si="15"/>
        <v>1.6475675675675678</v>
      </c>
      <c r="K44" s="9">
        <f t="shared" ca="1" si="15"/>
        <v>227.34139742838508</v>
      </c>
      <c r="L44" s="9">
        <f t="shared" ca="1" si="15"/>
        <v>20.735145845991347</v>
      </c>
      <c r="M44">
        <f t="shared" ca="1" si="13"/>
        <v>55.550793293293289</v>
      </c>
      <c r="N44">
        <f t="shared" ca="1" si="14"/>
        <v>31.209449449449448</v>
      </c>
    </row>
    <row r="45" spans="1:14" x14ac:dyDescent="0.25">
      <c r="A45" s="4">
        <f t="shared" si="7"/>
        <v>0.4279513888888889</v>
      </c>
      <c r="B45" s="3">
        <f>Params!D$29+MINUTE(A45-Params!C$29)*60+SECOND(A45-Params!C$29)</f>
        <v>1553300975</v>
      </c>
      <c r="C45">
        <f t="shared" si="8"/>
        <v>2</v>
      </c>
      <c r="D45">
        <f t="shared" ca="1" si="9"/>
        <v>6</v>
      </c>
      <c r="E45">
        <f t="shared" ca="1" si="10"/>
        <v>-107323.76932432433</v>
      </c>
      <c r="F45">
        <f t="shared" ca="1" si="11"/>
        <v>-31213.175135135127</v>
      </c>
      <c r="G45">
        <f t="shared" ca="1" si="12"/>
        <v>8246.0756756756764</v>
      </c>
      <c r="H45" s="9">
        <f t="shared" ca="1" si="15"/>
        <v>80.489900900900906</v>
      </c>
      <c r="I45" s="9">
        <f t="shared" ca="1" si="15"/>
        <v>212.61581981981982</v>
      </c>
      <c r="J45" s="9">
        <f t="shared" ca="1" si="15"/>
        <v>1.6475675675675678</v>
      </c>
      <c r="K45" s="9">
        <f t="shared" ca="1" si="15"/>
        <v>227.34139742838508</v>
      </c>
      <c r="L45" s="9">
        <f t="shared" ca="1" si="15"/>
        <v>20.735145845991347</v>
      </c>
      <c r="M45">
        <f t="shared" ca="1" si="13"/>
        <v>55.560243993993993</v>
      </c>
      <c r="N45">
        <f t="shared" ca="1" si="14"/>
        <v>31.215889639639638</v>
      </c>
    </row>
    <row r="46" spans="1:14" x14ac:dyDescent="0.25">
      <c r="A46" s="4">
        <f t="shared" si="7"/>
        <v>0.42800925925925926</v>
      </c>
      <c r="B46" s="3">
        <f>Params!D$29+MINUTE(A46-Params!C$29)*60+SECOND(A46-Params!C$29)</f>
        <v>1553300980</v>
      </c>
      <c r="C46">
        <f t="shared" si="8"/>
        <v>2</v>
      </c>
      <c r="D46">
        <f t="shared" ca="1" si="9"/>
        <v>6</v>
      </c>
      <c r="E46">
        <f t="shared" ca="1" si="10"/>
        <v>-106921.31981981982</v>
      </c>
      <c r="F46">
        <f t="shared" ca="1" si="11"/>
        <v>-30150.096036036033</v>
      </c>
      <c r="G46">
        <f t="shared" ca="1" si="12"/>
        <v>8254.3135135135144</v>
      </c>
      <c r="H46" s="9">
        <f t="shared" ca="1" si="15"/>
        <v>80.489900900900906</v>
      </c>
      <c r="I46" s="9">
        <f t="shared" ca="1" si="15"/>
        <v>212.61581981981982</v>
      </c>
      <c r="J46" s="9">
        <f t="shared" ca="1" si="15"/>
        <v>1.6475675675675678</v>
      </c>
      <c r="K46" s="9">
        <f t="shared" ca="1" si="15"/>
        <v>227.34139742838508</v>
      </c>
      <c r="L46" s="9">
        <f t="shared" ca="1" si="15"/>
        <v>20.735145845991347</v>
      </c>
      <c r="M46">
        <f t="shared" ca="1" si="13"/>
        <v>55.569694694694689</v>
      </c>
      <c r="N46">
        <f t="shared" ca="1" si="14"/>
        <v>31.222329829829828</v>
      </c>
    </row>
    <row r="47" spans="1:14" x14ac:dyDescent="0.25">
      <c r="A47" s="4">
        <f t="shared" si="7"/>
        <v>0.42806712962962962</v>
      </c>
      <c r="B47" s="3">
        <f>Params!D$29+MINUTE(A47-Params!C$29)*60+SECOND(A47-Params!C$29)</f>
        <v>1553300985</v>
      </c>
      <c r="C47">
        <f t="shared" si="8"/>
        <v>2</v>
      </c>
      <c r="D47">
        <f t="shared" ca="1" si="9"/>
        <v>6</v>
      </c>
      <c r="E47">
        <f t="shared" ca="1" si="10"/>
        <v>-106518.87031531532</v>
      </c>
      <c r="F47">
        <f t="shared" ca="1" si="11"/>
        <v>-29087.016936936932</v>
      </c>
      <c r="G47">
        <f t="shared" ca="1" si="12"/>
        <v>8262.5513513513524</v>
      </c>
      <c r="H47" s="9">
        <f t="shared" ca="1" si="15"/>
        <v>80.489900900900906</v>
      </c>
      <c r="I47" s="9">
        <f t="shared" ca="1" si="15"/>
        <v>212.61581981981982</v>
      </c>
      <c r="J47" s="9">
        <f t="shared" ca="1" si="15"/>
        <v>1.6475675675675678</v>
      </c>
      <c r="K47" s="9">
        <f t="shared" ca="1" si="15"/>
        <v>227.34139742838508</v>
      </c>
      <c r="L47" s="9">
        <f t="shared" ca="1" si="15"/>
        <v>20.735145845991347</v>
      </c>
      <c r="M47">
        <f t="shared" ca="1" si="13"/>
        <v>55.579145395395393</v>
      </c>
      <c r="N47">
        <f t="shared" ca="1" si="14"/>
        <v>31.228770020020018</v>
      </c>
    </row>
    <row r="48" spans="1:14" x14ac:dyDescent="0.25">
      <c r="A48" s="4">
        <f t="shared" si="7"/>
        <v>0.42812500000000003</v>
      </c>
      <c r="B48" s="3">
        <f>Params!D$29+MINUTE(A48-Params!C$29)*60+SECOND(A48-Params!C$29)</f>
        <v>1553300990</v>
      </c>
      <c r="C48">
        <f t="shared" si="8"/>
        <v>2</v>
      </c>
      <c r="D48">
        <f t="shared" ca="1" si="9"/>
        <v>6</v>
      </c>
      <c r="E48">
        <f t="shared" ca="1" si="10"/>
        <v>-106116.42081081081</v>
      </c>
      <c r="F48">
        <f t="shared" ca="1" si="11"/>
        <v>-28023.937837837831</v>
      </c>
      <c r="G48">
        <f t="shared" ca="1" si="12"/>
        <v>8270.7891891891886</v>
      </c>
      <c r="H48" s="9">
        <f t="shared" ca="1" si="15"/>
        <v>80.489900900900906</v>
      </c>
      <c r="I48" s="9">
        <f t="shared" ca="1" si="15"/>
        <v>212.61581981981982</v>
      </c>
      <c r="J48" s="9">
        <f t="shared" ca="1" si="15"/>
        <v>1.6475675675675678</v>
      </c>
      <c r="K48" s="9">
        <f t="shared" ca="1" si="15"/>
        <v>227.34139742838508</v>
      </c>
      <c r="L48" s="9">
        <f t="shared" ca="1" si="15"/>
        <v>20.735145845991347</v>
      </c>
      <c r="M48">
        <f t="shared" ca="1" si="13"/>
        <v>55.58859609609609</v>
      </c>
      <c r="N48">
        <f t="shared" ca="1" si="14"/>
        <v>31.235210210210209</v>
      </c>
    </row>
    <row r="49" spans="1:19" x14ac:dyDescent="0.25">
      <c r="A49" s="4">
        <f t="shared" si="7"/>
        <v>0.42818287037037034</v>
      </c>
      <c r="B49" s="3">
        <f>Params!D$29+MINUTE(A49-Params!C$29)*60+SECOND(A49-Params!C$29)</f>
        <v>1553300995</v>
      </c>
      <c r="C49">
        <f t="shared" si="8"/>
        <v>2</v>
      </c>
      <c r="D49">
        <f t="shared" ca="1" si="9"/>
        <v>6</v>
      </c>
      <c r="E49">
        <f t="shared" ca="1" si="10"/>
        <v>-105713.97130630631</v>
      </c>
      <c r="F49">
        <f t="shared" ca="1" si="11"/>
        <v>-26960.858738738731</v>
      </c>
      <c r="G49">
        <f t="shared" ca="1" si="12"/>
        <v>8279.0270270270266</v>
      </c>
      <c r="H49" s="9">
        <f t="shared" ca="1" si="15"/>
        <v>80.489900900900906</v>
      </c>
      <c r="I49" s="9">
        <f t="shared" ca="1" si="15"/>
        <v>212.61581981981982</v>
      </c>
      <c r="J49" s="9">
        <f t="shared" ca="1" si="15"/>
        <v>1.6475675675675678</v>
      </c>
      <c r="K49" s="9">
        <f t="shared" ca="1" si="15"/>
        <v>227.34139742838508</v>
      </c>
      <c r="L49" s="9">
        <f t="shared" ca="1" si="15"/>
        <v>20.735145845991347</v>
      </c>
      <c r="M49">
        <f t="shared" ca="1" si="13"/>
        <v>55.598046796796794</v>
      </c>
      <c r="N49">
        <f t="shared" ca="1" si="14"/>
        <v>31.241650400400399</v>
      </c>
    </row>
    <row r="50" spans="1:19" x14ac:dyDescent="0.25">
      <c r="A50" s="4">
        <f t="shared" si="7"/>
        <v>0.42824074074074076</v>
      </c>
      <c r="B50" s="3">
        <f>Params!D$29+MINUTE(A50-Params!C$29)*60+SECOND(A50-Params!C$29)</f>
        <v>1553301000</v>
      </c>
      <c r="C50">
        <f t="shared" si="8"/>
        <v>2</v>
      </c>
      <c r="D50">
        <f t="shared" ca="1" si="9"/>
        <v>6</v>
      </c>
      <c r="E50">
        <f t="shared" ca="1" si="10"/>
        <v>-105311.52180180181</v>
      </c>
      <c r="F50">
        <f t="shared" ca="1" si="11"/>
        <v>-25897.779639639637</v>
      </c>
      <c r="G50">
        <f t="shared" ca="1" si="12"/>
        <v>8287.2648648648646</v>
      </c>
      <c r="H50" s="9">
        <f t="shared" ca="1" si="15"/>
        <v>80.489900900900906</v>
      </c>
      <c r="I50" s="9">
        <f t="shared" ca="1" si="15"/>
        <v>212.61581981981982</v>
      </c>
      <c r="J50" s="9">
        <f t="shared" ca="1" si="15"/>
        <v>1.6475675675675678</v>
      </c>
      <c r="K50" s="9">
        <f t="shared" ca="1" si="15"/>
        <v>227.34139742838508</v>
      </c>
      <c r="L50" s="9">
        <f t="shared" ca="1" si="15"/>
        <v>20.735145845991347</v>
      </c>
      <c r="M50">
        <f t="shared" ca="1" si="13"/>
        <v>55.607497497497491</v>
      </c>
      <c r="N50">
        <f t="shared" ca="1" si="14"/>
        <v>31.248090590590589</v>
      </c>
    </row>
    <row r="51" spans="1:19" x14ac:dyDescent="0.25">
      <c r="A51" s="4">
        <f t="shared" si="7"/>
        <v>0.42829861111111112</v>
      </c>
      <c r="B51" s="3">
        <f>Params!D$29+MINUTE(A51-Params!C$29)*60+SECOND(A51-Params!C$29)</f>
        <v>1553301005</v>
      </c>
      <c r="C51">
        <f t="shared" si="8"/>
        <v>2</v>
      </c>
      <c r="D51">
        <f t="shared" ca="1" si="9"/>
        <v>6</v>
      </c>
      <c r="E51">
        <f t="shared" ca="1" si="10"/>
        <v>-104909.0722972973</v>
      </c>
      <c r="F51">
        <f t="shared" ca="1" si="11"/>
        <v>-24834.700540540536</v>
      </c>
      <c r="G51">
        <f t="shared" ca="1" si="12"/>
        <v>8295.5027027027027</v>
      </c>
      <c r="H51" s="9">
        <f t="shared" ca="1" si="15"/>
        <v>80.489900900900906</v>
      </c>
      <c r="I51" s="9">
        <f t="shared" ca="1" si="15"/>
        <v>212.61581981981982</v>
      </c>
      <c r="J51" s="9">
        <f t="shared" ca="1" si="15"/>
        <v>1.6475675675675678</v>
      </c>
      <c r="K51" s="9">
        <f t="shared" ca="1" si="15"/>
        <v>227.34139742838508</v>
      </c>
      <c r="L51" s="9">
        <f t="shared" ca="1" si="15"/>
        <v>20.735145845991347</v>
      </c>
      <c r="M51">
        <f t="shared" ca="1" si="13"/>
        <v>55.616948198198195</v>
      </c>
      <c r="N51">
        <f t="shared" ca="1" si="14"/>
        <v>31.25453078078078</v>
      </c>
      <c r="O51" s="45"/>
      <c r="P51" s="45"/>
      <c r="Q51" s="45"/>
      <c r="R51" s="45"/>
      <c r="S51" s="45"/>
    </row>
    <row r="52" spans="1:19" x14ac:dyDescent="0.25">
      <c r="A52" s="4">
        <f t="shared" si="7"/>
        <v>0.42835648148148148</v>
      </c>
      <c r="B52" s="3">
        <f>Params!D$29+MINUTE(A52-Params!C$29)*60+SECOND(A52-Params!C$29)</f>
        <v>1553301010</v>
      </c>
      <c r="C52">
        <f t="shared" si="8"/>
        <v>2</v>
      </c>
      <c r="D52">
        <f t="shared" ca="1" si="9"/>
        <v>6</v>
      </c>
      <c r="E52">
        <f t="shared" ca="1" si="10"/>
        <v>-104506.6227927928</v>
      </c>
      <c r="F52">
        <f t="shared" ca="1" si="11"/>
        <v>-23771.621441441435</v>
      </c>
      <c r="G52">
        <f t="shared" ca="1" si="12"/>
        <v>8303.7405405405407</v>
      </c>
      <c r="H52" s="9">
        <f t="shared" ca="1" si="15"/>
        <v>80.489900900900906</v>
      </c>
      <c r="I52" s="9">
        <f t="shared" ca="1" si="15"/>
        <v>212.61581981981982</v>
      </c>
      <c r="J52" s="9">
        <f t="shared" ca="1" si="15"/>
        <v>1.6475675675675678</v>
      </c>
      <c r="K52" s="9">
        <f t="shared" ca="1" si="15"/>
        <v>227.34139742838508</v>
      </c>
      <c r="L52" s="9">
        <f t="shared" ca="1" si="15"/>
        <v>20.735145845991347</v>
      </c>
      <c r="M52">
        <f t="shared" ca="1" si="13"/>
        <v>55.626398898898891</v>
      </c>
      <c r="N52">
        <f t="shared" ca="1" si="14"/>
        <v>31.26097097097097</v>
      </c>
    </row>
    <row r="53" spans="1:19" x14ac:dyDescent="0.25">
      <c r="A53" s="4">
        <f t="shared" si="7"/>
        <v>0.42841435185185189</v>
      </c>
      <c r="B53" s="3">
        <f>Params!D$29+MINUTE(A53-Params!C$29)*60+SECOND(A53-Params!C$29)</f>
        <v>1553301015</v>
      </c>
      <c r="C53">
        <f t="shared" si="8"/>
        <v>2</v>
      </c>
      <c r="D53">
        <f t="shared" ca="1" si="9"/>
        <v>6</v>
      </c>
      <c r="E53">
        <f t="shared" ca="1" si="10"/>
        <v>-104104.17328828829</v>
      </c>
      <c r="F53">
        <f t="shared" ca="1" si="11"/>
        <v>-22708.542342342334</v>
      </c>
      <c r="G53">
        <f t="shared" ca="1" si="12"/>
        <v>8311.9783783783787</v>
      </c>
      <c r="H53" s="9">
        <f t="shared" ca="1" si="15"/>
        <v>80.489900900900906</v>
      </c>
      <c r="I53" s="9">
        <f t="shared" ca="1" si="15"/>
        <v>212.61581981981982</v>
      </c>
      <c r="J53" s="9">
        <f t="shared" ca="1" si="15"/>
        <v>1.6475675675675678</v>
      </c>
      <c r="K53" s="9">
        <f t="shared" ca="1" si="15"/>
        <v>227.34139742838508</v>
      </c>
      <c r="L53" s="9">
        <f t="shared" ca="1" si="15"/>
        <v>20.735145845991347</v>
      </c>
      <c r="M53">
        <f t="shared" ca="1" si="13"/>
        <v>55.635849599599595</v>
      </c>
      <c r="N53">
        <f t="shared" ca="1" si="14"/>
        <v>31.26741116116116</v>
      </c>
    </row>
    <row r="54" spans="1:19" x14ac:dyDescent="0.25">
      <c r="A54" s="4">
        <f t="shared" si="7"/>
        <v>0.4284722222222222</v>
      </c>
      <c r="B54" s="3">
        <f>Params!D$29+MINUTE(A54-Params!C$29)*60+SECOND(A54-Params!C$29)</f>
        <v>1553301020</v>
      </c>
      <c r="C54">
        <f t="shared" si="8"/>
        <v>2</v>
      </c>
      <c r="D54">
        <f t="shared" ca="1" si="9"/>
        <v>6</v>
      </c>
      <c r="E54">
        <f t="shared" ca="1" si="10"/>
        <v>-103701.72378378379</v>
      </c>
      <c r="F54">
        <f t="shared" ca="1" si="11"/>
        <v>-21645.463243243241</v>
      </c>
      <c r="G54">
        <f t="shared" ca="1" si="12"/>
        <v>8320.2162162162167</v>
      </c>
      <c r="H54" s="9">
        <f t="shared" ca="1" si="15"/>
        <v>80.489900900900906</v>
      </c>
      <c r="I54" s="9">
        <f t="shared" ca="1" si="15"/>
        <v>212.61581981981982</v>
      </c>
      <c r="J54" s="9">
        <f t="shared" ca="1" si="15"/>
        <v>1.6475675675675678</v>
      </c>
      <c r="K54" s="9">
        <f t="shared" ca="1" si="15"/>
        <v>227.34139742838508</v>
      </c>
      <c r="L54" s="9">
        <f t="shared" ca="1" si="15"/>
        <v>20.735145845991347</v>
      </c>
      <c r="M54">
        <f t="shared" ca="1" si="13"/>
        <v>55.645300300300299</v>
      </c>
      <c r="N54">
        <f t="shared" ca="1" si="14"/>
        <v>31.27385135135135</v>
      </c>
    </row>
    <row r="55" spans="1:19" x14ac:dyDescent="0.25">
      <c r="A55" s="4">
        <f t="shared" si="7"/>
        <v>0.42853009259259256</v>
      </c>
      <c r="B55" s="3">
        <f>Params!D$29+MINUTE(A55-Params!C$29)*60+SECOND(A55-Params!C$29)</f>
        <v>1553301025</v>
      </c>
      <c r="C55">
        <f t="shared" si="8"/>
        <v>2</v>
      </c>
      <c r="D55">
        <f t="shared" ca="1" si="9"/>
        <v>6</v>
      </c>
      <c r="E55">
        <f t="shared" ca="1" si="10"/>
        <v>-103299.27427927929</v>
      </c>
      <c r="F55">
        <f t="shared" ca="1" si="11"/>
        <v>-20582.38414414414</v>
      </c>
      <c r="G55">
        <f t="shared" ca="1" si="12"/>
        <v>8328.4540540540547</v>
      </c>
      <c r="H55" s="9">
        <f t="shared" ca="1" si="15"/>
        <v>80.489900900900906</v>
      </c>
      <c r="I55" s="9">
        <f t="shared" ca="1" si="15"/>
        <v>212.61581981981982</v>
      </c>
      <c r="J55" s="9">
        <f t="shared" ca="1" si="15"/>
        <v>1.6475675675675678</v>
      </c>
      <c r="K55" s="9">
        <f t="shared" ca="1" si="15"/>
        <v>227.34139742838508</v>
      </c>
      <c r="L55" s="9">
        <f t="shared" ca="1" si="15"/>
        <v>20.735145845991347</v>
      </c>
      <c r="M55">
        <f t="shared" ca="1" si="13"/>
        <v>55.654751001000996</v>
      </c>
      <c r="N55">
        <f t="shared" ca="1" si="14"/>
        <v>31.280291541541541</v>
      </c>
    </row>
    <row r="56" spans="1:19" x14ac:dyDescent="0.25">
      <c r="A56" s="4">
        <f t="shared" si="7"/>
        <v>0.42858796296296298</v>
      </c>
      <c r="B56" s="3">
        <f>Params!D$29+MINUTE(A56-Params!C$29)*60+SECOND(A56-Params!C$29)</f>
        <v>1553301030</v>
      </c>
      <c r="C56">
        <f t="shared" si="8"/>
        <v>2</v>
      </c>
      <c r="D56">
        <f t="shared" ca="1" si="9"/>
        <v>6</v>
      </c>
      <c r="E56">
        <f t="shared" ca="1" si="10"/>
        <v>-102896.82477477478</v>
      </c>
      <c r="F56">
        <f t="shared" ca="1" si="11"/>
        <v>-19519.305045045039</v>
      </c>
      <c r="G56">
        <f t="shared" ca="1" si="12"/>
        <v>8336.6918918918927</v>
      </c>
      <c r="H56" s="9">
        <f t="shared" ca="1" si="15"/>
        <v>80.489900900900906</v>
      </c>
      <c r="I56" s="9">
        <f t="shared" ca="1" si="15"/>
        <v>212.61581981981982</v>
      </c>
      <c r="J56" s="9">
        <f t="shared" ca="1" si="15"/>
        <v>1.6475675675675678</v>
      </c>
      <c r="K56" s="9">
        <f t="shared" ca="1" si="15"/>
        <v>227.34139742838508</v>
      </c>
      <c r="L56" s="9">
        <f t="shared" ca="1" si="15"/>
        <v>20.735145845991347</v>
      </c>
      <c r="M56">
        <f t="shared" ca="1" si="13"/>
        <v>55.6642017017017</v>
      </c>
      <c r="N56">
        <f t="shared" ca="1" si="14"/>
        <v>31.286731731731731</v>
      </c>
    </row>
    <row r="57" spans="1:19" x14ac:dyDescent="0.25">
      <c r="A57" s="4">
        <f t="shared" si="7"/>
        <v>0.42864583333333334</v>
      </c>
      <c r="B57" s="3">
        <f>Params!D$29+MINUTE(A57-Params!C$29)*60+SECOND(A57-Params!C$29)</f>
        <v>1553301035</v>
      </c>
      <c r="C57">
        <f t="shared" si="8"/>
        <v>2</v>
      </c>
      <c r="D57">
        <f t="shared" ca="1" si="9"/>
        <v>6</v>
      </c>
      <c r="E57">
        <f t="shared" ca="1" si="10"/>
        <v>-102494.37527027028</v>
      </c>
      <c r="F57">
        <f t="shared" ca="1" si="11"/>
        <v>-18456.225945945938</v>
      </c>
      <c r="G57">
        <f t="shared" ca="1" si="12"/>
        <v>8344.9297297297308</v>
      </c>
      <c r="H57" s="9">
        <f t="shared" ca="1" si="15"/>
        <v>80.489900900900906</v>
      </c>
      <c r="I57" s="9">
        <f t="shared" ca="1" si="15"/>
        <v>212.61581981981982</v>
      </c>
      <c r="J57" s="9">
        <f t="shared" ca="1" si="15"/>
        <v>1.6475675675675678</v>
      </c>
      <c r="K57" s="9">
        <f t="shared" ca="1" si="15"/>
        <v>227.34139742838508</v>
      </c>
      <c r="L57" s="9">
        <f t="shared" ca="1" si="15"/>
        <v>20.735145845991347</v>
      </c>
      <c r="M57">
        <f t="shared" ca="1" si="13"/>
        <v>55.673652402402396</v>
      </c>
      <c r="N57">
        <f t="shared" ca="1" si="14"/>
        <v>31.293171921921921</v>
      </c>
    </row>
    <row r="58" spans="1:19" x14ac:dyDescent="0.25">
      <c r="A58" s="4">
        <f t="shared" si="7"/>
        <v>0.42870370370370375</v>
      </c>
      <c r="B58" s="3">
        <f>Params!D$29+MINUTE(A58-Params!C$29)*60+SECOND(A58-Params!C$29)</f>
        <v>1553301040</v>
      </c>
      <c r="C58">
        <f t="shared" si="8"/>
        <v>2</v>
      </c>
      <c r="D58">
        <f t="shared" ca="1" si="9"/>
        <v>6</v>
      </c>
      <c r="E58">
        <f t="shared" ca="1" si="10"/>
        <v>-102091.92576576577</v>
      </c>
      <c r="F58">
        <f t="shared" ca="1" si="11"/>
        <v>-17393.146846846845</v>
      </c>
      <c r="G58">
        <f t="shared" ca="1" si="12"/>
        <v>8353.1675675675669</v>
      </c>
      <c r="H58" s="9">
        <f t="shared" ca="1" si="15"/>
        <v>80.489900900900906</v>
      </c>
      <c r="I58" s="9">
        <f t="shared" ca="1" si="15"/>
        <v>212.61581981981982</v>
      </c>
      <c r="J58" s="9">
        <f t="shared" ca="1" si="15"/>
        <v>1.6475675675675678</v>
      </c>
      <c r="K58" s="9">
        <f t="shared" ca="1" si="15"/>
        <v>227.34139742838508</v>
      </c>
      <c r="L58" s="9">
        <f t="shared" ca="1" si="15"/>
        <v>20.735145845991347</v>
      </c>
      <c r="M58">
        <f t="shared" ca="1" si="13"/>
        <v>55.6831031031031</v>
      </c>
      <c r="N58">
        <f t="shared" ca="1" si="14"/>
        <v>31.299612112112111</v>
      </c>
    </row>
    <row r="59" spans="1:19" x14ac:dyDescent="0.25">
      <c r="A59" s="4">
        <f t="shared" si="7"/>
        <v>0.42876157407407406</v>
      </c>
      <c r="B59" s="3">
        <f>Params!D$29+MINUTE(A59-Params!C$29)*60+SECOND(A59-Params!C$29)</f>
        <v>1553301045</v>
      </c>
      <c r="C59">
        <f t="shared" si="8"/>
        <v>2</v>
      </c>
      <c r="D59">
        <f t="shared" ca="1" si="9"/>
        <v>6</v>
      </c>
      <c r="E59">
        <f t="shared" ca="1" si="10"/>
        <v>-101689.47626126127</v>
      </c>
      <c r="F59">
        <f t="shared" ca="1" si="11"/>
        <v>-16330.067747747744</v>
      </c>
      <c r="G59">
        <f t="shared" ca="1" si="12"/>
        <v>8361.405405405405</v>
      </c>
      <c r="H59" s="9">
        <f t="shared" ca="1" si="15"/>
        <v>80.489900900900906</v>
      </c>
      <c r="I59" s="9">
        <f t="shared" ca="1" si="15"/>
        <v>212.61581981981982</v>
      </c>
      <c r="J59" s="9">
        <f t="shared" ca="1" si="15"/>
        <v>1.6475675675675678</v>
      </c>
      <c r="K59" s="9">
        <f t="shared" ca="1" si="15"/>
        <v>227.34139742838508</v>
      </c>
      <c r="L59" s="9">
        <f t="shared" ca="1" si="15"/>
        <v>20.735145845991347</v>
      </c>
      <c r="M59">
        <f t="shared" ca="1" si="13"/>
        <v>55.692553803803797</v>
      </c>
      <c r="N59">
        <f t="shared" ca="1" si="14"/>
        <v>31.306052302302302</v>
      </c>
    </row>
    <row r="60" spans="1:19" x14ac:dyDescent="0.25">
      <c r="A60" s="4">
        <f t="shared" si="7"/>
        <v>0.42881944444444442</v>
      </c>
      <c r="B60" s="3">
        <f>Params!D$29+MINUTE(A60-Params!C$29)*60+SECOND(A60-Params!C$29)</f>
        <v>1553301050</v>
      </c>
      <c r="C60">
        <f t="shared" si="8"/>
        <v>2</v>
      </c>
      <c r="D60">
        <f t="shared" ca="1" si="9"/>
        <v>6</v>
      </c>
      <c r="E60">
        <f t="shared" ca="1" si="10"/>
        <v>-101287.02675675676</v>
      </c>
      <c r="F60">
        <f t="shared" ca="1" si="11"/>
        <v>-15266.988648648643</v>
      </c>
      <c r="G60">
        <f t="shared" ca="1" si="12"/>
        <v>8369.643243243243</v>
      </c>
      <c r="H60" s="9">
        <f t="shared" ca="1" si="15"/>
        <v>80.489900900900906</v>
      </c>
      <c r="I60" s="9">
        <f t="shared" ca="1" si="15"/>
        <v>212.61581981981982</v>
      </c>
      <c r="J60" s="9">
        <f t="shared" ca="1" si="15"/>
        <v>1.6475675675675678</v>
      </c>
      <c r="K60" s="9">
        <f t="shared" ca="1" si="15"/>
        <v>227.34139742838508</v>
      </c>
      <c r="L60" s="9">
        <f t="shared" ca="1" si="15"/>
        <v>20.735145845991347</v>
      </c>
      <c r="M60">
        <f t="shared" ca="1" si="13"/>
        <v>55.702004504504501</v>
      </c>
      <c r="N60">
        <f t="shared" ca="1" si="14"/>
        <v>31.312492492492492</v>
      </c>
    </row>
    <row r="61" spans="1:19" x14ac:dyDescent="0.25">
      <c r="A61" s="4">
        <f t="shared" si="7"/>
        <v>0.42887731481481484</v>
      </c>
      <c r="B61" s="3">
        <f>Params!D$29+MINUTE(A61-Params!C$29)*60+SECOND(A61-Params!C$29)</f>
        <v>1553301055</v>
      </c>
      <c r="C61">
        <f t="shared" si="8"/>
        <v>2</v>
      </c>
      <c r="D61">
        <f t="shared" ca="1" si="9"/>
        <v>6</v>
      </c>
      <c r="E61">
        <f t="shared" ca="1" si="10"/>
        <v>-100884.57725225226</v>
      </c>
      <c r="F61">
        <f t="shared" ca="1" si="11"/>
        <v>-14203.909549549542</v>
      </c>
      <c r="G61">
        <f t="shared" ca="1" si="12"/>
        <v>8377.881081081081</v>
      </c>
      <c r="H61" s="9">
        <f t="shared" ca="1" si="15"/>
        <v>80.489900900900906</v>
      </c>
      <c r="I61" s="9">
        <f t="shared" ca="1" si="15"/>
        <v>212.61581981981982</v>
      </c>
      <c r="J61" s="9">
        <f t="shared" ca="1" si="15"/>
        <v>1.6475675675675678</v>
      </c>
      <c r="K61" s="9">
        <f t="shared" ca="1" si="15"/>
        <v>227.34139742838508</v>
      </c>
      <c r="L61" s="9">
        <f t="shared" ca="1" si="15"/>
        <v>20.735145845991347</v>
      </c>
      <c r="M61">
        <f t="shared" ca="1" si="13"/>
        <v>55.711455205205198</v>
      </c>
      <c r="N61">
        <f t="shared" ca="1" si="14"/>
        <v>31.318932682682682</v>
      </c>
    </row>
    <row r="62" spans="1:19" x14ac:dyDescent="0.25">
      <c r="A62" s="4">
        <f t="shared" si="7"/>
        <v>0.4289351851851852</v>
      </c>
      <c r="B62" s="3">
        <f>Params!D$29+MINUTE(A62-Params!C$29)*60+SECOND(A62-Params!C$29)</f>
        <v>1553301060</v>
      </c>
      <c r="C62">
        <f t="shared" si="8"/>
        <v>2</v>
      </c>
      <c r="D62">
        <f t="shared" ca="1" si="9"/>
        <v>6</v>
      </c>
      <c r="E62">
        <f t="shared" ca="1" si="10"/>
        <v>-100482.12774774776</v>
      </c>
      <c r="F62">
        <f t="shared" ca="1" si="11"/>
        <v>-13140.830450450449</v>
      </c>
      <c r="G62">
        <f t="shared" ca="1" si="12"/>
        <v>8386.118918918919</v>
      </c>
      <c r="H62" s="9">
        <f t="shared" ca="1" si="15"/>
        <v>80.489900900900906</v>
      </c>
      <c r="I62" s="9">
        <f t="shared" ca="1" si="15"/>
        <v>212.61581981981982</v>
      </c>
      <c r="J62" s="9">
        <f t="shared" ca="1" si="15"/>
        <v>1.6475675675675678</v>
      </c>
      <c r="K62" s="9">
        <f t="shared" ca="1" si="15"/>
        <v>227.34139742838508</v>
      </c>
      <c r="L62" s="9">
        <f t="shared" ca="1" si="15"/>
        <v>20.735145845991347</v>
      </c>
      <c r="M62">
        <f t="shared" ca="1" si="13"/>
        <v>55.720905905905902</v>
      </c>
      <c r="N62">
        <f t="shared" ca="1" si="14"/>
        <v>31.325372872872872</v>
      </c>
    </row>
    <row r="63" spans="1:19" x14ac:dyDescent="0.25">
      <c r="A63" s="4">
        <f t="shared" si="7"/>
        <v>0.4289930555555555</v>
      </c>
      <c r="B63" s="3">
        <f>Params!D$29+MINUTE(A63-Params!C$29)*60+SECOND(A63-Params!C$29)</f>
        <v>1553301065</v>
      </c>
      <c r="C63">
        <f t="shared" si="8"/>
        <v>2</v>
      </c>
      <c r="D63">
        <f t="shared" ca="1" si="9"/>
        <v>6</v>
      </c>
      <c r="E63">
        <f t="shared" ca="1" si="10"/>
        <v>-100079.67824324325</v>
      </c>
      <c r="F63">
        <f t="shared" ca="1" si="11"/>
        <v>-12077.751351351348</v>
      </c>
      <c r="G63">
        <f t="shared" ca="1" si="12"/>
        <v>8394.356756756757</v>
      </c>
      <c r="H63" s="9">
        <f t="shared" ca="1" si="15"/>
        <v>80.489900900900906</v>
      </c>
      <c r="I63" s="9">
        <f t="shared" ca="1" si="15"/>
        <v>212.61581981981982</v>
      </c>
      <c r="J63" s="9">
        <f t="shared" ca="1" si="15"/>
        <v>1.6475675675675678</v>
      </c>
      <c r="K63" s="9">
        <f t="shared" ca="1" si="15"/>
        <v>227.34139742838508</v>
      </c>
      <c r="L63" s="9">
        <f t="shared" ca="1" si="15"/>
        <v>20.735145845991347</v>
      </c>
      <c r="M63">
        <f t="shared" ca="1" si="13"/>
        <v>55.730356606606605</v>
      </c>
      <c r="N63">
        <f t="shared" ca="1" si="14"/>
        <v>31.331813063063063</v>
      </c>
    </row>
    <row r="64" spans="1:19" x14ac:dyDescent="0.25">
      <c r="A64" s="4">
        <f t="shared" si="7"/>
        <v>0.42905092592592592</v>
      </c>
      <c r="B64" s="3">
        <f>Params!D$29+MINUTE(A64-Params!C$29)*60+SECOND(A64-Params!C$29)</f>
        <v>1553301070</v>
      </c>
      <c r="C64">
        <f t="shared" si="8"/>
        <v>2</v>
      </c>
      <c r="D64">
        <f t="shared" ca="1" si="9"/>
        <v>6</v>
      </c>
      <c r="E64">
        <f t="shared" ca="1" si="10"/>
        <v>-99677.228738738748</v>
      </c>
      <c r="F64">
        <f t="shared" ca="1" si="11"/>
        <v>-11014.672252252247</v>
      </c>
      <c r="G64">
        <f t="shared" ca="1" si="12"/>
        <v>8402.594594594595</v>
      </c>
      <c r="H64" s="9">
        <f t="shared" ca="1" si="15"/>
        <v>80.489900900900906</v>
      </c>
      <c r="I64" s="9">
        <f t="shared" ca="1" si="15"/>
        <v>212.61581981981982</v>
      </c>
      <c r="J64" s="9">
        <f t="shared" ca="1" si="15"/>
        <v>1.6475675675675678</v>
      </c>
      <c r="K64" s="9">
        <f t="shared" ca="1" si="15"/>
        <v>227.34139742838508</v>
      </c>
      <c r="L64" s="9">
        <f t="shared" ca="1" si="15"/>
        <v>20.735145845991347</v>
      </c>
      <c r="M64">
        <f t="shared" ca="1" si="13"/>
        <v>55.739807307307302</v>
      </c>
      <c r="N64">
        <f t="shared" ca="1" si="14"/>
        <v>31.338253253253253</v>
      </c>
    </row>
    <row r="65" spans="1:15" x14ac:dyDescent="0.25">
      <c r="A65" s="4">
        <f t="shared" si="7"/>
        <v>0.42910879629629628</v>
      </c>
      <c r="B65" s="3">
        <f>Params!D$29+MINUTE(A65-Params!C$29)*60+SECOND(A65-Params!C$29)</f>
        <v>1553301075</v>
      </c>
      <c r="C65">
        <f t="shared" si="8"/>
        <v>2</v>
      </c>
      <c r="D65">
        <f t="shared" ca="1" si="9"/>
        <v>6</v>
      </c>
      <c r="E65">
        <f t="shared" ca="1" si="10"/>
        <v>-99274.779234234244</v>
      </c>
      <c r="F65">
        <f t="shared" ca="1" si="11"/>
        <v>-9951.593153153146</v>
      </c>
      <c r="G65">
        <f t="shared" ca="1" si="12"/>
        <v>8410.8324324324331</v>
      </c>
      <c r="H65" s="9">
        <f t="shared" ca="1" si="15"/>
        <v>80.489900900900906</v>
      </c>
      <c r="I65" s="9">
        <f t="shared" ca="1" si="15"/>
        <v>212.61581981981982</v>
      </c>
      <c r="J65" s="9">
        <f t="shared" ca="1" si="15"/>
        <v>1.6475675675675678</v>
      </c>
      <c r="K65" s="9">
        <f t="shared" ca="1" si="15"/>
        <v>227.34139742838508</v>
      </c>
      <c r="L65" s="9">
        <f t="shared" ca="1" si="15"/>
        <v>20.735145845991347</v>
      </c>
      <c r="M65">
        <f t="shared" ca="1" si="13"/>
        <v>55.749258008008006</v>
      </c>
      <c r="N65">
        <f t="shared" ca="1" si="14"/>
        <v>31.344693443443443</v>
      </c>
      <c r="O65" s="12"/>
    </row>
    <row r="66" spans="1:15" x14ac:dyDescent="0.25">
      <c r="A66" s="4">
        <f t="shared" si="7"/>
        <v>0.4291666666666667</v>
      </c>
      <c r="B66" s="3">
        <f>Params!D$29+MINUTE(A66-Params!C$29)*60+SECOND(A66-Params!C$29)</f>
        <v>1553301080</v>
      </c>
      <c r="C66">
        <f t="shared" si="8"/>
        <v>2</v>
      </c>
      <c r="D66">
        <f t="shared" ca="1" si="9"/>
        <v>6</v>
      </c>
      <c r="E66">
        <f t="shared" ca="1" si="10"/>
        <v>-98872.329729729739</v>
      </c>
      <c r="F66">
        <f t="shared" ca="1" si="11"/>
        <v>-8888.5140540540524</v>
      </c>
      <c r="G66">
        <f t="shared" ca="1" si="12"/>
        <v>8419.0702702702711</v>
      </c>
      <c r="H66" s="9">
        <f t="shared" ca="1" si="15"/>
        <v>80.489900900900906</v>
      </c>
      <c r="I66" s="9">
        <f t="shared" ca="1" si="15"/>
        <v>212.61581981981982</v>
      </c>
      <c r="J66" s="9">
        <f t="shared" ca="1" si="15"/>
        <v>1.6475675675675678</v>
      </c>
      <c r="K66" s="9">
        <f t="shared" ca="1" si="15"/>
        <v>227.34139742838508</v>
      </c>
      <c r="L66" s="9">
        <f t="shared" ca="1" si="15"/>
        <v>20.735145845991347</v>
      </c>
      <c r="M66">
        <f t="shared" ca="1" si="13"/>
        <v>55.758708708708703</v>
      </c>
      <c r="N66">
        <f t="shared" ca="1" si="14"/>
        <v>31.351133633633633</v>
      </c>
      <c r="O66" s="12"/>
    </row>
    <row r="67" spans="1:15" x14ac:dyDescent="0.25">
      <c r="A67" s="4">
        <f t="shared" si="7"/>
        <v>0.42922453703703706</v>
      </c>
      <c r="B67" s="3">
        <f>Params!D$29+MINUTE(A67-Params!C$29)*60+SECOND(A67-Params!C$29)</f>
        <v>1553301085</v>
      </c>
      <c r="C67">
        <f t="shared" si="8"/>
        <v>2</v>
      </c>
      <c r="D67">
        <f t="shared" ca="1" si="9"/>
        <v>6</v>
      </c>
      <c r="E67">
        <f t="shared" ca="1" si="10"/>
        <v>-98469.880225225235</v>
      </c>
      <c r="F67">
        <f t="shared" ca="1" si="11"/>
        <v>-7825.4349549549515</v>
      </c>
      <c r="G67">
        <f t="shared" ca="1" si="12"/>
        <v>8427.3081081081091</v>
      </c>
      <c r="H67" s="9">
        <f t="shared" ca="1" si="15"/>
        <v>80.489900900900906</v>
      </c>
      <c r="I67" s="9">
        <f t="shared" ca="1" si="15"/>
        <v>212.61581981981982</v>
      </c>
      <c r="J67" s="9">
        <f t="shared" ca="1" si="15"/>
        <v>1.6475675675675678</v>
      </c>
      <c r="K67" s="9">
        <f t="shared" ca="1" si="15"/>
        <v>227.34139742838508</v>
      </c>
      <c r="L67" s="9">
        <f t="shared" ca="1" si="15"/>
        <v>20.735145845991347</v>
      </c>
      <c r="M67">
        <f t="shared" ca="1" si="13"/>
        <v>55.768159409409407</v>
      </c>
      <c r="N67">
        <f t="shared" ca="1" si="14"/>
        <v>31.357573823823824</v>
      </c>
      <c r="O67" s="12"/>
    </row>
    <row r="68" spans="1:15" x14ac:dyDescent="0.25">
      <c r="A68" s="4">
        <f t="shared" si="7"/>
        <v>0.42928240740740736</v>
      </c>
      <c r="B68" s="3">
        <f>Params!D$29+MINUTE(A68-Params!C$29)*60+SECOND(A68-Params!C$29)</f>
        <v>1553301090</v>
      </c>
      <c r="C68">
        <f t="shared" si="8"/>
        <v>2</v>
      </c>
      <c r="D68">
        <f t="shared" ca="1" si="9"/>
        <v>6</v>
      </c>
      <c r="E68">
        <f t="shared" ca="1" si="10"/>
        <v>-98067.430720720717</v>
      </c>
      <c r="F68">
        <f t="shared" ca="1" si="11"/>
        <v>-6762.355855855858</v>
      </c>
      <c r="G68">
        <f t="shared" ca="1" si="12"/>
        <v>8435.5459459459453</v>
      </c>
      <c r="H68" s="9">
        <f t="shared" ca="1" si="15"/>
        <v>80.489900900900906</v>
      </c>
      <c r="I68" s="9">
        <f t="shared" ca="1" si="15"/>
        <v>212.61581981981982</v>
      </c>
      <c r="J68" s="9">
        <f t="shared" ca="1" si="15"/>
        <v>1.6475675675675678</v>
      </c>
      <c r="K68" s="9">
        <f t="shared" ca="1" si="15"/>
        <v>227.34139742838508</v>
      </c>
      <c r="L68" s="9">
        <f t="shared" ca="1" si="15"/>
        <v>20.735145845991347</v>
      </c>
      <c r="M68">
        <f t="shared" ca="1" si="13"/>
        <v>55.777610110110103</v>
      </c>
      <c r="N68">
        <f t="shared" ca="1" si="14"/>
        <v>31.364014014014014</v>
      </c>
      <c r="O68" s="12"/>
    </row>
    <row r="69" spans="1:15" x14ac:dyDescent="0.25">
      <c r="A69" s="4">
        <f t="shared" si="7"/>
        <v>0.42934027777777778</v>
      </c>
      <c r="B69" s="3">
        <f>Params!D$29+MINUTE(A69-Params!C$29)*60+SECOND(A69-Params!C$29)</f>
        <v>1553301095</v>
      </c>
      <c r="C69">
        <f t="shared" si="8"/>
        <v>2</v>
      </c>
      <c r="D69">
        <f t="shared" ca="1" si="9"/>
        <v>6</v>
      </c>
      <c r="E69">
        <f t="shared" ca="1" si="10"/>
        <v>-97664.981216216212</v>
      </c>
      <c r="F69">
        <f t="shared" ca="1" si="11"/>
        <v>-5699.2767567567498</v>
      </c>
      <c r="G69">
        <f t="shared" ca="1" si="12"/>
        <v>8443.7837837837833</v>
      </c>
      <c r="H69" s="9">
        <f t="shared" ca="1" si="15"/>
        <v>80.489900900900906</v>
      </c>
      <c r="I69" s="9">
        <f t="shared" ca="1" si="15"/>
        <v>212.61581981981982</v>
      </c>
      <c r="J69" s="9">
        <f t="shared" ca="1" si="15"/>
        <v>1.6475675675675678</v>
      </c>
      <c r="K69" s="9">
        <f t="shared" ca="1" si="15"/>
        <v>227.34139742838508</v>
      </c>
      <c r="L69" s="9">
        <f t="shared" ca="1" si="15"/>
        <v>20.735145845991347</v>
      </c>
      <c r="M69">
        <f t="shared" ca="1" si="13"/>
        <v>55.787060810810807</v>
      </c>
      <c r="N69">
        <f t="shared" ca="1" si="14"/>
        <v>31.370454204204204</v>
      </c>
    </row>
    <row r="70" spans="1:15" x14ac:dyDescent="0.25">
      <c r="A70" s="4">
        <f t="shared" si="7"/>
        <v>0.42939814814814814</v>
      </c>
      <c r="B70" s="3">
        <f>Params!D$29+MINUTE(A70-Params!C$29)*60+SECOND(A70-Params!C$29)</f>
        <v>1553301100</v>
      </c>
      <c r="C70">
        <f t="shared" si="8"/>
        <v>2</v>
      </c>
      <c r="D70">
        <f t="shared" ca="1" si="9"/>
        <v>6</v>
      </c>
      <c r="E70">
        <f t="shared" ca="1" si="10"/>
        <v>-97262.531711711708</v>
      </c>
      <c r="F70">
        <f t="shared" ca="1" si="11"/>
        <v>-4636.1976576576562</v>
      </c>
      <c r="G70">
        <f t="shared" ca="1" si="12"/>
        <v>8452.0216216216213</v>
      </c>
      <c r="H70" s="9">
        <f t="shared" ca="1" si="15"/>
        <v>80.489900900900906</v>
      </c>
      <c r="I70" s="9">
        <f t="shared" ca="1" si="15"/>
        <v>212.61581981981982</v>
      </c>
      <c r="J70" s="9">
        <f t="shared" ca="1" si="15"/>
        <v>1.6475675675675678</v>
      </c>
      <c r="K70" s="9">
        <f t="shared" ca="1" si="15"/>
        <v>227.34139742838508</v>
      </c>
      <c r="L70" s="9">
        <f t="shared" ca="1" si="15"/>
        <v>20.735145845991347</v>
      </c>
      <c r="M70">
        <f t="shared" ca="1" si="13"/>
        <v>55.796511511511504</v>
      </c>
      <c r="N70">
        <f t="shared" ca="1" si="14"/>
        <v>31.376894394394395</v>
      </c>
    </row>
    <row r="71" spans="1:15" x14ac:dyDescent="0.25">
      <c r="A71" s="4">
        <f t="shared" si="7"/>
        <v>0.4294560185185185</v>
      </c>
      <c r="B71" s="3">
        <f>Params!D$29+MINUTE(A71-Params!C$29)*60+SECOND(A71-Params!C$29)</f>
        <v>1553301105</v>
      </c>
      <c r="C71">
        <f t="shared" si="8"/>
        <v>2</v>
      </c>
      <c r="D71">
        <f t="shared" ca="1" si="9"/>
        <v>6</v>
      </c>
      <c r="E71">
        <f t="shared" ca="1" si="10"/>
        <v>-96860.082207207204</v>
      </c>
      <c r="F71">
        <f t="shared" ca="1" si="11"/>
        <v>-3573.1185585585481</v>
      </c>
      <c r="G71">
        <f t="shared" ca="1" si="12"/>
        <v>8460.2594594594593</v>
      </c>
      <c r="H71" s="9">
        <f t="shared" ca="1" si="15"/>
        <v>80.489900900900906</v>
      </c>
      <c r="I71" s="9">
        <f t="shared" ca="1" si="15"/>
        <v>212.61581981981982</v>
      </c>
      <c r="J71" s="9">
        <f t="shared" ca="1" si="15"/>
        <v>1.6475675675675678</v>
      </c>
      <c r="K71" s="9">
        <f t="shared" ca="1" si="15"/>
        <v>227.34139742838508</v>
      </c>
      <c r="L71" s="9">
        <f t="shared" ca="1" si="15"/>
        <v>20.735145845991347</v>
      </c>
      <c r="M71">
        <f t="shared" ca="1" si="13"/>
        <v>55.805962212212208</v>
      </c>
      <c r="N71">
        <f t="shared" ca="1" si="14"/>
        <v>31.383334584584585</v>
      </c>
    </row>
    <row r="72" spans="1:15" x14ac:dyDescent="0.25">
      <c r="A72" s="4">
        <f t="shared" ref="A72:A135" si="16">TIME(HOUR(A71),MINUTE(A71),SECOND(A71)+5)</f>
        <v>0.42951388888888892</v>
      </c>
      <c r="B72" s="3">
        <f>Params!D$29+MINUTE(A72-Params!C$29)*60+SECOND(A72-Params!C$29)</f>
        <v>1553301110</v>
      </c>
      <c r="C72">
        <f t="shared" ref="C72:C135" si="17">_xlfn.IFNA(VLOOKUP(A72,A$2:D$3,4,FALSE),C71)</f>
        <v>2</v>
      </c>
      <c r="D72">
        <f t="shared" ref="D72:D135" ca="1" si="18">IF(A72=INDIRECT("A"&amp;C72),ROW(),D71)</f>
        <v>6</v>
      </c>
      <c r="E72">
        <f t="shared" ref="E72:E135" ca="1" si="19">INDIRECT("E$"&amp;C72)+INDIRECT("H$"&amp;C72)*($B72-INDIRECT("B$"&amp;D72))</f>
        <v>-96457.6327027027</v>
      </c>
      <c r="F72">
        <f t="shared" ref="F72:F135" ca="1" si="20">INDIRECT("F$"&amp;C72)+INDIRECT("I$"&amp;C72)*($B72-INDIRECT("B$"&amp;D72))</f>
        <v>-2510.0394594594545</v>
      </c>
      <c r="G72">
        <f t="shared" ref="G72:G135" ca="1" si="21">INDIRECT("G$"&amp;C72)+INDIRECT("J$"&amp;C72)*($B72-INDIRECT("B$"&amp;D72))</f>
        <v>8468.4972972972973</v>
      </c>
      <c r="H72" s="9">
        <f t="shared" ca="1" si="15"/>
        <v>80.489900900900906</v>
      </c>
      <c r="I72" s="9">
        <f t="shared" ca="1" si="15"/>
        <v>212.61581981981982</v>
      </c>
      <c r="J72" s="9">
        <f t="shared" ca="1" si="15"/>
        <v>1.6475675675675678</v>
      </c>
      <c r="K72" s="9">
        <f t="shared" ca="1" si="15"/>
        <v>227.34139742838508</v>
      </c>
      <c r="L72" s="9">
        <f t="shared" ca="1" si="15"/>
        <v>20.735145845991347</v>
      </c>
      <c r="M72">
        <f t="shared" ref="M72:M135" ca="1" si="22">INDIRECT("M$"&amp;C72)+INDIRECT("O$"&amp;C72)*($B72-INDIRECT("B$"&amp;D72))</f>
        <v>55.815412912912912</v>
      </c>
      <c r="N72">
        <f t="shared" ref="N72:N135" ca="1" si="23">INDIRECT("N$"&amp;C72)+INDIRECT("P$"&amp;C72)*($B72-INDIRECT("B$"&amp;D72))</f>
        <v>31.389774774774775</v>
      </c>
    </row>
    <row r="73" spans="1:15" x14ac:dyDescent="0.25">
      <c r="A73" s="4">
        <f t="shared" si="16"/>
        <v>0.42957175925925922</v>
      </c>
      <c r="B73" s="3">
        <f>Params!D$29+MINUTE(A73-Params!C$29)*60+SECOND(A73-Params!C$29)</f>
        <v>1553301115</v>
      </c>
      <c r="C73">
        <f t="shared" si="17"/>
        <v>2</v>
      </c>
      <c r="D73">
        <f t="shared" ca="1" si="18"/>
        <v>6</v>
      </c>
      <c r="E73">
        <f t="shared" ca="1" si="19"/>
        <v>-96055.183198198196</v>
      </c>
      <c r="F73">
        <f t="shared" ca="1" si="20"/>
        <v>-1446.9603603603609</v>
      </c>
      <c r="G73">
        <f t="shared" ca="1" si="21"/>
        <v>8476.7351351351354</v>
      </c>
      <c r="H73" s="9">
        <f t="shared" ca="1" si="15"/>
        <v>80.489900900900906</v>
      </c>
      <c r="I73" s="9">
        <f t="shared" ca="1" si="15"/>
        <v>212.61581981981982</v>
      </c>
      <c r="J73" s="9">
        <f t="shared" ca="1" si="15"/>
        <v>1.6475675675675678</v>
      </c>
      <c r="K73" s="9">
        <f t="shared" ca="1" si="15"/>
        <v>227.34139742838508</v>
      </c>
      <c r="L73" s="9">
        <f t="shared" ca="1" si="15"/>
        <v>20.735145845991347</v>
      </c>
      <c r="M73">
        <f t="shared" ca="1" si="22"/>
        <v>55.824863613613608</v>
      </c>
      <c r="N73">
        <f t="shared" ca="1" si="23"/>
        <v>31.396214964964965</v>
      </c>
    </row>
    <row r="74" spans="1:15" x14ac:dyDescent="0.25">
      <c r="A74" s="4">
        <f t="shared" si="16"/>
        <v>0.42962962962962964</v>
      </c>
      <c r="B74" s="3">
        <f>Params!D$29+MINUTE(A74-Params!C$29)*60+SECOND(A74-Params!C$29)</f>
        <v>1553301120</v>
      </c>
      <c r="C74">
        <f t="shared" si="17"/>
        <v>2</v>
      </c>
      <c r="D74">
        <f t="shared" ca="1" si="18"/>
        <v>6</v>
      </c>
      <c r="E74">
        <f t="shared" ca="1" si="19"/>
        <v>-95652.733693693692</v>
      </c>
      <c r="F74">
        <f t="shared" ca="1" si="20"/>
        <v>-383.8812612612528</v>
      </c>
      <c r="G74">
        <f t="shared" ca="1" si="21"/>
        <v>8484.9729729729734</v>
      </c>
      <c r="H74" s="9">
        <f t="shared" ref="H74:L124" ca="1" si="24">INDIRECT(ADDRESS($C74,COLUMN()))</f>
        <v>80.489900900900906</v>
      </c>
      <c r="I74" s="9">
        <f t="shared" ca="1" si="24"/>
        <v>212.61581981981982</v>
      </c>
      <c r="J74" s="9">
        <f t="shared" ca="1" si="24"/>
        <v>1.6475675675675678</v>
      </c>
      <c r="K74" s="9">
        <f t="shared" ca="1" si="24"/>
        <v>227.34139742838508</v>
      </c>
      <c r="L74" s="9">
        <f t="shared" ca="1" si="24"/>
        <v>20.735145845991347</v>
      </c>
      <c r="M74">
        <f t="shared" ca="1" si="22"/>
        <v>55.834314314314312</v>
      </c>
      <c r="N74">
        <f t="shared" ca="1" si="23"/>
        <v>31.402655155155156</v>
      </c>
    </row>
    <row r="75" spans="1:15" x14ac:dyDescent="0.25">
      <c r="A75" s="4">
        <f t="shared" si="16"/>
        <v>0.4296875</v>
      </c>
      <c r="B75" s="3">
        <f>Params!D$29+MINUTE(A75-Params!C$29)*60+SECOND(A75-Params!C$29)</f>
        <v>1553301125</v>
      </c>
      <c r="C75">
        <f t="shared" si="17"/>
        <v>2</v>
      </c>
      <c r="D75">
        <f t="shared" ca="1" si="18"/>
        <v>6</v>
      </c>
      <c r="E75">
        <f t="shared" ca="1" si="19"/>
        <v>-95250.284189189188</v>
      </c>
      <c r="F75">
        <f t="shared" ca="1" si="20"/>
        <v>679.19783783784078</v>
      </c>
      <c r="G75">
        <f t="shared" ca="1" si="21"/>
        <v>8493.2108108108114</v>
      </c>
      <c r="H75" s="9">
        <f t="shared" ca="1" si="24"/>
        <v>80.489900900900906</v>
      </c>
      <c r="I75" s="9">
        <f t="shared" ca="1" si="24"/>
        <v>212.61581981981982</v>
      </c>
      <c r="J75" s="9">
        <f t="shared" ca="1" si="24"/>
        <v>1.6475675675675678</v>
      </c>
      <c r="K75" s="9">
        <f t="shared" ca="1" si="24"/>
        <v>227.34139742838508</v>
      </c>
      <c r="L75" s="9">
        <f t="shared" ca="1" si="24"/>
        <v>20.735145845991347</v>
      </c>
      <c r="M75">
        <f t="shared" ca="1" si="22"/>
        <v>55.843765015015009</v>
      </c>
      <c r="N75">
        <f t="shared" ca="1" si="23"/>
        <v>31.409095345345346</v>
      </c>
    </row>
    <row r="76" spans="1:15" x14ac:dyDescent="0.25">
      <c r="A76" s="4">
        <f t="shared" si="16"/>
        <v>0.42974537037037036</v>
      </c>
      <c r="B76" s="3">
        <f>Params!D$29+MINUTE(A76-Params!C$29)*60+SECOND(A76-Params!C$29)</f>
        <v>1553301130</v>
      </c>
      <c r="C76">
        <f t="shared" si="17"/>
        <v>2</v>
      </c>
      <c r="D76">
        <f t="shared" ca="1" si="18"/>
        <v>6</v>
      </c>
      <c r="E76">
        <f t="shared" ca="1" si="19"/>
        <v>-94847.834684684683</v>
      </c>
      <c r="F76">
        <f t="shared" ca="1" si="20"/>
        <v>1742.2769369369489</v>
      </c>
      <c r="G76">
        <f t="shared" ca="1" si="21"/>
        <v>8501.4486486486494</v>
      </c>
      <c r="H76" s="9">
        <f t="shared" ca="1" si="24"/>
        <v>80.489900900900906</v>
      </c>
      <c r="I76" s="9">
        <f t="shared" ca="1" si="24"/>
        <v>212.61581981981982</v>
      </c>
      <c r="J76" s="9">
        <f t="shared" ca="1" si="24"/>
        <v>1.6475675675675678</v>
      </c>
      <c r="K76" s="9">
        <f t="shared" ca="1" si="24"/>
        <v>227.34139742838508</v>
      </c>
      <c r="L76" s="9">
        <f t="shared" ca="1" si="24"/>
        <v>20.735145845991347</v>
      </c>
      <c r="M76">
        <f t="shared" ca="1" si="22"/>
        <v>55.853215715715713</v>
      </c>
      <c r="N76">
        <f t="shared" ca="1" si="23"/>
        <v>31.415535535535536</v>
      </c>
    </row>
    <row r="77" spans="1:15" x14ac:dyDescent="0.25">
      <c r="A77" s="4">
        <f t="shared" si="16"/>
        <v>0.42980324074074078</v>
      </c>
      <c r="B77" s="3">
        <f>Params!D$29+MINUTE(A77-Params!C$29)*60+SECOND(A77-Params!C$29)</f>
        <v>1553301135</v>
      </c>
      <c r="C77">
        <f t="shared" si="17"/>
        <v>2</v>
      </c>
      <c r="D77">
        <f t="shared" ca="1" si="18"/>
        <v>6</v>
      </c>
      <c r="E77">
        <f t="shared" ca="1" si="19"/>
        <v>-94445.385180180179</v>
      </c>
      <c r="F77">
        <f t="shared" ca="1" si="20"/>
        <v>2805.3560360360425</v>
      </c>
      <c r="G77">
        <f t="shared" ca="1" si="21"/>
        <v>8509.6864864864874</v>
      </c>
      <c r="H77" s="9">
        <f t="shared" ca="1" si="24"/>
        <v>80.489900900900906</v>
      </c>
      <c r="I77" s="9">
        <f t="shared" ca="1" si="24"/>
        <v>212.61581981981982</v>
      </c>
      <c r="J77" s="9">
        <f t="shared" ca="1" si="24"/>
        <v>1.6475675675675678</v>
      </c>
      <c r="K77" s="9">
        <f t="shared" ca="1" si="24"/>
        <v>227.34139742838508</v>
      </c>
      <c r="L77" s="9">
        <f t="shared" ca="1" si="24"/>
        <v>20.735145845991347</v>
      </c>
      <c r="M77">
        <f t="shared" ca="1" si="22"/>
        <v>55.86266641641641</v>
      </c>
      <c r="N77">
        <f t="shared" ca="1" si="23"/>
        <v>31.421975725725726</v>
      </c>
    </row>
    <row r="78" spans="1:15" x14ac:dyDescent="0.25">
      <c r="A78" s="4">
        <f t="shared" si="16"/>
        <v>0.42986111111111108</v>
      </c>
      <c r="B78" s="3">
        <f>Params!D$29+MINUTE(A78-Params!C$29)*60+SECOND(A78-Params!C$29)</f>
        <v>1553301140</v>
      </c>
      <c r="C78">
        <f t="shared" si="17"/>
        <v>2</v>
      </c>
      <c r="D78">
        <f t="shared" ca="1" si="18"/>
        <v>6</v>
      </c>
      <c r="E78">
        <f t="shared" ca="1" si="19"/>
        <v>-94042.935675675675</v>
      </c>
      <c r="F78">
        <f t="shared" ca="1" si="20"/>
        <v>3868.4351351351361</v>
      </c>
      <c r="G78">
        <f t="shared" ca="1" si="21"/>
        <v>8517.9243243243254</v>
      </c>
      <c r="H78" s="9">
        <f t="shared" ca="1" si="24"/>
        <v>80.489900900900906</v>
      </c>
      <c r="I78" s="9">
        <f t="shared" ca="1" si="24"/>
        <v>212.61581981981982</v>
      </c>
      <c r="J78" s="9">
        <f t="shared" ca="1" si="24"/>
        <v>1.6475675675675678</v>
      </c>
      <c r="K78" s="9">
        <f t="shared" ca="1" si="24"/>
        <v>227.34139742838508</v>
      </c>
      <c r="L78" s="9">
        <f t="shared" ca="1" si="24"/>
        <v>20.735145845991347</v>
      </c>
      <c r="M78">
        <f t="shared" ca="1" si="22"/>
        <v>55.872117117117114</v>
      </c>
      <c r="N78">
        <f t="shared" ca="1" si="23"/>
        <v>31.428415915915917</v>
      </c>
    </row>
    <row r="79" spans="1:15" x14ac:dyDescent="0.25">
      <c r="A79" s="4">
        <f t="shared" si="16"/>
        <v>0.4299189814814815</v>
      </c>
      <c r="B79" s="3">
        <f>Params!D$29+MINUTE(A79-Params!C$29)*60+SECOND(A79-Params!C$29)</f>
        <v>1553301145</v>
      </c>
      <c r="C79">
        <f t="shared" si="17"/>
        <v>2</v>
      </c>
      <c r="D79">
        <f t="shared" ca="1" si="18"/>
        <v>6</v>
      </c>
      <c r="E79">
        <f t="shared" ca="1" si="19"/>
        <v>-93640.486171171171</v>
      </c>
      <c r="F79">
        <f t="shared" ca="1" si="20"/>
        <v>4931.5142342342442</v>
      </c>
      <c r="G79">
        <f t="shared" ca="1" si="21"/>
        <v>8526.1621621621616</v>
      </c>
      <c r="H79" s="9">
        <f t="shared" ca="1" si="24"/>
        <v>80.489900900900906</v>
      </c>
      <c r="I79" s="9">
        <f t="shared" ca="1" si="24"/>
        <v>212.61581981981982</v>
      </c>
      <c r="J79" s="9">
        <f t="shared" ca="1" si="24"/>
        <v>1.6475675675675678</v>
      </c>
      <c r="K79" s="9">
        <f t="shared" ca="1" si="24"/>
        <v>227.34139742838508</v>
      </c>
      <c r="L79" s="9">
        <f t="shared" ca="1" si="24"/>
        <v>20.735145845991347</v>
      </c>
      <c r="M79">
        <f t="shared" ca="1" si="22"/>
        <v>55.88156781781781</v>
      </c>
      <c r="N79">
        <f t="shared" ca="1" si="23"/>
        <v>31.434856106106107</v>
      </c>
    </row>
    <row r="80" spans="1:15" x14ac:dyDescent="0.25">
      <c r="A80" s="4">
        <f t="shared" si="16"/>
        <v>0.42997685185185186</v>
      </c>
      <c r="B80" s="3">
        <f>Params!D$29+MINUTE(A80-Params!C$29)*60+SECOND(A80-Params!C$29)</f>
        <v>1553301150</v>
      </c>
      <c r="C80">
        <f t="shared" si="17"/>
        <v>2</v>
      </c>
      <c r="D80">
        <f t="shared" ca="1" si="18"/>
        <v>6</v>
      </c>
      <c r="E80">
        <f t="shared" ca="1" si="19"/>
        <v>-93238.036666666667</v>
      </c>
      <c r="F80">
        <f t="shared" ca="1" si="20"/>
        <v>5994.5933333333378</v>
      </c>
      <c r="G80">
        <f t="shared" ca="1" si="21"/>
        <v>8534.4</v>
      </c>
      <c r="H80" s="9">
        <f t="shared" ca="1" si="24"/>
        <v>80.489900900900906</v>
      </c>
      <c r="I80" s="9">
        <f t="shared" ca="1" si="24"/>
        <v>212.61581981981982</v>
      </c>
      <c r="J80" s="9">
        <f t="shared" ca="1" si="24"/>
        <v>1.6475675675675678</v>
      </c>
      <c r="K80" s="9">
        <f t="shared" ca="1" si="24"/>
        <v>227.34139742838508</v>
      </c>
      <c r="L80" s="9">
        <f t="shared" ca="1" si="24"/>
        <v>20.735145845991347</v>
      </c>
      <c r="M80">
        <f t="shared" ca="1" si="22"/>
        <v>55.891018518518514</v>
      </c>
      <c r="N80">
        <f t="shared" ca="1" si="23"/>
        <v>31.441296296296297</v>
      </c>
    </row>
    <row r="81" spans="1:15" x14ac:dyDescent="0.25">
      <c r="A81" s="4">
        <f t="shared" si="16"/>
        <v>0.43003472222222222</v>
      </c>
      <c r="B81" s="3">
        <f>Params!D$29+MINUTE(A81-Params!C$29)*60+SECOND(A81-Params!C$29)</f>
        <v>1553301155</v>
      </c>
      <c r="C81">
        <f t="shared" si="17"/>
        <v>2</v>
      </c>
      <c r="D81">
        <f t="shared" ca="1" si="18"/>
        <v>6</v>
      </c>
      <c r="E81">
        <f t="shared" ca="1" si="19"/>
        <v>-92835.587162162163</v>
      </c>
      <c r="F81">
        <f t="shared" ca="1" si="20"/>
        <v>7057.6724324324314</v>
      </c>
      <c r="G81">
        <f t="shared" ca="1" si="21"/>
        <v>8542.6378378378377</v>
      </c>
      <c r="H81" s="9">
        <f t="shared" ca="1" si="24"/>
        <v>80.489900900900906</v>
      </c>
      <c r="I81" s="9">
        <f t="shared" ca="1" si="24"/>
        <v>212.61581981981982</v>
      </c>
      <c r="J81" s="9">
        <f t="shared" ca="1" si="24"/>
        <v>1.6475675675675678</v>
      </c>
      <c r="K81" s="9">
        <f t="shared" ca="1" si="24"/>
        <v>227.34139742838508</v>
      </c>
      <c r="L81" s="9">
        <f t="shared" ca="1" si="24"/>
        <v>20.735145845991347</v>
      </c>
      <c r="M81">
        <f t="shared" ca="1" si="22"/>
        <v>55.900469219219218</v>
      </c>
      <c r="N81">
        <f t="shared" ca="1" si="23"/>
        <v>31.447736486486487</v>
      </c>
    </row>
    <row r="82" spans="1:15" x14ac:dyDescent="0.25">
      <c r="A82" s="4">
        <f t="shared" si="16"/>
        <v>0.43009259259259264</v>
      </c>
      <c r="B82" s="3">
        <f>Params!D$29+MINUTE(A82-Params!C$29)*60+SECOND(A82-Params!C$29)</f>
        <v>1553301160</v>
      </c>
      <c r="C82">
        <f t="shared" si="17"/>
        <v>2</v>
      </c>
      <c r="D82">
        <f t="shared" ca="1" si="18"/>
        <v>6</v>
      </c>
      <c r="E82">
        <f t="shared" ca="1" si="19"/>
        <v>-92433.137657657659</v>
      </c>
      <c r="F82">
        <f t="shared" ca="1" si="20"/>
        <v>8120.7515315315395</v>
      </c>
      <c r="G82">
        <f t="shared" ca="1" si="21"/>
        <v>8550.8756756756757</v>
      </c>
      <c r="H82" s="9">
        <f t="shared" ca="1" si="24"/>
        <v>80.489900900900906</v>
      </c>
      <c r="I82" s="9">
        <f t="shared" ca="1" si="24"/>
        <v>212.61581981981982</v>
      </c>
      <c r="J82" s="9">
        <f t="shared" ca="1" si="24"/>
        <v>1.6475675675675678</v>
      </c>
      <c r="K82" s="9">
        <f t="shared" ca="1" si="24"/>
        <v>227.34139742838508</v>
      </c>
      <c r="L82" s="9">
        <f t="shared" ca="1" si="24"/>
        <v>20.735145845991347</v>
      </c>
      <c r="M82">
        <f t="shared" ca="1" si="22"/>
        <v>55.909919919919915</v>
      </c>
      <c r="N82">
        <f t="shared" ca="1" si="23"/>
        <v>31.454176676676678</v>
      </c>
    </row>
    <row r="83" spans="1:15" x14ac:dyDescent="0.25">
      <c r="A83" s="4">
        <f t="shared" si="16"/>
        <v>0.43015046296296294</v>
      </c>
      <c r="B83" s="3">
        <f>Params!D$29+MINUTE(A83-Params!C$29)*60+SECOND(A83-Params!C$29)</f>
        <v>1553301165</v>
      </c>
      <c r="C83">
        <f t="shared" si="17"/>
        <v>2</v>
      </c>
      <c r="D83">
        <f t="shared" ca="1" si="18"/>
        <v>6</v>
      </c>
      <c r="E83">
        <f t="shared" ca="1" si="19"/>
        <v>-92030.688153153154</v>
      </c>
      <c r="F83">
        <f t="shared" ca="1" si="20"/>
        <v>9183.8306306306331</v>
      </c>
      <c r="G83">
        <f t="shared" ca="1" si="21"/>
        <v>8559.1135135135137</v>
      </c>
      <c r="H83" s="9">
        <f t="shared" ca="1" si="24"/>
        <v>80.489900900900906</v>
      </c>
      <c r="I83" s="9">
        <f t="shared" ca="1" si="24"/>
        <v>212.61581981981982</v>
      </c>
      <c r="J83" s="9">
        <f t="shared" ca="1" si="24"/>
        <v>1.6475675675675678</v>
      </c>
      <c r="K83" s="9">
        <f t="shared" ca="1" si="24"/>
        <v>227.34139742838508</v>
      </c>
      <c r="L83" s="9">
        <f t="shared" ca="1" si="24"/>
        <v>20.735145845991347</v>
      </c>
      <c r="M83">
        <f t="shared" ca="1" si="22"/>
        <v>55.919370620620619</v>
      </c>
      <c r="N83">
        <f t="shared" ca="1" si="23"/>
        <v>31.460616866866868</v>
      </c>
      <c r="O83" s="15"/>
    </row>
    <row r="84" spans="1:15" x14ac:dyDescent="0.25">
      <c r="A84" s="4">
        <f t="shared" si="16"/>
        <v>0.4302083333333333</v>
      </c>
      <c r="B84" s="3">
        <f>Params!D$29+MINUTE(A84-Params!C$29)*60+SECOND(A84-Params!C$29)</f>
        <v>1553301170</v>
      </c>
      <c r="C84">
        <f t="shared" si="17"/>
        <v>2</v>
      </c>
      <c r="D84">
        <f t="shared" ca="1" si="18"/>
        <v>6</v>
      </c>
      <c r="E84">
        <f t="shared" ca="1" si="19"/>
        <v>-91628.23864864865</v>
      </c>
      <c r="F84">
        <f t="shared" ca="1" si="20"/>
        <v>10246.909729729741</v>
      </c>
      <c r="G84">
        <f t="shared" ca="1" si="21"/>
        <v>8567.3513513513517</v>
      </c>
      <c r="H84" s="9">
        <f t="shared" ca="1" si="24"/>
        <v>80.489900900900906</v>
      </c>
      <c r="I84" s="9">
        <f t="shared" ca="1" si="24"/>
        <v>212.61581981981982</v>
      </c>
      <c r="J84" s="9">
        <f t="shared" ca="1" si="24"/>
        <v>1.6475675675675678</v>
      </c>
      <c r="K84" s="9">
        <f t="shared" ca="1" si="24"/>
        <v>227.34139742838508</v>
      </c>
      <c r="L84" s="9">
        <f t="shared" ca="1" si="24"/>
        <v>20.735145845991347</v>
      </c>
      <c r="M84">
        <f t="shared" ca="1" si="22"/>
        <v>55.928821321321315</v>
      </c>
      <c r="N84">
        <f t="shared" ca="1" si="23"/>
        <v>31.467057057057058</v>
      </c>
      <c r="O84" s="15"/>
    </row>
    <row r="85" spans="1:15" x14ac:dyDescent="0.25">
      <c r="A85" s="4">
        <f t="shared" si="16"/>
        <v>0.43026620370370372</v>
      </c>
      <c r="B85" s="3">
        <f>Params!D$29+MINUTE(A85-Params!C$29)*60+SECOND(A85-Params!C$29)</f>
        <v>1553301175</v>
      </c>
      <c r="C85">
        <f t="shared" si="17"/>
        <v>2</v>
      </c>
      <c r="D85">
        <f t="shared" ca="1" si="18"/>
        <v>6</v>
      </c>
      <c r="E85">
        <f t="shared" ca="1" si="19"/>
        <v>-91225.789144144146</v>
      </c>
      <c r="F85">
        <f t="shared" ca="1" si="20"/>
        <v>11309.988828828835</v>
      </c>
      <c r="G85">
        <f t="shared" ca="1" si="21"/>
        <v>8575.5891891891897</v>
      </c>
      <c r="H85" s="9">
        <f t="shared" ca="1" si="24"/>
        <v>80.489900900900906</v>
      </c>
      <c r="I85" s="9">
        <f t="shared" ca="1" si="24"/>
        <v>212.61581981981982</v>
      </c>
      <c r="J85" s="9">
        <f t="shared" ca="1" si="24"/>
        <v>1.6475675675675678</v>
      </c>
      <c r="K85" s="9">
        <f t="shared" ca="1" si="24"/>
        <v>227.34139742838508</v>
      </c>
      <c r="L85" s="9">
        <f t="shared" ca="1" si="24"/>
        <v>20.735145845991347</v>
      </c>
      <c r="M85">
        <f t="shared" ca="1" si="22"/>
        <v>55.938272022022019</v>
      </c>
      <c r="N85">
        <f t="shared" ca="1" si="23"/>
        <v>31.473497247247249</v>
      </c>
      <c r="O85" s="15"/>
    </row>
    <row r="86" spans="1:15" x14ac:dyDescent="0.25">
      <c r="A86" s="4">
        <f t="shared" si="16"/>
        <v>0.43032407407407408</v>
      </c>
      <c r="B86" s="3">
        <f>Params!D$29+MINUTE(A86-Params!C$29)*60+SECOND(A86-Params!C$29)</f>
        <v>1553301180</v>
      </c>
      <c r="C86">
        <f t="shared" si="17"/>
        <v>2</v>
      </c>
      <c r="D86">
        <f t="shared" ca="1" si="18"/>
        <v>6</v>
      </c>
      <c r="E86">
        <f t="shared" ca="1" si="19"/>
        <v>-90823.339639639642</v>
      </c>
      <c r="F86">
        <f t="shared" ca="1" si="20"/>
        <v>12373.067927927928</v>
      </c>
      <c r="G86">
        <f t="shared" ca="1" si="21"/>
        <v>8583.8270270270277</v>
      </c>
      <c r="H86" s="9">
        <f t="shared" ca="1" si="24"/>
        <v>80.489900900900906</v>
      </c>
      <c r="I86" s="9">
        <f t="shared" ca="1" si="24"/>
        <v>212.61581981981982</v>
      </c>
      <c r="J86" s="9">
        <f t="shared" ca="1" si="24"/>
        <v>1.6475675675675678</v>
      </c>
      <c r="K86" s="9">
        <f t="shared" ca="1" si="24"/>
        <v>227.34139742838508</v>
      </c>
      <c r="L86" s="9">
        <f t="shared" ca="1" si="24"/>
        <v>20.735145845991347</v>
      </c>
      <c r="M86">
        <f t="shared" ca="1" si="22"/>
        <v>55.947722722722716</v>
      </c>
      <c r="N86">
        <f t="shared" ca="1" si="23"/>
        <v>31.479937437437439</v>
      </c>
    </row>
    <row r="87" spans="1:15" x14ac:dyDescent="0.25">
      <c r="A87" s="4">
        <f t="shared" si="16"/>
        <v>0.4303819444444445</v>
      </c>
      <c r="B87" s="3">
        <f>Params!D$29+MINUTE(A87-Params!C$29)*60+SECOND(A87-Params!C$29)</f>
        <v>1553301185</v>
      </c>
      <c r="C87">
        <f t="shared" si="17"/>
        <v>2</v>
      </c>
      <c r="D87">
        <f t="shared" ca="1" si="18"/>
        <v>6</v>
      </c>
      <c r="E87">
        <f t="shared" ca="1" si="19"/>
        <v>-90420.890135135138</v>
      </c>
      <c r="F87">
        <f t="shared" ca="1" si="20"/>
        <v>13436.147027027037</v>
      </c>
      <c r="G87">
        <f t="shared" ca="1" si="21"/>
        <v>8592.0648648648657</v>
      </c>
      <c r="H87" s="9">
        <f t="shared" ca="1" si="24"/>
        <v>80.489900900900906</v>
      </c>
      <c r="I87" s="9">
        <f t="shared" ca="1" si="24"/>
        <v>212.61581981981982</v>
      </c>
      <c r="J87" s="9">
        <f t="shared" ca="1" si="24"/>
        <v>1.6475675675675678</v>
      </c>
      <c r="K87" s="9">
        <f t="shared" ca="1" si="24"/>
        <v>227.34139742838508</v>
      </c>
      <c r="L87" s="9">
        <f t="shared" ca="1" si="24"/>
        <v>20.735145845991347</v>
      </c>
      <c r="M87">
        <f t="shared" ca="1" si="22"/>
        <v>55.95717342342342</v>
      </c>
      <c r="N87">
        <f t="shared" ca="1" si="23"/>
        <v>31.486377627627629</v>
      </c>
    </row>
    <row r="88" spans="1:15" x14ac:dyDescent="0.25">
      <c r="A88" s="4">
        <f t="shared" si="16"/>
        <v>0.4304398148148148</v>
      </c>
      <c r="B88" s="3">
        <f>Params!D$29+MINUTE(A88-Params!C$29)*60+SECOND(A88-Params!C$29)</f>
        <v>1553301190</v>
      </c>
      <c r="C88">
        <f t="shared" si="17"/>
        <v>2</v>
      </c>
      <c r="D88">
        <f t="shared" ca="1" si="18"/>
        <v>6</v>
      </c>
      <c r="E88">
        <f t="shared" ca="1" si="19"/>
        <v>-90018.440630630634</v>
      </c>
      <c r="F88">
        <f t="shared" ca="1" si="20"/>
        <v>14499.22612612613</v>
      </c>
      <c r="G88">
        <f t="shared" ca="1" si="21"/>
        <v>8600.3027027027038</v>
      </c>
      <c r="H88" s="9">
        <f t="shared" ca="1" si="24"/>
        <v>80.489900900900906</v>
      </c>
      <c r="I88" s="9">
        <f t="shared" ca="1" si="24"/>
        <v>212.61581981981982</v>
      </c>
      <c r="J88" s="9">
        <f t="shared" ca="1" si="24"/>
        <v>1.6475675675675678</v>
      </c>
      <c r="K88" s="9">
        <f t="shared" ca="1" si="24"/>
        <v>227.34139742838508</v>
      </c>
      <c r="L88" s="9">
        <f t="shared" ca="1" si="24"/>
        <v>20.735145845991347</v>
      </c>
      <c r="M88">
        <f t="shared" ca="1" si="22"/>
        <v>55.966624124124117</v>
      </c>
      <c r="N88">
        <f t="shared" ca="1" si="23"/>
        <v>31.492817817817819</v>
      </c>
    </row>
    <row r="89" spans="1:15" x14ac:dyDescent="0.25">
      <c r="A89" s="4">
        <f t="shared" si="16"/>
        <v>0.43049768518518516</v>
      </c>
      <c r="B89" s="3">
        <f>Params!D$29+MINUTE(A89-Params!C$29)*60+SECOND(A89-Params!C$29)</f>
        <v>1553301195</v>
      </c>
      <c r="C89">
        <f t="shared" si="17"/>
        <v>2</v>
      </c>
      <c r="D89">
        <f t="shared" ca="1" si="18"/>
        <v>6</v>
      </c>
      <c r="E89">
        <f t="shared" ca="1" si="19"/>
        <v>-89615.99112612613</v>
      </c>
      <c r="F89">
        <f t="shared" ca="1" si="20"/>
        <v>15562.305225225224</v>
      </c>
      <c r="G89">
        <f t="shared" ca="1" si="21"/>
        <v>8608.54054054054</v>
      </c>
      <c r="H89" s="9">
        <f t="shared" ca="1" si="24"/>
        <v>80.489900900900906</v>
      </c>
      <c r="I89" s="9">
        <f t="shared" ca="1" si="24"/>
        <v>212.61581981981982</v>
      </c>
      <c r="J89" s="9">
        <f t="shared" ca="1" si="24"/>
        <v>1.6475675675675678</v>
      </c>
      <c r="K89" s="9">
        <f t="shared" ca="1" si="24"/>
        <v>227.34139742838508</v>
      </c>
      <c r="L89" s="9">
        <f t="shared" ca="1" si="24"/>
        <v>20.735145845991347</v>
      </c>
      <c r="M89">
        <f t="shared" ca="1" si="22"/>
        <v>55.976074824824821</v>
      </c>
      <c r="N89">
        <f t="shared" ca="1" si="23"/>
        <v>31.499258008008006</v>
      </c>
    </row>
    <row r="90" spans="1:15" x14ac:dyDescent="0.25">
      <c r="A90" s="4">
        <f t="shared" si="16"/>
        <v>0.43055555555555558</v>
      </c>
      <c r="B90" s="3">
        <f>Params!D$29+MINUTE(A90-Params!C$29)*60+SECOND(A90-Params!C$29)</f>
        <v>1553301200</v>
      </c>
      <c r="C90">
        <f t="shared" si="17"/>
        <v>2</v>
      </c>
      <c r="D90">
        <f t="shared" ca="1" si="18"/>
        <v>6</v>
      </c>
      <c r="E90">
        <f t="shared" ca="1" si="19"/>
        <v>-89213.541621621625</v>
      </c>
      <c r="F90">
        <f t="shared" ca="1" si="20"/>
        <v>16625.384324324332</v>
      </c>
      <c r="G90">
        <f t="shared" ca="1" si="21"/>
        <v>8616.778378378378</v>
      </c>
      <c r="H90" s="9">
        <f t="shared" ca="1" si="24"/>
        <v>80.489900900900906</v>
      </c>
      <c r="I90" s="9">
        <f t="shared" ca="1" si="24"/>
        <v>212.61581981981982</v>
      </c>
      <c r="J90" s="9">
        <f t="shared" ca="1" si="24"/>
        <v>1.6475675675675678</v>
      </c>
      <c r="K90" s="9">
        <f t="shared" ca="1" si="24"/>
        <v>227.34139742838508</v>
      </c>
      <c r="L90" s="9">
        <f t="shared" ca="1" si="24"/>
        <v>20.735145845991347</v>
      </c>
      <c r="M90">
        <f t="shared" ca="1" si="22"/>
        <v>55.985525525525524</v>
      </c>
      <c r="N90">
        <f t="shared" ca="1" si="23"/>
        <v>31.505698198198196</v>
      </c>
    </row>
    <row r="91" spans="1:15" x14ac:dyDescent="0.25">
      <c r="A91" s="4">
        <f t="shared" si="16"/>
        <v>0.43061342592592594</v>
      </c>
      <c r="B91" s="3">
        <f>Params!D$29+MINUTE(A91-Params!C$29)*60+SECOND(A91-Params!C$29)</f>
        <v>1553301205</v>
      </c>
      <c r="C91">
        <f t="shared" si="17"/>
        <v>2</v>
      </c>
      <c r="D91">
        <f t="shared" ca="1" si="18"/>
        <v>6</v>
      </c>
      <c r="E91">
        <f t="shared" ca="1" si="19"/>
        <v>-88811.092117117121</v>
      </c>
      <c r="F91">
        <f t="shared" ca="1" si="20"/>
        <v>17688.463423423425</v>
      </c>
      <c r="G91">
        <f t="shared" ca="1" si="21"/>
        <v>8625.016216216216</v>
      </c>
      <c r="H91" s="9">
        <f t="shared" ca="1" si="24"/>
        <v>80.489900900900906</v>
      </c>
      <c r="I91" s="9">
        <f t="shared" ca="1" si="24"/>
        <v>212.61581981981982</v>
      </c>
      <c r="J91" s="9">
        <f t="shared" ca="1" si="24"/>
        <v>1.6475675675675678</v>
      </c>
      <c r="K91" s="9">
        <f t="shared" ca="1" si="24"/>
        <v>227.34139742838508</v>
      </c>
      <c r="L91" s="9">
        <f t="shared" ca="1" si="24"/>
        <v>20.735145845991347</v>
      </c>
      <c r="M91">
        <f t="shared" ca="1" si="22"/>
        <v>55.994976226226221</v>
      </c>
      <c r="N91">
        <f t="shared" ca="1" si="23"/>
        <v>31.512138388388387</v>
      </c>
    </row>
    <row r="92" spans="1:15" x14ac:dyDescent="0.25">
      <c r="A92" s="4">
        <f t="shared" si="16"/>
        <v>0.43067129629629625</v>
      </c>
      <c r="B92" s="3">
        <f>Params!D$29+MINUTE(A92-Params!C$29)*60+SECOND(A92-Params!C$29)</f>
        <v>1553301210</v>
      </c>
      <c r="C92">
        <f t="shared" si="17"/>
        <v>2</v>
      </c>
      <c r="D92">
        <f t="shared" ca="1" si="18"/>
        <v>6</v>
      </c>
      <c r="E92">
        <f t="shared" ca="1" si="19"/>
        <v>-88408.642612612603</v>
      </c>
      <c r="F92">
        <f t="shared" ca="1" si="20"/>
        <v>18751.542522522534</v>
      </c>
      <c r="G92">
        <f t="shared" ca="1" si="21"/>
        <v>8633.254054054054</v>
      </c>
      <c r="H92" s="9">
        <f t="shared" ca="1" si="24"/>
        <v>80.489900900900906</v>
      </c>
      <c r="I92" s="9">
        <f t="shared" ca="1" si="24"/>
        <v>212.61581981981982</v>
      </c>
      <c r="J92" s="9">
        <f t="shared" ca="1" si="24"/>
        <v>1.6475675675675678</v>
      </c>
      <c r="K92" s="9">
        <f t="shared" ca="1" si="24"/>
        <v>227.34139742838508</v>
      </c>
      <c r="L92" s="9">
        <f t="shared" ca="1" si="24"/>
        <v>20.735145845991347</v>
      </c>
      <c r="M92">
        <f t="shared" ca="1" si="22"/>
        <v>56.004426926926925</v>
      </c>
      <c r="N92">
        <f t="shared" ca="1" si="23"/>
        <v>31.518578578578577</v>
      </c>
    </row>
    <row r="93" spans="1:15" x14ac:dyDescent="0.25">
      <c r="A93" s="4">
        <f t="shared" si="16"/>
        <v>0.43072916666666666</v>
      </c>
      <c r="B93" s="3">
        <f>Params!D$29+MINUTE(A93-Params!C$29)*60+SECOND(A93-Params!C$29)</f>
        <v>1553301215</v>
      </c>
      <c r="C93">
        <f t="shared" si="17"/>
        <v>2</v>
      </c>
      <c r="D93">
        <f t="shared" ca="1" si="18"/>
        <v>6</v>
      </c>
      <c r="E93">
        <f t="shared" ca="1" si="19"/>
        <v>-88006.193108108098</v>
      </c>
      <c r="F93">
        <f t="shared" ca="1" si="20"/>
        <v>19814.621621621627</v>
      </c>
      <c r="G93">
        <f t="shared" ca="1" si="21"/>
        <v>8641.491891891892</v>
      </c>
      <c r="H93" s="9">
        <f t="shared" ca="1" si="24"/>
        <v>80.489900900900906</v>
      </c>
      <c r="I93" s="9">
        <f t="shared" ca="1" si="24"/>
        <v>212.61581981981982</v>
      </c>
      <c r="J93" s="9">
        <f t="shared" ca="1" si="24"/>
        <v>1.6475675675675678</v>
      </c>
      <c r="K93" s="9">
        <f t="shared" ca="1" si="24"/>
        <v>227.34139742838508</v>
      </c>
      <c r="L93" s="9">
        <f t="shared" ca="1" si="24"/>
        <v>20.735145845991347</v>
      </c>
      <c r="M93">
        <f t="shared" ca="1" si="22"/>
        <v>56.013877627627622</v>
      </c>
      <c r="N93">
        <f t="shared" ca="1" si="23"/>
        <v>31.525018768768767</v>
      </c>
    </row>
    <row r="94" spans="1:15" x14ac:dyDescent="0.25">
      <c r="A94" s="4">
        <f t="shared" si="16"/>
        <v>0.43078703703703702</v>
      </c>
      <c r="B94" s="3">
        <f>Params!D$29+MINUTE(A94-Params!C$29)*60+SECOND(A94-Params!C$29)</f>
        <v>1553301220</v>
      </c>
      <c r="C94">
        <f t="shared" si="17"/>
        <v>2</v>
      </c>
      <c r="D94">
        <f t="shared" ca="1" si="18"/>
        <v>6</v>
      </c>
      <c r="E94">
        <f t="shared" ca="1" si="19"/>
        <v>-87603.743603603594</v>
      </c>
      <c r="F94">
        <f t="shared" ca="1" si="20"/>
        <v>20877.700720720721</v>
      </c>
      <c r="G94">
        <f t="shared" ca="1" si="21"/>
        <v>8649.72972972973</v>
      </c>
      <c r="H94" s="9">
        <f t="shared" ca="1" si="24"/>
        <v>80.489900900900906</v>
      </c>
      <c r="I94" s="9">
        <f t="shared" ca="1" si="24"/>
        <v>212.61581981981982</v>
      </c>
      <c r="J94" s="9">
        <f t="shared" ca="1" si="24"/>
        <v>1.6475675675675678</v>
      </c>
      <c r="K94" s="9">
        <f t="shared" ca="1" si="24"/>
        <v>227.34139742838508</v>
      </c>
      <c r="L94" s="9">
        <f t="shared" ca="1" si="24"/>
        <v>20.735145845991347</v>
      </c>
      <c r="M94">
        <f t="shared" ca="1" si="22"/>
        <v>56.023328328328326</v>
      </c>
      <c r="N94">
        <f t="shared" ca="1" si="23"/>
        <v>31.531458958958957</v>
      </c>
    </row>
    <row r="95" spans="1:15" x14ac:dyDescent="0.25">
      <c r="A95" s="4">
        <f t="shared" si="16"/>
        <v>0.43084490740740744</v>
      </c>
      <c r="B95" s="3">
        <f>Params!D$29+MINUTE(A95-Params!C$29)*60+SECOND(A95-Params!C$29)</f>
        <v>1553301225</v>
      </c>
      <c r="C95">
        <f t="shared" si="17"/>
        <v>2</v>
      </c>
      <c r="D95">
        <f t="shared" ca="1" si="18"/>
        <v>6</v>
      </c>
      <c r="E95">
        <f t="shared" ca="1" si="19"/>
        <v>-87201.29409909909</v>
      </c>
      <c r="F95">
        <f t="shared" ca="1" si="20"/>
        <v>21940.779819819829</v>
      </c>
      <c r="G95">
        <f t="shared" ca="1" si="21"/>
        <v>8657.967567567568</v>
      </c>
      <c r="H95" s="9">
        <f t="shared" ca="1" si="24"/>
        <v>80.489900900900906</v>
      </c>
      <c r="I95" s="9">
        <f t="shared" ca="1" si="24"/>
        <v>212.61581981981982</v>
      </c>
      <c r="J95" s="9">
        <f t="shared" ca="1" si="24"/>
        <v>1.6475675675675678</v>
      </c>
      <c r="K95" s="9">
        <f t="shared" ca="1" si="24"/>
        <v>227.34139742838508</v>
      </c>
      <c r="L95" s="9">
        <f t="shared" ca="1" si="24"/>
        <v>20.735145845991347</v>
      </c>
      <c r="M95">
        <f t="shared" ca="1" si="22"/>
        <v>56.032779029029022</v>
      </c>
      <c r="N95">
        <f t="shared" ca="1" si="23"/>
        <v>31.537899149149148</v>
      </c>
    </row>
    <row r="96" spans="1:15" x14ac:dyDescent="0.25">
      <c r="A96" s="4">
        <f t="shared" si="16"/>
        <v>0.4309027777777778</v>
      </c>
      <c r="B96" s="3">
        <f>Params!D$29+MINUTE(A96-Params!C$29)*60+SECOND(A96-Params!C$29)</f>
        <v>1553301230</v>
      </c>
      <c r="C96">
        <f t="shared" si="17"/>
        <v>2</v>
      </c>
      <c r="D96">
        <f t="shared" ca="1" si="18"/>
        <v>6</v>
      </c>
      <c r="E96">
        <f t="shared" ca="1" si="19"/>
        <v>-86798.844594594586</v>
      </c>
      <c r="F96">
        <f t="shared" ca="1" si="20"/>
        <v>23003.858918918922</v>
      </c>
      <c r="G96">
        <f t="shared" ca="1" si="21"/>
        <v>8666.2054054054061</v>
      </c>
      <c r="H96" s="9">
        <f t="shared" ca="1" si="24"/>
        <v>80.489900900900906</v>
      </c>
      <c r="I96" s="9">
        <f t="shared" ca="1" si="24"/>
        <v>212.61581981981982</v>
      </c>
      <c r="J96" s="9">
        <f t="shared" ca="1" si="24"/>
        <v>1.6475675675675678</v>
      </c>
      <c r="K96" s="9">
        <f t="shared" ca="1" si="24"/>
        <v>227.34139742838508</v>
      </c>
      <c r="L96" s="9">
        <f t="shared" ca="1" si="24"/>
        <v>20.735145845991347</v>
      </c>
      <c r="M96">
        <f t="shared" ca="1" si="22"/>
        <v>56.042229729729726</v>
      </c>
      <c r="N96">
        <f t="shared" ca="1" si="23"/>
        <v>31.544339339339338</v>
      </c>
    </row>
    <row r="97" spans="1:14" x14ac:dyDescent="0.25">
      <c r="A97" s="4">
        <f t="shared" si="16"/>
        <v>0.43096064814814811</v>
      </c>
      <c r="B97" s="3">
        <f>Params!D$29+MINUTE(A97-Params!C$29)*60+SECOND(A97-Params!C$29)</f>
        <v>1553301235</v>
      </c>
      <c r="C97">
        <f t="shared" si="17"/>
        <v>2</v>
      </c>
      <c r="D97">
        <f t="shared" ca="1" si="18"/>
        <v>6</v>
      </c>
      <c r="E97">
        <f t="shared" ca="1" si="19"/>
        <v>-86396.395090090082</v>
      </c>
      <c r="F97">
        <f t="shared" ca="1" si="20"/>
        <v>24066.938018018016</v>
      </c>
      <c r="G97">
        <f t="shared" ca="1" si="21"/>
        <v>8674.4432432432441</v>
      </c>
      <c r="H97" s="9">
        <f t="shared" ca="1" si="24"/>
        <v>80.489900900900906</v>
      </c>
      <c r="I97" s="9">
        <f t="shared" ca="1" si="24"/>
        <v>212.61581981981982</v>
      </c>
      <c r="J97" s="9">
        <f t="shared" ca="1" si="24"/>
        <v>1.6475675675675678</v>
      </c>
      <c r="K97" s="9">
        <f t="shared" ca="1" si="24"/>
        <v>227.34139742838508</v>
      </c>
      <c r="L97" s="9">
        <f t="shared" ca="1" si="24"/>
        <v>20.735145845991347</v>
      </c>
      <c r="M97">
        <f t="shared" ca="1" si="22"/>
        <v>56.051680430430423</v>
      </c>
      <c r="N97">
        <f t="shared" ca="1" si="23"/>
        <v>31.550779529529528</v>
      </c>
    </row>
    <row r="98" spans="1:14" x14ac:dyDescent="0.25">
      <c r="A98" s="4">
        <f t="shared" si="16"/>
        <v>0.43101851851851852</v>
      </c>
      <c r="B98" s="3">
        <f>Params!D$29+MINUTE(A98-Params!C$29)*60+SECOND(A98-Params!C$29)</f>
        <v>1553301240</v>
      </c>
      <c r="C98">
        <f t="shared" si="17"/>
        <v>2</v>
      </c>
      <c r="D98">
        <f t="shared" ca="1" si="18"/>
        <v>6</v>
      </c>
      <c r="E98">
        <f t="shared" ca="1" si="19"/>
        <v>-85993.945585585578</v>
      </c>
      <c r="F98">
        <f t="shared" ca="1" si="20"/>
        <v>25130.017117117124</v>
      </c>
      <c r="G98">
        <f t="shared" ca="1" si="21"/>
        <v>8682.6810810810821</v>
      </c>
      <c r="H98" s="9">
        <f t="shared" ca="1" si="24"/>
        <v>80.489900900900906</v>
      </c>
      <c r="I98" s="9">
        <f t="shared" ca="1" si="24"/>
        <v>212.61581981981982</v>
      </c>
      <c r="J98" s="9">
        <f t="shared" ca="1" si="24"/>
        <v>1.6475675675675678</v>
      </c>
      <c r="K98" s="9">
        <f t="shared" ca="1" si="24"/>
        <v>227.34139742838508</v>
      </c>
      <c r="L98" s="9">
        <f t="shared" ca="1" si="24"/>
        <v>20.735145845991347</v>
      </c>
      <c r="M98">
        <f t="shared" ca="1" si="22"/>
        <v>56.061131131131127</v>
      </c>
      <c r="N98">
        <f t="shared" ca="1" si="23"/>
        <v>31.557219719719718</v>
      </c>
    </row>
    <row r="99" spans="1:14" x14ac:dyDescent="0.25">
      <c r="A99" s="4">
        <f t="shared" si="16"/>
        <v>0.43107638888888888</v>
      </c>
      <c r="B99" s="3">
        <f>Params!D$29+MINUTE(A99-Params!C$29)*60+SECOND(A99-Params!C$29)</f>
        <v>1553301245</v>
      </c>
      <c r="C99">
        <f t="shared" si="17"/>
        <v>2</v>
      </c>
      <c r="D99">
        <f t="shared" ca="1" si="18"/>
        <v>6</v>
      </c>
      <c r="E99">
        <f t="shared" ca="1" si="19"/>
        <v>-85591.496081081073</v>
      </c>
      <c r="F99">
        <f t="shared" ca="1" si="20"/>
        <v>26193.096216216218</v>
      </c>
      <c r="G99">
        <f t="shared" ca="1" si="21"/>
        <v>8690.9189189189201</v>
      </c>
      <c r="H99" s="9">
        <f t="shared" ca="1" si="24"/>
        <v>80.489900900900906</v>
      </c>
      <c r="I99" s="9">
        <f t="shared" ca="1" si="24"/>
        <v>212.61581981981982</v>
      </c>
      <c r="J99" s="9">
        <f t="shared" ca="1" si="24"/>
        <v>1.6475675675675678</v>
      </c>
      <c r="K99" s="9">
        <f t="shared" ca="1" si="24"/>
        <v>227.34139742838508</v>
      </c>
      <c r="L99" s="9">
        <f t="shared" ca="1" si="24"/>
        <v>20.735145845991347</v>
      </c>
      <c r="M99">
        <f t="shared" ca="1" si="22"/>
        <v>56.070581831831831</v>
      </c>
      <c r="N99">
        <f t="shared" ca="1" si="23"/>
        <v>31.563659909909909</v>
      </c>
    </row>
    <row r="100" spans="1:14" x14ac:dyDescent="0.25">
      <c r="A100" s="4">
        <f t="shared" si="16"/>
        <v>0.43113425925925924</v>
      </c>
      <c r="B100" s="3">
        <f>Params!D$29+MINUTE(A100-Params!C$29)*60+SECOND(A100-Params!C$29)</f>
        <v>1553301250</v>
      </c>
      <c r="C100">
        <f t="shared" si="17"/>
        <v>2</v>
      </c>
      <c r="D100">
        <f t="shared" ca="1" si="18"/>
        <v>6</v>
      </c>
      <c r="E100">
        <f t="shared" ca="1" si="19"/>
        <v>-85189.046576576569</v>
      </c>
      <c r="F100">
        <f t="shared" ca="1" si="20"/>
        <v>27256.175315315326</v>
      </c>
      <c r="G100">
        <f t="shared" ca="1" si="21"/>
        <v>8699.1567567567563</v>
      </c>
      <c r="H100" s="9">
        <f t="shared" ca="1" si="24"/>
        <v>80.489900900900906</v>
      </c>
      <c r="I100" s="9">
        <f t="shared" ca="1" si="24"/>
        <v>212.61581981981982</v>
      </c>
      <c r="J100" s="9">
        <f t="shared" ca="1" si="24"/>
        <v>1.6475675675675678</v>
      </c>
      <c r="K100" s="9">
        <f t="shared" ca="1" si="24"/>
        <v>227.34139742838508</v>
      </c>
      <c r="L100" s="9">
        <f t="shared" ca="1" si="24"/>
        <v>20.735145845991347</v>
      </c>
      <c r="M100">
        <f t="shared" ca="1" si="22"/>
        <v>56.080032532532528</v>
      </c>
      <c r="N100">
        <f t="shared" ca="1" si="23"/>
        <v>31.570100100100099</v>
      </c>
    </row>
    <row r="101" spans="1:14" x14ac:dyDescent="0.25">
      <c r="A101" s="4">
        <f t="shared" si="16"/>
        <v>0.43119212962962966</v>
      </c>
      <c r="B101" s="3">
        <f>Params!D$29+MINUTE(A101-Params!C$29)*60+SECOND(A101-Params!C$29)</f>
        <v>1553301255</v>
      </c>
      <c r="C101">
        <f t="shared" si="17"/>
        <v>2</v>
      </c>
      <c r="D101">
        <f t="shared" ca="1" si="18"/>
        <v>6</v>
      </c>
      <c r="E101">
        <f t="shared" ca="1" si="19"/>
        <v>-84786.597072072065</v>
      </c>
      <c r="F101">
        <f t="shared" ca="1" si="20"/>
        <v>28319.254414414419</v>
      </c>
      <c r="G101">
        <f t="shared" ca="1" si="21"/>
        <v>8707.3945945945943</v>
      </c>
      <c r="H101" s="9">
        <f t="shared" ca="1" si="24"/>
        <v>80.489900900900906</v>
      </c>
      <c r="I101" s="9">
        <f t="shared" ca="1" si="24"/>
        <v>212.61581981981982</v>
      </c>
      <c r="J101" s="9">
        <f t="shared" ca="1" si="24"/>
        <v>1.6475675675675678</v>
      </c>
      <c r="K101" s="9">
        <f t="shared" ca="1" si="24"/>
        <v>227.34139742838508</v>
      </c>
      <c r="L101" s="9">
        <f t="shared" ca="1" si="24"/>
        <v>20.735145845991347</v>
      </c>
      <c r="M101">
        <f t="shared" ca="1" si="22"/>
        <v>56.089483233233231</v>
      </c>
      <c r="N101">
        <f t="shared" ca="1" si="23"/>
        <v>31.576540290290289</v>
      </c>
    </row>
    <row r="102" spans="1:14" x14ac:dyDescent="0.25">
      <c r="A102" s="4">
        <f t="shared" si="16"/>
        <v>0.43124999999999997</v>
      </c>
      <c r="B102" s="3">
        <f>Params!D$29+MINUTE(A102-Params!C$29)*60+SECOND(A102-Params!C$29)</f>
        <v>1553301260</v>
      </c>
      <c r="C102">
        <f t="shared" si="17"/>
        <v>2</v>
      </c>
      <c r="D102">
        <f t="shared" ca="1" si="18"/>
        <v>6</v>
      </c>
      <c r="E102">
        <f t="shared" ca="1" si="19"/>
        <v>-84384.147567567561</v>
      </c>
      <c r="F102">
        <f t="shared" ca="1" si="20"/>
        <v>29382.333513513513</v>
      </c>
      <c r="G102">
        <f t="shared" ca="1" si="21"/>
        <v>8715.6324324324323</v>
      </c>
      <c r="H102" s="9">
        <f t="shared" ca="1" si="24"/>
        <v>80.489900900900906</v>
      </c>
      <c r="I102" s="9">
        <f t="shared" ca="1" si="24"/>
        <v>212.61581981981982</v>
      </c>
      <c r="J102" s="9">
        <f t="shared" ca="1" si="24"/>
        <v>1.6475675675675678</v>
      </c>
      <c r="K102" s="9">
        <f t="shared" ca="1" si="24"/>
        <v>227.34139742838508</v>
      </c>
      <c r="L102" s="9">
        <f t="shared" ca="1" si="24"/>
        <v>20.735145845991347</v>
      </c>
      <c r="M102">
        <f t="shared" ca="1" si="22"/>
        <v>56.098933933933928</v>
      </c>
      <c r="N102">
        <f t="shared" ca="1" si="23"/>
        <v>31.582980480480479</v>
      </c>
    </row>
    <row r="103" spans="1:14" x14ac:dyDescent="0.25">
      <c r="A103" s="4">
        <f t="shared" si="16"/>
        <v>0.43130787037037038</v>
      </c>
      <c r="B103" s="3">
        <f>Params!D$29+MINUTE(A103-Params!C$29)*60+SECOND(A103-Params!C$29)</f>
        <v>1553301265</v>
      </c>
      <c r="C103">
        <f t="shared" si="17"/>
        <v>2</v>
      </c>
      <c r="D103">
        <f t="shared" ca="1" si="18"/>
        <v>6</v>
      </c>
      <c r="E103">
        <f t="shared" ca="1" si="19"/>
        <v>-83981.698063063057</v>
      </c>
      <c r="F103">
        <f t="shared" ca="1" si="20"/>
        <v>30445.412612612621</v>
      </c>
      <c r="G103">
        <f t="shared" ca="1" si="21"/>
        <v>8723.8702702702703</v>
      </c>
      <c r="H103" s="9">
        <f t="shared" ca="1" si="24"/>
        <v>80.489900900900906</v>
      </c>
      <c r="I103" s="9">
        <f t="shared" ca="1" si="24"/>
        <v>212.61581981981982</v>
      </c>
      <c r="J103" s="9">
        <f t="shared" ca="1" si="24"/>
        <v>1.6475675675675678</v>
      </c>
      <c r="K103" s="9">
        <f t="shared" ca="1" si="24"/>
        <v>227.34139742838508</v>
      </c>
      <c r="L103" s="9">
        <f t="shared" ca="1" si="24"/>
        <v>20.735145845991347</v>
      </c>
      <c r="M103">
        <f t="shared" ca="1" si="22"/>
        <v>56.108384634634632</v>
      </c>
      <c r="N103">
        <f t="shared" ca="1" si="23"/>
        <v>31.58942067067067</v>
      </c>
    </row>
    <row r="104" spans="1:14" x14ac:dyDescent="0.25">
      <c r="A104" s="4">
        <f t="shared" si="16"/>
        <v>0.43136574074074074</v>
      </c>
      <c r="B104" s="3">
        <f>Params!D$29+MINUTE(A104-Params!C$29)*60+SECOND(A104-Params!C$29)</f>
        <v>1553301270</v>
      </c>
      <c r="C104">
        <f t="shared" si="17"/>
        <v>2</v>
      </c>
      <c r="D104">
        <f t="shared" ca="1" si="18"/>
        <v>6</v>
      </c>
      <c r="E104">
        <f t="shared" ca="1" si="19"/>
        <v>-83579.248558558553</v>
      </c>
      <c r="F104">
        <f t="shared" ca="1" si="20"/>
        <v>31508.491711711715</v>
      </c>
      <c r="G104">
        <f t="shared" ca="1" si="21"/>
        <v>8732.1081081081084</v>
      </c>
      <c r="H104" s="9">
        <f t="shared" ca="1" si="24"/>
        <v>80.489900900900906</v>
      </c>
      <c r="I104" s="9">
        <f t="shared" ca="1" si="24"/>
        <v>212.61581981981982</v>
      </c>
      <c r="J104" s="9">
        <f t="shared" ca="1" si="24"/>
        <v>1.6475675675675678</v>
      </c>
      <c r="K104" s="9">
        <f t="shared" ca="1" si="24"/>
        <v>227.34139742838508</v>
      </c>
      <c r="L104" s="9">
        <f t="shared" ca="1" si="24"/>
        <v>20.735145845991347</v>
      </c>
      <c r="M104">
        <f t="shared" ca="1" si="22"/>
        <v>56.117835335335329</v>
      </c>
      <c r="N104">
        <f t="shared" ca="1" si="23"/>
        <v>31.59586086086086</v>
      </c>
    </row>
    <row r="105" spans="1:14" x14ac:dyDescent="0.25">
      <c r="A105" s="4">
        <f t="shared" si="16"/>
        <v>0.4314236111111111</v>
      </c>
      <c r="B105" s="3">
        <f>Params!D$29+MINUTE(A105-Params!C$29)*60+SECOND(A105-Params!C$29)</f>
        <v>1553301275</v>
      </c>
      <c r="C105">
        <f t="shared" si="17"/>
        <v>2</v>
      </c>
      <c r="D105">
        <f t="shared" ca="1" si="18"/>
        <v>6</v>
      </c>
      <c r="E105">
        <f t="shared" ca="1" si="19"/>
        <v>-83176.799054054049</v>
      </c>
      <c r="F105">
        <f t="shared" ca="1" si="20"/>
        <v>32571.570810810823</v>
      </c>
      <c r="G105">
        <f t="shared" ca="1" si="21"/>
        <v>8740.3459459459464</v>
      </c>
      <c r="H105" s="9">
        <f t="shared" ca="1" si="24"/>
        <v>80.489900900900906</v>
      </c>
      <c r="I105" s="9">
        <f t="shared" ca="1" si="24"/>
        <v>212.61581981981982</v>
      </c>
      <c r="J105" s="9">
        <f t="shared" ca="1" si="24"/>
        <v>1.6475675675675678</v>
      </c>
      <c r="K105" s="9">
        <f t="shared" ca="1" si="24"/>
        <v>227.34139742838508</v>
      </c>
      <c r="L105" s="9">
        <f t="shared" ca="1" si="24"/>
        <v>20.735145845991347</v>
      </c>
      <c r="M105">
        <f t="shared" ca="1" si="22"/>
        <v>56.127286036036033</v>
      </c>
      <c r="N105">
        <f t="shared" ca="1" si="23"/>
        <v>31.60230105105105</v>
      </c>
    </row>
    <row r="106" spans="1:14" x14ac:dyDescent="0.25">
      <c r="A106" s="4">
        <f t="shared" si="16"/>
        <v>0.43148148148148152</v>
      </c>
      <c r="B106" s="3">
        <f>Params!D$29+MINUTE(A106-Params!C$29)*60+SECOND(A106-Params!C$29)</f>
        <v>1553301280</v>
      </c>
      <c r="C106">
        <f t="shared" si="17"/>
        <v>2</v>
      </c>
      <c r="D106">
        <f t="shared" ca="1" si="18"/>
        <v>6</v>
      </c>
      <c r="E106">
        <f t="shared" ca="1" si="19"/>
        <v>-82774.349549549544</v>
      </c>
      <c r="F106">
        <f t="shared" ca="1" si="20"/>
        <v>33634.649909909916</v>
      </c>
      <c r="G106">
        <f t="shared" ca="1" si="21"/>
        <v>8748.5837837837844</v>
      </c>
      <c r="H106" s="9">
        <f t="shared" ca="1" si="24"/>
        <v>80.489900900900906</v>
      </c>
      <c r="I106" s="9">
        <f t="shared" ca="1" si="24"/>
        <v>212.61581981981982</v>
      </c>
      <c r="J106" s="9">
        <f t="shared" ca="1" si="24"/>
        <v>1.6475675675675678</v>
      </c>
      <c r="K106" s="9">
        <f t="shared" ca="1" si="24"/>
        <v>227.34139742838508</v>
      </c>
      <c r="L106" s="9">
        <f t="shared" ca="1" si="24"/>
        <v>20.735145845991347</v>
      </c>
      <c r="M106">
        <f t="shared" ca="1" si="22"/>
        <v>56.136736736736729</v>
      </c>
      <c r="N106">
        <f t="shared" ca="1" si="23"/>
        <v>31.608741241241241</v>
      </c>
    </row>
    <row r="107" spans="1:14" x14ac:dyDescent="0.25">
      <c r="A107" s="4">
        <f t="shared" si="16"/>
        <v>0.43153935185185183</v>
      </c>
      <c r="B107" s="3">
        <f>Params!D$29+MINUTE(A107-Params!C$29)*60+SECOND(A107-Params!C$29)</f>
        <v>1553301285</v>
      </c>
      <c r="C107">
        <f t="shared" si="17"/>
        <v>2</v>
      </c>
      <c r="D107">
        <f t="shared" ca="1" si="18"/>
        <v>6</v>
      </c>
      <c r="E107">
        <f t="shared" ca="1" si="19"/>
        <v>-82371.90004504504</v>
      </c>
      <c r="F107">
        <f t="shared" ca="1" si="20"/>
        <v>34697.72900900901</v>
      </c>
      <c r="G107">
        <f t="shared" ca="1" si="21"/>
        <v>8756.8216216216224</v>
      </c>
      <c r="H107" s="9">
        <f t="shared" ca="1" si="24"/>
        <v>80.489900900900906</v>
      </c>
      <c r="I107" s="9">
        <f t="shared" ca="1" si="24"/>
        <v>212.61581981981982</v>
      </c>
      <c r="J107" s="9">
        <f t="shared" ca="1" si="24"/>
        <v>1.6475675675675678</v>
      </c>
      <c r="K107" s="9">
        <f t="shared" ca="1" si="24"/>
        <v>227.34139742838508</v>
      </c>
      <c r="L107" s="9">
        <f t="shared" ca="1" si="24"/>
        <v>20.735145845991347</v>
      </c>
      <c r="M107">
        <f t="shared" ca="1" si="22"/>
        <v>56.146187437437433</v>
      </c>
      <c r="N107">
        <f t="shared" ca="1" si="23"/>
        <v>31.615181431431431</v>
      </c>
    </row>
    <row r="108" spans="1:14" x14ac:dyDescent="0.25">
      <c r="A108" s="4">
        <f t="shared" si="16"/>
        <v>0.43159722222222219</v>
      </c>
      <c r="B108" s="3">
        <f>Params!D$29+MINUTE(A108-Params!C$29)*60+SECOND(A108-Params!C$29)</f>
        <v>1553301290</v>
      </c>
      <c r="C108">
        <f t="shared" si="17"/>
        <v>2</v>
      </c>
      <c r="D108">
        <f t="shared" ca="1" si="18"/>
        <v>6</v>
      </c>
      <c r="E108">
        <f t="shared" ca="1" si="19"/>
        <v>-81969.450540540536</v>
      </c>
      <c r="F108">
        <f t="shared" ca="1" si="20"/>
        <v>35760.808108108118</v>
      </c>
      <c r="G108">
        <f t="shared" ca="1" si="21"/>
        <v>8765.0594594594604</v>
      </c>
      <c r="H108" s="9">
        <f t="shared" ca="1" si="24"/>
        <v>80.489900900900906</v>
      </c>
      <c r="I108" s="9">
        <f t="shared" ca="1" si="24"/>
        <v>212.61581981981982</v>
      </c>
      <c r="J108" s="9">
        <f t="shared" ca="1" si="24"/>
        <v>1.6475675675675678</v>
      </c>
      <c r="K108" s="9">
        <f t="shared" ca="1" si="24"/>
        <v>227.34139742838508</v>
      </c>
      <c r="L108" s="9">
        <f t="shared" ca="1" si="24"/>
        <v>20.735145845991347</v>
      </c>
      <c r="M108">
        <f t="shared" ca="1" si="22"/>
        <v>56.15563813813813</v>
      </c>
      <c r="N108">
        <f t="shared" ca="1" si="23"/>
        <v>31.621621621621621</v>
      </c>
    </row>
    <row r="109" spans="1:14" x14ac:dyDescent="0.25">
      <c r="A109" s="4">
        <f t="shared" si="16"/>
        <v>0.4316550925925926</v>
      </c>
      <c r="B109" s="3">
        <f>Params!D$29+MINUTE(A109-Params!C$29)*60+SECOND(A109-Params!C$29)</f>
        <v>1553301295</v>
      </c>
      <c r="C109">
        <f t="shared" si="17"/>
        <v>2</v>
      </c>
      <c r="D109">
        <f t="shared" ca="1" si="18"/>
        <v>6</v>
      </c>
      <c r="E109">
        <f t="shared" ca="1" si="19"/>
        <v>-81567.001036036032</v>
      </c>
      <c r="F109">
        <f t="shared" ca="1" si="20"/>
        <v>36823.887207207212</v>
      </c>
      <c r="G109">
        <f t="shared" ca="1" si="21"/>
        <v>8773.2972972972984</v>
      </c>
      <c r="H109" s="9">
        <f t="shared" ca="1" si="24"/>
        <v>80.489900900900906</v>
      </c>
      <c r="I109" s="9">
        <f t="shared" ca="1" si="24"/>
        <v>212.61581981981982</v>
      </c>
      <c r="J109" s="9">
        <f t="shared" ca="1" si="24"/>
        <v>1.6475675675675678</v>
      </c>
      <c r="K109" s="9">
        <f t="shared" ca="1" si="24"/>
        <v>227.34139742838508</v>
      </c>
      <c r="L109" s="9">
        <f t="shared" ca="1" si="24"/>
        <v>20.735145845991347</v>
      </c>
      <c r="M109">
        <f t="shared" ca="1" si="22"/>
        <v>56.165088838838834</v>
      </c>
      <c r="N109">
        <f t="shared" ca="1" si="23"/>
        <v>31.628061811811811</v>
      </c>
    </row>
    <row r="110" spans="1:14" x14ac:dyDescent="0.25">
      <c r="A110" s="4">
        <f t="shared" si="16"/>
        <v>0.43171296296296297</v>
      </c>
      <c r="B110" s="3">
        <f>Params!D$29+MINUTE(A110-Params!C$29)*60+SECOND(A110-Params!C$29)</f>
        <v>1553301300</v>
      </c>
      <c r="C110">
        <f t="shared" si="17"/>
        <v>2</v>
      </c>
      <c r="D110">
        <f t="shared" ca="1" si="18"/>
        <v>6</v>
      </c>
      <c r="E110">
        <f t="shared" ca="1" si="19"/>
        <v>-81164.551531531528</v>
      </c>
      <c r="F110">
        <f t="shared" ca="1" si="20"/>
        <v>37886.966306306305</v>
      </c>
      <c r="G110">
        <f t="shared" ca="1" si="21"/>
        <v>8781.5351351351346</v>
      </c>
      <c r="H110" s="9">
        <f t="shared" ca="1" si="24"/>
        <v>80.489900900900906</v>
      </c>
      <c r="I110" s="9">
        <f t="shared" ca="1" si="24"/>
        <v>212.61581981981982</v>
      </c>
      <c r="J110" s="9">
        <f t="shared" ca="1" si="24"/>
        <v>1.6475675675675678</v>
      </c>
      <c r="K110" s="9">
        <f t="shared" ca="1" si="24"/>
        <v>227.34139742838508</v>
      </c>
      <c r="L110" s="9">
        <f t="shared" ca="1" si="24"/>
        <v>20.735145845991347</v>
      </c>
      <c r="M110">
        <f t="shared" ca="1" si="22"/>
        <v>56.174539539539538</v>
      </c>
      <c r="N110">
        <f t="shared" ca="1" si="23"/>
        <v>31.634502002002002</v>
      </c>
    </row>
    <row r="111" spans="1:14" x14ac:dyDescent="0.25">
      <c r="A111" s="4">
        <f t="shared" si="16"/>
        <v>0.43177083333333338</v>
      </c>
      <c r="B111" s="3">
        <f>Params!D$29+MINUTE(A111-Params!C$29)*60+SECOND(A111-Params!C$29)</f>
        <v>1553301305</v>
      </c>
      <c r="C111">
        <f t="shared" si="17"/>
        <v>2</v>
      </c>
      <c r="D111">
        <f t="shared" ca="1" si="18"/>
        <v>6</v>
      </c>
      <c r="E111">
        <f t="shared" ca="1" si="19"/>
        <v>-80762.102027027024</v>
      </c>
      <c r="F111">
        <f t="shared" ca="1" si="20"/>
        <v>38950.045405405413</v>
      </c>
      <c r="G111">
        <f t="shared" ca="1" si="21"/>
        <v>8789.7729729729726</v>
      </c>
      <c r="H111" s="9">
        <f t="shared" ca="1" si="24"/>
        <v>80.489900900900906</v>
      </c>
      <c r="I111" s="9">
        <f t="shared" ca="1" si="24"/>
        <v>212.61581981981982</v>
      </c>
      <c r="J111" s="9">
        <f t="shared" ca="1" si="24"/>
        <v>1.6475675675675678</v>
      </c>
      <c r="K111" s="9">
        <f t="shared" ca="1" si="24"/>
        <v>227.34139742838508</v>
      </c>
      <c r="L111" s="9">
        <f t="shared" ca="1" si="24"/>
        <v>20.735145845991347</v>
      </c>
      <c r="M111">
        <f t="shared" ca="1" si="22"/>
        <v>56.183990240240234</v>
      </c>
      <c r="N111">
        <f t="shared" ca="1" si="23"/>
        <v>31.640942192192192</v>
      </c>
    </row>
    <row r="112" spans="1:14" x14ac:dyDescent="0.25">
      <c r="A112" s="4">
        <f t="shared" si="16"/>
        <v>0.43182870370370369</v>
      </c>
      <c r="B112" s="3">
        <f>Params!D$29+MINUTE(A112-Params!C$29)*60+SECOND(A112-Params!C$29)</f>
        <v>1553301310</v>
      </c>
      <c r="C112">
        <f t="shared" si="17"/>
        <v>2</v>
      </c>
      <c r="D112">
        <f t="shared" ca="1" si="18"/>
        <v>6</v>
      </c>
      <c r="E112">
        <f t="shared" ca="1" si="19"/>
        <v>-80359.65252252252</v>
      </c>
      <c r="F112">
        <f t="shared" ca="1" si="20"/>
        <v>40013.124504504507</v>
      </c>
      <c r="G112">
        <f t="shared" ca="1" si="21"/>
        <v>8798.0108108108107</v>
      </c>
      <c r="H112" s="9">
        <f t="shared" ca="1" si="24"/>
        <v>80.489900900900906</v>
      </c>
      <c r="I112" s="9">
        <f t="shared" ca="1" si="24"/>
        <v>212.61581981981982</v>
      </c>
      <c r="J112" s="9">
        <f t="shared" ca="1" si="24"/>
        <v>1.6475675675675678</v>
      </c>
      <c r="K112" s="9">
        <f t="shared" ca="1" si="24"/>
        <v>227.34139742838508</v>
      </c>
      <c r="L112" s="9">
        <f t="shared" ca="1" si="24"/>
        <v>20.735145845991347</v>
      </c>
      <c r="M112">
        <f t="shared" ca="1" si="22"/>
        <v>56.193440940940938</v>
      </c>
      <c r="N112">
        <f t="shared" ca="1" si="23"/>
        <v>31.647382382382382</v>
      </c>
    </row>
    <row r="113" spans="1:15" x14ac:dyDescent="0.25">
      <c r="A113" s="4">
        <f t="shared" si="16"/>
        <v>0.43188657407407405</v>
      </c>
      <c r="B113" s="3">
        <f>Params!D$29+MINUTE(A113-Params!C$29)*60+SECOND(A113-Params!C$29)</f>
        <v>1553301315</v>
      </c>
      <c r="C113">
        <f t="shared" si="17"/>
        <v>2</v>
      </c>
      <c r="D113">
        <f t="shared" ca="1" si="18"/>
        <v>6</v>
      </c>
      <c r="E113">
        <f t="shared" ca="1" si="19"/>
        <v>-79957.203018018015</v>
      </c>
      <c r="F113">
        <f t="shared" ca="1" si="20"/>
        <v>41076.203603603615</v>
      </c>
      <c r="G113">
        <f t="shared" ca="1" si="21"/>
        <v>8806.2486486486487</v>
      </c>
      <c r="H113" s="9">
        <f t="shared" ca="1" si="24"/>
        <v>80.489900900900906</v>
      </c>
      <c r="I113" s="9">
        <f t="shared" ca="1" si="24"/>
        <v>212.61581981981982</v>
      </c>
      <c r="J113" s="9">
        <f t="shared" ca="1" si="24"/>
        <v>1.6475675675675678</v>
      </c>
      <c r="K113" s="9">
        <f t="shared" ca="1" si="24"/>
        <v>227.34139742838508</v>
      </c>
      <c r="L113" s="9">
        <f t="shared" ca="1" si="24"/>
        <v>20.735145845991347</v>
      </c>
      <c r="M113">
        <f t="shared" ca="1" si="22"/>
        <v>56.202891641641635</v>
      </c>
      <c r="N113">
        <f t="shared" ca="1" si="23"/>
        <v>31.653822572572572</v>
      </c>
    </row>
    <row r="114" spans="1:15" x14ac:dyDescent="0.25">
      <c r="A114" s="4">
        <f t="shared" si="16"/>
        <v>0.43194444444444446</v>
      </c>
      <c r="B114" s="3">
        <f>Params!D$29+MINUTE(A114-Params!C$29)*60+SECOND(A114-Params!C$29)</f>
        <v>1553301320</v>
      </c>
      <c r="C114">
        <f t="shared" si="17"/>
        <v>2</v>
      </c>
      <c r="D114">
        <f t="shared" ca="1" si="18"/>
        <v>6</v>
      </c>
      <c r="E114">
        <f t="shared" ca="1" si="19"/>
        <v>-79554.753513513511</v>
      </c>
      <c r="F114">
        <f t="shared" ca="1" si="20"/>
        <v>42139.282702702709</v>
      </c>
      <c r="G114">
        <f t="shared" ca="1" si="21"/>
        <v>8814.4864864864867</v>
      </c>
      <c r="H114" s="9">
        <f t="shared" ca="1" si="24"/>
        <v>80.489900900900906</v>
      </c>
      <c r="I114" s="9">
        <f t="shared" ca="1" si="24"/>
        <v>212.61581981981982</v>
      </c>
      <c r="J114" s="9">
        <f t="shared" ca="1" si="24"/>
        <v>1.6475675675675678</v>
      </c>
      <c r="K114" s="9">
        <f t="shared" ca="1" si="24"/>
        <v>227.34139742838508</v>
      </c>
      <c r="L114" s="9">
        <f t="shared" ca="1" si="24"/>
        <v>20.735145845991347</v>
      </c>
      <c r="M114">
        <f t="shared" ca="1" si="22"/>
        <v>56.212342342342339</v>
      </c>
      <c r="N114">
        <f t="shared" ca="1" si="23"/>
        <v>31.660262762762763</v>
      </c>
    </row>
    <row r="115" spans="1:15" x14ac:dyDescent="0.25">
      <c r="A115" s="4">
        <f t="shared" si="16"/>
        <v>0.43200231481481483</v>
      </c>
      <c r="B115" s="3">
        <f>Params!D$29+MINUTE(A115-Params!C$29)*60+SECOND(A115-Params!C$29)</f>
        <v>1553301325</v>
      </c>
      <c r="C115">
        <f t="shared" si="17"/>
        <v>2</v>
      </c>
      <c r="D115">
        <f t="shared" ca="1" si="18"/>
        <v>6</v>
      </c>
      <c r="E115">
        <f t="shared" ca="1" si="19"/>
        <v>-79152.304009009007</v>
      </c>
      <c r="F115">
        <f t="shared" ca="1" si="20"/>
        <v>43202.361801801802</v>
      </c>
      <c r="G115">
        <f t="shared" ca="1" si="21"/>
        <v>8822.7243243243247</v>
      </c>
      <c r="H115" s="9">
        <f t="shared" ca="1" si="24"/>
        <v>80.489900900900906</v>
      </c>
      <c r="I115" s="9">
        <f t="shared" ca="1" si="24"/>
        <v>212.61581981981982</v>
      </c>
      <c r="J115" s="9">
        <f t="shared" ca="1" si="24"/>
        <v>1.6475675675675678</v>
      </c>
      <c r="K115" s="9">
        <f t="shared" ca="1" si="24"/>
        <v>227.34139742838508</v>
      </c>
      <c r="L115" s="9">
        <f t="shared" ca="1" si="24"/>
        <v>20.735145845991347</v>
      </c>
      <c r="M115">
        <f t="shared" ca="1" si="22"/>
        <v>56.221793043043036</v>
      </c>
      <c r="N115">
        <f t="shared" ca="1" si="23"/>
        <v>31.666702952952953</v>
      </c>
    </row>
    <row r="116" spans="1:15" x14ac:dyDescent="0.25">
      <c r="A116" s="4">
        <f t="shared" si="16"/>
        <v>0.43206018518518513</v>
      </c>
      <c r="B116" s="3">
        <f>Params!D$29+MINUTE(A116-Params!C$29)*60+SECOND(A116-Params!C$29)</f>
        <v>1553301330</v>
      </c>
      <c r="C116">
        <f t="shared" si="17"/>
        <v>2</v>
      </c>
      <c r="D116">
        <f t="shared" ca="1" si="18"/>
        <v>6</v>
      </c>
      <c r="E116">
        <f t="shared" ca="1" si="19"/>
        <v>-78749.854504504503</v>
      </c>
      <c r="F116">
        <f t="shared" ca="1" si="20"/>
        <v>44265.44090090091</v>
      </c>
      <c r="G116">
        <f t="shared" ca="1" si="21"/>
        <v>8830.9621621621627</v>
      </c>
      <c r="H116" s="9">
        <f t="shared" ca="1" si="24"/>
        <v>80.489900900900906</v>
      </c>
      <c r="I116" s="9">
        <f t="shared" ca="1" si="24"/>
        <v>212.61581981981982</v>
      </c>
      <c r="J116" s="9">
        <f t="shared" ca="1" si="24"/>
        <v>1.6475675675675678</v>
      </c>
      <c r="K116" s="9">
        <f t="shared" ca="1" si="24"/>
        <v>227.34139742838508</v>
      </c>
      <c r="L116" s="9">
        <f t="shared" ca="1" si="24"/>
        <v>20.735145845991347</v>
      </c>
      <c r="M116">
        <f t="shared" ca="1" si="22"/>
        <v>56.23124374374374</v>
      </c>
      <c r="N116">
        <f t="shared" ca="1" si="23"/>
        <v>31.673143143143143</v>
      </c>
    </row>
    <row r="117" spans="1:15" x14ac:dyDescent="0.25">
      <c r="A117" s="4">
        <f t="shared" si="16"/>
        <v>0.43211805555555555</v>
      </c>
      <c r="B117" s="3">
        <f>Params!D$29+MINUTE(A117-Params!C$29)*60+SECOND(A117-Params!C$29)</f>
        <v>1553301335</v>
      </c>
      <c r="C117">
        <f t="shared" si="17"/>
        <v>2</v>
      </c>
      <c r="D117">
        <f t="shared" ca="1" si="18"/>
        <v>6</v>
      </c>
      <c r="E117">
        <f t="shared" ca="1" si="19"/>
        <v>-78347.404999999999</v>
      </c>
      <c r="F117">
        <f t="shared" ca="1" si="20"/>
        <v>45328.520000000004</v>
      </c>
      <c r="G117">
        <f t="shared" ca="1" si="21"/>
        <v>8839.2000000000007</v>
      </c>
      <c r="H117" s="9">
        <f t="shared" ca="1" si="24"/>
        <v>80.489900900900906</v>
      </c>
      <c r="I117" s="9">
        <f t="shared" ca="1" si="24"/>
        <v>212.61581981981982</v>
      </c>
      <c r="J117" s="9">
        <f t="shared" ca="1" si="24"/>
        <v>1.6475675675675678</v>
      </c>
      <c r="K117" s="9">
        <f t="shared" ca="1" si="24"/>
        <v>227.34139742838508</v>
      </c>
      <c r="L117" s="9">
        <f t="shared" ca="1" si="24"/>
        <v>20.735145845991347</v>
      </c>
      <c r="M117">
        <f t="shared" ca="1" si="22"/>
        <v>56.240694444444443</v>
      </c>
      <c r="N117">
        <f t="shared" ca="1" si="23"/>
        <v>31.679583333333333</v>
      </c>
    </row>
    <row r="118" spans="1:15" x14ac:dyDescent="0.25">
      <c r="A118" s="4">
        <f t="shared" si="16"/>
        <v>0.43217592592592591</v>
      </c>
      <c r="B118" s="3">
        <f>Params!D$29+MINUTE(A118-Params!C$29)*60+SECOND(A118-Params!C$29)</f>
        <v>1553301340</v>
      </c>
      <c r="C118">
        <f t="shared" si="17"/>
        <v>2</v>
      </c>
      <c r="D118">
        <f t="shared" ca="1" si="18"/>
        <v>6</v>
      </c>
      <c r="E118">
        <f t="shared" ca="1" si="19"/>
        <v>-77944.955495495495</v>
      </c>
      <c r="F118">
        <f t="shared" ca="1" si="20"/>
        <v>46391.599099099098</v>
      </c>
      <c r="G118">
        <f t="shared" ca="1" si="21"/>
        <v>8847.4378378378387</v>
      </c>
      <c r="H118" s="9">
        <f t="shared" ca="1" si="24"/>
        <v>80.489900900900906</v>
      </c>
      <c r="I118" s="9">
        <f t="shared" ca="1" si="24"/>
        <v>212.61581981981982</v>
      </c>
      <c r="J118" s="9">
        <f t="shared" ca="1" si="24"/>
        <v>1.6475675675675678</v>
      </c>
      <c r="K118" s="9">
        <f t="shared" ca="1" si="24"/>
        <v>227.34139742838508</v>
      </c>
      <c r="L118" s="9">
        <f t="shared" ca="1" si="24"/>
        <v>20.735145845991347</v>
      </c>
      <c r="M118">
        <f t="shared" ca="1" si="22"/>
        <v>56.25014514514514</v>
      </c>
      <c r="N118">
        <f t="shared" ca="1" si="23"/>
        <v>31.686023523523524</v>
      </c>
    </row>
    <row r="119" spans="1:15" x14ac:dyDescent="0.25">
      <c r="A119" s="4">
        <f t="shared" si="16"/>
        <v>0.43223379629629632</v>
      </c>
      <c r="B119" s="3">
        <f>Params!D$29+MINUTE(A119-Params!C$29)*60+SECOND(A119-Params!C$29)</f>
        <v>1553301345</v>
      </c>
      <c r="C119">
        <f t="shared" si="17"/>
        <v>2</v>
      </c>
      <c r="D119">
        <f t="shared" ca="1" si="18"/>
        <v>6</v>
      </c>
      <c r="E119">
        <f t="shared" ca="1" si="19"/>
        <v>-77542.505990990991</v>
      </c>
      <c r="F119">
        <f t="shared" ca="1" si="20"/>
        <v>47454.678198198206</v>
      </c>
      <c r="G119">
        <f t="shared" ca="1" si="21"/>
        <v>8855.6756756756768</v>
      </c>
      <c r="H119" s="9">
        <f t="shared" ca="1" si="24"/>
        <v>80.489900900900906</v>
      </c>
      <c r="I119" s="9">
        <f t="shared" ca="1" si="24"/>
        <v>212.61581981981982</v>
      </c>
      <c r="J119" s="9">
        <f t="shared" ca="1" si="24"/>
        <v>1.6475675675675678</v>
      </c>
      <c r="K119" s="9">
        <f t="shared" ca="1" si="24"/>
        <v>227.34139742838508</v>
      </c>
      <c r="L119" s="9">
        <f t="shared" ca="1" si="24"/>
        <v>20.735145845991347</v>
      </c>
      <c r="M119">
        <f t="shared" ca="1" si="22"/>
        <v>56.259595845845844</v>
      </c>
      <c r="N119">
        <f t="shared" ca="1" si="23"/>
        <v>31.692463713713714</v>
      </c>
    </row>
    <row r="120" spans="1:15" x14ac:dyDescent="0.25">
      <c r="A120" s="4">
        <f t="shared" si="16"/>
        <v>0.43229166666666669</v>
      </c>
      <c r="B120" s="3">
        <f>Params!D$29+MINUTE(A120-Params!C$29)*60+SECOND(A120-Params!C$29)</f>
        <v>1553301350</v>
      </c>
      <c r="C120">
        <f t="shared" si="17"/>
        <v>2</v>
      </c>
      <c r="D120">
        <f t="shared" ca="1" si="18"/>
        <v>6</v>
      </c>
      <c r="E120">
        <f t="shared" ca="1" si="19"/>
        <v>-77140.056486486486</v>
      </c>
      <c r="F120">
        <f t="shared" ca="1" si="20"/>
        <v>48517.757297297299</v>
      </c>
      <c r="G120">
        <f t="shared" ca="1" si="21"/>
        <v>8863.9135135135148</v>
      </c>
      <c r="H120" s="9">
        <f t="shared" ca="1" si="24"/>
        <v>80.489900900900906</v>
      </c>
      <c r="I120" s="9">
        <f t="shared" ca="1" si="24"/>
        <v>212.61581981981982</v>
      </c>
      <c r="J120" s="9">
        <f t="shared" ca="1" si="24"/>
        <v>1.6475675675675678</v>
      </c>
      <c r="K120" s="9">
        <f t="shared" ca="1" si="24"/>
        <v>227.34139742838508</v>
      </c>
      <c r="L120" s="9">
        <f t="shared" ca="1" si="24"/>
        <v>20.735145845991347</v>
      </c>
      <c r="M120">
        <f t="shared" ca="1" si="22"/>
        <v>56.269046546546541</v>
      </c>
      <c r="N120">
        <f t="shared" ca="1" si="23"/>
        <v>31.698903903903904</v>
      </c>
    </row>
    <row r="121" spans="1:15" x14ac:dyDescent="0.25">
      <c r="A121" s="4">
        <f t="shared" si="16"/>
        <v>0.43234953703703699</v>
      </c>
      <c r="B121" s="3">
        <f>Params!D$29+MINUTE(A121-Params!C$29)*60+SECOND(A121-Params!C$29)</f>
        <v>1553301355</v>
      </c>
      <c r="C121">
        <f t="shared" si="17"/>
        <v>2</v>
      </c>
      <c r="D121">
        <f t="shared" ca="1" si="18"/>
        <v>6</v>
      </c>
      <c r="E121">
        <f t="shared" ca="1" si="19"/>
        <v>-76737.606981981982</v>
      </c>
      <c r="F121">
        <f t="shared" ca="1" si="20"/>
        <v>49580.836396396408</v>
      </c>
      <c r="G121">
        <f t="shared" ca="1" si="21"/>
        <v>8872.151351351351</v>
      </c>
      <c r="H121" s="9">
        <f t="shared" ca="1" si="24"/>
        <v>80.489900900900906</v>
      </c>
      <c r="I121" s="9">
        <f t="shared" ca="1" si="24"/>
        <v>212.61581981981982</v>
      </c>
      <c r="J121" s="9">
        <f t="shared" ca="1" si="24"/>
        <v>1.6475675675675678</v>
      </c>
      <c r="K121" s="9">
        <f t="shared" ca="1" si="24"/>
        <v>227.34139742838508</v>
      </c>
      <c r="L121" s="9">
        <f t="shared" ca="1" si="24"/>
        <v>20.735145845991347</v>
      </c>
      <c r="M121">
        <f t="shared" ca="1" si="22"/>
        <v>56.278497247247245</v>
      </c>
      <c r="N121">
        <f t="shared" ca="1" si="23"/>
        <v>31.705344094094094</v>
      </c>
    </row>
    <row r="122" spans="1:15" x14ac:dyDescent="0.25">
      <c r="A122" s="4">
        <f t="shared" si="16"/>
        <v>0.43240740740740741</v>
      </c>
      <c r="B122" s="3">
        <f>Params!D$29+MINUTE(A122-Params!C$29)*60+SECOND(A122-Params!C$29)</f>
        <v>1553301360</v>
      </c>
      <c r="C122">
        <f t="shared" si="17"/>
        <v>2</v>
      </c>
      <c r="D122">
        <f t="shared" ca="1" si="18"/>
        <v>6</v>
      </c>
      <c r="E122">
        <f t="shared" ca="1" si="19"/>
        <v>-76335.157477477478</v>
      </c>
      <c r="F122">
        <f t="shared" ca="1" si="20"/>
        <v>50643.915495495501</v>
      </c>
      <c r="G122">
        <f t="shared" ca="1" si="21"/>
        <v>8880.389189189189</v>
      </c>
      <c r="H122" s="9">
        <f t="shared" ca="1" si="24"/>
        <v>80.489900900900906</v>
      </c>
      <c r="I122" s="9">
        <f t="shared" ca="1" si="24"/>
        <v>212.61581981981982</v>
      </c>
      <c r="J122" s="9">
        <f t="shared" ca="1" si="24"/>
        <v>1.6475675675675678</v>
      </c>
      <c r="K122" s="9">
        <f t="shared" ca="1" si="24"/>
        <v>227.34139742838508</v>
      </c>
      <c r="L122" s="9">
        <f t="shared" ca="1" si="24"/>
        <v>20.735145845991347</v>
      </c>
      <c r="M122">
        <f t="shared" ca="1" si="22"/>
        <v>56.287947947947941</v>
      </c>
      <c r="N122">
        <f t="shared" ca="1" si="23"/>
        <v>31.711784284284285</v>
      </c>
    </row>
    <row r="123" spans="1:15" x14ac:dyDescent="0.25">
      <c r="A123" s="4">
        <f t="shared" si="16"/>
        <v>0.43246527777777777</v>
      </c>
      <c r="B123" s="3">
        <f>Params!D$29+MINUTE(A123-Params!C$29)*60+SECOND(A123-Params!C$29)</f>
        <v>1553301365</v>
      </c>
      <c r="C123">
        <f t="shared" si="17"/>
        <v>2</v>
      </c>
      <c r="D123">
        <f t="shared" ca="1" si="18"/>
        <v>6</v>
      </c>
      <c r="E123">
        <f t="shared" ca="1" si="19"/>
        <v>-75932.707972972974</v>
      </c>
      <c r="F123">
        <f t="shared" ca="1" si="20"/>
        <v>51706.994594594595</v>
      </c>
      <c r="G123">
        <f t="shared" ca="1" si="21"/>
        <v>8888.627027027027</v>
      </c>
      <c r="H123" s="9">
        <f t="shared" ca="1" si="24"/>
        <v>80.489900900900906</v>
      </c>
      <c r="I123" s="9">
        <f t="shared" ca="1" si="24"/>
        <v>212.61581981981982</v>
      </c>
      <c r="J123" s="9">
        <f t="shared" ca="1" si="24"/>
        <v>1.6475675675675678</v>
      </c>
      <c r="K123" s="9">
        <f t="shared" ca="1" si="24"/>
        <v>227.34139742838508</v>
      </c>
      <c r="L123" s="9">
        <f t="shared" ca="1" si="24"/>
        <v>20.735145845991347</v>
      </c>
      <c r="M123">
        <f t="shared" ca="1" si="22"/>
        <v>56.297398648648645</v>
      </c>
      <c r="N123">
        <f t="shared" ca="1" si="23"/>
        <v>31.718224474474475</v>
      </c>
    </row>
    <row r="124" spans="1:15" x14ac:dyDescent="0.25">
      <c r="A124" s="4">
        <f t="shared" si="16"/>
        <v>0.43252314814814818</v>
      </c>
      <c r="B124" s="3">
        <f>Params!D$29+MINUTE(A124-Params!C$29)*60+SECOND(A124-Params!C$29)</f>
        <v>1553301370</v>
      </c>
      <c r="C124">
        <f t="shared" si="17"/>
        <v>2</v>
      </c>
      <c r="D124">
        <f t="shared" ca="1" si="18"/>
        <v>6</v>
      </c>
      <c r="E124">
        <f t="shared" ca="1" si="19"/>
        <v>-75530.25846846847</v>
      </c>
      <c r="F124">
        <f t="shared" ca="1" si="20"/>
        <v>52770.073693693703</v>
      </c>
      <c r="G124">
        <f t="shared" ca="1" si="21"/>
        <v>8896.864864864865</v>
      </c>
      <c r="H124" s="9">
        <f t="shared" ca="1" si="24"/>
        <v>80.489900900900906</v>
      </c>
      <c r="I124" s="9">
        <f t="shared" ca="1" si="24"/>
        <v>212.61581981981982</v>
      </c>
      <c r="J124" s="9">
        <f t="shared" ca="1" si="24"/>
        <v>1.6475675675675678</v>
      </c>
      <c r="K124" s="9">
        <f t="shared" ca="1" si="24"/>
        <v>227.34139742838508</v>
      </c>
      <c r="L124" s="9">
        <f t="shared" ca="1" si="24"/>
        <v>20.735145845991347</v>
      </c>
      <c r="M124">
        <f t="shared" ca="1" si="22"/>
        <v>56.306849349349342</v>
      </c>
      <c r="N124">
        <f t="shared" ca="1" si="23"/>
        <v>31.724664664664665</v>
      </c>
    </row>
    <row r="125" spans="1:15" x14ac:dyDescent="0.25">
      <c r="A125" s="4">
        <f t="shared" si="16"/>
        <v>0.43258101851851855</v>
      </c>
      <c r="B125" s="3">
        <f>Params!D$29+MINUTE(A125-Params!C$29)*60+SECOND(A125-Params!C$29)</f>
        <v>1553301375</v>
      </c>
      <c r="C125">
        <f t="shared" si="17"/>
        <v>2</v>
      </c>
      <c r="D125">
        <f t="shared" ca="1" si="18"/>
        <v>6</v>
      </c>
      <c r="E125">
        <f t="shared" ca="1" si="19"/>
        <v>-75127.808963963966</v>
      </c>
      <c r="F125">
        <f t="shared" ca="1" si="20"/>
        <v>53833.152792792796</v>
      </c>
      <c r="G125">
        <f t="shared" ca="1" si="21"/>
        <v>8905.102702702703</v>
      </c>
      <c r="H125" s="9">
        <f t="shared" ref="H125:L175" ca="1" si="25">INDIRECT(ADDRESS($C125,COLUMN()))</f>
        <v>80.489900900900906</v>
      </c>
      <c r="I125" s="9">
        <f t="shared" ca="1" si="25"/>
        <v>212.61581981981982</v>
      </c>
      <c r="J125" s="9">
        <f t="shared" ca="1" si="25"/>
        <v>1.6475675675675678</v>
      </c>
      <c r="K125" s="9">
        <f t="shared" ca="1" si="25"/>
        <v>227.34139742838508</v>
      </c>
      <c r="L125" s="9">
        <f t="shared" ca="1" si="25"/>
        <v>20.735145845991347</v>
      </c>
      <c r="M125">
        <f t="shared" ca="1" si="22"/>
        <v>56.316300050050046</v>
      </c>
      <c r="N125">
        <f t="shared" ca="1" si="23"/>
        <v>31.731104854854856</v>
      </c>
      <c r="O125" s="12"/>
    </row>
    <row r="126" spans="1:15" x14ac:dyDescent="0.25">
      <c r="A126" s="4">
        <f t="shared" si="16"/>
        <v>0.43263888888888885</v>
      </c>
      <c r="B126" s="3">
        <f>Params!D$29+MINUTE(A126-Params!C$29)*60+SECOND(A126-Params!C$29)</f>
        <v>1553301380</v>
      </c>
      <c r="C126">
        <f t="shared" si="17"/>
        <v>2</v>
      </c>
      <c r="D126">
        <f t="shared" ca="1" si="18"/>
        <v>6</v>
      </c>
      <c r="E126">
        <f t="shared" ca="1" si="19"/>
        <v>-74725.359459459462</v>
      </c>
      <c r="F126">
        <f t="shared" ca="1" si="20"/>
        <v>54896.23189189189</v>
      </c>
      <c r="G126">
        <f t="shared" ca="1" si="21"/>
        <v>8913.340540540541</v>
      </c>
      <c r="H126" s="9">
        <f t="shared" ca="1" si="25"/>
        <v>80.489900900900906</v>
      </c>
      <c r="I126" s="9">
        <f t="shared" ca="1" si="25"/>
        <v>212.61581981981982</v>
      </c>
      <c r="J126" s="9">
        <f t="shared" ca="1" si="25"/>
        <v>1.6475675675675678</v>
      </c>
      <c r="K126" s="9">
        <f t="shared" ca="1" si="25"/>
        <v>227.34139742838508</v>
      </c>
      <c r="L126" s="9">
        <f t="shared" ca="1" si="25"/>
        <v>20.735145845991347</v>
      </c>
      <c r="M126">
        <f t="shared" ca="1" si="22"/>
        <v>56.325750750750743</v>
      </c>
      <c r="N126">
        <f t="shared" ca="1" si="23"/>
        <v>31.737545045045046</v>
      </c>
      <c r="O126" s="12"/>
    </row>
    <row r="127" spans="1:15" x14ac:dyDescent="0.25">
      <c r="A127" s="4">
        <f t="shared" si="16"/>
        <v>0.43269675925925927</v>
      </c>
      <c r="B127" s="3">
        <f>Params!D$29+MINUTE(A127-Params!C$29)*60+SECOND(A127-Params!C$29)</f>
        <v>1553301385</v>
      </c>
      <c r="C127">
        <f t="shared" si="17"/>
        <v>2</v>
      </c>
      <c r="D127">
        <f t="shared" ca="1" si="18"/>
        <v>6</v>
      </c>
      <c r="E127">
        <f t="shared" ca="1" si="19"/>
        <v>-74322.909954954957</v>
      </c>
      <c r="F127">
        <f t="shared" ca="1" si="20"/>
        <v>55959.310990990998</v>
      </c>
      <c r="G127">
        <f t="shared" ca="1" si="21"/>
        <v>8921.5783783783791</v>
      </c>
      <c r="H127" s="9">
        <f t="shared" ca="1" si="25"/>
        <v>80.489900900900906</v>
      </c>
      <c r="I127" s="9">
        <f t="shared" ca="1" si="25"/>
        <v>212.61581981981982</v>
      </c>
      <c r="J127" s="9">
        <f t="shared" ca="1" si="25"/>
        <v>1.6475675675675678</v>
      </c>
      <c r="K127" s="9">
        <f t="shared" ca="1" si="25"/>
        <v>227.34139742838508</v>
      </c>
      <c r="L127" s="9">
        <f t="shared" ca="1" si="25"/>
        <v>20.735145845991347</v>
      </c>
      <c r="M127">
        <f t="shared" ca="1" si="22"/>
        <v>56.335201451451447</v>
      </c>
      <c r="N127">
        <f t="shared" ca="1" si="23"/>
        <v>31.743985235235236</v>
      </c>
      <c r="O127" s="12"/>
    </row>
    <row r="128" spans="1:15" x14ac:dyDescent="0.25">
      <c r="A128" s="4">
        <f t="shared" si="16"/>
        <v>0.43275462962962963</v>
      </c>
      <c r="B128" s="3">
        <f>Params!D$29+MINUTE(A128-Params!C$29)*60+SECOND(A128-Params!C$29)</f>
        <v>1553301390</v>
      </c>
      <c r="C128">
        <f t="shared" si="17"/>
        <v>2</v>
      </c>
      <c r="D128">
        <f t="shared" ca="1" si="18"/>
        <v>6</v>
      </c>
      <c r="E128">
        <f t="shared" ca="1" si="19"/>
        <v>-73920.460450450453</v>
      </c>
      <c r="F128">
        <f t="shared" ca="1" si="20"/>
        <v>57022.390090090092</v>
      </c>
      <c r="G128">
        <f t="shared" ca="1" si="21"/>
        <v>8929.8162162162171</v>
      </c>
      <c r="H128" s="9">
        <f t="shared" ca="1" si="25"/>
        <v>80.489900900900906</v>
      </c>
      <c r="I128" s="9">
        <f t="shared" ca="1" si="25"/>
        <v>212.61581981981982</v>
      </c>
      <c r="J128" s="9">
        <f t="shared" ca="1" si="25"/>
        <v>1.6475675675675678</v>
      </c>
      <c r="K128" s="9">
        <f t="shared" ca="1" si="25"/>
        <v>227.34139742838508</v>
      </c>
      <c r="L128" s="9">
        <f t="shared" ca="1" si="25"/>
        <v>20.735145845991347</v>
      </c>
      <c r="M128">
        <f t="shared" ca="1" si="22"/>
        <v>56.34465215215215</v>
      </c>
      <c r="N128">
        <f t="shared" ca="1" si="23"/>
        <v>31.750425425425426</v>
      </c>
    </row>
    <row r="129" spans="1:19" x14ac:dyDescent="0.25">
      <c r="A129" s="4">
        <f t="shared" si="16"/>
        <v>0.43281249999999999</v>
      </c>
      <c r="B129" s="3">
        <f>Params!D$29+MINUTE(A129-Params!C$29)*60+SECOND(A129-Params!C$29)</f>
        <v>1553301395</v>
      </c>
      <c r="C129">
        <f t="shared" si="17"/>
        <v>2</v>
      </c>
      <c r="D129">
        <f t="shared" ca="1" si="18"/>
        <v>6</v>
      </c>
      <c r="E129">
        <f t="shared" ca="1" si="19"/>
        <v>-73518.010945945949</v>
      </c>
      <c r="F129">
        <f t="shared" ca="1" si="20"/>
        <v>58085.4691891892</v>
      </c>
      <c r="G129">
        <f t="shared" ca="1" si="21"/>
        <v>8938.0540540540551</v>
      </c>
      <c r="H129" s="9">
        <f t="shared" ca="1" si="25"/>
        <v>80.489900900900906</v>
      </c>
      <c r="I129" s="9">
        <f t="shared" ca="1" si="25"/>
        <v>212.61581981981982</v>
      </c>
      <c r="J129" s="9">
        <f t="shared" ca="1" si="25"/>
        <v>1.6475675675675678</v>
      </c>
      <c r="K129" s="9">
        <f t="shared" ca="1" si="25"/>
        <v>227.34139742838508</v>
      </c>
      <c r="L129" s="9">
        <f t="shared" ca="1" si="25"/>
        <v>20.735145845991347</v>
      </c>
      <c r="M129">
        <f t="shared" ca="1" si="22"/>
        <v>56.354102852852847</v>
      </c>
      <c r="N129">
        <f t="shared" ca="1" si="23"/>
        <v>31.756865615615617</v>
      </c>
    </row>
    <row r="130" spans="1:19" x14ac:dyDescent="0.25">
      <c r="A130" s="4">
        <f t="shared" si="16"/>
        <v>0.43287037037037041</v>
      </c>
      <c r="B130" s="3">
        <f>Params!D$29+MINUTE(A130-Params!C$29)*60+SECOND(A130-Params!C$29)</f>
        <v>1553301400</v>
      </c>
      <c r="C130">
        <f t="shared" si="17"/>
        <v>2</v>
      </c>
      <c r="D130">
        <f t="shared" ca="1" si="18"/>
        <v>6</v>
      </c>
      <c r="E130">
        <f t="shared" ca="1" si="19"/>
        <v>-73115.561441441445</v>
      </c>
      <c r="F130">
        <f t="shared" ca="1" si="20"/>
        <v>59148.548288288279</v>
      </c>
      <c r="G130">
        <f t="shared" ca="1" si="21"/>
        <v>8946.2918918918913</v>
      </c>
      <c r="H130" s="9">
        <f t="shared" ca="1" si="25"/>
        <v>80.489900900900906</v>
      </c>
      <c r="I130" s="9">
        <f t="shared" ca="1" si="25"/>
        <v>212.61581981981982</v>
      </c>
      <c r="J130" s="9">
        <f t="shared" ca="1" si="25"/>
        <v>1.6475675675675678</v>
      </c>
      <c r="K130" s="9">
        <f t="shared" ca="1" si="25"/>
        <v>227.34139742838508</v>
      </c>
      <c r="L130" s="9">
        <f t="shared" ca="1" si="25"/>
        <v>20.735145845991347</v>
      </c>
      <c r="M130">
        <f t="shared" ca="1" si="22"/>
        <v>56.363553553553551</v>
      </c>
      <c r="N130">
        <f t="shared" ca="1" si="23"/>
        <v>31.763305805805807</v>
      </c>
    </row>
    <row r="131" spans="1:19" x14ac:dyDescent="0.25">
      <c r="A131" s="4">
        <f t="shared" si="16"/>
        <v>0.43292824074074071</v>
      </c>
      <c r="B131" s="3">
        <f>Params!D$29+MINUTE(A131-Params!C$29)*60+SECOND(A131-Params!C$29)</f>
        <v>1553301405</v>
      </c>
      <c r="C131">
        <f t="shared" si="17"/>
        <v>2</v>
      </c>
      <c r="D131">
        <f t="shared" ca="1" si="18"/>
        <v>6</v>
      </c>
      <c r="E131">
        <f t="shared" ca="1" si="19"/>
        <v>-72713.111936936941</v>
      </c>
      <c r="F131">
        <f t="shared" ca="1" si="20"/>
        <v>60211.627387387402</v>
      </c>
      <c r="G131">
        <f t="shared" ca="1" si="21"/>
        <v>8954.5297297297293</v>
      </c>
      <c r="H131" s="9">
        <f t="shared" ca="1" si="25"/>
        <v>80.489900900900906</v>
      </c>
      <c r="I131" s="9">
        <f t="shared" ca="1" si="25"/>
        <v>212.61581981981982</v>
      </c>
      <c r="J131" s="9">
        <f t="shared" ca="1" si="25"/>
        <v>1.6475675675675678</v>
      </c>
      <c r="K131" s="9">
        <f t="shared" ca="1" si="25"/>
        <v>227.34139742838508</v>
      </c>
      <c r="L131" s="9">
        <f t="shared" ca="1" si="25"/>
        <v>20.735145845991347</v>
      </c>
      <c r="M131">
        <f t="shared" ca="1" si="22"/>
        <v>56.373004254254248</v>
      </c>
      <c r="N131">
        <f t="shared" ca="1" si="23"/>
        <v>31.769745995995997</v>
      </c>
    </row>
    <row r="132" spans="1:19" x14ac:dyDescent="0.25">
      <c r="A132" s="4">
        <f t="shared" si="16"/>
        <v>0.43298611111111113</v>
      </c>
      <c r="B132" s="3">
        <f>Params!D$29+MINUTE(A132-Params!C$29)*60+SECOND(A132-Params!C$29)</f>
        <v>1553301410</v>
      </c>
      <c r="C132">
        <f t="shared" si="17"/>
        <v>2</v>
      </c>
      <c r="D132">
        <f t="shared" ca="1" si="18"/>
        <v>6</v>
      </c>
      <c r="E132">
        <f t="shared" ca="1" si="19"/>
        <v>-72310.662432432437</v>
      </c>
      <c r="F132">
        <f t="shared" ca="1" si="20"/>
        <v>61274.706486486495</v>
      </c>
      <c r="G132">
        <f t="shared" ca="1" si="21"/>
        <v>8962.7675675675673</v>
      </c>
      <c r="H132" s="9">
        <f t="shared" ca="1" si="25"/>
        <v>80.489900900900906</v>
      </c>
      <c r="I132" s="9">
        <f t="shared" ca="1" si="25"/>
        <v>212.61581981981982</v>
      </c>
      <c r="J132" s="9">
        <f t="shared" ca="1" si="25"/>
        <v>1.6475675675675678</v>
      </c>
      <c r="K132" s="9">
        <f t="shared" ca="1" si="25"/>
        <v>227.34139742838508</v>
      </c>
      <c r="L132" s="9">
        <f t="shared" ca="1" si="25"/>
        <v>20.735145845991347</v>
      </c>
      <c r="M132">
        <f t="shared" ca="1" si="22"/>
        <v>56.382454954954952</v>
      </c>
      <c r="N132">
        <f t="shared" ca="1" si="23"/>
        <v>31.776186186186187</v>
      </c>
    </row>
    <row r="133" spans="1:19" x14ac:dyDescent="0.25">
      <c r="A133" s="4">
        <f t="shared" si="16"/>
        <v>0.43304398148148149</v>
      </c>
      <c r="B133" s="3">
        <f>Params!D$29+MINUTE(A133-Params!C$29)*60+SECOND(A133-Params!C$29)</f>
        <v>1553301415</v>
      </c>
      <c r="C133">
        <f t="shared" si="17"/>
        <v>2</v>
      </c>
      <c r="D133">
        <f t="shared" ca="1" si="18"/>
        <v>6</v>
      </c>
      <c r="E133">
        <f t="shared" ca="1" si="19"/>
        <v>-71908.212927927932</v>
      </c>
      <c r="F133">
        <f t="shared" ca="1" si="20"/>
        <v>62337.785585585589</v>
      </c>
      <c r="G133">
        <f t="shared" ca="1" si="21"/>
        <v>8971.0054054054053</v>
      </c>
      <c r="H133" s="9">
        <f t="shared" ca="1" si="25"/>
        <v>80.489900900900906</v>
      </c>
      <c r="I133" s="9">
        <f t="shared" ca="1" si="25"/>
        <v>212.61581981981982</v>
      </c>
      <c r="J133" s="9">
        <f t="shared" ca="1" si="25"/>
        <v>1.6475675675675678</v>
      </c>
      <c r="K133" s="9">
        <f t="shared" ca="1" si="25"/>
        <v>227.34139742838508</v>
      </c>
      <c r="L133" s="9">
        <f t="shared" ca="1" si="25"/>
        <v>20.735145845991347</v>
      </c>
      <c r="M133">
        <f t="shared" ca="1" si="22"/>
        <v>56.391905655655648</v>
      </c>
      <c r="N133">
        <f t="shared" ca="1" si="23"/>
        <v>31.782626376376378</v>
      </c>
    </row>
    <row r="134" spans="1:19" x14ac:dyDescent="0.25">
      <c r="A134" s="4">
        <f t="shared" si="16"/>
        <v>0.43310185185185185</v>
      </c>
      <c r="B134" s="3">
        <f>Params!D$29+MINUTE(A134-Params!C$29)*60+SECOND(A134-Params!C$29)</f>
        <v>1553301420</v>
      </c>
      <c r="C134">
        <f t="shared" si="17"/>
        <v>2</v>
      </c>
      <c r="D134">
        <f t="shared" ca="1" si="18"/>
        <v>6</v>
      </c>
      <c r="E134">
        <f t="shared" ca="1" si="19"/>
        <v>-71505.763423423428</v>
      </c>
      <c r="F134">
        <f t="shared" ca="1" si="20"/>
        <v>63400.864684684682</v>
      </c>
      <c r="G134">
        <f t="shared" ca="1" si="21"/>
        <v>8979.2432432432433</v>
      </c>
      <c r="H134" s="9">
        <f t="shared" ca="1" si="25"/>
        <v>80.489900900900906</v>
      </c>
      <c r="I134" s="9">
        <f t="shared" ca="1" si="25"/>
        <v>212.61581981981982</v>
      </c>
      <c r="J134" s="9">
        <f t="shared" ca="1" si="25"/>
        <v>1.6475675675675678</v>
      </c>
      <c r="K134" s="9">
        <f t="shared" ca="1" si="25"/>
        <v>227.34139742838508</v>
      </c>
      <c r="L134" s="9">
        <f t="shared" ca="1" si="25"/>
        <v>20.735145845991347</v>
      </c>
      <c r="M134">
        <f t="shared" ca="1" si="22"/>
        <v>56.401356356356352</v>
      </c>
      <c r="N134">
        <f t="shared" ca="1" si="23"/>
        <v>31.789066566566568</v>
      </c>
    </row>
    <row r="135" spans="1:19" x14ac:dyDescent="0.25">
      <c r="A135" s="4">
        <f t="shared" si="16"/>
        <v>0.43315972222222227</v>
      </c>
      <c r="B135" s="3">
        <f>Params!D$29+MINUTE(A135-Params!C$29)*60+SECOND(A135-Params!C$29)</f>
        <v>1553301425</v>
      </c>
      <c r="C135">
        <f t="shared" si="17"/>
        <v>2</v>
      </c>
      <c r="D135">
        <f t="shared" ca="1" si="18"/>
        <v>6</v>
      </c>
      <c r="E135">
        <f t="shared" ca="1" si="19"/>
        <v>-71103.313918918924</v>
      </c>
      <c r="F135">
        <f t="shared" ca="1" si="20"/>
        <v>64463.943783783776</v>
      </c>
      <c r="G135">
        <f t="shared" ca="1" si="21"/>
        <v>8987.4810810810814</v>
      </c>
      <c r="H135" s="9">
        <f t="shared" ca="1" si="25"/>
        <v>80.489900900900906</v>
      </c>
      <c r="I135" s="9">
        <f t="shared" ca="1" si="25"/>
        <v>212.61581981981982</v>
      </c>
      <c r="J135" s="9">
        <f t="shared" ca="1" si="25"/>
        <v>1.6475675675675678</v>
      </c>
      <c r="K135" s="9">
        <f t="shared" ca="1" si="25"/>
        <v>227.34139742838508</v>
      </c>
      <c r="L135" s="9">
        <f t="shared" ca="1" si="25"/>
        <v>20.735145845991347</v>
      </c>
      <c r="M135">
        <f t="shared" ca="1" si="22"/>
        <v>56.410807057057049</v>
      </c>
      <c r="N135">
        <f t="shared" ca="1" si="23"/>
        <v>31.795506756756758</v>
      </c>
      <c r="O135" s="45"/>
      <c r="P135" s="45"/>
      <c r="Q135" s="45"/>
      <c r="R135" s="45"/>
      <c r="S135" s="45"/>
    </row>
    <row r="136" spans="1:19" x14ac:dyDescent="0.25">
      <c r="A136" s="4">
        <f t="shared" ref="A136:A199" si="26">TIME(HOUR(A135),MINUTE(A135),SECOND(A135)+5)</f>
        <v>0.43321759259259257</v>
      </c>
      <c r="B136" s="3">
        <f>Params!D$29+MINUTE(A136-Params!C$29)*60+SECOND(A136-Params!C$29)</f>
        <v>1553301430</v>
      </c>
      <c r="C136">
        <f t="shared" ref="C136:C199" si="27">_xlfn.IFNA(VLOOKUP(A136,A$2:D$3,4,FALSE),C135)</f>
        <v>2</v>
      </c>
      <c r="D136">
        <f t="shared" ref="D136:D199" ca="1" si="28">IF(A136=INDIRECT("A"&amp;C136),ROW(),D135)</f>
        <v>6</v>
      </c>
      <c r="E136">
        <f t="shared" ref="E136:E199" ca="1" si="29">INDIRECT("E$"&amp;C136)+INDIRECT("H$"&amp;C136)*($B136-INDIRECT("B$"&amp;D136))</f>
        <v>-70700.86441441442</v>
      </c>
      <c r="F136">
        <f t="shared" ref="F136:F199" ca="1" si="30">INDIRECT("F$"&amp;C136)+INDIRECT("I$"&amp;C136)*($B136-INDIRECT("B$"&amp;D136))</f>
        <v>65527.022882882899</v>
      </c>
      <c r="G136">
        <f t="shared" ref="G136:G199" ca="1" si="31">INDIRECT("G$"&amp;C136)+INDIRECT("J$"&amp;C136)*($B136-INDIRECT("B$"&amp;D136))</f>
        <v>8995.7189189189194</v>
      </c>
      <c r="H136" s="9">
        <f t="shared" ca="1" si="25"/>
        <v>80.489900900900906</v>
      </c>
      <c r="I136" s="9">
        <f t="shared" ca="1" si="25"/>
        <v>212.61581981981982</v>
      </c>
      <c r="J136" s="9">
        <f t="shared" ca="1" si="25"/>
        <v>1.6475675675675678</v>
      </c>
      <c r="K136" s="9">
        <f t="shared" ca="1" si="25"/>
        <v>227.34139742838508</v>
      </c>
      <c r="L136" s="9">
        <f t="shared" ca="1" si="25"/>
        <v>20.735145845991347</v>
      </c>
      <c r="M136">
        <f t="shared" ref="M136:M199" ca="1" si="32">INDIRECT("M$"&amp;C136)+INDIRECT("O$"&amp;C136)*($B136-INDIRECT("B$"&amp;D136))</f>
        <v>56.420257757757753</v>
      </c>
      <c r="N136">
        <f t="shared" ref="N136:N199" ca="1" si="33">INDIRECT("N$"&amp;C136)+INDIRECT("P$"&amp;C136)*($B136-INDIRECT("B$"&amp;D136))</f>
        <v>31.801946946946948</v>
      </c>
      <c r="O136" s="12"/>
    </row>
    <row r="137" spans="1:19" x14ac:dyDescent="0.25">
      <c r="A137" s="4">
        <f t="shared" si="26"/>
        <v>0.43327546296296293</v>
      </c>
      <c r="B137" s="3">
        <f>Params!D$29+MINUTE(A137-Params!C$29)*60+SECOND(A137-Params!C$29)</f>
        <v>1553301435</v>
      </c>
      <c r="C137">
        <f t="shared" si="27"/>
        <v>2</v>
      </c>
      <c r="D137">
        <f t="shared" ca="1" si="28"/>
        <v>6</v>
      </c>
      <c r="E137">
        <f t="shared" ca="1" si="29"/>
        <v>-70298.414909909916</v>
      </c>
      <c r="F137">
        <f t="shared" ca="1" si="30"/>
        <v>66590.101981981992</v>
      </c>
      <c r="G137">
        <f t="shared" ca="1" si="31"/>
        <v>9003.9567567567574</v>
      </c>
      <c r="H137" s="9">
        <f t="shared" ca="1" si="25"/>
        <v>80.489900900900906</v>
      </c>
      <c r="I137" s="9">
        <f t="shared" ca="1" si="25"/>
        <v>212.61581981981982</v>
      </c>
      <c r="J137" s="9">
        <f t="shared" ca="1" si="25"/>
        <v>1.6475675675675678</v>
      </c>
      <c r="K137" s="9">
        <f t="shared" ca="1" si="25"/>
        <v>227.34139742838508</v>
      </c>
      <c r="L137" s="9">
        <f t="shared" ca="1" si="25"/>
        <v>20.735145845991347</v>
      </c>
      <c r="M137">
        <f t="shared" ca="1" si="32"/>
        <v>56.429708458458457</v>
      </c>
      <c r="N137">
        <f t="shared" ca="1" si="33"/>
        <v>31.808387137137139</v>
      </c>
      <c r="O137" s="12"/>
    </row>
    <row r="138" spans="1:19" x14ac:dyDescent="0.25">
      <c r="A138" s="4">
        <f t="shared" si="26"/>
        <v>0.43333333333333335</v>
      </c>
      <c r="B138" s="3">
        <f>Params!D$29+MINUTE(A138-Params!C$29)*60+SECOND(A138-Params!C$29)</f>
        <v>1553301440</v>
      </c>
      <c r="C138">
        <f t="shared" si="27"/>
        <v>2</v>
      </c>
      <c r="D138">
        <f t="shared" ca="1" si="28"/>
        <v>6</v>
      </c>
      <c r="E138">
        <f t="shared" ca="1" si="29"/>
        <v>-69895.965405405412</v>
      </c>
      <c r="F138">
        <f t="shared" ca="1" si="30"/>
        <v>67653.181081081086</v>
      </c>
      <c r="G138">
        <f t="shared" ca="1" si="31"/>
        <v>9012.1945945945954</v>
      </c>
      <c r="H138" s="9">
        <f t="shared" ca="1" si="25"/>
        <v>80.489900900900906</v>
      </c>
      <c r="I138" s="9">
        <f t="shared" ca="1" si="25"/>
        <v>212.61581981981982</v>
      </c>
      <c r="J138" s="9">
        <f t="shared" ca="1" si="25"/>
        <v>1.6475675675675678</v>
      </c>
      <c r="K138" s="9">
        <f t="shared" ca="1" si="25"/>
        <v>227.34139742838508</v>
      </c>
      <c r="L138" s="9">
        <f t="shared" ca="1" si="25"/>
        <v>20.735145845991347</v>
      </c>
      <c r="M138">
        <f t="shared" ca="1" si="32"/>
        <v>56.439159159159153</v>
      </c>
      <c r="N138">
        <f t="shared" ca="1" si="33"/>
        <v>31.814827327327329</v>
      </c>
      <c r="O138" s="12"/>
    </row>
    <row r="139" spans="1:19" x14ac:dyDescent="0.25">
      <c r="A139" s="4">
        <f t="shared" si="26"/>
        <v>0.43339120370370371</v>
      </c>
      <c r="B139" s="3">
        <f>Params!D$29+MINUTE(A139-Params!C$29)*60+SECOND(A139-Params!C$29)</f>
        <v>1553301445</v>
      </c>
      <c r="C139">
        <f t="shared" si="27"/>
        <v>2</v>
      </c>
      <c r="D139">
        <f t="shared" ca="1" si="28"/>
        <v>6</v>
      </c>
      <c r="E139">
        <f t="shared" ca="1" si="29"/>
        <v>-69493.515900900908</v>
      </c>
      <c r="F139">
        <f t="shared" ca="1" si="30"/>
        <v>68716.260180180179</v>
      </c>
      <c r="G139">
        <f t="shared" ca="1" si="31"/>
        <v>9020.4324324324334</v>
      </c>
      <c r="H139" s="9">
        <f t="shared" ca="1" si="25"/>
        <v>80.489900900900906</v>
      </c>
      <c r="I139" s="9">
        <f t="shared" ca="1" si="25"/>
        <v>212.61581981981982</v>
      </c>
      <c r="J139" s="9">
        <f t="shared" ca="1" si="25"/>
        <v>1.6475675675675678</v>
      </c>
      <c r="K139" s="9">
        <f t="shared" ca="1" si="25"/>
        <v>227.34139742838508</v>
      </c>
      <c r="L139" s="9">
        <f t="shared" ca="1" si="25"/>
        <v>20.735145845991347</v>
      </c>
      <c r="M139">
        <f t="shared" ca="1" si="32"/>
        <v>56.448609859859857</v>
      </c>
      <c r="N139">
        <f t="shared" ca="1" si="33"/>
        <v>31.821267517517519</v>
      </c>
      <c r="O139" s="12"/>
    </row>
    <row r="140" spans="1:19" x14ac:dyDescent="0.25">
      <c r="A140" s="4">
        <f t="shared" si="26"/>
        <v>0.43344907407407413</v>
      </c>
      <c r="B140" s="3">
        <f>Params!D$29+MINUTE(A140-Params!C$29)*60+SECOND(A140-Params!C$29)</f>
        <v>1553301450</v>
      </c>
      <c r="C140">
        <f t="shared" si="27"/>
        <v>2</v>
      </c>
      <c r="D140">
        <f t="shared" ca="1" si="28"/>
        <v>6</v>
      </c>
      <c r="E140">
        <f t="shared" ca="1" si="29"/>
        <v>-69091.066396396403</v>
      </c>
      <c r="F140">
        <f t="shared" ca="1" si="30"/>
        <v>69779.339279279273</v>
      </c>
      <c r="G140">
        <f t="shared" ca="1" si="31"/>
        <v>9028.6702702702714</v>
      </c>
      <c r="H140" s="9">
        <f t="shared" ca="1" si="25"/>
        <v>80.489900900900906</v>
      </c>
      <c r="I140" s="9">
        <f t="shared" ca="1" si="25"/>
        <v>212.61581981981982</v>
      </c>
      <c r="J140" s="9">
        <f t="shared" ca="1" si="25"/>
        <v>1.6475675675675678</v>
      </c>
      <c r="K140" s="9">
        <f t="shared" ca="1" si="25"/>
        <v>227.34139742838508</v>
      </c>
      <c r="L140" s="9">
        <f t="shared" ca="1" si="25"/>
        <v>20.735145845991347</v>
      </c>
      <c r="M140">
        <f t="shared" ca="1" si="32"/>
        <v>56.458060560560554</v>
      </c>
      <c r="N140">
        <f t="shared" ca="1" si="33"/>
        <v>31.82770770770771</v>
      </c>
      <c r="O140" s="12"/>
    </row>
    <row r="141" spans="1:19" x14ac:dyDescent="0.25">
      <c r="A141" s="4">
        <f t="shared" si="26"/>
        <v>0.43350694444444443</v>
      </c>
      <c r="B141" s="3">
        <f>Params!D$29+MINUTE(A141-Params!C$29)*60+SECOND(A141-Params!C$29)</f>
        <v>1553301455</v>
      </c>
      <c r="C141">
        <f t="shared" si="27"/>
        <v>2</v>
      </c>
      <c r="D141">
        <f t="shared" ca="1" si="28"/>
        <v>6</v>
      </c>
      <c r="E141">
        <f t="shared" ca="1" si="29"/>
        <v>-68688.616891891899</v>
      </c>
      <c r="F141">
        <f t="shared" ca="1" si="30"/>
        <v>70842.418378378396</v>
      </c>
      <c r="G141">
        <f t="shared" ca="1" si="31"/>
        <v>9036.9081081081094</v>
      </c>
      <c r="H141" s="9">
        <f t="shared" ca="1" si="25"/>
        <v>80.489900900900906</v>
      </c>
      <c r="I141" s="9">
        <f t="shared" ca="1" si="25"/>
        <v>212.61581981981982</v>
      </c>
      <c r="J141" s="9">
        <f t="shared" ca="1" si="25"/>
        <v>1.6475675675675678</v>
      </c>
      <c r="K141" s="9">
        <f t="shared" ca="1" si="25"/>
        <v>227.34139742838508</v>
      </c>
      <c r="L141" s="9">
        <f t="shared" ca="1" si="25"/>
        <v>20.735145845991347</v>
      </c>
      <c r="M141">
        <f t="shared" ca="1" si="32"/>
        <v>56.467511261261258</v>
      </c>
      <c r="N141">
        <f t="shared" ca="1" si="33"/>
        <v>31.8341478978979</v>
      </c>
    </row>
    <row r="142" spans="1:19" x14ac:dyDescent="0.25">
      <c r="A142" s="4">
        <f t="shared" si="26"/>
        <v>0.43356481481481479</v>
      </c>
      <c r="B142" s="3">
        <f>Params!D$29+MINUTE(A142-Params!C$29)*60+SECOND(A142-Params!C$29)</f>
        <v>1553301460</v>
      </c>
      <c r="C142">
        <f t="shared" si="27"/>
        <v>2</v>
      </c>
      <c r="D142">
        <f t="shared" ca="1" si="28"/>
        <v>6</v>
      </c>
      <c r="E142">
        <f t="shared" ca="1" si="29"/>
        <v>-68286.167387387395</v>
      </c>
      <c r="F142">
        <f t="shared" ca="1" si="30"/>
        <v>71905.497477477489</v>
      </c>
      <c r="G142">
        <f t="shared" ca="1" si="31"/>
        <v>9045.1459459459456</v>
      </c>
      <c r="H142" s="9">
        <f t="shared" ca="1" si="25"/>
        <v>80.489900900900906</v>
      </c>
      <c r="I142" s="9">
        <f t="shared" ca="1" si="25"/>
        <v>212.61581981981982</v>
      </c>
      <c r="J142" s="9">
        <f t="shared" ca="1" si="25"/>
        <v>1.6475675675675678</v>
      </c>
      <c r="K142" s="9">
        <f t="shared" ca="1" si="25"/>
        <v>227.34139742838508</v>
      </c>
      <c r="L142" s="9">
        <f t="shared" ca="1" si="25"/>
        <v>20.735145845991347</v>
      </c>
      <c r="M142">
        <f t="shared" ca="1" si="32"/>
        <v>56.476961961961955</v>
      </c>
      <c r="N142">
        <f t="shared" ca="1" si="33"/>
        <v>31.84058808808809</v>
      </c>
    </row>
    <row r="143" spans="1:19" x14ac:dyDescent="0.25">
      <c r="A143" s="4">
        <f t="shared" si="26"/>
        <v>0.43362268518518521</v>
      </c>
      <c r="B143" s="3">
        <f>Params!D$29+MINUTE(A143-Params!C$29)*60+SECOND(A143-Params!C$29)</f>
        <v>1553301465</v>
      </c>
      <c r="C143">
        <f t="shared" si="27"/>
        <v>2</v>
      </c>
      <c r="D143">
        <f t="shared" ca="1" si="28"/>
        <v>6</v>
      </c>
      <c r="E143">
        <f t="shared" ca="1" si="29"/>
        <v>-67883.717882882891</v>
      </c>
      <c r="F143">
        <f t="shared" ca="1" si="30"/>
        <v>72968.576576576583</v>
      </c>
      <c r="G143">
        <f t="shared" ca="1" si="31"/>
        <v>9053.3837837837837</v>
      </c>
      <c r="H143" s="9">
        <f t="shared" ca="1" si="25"/>
        <v>80.489900900900906</v>
      </c>
      <c r="I143" s="9">
        <f t="shared" ca="1" si="25"/>
        <v>212.61581981981982</v>
      </c>
      <c r="J143" s="9">
        <f t="shared" ca="1" si="25"/>
        <v>1.6475675675675678</v>
      </c>
      <c r="K143" s="9">
        <f t="shared" ca="1" si="25"/>
        <v>227.34139742838508</v>
      </c>
      <c r="L143" s="9">
        <f t="shared" ca="1" si="25"/>
        <v>20.735145845991347</v>
      </c>
      <c r="M143">
        <f t="shared" ca="1" si="32"/>
        <v>56.486412662662659</v>
      </c>
      <c r="N143">
        <f t="shared" ca="1" si="33"/>
        <v>31.84702827827828</v>
      </c>
    </row>
    <row r="144" spans="1:19" x14ac:dyDescent="0.25">
      <c r="A144" s="4">
        <f t="shared" si="26"/>
        <v>0.43368055555555557</v>
      </c>
      <c r="B144" s="3">
        <f>Params!D$29+MINUTE(A144-Params!C$29)*60+SECOND(A144-Params!C$29)</f>
        <v>1553301470</v>
      </c>
      <c r="C144">
        <f t="shared" si="27"/>
        <v>2</v>
      </c>
      <c r="D144">
        <f t="shared" ca="1" si="28"/>
        <v>6</v>
      </c>
      <c r="E144">
        <f t="shared" ca="1" si="29"/>
        <v>-67481.268378378387</v>
      </c>
      <c r="F144">
        <f t="shared" ca="1" si="30"/>
        <v>74031.655675675676</v>
      </c>
      <c r="G144">
        <f t="shared" ca="1" si="31"/>
        <v>9061.6216216216217</v>
      </c>
      <c r="H144" s="9">
        <f t="shared" ca="1" si="25"/>
        <v>80.489900900900906</v>
      </c>
      <c r="I144" s="9">
        <f t="shared" ca="1" si="25"/>
        <v>212.61581981981982</v>
      </c>
      <c r="J144" s="9">
        <f t="shared" ca="1" si="25"/>
        <v>1.6475675675675678</v>
      </c>
      <c r="K144" s="9">
        <f t="shared" ca="1" si="25"/>
        <v>227.34139742838508</v>
      </c>
      <c r="L144" s="9">
        <f t="shared" ca="1" si="25"/>
        <v>20.735145845991347</v>
      </c>
      <c r="M144">
        <f t="shared" ca="1" si="32"/>
        <v>56.495863363363355</v>
      </c>
      <c r="N144">
        <f t="shared" ca="1" si="33"/>
        <v>31.853468468468471</v>
      </c>
    </row>
    <row r="145" spans="1:15" x14ac:dyDescent="0.25">
      <c r="A145" s="4">
        <f t="shared" si="26"/>
        <v>0.43373842592592587</v>
      </c>
      <c r="B145" s="3">
        <f>Params!D$29+MINUTE(A145-Params!C$29)*60+SECOND(A145-Params!C$29)</f>
        <v>1553301475</v>
      </c>
      <c r="C145">
        <f t="shared" si="27"/>
        <v>2</v>
      </c>
      <c r="D145">
        <f t="shared" ca="1" si="28"/>
        <v>6</v>
      </c>
      <c r="E145">
        <f t="shared" ca="1" si="29"/>
        <v>-67078.818873873883</v>
      </c>
      <c r="F145">
        <f t="shared" ca="1" si="30"/>
        <v>75094.73477477477</v>
      </c>
      <c r="G145">
        <f t="shared" ca="1" si="31"/>
        <v>9069.8594594594597</v>
      </c>
      <c r="H145" s="9">
        <f t="shared" ca="1" si="25"/>
        <v>80.489900900900906</v>
      </c>
      <c r="I145" s="9">
        <f t="shared" ca="1" si="25"/>
        <v>212.61581981981982</v>
      </c>
      <c r="J145" s="9">
        <f t="shared" ca="1" si="25"/>
        <v>1.6475675675675678</v>
      </c>
      <c r="K145" s="9">
        <f t="shared" ca="1" si="25"/>
        <v>227.34139742838508</v>
      </c>
      <c r="L145" s="9">
        <f t="shared" ca="1" si="25"/>
        <v>20.735145845991347</v>
      </c>
      <c r="M145">
        <f t="shared" ca="1" si="32"/>
        <v>56.505314064064059</v>
      </c>
      <c r="N145">
        <f t="shared" ca="1" si="33"/>
        <v>31.859908658658661</v>
      </c>
    </row>
    <row r="146" spans="1:15" x14ac:dyDescent="0.25">
      <c r="A146" s="4">
        <f t="shared" si="26"/>
        <v>0.43379629629629629</v>
      </c>
      <c r="B146" s="3">
        <f>Params!D$29+MINUTE(A146-Params!C$29)*60+SECOND(A146-Params!C$29)</f>
        <v>1553301480</v>
      </c>
      <c r="C146">
        <f t="shared" si="27"/>
        <v>2</v>
      </c>
      <c r="D146">
        <f t="shared" ca="1" si="28"/>
        <v>6</v>
      </c>
      <c r="E146">
        <f t="shared" ca="1" si="29"/>
        <v>-66676.369369369379</v>
      </c>
      <c r="F146">
        <f t="shared" ca="1" si="30"/>
        <v>76157.813873873893</v>
      </c>
      <c r="G146">
        <f t="shared" ca="1" si="31"/>
        <v>9078.0972972972977</v>
      </c>
      <c r="H146" s="9">
        <f t="shared" ca="1" si="25"/>
        <v>80.489900900900906</v>
      </c>
      <c r="I146" s="9">
        <f t="shared" ca="1" si="25"/>
        <v>212.61581981981982</v>
      </c>
      <c r="J146" s="9">
        <f t="shared" ca="1" si="25"/>
        <v>1.6475675675675678</v>
      </c>
      <c r="K146" s="9">
        <f t="shared" ca="1" si="25"/>
        <v>227.34139742838508</v>
      </c>
      <c r="L146" s="9">
        <f t="shared" ca="1" si="25"/>
        <v>20.735145845991347</v>
      </c>
      <c r="M146">
        <f t="shared" ca="1" si="32"/>
        <v>56.514764764764763</v>
      </c>
      <c r="N146">
        <f t="shared" ca="1" si="33"/>
        <v>31.866348848848851</v>
      </c>
    </row>
    <row r="147" spans="1:15" x14ac:dyDescent="0.25">
      <c r="A147" s="4">
        <f t="shared" si="26"/>
        <v>0.43385416666666665</v>
      </c>
      <c r="B147" s="3">
        <f>Params!D$29+MINUTE(A147-Params!C$29)*60+SECOND(A147-Params!C$29)</f>
        <v>1553301485</v>
      </c>
      <c r="C147">
        <f t="shared" si="27"/>
        <v>2</v>
      </c>
      <c r="D147">
        <f t="shared" ca="1" si="28"/>
        <v>6</v>
      </c>
      <c r="E147">
        <f t="shared" ca="1" si="29"/>
        <v>-66273.919864864874</v>
      </c>
      <c r="F147">
        <f t="shared" ca="1" si="30"/>
        <v>77220.892972972986</v>
      </c>
      <c r="G147">
        <f t="shared" ca="1" si="31"/>
        <v>9086.3351351351357</v>
      </c>
      <c r="H147" s="9">
        <f t="shared" ca="1" si="25"/>
        <v>80.489900900900906</v>
      </c>
      <c r="I147" s="9">
        <f t="shared" ca="1" si="25"/>
        <v>212.61581981981982</v>
      </c>
      <c r="J147" s="9">
        <f t="shared" ca="1" si="25"/>
        <v>1.6475675675675678</v>
      </c>
      <c r="K147" s="9">
        <f t="shared" ca="1" si="25"/>
        <v>227.34139742838508</v>
      </c>
      <c r="L147" s="9">
        <f t="shared" ca="1" si="25"/>
        <v>20.735145845991347</v>
      </c>
      <c r="M147">
        <f t="shared" ca="1" si="32"/>
        <v>56.52421546546546</v>
      </c>
      <c r="N147">
        <f t="shared" ca="1" si="33"/>
        <v>31.872789039039038</v>
      </c>
    </row>
    <row r="148" spans="1:15" x14ac:dyDescent="0.25">
      <c r="A148" s="4">
        <f t="shared" si="26"/>
        <v>0.43391203703703707</v>
      </c>
      <c r="B148" s="3">
        <f>Params!D$29+MINUTE(A148-Params!C$29)*60+SECOND(A148-Params!C$29)</f>
        <v>1553301490</v>
      </c>
      <c r="C148">
        <f t="shared" si="27"/>
        <v>2</v>
      </c>
      <c r="D148">
        <f t="shared" ca="1" si="28"/>
        <v>6</v>
      </c>
      <c r="E148">
        <f t="shared" ca="1" si="29"/>
        <v>-65871.47036036037</v>
      </c>
      <c r="F148">
        <f t="shared" ca="1" si="30"/>
        <v>78283.97207207208</v>
      </c>
      <c r="G148">
        <f t="shared" ca="1" si="31"/>
        <v>9094.5729729729737</v>
      </c>
      <c r="H148" s="9">
        <f t="shared" ca="1" si="25"/>
        <v>80.489900900900906</v>
      </c>
      <c r="I148" s="9">
        <f t="shared" ca="1" si="25"/>
        <v>212.61581981981982</v>
      </c>
      <c r="J148" s="9">
        <f t="shared" ca="1" si="25"/>
        <v>1.6475675675675678</v>
      </c>
      <c r="K148" s="9">
        <f t="shared" ca="1" si="25"/>
        <v>227.34139742838508</v>
      </c>
      <c r="L148" s="9">
        <f t="shared" ca="1" si="25"/>
        <v>20.735145845991347</v>
      </c>
      <c r="M148">
        <f t="shared" ca="1" si="32"/>
        <v>56.533666166166164</v>
      </c>
      <c r="N148">
        <f t="shared" ca="1" si="33"/>
        <v>31.879229229229228</v>
      </c>
    </row>
    <row r="149" spans="1:15" x14ac:dyDescent="0.25">
      <c r="A149" s="4">
        <f t="shared" si="26"/>
        <v>0.43396990740740743</v>
      </c>
      <c r="B149" s="3">
        <f>Params!D$29+MINUTE(A149-Params!C$29)*60+SECOND(A149-Params!C$29)</f>
        <v>1553301495</v>
      </c>
      <c r="C149">
        <f t="shared" si="27"/>
        <v>2</v>
      </c>
      <c r="D149">
        <f t="shared" ca="1" si="28"/>
        <v>6</v>
      </c>
      <c r="E149">
        <f t="shared" ca="1" si="29"/>
        <v>-65469.020855855852</v>
      </c>
      <c r="F149">
        <f t="shared" ca="1" si="30"/>
        <v>79347.051171171173</v>
      </c>
      <c r="G149">
        <f t="shared" ca="1" si="31"/>
        <v>9102.8108108108117</v>
      </c>
      <c r="H149" s="9">
        <f t="shared" ca="1" si="25"/>
        <v>80.489900900900906</v>
      </c>
      <c r="I149" s="9">
        <f t="shared" ca="1" si="25"/>
        <v>212.61581981981982</v>
      </c>
      <c r="J149" s="9">
        <f t="shared" ca="1" si="25"/>
        <v>1.6475675675675678</v>
      </c>
      <c r="K149" s="9">
        <f t="shared" ca="1" si="25"/>
        <v>227.34139742838508</v>
      </c>
      <c r="L149" s="9">
        <f t="shared" ca="1" si="25"/>
        <v>20.735145845991347</v>
      </c>
      <c r="M149">
        <f t="shared" ca="1" si="32"/>
        <v>56.54311686686686</v>
      </c>
      <c r="N149">
        <f t="shared" ca="1" si="33"/>
        <v>31.885669419419418</v>
      </c>
    </row>
    <row r="150" spans="1:15" x14ac:dyDescent="0.25">
      <c r="A150" s="4">
        <f t="shared" si="26"/>
        <v>0.43402777777777773</v>
      </c>
      <c r="B150" s="3">
        <f>Params!D$29+MINUTE(A150-Params!C$29)*60+SECOND(A150-Params!C$29)</f>
        <v>1553301500</v>
      </c>
      <c r="C150">
        <f t="shared" si="27"/>
        <v>2</v>
      </c>
      <c r="D150">
        <f t="shared" ca="1" si="28"/>
        <v>6</v>
      </c>
      <c r="E150">
        <f t="shared" ca="1" si="29"/>
        <v>-65066.571351351347</v>
      </c>
      <c r="F150">
        <f t="shared" ca="1" si="30"/>
        <v>80410.130270270267</v>
      </c>
      <c r="G150">
        <f t="shared" ca="1" si="31"/>
        <v>9111.0486486486498</v>
      </c>
      <c r="H150" s="9">
        <f t="shared" ca="1" si="25"/>
        <v>80.489900900900906</v>
      </c>
      <c r="I150" s="9">
        <f t="shared" ca="1" si="25"/>
        <v>212.61581981981982</v>
      </c>
      <c r="J150" s="9">
        <f t="shared" ca="1" si="25"/>
        <v>1.6475675675675678</v>
      </c>
      <c r="K150" s="9">
        <f t="shared" ca="1" si="25"/>
        <v>227.34139742838508</v>
      </c>
      <c r="L150" s="9">
        <f t="shared" ca="1" si="25"/>
        <v>20.735145845991347</v>
      </c>
      <c r="M150">
        <f t="shared" ca="1" si="32"/>
        <v>56.552567567567564</v>
      </c>
      <c r="N150">
        <f t="shared" ca="1" si="33"/>
        <v>31.892109609609609</v>
      </c>
    </row>
    <row r="151" spans="1:15" x14ac:dyDescent="0.25">
      <c r="A151" s="4">
        <f t="shared" si="26"/>
        <v>0.43408564814814815</v>
      </c>
      <c r="B151" s="3">
        <f>Params!D$29+MINUTE(A151-Params!C$29)*60+SECOND(A151-Params!C$29)</f>
        <v>1553301505</v>
      </c>
      <c r="C151">
        <f t="shared" si="27"/>
        <v>2</v>
      </c>
      <c r="D151">
        <f t="shared" ca="1" si="28"/>
        <v>6</v>
      </c>
      <c r="E151">
        <f t="shared" ca="1" si="29"/>
        <v>-64664.121846846843</v>
      </c>
      <c r="F151">
        <f t="shared" ca="1" si="30"/>
        <v>81473.209369369361</v>
      </c>
      <c r="G151">
        <f t="shared" ca="1" si="31"/>
        <v>9119.286486486486</v>
      </c>
      <c r="H151" s="9">
        <f t="shared" ca="1" si="25"/>
        <v>80.489900900900906</v>
      </c>
      <c r="I151" s="9">
        <f t="shared" ca="1" si="25"/>
        <v>212.61581981981982</v>
      </c>
      <c r="J151" s="9">
        <f t="shared" ca="1" si="25"/>
        <v>1.6475675675675678</v>
      </c>
      <c r="K151" s="9">
        <f t="shared" ca="1" si="25"/>
        <v>227.34139742838508</v>
      </c>
      <c r="L151" s="9">
        <f t="shared" ca="1" si="25"/>
        <v>20.735145845991347</v>
      </c>
      <c r="M151">
        <f t="shared" ca="1" si="32"/>
        <v>56.562018268268261</v>
      </c>
      <c r="N151">
        <f t="shared" ca="1" si="33"/>
        <v>31.898549799799799</v>
      </c>
    </row>
    <row r="152" spans="1:15" x14ac:dyDescent="0.25">
      <c r="A152" s="4">
        <f t="shared" si="26"/>
        <v>0.43414351851851851</v>
      </c>
      <c r="B152" s="3">
        <f>Params!D$29+MINUTE(A152-Params!C$29)*60+SECOND(A152-Params!C$29)</f>
        <v>1553301510</v>
      </c>
      <c r="C152">
        <f t="shared" si="27"/>
        <v>2</v>
      </c>
      <c r="D152">
        <f t="shared" ca="1" si="28"/>
        <v>6</v>
      </c>
      <c r="E152">
        <f t="shared" ca="1" si="29"/>
        <v>-64261.672342342339</v>
      </c>
      <c r="F152">
        <f t="shared" ca="1" si="30"/>
        <v>82536.288468468483</v>
      </c>
      <c r="G152">
        <f t="shared" ca="1" si="31"/>
        <v>9127.524324324324</v>
      </c>
      <c r="H152" s="9">
        <f t="shared" ca="1" si="25"/>
        <v>80.489900900900906</v>
      </c>
      <c r="I152" s="9">
        <f t="shared" ca="1" si="25"/>
        <v>212.61581981981982</v>
      </c>
      <c r="J152" s="9">
        <f t="shared" ca="1" si="25"/>
        <v>1.6475675675675678</v>
      </c>
      <c r="K152" s="9">
        <f t="shared" ca="1" si="25"/>
        <v>227.34139742838508</v>
      </c>
      <c r="L152" s="9">
        <f t="shared" ca="1" si="25"/>
        <v>20.735145845991347</v>
      </c>
      <c r="M152">
        <f t="shared" ca="1" si="32"/>
        <v>56.571468968968965</v>
      </c>
      <c r="N152">
        <f t="shared" ca="1" si="33"/>
        <v>31.904989989989989</v>
      </c>
    </row>
    <row r="153" spans="1:15" x14ac:dyDescent="0.25">
      <c r="A153" s="4">
        <f t="shared" si="26"/>
        <v>0.43420138888888887</v>
      </c>
      <c r="B153" s="3">
        <f>Params!D$29+MINUTE(A153-Params!C$29)*60+SECOND(A153-Params!C$29)</f>
        <v>1553301515</v>
      </c>
      <c r="C153">
        <f t="shared" si="27"/>
        <v>2</v>
      </c>
      <c r="D153">
        <f t="shared" ca="1" si="28"/>
        <v>6</v>
      </c>
      <c r="E153">
        <f t="shared" ca="1" si="29"/>
        <v>-63859.222837837835</v>
      </c>
      <c r="F153">
        <f t="shared" ca="1" si="30"/>
        <v>83599.367567567577</v>
      </c>
      <c r="G153">
        <f t="shared" ca="1" si="31"/>
        <v>9135.762162162162</v>
      </c>
      <c r="H153" s="9">
        <f t="shared" ca="1" si="25"/>
        <v>80.489900900900906</v>
      </c>
      <c r="I153" s="9">
        <f t="shared" ca="1" si="25"/>
        <v>212.61581981981982</v>
      </c>
      <c r="J153" s="9">
        <f t="shared" ca="1" si="25"/>
        <v>1.6475675675675678</v>
      </c>
      <c r="K153" s="9">
        <f t="shared" ca="1" si="25"/>
        <v>227.34139742838508</v>
      </c>
      <c r="L153" s="9">
        <f t="shared" ca="1" si="25"/>
        <v>20.735145845991347</v>
      </c>
      <c r="M153">
        <f t="shared" ca="1" si="32"/>
        <v>56.580919669669662</v>
      </c>
      <c r="N153">
        <f t="shared" ca="1" si="33"/>
        <v>31.911430180180179</v>
      </c>
      <c r="O153" s="15"/>
    </row>
    <row r="154" spans="1:15" x14ac:dyDescent="0.25">
      <c r="A154" s="4">
        <f t="shared" si="26"/>
        <v>0.43425925925925929</v>
      </c>
      <c r="B154" s="3">
        <f>Params!D$29+MINUTE(A154-Params!C$29)*60+SECOND(A154-Params!C$29)</f>
        <v>1553301520</v>
      </c>
      <c r="C154">
        <f t="shared" si="27"/>
        <v>2</v>
      </c>
      <c r="D154">
        <f t="shared" ca="1" si="28"/>
        <v>6</v>
      </c>
      <c r="E154">
        <f t="shared" ca="1" si="29"/>
        <v>-63456.773333333331</v>
      </c>
      <c r="F154">
        <f t="shared" ca="1" si="30"/>
        <v>84662.44666666667</v>
      </c>
      <c r="G154">
        <f t="shared" ca="1" si="31"/>
        <v>9144</v>
      </c>
      <c r="H154" s="9">
        <f t="shared" ca="1" si="25"/>
        <v>80.489900900900906</v>
      </c>
      <c r="I154" s="9">
        <f t="shared" ca="1" si="25"/>
        <v>212.61581981981982</v>
      </c>
      <c r="J154" s="9">
        <f t="shared" ca="1" si="25"/>
        <v>1.6475675675675678</v>
      </c>
      <c r="K154" s="9">
        <f t="shared" ca="1" si="25"/>
        <v>227.34139742838508</v>
      </c>
      <c r="L154" s="9">
        <f t="shared" ca="1" si="25"/>
        <v>20.735145845991347</v>
      </c>
      <c r="M154">
        <f t="shared" ca="1" si="32"/>
        <v>56.590370370370366</v>
      </c>
      <c r="N154">
        <f t="shared" ca="1" si="33"/>
        <v>31.91787037037037</v>
      </c>
      <c r="O154" s="15"/>
    </row>
    <row r="155" spans="1:15" x14ac:dyDescent="0.25">
      <c r="A155" s="4">
        <f t="shared" si="26"/>
        <v>0.43431712962962959</v>
      </c>
      <c r="B155" s="3">
        <f>Params!D$29+MINUTE(A155-Params!C$29)*60+SECOND(A155-Params!C$29)</f>
        <v>1553301525</v>
      </c>
      <c r="C155">
        <f t="shared" si="27"/>
        <v>2</v>
      </c>
      <c r="D155">
        <f t="shared" ca="1" si="28"/>
        <v>6</v>
      </c>
      <c r="E155">
        <f t="shared" ca="1" si="29"/>
        <v>-63054.323828828827</v>
      </c>
      <c r="F155">
        <f t="shared" ca="1" si="30"/>
        <v>85725.525765765764</v>
      </c>
      <c r="G155">
        <f t="shared" ca="1" si="31"/>
        <v>9152.237837837838</v>
      </c>
      <c r="H155" s="9">
        <f t="shared" ca="1" si="25"/>
        <v>80.489900900900906</v>
      </c>
      <c r="I155" s="9">
        <f t="shared" ca="1" si="25"/>
        <v>212.61581981981982</v>
      </c>
      <c r="J155" s="9">
        <f t="shared" ca="1" si="25"/>
        <v>1.6475675675675678</v>
      </c>
      <c r="K155" s="9">
        <f t="shared" ca="1" si="25"/>
        <v>227.34139742838508</v>
      </c>
      <c r="L155" s="9">
        <f t="shared" ca="1" si="25"/>
        <v>20.735145845991347</v>
      </c>
      <c r="M155">
        <f t="shared" ca="1" si="32"/>
        <v>56.599821071071069</v>
      </c>
      <c r="N155">
        <f t="shared" ca="1" si="33"/>
        <v>31.92431056056056</v>
      </c>
      <c r="O155" s="15"/>
    </row>
    <row r="156" spans="1:15" x14ac:dyDescent="0.25">
      <c r="A156" s="4">
        <f t="shared" si="26"/>
        <v>0.43437500000000001</v>
      </c>
      <c r="B156" s="3">
        <f>Params!D$29+MINUTE(A156-Params!C$29)*60+SECOND(A156-Params!C$29)</f>
        <v>1553301530</v>
      </c>
      <c r="C156">
        <f t="shared" si="27"/>
        <v>2</v>
      </c>
      <c r="D156">
        <f t="shared" ca="1" si="28"/>
        <v>6</v>
      </c>
      <c r="E156">
        <f t="shared" ca="1" si="29"/>
        <v>-62651.874324324323</v>
      </c>
      <c r="F156">
        <f t="shared" ca="1" si="30"/>
        <v>86788.604864864858</v>
      </c>
      <c r="G156">
        <f t="shared" ca="1" si="31"/>
        <v>9160.475675675676</v>
      </c>
      <c r="H156" s="9">
        <f t="shared" ca="1" si="25"/>
        <v>80.489900900900906</v>
      </c>
      <c r="I156" s="9">
        <f t="shared" ca="1" si="25"/>
        <v>212.61581981981982</v>
      </c>
      <c r="J156" s="9">
        <f t="shared" ca="1" si="25"/>
        <v>1.6475675675675678</v>
      </c>
      <c r="K156" s="9">
        <f t="shared" ca="1" si="25"/>
        <v>227.34139742838508</v>
      </c>
      <c r="L156" s="9">
        <f t="shared" ca="1" si="25"/>
        <v>20.735145845991347</v>
      </c>
      <c r="M156">
        <f t="shared" ca="1" si="32"/>
        <v>56.609271771771766</v>
      </c>
      <c r="N156">
        <f t="shared" ca="1" si="33"/>
        <v>31.93075075075075</v>
      </c>
    </row>
    <row r="157" spans="1:15" x14ac:dyDescent="0.25">
      <c r="A157" s="4">
        <f t="shared" si="26"/>
        <v>0.43443287037037037</v>
      </c>
      <c r="B157" s="3">
        <f>Params!D$29+MINUTE(A157-Params!C$29)*60+SECOND(A157-Params!C$29)</f>
        <v>1553301535</v>
      </c>
      <c r="C157">
        <f t="shared" si="27"/>
        <v>2</v>
      </c>
      <c r="D157">
        <f t="shared" ca="1" si="28"/>
        <v>6</v>
      </c>
      <c r="E157">
        <f t="shared" ca="1" si="29"/>
        <v>-62249.424819819818</v>
      </c>
      <c r="F157">
        <f t="shared" ca="1" si="30"/>
        <v>87851.68396396398</v>
      </c>
      <c r="G157">
        <f t="shared" ca="1" si="31"/>
        <v>9168.713513513514</v>
      </c>
      <c r="H157" s="9">
        <f t="shared" ca="1" si="25"/>
        <v>80.489900900900906</v>
      </c>
      <c r="I157" s="9">
        <f t="shared" ca="1" si="25"/>
        <v>212.61581981981982</v>
      </c>
      <c r="J157" s="9">
        <f t="shared" ca="1" si="25"/>
        <v>1.6475675675675678</v>
      </c>
      <c r="K157" s="9">
        <f t="shared" ca="1" si="25"/>
        <v>227.34139742838508</v>
      </c>
      <c r="L157" s="9">
        <f t="shared" ca="1" si="25"/>
        <v>20.735145845991347</v>
      </c>
      <c r="M157">
        <f t="shared" ca="1" si="32"/>
        <v>56.61872247247247</v>
      </c>
      <c r="N157">
        <f t="shared" ca="1" si="33"/>
        <v>31.93719094094094</v>
      </c>
    </row>
    <row r="158" spans="1:15" x14ac:dyDescent="0.25">
      <c r="A158" s="4">
        <f t="shared" si="26"/>
        <v>0.43449074074074073</v>
      </c>
      <c r="B158" s="3">
        <f>Params!D$29+MINUTE(A158-Params!C$29)*60+SECOND(A158-Params!C$29)</f>
        <v>1553301540</v>
      </c>
      <c r="C158">
        <f t="shared" si="27"/>
        <v>2</v>
      </c>
      <c r="D158">
        <f t="shared" ca="1" si="28"/>
        <v>6</v>
      </c>
      <c r="E158">
        <f t="shared" ca="1" si="29"/>
        <v>-61846.975315315314</v>
      </c>
      <c r="F158">
        <f t="shared" ca="1" si="30"/>
        <v>88914.763063063074</v>
      </c>
      <c r="G158">
        <f t="shared" ca="1" si="31"/>
        <v>9176.9513513513521</v>
      </c>
      <c r="H158" s="9">
        <f t="shared" ca="1" si="25"/>
        <v>80.489900900900906</v>
      </c>
      <c r="I158" s="9">
        <f t="shared" ca="1" si="25"/>
        <v>212.61581981981982</v>
      </c>
      <c r="J158" s="9">
        <f t="shared" ca="1" si="25"/>
        <v>1.6475675675675678</v>
      </c>
      <c r="K158" s="9">
        <f t="shared" ca="1" si="25"/>
        <v>227.34139742838508</v>
      </c>
      <c r="L158" s="9">
        <f t="shared" ca="1" si="25"/>
        <v>20.735145845991347</v>
      </c>
      <c r="M158">
        <f t="shared" ca="1" si="32"/>
        <v>56.628173173173167</v>
      </c>
      <c r="N158">
        <f t="shared" ca="1" si="33"/>
        <v>31.943631131131131</v>
      </c>
    </row>
    <row r="159" spans="1:15" x14ac:dyDescent="0.25">
      <c r="A159" s="4">
        <f t="shared" si="26"/>
        <v>0.43454861111111115</v>
      </c>
      <c r="B159" s="3">
        <f>Params!D$29+MINUTE(A159-Params!C$29)*60+SECOND(A159-Params!C$29)</f>
        <v>1553301545</v>
      </c>
      <c r="C159">
        <f t="shared" si="27"/>
        <v>2</v>
      </c>
      <c r="D159">
        <f t="shared" ca="1" si="28"/>
        <v>6</v>
      </c>
      <c r="E159">
        <f t="shared" ca="1" si="29"/>
        <v>-61444.52581081081</v>
      </c>
      <c r="F159">
        <f t="shared" ca="1" si="30"/>
        <v>89977.842162162167</v>
      </c>
      <c r="G159">
        <f t="shared" ca="1" si="31"/>
        <v>9185.1891891891901</v>
      </c>
      <c r="H159" s="9">
        <f t="shared" ca="1" si="25"/>
        <v>80.489900900900906</v>
      </c>
      <c r="I159" s="9">
        <f t="shared" ca="1" si="25"/>
        <v>212.61581981981982</v>
      </c>
      <c r="J159" s="9">
        <f t="shared" ca="1" si="25"/>
        <v>1.6475675675675678</v>
      </c>
      <c r="K159" s="9">
        <f t="shared" ca="1" si="25"/>
        <v>227.34139742838508</v>
      </c>
      <c r="L159" s="9">
        <f t="shared" ca="1" si="25"/>
        <v>20.735145845991347</v>
      </c>
      <c r="M159">
        <f t="shared" ca="1" si="32"/>
        <v>56.637623873873871</v>
      </c>
      <c r="N159">
        <f t="shared" ca="1" si="33"/>
        <v>31.950071321321321</v>
      </c>
    </row>
    <row r="160" spans="1:15" x14ac:dyDescent="0.25">
      <c r="A160" s="4">
        <f t="shared" si="26"/>
        <v>0.43460648148148145</v>
      </c>
      <c r="B160" s="3">
        <f>Params!D$29+MINUTE(A160-Params!C$29)*60+SECOND(A160-Params!C$29)</f>
        <v>1553301550</v>
      </c>
      <c r="C160">
        <f t="shared" si="27"/>
        <v>2</v>
      </c>
      <c r="D160">
        <f t="shared" ca="1" si="28"/>
        <v>6</v>
      </c>
      <c r="E160">
        <f t="shared" ca="1" si="29"/>
        <v>-61042.076306306306</v>
      </c>
      <c r="F160">
        <f t="shared" ca="1" si="30"/>
        <v>91040.921261261261</v>
      </c>
      <c r="G160">
        <f t="shared" ca="1" si="31"/>
        <v>9193.4270270270281</v>
      </c>
      <c r="H160" s="9">
        <f t="shared" ca="1" si="25"/>
        <v>80.489900900900906</v>
      </c>
      <c r="I160" s="9">
        <f t="shared" ca="1" si="25"/>
        <v>212.61581981981982</v>
      </c>
      <c r="J160" s="9">
        <f t="shared" ca="1" si="25"/>
        <v>1.6475675675675678</v>
      </c>
      <c r="K160" s="9">
        <f t="shared" ca="1" si="25"/>
        <v>227.34139742838508</v>
      </c>
      <c r="L160" s="9">
        <f t="shared" ca="1" si="25"/>
        <v>20.735145845991347</v>
      </c>
      <c r="M160">
        <f t="shared" ca="1" si="32"/>
        <v>56.647074574574567</v>
      </c>
      <c r="N160">
        <f t="shared" ca="1" si="33"/>
        <v>31.956511511511511</v>
      </c>
    </row>
    <row r="161" spans="1:14" x14ac:dyDescent="0.25">
      <c r="A161" s="4">
        <f t="shared" si="26"/>
        <v>0.43466435185185182</v>
      </c>
      <c r="B161" s="3">
        <f>Params!D$29+MINUTE(A161-Params!C$29)*60+SECOND(A161-Params!C$29)</f>
        <v>1553301555</v>
      </c>
      <c r="C161">
        <f t="shared" si="27"/>
        <v>2</v>
      </c>
      <c r="D161">
        <f t="shared" ca="1" si="28"/>
        <v>6</v>
      </c>
      <c r="E161">
        <f t="shared" ca="1" si="29"/>
        <v>-60639.626801801802</v>
      </c>
      <c r="F161">
        <f t="shared" ca="1" si="30"/>
        <v>92104.000360360355</v>
      </c>
      <c r="G161">
        <f t="shared" ca="1" si="31"/>
        <v>9201.6648648648661</v>
      </c>
      <c r="H161" s="9">
        <f t="shared" ca="1" si="25"/>
        <v>80.489900900900906</v>
      </c>
      <c r="I161" s="9">
        <f t="shared" ca="1" si="25"/>
        <v>212.61581981981982</v>
      </c>
      <c r="J161" s="9">
        <f t="shared" ca="1" si="25"/>
        <v>1.6475675675675678</v>
      </c>
      <c r="K161" s="9">
        <f t="shared" ca="1" si="25"/>
        <v>227.34139742838508</v>
      </c>
      <c r="L161" s="9">
        <f t="shared" ca="1" si="25"/>
        <v>20.735145845991347</v>
      </c>
      <c r="M161">
        <f t="shared" ca="1" si="32"/>
        <v>56.656525275275271</v>
      </c>
      <c r="N161">
        <f t="shared" ca="1" si="33"/>
        <v>31.962951701701702</v>
      </c>
    </row>
    <row r="162" spans="1:14" x14ac:dyDescent="0.25">
      <c r="A162" s="4">
        <f t="shared" si="26"/>
        <v>0.43472222222222223</v>
      </c>
      <c r="B162" s="3">
        <f>Params!D$29+MINUTE(A162-Params!C$29)*60+SECOND(A162-Params!C$29)</f>
        <v>1553301560</v>
      </c>
      <c r="C162">
        <f t="shared" si="27"/>
        <v>2</v>
      </c>
      <c r="D162">
        <f t="shared" ca="1" si="28"/>
        <v>6</v>
      </c>
      <c r="E162">
        <f t="shared" ca="1" si="29"/>
        <v>-60237.177297297298</v>
      </c>
      <c r="F162">
        <f t="shared" ca="1" si="30"/>
        <v>93167.079459459477</v>
      </c>
      <c r="G162">
        <f t="shared" ca="1" si="31"/>
        <v>9209.9027027027023</v>
      </c>
      <c r="H162" s="9">
        <f t="shared" ca="1" si="25"/>
        <v>80.489900900900906</v>
      </c>
      <c r="I162" s="9">
        <f t="shared" ca="1" si="25"/>
        <v>212.61581981981982</v>
      </c>
      <c r="J162" s="9">
        <f t="shared" ca="1" si="25"/>
        <v>1.6475675675675678</v>
      </c>
      <c r="K162" s="9">
        <f t="shared" ca="1" si="25"/>
        <v>227.34139742838508</v>
      </c>
      <c r="L162" s="9">
        <f t="shared" ca="1" si="25"/>
        <v>20.735145845991347</v>
      </c>
      <c r="M162">
        <f t="shared" ca="1" si="32"/>
        <v>56.665975975975968</v>
      </c>
      <c r="N162">
        <f t="shared" ca="1" si="33"/>
        <v>31.969391891891892</v>
      </c>
    </row>
    <row r="163" spans="1:14" x14ac:dyDescent="0.25">
      <c r="A163" s="4">
        <f t="shared" si="26"/>
        <v>0.43478009259259259</v>
      </c>
      <c r="B163" s="3">
        <f>Params!D$29+MINUTE(A163-Params!C$29)*60+SECOND(A163-Params!C$29)</f>
        <v>1553301565</v>
      </c>
      <c r="C163">
        <f t="shared" si="27"/>
        <v>2</v>
      </c>
      <c r="D163">
        <f t="shared" ca="1" si="28"/>
        <v>6</v>
      </c>
      <c r="E163">
        <f t="shared" ca="1" si="29"/>
        <v>-59834.727792792793</v>
      </c>
      <c r="F163">
        <f t="shared" ca="1" si="30"/>
        <v>94230.158558558571</v>
      </c>
      <c r="G163">
        <f t="shared" ca="1" si="31"/>
        <v>9218.1405405405403</v>
      </c>
      <c r="H163" s="9">
        <f t="shared" ca="1" si="25"/>
        <v>80.489900900900906</v>
      </c>
      <c r="I163" s="9">
        <f t="shared" ca="1" si="25"/>
        <v>212.61581981981982</v>
      </c>
      <c r="J163" s="9">
        <f t="shared" ca="1" si="25"/>
        <v>1.6475675675675678</v>
      </c>
      <c r="K163" s="9">
        <f t="shared" ca="1" si="25"/>
        <v>227.34139742838508</v>
      </c>
      <c r="L163" s="9">
        <f t="shared" ca="1" si="25"/>
        <v>20.735145845991347</v>
      </c>
      <c r="M163">
        <f t="shared" ca="1" si="32"/>
        <v>56.675426676676672</v>
      </c>
      <c r="N163">
        <f t="shared" ca="1" si="33"/>
        <v>31.975832082082082</v>
      </c>
    </row>
    <row r="164" spans="1:14" x14ac:dyDescent="0.25">
      <c r="A164" s="4">
        <f t="shared" si="26"/>
        <v>0.43483796296296301</v>
      </c>
      <c r="B164" s="3">
        <f>Params!D$29+MINUTE(A164-Params!C$29)*60+SECOND(A164-Params!C$29)</f>
        <v>1553301570</v>
      </c>
      <c r="C164">
        <f t="shared" si="27"/>
        <v>2</v>
      </c>
      <c r="D164">
        <f t="shared" ca="1" si="28"/>
        <v>6</v>
      </c>
      <c r="E164">
        <f t="shared" ca="1" si="29"/>
        <v>-59432.278288288289</v>
      </c>
      <c r="F164">
        <f t="shared" ca="1" si="30"/>
        <v>95293.237657657664</v>
      </c>
      <c r="G164">
        <f t="shared" ca="1" si="31"/>
        <v>9226.3783783783783</v>
      </c>
      <c r="H164" s="9">
        <f t="shared" ca="1" si="25"/>
        <v>80.489900900900906</v>
      </c>
      <c r="I164" s="9">
        <f t="shared" ca="1" si="25"/>
        <v>212.61581981981982</v>
      </c>
      <c r="J164" s="9">
        <f t="shared" ca="1" si="25"/>
        <v>1.6475675675675678</v>
      </c>
      <c r="K164" s="9">
        <f t="shared" ca="1" si="25"/>
        <v>227.34139742838508</v>
      </c>
      <c r="L164" s="9">
        <f t="shared" ca="1" si="25"/>
        <v>20.735145845991347</v>
      </c>
      <c r="M164">
        <f t="shared" ca="1" si="32"/>
        <v>56.684877377377376</v>
      </c>
      <c r="N164">
        <f t="shared" ca="1" si="33"/>
        <v>31.982272272272272</v>
      </c>
    </row>
    <row r="165" spans="1:14" x14ac:dyDescent="0.25">
      <c r="A165" s="4">
        <f t="shared" si="26"/>
        <v>0.43489583333333331</v>
      </c>
      <c r="B165" s="3">
        <f>Params!D$29+MINUTE(A165-Params!C$29)*60+SECOND(A165-Params!C$29)</f>
        <v>1553301575</v>
      </c>
      <c r="C165">
        <f t="shared" si="27"/>
        <v>2</v>
      </c>
      <c r="D165">
        <f t="shared" ca="1" si="28"/>
        <v>6</v>
      </c>
      <c r="E165">
        <f t="shared" ca="1" si="29"/>
        <v>-59029.828783783785</v>
      </c>
      <c r="F165">
        <f t="shared" ca="1" si="30"/>
        <v>96356.316756756758</v>
      </c>
      <c r="G165">
        <f t="shared" ca="1" si="31"/>
        <v>9234.6162162162163</v>
      </c>
      <c r="H165" s="9">
        <f t="shared" ca="1" si="25"/>
        <v>80.489900900900906</v>
      </c>
      <c r="I165" s="9">
        <f t="shared" ca="1" si="25"/>
        <v>212.61581981981982</v>
      </c>
      <c r="J165" s="9">
        <f t="shared" ca="1" si="25"/>
        <v>1.6475675675675678</v>
      </c>
      <c r="K165" s="9">
        <f t="shared" ca="1" si="25"/>
        <v>227.34139742838508</v>
      </c>
      <c r="L165" s="9">
        <f t="shared" ca="1" si="25"/>
        <v>20.735145845991347</v>
      </c>
      <c r="M165">
        <f t="shared" ca="1" si="32"/>
        <v>56.694328078078073</v>
      </c>
      <c r="N165">
        <f t="shared" ca="1" si="33"/>
        <v>31.988712462462463</v>
      </c>
    </row>
    <row r="166" spans="1:14" x14ac:dyDescent="0.25">
      <c r="A166" s="4">
        <f t="shared" si="26"/>
        <v>0.43495370370370368</v>
      </c>
      <c r="B166" s="3">
        <f>Params!D$29+MINUTE(A166-Params!C$29)*60+SECOND(A166-Params!C$29)</f>
        <v>1553301580</v>
      </c>
      <c r="C166">
        <f t="shared" si="27"/>
        <v>2</v>
      </c>
      <c r="D166">
        <f t="shared" ca="1" si="28"/>
        <v>6</v>
      </c>
      <c r="E166">
        <f t="shared" ca="1" si="29"/>
        <v>-58627.379279279281</v>
      </c>
      <c r="F166">
        <f t="shared" ca="1" si="30"/>
        <v>97419.395855855852</v>
      </c>
      <c r="G166">
        <f t="shared" ca="1" si="31"/>
        <v>9242.8540540540544</v>
      </c>
      <c r="H166" s="9">
        <f t="shared" ca="1" si="25"/>
        <v>80.489900900900906</v>
      </c>
      <c r="I166" s="9">
        <f t="shared" ca="1" si="25"/>
        <v>212.61581981981982</v>
      </c>
      <c r="J166" s="9">
        <f t="shared" ca="1" si="25"/>
        <v>1.6475675675675678</v>
      </c>
      <c r="K166" s="9">
        <f t="shared" ca="1" si="25"/>
        <v>227.34139742838508</v>
      </c>
      <c r="L166" s="9">
        <f t="shared" ca="1" si="25"/>
        <v>20.735145845991347</v>
      </c>
      <c r="M166">
        <f t="shared" ca="1" si="32"/>
        <v>56.703778778778776</v>
      </c>
      <c r="N166">
        <f t="shared" ca="1" si="33"/>
        <v>31.995152652652653</v>
      </c>
    </row>
    <row r="167" spans="1:14" x14ac:dyDescent="0.25">
      <c r="A167" s="4">
        <f t="shared" si="26"/>
        <v>0.43501157407407409</v>
      </c>
      <c r="B167" s="3">
        <f>Params!D$29+MINUTE(A167-Params!C$29)*60+SECOND(A167-Params!C$29)</f>
        <v>1553301585</v>
      </c>
      <c r="C167">
        <f t="shared" si="27"/>
        <v>2</v>
      </c>
      <c r="D167">
        <f t="shared" ca="1" si="28"/>
        <v>6</v>
      </c>
      <c r="E167">
        <f t="shared" ca="1" si="29"/>
        <v>-58224.929774774777</v>
      </c>
      <c r="F167">
        <f t="shared" ca="1" si="30"/>
        <v>98482.474954954974</v>
      </c>
      <c r="G167">
        <f t="shared" ca="1" si="31"/>
        <v>9251.0918918918924</v>
      </c>
      <c r="H167" s="9">
        <f t="shared" ca="1" si="25"/>
        <v>80.489900900900906</v>
      </c>
      <c r="I167" s="9">
        <f t="shared" ca="1" si="25"/>
        <v>212.61581981981982</v>
      </c>
      <c r="J167" s="9">
        <f t="shared" ca="1" si="25"/>
        <v>1.6475675675675678</v>
      </c>
      <c r="K167" s="9">
        <f t="shared" ca="1" si="25"/>
        <v>227.34139742838508</v>
      </c>
      <c r="L167" s="9">
        <f t="shared" ca="1" si="25"/>
        <v>20.735145845991347</v>
      </c>
      <c r="M167">
        <f t="shared" ca="1" si="32"/>
        <v>56.713229479479473</v>
      </c>
      <c r="N167">
        <f t="shared" ca="1" si="33"/>
        <v>32.001592842842847</v>
      </c>
    </row>
    <row r="168" spans="1:14" x14ac:dyDescent="0.25">
      <c r="A168" s="4">
        <f t="shared" si="26"/>
        <v>0.43506944444444445</v>
      </c>
      <c r="B168" s="3">
        <f>Params!D$29+MINUTE(A168-Params!C$29)*60+SECOND(A168-Params!C$29)</f>
        <v>1553301590</v>
      </c>
      <c r="C168">
        <f t="shared" si="27"/>
        <v>2</v>
      </c>
      <c r="D168">
        <f t="shared" ca="1" si="28"/>
        <v>6</v>
      </c>
      <c r="E168">
        <f t="shared" ca="1" si="29"/>
        <v>-57822.480270270265</v>
      </c>
      <c r="F168">
        <f t="shared" ca="1" si="30"/>
        <v>99545.554054054068</v>
      </c>
      <c r="G168">
        <f t="shared" ca="1" si="31"/>
        <v>9259.3297297297304</v>
      </c>
      <c r="H168" s="9">
        <f t="shared" ca="1" si="25"/>
        <v>80.489900900900906</v>
      </c>
      <c r="I168" s="9">
        <f t="shared" ca="1" si="25"/>
        <v>212.61581981981982</v>
      </c>
      <c r="J168" s="9">
        <f t="shared" ca="1" si="25"/>
        <v>1.6475675675675678</v>
      </c>
      <c r="K168" s="9">
        <f t="shared" ca="1" si="25"/>
        <v>227.34139742838508</v>
      </c>
      <c r="L168" s="9">
        <f t="shared" ca="1" si="25"/>
        <v>20.735145845991347</v>
      </c>
      <c r="M168">
        <f t="shared" ca="1" si="32"/>
        <v>56.722680180180177</v>
      </c>
      <c r="N168">
        <f t="shared" ca="1" si="33"/>
        <v>32.008033033033037</v>
      </c>
    </row>
    <row r="169" spans="1:14" x14ac:dyDescent="0.25">
      <c r="A169" s="4">
        <f t="shared" si="26"/>
        <v>0.43512731481481487</v>
      </c>
      <c r="B169" s="3">
        <f>Params!D$29+MINUTE(A169-Params!C$29)*60+SECOND(A169-Params!C$29)</f>
        <v>1553301595</v>
      </c>
      <c r="C169">
        <f t="shared" si="27"/>
        <v>2</v>
      </c>
      <c r="D169">
        <f t="shared" ca="1" si="28"/>
        <v>6</v>
      </c>
      <c r="E169">
        <f t="shared" ca="1" si="29"/>
        <v>-57420.030765765769</v>
      </c>
      <c r="F169">
        <f t="shared" ca="1" si="30"/>
        <v>100608.63315315316</v>
      </c>
      <c r="G169">
        <f t="shared" ca="1" si="31"/>
        <v>9267.5675675675684</v>
      </c>
      <c r="H169" s="9">
        <f t="shared" ca="1" si="25"/>
        <v>80.489900900900906</v>
      </c>
      <c r="I169" s="9">
        <f t="shared" ca="1" si="25"/>
        <v>212.61581981981982</v>
      </c>
      <c r="J169" s="9">
        <f t="shared" ca="1" si="25"/>
        <v>1.6475675675675678</v>
      </c>
      <c r="K169" s="9">
        <f t="shared" ca="1" si="25"/>
        <v>227.34139742838508</v>
      </c>
      <c r="L169" s="9">
        <f t="shared" ca="1" si="25"/>
        <v>20.735145845991347</v>
      </c>
      <c r="M169">
        <f t="shared" ca="1" si="32"/>
        <v>56.732130880880874</v>
      </c>
      <c r="N169">
        <f t="shared" ca="1" si="33"/>
        <v>32.014473223223227</v>
      </c>
    </row>
    <row r="170" spans="1:14" x14ac:dyDescent="0.25">
      <c r="A170" s="4">
        <f t="shared" si="26"/>
        <v>0.43518518518518517</v>
      </c>
      <c r="B170" s="3">
        <f>Params!D$29+MINUTE(A170-Params!C$29)*60+SECOND(A170-Params!C$29)</f>
        <v>1553301600</v>
      </c>
      <c r="C170">
        <f t="shared" si="27"/>
        <v>2</v>
      </c>
      <c r="D170">
        <f t="shared" ca="1" si="28"/>
        <v>6</v>
      </c>
      <c r="E170">
        <f t="shared" ca="1" si="29"/>
        <v>-57017.581261261264</v>
      </c>
      <c r="F170">
        <f t="shared" ca="1" si="30"/>
        <v>101671.71225225225</v>
      </c>
      <c r="G170">
        <f t="shared" ca="1" si="31"/>
        <v>9275.8054054054064</v>
      </c>
      <c r="H170" s="9">
        <f t="shared" ca="1" si="25"/>
        <v>80.489900900900906</v>
      </c>
      <c r="I170" s="9">
        <f t="shared" ca="1" si="25"/>
        <v>212.61581981981982</v>
      </c>
      <c r="J170" s="9">
        <f t="shared" ca="1" si="25"/>
        <v>1.6475675675675678</v>
      </c>
      <c r="K170" s="9">
        <f t="shared" ca="1" si="25"/>
        <v>227.34139742838508</v>
      </c>
      <c r="L170" s="9">
        <f t="shared" ca="1" si="25"/>
        <v>20.735145845991347</v>
      </c>
      <c r="M170">
        <f t="shared" ca="1" si="32"/>
        <v>56.741581581581578</v>
      </c>
      <c r="N170">
        <f t="shared" ca="1" si="33"/>
        <v>32.020913413413417</v>
      </c>
    </row>
    <row r="171" spans="1:14" x14ac:dyDescent="0.25">
      <c r="A171" s="4">
        <f t="shared" si="26"/>
        <v>0.43524305555555554</v>
      </c>
      <c r="B171" s="3">
        <f>Params!D$29+MINUTE(A171-Params!C$29)*60+SECOND(A171-Params!C$29)</f>
        <v>1553301605</v>
      </c>
      <c r="C171">
        <f t="shared" si="27"/>
        <v>2</v>
      </c>
      <c r="D171">
        <f t="shared" ca="1" si="28"/>
        <v>6</v>
      </c>
      <c r="E171">
        <f t="shared" ca="1" si="29"/>
        <v>-56615.13175675676</v>
      </c>
      <c r="F171">
        <f t="shared" ca="1" si="30"/>
        <v>102734.79135135135</v>
      </c>
      <c r="G171">
        <f t="shared" ca="1" si="31"/>
        <v>9284.0432432432444</v>
      </c>
      <c r="H171" s="9">
        <f t="shared" ca="1" si="25"/>
        <v>80.489900900900906</v>
      </c>
      <c r="I171" s="9">
        <f t="shared" ca="1" si="25"/>
        <v>212.61581981981982</v>
      </c>
      <c r="J171" s="9">
        <f t="shared" ca="1" si="25"/>
        <v>1.6475675675675678</v>
      </c>
      <c r="K171" s="9">
        <f t="shared" ca="1" si="25"/>
        <v>227.34139742838508</v>
      </c>
      <c r="L171" s="9">
        <f t="shared" ca="1" si="25"/>
        <v>20.735145845991347</v>
      </c>
      <c r="M171">
        <f t="shared" ca="1" si="32"/>
        <v>56.751032282282274</v>
      </c>
      <c r="N171">
        <f t="shared" ca="1" si="33"/>
        <v>32.027353603603608</v>
      </c>
    </row>
    <row r="172" spans="1:14" x14ac:dyDescent="0.25">
      <c r="A172" s="4">
        <f t="shared" si="26"/>
        <v>0.43530092592592595</v>
      </c>
      <c r="B172" s="3">
        <f>Params!D$29+MINUTE(A172-Params!C$29)*60+SECOND(A172-Params!C$29)</f>
        <v>1553301610</v>
      </c>
      <c r="C172">
        <f t="shared" si="27"/>
        <v>2</v>
      </c>
      <c r="D172">
        <f t="shared" ca="1" si="28"/>
        <v>6</v>
      </c>
      <c r="E172">
        <f t="shared" ca="1" si="29"/>
        <v>-56212.682252252256</v>
      </c>
      <c r="F172">
        <f t="shared" ca="1" si="30"/>
        <v>103797.87045045044</v>
      </c>
      <c r="G172">
        <f t="shared" ca="1" si="31"/>
        <v>9292.2810810810806</v>
      </c>
      <c r="H172" s="9">
        <f t="shared" ca="1" si="25"/>
        <v>80.489900900900906</v>
      </c>
      <c r="I172" s="9">
        <f t="shared" ca="1" si="25"/>
        <v>212.61581981981982</v>
      </c>
      <c r="J172" s="9">
        <f t="shared" ca="1" si="25"/>
        <v>1.6475675675675678</v>
      </c>
      <c r="K172" s="9">
        <f t="shared" ca="1" si="25"/>
        <v>227.34139742838508</v>
      </c>
      <c r="L172" s="9">
        <f t="shared" ca="1" si="25"/>
        <v>20.735145845991347</v>
      </c>
      <c r="M172">
        <f t="shared" ca="1" si="32"/>
        <v>56.760482982982978</v>
      </c>
      <c r="N172">
        <f t="shared" ca="1" si="33"/>
        <v>32.033793793793791</v>
      </c>
    </row>
    <row r="173" spans="1:14" x14ac:dyDescent="0.25">
      <c r="A173" s="4">
        <f t="shared" si="26"/>
        <v>0.43535879629629631</v>
      </c>
      <c r="B173" s="3">
        <f>Params!D$29+MINUTE(A173-Params!C$29)*60+SECOND(A173-Params!C$29)</f>
        <v>1553301615</v>
      </c>
      <c r="C173">
        <f t="shared" si="27"/>
        <v>2</v>
      </c>
      <c r="D173">
        <f t="shared" ca="1" si="28"/>
        <v>6</v>
      </c>
      <c r="E173">
        <f t="shared" ca="1" si="29"/>
        <v>-55810.232747747752</v>
      </c>
      <c r="F173">
        <f t="shared" ca="1" si="30"/>
        <v>104860.94954954956</v>
      </c>
      <c r="G173">
        <f t="shared" ca="1" si="31"/>
        <v>9300.5189189189186</v>
      </c>
      <c r="H173" s="9">
        <f t="shared" ca="1" si="25"/>
        <v>80.489900900900906</v>
      </c>
      <c r="I173" s="9">
        <f t="shared" ca="1" si="25"/>
        <v>212.61581981981982</v>
      </c>
      <c r="J173" s="9">
        <f t="shared" ca="1" si="25"/>
        <v>1.6475675675675678</v>
      </c>
      <c r="K173" s="9">
        <f t="shared" ca="1" si="25"/>
        <v>227.34139742838508</v>
      </c>
      <c r="L173" s="9">
        <f t="shared" ca="1" si="25"/>
        <v>20.735145845991347</v>
      </c>
      <c r="M173">
        <f t="shared" ca="1" si="32"/>
        <v>56.769933683683675</v>
      </c>
      <c r="N173">
        <f t="shared" ca="1" si="33"/>
        <v>32.040233983983981</v>
      </c>
    </row>
    <row r="174" spans="1:14" x14ac:dyDescent="0.25">
      <c r="A174" s="4">
        <f t="shared" si="26"/>
        <v>0.43541666666666662</v>
      </c>
      <c r="B174" s="3">
        <f>Params!D$29+MINUTE(A174-Params!C$29)*60+SECOND(A174-Params!C$29)</f>
        <v>1553301620</v>
      </c>
      <c r="C174">
        <f t="shared" si="27"/>
        <v>2</v>
      </c>
      <c r="D174">
        <f t="shared" ca="1" si="28"/>
        <v>6</v>
      </c>
      <c r="E174">
        <f t="shared" ca="1" si="29"/>
        <v>-55407.783243243248</v>
      </c>
      <c r="F174">
        <f t="shared" ca="1" si="30"/>
        <v>105924.02864864866</v>
      </c>
      <c r="G174">
        <f t="shared" ca="1" si="31"/>
        <v>9308.7567567567567</v>
      </c>
      <c r="H174" s="9">
        <f t="shared" ca="1" si="25"/>
        <v>80.489900900900906</v>
      </c>
      <c r="I174" s="9">
        <f t="shared" ca="1" si="25"/>
        <v>212.61581981981982</v>
      </c>
      <c r="J174" s="9">
        <f t="shared" ca="1" si="25"/>
        <v>1.6475675675675678</v>
      </c>
      <c r="K174" s="9">
        <f t="shared" ca="1" si="25"/>
        <v>227.34139742838508</v>
      </c>
      <c r="L174" s="9">
        <f t="shared" ca="1" si="25"/>
        <v>20.735145845991347</v>
      </c>
      <c r="M174">
        <f t="shared" ca="1" si="32"/>
        <v>56.779384384384379</v>
      </c>
      <c r="N174">
        <f t="shared" ca="1" si="33"/>
        <v>32.046674174174171</v>
      </c>
    </row>
    <row r="175" spans="1:14" x14ac:dyDescent="0.25">
      <c r="A175" s="4">
        <f t="shared" si="26"/>
        <v>0.43547453703703703</v>
      </c>
      <c r="B175" s="3">
        <f>Params!D$29+MINUTE(A175-Params!C$29)*60+SECOND(A175-Params!C$29)</f>
        <v>1553301625</v>
      </c>
      <c r="C175">
        <f t="shared" si="27"/>
        <v>2</v>
      </c>
      <c r="D175">
        <f t="shared" ca="1" si="28"/>
        <v>6</v>
      </c>
      <c r="E175">
        <f t="shared" ca="1" si="29"/>
        <v>-55005.333738738744</v>
      </c>
      <c r="F175">
        <f t="shared" ca="1" si="30"/>
        <v>106987.10774774775</v>
      </c>
      <c r="G175">
        <f t="shared" ca="1" si="31"/>
        <v>9316.9945945945947</v>
      </c>
      <c r="H175" s="9">
        <f t="shared" ca="1" si="25"/>
        <v>80.489900900900906</v>
      </c>
      <c r="I175" s="9">
        <f t="shared" ca="1" si="25"/>
        <v>212.61581981981982</v>
      </c>
      <c r="J175" s="9">
        <f t="shared" ca="1" si="25"/>
        <v>1.6475675675675678</v>
      </c>
      <c r="K175" s="9">
        <f t="shared" ca="1" si="25"/>
        <v>227.34139742838508</v>
      </c>
      <c r="L175" s="9">
        <f t="shared" ca="1" si="25"/>
        <v>20.735145845991347</v>
      </c>
      <c r="M175">
        <f t="shared" ca="1" si="32"/>
        <v>56.788835085085083</v>
      </c>
      <c r="N175">
        <f t="shared" ca="1" si="33"/>
        <v>32.053114364364362</v>
      </c>
    </row>
    <row r="176" spans="1:14" x14ac:dyDescent="0.25">
      <c r="A176" s="4">
        <f t="shared" si="26"/>
        <v>0.4355324074074074</v>
      </c>
      <c r="B176" s="3">
        <f>Params!D$29+MINUTE(A176-Params!C$29)*60+SECOND(A176-Params!C$29)</f>
        <v>1553301630</v>
      </c>
      <c r="C176">
        <f t="shared" si="27"/>
        <v>2</v>
      </c>
      <c r="D176">
        <f t="shared" ca="1" si="28"/>
        <v>6</v>
      </c>
      <c r="E176">
        <f t="shared" ca="1" si="29"/>
        <v>-54602.88423423424</v>
      </c>
      <c r="F176">
        <f t="shared" ca="1" si="30"/>
        <v>108050.18684684685</v>
      </c>
      <c r="G176">
        <f t="shared" ca="1" si="31"/>
        <v>9325.2324324324327</v>
      </c>
      <c r="H176" s="9">
        <f t="shared" ref="H176:L216" ca="1" si="34">INDIRECT(ADDRESS($C176,COLUMN()))</f>
        <v>80.489900900900906</v>
      </c>
      <c r="I176" s="9">
        <f t="shared" ca="1" si="34"/>
        <v>212.61581981981982</v>
      </c>
      <c r="J176" s="9">
        <f t="shared" ca="1" si="34"/>
        <v>1.6475675675675678</v>
      </c>
      <c r="K176" s="9">
        <f t="shared" ca="1" si="34"/>
        <v>227.34139742838508</v>
      </c>
      <c r="L176" s="9">
        <f t="shared" ca="1" si="34"/>
        <v>20.735145845991347</v>
      </c>
      <c r="M176">
        <f t="shared" ca="1" si="32"/>
        <v>56.798285785785779</v>
      </c>
      <c r="N176">
        <f t="shared" ca="1" si="33"/>
        <v>32.059554554554552</v>
      </c>
    </row>
    <row r="177" spans="1:14" x14ac:dyDescent="0.25">
      <c r="A177" s="4">
        <f t="shared" si="26"/>
        <v>0.43559027777777781</v>
      </c>
      <c r="B177" s="3">
        <f>Params!D$29+MINUTE(A177-Params!C$29)*60+SECOND(A177-Params!C$29)</f>
        <v>1553301635</v>
      </c>
      <c r="C177">
        <f t="shared" si="27"/>
        <v>2</v>
      </c>
      <c r="D177">
        <f t="shared" ca="1" si="28"/>
        <v>6</v>
      </c>
      <c r="E177">
        <f t="shared" ca="1" si="29"/>
        <v>-54200.434729729721</v>
      </c>
      <c r="F177">
        <f t="shared" ca="1" si="30"/>
        <v>109113.26594594594</v>
      </c>
      <c r="G177">
        <f t="shared" ca="1" si="31"/>
        <v>9333.4702702702707</v>
      </c>
      <c r="H177" s="9">
        <f t="shared" ca="1" si="34"/>
        <v>80.489900900900906</v>
      </c>
      <c r="I177" s="9">
        <f t="shared" ca="1" si="34"/>
        <v>212.61581981981982</v>
      </c>
      <c r="J177" s="9">
        <f t="shared" ca="1" si="34"/>
        <v>1.6475675675675678</v>
      </c>
      <c r="K177" s="9">
        <f t="shared" ca="1" si="34"/>
        <v>227.34139742838508</v>
      </c>
      <c r="L177" s="9">
        <f t="shared" ca="1" si="34"/>
        <v>20.735145845991347</v>
      </c>
      <c r="M177">
        <f t="shared" ca="1" si="32"/>
        <v>56.807736486486483</v>
      </c>
      <c r="N177">
        <f t="shared" ca="1" si="33"/>
        <v>32.065994744744742</v>
      </c>
    </row>
    <row r="178" spans="1:14" x14ac:dyDescent="0.25">
      <c r="A178" s="4">
        <f t="shared" si="26"/>
        <v>0.43564814814814817</v>
      </c>
      <c r="B178" s="3">
        <f>Params!D$29+MINUTE(A178-Params!C$29)*60+SECOND(A178-Params!C$29)</f>
        <v>1553301640</v>
      </c>
      <c r="C178">
        <f t="shared" si="27"/>
        <v>2</v>
      </c>
      <c r="D178">
        <f t="shared" ca="1" si="28"/>
        <v>6</v>
      </c>
      <c r="E178">
        <f t="shared" ca="1" si="29"/>
        <v>-53797.985225225217</v>
      </c>
      <c r="F178">
        <f t="shared" ca="1" si="30"/>
        <v>110176.34504504506</v>
      </c>
      <c r="G178">
        <f t="shared" ca="1" si="31"/>
        <v>9341.7081081081087</v>
      </c>
      <c r="H178" s="9">
        <f t="shared" ca="1" si="34"/>
        <v>80.489900900900906</v>
      </c>
      <c r="I178" s="9">
        <f t="shared" ca="1" si="34"/>
        <v>212.61581981981982</v>
      </c>
      <c r="J178" s="9">
        <f t="shared" ca="1" si="34"/>
        <v>1.6475675675675678</v>
      </c>
      <c r="K178" s="9">
        <f t="shared" ca="1" si="34"/>
        <v>227.34139742838508</v>
      </c>
      <c r="L178" s="9">
        <f t="shared" ca="1" si="34"/>
        <v>20.735145845991347</v>
      </c>
      <c r="M178">
        <f t="shared" ca="1" si="32"/>
        <v>56.81718718718718</v>
      </c>
      <c r="N178">
        <f t="shared" ca="1" si="33"/>
        <v>32.072434934934932</v>
      </c>
    </row>
    <row r="179" spans="1:14" x14ac:dyDescent="0.25">
      <c r="A179" s="4">
        <f t="shared" si="26"/>
        <v>0.43570601851851848</v>
      </c>
      <c r="B179" s="3">
        <f>Params!D$29+MINUTE(A179-Params!C$29)*60+SECOND(A179-Params!C$29)</f>
        <v>1553301645</v>
      </c>
      <c r="C179">
        <f t="shared" si="27"/>
        <v>2</v>
      </c>
      <c r="D179">
        <f t="shared" ca="1" si="28"/>
        <v>6</v>
      </c>
      <c r="E179">
        <f t="shared" ca="1" si="29"/>
        <v>-53395.535720720713</v>
      </c>
      <c r="F179">
        <f t="shared" ca="1" si="30"/>
        <v>111239.42414414416</v>
      </c>
      <c r="G179">
        <f t="shared" ca="1" si="31"/>
        <v>9349.9459459459467</v>
      </c>
      <c r="H179" s="9">
        <f t="shared" ca="1" si="34"/>
        <v>80.489900900900906</v>
      </c>
      <c r="I179" s="9">
        <f t="shared" ca="1" si="34"/>
        <v>212.61581981981982</v>
      </c>
      <c r="J179" s="9">
        <f t="shared" ca="1" si="34"/>
        <v>1.6475675675675678</v>
      </c>
      <c r="K179" s="9">
        <f t="shared" ca="1" si="34"/>
        <v>227.34139742838508</v>
      </c>
      <c r="L179" s="9">
        <f t="shared" ca="1" si="34"/>
        <v>20.735145845991347</v>
      </c>
      <c r="M179">
        <f t="shared" ca="1" si="32"/>
        <v>56.826637887887884</v>
      </c>
      <c r="N179">
        <f t="shared" ca="1" si="33"/>
        <v>32.078875125125123</v>
      </c>
    </row>
    <row r="180" spans="1:14" x14ac:dyDescent="0.25">
      <c r="A180" s="4">
        <f t="shared" si="26"/>
        <v>0.4357638888888889</v>
      </c>
      <c r="B180" s="3">
        <f>Params!D$29+MINUTE(A180-Params!C$29)*60+SECOND(A180-Params!C$29)</f>
        <v>1553301650</v>
      </c>
      <c r="C180">
        <f t="shared" si="27"/>
        <v>2</v>
      </c>
      <c r="D180">
        <f t="shared" ca="1" si="28"/>
        <v>6</v>
      </c>
      <c r="E180">
        <f t="shared" ca="1" si="29"/>
        <v>-52993.086216216208</v>
      </c>
      <c r="F180">
        <f t="shared" ca="1" si="30"/>
        <v>112302.50324324325</v>
      </c>
      <c r="G180">
        <f t="shared" ca="1" si="31"/>
        <v>9358.1837837837847</v>
      </c>
      <c r="H180" s="9">
        <f t="shared" ca="1" si="34"/>
        <v>80.489900900900906</v>
      </c>
      <c r="I180" s="9">
        <f t="shared" ca="1" si="34"/>
        <v>212.61581981981982</v>
      </c>
      <c r="J180" s="9">
        <f t="shared" ca="1" si="34"/>
        <v>1.6475675675675678</v>
      </c>
      <c r="K180" s="9">
        <f t="shared" ca="1" si="34"/>
        <v>227.34139742838508</v>
      </c>
      <c r="L180" s="9">
        <f t="shared" ca="1" si="34"/>
        <v>20.735145845991347</v>
      </c>
      <c r="M180">
        <f t="shared" ca="1" si="32"/>
        <v>56.836088588588581</v>
      </c>
      <c r="N180">
        <f t="shared" ca="1" si="33"/>
        <v>32.085315315315313</v>
      </c>
    </row>
    <row r="181" spans="1:14" x14ac:dyDescent="0.25">
      <c r="A181" s="4">
        <f t="shared" si="26"/>
        <v>0.43582175925925926</v>
      </c>
      <c r="B181" s="3">
        <f>Params!D$29+MINUTE(A181-Params!C$29)*60+SECOND(A181-Params!C$29)</f>
        <v>1553301655</v>
      </c>
      <c r="C181">
        <f t="shared" si="27"/>
        <v>2</v>
      </c>
      <c r="D181">
        <f t="shared" ca="1" si="28"/>
        <v>6</v>
      </c>
      <c r="E181">
        <f t="shared" ca="1" si="29"/>
        <v>-52590.636711711704</v>
      </c>
      <c r="F181">
        <f t="shared" ca="1" si="30"/>
        <v>113365.58234234234</v>
      </c>
      <c r="G181">
        <f t="shared" ca="1" si="31"/>
        <v>9366.4216216216228</v>
      </c>
      <c r="H181" s="9">
        <f t="shared" ca="1" si="34"/>
        <v>80.489900900900906</v>
      </c>
      <c r="I181" s="9">
        <f t="shared" ca="1" si="34"/>
        <v>212.61581981981982</v>
      </c>
      <c r="J181" s="9">
        <f t="shared" ca="1" si="34"/>
        <v>1.6475675675675678</v>
      </c>
      <c r="K181" s="9">
        <f t="shared" ca="1" si="34"/>
        <v>227.34139742838508</v>
      </c>
      <c r="L181" s="9">
        <f t="shared" ca="1" si="34"/>
        <v>20.735145845991347</v>
      </c>
      <c r="M181">
        <f t="shared" ca="1" si="32"/>
        <v>56.845539289289285</v>
      </c>
      <c r="N181">
        <f t="shared" ca="1" si="33"/>
        <v>32.091755505505503</v>
      </c>
    </row>
    <row r="182" spans="1:14" x14ac:dyDescent="0.25">
      <c r="A182" s="4">
        <f t="shared" si="26"/>
        <v>0.43587962962962962</v>
      </c>
      <c r="B182" s="3">
        <f>Params!D$29+MINUTE(A182-Params!C$29)*60+SECOND(A182-Params!C$29)</f>
        <v>1553301660</v>
      </c>
      <c r="C182">
        <f t="shared" si="27"/>
        <v>2</v>
      </c>
      <c r="D182">
        <f t="shared" ca="1" si="28"/>
        <v>6</v>
      </c>
      <c r="E182">
        <f t="shared" ca="1" si="29"/>
        <v>-52188.1872072072</v>
      </c>
      <c r="F182">
        <f t="shared" ca="1" si="30"/>
        <v>114428.66144144144</v>
      </c>
      <c r="G182">
        <f t="shared" ca="1" si="31"/>
        <v>9374.6594594594608</v>
      </c>
      <c r="H182" s="9">
        <f t="shared" ca="1" si="34"/>
        <v>80.489900900900906</v>
      </c>
      <c r="I182" s="9">
        <f t="shared" ca="1" si="34"/>
        <v>212.61581981981982</v>
      </c>
      <c r="J182" s="9">
        <f t="shared" ca="1" si="34"/>
        <v>1.6475675675675678</v>
      </c>
      <c r="K182" s="9">
        <f t="shared" ca="1" si="34"/>
        <v>227.34139742838508</v>
      </c>
      <c r="L182" s="9">
        <f t="shared" ca="1" si="34"/>
        <v>20.735145845991347</v>
      </c>
      <c r="M182">
        <f t="shared" ca="1" si="32"/>
        <v>56.854989989989988</v>
      </c>
      <c r="N182">
        <f t="shared" ca="1" si="33"/>
        <v>32.098195695695694</v>
      </c>
    </row>
    <row r="183" spans="1:14" x14ac:dyDescent="0.25">
      <c r="A183" s="4">
        <f t="shared" si="26"/>
        <v>0.43593750000000003</v>
      </c>
      <c r="B183" s="3">
        <f>Params!D$29+MINUTE(A183-Params!C$29)*60+SECOND(A183-Params!C$29)</f>
        <v>1553301665</v>
      </c>
      <c r="C183">
        <f t="shared" si="27"/>
        <v>2</v>
      </c>
      <c r="D183">
        <f t="shared" ca="1" si="28"/>
        <v>6</v>
      </c>
      <c r="E183">
        <f t="shared" ca="1" si="29"/>
        <v>-51785.737702702696</v>
      </c>
      <c r="F183">
        <f t="shared" ca="1" si="30"/>
        <v>115491.74054054056</v>
      </c>
      <c r="G183">
        <f t="shared" ca="1" si="31"/>
        <v>9382.897297297297</v>
      </c>
      <c r="H183" s="9">
        <f t="shared" ca="1" si="34"/>
        <v>80.489900900900906</v>
      </c>
      <c r="I183" s="9">
        <f t="shared" ca="1" si="34"/>
        <v>212.61581981981982</v>
      </c>
      <c r="J183" s="9">
        <f t="shared" ca="1" si="34"/>
        <v>1.6475675675675678</v>
      </c>
      <c r="K183" s="9">
        <f t="shared" ca="1" si="34"/>
        <v>227.34139742838508</v>
      </c>
      <c r="L183" s="9">
        <f t="shared" ca="1" si="34"/>
        <v>20.735145845991347</v>
      </c>
      <c r="M183">
        <f t="shared" ca="1" si="32"/>
        <v>56.864440690690685</v>
      </c>
      <c r="N183">
        <f t="shared" ca="1" si="33"/>
        <v>32.104635885885884</v>
      </c>
    </row>
    <row r="184" spans="1:14" x14ac:dyDescent="0.25">
      <c r="A184" s="4">
        <f t="shared" si="26"/>
        <v>0.43599537037037034</v>
      </c>
      <c r="B184" s="3">
        <f>Params!D$29+MINUTE(A184-Params!C$29)*60+SECOND(A184-Params!C$29)</f>
        <v>1553301670</v>
      </c>
      <c r="C184">
        <f t="shared" si="27"/>
        <v>2</v>
      </c>
      <c r="D184">
        <f t="shared" ca="1" si="28"/>
        <v>6</v>
      </c>
      <c r="E184">
        <f t="shared" ca="1" si="29"/>
        <v>-51383.288198198192</v>
      </c>
      <c r="F184">
        <f t="shared" ca="1" si="30"/>
        <v>116554.81963963965</v>
      </c>
      <c r="G184">
        <f t="shared" ca="1" si="31"/>
        <v>9391.135135135135</v>
      </c>
      <c r="H184" s="9">
        <f t="shared" ca="1" si="34"/>
        <v>80.489900900900906</v>
      </c>
      <c r="I184" s="9">
        <f t="shared" ca="1" si="34"/>
        <v>212.61581981981982</v>
      </c>
      <c r="J184" s="9">
        <f t="shared" ca="1" si="34"/>
        <v>1.6475675675675678</v>
      </c>
      <c r="K184" s="9">
        <f t="shared" ca="1" si="34"/>
        <v>227.34139742838508</v>
      </c>
      <c r="L184" s="9">
        <f t="shared" ca="1" si="34"/>
        <v>20.735145845991347</v>
      </c>
      <c r="M184">
        <f t="shared" ca="1" si="32"/>
        <v>56.873891391391389</v>
      </c>
      <c r="N184">
        <f t="shared" ca="1" si="33"/>
        <v>32.111076076076074</v>
      </c>
    </row>
    <row r="185" spans="1:14" x14ac:dyDescent="0.25">
      <c r="A185" s="4">
        <f t="shared" si="26"/>
        <v>0.43605324074074076</v>
      </c>
      <c r="B185" s="3">
        <f>Params!D$29+MINUTE(A185-Params!C$29)*60+SECOND(A185-Params!C$29)</f>
        <v>1553301675</v>
      </c>
      <c r="C185">
        <f t="shared" si="27"/>
        <v>2</v>
      </c>
      <c r="D185">
        <f t="shared" ca="1" si="28"/>
        <v>6</v>
      </c>
      <c r="E185">
        <f t="shared" ca="1" si="29"/>
        <v>-50980.838693693688</v>
      </c>
      <c r="F185">
        <f t="shared" ca="1" si="30"/>
        <v>117617.89873873875</v>
      </c>
      <c r="G185">
        <f t="shared" ca="1" si="31"/>
        <v>9399.372972972973</v>
      </c>
      <c r="H185" s="9">
        <f t="shared" ca="1" si="34"/>
        <v>80.489900900900906</v>
      </c>
      <c r="I185" s="9">
        <f t="shared" ca="1" si="34"/>
        <v>212.61581981981982</v>
      </c>
      <c r="J185" s="9">
        <f t="shared" ca="1" si="34"/>
        <v>1.6475675675675678</v>
      </c>
      <c r="K185" s="9">
        <f t="shared" ca="1" si="34"/>
        <v>227.34139742838508</v>
      </c>
      <c r="L185" s="9">
        <f t="shared" ca="1" si="34"/>
        <v>20.735145845991347</v>
      </c>
      <c r="M185">
        <f t="shared" ca="1" si="32"/>
        <v>56.883342092092086</v>
      </c>
      <c r="N185">
        <f t="shared" ca="1" si="33"/>
        <v>32.117516266266264</v>
      </c>
    </row>
    <row r="186" spans="1:14" x14ac:dyDescent="0.25">
      <c r="A186" s="4">
        <f t="shared" si="26"/>
        <v>0.43611111111111112</v>
      </c>
      <c r="B186" s="3">
        <f>Params!D$29+MINUTE(A186-Params!C$29)*60+SECOND(A186-Params!C$29)</f>
        <v>1553301680</v>
      </c>
      <c r="C186">
        <f t="shared" si="27"/>
        <v>2</v>
      </c>
      <c r="D186">
        <f t="shared" ca="1" si="28"/>
        <v>6</v>
      </c>
      <c r="E186">
        <f t="shared" ca="1" si="29"/>
        <v>-50578.389189189184</v>
      </c>
      <c r="F186">
        <f t="shared" ca="1" si="30"/>
        <v>118680.97783783784</v>
      </c>
      <c r="G186">
        <f t="shared" ca="1" si="31"/>
        <v>9407.610810810811</v>
      </c>
      <c r="H186" s="9">
        <f t="shared" ca="1" si="34"/>
        <v>80.489900900900906</v>
      </c>
      <c r="I186" s="9">
        <f t="shared" ca="1" si="34"/>
        <v>212.61581981981982</v>
      </c>
      <c r="J186" s="9">
        <f t="shared" ca="1" si="34"/>
        <v>1.6475675675675678</v>
      </c>
      <c r="K186" s="9">
        <f t="shared" ca="1" si="34"/>
        <v>227.34139742838508</v>
      </c>
      <c r="L186" s="9">
        <f t="shared" ca="1" si="34"/>
        <v>20.735145845991347</v>
      </c>
      <c r="M186">
        <f t="shared" ca="1" si="32"/>
        <v>56.89279279279279</v>
      </c>
      <c r="N186">
        <f t="shared" ca="1" si="33"/>
        <v>32.123956456456455</v>
      </c>
    </row>
    <row r="187" spans="1:14" x14ac:dyDescent="0.25">
      <c r="A187" s="4">
        <f t="shared" si="26"/>
        <v>0.43616898148148148</v>
      </c>
      <c r="B187" s="3">
        <f>Params!D$29+MINUTE(A187-Params!C$29)*60+SECOND(A187-Params!C$29)</f>
        <v>1553301685</v>
      </c>
      <c r="C187">
        <f t="shared" si="27"/>
        <v>2</v>
      </c>
      <c r="D187">
        <f t="shared" ca="1" si="28"/>
        <v>6</v>
      </c>
      <c r="E187">
        <f t="shared" ca="1" si="29"/>
        <v>-50175.939684684679</v>
      </c>
      <c r="F187">
        <f t="shared" ca="1" si="30"/>
        <v>119744.05693693693</v>
      </c>
      <c r="G187">
        <f t="shared" ca="1" si="31"/>
        <v>9415.848648648649</v>
      </c>
      <c r="H187" s="9">
        <f t="shared" ca="1" si="34"/>
        <v>80.489900900900906</v>
      </c>
      <c r="I187" s="9">
        <f t="shared" ca="1" si="34"/>
        <v>212.61581981981982</v>
      </c>
      <c r="J187" s="9">
        <f t="shared" ca="1" si="34"/>
        <v>1.6475675675675678</v>
      </c>
      <c r="K187" s="9">
        <f t="shared" ca="1" si="34"/>
        <v>227.34139742838508</v>
      </c>
      <c r="L187" s="9">
        <f t="shared" ca="1" si="34"/>
        <v>20.735145845991347</v>
      </c>
      <c r="M187">
        <f t="shared" ca="1" si="32"/>
        <v>56.902243493493486</v>
      </c>
      <c r="N187">
        <f t="shared" ca="1" si="33"/>
        <v>32.130396646646645</v>
      </c>
    </row>
    <row r="188" spans="1:14" x14ac:dyDescent="0.25">
      <c r="A188" s="4">
        <f t="shared" si="26"/>
        <v>0.43622685185185189</v>
      </c>
      <c r="B188" s="3">
        <f>Params!D$29+MINUTE(A188-Params!C$29)*60+SECOND(A188-Params!C$29)</f>
        <v>1553301690</v>
      </c>
      <c r="C188">
        <f t="shared" si="27"/>
        <v>2</v>
      </c>
      <c r="D188">
        <f t="shared" ca="1" si="28"/>
        <v>6</v>
      </c>
      <c r="E188">
        <f t="shared" ca="1" si="29"/>
        <v>-49773.490180180175</v>
      </c>
      <c r="F188">
        <f t="shared" ca="1" si="30"/>
        <v>120807.13603603603</v>
      </c>
      <c r="G188">
        <f t="shared" ca="1" si="31"/>
        <v>9424.086486486487</v>
      </c>
      <c r="H188" s="9">
        <f t="shared" ca="1" si="34"/>
        <v>80.489900900900906</v>
      </c>
      <c r="I188" s="9">
        <f t="shared" ca="1" si="34"/>
        <v>212.61581981981982</v>
      </c>
      <c r="J188" s="9">
        <f t="shared" ca="1" si="34"/>
        <v>1.6475675675675678</v>
      </c>
      <c r="K188" s="9">
        <f t="shared" ca="1" si="34"/>
        <v>227.34139742838508</v>
      </c>
      <c r="L188" s="9">
        <f t="shared" ca="1" si="34"/>
        <v>20.735145845991347</v>
      </c>
      <c r="M188">
        <f t="shared" ca="1" si="32"/>
        <v>56.91169419419419</v>
      </c>
      <c r="N188">
        <f t="shared" ca="1" si="33"/>
        <v>32.136836836836835</v>
      </c>
    </row>
    <row r="189" spans="1:14" x14ac:dyDescent="0.25">
      <c r="A189" s="4">
        <f t="shared" si="26"/>
        <v>0.4362847222222222</v>
      </c>
      <c r="B189" s="3">
        <f>Params!D$29+MINUTE(A189-Params!C$29)*60+SECOND(A189-Params!C$29)</f>
        <v>1553301695</v>
      </c>
      <c r="C189">
        <f t="shared" si="27"/>
        <v>2</v>
      </c>
      <c r="D189">
        <f t="shared" ca="1" si="28"/>
        <v>6</v>
      </c>
      <c r="E189">
        <f t="shared" ca="1" si="29"/>
        <v>-49371.040675675671</v>
      </c>
      <c r="F189">
        <f t="shared" ca="1" si="30"/>
        <v>121870.21513513515</v>
      </c>
      <c r="G189">
        <f t="shared" ca="1" si="31"/>
        <v>9432.3243243243251</v>
      </c>
      <c r="H189" s="9">
        <f t="shared" ca="1" si="34"/>
        <v>80.489900900900906</v>
      </c>
      <c r="I189" s="9">
        <f t="shared" ca="1" si="34"/>
        <v>212.61581981981982</v>
      </c>
      <c r="J189" s="9">
        <f t="shared" ca="1" si="34"/>
        <v>1.6475675675675678</v>
      </c>
      <c r="K189" s="9">
        <f t="shared" ca="1" si="34"/>
        <v>227.34139742838508</v>
      </c>
      <c r="L189" s="9">
        <f t="shared" ca="1" si="34"/>
        <v>20.735145845991347</v>
      </c>
      <c r="M189">
        <f t="shared" ca="1" si="32"/>
        <v>56.921144894894887</v>
      </c>
      <c r="N189">
        <f t="shared" ca="1" si="33"/>
        <v>32.143277027027025</v>
      </c>
    </row>
    <row r="190" spans="1:14" x14ac:dyDescent="0.25">
      <c r="A190" s="4">
        <f t="shared" si="26"/>
        <v>0.43634259259259256</v>
      </c>
      <c r="B190" s="3">
        <f>Params!D$29+MINUTE(A190-Params!C$29)*60+SECOND(A190-Params!C$29)</f>
        <v>1553301700</v>
      </c>
      <c r="C190">
        <f t="shared" si="27"/>
        <v>2</v>
      </c>
      <c r="D190">
        <f t="shared" ca="1" si="28"/>
        <v>6</v>
      </c>
      <c r="E190">
        <f t="shared" ca="1" si="29"/>
        <v>-48968.591171171167</v>
      </c>
      <c r="F190">
        <f t="shared" ca="1" si="30"/>
        <v>122933.29423423424</v>
      </c>
      <c r="G190">
        <f t="shared" ca="1" si="31"/>
        <v>9440.5621621621631</v>
      </c>
      <c r="H190" s="9">
        <f t="shared" ca="1" si="34"/>
        <v>80.489900900900906</v>
      </c>
      <c r="I190" s="9">
        <f t="shared" ca="1" si="34"/>
        <v>212.61581981981982</v>
      </c>
      <c r="J190" s="9">
        <f t="shared" ca="1" si="34"/>
        <v>1.6475675675675678</v>
      </c>
      <c r="K190" s="9">
        <f t="shared" ca="1" si="34"/>
        <v>227.34139742838508</v>
      </c>
      <c r="L190" s="9">
        <f t="shared" ca="1" si="34"/>
        <v>20.735145845991347</v>
      </c>
      <c r="M190">
        <f t="shared" ca="1" si="32"/>
        <v>56.930595595595591</v>
      </c>
      <c r="N190">
        <f t="shared" ca="1" si="33"/>
        <v>32.149717217217216</v>
      </c>
    </row>
    <row r="191" spans="1:14" x14ac:dyDescent="0.25">
      <c r="A191" s="4">
        <f t="shared" si="26"/>
        <v>0.43640046296296298</v>
      </c>
      <c r="B191" s="3">
        <f>Params!D$29+MINUTE(A191-Params!C$29)*60+SECOND(A191-Params!C$29)</f>
        <v>1553301705</v>
      </c>
      <c r="C191">
        <f t="shared" si="27"/>
        <v>2</v>
      </c>
      <c r="D191">
        <f t="shared" ca="1" si="28"/>
        <v>6</v>
      </c>
      <c r="E191">
        <f t="shared" ca="1" si="29"/>
        <v>-48566.141666666663</v>
      </c>
      <c r="F191">
        <f t="shared" ca="1" si="30"/>
        <v>123996.37333333334</v>
      </c>
      <c r="G191">
        <f t="shared" ca="1" si="31"/>
        <v>9448.8000000000011</v>
      </c>
      <c r="H191" s="9">
        <f t="shared" ca="1" si="34"/>
        <v>80.489900900900906</v>
      </c>
      <c r="I191" s="9">
        <f t="shared" ca="1" si="34"/>
        <v>212.61581981981982</v>
      </c>
      <c r="J191" s="9">
        <f t="shared" ca="1" si="34"/>
        <v>1.6475675675675678</v>
      </c>
      <c r="K191" s="9">
        <f t="shared" ca="1" si="34"/>
        <v>227.34139742838508</v>
      </c>
      <c r="L191" s="9">
        <f t="shared" ca="1" si="34"/>
        <v>20.735145845991347</v>
      </c>
      <c r="M191">
        <f t="shared" ca="1" si="32"/>
        <v>56.940046296296288</v>
      </c>
      <c r="N191">
        <f t="shared" ca="1" si="33"/>
        <v>32.156157407407406</v>
      </c>
    </row>
    <row r="192" spans="1:14" x14ac:dyDescent="0.25">
      <c r="A192" s="4">
        <f t="shared" si="26"/>
        <v>0.43645833333333334</v>
      </c>
      <c r="B192" s="3">
        <f>Params!D$29+MINUTE(A192-Params!C$29)*60+SECOND(A192-Params!C$29)</f>
        <v>1553301710</v>
      </c>
      <c r="C192">
        <f t="shared" si="27"/>
        <v>2</v>
      </c>
      <c r="D192">
        <f t="shared" ca="1" si="28"/>
        <v>6</v>
      </c>
      <c r="E192">
        <f t="shared" ca="1" si="29"/>
        <v>-48163.692162162159</v>
      </c>
      <c r="F192">
        <f t="shared" ca="1" si="30"/>
        <v>125059.45243243243</v>
      </c>
      <c r="G192">
        <f t="shared" ca="1" si="31"/>
        <v>9457.0378378378373</v>
      </c>
      <c r="H192" s="9">
        <f t="shared" ca="1" si="34"/>
        <v>80.489900900900906</v>
      </c>
      <c r="I192" s="9">
        <f t="shared" ca="1" si="34"/>
        <v>212.61581981981982</v>
      </c>
      <c r="J192" s="9">
        <f t="shared" ca="1" si="34"/>
        <v>1.6475675675675678</v>
      </c>
      <c r="K192" s="9">
        <f t="shared" ca="1" si="34"/>
        <v>227.34139742838508</v>
      </c>
      <c r="L192" s="9">
        <f t="shared" ca="1" si="34"/>
        <v>20.735145845991347</v>
      </c>
      <c r="M192">
        <f t="shared" ca="1" si="32"/>
        <v>56.949496996996992</v>
      </c>
      <c r="N192">
        <f t="shared" ca="1" si="33"/>
        <v>32.162597597597596</v>
      </c>
    </row>
    <row r="193" spans="1:14" x14ac:dyDescent="0.25">
      <c r="A193" s="4">
        <f t="shared" si="26"/>
        <v>0.43651620370370375</v>
      </c>
      <c r="B193" s="3">
        <f>Params!D$29+MINUTE(A193-Params!C$29)*60+SECOND(A193-Params!C$29)</f>
        <v>1553301715</v>
      </c>
      <c r="C193">
        <f t="shared" si="27"/>
        <v>2</v>
      </c>
      <c r="D193">
        <f t="shared" ca="1" si="28"/>
        <v>6</v>
      </c>
      <c r="E193">
        <f t="shared" ca="1" si="29"/>
        <v>-47761.242657657654</v>
      </c>
      <c r="F193">
        <f t="shared" ca="1" si="30"/>
        <v>126122.53153153152</v>
      </c>
      <c r="G193">
        <f t="shared" ca="1" si="31"/>
        <v>9465.2756756756753</v>
      </c>
      <c r="H193" s="9">
        <f t="shared" ca="1" si="34"/>
        <v>80.489900900900906</v>
      </c>
      <c r="I193" s="9">
        <f t="shared" ca="1" si="34"/>
        <v>212.61581981981982</v>
      </c>
      <c r="J193" s="9">
        <f t="shared" ca="1" si="34"/>
        <v>1.6475675675675678</v>
      </c>
      <c r="K193" s="9">
        <f t="shared" ca="1" si="34"/>
        <v>227.34139742838508</v>
      </c>
      <c r="L193" s="9">
        <f t="shared" ca="1" si="34"/>
        <v>20.735145845991347</v>
      </c>
      <c r="M193">
        <f t="shared" ca="1" si="32"/>
        <v>56.958947697697695</v>
      </c>
      <c r="N193">
        <f t="shared" ca="1" si="33"/>
        <v>32.169037787787786</v>
      </c>
    </row>
    <row r="194" spans="1:14" x14ac:dyDescent="0.25">
      <c r="A194" s="4">
        <f t="shared" si="26"/>
        <v>0.43657407407407406</v>
      </c>
      <c r="B194" s="3">
        <f>Params!D$29+MINUTE(A194-Params!C$29)*60+SECOND(A194-Params!C$29)</f>
        <v>1553301720</v>
      </c>
      <c r="C194">
        <f t="shared" si="27"/>
        <v>2</v>
      </c>
      <c r="D194">
        <f t="shared" ca="1" si="28"/>
        <v>6</v>
      </c>
      <c r="E194">
        <f t="shared" ca="1" si="29"/>
        <v>-47358.79315315315</v>
      </c>
      <c r="F194">
        <f t="shared" ca="1" si="30"/>
        <v>127185.61063063065</v>
      </c>
      <c r="G194">
        <f t="shared" ca="1" si="31"/>
        <v>9473.5135135135133</v>
      </c>
      <c r="H194" s="9">
        <f t="shared" ca="1" si="34"/>
        <v>80.489900900900906</v>
      </c>
      <c r="I194" s="9">
        <f t="shared" ca="1" si="34"/>
        <v>212.61581981981982</v>
      </c>
      <c r="J194" s="9">
        <f t="shared" ca="1" si="34"/>
        <v>1.6475675675675678</v>
      </c>
      <c r="K194" s="9">
        <f t="shared" ca="1" si="34"/>
        <v>227.34139742838508</v>
      </c>
      <c r="L194" s="9">
        <f t="shared" ca="1" si="34"/>
        <v>20.735145845991347</v>
      </c>
      <c r="M194">
        <f t="shared" ca="1" si="32"/>
        <v>56.968398398398392</v>
      </c>
      <c r="N194">
        <f t="shared" ca="1" si="33"/>
        <v>32.175477977977977</v>
      </c>
    </row>
    <row r="195" spans="1:14" x14ac:dyDescent="0.25">
      <c r="A195" s="4">
        <f t="shared" si="26"/>
        <v>0.43663194444444442</v>
      </c>
      <c r="B195" s="3">
        <f>Params!D$29+MINUTE(A195-Params!C$29)*60+SECOND(A195-Params!C$29)</f>
        <v>1553301725</v>
      </c>
      <c r="C195">
        <f t="shared" si="27"/>
        <v>2</v>
      </c>
      <c r="D195">
        <f t="shared" ca="1" si="28"/>
        <v>6</v>
      </c>
      <c r="E195">
        <f t="shared" ca="1" si="29"/>
        <v>-46956.343648648646</v>
      </c>
      <c r="F195">
        <f t="shared" ca="1" si="30"/>
        <v>128248.68972972974</v>
      </c>
      <c r="G195">
        <f t="shared" ca="1" si="31"/>
        <v>9481.7513513513513</v>
      </c>
      <c r="H195" s="9">
        <f t="shared" ca="1" si="34"/>
        <v>80.489900900900906</v>
      </c>
      <c r="I195" s="9">
        <f t="shared" ca="1" si="34"/>
        <v>212.61581981981982</v>
      </c>
      <c r="J195" s="9">
        <f t="shared" ca="1" si="34"/>
        <v>1.6475675675675678</v>
      </c>
      <c r="K195" s="9">
        <f t="shared" ca="1" si="34"/>
        <v>227.34139742838508</v>
      </c>
      <c r="L195" s="9">
        <f t="shared" ca="1" si="34"/>
        <v>20.735145845991347</v>
      </c>
      <c r="M195">
        <f t="shared" ca="1" si="32"/>
        <v>56.977849099099096</v>
      </c>
      <c r="N195">
        <f t="shared" ca="1" si="33"/>
        <v>32.181918168168167</v>
      </c>
    </row>
    <row r="196" spans="1:14" x14ac:dyDescent="0.25">
      <c r="A196" s="4">
        <f t="shared" si="26"/>
        <v>0.43668981481481484</v>
      </c>
      <c r="B196" s="3">
        <f>Params!D$29+MINUTE(A196-Params!C$29)*60+SECOND(A196-Params!C$29)</f>
        <v>1553301730</v>
      </c>
      <c r="C196">
        <f t="shared" si="27"/>
        <v>2</v>
      </c>
      <c r="D196">
        <f t="shared" ca="1" si="28"/>
        <v>6</v>
      </c>
      <c r="E196">
        <f t="shared" ca="1" si="29"/>
        <v>-46553.894144144142</v>
      </c>
      <c r="F196">
        <f t="shared" ca="1" si="30"/>
        <v>129311.76882882883</v>
      </c>
      <c r="G196">
        <f t="shared" ca="1" si="31"/>
        <v>9489.9891891891893</v>
      </c>
      <c r="H196" s="9">
        <f t="shared" ca="1" si="34"/>
        <v>80.489900900900906</v>
      </c>
      <c r="I196" s="9">
        <f t="shared" ca="1" si="34"/>
        <v>212.61581981981982</v>
      </c>
      <c r="J196" s="9">
        <f t="shared" ca="1" si="34"/>
        <v>1.6475675675675678</v>
      </c>
      <c r="K196" s="9">
        <f t="shared" ca="1" si="34"/>
        <v>227.34139742838508</v>
      </c>
      <c r="L196" s="9">
        <f t="shared" ca="1" si="34"/>
        <v>20.735145845991347</v>
      </c>
      <c r="M196">
        <f t="shared" ca="1" si="32"/>
        <v>56.987299799799793</v>
      </c>
      <c r="N196">
        <f t="shared" ca="1" si="33"/>
        <v>32.188358358358357</v>
      </c>
    </row>
    <row r="197" spans="1:14" x14ac:dyDescent="0.25">
      <c r="A197" s="4">
        <f t="shared" si="26"/>
        <v>0.4367476851851852</v>
      </c>
      <c r="B197" s="3">
        <f>Params!D$29+MINUTE(A197-Params!C$29)*60+SECOND(A197-Params!C$29)</f>
        <v>1553301735</v>
      </c>
      <c r="C197">
        <f t="shared" si="27"/>
        <v>2</v>
      </c>
      <c r="D197">
        <f t="shared" ca="1" si="28"/>
        <v>6</v>
      </c>
      <c r="E197">
        <f t="shared" ca="1" si="29"/>
        <v>-46151.444639639638</v>
      </c>
      <c r="F197">
        <f t="shared" ca="1" si="30"/>
        <v>130374.84792792793</v>
      </c>
      <c r="G197">
        <f t="shared" ca="1" si="31"/>
        <v>9498.2270270270274</v>
      </c>
      <c r="H197" s="9">
        <f t="shared" ca="1" si="34"/>
        <v>80.489900900900906</v>
      </c>
      <c r="I197" s="9">
        <f t="shared" ca="1" si="34"/>
        <v>212.61581981981982</v>
      </c>
      <c r="J197" s="9">
        <f t="shared" ca="1" si="34"/>
        <v>1.6475675675675678</v>
      </c>
      <c r="K197" s="9">
        <f t="shared" ca="1" si="34"/>
        <v>227.34139742838508</v>
      </c>
      <c r="L197" s="9">
        <f t="shared" ca="1" si="34"/>
        <v>20.735145845991347</v>
      </c>
      <c r="M197">
        <f t="shared" ca="1" si="32"/>
        <v>56.996750500500497</v>
      </c>
      <c r="N197">
        <f t="shared" ca="1" si="33"/>
        <v>32.194798548548548</v>
      </c>
    </row>
    <row r="198" spans="1:14" x14ac:dyDescent="0.25">
      <c r="A198" s="4">
        <f t="shared" si="26"/>
        <v>0.4368055555555555</v>
      </c>
      <c r="B198" s="3">
        <f>Params!D$29+MINUTE(A198-Params!C$29)*60+SECOND(A198-Params!C$29)</f>
        <v>1553301740</v>
      </c>
      <c r="C198">
        <f t="shared" si="27"/>
        <v>2</v>
      </c>
      <c r="D198">
        <f t="shared" ca="1" si="28"/>
        <v>6</v>
      </c>
      <c r="E198">
        <f t="shared" ca="1" si="29"/>
        <v>-45748.995135135134</v>
      </c>
      <c r="F198">
        <f t="shared" ca="1" si="30"/>
        <v>131437.92702702701</v>
      </c>
      <c r="G198">
        <f t="shared" ca="1" si="31"/>
        <v>9506.4648648648654</v>
      </c>
      <c r="H198" s="9">
        <f t="shared" ca="1" si="34"/>
        <v>80.489900900900906</v>
      </c>
      <c r="I198" s="9">
        <f t="shared" ca="1" si="34"/>
        <v>212.61581981981982</v>
      </c>
      <c r="J198" s="9">
        <f t="shared" ca="1" si="34"/>
        <v>1.6475675675675678</v>
      </c>
      <c r="K198" s="9">
        <f t="shared" ca="1" si="34"/>
        <v>227.34139742838508</v>
      </c>
      <c r="L198" s="9">
        <f t="shared" ca="1" si="34"/>
        <v>20.735145845991347</v>
      </c>
      <c r="M198">
        <f t="shared" ca="1" si="32"/>
        <v>57.006201201201193</v>
      </c>
      <c r="N198">
        <f t="shared" ca="1" si="33"/>
        <v>32.201238738738738</v>
      </c>
    </row>
    <row r="199" spans="1:14" x14ac:dyDescent="0.25">
      <c r="A199" s="4">
        <f t="shared" si="26"/>
        <v>0.43686342592592592</v>
      </c>
      <c r="B199" s="3">
        <f>Params!D$29+MINUTE(A199-Params!C$29)*60+SECOND(A199-Params!C$29)</f>
        <v>1553301745</v>
      </c>
      <c r="C199">
        <f t="shared" si="27"/>
        <v>2</v>
      </c>
      <c r="D199">
        <f t="shared" ca="1" si="28"/>
        <v>6</v>
      </c>
      <c r="E199">
        <f t="shared" ca="1" si="29"/>
        <v>-45346.54563063063</v>
      </c>
      <c r="F199">
        <f t="shared" ca="1" si="30"/>
        <v>132501.00612612616</v>
      </c>
      <c r="G199">
        <f t="shared" ca="1" si="31"/>
        <v>9514.7027027027034</v>
      </c>
      <c r="H199" s="9">
        <f t="shared" ca="1" si="34"/>
        <v>80.489900900900906</v>
      </c>
      <c r="I199" s="9">
        <f t="shared" ca="1" si="34"/>
        <v>212.61581981981982</v>
      </c>
      <c r="J199" s="9">
        <f t="shared" ca="1" si="34"/>
        <v>1.6475675675675678</v>
      </c>
      <c r="K199" s="9">
        <f t="shared" ca="1" si="34"/>
        <v>227.34139742838508</v>
      </c>
      <c r="L199" s="9">
        <f t="shared" ca="1" si="34"/>
        <v>20.735145845991347</v>
      </c>
      <c r="M199">
        <f t="shared" ca="1" si="32"/>
        <v>57.015651901901897</v>
      </c>
      <c r="N199">
        <f t="shared" ca="1" si="33"/>
        <v>32.207678928928928</v>
      </c>
    </row>
    <row r="200" spans="1:14" x14ac:dyDescent="0.25">
      <c r="A200" s="4">
        <f t="shared" ref="A200:A215" si="35">TIME(HOUR(A199),MINUTE(A199),SECOND(A199)+5)</f>
        <v>0.43692129629629628</v>
      </c>
      <c r="B200" s="3">
        <f>Params!D$29+MINUTE(A200-Params!C$29)*60+SECOND(A200-Params!C$29)</f>
        <v>1553301750</v>
      </c>
      <c r="C200">
        <f t="shared" ref="C200:C215" si="36">_xlfn.IFNA(VLOOKUP(A200,A$2:D$3,4,FALSE),C199)</f>
        <v>2</v>
      </c>
      <c r="D200">
        <f t="shared" ref="D200:D215" ca="1" si="37">IF(A200=INDIRECT("A"&amp;C200),ROW(),D199)</f>
        <v>6</v>
      </c>
      <c r="E200">
        <f t="shared" ref="E200:E215" ca="1" si="38">INDIRECT("E$"&amp;C200)+INDIRECT("H$"&amp;C200)*($B200-INDIRECT("B$"&amp;D200))</f>
        <v>-44944.096126126125</v>
      </c>
      <c r="F200">
        <f t="shared" ref="F200:F215" ca="1" si="39">INDIRECT("F$"&amp;C200)+INDIRECT("I$"&amp;C200)*($B200-INDIRECT("B$"&amp;D200))</f>
        <v>133564.08522522525</v>
      </c>
      <c r="G200">
        <f t="shared" ref="G200:G215" ca="1" si="40">INDIRECT("G$"&amp;C200)+INDIRECT("J$"&amp;C200)*($B200-INDIRECT("B$"&amp;D200))</f>
        <v>9522.9405405405414</v>
      </c>
      <c r="H200" s="9">
        <f t="shared" ca="1" si="34"/>
        <v>80.489900900900906</v>
      </c>
      <c r="I200" s="9">
        <f t="shared" ca="1" si="34"/>
        <v>212.61581981981982</v>
      </c>
      <c r="J200" s="9">
        <f t="shared" ca="1" si="34"/>
        <v>1.6475675675675678</v>
      </c>
      <c r="K200" s="9">
        <f t="shared" ca="1" si="34"/>
        <v>227.34139742838508</v>
      </c>
      <c r="L200" s="9">
        <f t="shared" ca="1" si="34"/>
        <v>20.735145845991347</v>
      </c>
      <c r="M200">
        <f t="shared" ref="M200:M215" ca="1" si="41">INDIRECT("M$"&amp;C200)+INDIRECT("O$"&amp;C200)*($B200-INDIRECT("B$"&amp;D200))</f>
        <v>57.025102602602594</v>
      </c>
      <c r="N200">
        <f t="shared" ref="N200:N215" ca="1" si="42">INDIRECT("N$"&amp;C200)+INDIRECT("P$"&amp;C200)*($B200-INDIRECT("B$"&amp;D200))</f>
        <v>32.214119119119118</v>
      </c>
    </row>
    <row r="201" spans="1:14" x14ac:dyDescent="0.25">
      <c r="A201" s="4">
        <f t="shared" si="35"/>
        <v>0.4369791666666667</v>
      </c>
      <c r="B201" s="3">
        <f>Params!D$29+MINUTE(A201-Params!C$29)*60+SECOND(A201-Params!C$29)</f>
        <v>1553301755</v>
      </c>
      <c r="C201">
        <f t="shared" si="36"/>
        <v>2</v>
      </c>
      <c r="D201">
        <f t="shared" ca="1" si="37"/>
        <v>6</v>
      </c>
      <c r="E201">
        <f t="shared" ca="1" si="38"/>
        <v>-44541.646621621621</v>
      </c>
      <c r="F201">
        <f t="shared" ca="1" si="39"/>
        <v>134627.16432432435</v>
      </c>
      <c r="G201">
        <f t="shared" ca="1" si="40"/>
        <v>9531.1783783783794</v>
      </c>
      <c r="H201" s="9">
        <f t="shared" ca="1" si="34"/>
        <v>80.489900900900906</v>
      </c>
      <c r="I201" s="9">
        <f t="shared" ca="1" si="34"/>
        <v>212.61581981981982</v>
      </c>
      <c r="J201" s="9">
        <f t="shared" ca="1" si="34"/>
        <v>1.6475675675675678</v>
      </c>
      <c r="K201" s="9">
        <f t="shared" ca="1" si="34"/>
        <v>227.34139742838508</v>
      </c>
      <c r="L201" s="9">
        <f t="shared" ca="1" si="34"/>
        <v>20.735145845991347</v>
      </c>
      <c r="M201">
        <f t="shared" ca="1" si="41"/>
        <v>57.034553303303298</v>
      </c>
      <c r="N201">
        <f t="shared" ca="1" si="42"/>
        <v>32.220559309309309</v>
      </c>
    </row>
    <row r="202" spans="1:14" x14ac:dyDescent="0.25">
      <c r="A202" s="4">
        <f t="shared" si="35"/>
        <v>0.43703703703703706</v>
      </c>
      <c r="B202" s="3">
        <f>Params!D$29+MINUTE(A202-Params!C$29)*60+SECOND(A202-Params!C$29)</f>
        <v>1553301760</v>
      </c>
      <c r="C202">
        <f t="shared" si="36"/>
        <v>2</v>
      </c>
      <c r="D202">
        <f t="shared" ca="1" si="37"/>
        <v>6</v>
      </c>
      <c r="E202">
        <f t="shared" ca="1" si="38"/>
        <v>-44139.197117117117</v>
      </c>
      <c r="F202">
        <f t="shared" ca="1" si="39"/>
        <v>135690.24342342344</v>
      </c>
      <c r="G202">
        <f t="shared" ca="1" si="40"/>
        <v>9539.4162162162174</v>
      </c>
      <c r="H202" s="9">
        <f t="shared" ca="1" si="34"/>
        <v>80.489900900900906</v>
      </c>
      <c r="I202" s="9">
        <f t="shared" ca="1" si="34"/>
        <v>212.61581981981982</v>
      </c>
      <c r="J202" s="9">
        <f t="shared" ca="1" si="34"/>
        <v>1.6475675675675678</v>
      </c>
      <c r="K202" s="9">
        <f t="shared" ca="1" si="34"/>
        <v>227.34139742838508</v>
      </c>
      <c r="L202" s="9">
        <f t="shared" ca="1" si="34"/>
        <v>20.735145845991347</v>
      </c>
      <c r="M202">
        <f t="shared" ca="1" si="41"/>
        <v>57.044004004004002</v>
      </c>
      <c r="N202">
        <f t="shared" ca="1" si="42"/>
        <v>32.226999499499499</v>
      </c>
    </row>
    <row r="203" spans="1:14" x14ac:dyDescent="0.25">
      <c r="A203" s="4">
        <f t="shared" si="35"/>
        <v>0.43709490740740736</v>
      </c>
      <c r="B203" s="3">
        <f>Params!D$29+MINUTE(A203-Params!C$29)*60+SECOND(A203-Params!C$29)</f>
        <v>1553301765</v>
      </c>
      <c r="C203">
        <f t="shared" si="36"/>
        <v>2</v>
      </c>
      <c r="D203">
        <f t="shared" ca="1" si="37"/>
        <v>6</v>
      </c>
      <c r="E203">
        <f t="shared" ca="1" si="38"/>
        <v>-43736.747612612613</v>
      </c>
      <c r="F203">
        <f t="shared" ca="1" si="39"/>
        <v>136753.32252252253</v>
      </c>
      <c r="G203">
        <f t="shared" ca="1" si="40"/>
        <v>9547.6540540540555</v>
      </c>
      <c r="H203" s="9">
        <f t="shared" ca="1" si="34"/>
        <v>80.489900900900906</v>
      </c>
      <c r="I203" s="9">
        <f t="shared" ca="1" si="34"/>
        <v>212.61581981981982</v>
      </c>
      <c r="J203" s="9">
        <f t="shared" ca="1" si="34"/>
        <v>1.6475675675675678</v>
      </c>
      <c r="K203" s="9">
        <f t="shared" ca="1" si="34"/>
        <v>227.34139742838508</v>
      </c>
      <c r="L203" s="9">
        <f t="shared" ca="1" si="34"/>
        <v>20.735145845991347</v>
      </c>
      <c r="M203">
        <f t="shared" ca="1" si="41"/>
        <v>57.053454704704698</v>
      </c>
      <c r="N203">
        <f t="shared" ca="1" si="42"/>
        <v>32.233439689689689</v>
      </c>
    </row>
    <row r="204" spans="1:14" x14ac:dyDescent="0.25">
      <c r="A204" s="4">
        <f t="shared" si="35"/>
        <v>0.43715277777777778</v>
      </c>
      <c r="B204" s="3">
        <f>Params!D$29+MINUTE(A204-Params!C$29)*60+SECOND(A204-Params!C$29)</f>
        <v>1553301770</v>
      </c>
      <c r="C204">
        <f t="shared" si="36"/>
        <v>2</v>
      </c>
      <c r="D204">
        <f t="shared" ca="1" si="37"/>
        <v>6</v>
      </c>
      <c r="E204">
        <f t="shared" ca="1" si="38"/>
        <v>-43334.298108108109</v>
      </c>
      <c r="F204">
        <f t="shared" ca="1" si="39"/>
        <v>137816.40162162163</v>
      </c>
      <c r="G204">
        <f t="shared" ca="1" si="40"/>
        <v>9555.8918918918916</v>
      </c>
      <c r="H204" s="9">
        <f t="shared" ca="1" si="34"/>
        <v>80.489900900900906</v>
      </c>
      <c r="I204" s="9">
        <f t="shared" ca="1" si="34"/>
        <v>212.61581981981982</v>
      </c>
      <c r="J204" s="9">
        <f t="shared" ca="1" si="34"/>
        <v>1.6475675675675678</v>
      </c>
      <c r="K204" s="9">
        <f t="shared" ca="1" si="34"/>
        <v>227.34139742838508</v>
      </c>
      <c r="L204" s="9">
        <f t="shared" ca="1" si="34"/>
        <v>20.735145845991347</v>
      </c>
      <c r="M204">
        <f t="shared" ca="1" si="41"/>
        <v>57.062905405405402</v>
      </c>
      <c r="N204">
        <f t="shared" ca="1" si="42"/>
        <v>32.239879879879879</v>
      </c>
    </row>
    <row r="205" spans="1:14" x14ac:dyDescent="0.25">
      <c r="A205" s="4">
        <f t="shared" si="35"/>
        <v>0.43721064814814814</v>
      </c>
      <c r="B205" s="3">
        <f>Params!D$29+MINUTE(A205-Params!C$29)*60+SECOND(A205-Params!C$29)</f>
        <v>1553301775</v>
      </c>
      <c r="C205">
        <f t="shared" si="36"/>
        <v>2</v>
      </c>
      <c r="D205">
        <f t="shared" ca="1" si="37"/>
        <v>6</v>
      </c>
      <c r="E205">
        <f t="shared" ca="1" si="38"/>
        <v>-42931.848603603605</v>
      </c>
      <c r="F205">
        <f t="shared" ca="1" si="39"/>
        <v>138879.48072072072</v>
      </c>
      <c r="G205">
        <f t="shared" ca="1" si="40"/>
        <v>9564.1297297297297</v>
      </c>
      <c r="H205" s="9">
        <f t="shared" ca="1" si="34"/>
        <v>80.489900900900906</v>
      </c>
      <c r="I205" s="9">
        <f t="shared" ca="1" si="34"/>
        <v>212.61581981981982</v>
      </c>
      <c r="J205" s="9">
        <f t="shared" ca="1" si="34"/>
        <v>1.6475675675675678</v>
      </c>
      <c r="K205" s="9">
        <f t="shared" ca="1" si="34"/>
        <v>227.34139742838508</v>
      </c>
      <c r="L205" s="9">
        <f t="shared" ca="1" si="34"/>
        <v>20.735145845991347</v>
      </c>
      <c r="M205">
        <f t="shared" ca="1" si="41"/>
        <v>57.072356106106099</v>
      </c>
      <c r="N205">
        <f t="shared" ca="1" si="42"/>
        <v>32.24632007007007</v>
      </c>
    </row>
    <row r="206" spans="1:14" x14ac:dyDescent="0.25">
      <c r="A206" s="4">
        <f t="shared" si="35"/>
        <v>0.4372685185185185</v>
      </c>
      <c r="B206" s="3">
        <f>Params!D$29+MINUTE(A206-Params!C$29)*60+SECOND(A206-Params!C$29)</f>
        <v>1553301780</v>
      </c>
      <c r="C206">
        <f t="shared" si="36"/>
        <v>2</v>
      </c>
      <c r="D206">
        <f t="shared" ca="1" si="37"/>
        <v>6</v>
      </c>
      <c r="E206">
        <f t="shared" ca="1" si="38"/>
        <v>-42529.399099099101</v>
      </c>
      <c r="F206">
        <f t="shared" ca="1" si="39"/>
        <v>139942.55981981981</v>
      </c>
      <c r="G206">
        <f t="shared" ca="1" si="40"/>
        <v>9572.3675675675677</v>
      </c>
      <c r="H206" s="9">
        <f t="shared" ca="1" si="34"/>
        <v>80.489900900900906</v>
      </c>
      <c r="I206" s="9">
        <f t="shared" ca="1" si="34"/>
        <v>212.61581981981982</v>
      </c>
      <c r="J206" s="9">
        <f t="shared" ca="1" si="34"/>
        <v>1.6475675675675678</v>
      </c>
      <c r="K206" s="9">
        <f t="shared" ca="1" si="34"/>
        <v>227.34139742838508</v>
      </c>
      <c r="L206" s="9">
        <f t="shared" ca="1" si="34"/>
        <v>20.735145845991347</v>
      </c>
      <c r="M206">
        <f t="shared" ca="1" si="41"/>
        <v>57.081806806806803</v>
      </c>
      <c r="N206">
        <f t="shared" ca="1" si="42"/>
        <v>32.25276026026026</v>
      </c>
    </row>
    <row r="207" spans="1:14" x14ac:dyDescent="0.25">
      <c r="A207" s="4">
        <f t="shared" si="35"/>
        <v>0.43732638888888892</v>
      </c>
      <c r="B207" s="3">
        <f>Params!D$29+MINUTE(A207-Params!C$29)*60+SECOND(A207-Params!C$29)</f>
        <v>1553301785</v>
      </c>
      <c r="C207">
        <f t="shared" si="36"/>
        <v>2</v>
      </c>
      <c r="D207">
        <f t="shared" ca="1" si="37"/>
        <v>6</v>
      </c>
      <c r="E207">
        <f t="shared" ca="1" si="38"/>
        <v>-42126.949594594596</v>
      </c>
      <c r="F207">
        <f t="shared" ca="1" si="39"/>
        <v>141005.63891891891</v>
      </c>
      <c r="G207">
        <f t="shared" ca="1" si="40"/>
        <v>9580.6054054054057</v>
      </c>
      <c r="H207" s="9">
        <f t="shared" ca="1" si="34"/>
        <v>80.489900900900906</v>
      </c>
      <c r="I207" s="9">
        <f t="shared" ca="1" si="34"/>
        <v>212.61581981981982</v>
      </c>
      <c r="J207" s="9">
        <f t="shared" ca="1" si="34"/>
        <v>1.6475675675675678</v>
      </c>
      <c r="K207" s="9">
        <f t="shared" ca="1" si="34"/>
        <v>227.34139742838508</v>
      </c>
      <c r="L207" s="9">
        <f t="shared" ca="1" si="34"/>
        <v>20.735145845991347</v>
      </c>
      <c r="M207">
        <f t="shared" ca="1" si="41"/>
        <v>57.0912575075075</v>
      </c>
      <c r="N207">
        <f t="shared" ca="1" si="42"/>
        <v>32.25920045045045</v>
      </c>
    </row>
    <row r="208" spans="1:14" x14ac:dyDescent="0.25">
      <c r="A208" s="4">
        <f t="shared" si="35"/>
        <v>0.43738425925925922</v>
      </c>
      <c r="B208" s="3">
        <f>Params!D$29+MINUTE(A208-Params!C$29)*60+SECOND(A208-Params!C$29)</f>
        <v>1553301790</v>
      </c>
      <c r="C208">
        <f t="shared" si="36"/>
        <v>2</v>
      </c>
      <c r="D208">
        <f t="shared" ca="1" si="37"/>
        <v>6</v>
      </c>
      <c r="E208">
        <f t="shared" ca="1" si="38"/>
        <v>-41724.500090090092</v>
      </c>
      <c r="F208">
        <f t="shared" ca="1" si="39"/>
        <v>142068.718018018</v>
      </c>
      <c r="G208">
        <f t="shared" ca="1" si="40"/>
        <v>9588.8432432432437</v>
      </c>
      <c r="H208" s="9">
        <f t="shared" ca="1" si="34"/>
        <v>80.489900900900906</v>
      </c>
      <c r="I208" s="9">
        <f t="shared" ca="1" si="34"/>
        <v>212.61581981981982</v>
      </c>
      <c r="J208" s="9">
        <f t="shared" ca="1" si="34"/>
        <v>1.6475675675675678</v>
      </c>
      <c r="K208" s="9">
        <f t="shared" ca="1" si="34"/>
        <v>227.34139742838508</v>
      </c>
      <c r="L208" s="9">
        <f t="shared" ca="1" si="34"/>
        <v>20.735145845991347</v>
      </c>
      <c r="M208">
        <f t="shared" ca="1" si="41"/>
        <v>57.100708208208204</v>
      </c>
      <c r="N208">
        <f t="shared" ca="1" si="42"/>
        <v>32.26564064064064</v>
      </c>
    </row>
    <row r="209" spans="1:14" x14ac:dyDescent="0.25">
      <c r="A209" s="4">
        <f t="shared" si="35"/>
        <v>0.43744212962962964</v>
      </c>
      <c r="B209" s="3">
        <f>Params!D$29+MINUTE(A209-Params!C$29)*60+SECOND(A209-Params!C$29)</f>
        <v>1553301795</v>
      </c>
      <c r="C209">
        <f t="shared" si="36"/>
        <v>2</v>
      </c>
      <c r="D209">
        <f t="shared" ca="1" si="37"/>
        <v>6</v>
      </c>
      <c r="E209">
        <f t="shared" ca="1" si="38"/>
        <v>-41322.050585585588</v>
      </c>
      <c r="F209">
        <f t="shared" ca="1" si="39"/>
        <v>143131.79711711709</v>
      </c>
      <c r="G209">
        <f t="shared" ca="1" si="40"/>
        <v>9597.0810810810817</v>
      </c>
      <c r="H209" s="9">
        <f t="shared" ca="1" si="34"/>
        <v>80.489900900900906</v>
      </c>
      <c r="I209" s="9">
        <f t="shared" ca="1" si="34"/>
        <v>212.61581981981982</v>
      </c>
      <c r="J209" s="9">
        <f t="shared" ca="1" si="34"/>
        <v>1.6475675675675678</v>
      </c>
      <c r="K209" s="9">
        <f t="shared" ca="1" si="34"/>
        <v>227.34139742838508</v>
      </c>
      <c r="L209" s="9">
        <f t="shared" ca="1" si="34"/>
        <v>20.735145845991347</v>
      </c>
      <c r="M209">
        <f t="shared" ca="1" si="41"/>
        <v>57.1101589089089</v>
      </c>
      <c r="N209">
        <f t="shared" ca="1" si="42"/>
        <v>32.272080830830831</v>
      </c>
    </row>
    <row r="210" spans="1:14" x14ac:dyDescent="0.25">
      <c r="A210" s="4">
        <f t="shared" si="35"/>
        <v>0.4375</v>
      </c>
      <c r="B210" s="3">
        <f>Params!D$29+MINUTE(A210-Params!C$29)*60+SECOND(A210-Params!C$29)</f>
        <v>1553301800</v>
      </c>
      <c r="C210">
        <f t="shared" si="36"/>
        <v>2</v>
      </c>
      <c r="D210">
        <f t="shared" ca="1" si="37"/>
        <v>6</v>
      </c>
      <c r="E210">
        <f t="shared" ca="1" si="38"/>
        <v>-40919.601081081084</v>
      </c>
      <c r="F210">
        <f t="shared" ca="1" si="39"/>
        <v>144194.87621621625</v>
      </c>
      <c r="G210">
        <f t="shared" ca="1" si="40"/>
        <v>9605.3189189189197</v>
      </c>
      <c r="H210" s="9">
        <f t="shared" ca="1" si="34"/>
        <v>80.489900900900906</v>
      </c>
      <c r="I210" s="9">
        <f t="shared" ca="1" si="34"/>
        <v>212.61581981981982</v>
      </c>
      <c r="J210" s="9">
        <f t="shared" ca="1" si="34"/>
        <v>1.6475675675675678</v>
      </c>
      <c r="K210" s="9">
        <f t="shared" ca="1" si="34"/>
        <v>227.34139742838508</v>
      </c>
      <c r="L210" s="9">
        <f t="shared" ca="1" si="34"/>
        <v>20.735145845991347</v>
      </c>
      <c r="M210">
        <f t="shared" ca="1" si="41"/>
        <v>57.119609609609604</v>
      </c>
      <c r="N210">
        <f t="shared" ca="1" si="42"/>
        <v>32.278521021021021</v>
      </c>
    </row>
    <row r="211" spans="1:14" x14ac:dyDescent="0.25">
      <c r="A211" s="4">
        <f t="shared" si="35"/>
        <v>0.43755787037037036</v>
      </c>
      <c r="B211" s="3">
        <f>Params!D$29+MINUTE(A211-Params!C$29)*60+SECOND(A211-Params!C$29)</f>
        <v>1553301805</v>
      </c>
      <c r="C211">
        <f t="shared" si="36"/>
        <v>2</v>
      </c>
      <c r="D211">
        <f t="shared" ca="1" si="37"/>
        <v>6</v>
      </c>
      <c r="E211">
        <f t="shared" ca="1" si="38"/>
        <v>-40517.15157657658</v>
      </c>
      <c r="F211">
        <f t="shared" ca="1" si="39"/>
        <v>145257.95531531534</v>
      </c>
      <c r="G211">
        <f t="shared" ca="1" si="40"/>
        <v>9613.5567567567577</v>
      </c>
      <c r="H211" s="9">
        <f t="shared" ca="1" si="34"/>
        <v>80.489900900900906</v>
      </c>
      <c r="I211" s="9">
        <f t="shared" ca="1" si="34"/>
        <v>212.61581981981982</v>
      </c>
      <c r="J211" s="9">
        <f t="shared" ca="1" si="34"/>
        <v>1.6475675675675678</v>
      </c>
      <c r="K211" s="9">
        <f t="shared" ca="1" si="34"/>
        <v>227.34139742838508</v>
      </c>
      <c r="L211" s="9">
        <f t="shared" ca="1" si="34"/>
        <v>20.735145845991347</v>
      </c>
      <c r="M211">
        <f t="shared" ca="1" si="41"/>
        <v>57.129060310310308</v>
      </c>
      <c r="N211">
        <f t="shared" ca="1" si="42"/>
        <v>32.284961211211211</v>
      </c>
    </row>
    <row r="212" spans="1:14" x14ac:dyDescent="0.25">
      <c r="A212" s="4">
        <f t="shared" si="35"/>
        <v>0.43761574074074078</v>
      </c>
      <c r="B212" s="3">
        <f>Params!D$29+MINUTE(A212-Params!C$29)*60+SECOND(A212-Params!C$29)</f>
        <v>1553301810</v>
      </c>
      <c r="C212">
        <f t="shared" si="36"/>
        <v>2</v>
      </c>
      <c r="D212">
        <f t="shared" ca="1" si="37"/>
        <v>6</v>
      </c>
      <c r="E212">
        <f t="shared" ca="1" si="38"/>
        <v>-40114.702072072076</v>
      </c>
      <c r="F212">
        <f t="shared" ca="1" si="39"/>
        <v>146321.03441441443</v>
      </c>
      <c r="G212">
        <f t="shared" ca="1" si="40"/>
        <v>9621.7945945945958</v>
      </c>
      <c r="H212" s="9">
        <f t="shared" ca="1" si="34"/>
        <v>80.489900900900906</v>
      </c>
      <c r="I212" s="9">
        <f t="shared" ca="1" si="34"/>
        <v>212.61581981981982</v>
      </c>
      <c r="J212" s="9">
        <f t="shared" ca="1" si="34"/>
        <v>1.6475675675675678</v>
      </c>
      <c r="K212" s="9">
        <f t="shared" ca="1" si="34"/>
        <v>227.34139742838508</v>
      </c>
      <c r="L212" s="9">
        <f t="shared" ca="1" si="34"/>
        <v>20.735145845991347</v>
      </c>
      <c r="M212">
        <f t="shared" ca="1" si="41"/>
        <v>57.138511011011005</v>
      </c>
      <c r="N212">
        <f t="shared" ca="1" si="42"/>
        <v>32.291401401401401</v>
      </c>
    </row>
    <row r="213" spans="1:14" x14ac:dyDescent="0.25">
      <c r="A213" s="4">
        <f t="shared" si="35"/>
        <v>0.43767361111111108</v>
      </c>
      <c r="B213" s="3">
        <f>Params!D$29+MINUTE(A213-Params!C$29)*60+SECOND(A213-Params!C$29)</f>
        <v>1553301815</v>
      </c>
      <c r="C213">
        <f t="shared" si="36"/>
        <v>2</v>
      </c>
      <c r="D213">
        <f t="shared" ca="1" si="37"/>
        <v>6</v>
      </c>
      <c r="E213">
        <f t="shared" ca="1" si="38"/>
        <v>-39712.252567567572</v>
      </c>
      <c r="F213">
        <f t="shared" ca="1" si="39"/>
        <v>147384.11351351353</v>
      </c>
      <c r="G213">
        <f t="shared" ca="1" si="40"/>
        <v>9630.032432432432</v>
      </c>
      <c r="H213" s="9">
        <f t="shared" ca="1" si="34"/>
        <v>80.489900900900906</v>
      </c>
      <c r="I213" s="9">
        <f t="shared" ca="1" si="34"/>
        <v>212.61581981981982</v>
      </c>
      <c r="J213" s="9">
        <f t="shared" ca="1" si="34"/>
        <v>1.6475675675675678</v>
      </c>
      <c r="K213" s="9">
        <f t="shared" ca="1" si="34"/>
        <v>227.34139742838508</v>
      </c>
      <c r="L213" s="9">
        <f t="shared" ca="1" si="34"/>
        <v>20.735145845991347</v>
      </c>
      <c r="M213">
        <f t="shared" ca="1" si="41"/>
        <v>57.147961711711709</v>
      </c>
      <c r="N213">
        <f t="shared" ca="1" si="42"/>
        <v>32.297841591591592</v>
      </c>
    </row>
    <row r="214" spans="1:14" x14ac:dyDescent="0.25">
      <c r="A214" s="4">
        <f t="shared" si="35"/>
        <v>0.4377314814814815</v>
      </c>
      <c r="B214" s="3">
        <f>Params!D$29+MINUTE(A214-Params!C$29)*60+SECOND(A214-Params!C$29)</f>
        <v>1553301820</v>
      </c>
      <c r="C214">
        <f t="shared" si="36"/>
        <v>2</v>
      </c>
      <c r="D214">
        <f t="shared" ca="1" si="37"/>
        <v>6</v>
      </c>
      <c r="E214">
        <f t="shared" ca="1" si="38"/>
        <v>-39309.803063063067</v>
      </c>
      <c r="F214">
        <f t="shared" ca="1" si="39"/>
        <v>148447.19261261262</v>
      </c>
      <c r="G214">
        <f t="shared" ca="1" si="40"/>
        <v>9638.27027027027</v>
      </c>
      <c r="H214" s="9">
        <f t="shared" ca="1" si="34"/>
        <v>80.489900900900906</v>
      </c>
      <c r="I214" s="9">
        <f t="shared" ca="1" si="34"/>
        <v>212.61581981981982</v>
      </c>
      <c r="J214" s="9">
        <f t="shared" ca="1" si="34"/>
        <v>1.6475675675675678</v>
      </c>
      <c r="K214" s="9">
        <f t="shared" ca="1" si="34"/>
        <v>227.34139742838508</v>
      </c>
      <c r="L214" s="9">
        <f t="shared" ca="1" si="34"/>
        <v>20.735145845991347</v>
      </c>
      <c r="M214">
        <f t="shared" ca="1" si="41"/>
        <v>57.157412412412405</v>
      </c>
      <c r="N214">
        <f t="shared" ca="1" si="42"/>
        <v>32.304281781781782</v>
      </c>
    </row>
    <row r="215" spans="1:14" x14ac:dyDescent="0.25">
      <c r="A215" s="4">
        <f t="shared" si="35"/>
        <v>0.43778935185185186</v>
      </c>
      <c r="B215" s="3">
        <f>Params!D$29+MINUTE(A215-Params!C$29)*60+SECOND(A215-Params!C$29)</f>
        <v>1553301825</v>
      </c>
      <c r="C215">
        <f t="shared" si="36"/>
        <v>2</v>
      </c>
      <c r="D215">
        <f t="shared" ca="1" si="37"/>
        <v>6</v>
      </c>
      <c r="E215">
        <f t="shared" ca="1" si="38"/>
        <v>-38907.353558558549</v>
      </c>
      <c r="F215">
        <f t="shared" ca="1" si="39"/>
        <v>149510.27171171171</v>
      </c>
      <c r="G215">
        <f t="shared" ca="1" si="40"/>
        <v>9646.508108108108</v>
      </c>
      <c r="H215" s="9">
        <f t="shared" ca="1" si="34"/>
        <v>80.489900900900906</v>
      </c>
      <c r="I215" s="9">
        <f t="shared" ca="1" si="34"/>
        <v>212.61581981981982</v>
      </c>
      <c r="J215" s="9">
        <f t="shared" ca="1" si="34"/>
        <v>1.6475675675675678</v>
      </c>
      <c r="K215" s="9">
        <f t="shared" ca="1" si="34"/>
        <v>227.34139742838508</v>
      </c>
      <c r="L215" s="9">
        <f t="shared" ca="1" si="34"/>
        <v>20.735145845991347</v>
      </c>
      <c r="M215">
        <f t="shared" ca="1" si="41"/>
        <v>57.166863113113109</v>
      </c>
      <c r="N215">
        <f t="shared" ca="1" si="42"/>
        <v>32.310721971971972</v>
      </c>
    </row>
    <row r="216" spans="1:14" x14ac:dyDescent="0.25">
      <c r="A216" s="4">
        <f t="shared" ref="A216:A228" si="43">TIME(HOUR(A215),MINUTE(A215),SECOND(A215)+5)</f>
        <v>0.43784722222222222</v>
      </c>
      <c r="B216" s="3">
        <f>Params!D$29+MINUTE(A216-Params!C$29)*60+SECOND(A216-Params!C$29)</f>
        <v>1553301830</v>
      </c>
      <c r="C216">
        <f t="shared" ref="C216:C228" si="44">_xlfn.IFNA(VLOOKUP(A216,A$2:D$3,4,FALSE),C215)</f>
        <v>2</v>
      </c>
      <c r="D216">
        <f t="shared" ref="D216:D228" ca="1" si="45">IF(A216=INDIRECT("A"&amp;C216),ROW(),D215)</f>
        <v>6</v>
      </c>
      <c r="E216">
        <f t="shared" ref="E216:E228" ca="1" si="46">INDIRECT("E$"&amp;C216)+INDIRECT("H$"&amp;C216)*($B216-INDIRECT("B$"&amp;D216))</f>
        <v>-38504.904054054045</v>
      </c>
      <c r="F216">
        <f t="shared" ref="F216:F228" ca="1" si="47">INDIRECT("F$"&amp;C216)+INDIRECT("I$"&amp;C216)*($B216-INDIRECT("B$"&amp;D216))</f>
        <v>150573.35081081081</v>
      </c>
      <c r="G216">
        <f t="shared" ref="G216:G228" ca="1" si="48">INDIRECT("G$"&amp;C216)+INDIRECT("J$"&amp;C216)*($B216-INDIRECT("B$"&amp;D216))</f>
        <v>9654.745945945946</v>
      </c>
      <c r="H216" s="9">
        <f t="shared" ca="1" si="34"/>
        <v>80.489900900900906</v>
      </c>
      <c r="I216" s="9">
        <f t="shared" ca="1" si="34"/>
        <v>212.61581981981982</v>
      </c>
      <c r="J216" s="9">
        <f t="shared" ca="1" si="34"/>
        <v>1.6475675675675678</v>
      </c>
      <c r="K216" s="9">
        <f t="shared" ca="1" si="34"/>
        <v>227.34139742838508</v>
      </c>
      <c r="L216" s="9">
        <f t="shared" ca="1" si="34"/>
        <v>20.735145845991347</v>
      </c>
      <c r="M216">
        <f t="shared" ref="M216:M228" ca="1" si="49">INDIRECT("M$"&amp;C216)+INDIRECT("O$"&amp;C216)*($B216-INDIRECT("B$"&amp;D216))</f>
        <v>57.176313813813806</v>
      </c>
      <c r="N216">
        <f t="shared" ref="N216:N228" ca="1" si="50">INDIRECT("N$"&amp;C216)+INDIRECT("P$"&amp;C216)*($B216-INDIRECT("B$"&amp;D216))</f>
        <v>32.317162162162163</v>
      </c>
    </row>
    <row r="217" spans="1:14" x14ac:dyDescent="0.25">
      <c r="A217" s="4">
        <f t="shared" si="43"/>
        <v>0.43790509259259264</v>
      </c>
      <c r="B217" s="3">
        <f>Params!D$29+MINUTE(A217-Params!C$29)*60+SECOND(A217-Params!C$29)</f>
        <v>1553301835</v>
      </c>
      <c r="C217">
        <f t="shared" si="44"/>
        <v>2</v>
      </c>
      <c r="D217">
        <f t="shared" ca="1" si="45"/>
        <v>6</v>
      </c>
      <c r="E217">
        <f t="shared" ca="1" si="46"/>
        <v>-38102.45454954954</v>
      </c>
      <c r="F217">
        <f t="shared" ca="1" si="47"/>
        <v>151636.4299099099</v>
      </c>
      <c r="G217">
        <f t="shared" ca="1" si="48"/>
        <v>9662.983783783784</v>
      </c>
      <c r="H217" s="9">
        <f t="shared" ref="H217:L228" ca="1" si="51">INDIRECT(ADDRESS($C217,COLUMN()))</f>
        <v>80.489900900900906</v>
      </c>
      <c r="I217" s="9">
        <f t="shared" ca="1" si="51"/>
        <v>212.61581981981982</v>
      </c>
      <c r="J217" s="9">
        <f t="shared" ca="1" si="51"/>
        <v>1.6475675675675678</v>
      </c>
      <c r="K217" s="9">
        <f t="shared" ca="1" si="51"/>
        <v>227.34139742838508</v>
      </c>
      <c r="L217" s="9">
        <f t="shared" ca="1" si="51"/>
        <v>20.735145845991347</v>
      </c>
      <c r="M217">
        <f t="shared" ca="1" si="49"/>
        <v>57.18576451451451</v>
      </c>
      <c r="N217">
        <f t="shared" ca="1" si="50"/>
        <v>32.323602352352353</v>
      </c>
    </row>
    <row r="218" spans="1:14" x14ac:dyDescent="0.25">
      <c r="A218" s="4">
        <f t="shared" si="43"/>
        <v>0.43796296296296294</v>
      </c>
      <c r="B218" s="3">
        <f>Params!D$29+MINUTE(A218-Params!C$29)*60+SECOND(A218-Params!C$29)</f>
        <v>1553301840</v>
      </c>
      <c r="C218">
        <f t="shared" si="44"/>
        <v>2</v>
      </c>
      <c r="D218">
        <f t="shared" ca="1" si="45"/>
        <v>6</v>
      </c>
      <c r="E218">
        <f t="shared" ca="1" si="46"/>
        <v>-37700.005045045036</v>
      </c>
      <c r="F218">
        <f t="shared" ca="1" si="47"/>
        <v>152699.50900900899</v>
      </c>
      <c r="G218">
        <f t="shared" ca="1" si="48"/>
        <v>9671.221621621622</v>
      </c>
      <c r="H218" s="9">
        <f t="shared" ca="1" si="51"/>
        <v>80.489900900900906</v>
      </c>
      <c r="I218" s="9">
        <f t="shared" ca="1" si="51"/>
        <v>212.61581981981982</v>
      </c>
      <c r="J218" s="9">
        <f t="shared" ca="1" si="51"/>
        <v>1.6475675675675678</v>
      </c>
      <c r="K218" s="9">
        <f t="shared" ca="1" si="51"/>
        <v>227.34139742838508</v>
      </c>
      <c r="L218" s="9">
        <f t="shared" ca="1" si="51"/>
        <v>20.735145845991347</v>
      </c>
      <c r="M218">
        <f t="shared" ca="1" si="49"/>
        <v>57.195215215215207</v>
      </c>
      <c r="N218">
        <f t="shared" ca="1" si="50"/>
        <v>32.330042542542543</v>
      </c>
    </row>
    <row r="219" spans="1:14" x14ac:dyDescent="0.25">
      <c r="A219" s="4">
        <f t="shared" si="43"/>
        <v>0.4380208333333333</v>
      </c>
      <c r="B219" s="3">
        <f>Params!D$29+MINUTE(A219-Params!C$29)*60+SECOND(A219-Params!C$29)</f>
        <v>1553301845</v>
      </c>
      <c r="C219">
        <f t="shared" si="44"/>
        <v>2</v>
      </c>
      <c r="D219">
        <f t="shared" ca="1" si="45"/>
        <v>6</v>
      </c>
      <c r="E219">
        <f t="shared" ca="1" si="46"/>
        <v>-37297.555540540532</v>
      </c>
      <c r="F219">
        <f t="shared" ca="1" si="47"/>
        <v>153762.58810810809</v>
      </c>
      <c r="G219">
        <f t="shared" ca="1" si="48"/>
        <v>9679.45945945946</v>
      </c>
      <c r="H219" s="9">
        <f t="shared" ca="1" si="51"/>
        <v>80.489900900900906</v>
      </c>
      <c r="I219" s="9">
        <f t="shared" ca="1" si="51"/>
        <v>212.61581981981982</v>
      </c>
      <c r="J219" s="9">
        <f t="shared" ca="1" si="51"/>
        <v>1.6475675675675678</v>
      </c>
      <c r="K219" s="9">
        <f t="shared" ca="1" si="51"/>
        <v>227.34139742838508</v>
      </c>
      <c r="L219" s="9">
        <f t="shared" ca="1" si="51"/>
        <v>20.735145845991347</v>
      </c>
      <c r="M219">
        <f t="shared" ca="1" si="49"/>
        <v>57.204665915915911</v>
      </c>
      <c r="N219">
        <f t="shared" ca="1" si="50"/>
        <v>32.336482732732733</v>
      </c>
    </row>
    <row r="220" spans="1:14" x14ac:dyDescent="0.25">
      <c r="A220" s="4">
        <f t="shared" si="43"/>
        <v>0.43807870370370372</v>
      </c>
      <c r="B220" s="3">
        <f>Params!D$29+MINUTE(A220-Params!C$29)*60+SECOND(A220-Params!C$29)</f>
        <v>1553301850</v>
      </c>
      <c r="C220">
        <f t="shared" si="44"/>
        <v>2</v>
      </c>
      <c r="D220">
        <f t="shared" ca="1" si="45"/>
        <v>6</v>
      </c>
      <c r="E220">
        <f t="shared" ca="1" si="46"/>
        <v>-36895.106036036028</v>
      </c>
      <c r="F220">
        <f t="shared" ca="1" si="47"/>
        <v>154825.66720720724</v>
      </c>
      <c r="G220">
        <f t="shared" ca="1" si="48"/>
        <v>9687.6972972972981</v>
      </c>
      <c r="H220" s="9">
        <f t="shared" ca="1" si="51"/>
        <v>80.489900900900906</v>
      </c>
      <c r="I220" s="9">
        <f t="shared" ca="1" si="51"/>
        <v>212.61581981981982</v>
      </c>
      <c r="J220" s="9">
        <f t="shared" ca="1" si="51"/>
        <v>1.6475675675675678</v>
      </c>
      <c r="K220" s="9">
        <f t="shared" ca="1" si="51"/>
        <v>227.34139742838508</v>
      </c>
      <c r="L220" s="9">
        <f t="shared" ca="1" si="51"/>
        <v>20.735145845991347</v>
      </c>
      <c r="M220">
        <f t="shared" ca="1" si="49"/>
        <v>57.214116616616614</v>
      </c>
      <c r="N220">
        <f t="shared" ca="1" si="50"/>
        <v>32.342922922922924</v>
      </c>
    </row>
    <row r="221" spans="1:14" x14ac:dyDescent="0.25">
      <c r="A221" s="4">
        <f t="shared" si="43"/>
        <v>0.43813657407407408</v>
      </c>
      <c r="B221" s="3">
        <f>Params!D$29+MINUTE(A221-Params!C$29)*60+SECOND(A221-Params!C$29)</f>
        <v>1553301855</v>
      </c>
      <c r="C221">
        <f t="shared" si="44"/>
        <v>2</v>
      </c>
      <c r="D221">
        <f t="shared" ca="1" si="45"/>
        <v>6</v>
      </c>
      <c r="E221">
        <f t="shared" ca="1" si="46"/>
        <v>-36492.656531531524</v>
      </c>
      <c r="F221">
        <f t="shared" ca="1" si="47"/>
        <v>155888.74630630633</v>
      </c>
      <c r="G221">
        <f t="shared" ca="1" si="48"/>
        <v>9695.9351351351361</v>
      </c>
      <c r="H221" s="9">
        <f t="shared" ca="1" si="51"/>
        <v>80.489900900900906</v>
      </c>
      <c r="I221" s="9">
        <f t="shared" ca="1" si="51"/>
        <v>212.61581981981982</v>
      </c>
      <c r="J221" s="9">
        <f t="shared" ca="1" si="51"/>
        <v>1.6475675675675678</v>
      </c>
      <c r="K221" s="9">
        <f t="shared" ca="1" si="51"/>
        <v>227.34139742838508</v>
      </c>
      <c r="L221" s="9">
        <f t="shared" ca="1" si="51"/>
        <v>20.735145845991347</v>
      </c>
      <c r="M221">
        <f t="shared" ca="1" si="49"/>
        <v>57.223567317317311</v>
      </c>
      <c r="N221">
        <f t="shared" ca="1" si="50"/>
        <v>32.349363113113114</v>
      </c>
    </row>
    <row r="222" spans="1:14" x14ac:dyDescent="0.25">
      <c r="A222" s="4">
        <f t="shared" si="43"/>
        <v>0.4381944444444445</v>
      </c>
      <c r="B222" s="3">
        <f>Params!D$29+MINUTE(A222-Params!C$29)*60+SECOND(A222-Params!C$29)</f>
        <v>1553301860</v>
      </c>
      <c r="C222">
        <f t="shared" si="44"/>
        <v>2</v>
      </c>
      <c r="D222">
        <f t="shared" ca="1" si="45"/>
        <v>6</v>
      </c>
      <c r="E222">
        <f t="shared" ca="1" si="46"/>
        <v>-36090.20702702702</v>
      </c>
      <c r="F222">
        <f t="shared" ca="1" si="47"/>
        <v>156951.82540540543</v>
      </c>
      <c r="G222">
        <f t="shared" ca="1" si="48"/>
        <v>9704.1729729729741</v>
      </c>
      <c r="H222" s="9">
        <f t="shared" ca="1" si="51"/>
        <v>80.489900900900906</v>
      </c>
      <c r="I222" s="9">
        <f t="shared" ca="1" si="51"/>
        <v>212.61581981981982</v>
      </c>
      <c r="J222" s="9">
        <f t="shared" ca="1" si="51"/>
        <v>1.6475675675675678</v>
      </c>
      <c r="K222" s="9">
        <f t="shared" ca="1" si="51"/>
        <v>227.34139742838508</v>
      </c>
      <c r="L222" s="9">
        <f t="shared" ca="1" si="51"/>
        <v>20.735145845991347</v>
      </c>
      <c r="M222">
        <f t="shared" ca="1" si="49"/>
        <v>57.233018018018015</v>
      </c>
      <c r="N222">
        <f t="shared" ca="1" si="50"/>
        <v>32.355803303303304</v>
      </c>
    </row>
    <row r="223" spans="1:14" x14ac:dyDescent="0.25">
      <c r="A223" s="4">
        <f t="shared" si="43"/>
        <v>0.4382523148148148</v>
      </c>
      <c r="B223" s="3">
        <f>Params!D$29+MINUTE(A223-Params!C$29)*60+SECOND(A223-Params!C$29)</f>
        <v>1553301865</v>
      </c>
      <c r="C223">
        <f t="shared" si="44"/>
        <v>2</v>
      </c>
      <c r="D223">
        <f t="shared" ca="1" si="45"/>
        <v>6</v>
      </c>
      <c r="E223">
        <f t="shared" ca="1" si="46"/>
        <v>-35687.757522522516</v>
      </c>
      <c r="F223">
        <f t="shared" ca="1" si="47"/>
        <v>158014.90450450452</v>
      </c>
      <c r="G223">
        <f t="shared" ca="1" si="48"/>
        <v>9712.4108108108121</v>
      </c>
      <c r="H223" s="9">
        <f t="shared" ca="1" si="51"/>
        <v>80.489900900900906</v>
      </c>
      <c r="I223" s="9">
        <f t="shared" ca="1" si="51"/>
        <v>212.61581981981982</v>
      </c>
      <c r="J223" s="9">
        <f t="shared" ca="1" si="51"/>
        <v>1.6475675675675678</v>
      </c>
      <c r="K223" s="9">
        <f t="shared" ca="1" si="51"/>
        <v>227.34139742838508</v>
      </c>
      <c r="L223" s="9">
        <f t="shared" ca="1" si="51"/>
        <v>20.735145845991347</v>
      </c>
      <c r="M223">
        <f t="shared" ca="1" si="49"/>
        <v>57.242468718718712</v>
      </c>
      <c r="N223">
        <f t="shared" ca="1" si="50"/>
        <v>32.362243493493494</v>
      </c>
    </row>
    <row r="224" spans="1:14" x14ac:dyDescent="0.25">
      <c r="A224" s="4">
        <f t="shared" si="43"/>
        <v>0.43831018518518516</v>
      </c>
      <c r="B224" s="3">
        <f>Params!D$29+MINUTE(A224-Params!C$29)*60+SECOND(A224-Params!C$29)</f>
        <v>1553301870</v>
      </c>
      <c r="C224">
        <f t="shared" si="44"/>
        <v>2</v>
      </c>
      <c r="D224">
        <f t="shared" ca="1" si="45"/>
        <v>6</v>
      </c>
      <c r="E224">
        <f t="shared" ca="1" si="46"/>
        <v>-35285.308018018011</v>
      </c>
      <c r="F224">
        <f t="shared" ca="1" si="47"/>
        <v>159077.98360360361</v>
      </c>
      <c r="G224">
        <f t="shared" ca="1" si="48"/>
        <v>9720.6486486486501</v>
      </c>
      <c r="H224" s="9">
        <f t="shared" ca="1" si="51"/>
        <v>80.489900900900906</v>
      </c>
      <c r="I224" s="9">
        <f t="shared" ca="1" si="51"/>
        <v>212.61581981981982</v>
      </c>
      <c r="J224" s="9">
        <f t="shared" ca="1" si="51"/>
        <v>1.6475675675675678</v>
      </c>
      <c r="K224" s="9">
        <f t="shared" ca="1" si="51"/>
        <v>227.34139742838508</v>
      </c>
      <c r="L224" s="9">
        <f t="shared" ca="1" si="51"/>
        <v>20.735145845991347</v>
      </c>
      <c r="M224">
        <f t="shared" ca="1" si="49"/>
        <v>57.251919419419416</v>
      </c>
      <c r="N224">
        <f t="shared" ca="1" si="50"/>
        <v>32.368683683683685</v>
      </c>
    </row>
    <row r="225" spans="1:14" x14ac:dyDescent="0.25">
      <c r="A225" s="4">
        <f t="shared" si="43"/>
        <v>0.43836805555555558</v>
      </c>
      <c r="B225" s="3">
        <f>Params!D$29+MINUTE(A225-Params!C$29)*60+SECOND(A225-Params!C$29)</f>
        <v>1553301875</v>
      </c>
      <c r="C225">
        <f t="shared" si="44"/>
        <v>2</v>
      </c>
      <c r="D225">
        <f t="shared" ca="1" si="45"/>
        <v>6</v>
      </c>
      <c r="E225">
        <f t="shared" ca="1" si="46"/>
        <v>-34882.858513513507</v>
      </c>
      <c r="F225">
        <f t="shared" ca="1" si="47"/>
        <v>160141.06270270271</v>
      </c>
      <c r="G225">
        <f t="shared" ca="1" si="48"/>
        <v>9728.8864864864863</v>
      </c>
      <c r="H225" s="9">
        <f t="shared" ca="1" si="51"/>
        <v>80.489900900900906</v>
      </c>
      <c r="I225" s="9">
        <f t="shared" ca="1" si="51"/>
        <v>212.61581981981982</v>
      </c>
      <c r="J225" s="9">
        <f t="shared" ca="1" si="51"/>
        <v>1.6475675675675678</v>
      </c>
      <c r="K225" s="9">
        <f t="shared" ca="1" si="51"/>
        <v>227.34139742838508</v>
      </c>
      <c r="L225" s="9">
        <f t="shared" ca="1" si="51"/>
        <v>20.735145845991347</v>
      </c>
      <c r="M225">
        <f t="shared" ca="1" si="49"/>
        <v>57.261370120120112</v>
      </c>
      <c r="N225">
        <f t="shared" ca="1" si="50"/>
        <v>32.375123873873875</v>
      </c>
    </row>
    <row r="226" spans="1:14" x14ac:dyDescent="0.25">
      <c r="A226" s="4">
        <f t="shared" si="43"/>
        <v>0.43842592592592594</v>
      </c>
      <c r="B226" s="3">
        <f>Params!D$29+MINUTE(A226-Params!C$29)*60+SECOND(A226-Params!C$29)</f>
        <v>1553301880</v>
      </c>
      <c r="C226">
        <f t="shared" si="44"/>
        <v>2</v>
      </c>
      <c r="D226">
        <f t="shared" ca="1" si="45"/>
        <v>6</v>
      </c>
      <c r="E226">
        <f t="shared" ca="1" si="46"/>
        <v>-34480.409009009003</v>
      </c>
      <c r="F226">
        <f t="shared" ca="1" si="47"/>
        <v>161204.1418018018</v>
      </c>
      <c r="G226">
        <f t="shared" ca="1" si="48"/>
        <v>9737.1243243243243</v>
      </c>
      <c r="H226" s="9">
        <f t="shared" ca="1" si="51"/>
        <v>80.489900900900906</v>
      </c>
      <c r="I226" s="9">
        <f t="shared" ca="1" si="51"/>
        <v>212.61581981981982</v>
      </c>
      <c r="J226" s="9">
        <f t="shared" ca="1" si="51"/>
        <v>1.6475675675675678</v>
      </c>
      <c r="K226" s="9">
        <f t="shared" ca="1" si="51"/>
        <v>227.34139742838508</v>
      </c>
      <c r="L226" s="9">
        <f t="shared" ca="1" si="51"/>
        <v>20.735145845991347</v>
      </c>
      <c r="M226">
        <f t="shared" ca="1" si="49"/>
        <v>57.270820820820816</v>
      </c>
      <c r="N226">
        <f t="shared" ca="1" si="50"/>
        <v>32.381564064064065</v>
      </c>
    </row>
    <row r="227" spans="1:14" x14ac:dyDescent="0.25">
      <c r="A227" s="4">
        <f t="shared" si="43"/>
        <v>0.43848379629629625</v>
      </c>
      <c r="B227" s="3">
        <f>Params!D$29+MINUTE(A227-Params!C$29)*60+SECOND(A227-Params!C$29)</f>
        <v>1553301885</v>
      </c>
      <c r="C227">
        <f t="shared" si="44"/>
        <v>2</v>
      </c>
      <c r="D227">
        <f t="shared" ca="1" si="45"/>
        <v>6</v>
      </c>
      <c r="E227">
        <f t="shared" ca="1" si="46"/>
        <v>-34077.959504504499</v>
      </c>
      <c r="F227">
        <f t="shared" ca="1" si="47"/>
        <v>162267.22090090089</v>
      </c>
      <c r="G227">
        <f t="shared" ca="1" si="48"/>
        <v>9745.3621621621623</v>
      </c>
      <c r="H227" s="9">
        <f t="shared" ca="1" si="51"/>
        <v>80.489900900900906</v>
      </c>
      <c r="I227" s="9">
        <f t="shared" ca="1" si="51"/>
        <v>212.61581981981982</v>
      </c>
      <c r="J227" s="9">
        <f t="shared" ca="1" si="51"/>
        <v>1.6475675675675678</v>
      </c>
      <c r="K227" s="9">
        <f t="shared" ca="1" si="51"/>
        <v>227.34139742838508</v>
      </c>
      <c r="L227" s="9">
        <f t="shared" ca="1" si="51"/>
        <v>20.735145845991347</v>
      </c>
      <c r="M227">
        <f t="shared" ca="1" si="49"/>
        <v>57.280271521521513</v>
      </c>
      <c r="N227">
        <f t="shared" ca="1" si="50"/>
        <v>32.388004254254255</v>
      </c>
    </row>
    <row r="228" spans="1:14" x14ac:dyDescent="0.25">
      <c r="A228" s="4">
        <f t="shared" si="43"/>
        <v>0.43854166666666666</v>
      </c>
      <c r="B228" s="3">
        <f>Params!D$29+MINUTE(A228-Params!C$29)*60+SECOND(A228-Params!C$29)</f>
        <v>1553301890</v>
      </c>
      <c r="C228">
        <f t="shared" si="44"/>
        <v>3</v>
      </c>
      <c r="D228">
        <f t="shared" ca="1" si="45"/>
        <v>228</v>
      </c>
      <c r="E228">
        <f t="shared" ca="1" si="46"/>
        <v>-33675.51</v>
      </c>
      <c r="F228">
        <f t="shared" ca="1" si="47"/>
        <v>163330.29999999999</v>
      </c>
      <c r="G228">
        <f t="shared" ca="1" si="48"/>
        <v>9753.6</v>
      </c>
      <c r="H228" s="9">
        <f t="shared" ca="1" si="51"/>
        <v>0</v>
      </c>
      <c r="I228" s="9">
        <f t="shared" ca="1" si="51"/>
        <v>0</v>
      </c>
      <c r="J228" s="9">
        <f t="shared" ca="1" si="51"/>
        <v>0</v>
      </c>
      <c r="K228" s="9">
        <f t="shared" ca="1" si="51"/>
        <v>0</v>
      </c>
      <c r="L228" s="9">
        <f t="shared" ca="1" si="51"/>
        <v>0</v>
      </c>
      <c r="M228">
        <f t="shared" ca="1" si="49"/>
        <v>57.289722222222217</v>
      </c>
      <c r="N228">
        <f t="shared" ca="1" si="50"/>
        <v>32.394444444444446</v>
      </c>
    </row>
    <row r="229" spans="1:14" x14ac:dyDescent="0.25">
      <c r="A229" s="4" t="s">
        <v>132</v>
      </c>
      <c r="B229" s="3"/>
      <c r="H229" s="9"/>
      <c r="I229" s="9"/>
      <c r="J229" s="9"/>
      <c r="K229" s="9"/>
      <c r="L229" s="9"/>
    </row>
    <row r="230" spans="1:14" x14ac:dyDescent="0.25">
      <c r="A230" s="4"/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conditionalFormatting sqref="A6">
    <cfRule type="expression" dxfId="13" priority="1">
      <formula>VLOOKUP(A6,A$2:D$4,4,FALSE)</formula>
    </cfRule>
  </conditionalFormatting>
  <conditionalFormatting sqref="A7:A228 A230:A240">
    <cfRule type="expression" dxfId="12" priority="2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217</v>
      </c>
      <c r="B1" s="17">
        <v>244221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0.4284722222222222</v>
      </c>
      <c r="B2" s="6" t="s">
        <v>70</v>
      </c>
      <c r="C2" s="7">
        <v>220</v>
      </c>
      <c r="D2" s="7">
        <f>ROW()</f>
        <v>2</v>
      </c>
      <c r="E2" s="7">
        <f>VLOOKUP($B2,Beacons!$A$6:$O$30,14,FALSE)</f>
        <v>7603.2349999999997</v>
      </c>
      <c r="F2" s="7">
        <f>VLOOKUP($B2,Beacons!$A$6:$O$30,15,FALSE)</f>
        <v>-72965.16</v>
      </c>
      <c r="G2" s="7">
        <f>C2*Params!F$2</f>
        <v>6705.6</v>
      </c>
      <c r="H2" s="9">
        <f t="shared" ref="H2:J2" si="0">(E3-E2)/(MINUTE($A3-$A2)*60+SECOND($A3-$A2))</f>
        <v>140.93612626262629</v>
      </c>
      <c r="I2" s="9">
        <f t="shared" si="0"/>
        <v>108.88780808080807</v>
      </c>
      <c r="J2" s="9">
        <f t="shared" si="0"/>
        <v>1.8472727272727265</v>
      </c>
      <c r="K2" s="9">
        <f>SQRT(H2*H2+I2*I2)</f>
        <v>178.09982154555303</v>
      </c>
      <c r="L2" s="9">
        <f>DEGREES(ATAN2(I2,H2))</f>
        <v>52.310183906186737</v>
      </c>
      <c r="M2" s="7">
        <f>VLOOKUP($B2,Beacons!$A$6:$O$30,8,FALSE)</f>
        <v>55.188888888888883</v>
      </c>
      <c r="N2" s="7">
        <f>VLOOKUP($B2,Beacons!$A$6:$O$30,9,FALSE)</f>
        <v>33.055</v>
      </c>
      <c r="O2" s="10">
        <f t="shared" ref="O2:P2" si="1">(M3-M2)/(MINUTE($A3-$A2)*60+SECOND($A3-$A2))</f>
        <v>9.8260381593715039E-4</v>
      </c>
      <c r="P2" s="10">
        <f t="shared" si="1"/>
        <v>2.255331088664421E-3</v>
      </c>
    </row>
    <row r="3" spans="1:16" x14ac:dyDescent="0.25">
      <c r="A3" s="5">
        <v>0.43993055555555555</v>
      </c>
      <c r="B3" s="6" t="s">
        <v>103</v>
      </c>
      <c r="C3" s="7">
        <v>280</v>
      </c>
      <c r="D3" s="7">
        <f>ROW()</f>
        <v>3</v>
      </c>
      <c r="E3" s="7">
        <f>VLOOKUP($B3,Beacons!$A$6:$O$30,14,FALSE)</f>
        <v>147130</v>
      </c>
      <c r="F3" s="7">
        <f>VLOOKUP($B3,Beacons!$A$6:$O$30,15,FALSE)</f>
        <v>34833.769999999997</v>
      </c>
      <c r="G3" s="7">
        <f>C3*Params!F$2</f>
        <v>8534.4</v>
      </c>
      <c r="H3" s="9"/>
      <c r="I3" s="9"/>
      <c r="J3" s="9"/>
      <c r="K3" s="9"/>
      <c r="L3" s="9"/>
      <c r="M3" s="7">
        <f>VLOOKUP($B3,Beacons!$A$6:$O$30,8,FALSE)</f>
        <v>56.161666666666662</v>
      </c>
      <c r="N3" s="7">
        <f>VLOOKUP($B3,Beacons!$A$6:$O$30,9,FALSE)</f>
        <v>35.287777777777777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0.4284722222222222</v>
      </c>
      <c r="B6" s="3">
        <f>Params!D$29+MINUTE(A6-Params!C$29)*60+SECOND(A6-Params!C$29)</f>
        <v>1553301020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7603.2349999999997</v>
      </c>
      <c r="F6">
        <f ca="1">INDIRECT("F$"&amp;C6)+INDIRECT("I$"&amp;C6)*($B6-INDIRECT("B$"&amp;D6))</f>
        <v>-72965.16</v>
      </c>
      <c r="G6">
        <f ca="1">INDIRECT("G$"&amp;C6)+INDIRECT("J$"&amp;C6)*($B6-INDIRECT("B$"&amp;D6))</f>
        <v>6705.6</v>
      </c>
      <c r="H6" s="9">
        <f ca="1">INDIRECT(ADDRESS($C6,COLUMN()))</f>
        <v>140.93612626262629</v>
      </c>
      <c r="I6" s="9">
        <f t="shared" ref="I6:L21" ca="1" si="2">INDIRECT(ADDRESS($C6,COLUMN()))</f>
        <v>108.88780808080807</v>
      </c>
      <c r="J6" s="9">
        <f t="shared" ca="1" si="2"/>
        <v>1.8472727272727265</v>
      </c>
      <c r="K6" s="9">
        <f t="shared" ca="1" si="2"/>
        <v>178.09982154555303</v>
      </c>
      <c r="L6" s="9">
        <f t="shared" ca="1" si="2"/>
        <v>52.310183906186737</v>
      </c>
      <c r="M6">
        <f ca="1">INDIRECT("M$"&amp;C6)+INDIRECT("O$"&amp;C6)*($B6-INDIRECT("B$"&amp;D6))</f>
        <v>55.188888888888883</v>
      </c>
      <c r="N6">
        <f ca="1">INDIRECT("N$"&amp;C6)+INDIRECT("P$"&amp;C6)*($B6-INDIRECT("B$"&amp;D6))</f>
        <v>33.055</v>
      </c>
      <c r="P6" s="3"/>
    </row>
    <row r="7" spans="1:16" x14ac:dyDescent="0.25">
      <c r="A7" s="4">
        <f>TIME(HOUR(A6),MINUTE(A6),SECOND(A6)+5)</f>
        <v>0.42853009259259256</v>
      </c>
      <c r="B7" s="3">
        <f>Params!D$29+MINUTE(A7-Params!C$29)*60+SECOND(A7-Params!C$29)</f>
        <v>1553301025</v>
      </c>
      <c r="C7">
        <f t="shared" ref="C7" si="3">_xlfn.IFNA(VLOOKUP(A7,A$2:D$3,4,FALSE),C6)</f>
        <v>2</v>
      </c>
      <c r="D7">
        <f t="shared" ref="D7" ca="1" si="4">IF(A7=INDIRECT("A"&amp;C7),ROW(),D6)</f>
        <v>6</v>
      </c>
      <c r="E7">
        <f ca="1">INDIRECT("E$"&amp;C7)+INDIRECT("H$"&amp;C7)*($B7-INDIRECT("B$"&amp;D7))</f>
        <v>8307.9156313131316</v>
      </c>
      <c r="F7">
        <f ca="1">INDIRECT("F$"&amp;C7)+INDIRECT("I$"&amp;C7)*($B7-INDIRECT("B$"&amp;D7))</f>
        <v>-72420.720959595958</v>
      </c>
      <c r="G7">
        <f t="shared" ref="G7" ca="1" si="5">INDIRECT("G$"&amp;C7)+INDIRECT("J$"&amp;C7)*($B7-INDIRECT("B$"&amp;D7))</f>
        <v>6714.8363636363638</v>
      </c>
      <c r="H7" s="9">
        <f t="shared" ref="H7:L22" ca="1" si="6">INDIRECT(ADDRESS($C7,COLUMN()))</f>
        <v>140.93612626262629</v>
      </c>
      <c r="I7" s="9">
        <f t="shared" ca="1" si="2"/>
        <v>108.88780808080807</v>
      </c>
      <c r="J7" s="9">
        <f t="shared" ca="1" si="2"/>
        <v>1.8472727272727265</v>
      </c>
      <c r="K7" s="9">
        <f t="shared" ca="1" si="2"/>
        <v>178.09982154555303</v>
      </c>
      <c r="L7" s="9">
        <f t="shared" ca="1" si="2"/>
        <v>52.310183906186737</v>
      </c>
      <c r="M7">
        <f ca="1">INDIRECT("M$"&amp;C7)+INDIRECT("O$"&amp;C7)*($B7-INDIRECT("B$"&amp;D7))</f>
        <v>55.19380190796857</v>
      </c>
      <c r="N7">
        <f ca="1">INDIRECT("N$"&amp;C7)+INDIRECT("P$"&amp;C7)*($B7-INDIRECT("B$"&amp;D7))</f>
        <v>33.066276655443325</v>
      </c>
      <c r="P7" s="3"/>
    </row>
    <row r="8" spans="1:16" x14ac:dyDescent="0.25">
      <c r="A8" s="4">
        <f t="shared" ref="A8:A71" si="7">TIME(HOUR(A7),MINUTE(A7),SECOND(A7)+5)</f>
        <v>0.42858796296296298</v>
      </c>
      <c r="B8" s="3">
        <f>Params!D$29+MINUTE(A8-Params!C$29)*60+SECOND(A8-Params!C$29)</f>
        <v>1553301030</v>
      </c>
      <c r="C8">
        <f t="shared" ref="C8:C71" si="8">_xlfn.IFNA(VLOOKUP(A8,A$2:D$3,4,FALSE),C7)</f>
        <v>2</v>
      </c>
      <c r="D8">
        <f t="shared" ref="D8:D71" ca="1" si="9">IF(A8=INDIRECT("A"&amp;C8),ROW(),D7)</f>
        <v>6</v>
      </c>
      <c r="E8">
        <f t="shared" ref="E8:E71" ca="1" si="10">INDIRECT("E$"&amp;C8)+INDIRECT("H$"&amp;C8)*($B8-INDIRECT("B$"&amp;D8))</f>
        <v>9012.5962626262626</v>
      </c>
      <c r="F8">
        <f t="shared" ref="F8:F71" ca="1" si="11">INDIRECT("F$"&amp;C8)+INDIRECT("I$"&amp;C8)*($B8-INDIRECT("B$"&amp;D8))</f>
        <v>-71876.281919191926</v>
      </c>
      <c r="G8">
        <f t="shared" ref="G8:G71" ca="1" si="12">INDIRECT("G$"&amp;C8)+INDIRECT("J$"&amp;C8)*($B8-INDIRECT("B$"&amp;D8))</f>
        <v>6724.0727272727272</v>
      </c>
      <c r="H8" s="9">
        <f t="shared" ca="1" si="6"/>
        <v>140.93612626262629</v>
      </c>
      <c r="I8" s="9">
        <f t="shared" ca="1" si="2"/>
        <v>108.88780808080807</v>
      </c>
      <c r="J8" s="9">
        <f t="shared" ca="1" si="2"/>
        <v>1.8472727272727265</v>
      </c>
      <c r="K8" s="9">
        <f t="shared" ca="1" si="2"/>
        <v>178.09982154555303</v>
      </c>
      <c r="L8" s="9">
        <f t="shared" ca="1" si="2"/>
        <v>52.310183906186737</v>
      </c>
      <c r="M8">
        <f t="shared" ref="M8:M71" ca="1" si="13">INDIRECT("M$"&amp;C8)+INDIRECT("O$"&amp;C8)*($B8-INDIRECT("B$"&amp;D8))</f>
        <v>55.198714927048258</v>
      </c>
      <c r="N8">
        <f t="shared" ref="N8:N71" ca="1" si="14">INDIRECT("N$"&amp;C8)+INDIRECT("P$"&amp;C8)*($B8-INDIRECT("B$"&amp;D8))</f>
        <v>33.077553310886643</v>
      </c>
      <c r="P8" s="3"/>
    </row>
    <row r="9" spans="1:16" x14ac:dyDescent="0.25">
      <c r="A9" s="4">
        <f t="shared" si="7"/>
        <v>0.42864583333333334</v>
      </c>
      <c r="B9" s="3">
        <f>Params!D$29+MINUTE(A9-Params!C$29)*60+SECOND(A9-Params!C$29)</f>
        <v>1553301035</v>
      </c>
      <c r="C9">
        <f t="shared" si="8"/>
        <v>2</v>
      </c>
      <c r="D9">
        <f t="shared" ca="1" si="9"/>
        <v>6</v>
      </c>
      <c r="E9">
        <f t="shared" ca="1" si="10"/>
        <v>9717.2768939393936</v>
      </c>
      <c r="F9">
        <f t="shared" ca="1" si="11"/>
        <v>-71331.84287878788</v>
      </c>
      <c r="G9">
        <f t="shared" ca="1" si="12"/>
        <v>6733.3090909090915</v>
      </c>
      <c r="H9" s="9">
        <f t="shared" ca="1" si="6"/>
        <v>140.93612626262629</v>
      </c>
      <c r="I9" s="9">
        <f t="shared" ca="1" si="2"/>
        <v>108.88780808080807</v>
      </c>
      <c r="J9" s="9">
        <f t="shared" ca="1" si="2"/>
        <v>1.8472727272727265</v>
      </c>
      <c r="K9" s="9">
        <f t="shared" ca="1" si="2"/>
        <v>178.09982154555303</v>
      </c>
      <c r="L9" s="9">
        <f t="shared" ca="1" si="2"/>
        <v>52.310183906186737</v>
      </c>
      <c r="M9">
        <f t="shared" ca="1" si="13"/>
        <v>55.203627946127938</v>
      </c>
      <c r="N9">
        <f t="shared" ca="1" si="14"/>
        <v>33.088829966329968</v>
      </c>
    </row>
    <row r="10" spans="1:16" x14ac:dyDescent="0.25">
      <c r="A10" s="4">
        <f t="shared" si="7"/>
        <v>0.42870370370370375</v>
      </c>
      <c r="B10" s="3">
        <f>Params!D$29+MINUTE(A10-Params!C$29)*60+SECOND(A10-Params!C$29)</f>
        <v>1553301040</v>
      </c>
      <c r="C10">
        <f t="shared" si="8"/>
        <v>2</v>
      </c>
      <c r="D10">
        <f t="shared" ca="1" si="9"/>
        <v>6</v>
      </c>
      <c r="E10">
        <f t="shared" ca="1" si="10"/>
        <v>10421.957525252525</v>
      </c>
      <c r="F10">
        <f t="shared" ca="1" si="11"/>
        <v>-70787.403838383849</v>
      </c>
      <c r="G10">
        <f t="shared" ca="1" si="12"/>
        <v>6742.545454545455</v>
      </c>
      <c r="H10" s="9">
        <f t="shared" ca="1" si="6"/>
        <v>140.93612626262629</v>
      </c>
      <c r="I10" s="9">
        <f t="shared" ca="1" si="2"/>
        <v>108.88780808080807</v>
      </c>
      <c r="J10" s="9">
        <f t="shared" ca="1" si="2"/>
        <v>1.8472727272727265</v>
      </c>
      <c r="K10" s="9">
        <f t="shared" ca="1" si="2"/>
        <v>178.09982154555303</v>
      </c>
      <c r="L10" s="9">
        <f t="shared" ca="1" si="2"/>
        <v>52.310183906186737</v>
      </c>
      <c r="M10">
        <f t="shared" ca="1" si="13"/>
        <v>55.208540965207625</v>
      </c>
      <c r="N10">
        <f t="shared" ca="1" si="14"/>
        <v>33.100106621773286</v>
      </c>
      <c r="P10" s="9"/>
    </row>
    <row r="11" spans="1:16" x14ac:dyDescent="0.25">
      <c r="A11" s="4">
        <f t="shared" si="7"/>
        <v>0.42876157407407406</v>
      </c>
      <c r="B11" s="3">
        <f>Params!D$29+MINUTE(A11-Params!C$29)*60+SECOND(A11-Params!C$29)</f>
        <v>1553301045</v>
      </c>
      <c r="C11">
        <f t="shared" si="8"/>
        <v>2</v>
      </c>
      <c r="D11">
        <f t="shared" ca="1" si="9"/>
        <v>6</v>
      </c>
      <c r="E11">
        <f t="shared" ca="1" si="10"/>
        <v>11126.638156565657</v>
      </c>
      <c r="F11">
        <f t="shared" ca="1" si="11"/>
        <v>-70242.964797979803</v>
      </c>
      <c r="G11">
        <f t="shared" ca="1" si="12"/>
        <v>6751.7818181818184</v>
      </c>
      <c r="H11" s="9">
        <f t="shared" ca="1" si="6"/>
        <v>140.93612626262629</v>
      </c>
      <c r="I11" s="9">
        <f t="shared" ca="1" si="2"/>
        <v>108.88780808080807</v>
      </c>
      <c r="J11" s="9">
        <f t="shared" ca="1" si="2"/>
        <v>1.8472727272727265</v>
      </c>
      <c r="K11" s="9">
        <f t="shared" ca="1" si="2"/>
        <v>178.09982154555303</v>
      </c>
      <c r="L11" s="9">
        <f t="shared" ca="1" si="2"/>
        <v>52.310183906186737</v>
      </c>
      <c r="M11">
        <f t="shared" ca="1" si="13"/>
        <v>55.213453984287312</v>
      </c>
      <c r="N11">
        <f t="shared" ca="1" si="14"/>
        <v>33.111383277216611</v>
      </c>
    </row>
    <row r="12" spans="1:16" x14ac:dyDescent="0.25">
      <c r="A12" s="4">
        <f t="shared" si="7"/>
        <v>0.42881944444444442</v>
      </c>
      <c r="B12" s="3">
        <f>Params!D$29+MINUTE(A12-Params!C$29)*60+SECOND(A12-Params!C$29)</f>
        <v>1553301050</v>
      </c>
      <c r="C12">
        <f t="shared" si="8"/>
        <v>2</v>
      </c>
      <c r="D12">
        <f t="shared" ca="1" si="9"/>
        <v>6</v>
      </c>
      <c r="E12">
        <f t="shared" ca="1" si="10"/>
        <v>11831.318787878788</v>
      </c>
      <c r="F12">
        <f t="shared" ca="1" si="11"/>
        <v>-69698.525757575757</v>
      </c>
      <c r="G12">
        <f t="shared" ca="1" si="12"/>
        <v>6761.0181818181818</v>
      </c>
      <c r="H12" s="9">
        <f t="shared" ca="1" si="6"/>
        <v>140.93612626262629</v>
      </c>
      <c r="I12" s="9">
        <f t="shared" ca="1" si="2"/>
        <v>108.88780808080807</v>
      </c>
      <c r="J12" s="9">
        <f t="shared" ca="1" si="2"/>
        <v>1.8472727272727265</v>
      </c>
      <c r="K12" s="9">
        <f t="shared" ca="1" si="2"/>
        <v>178.09982154555303</v>
      </c>
      <c r="L12" s="9">
        <f t="shared" ca="1" si="2"/>
        <v>52.310183906186737</v>
      </c>
      <c r="M12">
        <f t="shared" ca="1" si="13"/>
        <v>55.218367003367</v>
      </c>
      <c r="N12">
        <f t="shared" ca="1" si="14"/>
        <v>33.122659932659936</v>
      </c>
    </row>
    <row r="13" spans="1:16" x14ac:dyDescent="0.25">
      <c r="A13" s="4">
        <f t="shared" si="7"/>
        <v>0.42887731481481484</v>
      </c>
      <c r="B13" s="3">
        <f>Params!D$29+MINUTE(A13-Params!C$29)*60+SECOND(A13-Params!C$29)</f>
        <v>1553301055</v>
      </c>
      <c r="C13">
        <f t="shared" si="8"/>
        <v>2</v>
      </c>
      <c r="D13">
        <f t="shared" ca="1" si="9"/>
        <v>6</v>
      </c>
      <c r="E13">
        <f t="shared" ca="1" si="10"/>
        <v>12535.99941919192</v>
      </c>
      <c r="F13">
        <f t="shared" ca="1" si="11"/>
        <v>-69154.086717171725</v>
      </c>
      <c r="G13">
        <f t="shared" ca="1" si="12"/>
        <v>6770.2545454545461</v>
      </c>
      <c r="H13" s="9">
        <f t="shared" ca="1" si="6"/>
        <v>140.93612626262629</v>
      </c>
      <c r="I13" s="9">
        <f t="shared" ca="1" si="2"/>
        <v>108.88780808080807</v>
      </c>
      <c r="J13" s="9">
        <f t="shared" ca="1" si="2"/>
        <v>1.8472727272727265</v>
      </c>
      <c r="K13" s="9">
        <f t="shared" ca="1" si="2"/>
        <v>178.09982154555303</v>
      </c>
      <c r="L13" s="9">
        <f t="shared" ca="1" si="2"/>
        <v>52.310183906186737</v>
      </c>
      <c r="M13">
        <f t="shared" ca="1" si="13"/>
        <v>55.22328002244668</v>
      </c>
      <c r="N13">
        <f t="shared" ca="1" si="14"/>
        <v>33.133936588103253</v>
      </c>
    </row>
    <row r="14" spans="1:16" x14ac:dyDescent="0.25">
      <c r="A14" s="4">
        <f t="shared" si="7"/>
        <v>0.4289351851851852</v>
      </c>
      <c r="B14" s="3">
        <f>Params!D$29+MINUTE(A14-Params!C$29)*60+SECOND(A14-Params!C$29)</f>
        <v>1553301060</v>
      </c>
      <c r="C14">
        <f t="shared" si="8"/>
        <v>2</v>
      </c>
      <c r="D14">
        <f t="shared" ca="1" si="9"/>
        <v>6</v>
      </c>
      <c r="E14">
        <f t="shared" ca="1" si="10"/>
        <v>13240.680050505052</v>
      </c>
      <c r="F14">
        <f t="shared" ca="1" si="11"/>
        <v>-68609.64767676768</v>
      </c>
      <c r="G14">
        <f t="shared" ca="1" si="12"/>
        <v>6779.4909090909096</v>
      </c>
      <c r="H14" s="9">
        <f t="shared" ca="1" si="6"/>
        <v>140.93612626262629</v>
      </c>
      <c r="I14" s="9">
        <f t="shared" ca="1" si="2"/>
        <v>108.88780808080807</v>
      </c>
      <c r="J14" s="9">
        <f t="shared" ca="1" si="2"/>
        <v>1.8472727272727265</v>
      </c>
      <c r="K14" s="9">
        <f t="shared" ca="1" si="2"/>
        <v>178.09982154555303</v>
      </c>
      <c r="L14" s="9">
        <f t="shared" ca="1" si="2"/>
        <v>52.310183906186737</v>
      </c>
      <c r="M14">
        <f t="shared" ca="1" si="13"/>
        <v>55.228193041526367</v>
      </c>
      <c r="N14">
        <f t="shared" ca="1" si="14"/>
        <v>33.145213243546578</v>
      </c>
    </row>
    <row r="15" spans="1:16" x14ac:dyDescent="0.25">
      <c r="A15" s="4">
        <f t="shared" si="7"/>
        <v>0.4289930555555555</v>
      </c>
      <c r="B15" s="3">
        <f>Params!D$29+MINUTE(A15-Params!C$29)*60+SECOND(A15-Params!C$29)</f>
        <v>1553301065</v>
      </c>
      <c r="C15">
        <f t="shared" si="8"/>
        <v>2</v>
      </c>
      <c r="D15">
        <f t="shared" ca="1" si="9"/>
        <v>6</v>
      </c>
      <c r="E15">
        <f t="shared" ca="1" si="10"/>
        <v>13945.360681818183</v>
      </c>
      <c r="F15">
        <f t="shared" ca="1" si="11"/>
        <v>-68065.208636363634</v>
      </c>
      <c r="G15">
        <f t="shared" ca="1" si="12"/>
        <v>6788.727272727273</v>
      </c>
      <c r="H15" s="9">
        <f t="shared" ca="1" si="6"/>
        <v>140.93612626262629</v>
      </c>
      <c r="I15" s="9">
        <f t="shared" ca="1" si="2"/>
        <v>108.88780808080807</v>
      </c>
      <c r="J15" s="9">
        <f t="shared" ca="1" si="2"/>
        <v>1.8472727272727265</v>
      </c>
      <c r="K15" s="9">
        <f t="shared" ca="1" si="2"/>
        <v>178.09982154555303</v>
      </c>
      <c r="L15" s="9">
        <f t="shared" ca="1" si="2"/>
        <v>52.310183906186737</v>
      </c>
      <c r="M15">
        <f t="shared" ca="1" si="13"/>
        <v>55.233106060606055</v>
      </c>
      <c r="N15">
        <f t="shared" ca="1" si="14"/>
        <v>33.156489898989896</v>
      </c>
    </row>
    <row r="16" spans="1:16" x14ac:dyDescent="0.25">
      <c r="A16" s="4">
        <f t="shared" si="7"/>
        <v>0.42905092592592592</v>
      </c>
      <c r="B16" s="3">
        <f>Params!D$29+MINUTE(A16-Params!C$29)*60+SECOND(A16-Params!C$29)</f>
        <v>1553301070</v>
      </c>
      <c r="C16">
        <f t="shared" si="8"/>
        <v>2</v>
      </c>
      <c r="D16">
        <f t="shared" ca="1" si="9"/>
        <v>6</v>
      </c>
      <c r="E16">
        <f t="shared" ca="1" si="10"/>
        <v>14650.041313131314</v>
      </c>
      <c r="F16">
        <f t="shared" ca="1" si="11"/>
        <v>-67520.769595959602</v>
      </c>
      <c r="G16">
        <f t="shared" ca="1" si="12"/>
        <v>6797.9636363636364</v>
      </c>
      <c r="H16" s="9">
        <f t="shared" ca="1" si="6"/>
        <v>140.93612626262629</v>
      </c>
      <c r="I16" s="9">
        <f t="shared" ca="1" si="2"/>
        <v>108.88780808080807</v>
      </c>
      <c r="J16" s="9">
        <f t="shared" ca="1" si="2"/>
        <v>1.8472727272727265</v>
      </c>
      <c r="K16" s="9">
        <f t="shared" ca="1" si="2"/>
        <v>178.09982154555303</v>
      </c>
      <c r="L16" s="9">
        <f t="shared" ca="1" si="2"/>
        <v>52.310183906186737</v>
      </c>
      <c r="M16">
        <f t="shared" ca="1" si="13"/>
        <v>55.238019079685742</v>
      </c>
      <c r="N16">
        <f t="shared" ca="1" si="14"/>
        <v>33.167766554433221</v>
      </c>
    </row>
    <row r="17" spans="1:14" x14ac:dyDescent="0.25">
      <c r="A17" s="4">
        <f t="shared" si="7"/>
        <v>0.42910879629629628</v>
      </c>
      <c r="B17" s="3">
        <f>Params!D$29+MINUTE(A17-Params!C$29)*60+SECOND(A17-Params!C$29)</f>
        <v>1553301075</v>
      </c>
      <c r="C17">
        <f t="shared" si="8"/>
        <v>2</v>
      </c>
      <c r="D17">
        <f t="shared" ca="1" si="9"/>
        <v>6</v>
      </c>
      <c r="E17">
        <f t="shared" ca="1" si="10"/>
        <v>15354.721944444445</v>
      </c>
      <c r="F17">
        <f t="shared" ca="1" si="11"/>
        <v>-66976.330555555556</v>
      </c>
      <c r="G17">
        <f t="shared" ca="1" si="12"/>
        <v>6807.2000000000007</v>
      </c>
      <c r="H17" s="9">
        <f t="shared" ca="1" si="6"/>
        <v>140.93612626262629</v>
      </c>
      <c r="I17" s="9">
        <f t="shared" ca="1" si="2"/>
        <v>108.88780808080807</v>
      </c>
      <c r="J17" s="9">
        <f t="shared" ca="1" si="2"/>
        <v>1.8472727272727265</v>
      </c>
      <c r="K17" s="9">
        <f t="shared" ca="1" si="2"/>
        <v>178.09982154555303</v>
      </c>
      <c r="L17" s="9">
        <f t="shared" ca="1" si="2"/>
        <v>52.310183906186737</v>
      </c>
      <c r="M17">
        <f t="shared" ca="1" si="13"/>
        <v>55.242932098765429</v>
      </c>
      <c r="N17">
        <f t="shared" ca="1" si="14"/>
        <v>33.179043209876539</v>
      </c>
    </row>
    <row r="18" spans="1:14" x14ac:dyDescent="0.25">
      <c r="A18" s="4">
        <f t="shared" si="7"/>
        <v>0.4291666666666667</v>
      </c>
      <c r="B18" s="3">
        <f>Params!D$29+MINUTE(A18-Params!C$29)*60+SECOND(A18-Params!C$29)</f>
        <v>1553301080</v>
      </c>
      <c r="C18">
        <f t="shared" si="8"/>
        <v>2</v>
      </c>
      <c r="D18">
        <f t="shared" ca="1" si="9"/>
        <v>6</v>
      </c>
      <c r="E18">
        <f t="shared" ca="1" si="10"/>
        <v>16059.402575757576</v>
      </c>
      <c r="F18">
        <f t="shared" ca="1" si="11"/>
        <v>-66431.891515151525</v>
      </c>
      <c r="G18">
        <f t="shared" ca="1" si="12"/>
        <v>6816.4363636363641</v>
      </c>
      <c r="H18" s="9">
        <f t="shared" ca="1" si="6"/>
        <v>140.93612626262629</v>
      </c>
      <c r="I18" s="9">
        <f t="shared" ca="1" si="2"/>
        <v>108.88780808080807</v>
      </c>
      <c r="J18" s="9">
        <f t="shared" ca="1" si="2"/>
        <v>1.8472727272727265</v>
      </c>
      <c r="K18" s="9">
        <f t="shared" ca="1" si="2"/>
        <v>178.09982154555303</v>
      </c>
      <c r="L18" s="9">
        <f t="shared" ca="1" si="2"/>
        <v>52.310183906186737</v>
      </c>
      <c r="M18">
        <f t="shared" ca="1" si="13"/>
        <v>55.24784511784511</v>
      </c>
      <c r="N18">
        <f t="shared" ca="1" si="14"/>
        <v>33.190319865319864</v>
      </c>
    </row>
    <row r="19" spans="1:14" x14ac:dyDescent="0.25">
      <c r="A19" s="4">
        <f t="shared" si="7"/>
        <v>0.42922453703703706</v>
      </c>
      <c r="B19" s="3">
        <f>Params!D$29+MINUTE(A19-Params!C$29)*60+SECOND(A19-Params!C$29)</f>
        <v>1553301085</v>
      </c>
      <c r="C19">
        <f t="shared" si="8"/>
        <v>2</v>
      </c>
      <c r="D19">
        <f t="shared" ca="1" si="9"/>
        <v>6</v>
      </c>
      <c r="E19">
        <f t="shared" ca="1" si="10"/>
        <v>16764.083207070707</v>
      </c>
      <c r="F19">
        <f t="shared" ca="1" si="11"/>
        <v>-65887.452474747479</v>
      </c>
      <c r="G19">
        <f t="shared" ca="1" si="12"/>
        <v>6825.6727272727276</v>
      </c>
      <c r="H19" s="9">
        <f t="shared" ca="1" si="6"/>
        <v>140.93612626262629</v>
      </c>
      <c r="I19" s="9">
        <f t="shared" ca="1" si="2"/>
        <v>108.88780808080807</v>
      </c>
      <c r="J19" s="9">
        <f t="shared" ca="1" si="2"/>
        <v>1.8472727272727265</v>
      </c>
      <c r="K19" s="9">
        <f t="shared" ca="1" si="2"/>
        <v>178.09982154555303</v>
      </c>
      <c r="L19" s="9">
        <f t="shared" ca="1" si="2"/>
        <v>52.310183906186737</v>
      </c>
      <c r="M19">
        <f t="shared" ca="1" si="13"/>
        <v>55.252758136924797</v>
      </c>
      <c r="N19">
        <f t="shared" ca="1" si="14"/>
        <v>33.201596520763189</v>
      </c>
    </row>
    <row r="20" spans="1:14" x14ac:dyDescent="0.25">
      <c r="A20" s="4">
        <f t="shared" si="7"/>
        <v>0.42928240740740736</v>
      </c>
      <c r="B20" s="3">
        <f>Params!D$29+MINUTE(A20-Params!C$29)*60+SECOND(A20-Params!C$29)</f>
        <v>1553301090</v>
      </c>
      <c r="C20">
        <f t="shared" si="8"/>
        <v>2</v>
      </c>
      <c r="D20">
        <f t="shared" ca="1" si="9"/>
        <v>6</v>
      </c>
      <c r="E20">
        <f t="shared" ca="1" si="10"/>
        <v>17468.763838383838</v>
      </c>
      <c r="F20">
        <f t="shared" ca="1" si="11"/>
        <v>-65343.01343434344</v>
      </c>
      <c r="G20">
        <f t="shared" ca="1" si="12"/>
        <v>6834.909090909091</v>
      </c>
      <c r="H20" s="9">
        <f t="shared" ca="1" si="6"/>
        <v>140.93612626262629</v>
      </c>
      <c r="I20" s="9">
        <f t="shared" ca="1" si="2"/>
        <v>108.88780808080807</v>
      </c>
      <c r="J20" s="9">
        <f t="shared" ca="1" si="2"/>
        <v>1.8472727272727265</v>
      </c>
      <c r="K20" s="9">
        <f t="shared" ca="1" si="2"/>
        <v>178.09982154555303</v>
      </c>
      <c r="L20" s="9">
        <f t="shared" ca="1" si="2"/>
        <v>52.310183906186737</v>
      </c>
      <c r="M20">
        <f t="shared" ca="1" si="13"/>
        <v>55.257671156004484</v>
      </c>
      <c r="N20">
        <f t="shared" ca="1" si="14"/>
        <v>33.212873176206507</v>
      </c>
    </row>
    <row r="21" spans="1:14" x14ac:dyDescent="0.25">
      <c r="A21" s="4">
        <f t="shared" si="7"/>
        <v>0.42934027777777778</v>
      </c>
      <c r="B21" s="3">
        <f>Params!D$29+MINUTE(A21-Params!C$29)*60+SECOND(A21-Params!C$29)</f>
        <v>1553301095</v>
      </c>
      <c r="C21">
        <f t="shared" si="8"/>
        <v>2</v>
      </c>
      <c r="D21">
        <f t="shared" ca="1" si="9"/>
        <v>6</v>
      </c>
      <c r="E21">
        <f t="shared" ca="1" si="10"/>
        <v>18173.444469696973</v>
      </c>
      <c r="F21">
        <f t="shared" ca="1" si="11"/>
        <v>-64798.574393939401</v>
      </c>
      <c r="G21">
        <f t="shared" ca="1" si="12"/>
        <v>6844.1454545454544</v>
      </c>
      <c r="H21" s="9">
        <f t="shared" ca="1" si="6"/>
        <v>140.93612626262629</v>
      </c>
      <c r="I21" s="9">
        <f t="shared" ca="1" si="2"/>
        <v>108.88780808080807</v>
      </c>
      <c r="J21" s="9">
        <f t="shared" ca="1" si="2"/>
        <v>1.8472727272727265</v>
      </c>
      <c r="K21" s="9">
        <f t="shared" ca="1" si="2"/>
        <v>178.09982154555303</v>
      </c>
      <c r="L21" s="9">
        <f t="shared" ca="1" si="2"/>
        <v>52.310183906186737</v>
      </c>
      <c r="M21">
        <f t="shared" ca="1" si="13"/>
        <v>55.262584175084172</v>
      </c>
      <c r="N21">
        <f t="shared" ca="1" si="14"/>
        <v>33.224149831649832</v>
      </c>
    </row>
    <row r="22" spans="1:14" x14ac:dyDescent="0.25">
      <c r="A22" s="4">
        <f t="shared" si="7"/>
        <v>0.42939814814814814</v>
      </c>
      <c r="B22" s="3">
        <f>Params!D$29+MINUTE(A22-Params!C$29)*60+SECOND(A22-Params!C$29)</f>
        <v>1553301100</v>
      </c>
      <c r="C22">
        <f t="shared" si="8"/>
        <v>2</v>
      </c>
      <c r="D22">
        <f t="shared" ca="1" si="9"/>
        <v>6</v>
      </c>
      <c r="E22">
        <f t="shared" ca="1" si="10"/>
        <v>18878.125101010104</v>
      </c>
      <c r="F22">
        <f t="shared" ca="1" si="11"/>
        <v>-64254.135353535356</v>
      </c>
      <c r="G22">
        <f t="shared" ca="1" si="12"/>
        <v>6853.3818181818187</v>
      </c>
      <c r="H22" s="9">
        <f t="shared" ca="1" si="6"/>
        <v>140.93612626262629</v>
      </c>
      <c r="I22" s="9">
        <f t="shared" ca="1" si="6"/>
        <v>108.88780808080807</v>
      </c>
      <c r="J22" s="9">
        <f t="shared" ca="1" si="6"/>
        <v>1.8472727272727265</v>
      </c>
      <c r="K22" s="9">
        <f t="shared" ca="1" si="6"/>
        <v>178.09982154555303</v>
      </c>
      <c r="L22" s="9">
        <f t="shared" ca="1" si="6"/>
        <v>52.310183906186737</v>
      </c>
      <c r="M22">
        <f t="shared" ca="1" si="13"/>
        <v>55.267497194163852</v>
      </c>
      <c r="N22">
        <f t="shared" ca="1" si="14"/>
        <v>33.23542648709315</v>
      </c>
    </row>
    <row r="23" spans="1:14" x14ac:dyDescent="0.25">
      <c r="A23" s="4">
        <f t="shared" si="7"/>
        <v>0.4294560185185185</v>
      </c>
      <c r="B23" s="3">
        <f>Params!D$29+MINUTE(A23-Params!C$29)*60+SECOND(A23-Params!C$29)</f>
        <v>1553301105</v>
      </c>
      <c r="C23">
        <f t="shared" si="8"/>
        <v>2</v>
      </c>
      <c r="D23">
        <f t="shared" ca="1" si="9"/>
        <v>6</v>
      </c>
      <c r="E23">
        <f t="shared" ca="1" si="10"/>
        <v>19582.805732323235</v>
      </c>
      <c r="F23">
        <f t="shared" ca="1" si="11"/>
        <v>-63709.696313131317</v>
      </c>
      <c r="G23">
        <f t="shared" ca="1" si="12"/>
        <v>6862.6181818181822</v>
      </c>
      <c r="H23" s="9">
        <f t="shared" ref="H23:L73" ca="1" si="15">INDIRECT(ADDRESS($C23,COLUMN()))</f>
        <v>140.93612626262629</v>
      </c>
      <c r="I23" s="9">
        <f t="shared" ca="1" si="15"/>
        <v>108.88780808080807</v>
      </c>
      <c r="J23" s="9">
        <f t="shared" ca="1" si="15"/>
        <v>1.8472727272727265</v>
      </c>
      <c r="K23" s="9">
        <f t="shared" ca="1" si="15"/>
        <v>178.09982154555303</v>
      </c>
      <c r="L23" s="9">
        <f t="shared" ca="1" si="15"/>
        <v>52.310183906186737</v>
      </c>
      <c r="M23">
        <f t="shared" ca="1" si="13"/>
        <v>55.272410213243539</v>
      </c>
      <c r="N23">
        <f t="shared" ca="1" si="14"/>
        <v>33.246703142536475</v>
      </c>
    </row>
    <row r="24" spans="1:14" x14ac:dyDescent="0.25">
      <c r="A24" s="4">
        <f t="shared" si="7"/>
        <v>0.42951388888888892</v>
      </c>
      <c r="B24" s="3">
        <f>Params!D$29+MINUTE(A24-Params!C$29)*60+SECOND(A24-Params!C$29)</f>
        <v>1553301110</v>
      </c>
      <c r="C24">
        <f t="shared" si="8"/>
        <v>2</v>
      </c>
      <c r="D24">
        <f t="shared" ca="1" si="9"/>
        <v>6</v>
      </c>
      <c r="E24">
        <f t="shared" ca="1" si="10"/>
        <v>20287.486363636366</v>
      </c>
      <c r="F24">
        <f t="shared" ca="1" si="11"/>
        <v>-63165.257272727278</v>
      </c>
      <c r="G24">
        <f t="shared" ca="1" si="12"/>
        <v>6871.8545454545456</v>
      </c>
      <c r="H24" s="9">
        <f t="shared" ca="1" si="15"/>
        <v>140.93612626262629</v>
      </c>
      <c r="I24" s="9">
        <f t="shared" ca="1" si="15"/>
        <v>108.88780808080807</v>
      </c>
      <c r="J24" s="9">
        <f t="shared" ca="1" si="15"/>
        <v>1.8472727272727265</v>
      </c>
      <c r="K24" s="9">
        <f t="shared" ca="1" si="15"/>
        <v>178.09982154555303</v>
      </c>
      <c r="L24" s="9">
        <f t="shared" ca="1" si="15"/>
        <v>52.310183906186737</v>
      </c>
      <c r="M24">
        <f t="shared" ca="1" si="13"/>
        <v>55.277323232323226</v>
      </c>
      <c r="N24">
        <f t="shared" ca="1" si="14"/>
        <v>33.2579797979798</v>
      </c>
    </row>
    <row r="25" spans="1:14" x14ac:dyDescent="0.25">
      <c r="A25" s="4">
        <f t="shared" si="7"/>
        <v>0.42957175925925922</v>
      </c>
      <c r="B25" s="3">
        <f>Params!D$29+MINUTE(A25-Params!C$29)*60+SECOND(A25-Params!C$29)</f>
        <v>1553301115</v>
      </c>
      <c r="C25">
        <f t="shared" si="8"/>
        <v>2</v>
      </c>
      <c r="D25">
        <f t="shared" ca="1" si="9"/>
        <v>6</v>
      </c>
      <c r="E25">
        <f t="shared" ca="1" si="10"/>
        <v>20992.166994949497</v>
      </c>
      <c r="F25">
        <f t="shared" ca="1" si="11"/>
        <v>-62620.818232323232</v>
      </c>
      <c r="G25">
        <f t="shared" ca="1" si="12"/>
        <v>6881.090909090909</v>
      </c>
      <c r="H25" s="9">
        <f t="shared" ca="1" si="15"/>
        <v>140.93612626262629</v>
      </c>
      <c r="I25" s="9">
        <f t="shared" ca="1" si="15"/>
        <v>108.88780808080807</v>
      </c>
      <c r="J25" s="9">
        <f t="shared" ca="1" si="15"/>
        <v>1.8472727272727265</v>
      </c>
      <c r="K25" s="9">
        <f t="shared" ca="1" si="15"/>
        <v>178.09982154555303</v>
      </c>
      <c r="L25" s="9">
        <f t="shared" ca="1" si="15"/>
        <v>52.310183906186737</v>
      </c>
      <c r="M25">
        <f t="shared" ca="1" si="13"/>
        <v>55.282236251402914</v>
      </c>
      <c r="N25">
        <f t="shared" ca="1" si="14"/>
        <v>33.269256453423118</v>
      </c>
    </row>
    <row r="26" spans="1:14" x14ac:dyDescent="0.25">
      <c r="A26" s="4">
        <f t="shared" si="7"/>
        <v>0.42962962962962964</v>
      </c>
      <c r="B26" s="3">
        <f>Params!D$29+MINUTE(A26-Params!C$29)*60+SECOND(A26-Params!C$29)</f>
        <v>1553301120</v>
      </c>
      <c r="C26">
        <f t="shared" si="8"/>
        <v>2</v>
      </c>
      <c r="D26">
        <f t="shared" ca="1" si="9"/>
        <v>6</v>
      </c>
      <c r="E26">
        <f t="shared" ca="1" si="10"/>
        <v>21696.847626262628</v>
      </c>
      <c r="F26">
        <f t="shared" ca="1" si="11"/>
        <v>-62076.379191919201</v>
      </c>
      <c r="G26">
        <f t="shared" ca="1" si="12"/>
        <v>6890.3272727272733</v>
      </c>
      <c r="H26" s="9">
        <f t="shared" ca="1" si="15"/>
        <v>140.93612626262629</v>
      </c>
      <c r="I26" s="9">
        <f t="shared" ca="1" si="15"/>
        <v>108.88780808080807</v>
      </c>
      <c r="J26" s="9">
        <f t="shared" ca="1" si="15"/>
        <v>1.8472727272727265</v>
      </c>
      <c r="K26" s="9">
        <f t="shared" ca="1" si="15"/>
        <v>178.09982154555303</v>
      </c>
      <c r="L26" s="9">
        <f t="shared" ca="1" si="15"/>
        <v>52.310183906186737</v>
      </c>
      <c r="M26">
        <f t="shared" ca="1" si="13"/>
        <v>55.287149270482601</v>
      </c>
      <c r="N26">
        <f t="shared" ca="1" si="14"/>
        <v>33.280533108866443</v>
      </c>
    </row>
    <row r="27" spans="1:14" x14ac:dyDescent="0.25">
      <c r="A27" s="4">
        <f t="shared" si="7"/>
        <v>0.4296875</v>
      </c>
      <c r="B27" s="3">
        <f>Params!D$29+MINUTE(A27-Params!C$29)*60+SECOND(A27-Params!C$29)</f>
        <v>1553301125</v>
      </c>
      <c r="C27">
        <f t="shared" si="8"/>
        <v>2</v>
      </c>
      <c r="D27">
        <f t="shared" ca="1" si="9"/>
        <v>6</v>
      </c>
      <c r="E27">
        <f t="shared" ca="1" si="10"/>
        <v>22401.528257575759</v>
      </c>
      <c r="F27">
        <f t="shared" ca="1" si="11"/>
        <v>-61531.940151515155</v>
      </c>
      <c r="G27">
        <f t="shared" ca="1" si="12"/>
        <v>6899.5636363636368</v>
      </c>
      <c r="H27" s="9">
        <f t="shared" ca="1" si="15"/>
        <v>140.93612626262629</v>
      </c>
      <c r="I27" s="9">
        <f t="shared" ca="1" si="15"/>
        <v>108.88780808080807</v>
      </c>
      <c r="J27" s="9">
        <f t="shared" ca="1" si="15"/>
        <v>1.8472727272727265</v>
      </c>
      <c r="K27" s="9">
        <f t="shared" ca="1" si="15"/>
        <v>178.09982154555303</v>
      </c>
      <c r="L27" s="9">
        <f t="shared" ca="1" si="15"/>
        <v>52.310183906186737</v>
      </c>
      <c r="M27">
        <f t="shared" ca="1" si="13"/>
        <v>55.292062289562281</v>
      </c>
      <c r="N27">
        <f t="shared" ca="1" si="14"/>
        <v>33.291809764309761</v>
      </c>
    </row>
    <row r="28" spans="1:14" x14ac:dyDescent="0.25">
      <c r="A28" s="4">
        <f t="shared" si="7"/>
        <v>0.42974537037037036</v>
      </c>
      <c r="B28" s="3">
        <f>Params!D$29+MINUTE(A28-Params!C$29)*60+SECOND(A28-Params!C$29)</f>
        <v>1553301130</v>
      </c>
      <c r="C28">
        <f t="shared" si="8"/>
        <v>2</v>
      </c>
      <c r="D28">
        <f t="shared" ca="1" si="9"/>
        <v>6</v>
      </c>
      <c r="E28">
        <f t="shared" ca="1" si="10"/>
        <v>23106.20888888889</v>
      </c>
      <c r="F28">
        <f t="shared" ca="1" si="11"/>
        <v>-60987.501111111116</v>
      </c>
      <c r="G28">
        <f t="shared" ca="1" si="12"/>
        <v>6908.8</v>
      </c>
      <c r="H28" s="9">
        <f t="shared" ca="1" si="15"/>
        <v>140.93612626262629</v>
      </c>
      <c r="I28" s="9">
        <f t="shared" ca="1" si="15"/>
        <v>108.88780808080807</v>
      </c>
      <c r="J28" s="9">
        <f t="shared" ca="1" si="15"/>
        <v>1.8472727272727265</v>
      </c>
      <c r="K28" s="9">
        <f t="shared" ca="1" si="15"/>
        <v>178.09982154555303</v>
      </c>
      <c r="L28" s="9">
        <f t="shared" ca="1" si="15"/>
        <v>52.310183906186737</v>
      </c>
      <c r="M28">
        <f t="shared" ca="1" si="13"/>
        <v>55.296975308641969</v>
      </c>
      <c r="N28">
        <f t="shared" ca="1" si="14"/>
        <v>33.303086419753086</v>
      </c>
    </row>
    <row r="29" spans="1:14" x14ac:dyDescent="0.25">
      <c r="A29" s="4">
        <f t="shared" si="7"/>
        <v>0.42980324074074078</v>
      </c>
      <c r="B29" s="3">
        <f>Params!D$29+MINUTE(A29-Params!C$29)*60+SECOND(A29-Params!C$29)</f>
        <v>1553301135</v>
      </c>
      <c r="C29">
        <f t="shared" si="8"/>
        <v>2</v>
      </c>
      <c r="D29">
        <f t="shared" ca="1" si="9"/>
        <v>6</v>
      </c>
      <c r="E29">
        <f t="shared" ca="1" si="10"/>
        <v>23810.889520202021</v>
      </c>
      <c r="F29">
        <f t="shared" ca="1" si="11"/>
        <v>-60443.062070707078</v>
      </c>
      <c r="G29">
        <f t="shared" ca="1" si="12"/>
        <v>6918.0363636363636</v>
      </c>
      <c r="H29" s="9">
        <f t="shared" ca="1" si="15"/>
        <v>140.93612626262629</v>
      </c>
      <c r="I29" s="9">
        <f t="shared" ca="1" si="15"/>
        <v>108.88780808080807</v>
      </c>
      <c r="J29" s="9">
        <f t="shared" ca="1" si="15"/>
        <v>1.8472727272727265</v>
      </c>
      <c r="K29" s="9">
        <f t="shared" ca="1" si="15"/>
        <v>178.09982154555303</v>
      </c>
      <c r="L29" s="9">
        <f t="shared" ca="1" si="15"/>
        <v>52.310183906186737</v>
      </c>
      <c r="M29">
        <f t="shared" ca="1" si="13"/>
        <v>55.301888327721656</v>
      </c>
      <c r="N29">
        <f t="shared" ca="1" si="14"/>
        <v>33.314363075196411</v>
      </c>
    </row>
    <row r="30" spans="1:14" x14ac:dyDescent="0.25">
      <c r="A30" s="4">
        <f t="shared" si="7"/>
        <v>0.42986111111111108</v>
      </c>
      <c r="B30" s="3">
        <f>Params!D$29+MINUTE(A30-Params!C$29)*60+SECOND(A30-Params!C$29)</f>
        <v>1553301140</v>
      </c>
      <c r="C30">
        <f t="shared" si="8"/>
        <v>2</v>
      </c>
      <c r="D30">
        <f t="shared" ca="1" si="9"/>
        <v>6</v>
      </c>
      <c r="E30">
        <f t="shared" ca="1" si="10"/>
        <v>24515.570151515156</v>
      </c>
      <c r="F30">
        <f t="shared" ca="1" si="11"/>
        <v>-59898.623030303032</v>
      </c>
      <c r="G30">
        <f t="shared" ca="1" si="12"/>
        <v>6927.2727272727279</v>
      </c>
      <c r="H30" s="9">
        <f t="shared" ca="1" si="15"/>
        <v>140.93612626262629</v>
      </c>
      <c r="I30" s="9">
        <f t="shared" ca="1" si="15"/>
        <v>108.88780808080807</v>
      </c>
      <c r="J30" s="9">
        <f t="shared" ca="1" si="15"/>
        <v>1.8472727272727265</v>
      </c>
      <c r="K30" s="9">
        <f t="shared" ca="1" si="15"/>
        <v>178.09982154555303</v>
      </c>
      <c r="L30" s="9">
        <f t="shared" ca="1" si="15"/>
        <v>52.310183906186737</v>
      </c>
      <c r="M30">
        <f t="shared" ca="1" si="13"/>
        <v>55.306801346801343</v>
      </c>
      <c r="N30">
        <f t="shared" ca="1" si="14"/>
        <v>33.325639730639729</v>
      </c>
    </row>
    <row r="31" spans="1:14" x14ac:dyDescent="0.25">
      <c r="A31" s="4">
        <f t="shared" si="7"/>
        <v>0.4299189814814815</v>
      </c>
      <c r="B31" s="3">
        <f>Params!D$29+MINUTE(A31-Params!C$29)*60+SECOND(A31-Params!C$29)</f>
        <v>1553301145</v>
      </c>
      <c r="C31">
        <f t="shared" si="8"/>
        <v>2</v>
      </c>
      <c r="D31">
        <f t="shared" ca="1" si="9"/>
        <v>6</v>
      </c>
      <c r="E31">
        <f t="shared" ca="1" si="10"/>
        <v>25220.250782828287</v>
      </c>
      <c r="F31">
        <f t="shared" ca="1" si="11"/>
        <v>-59354.183989898993</v>
      </c>
      <c r="G31">
        <f t="shared" ca="1" si="12"/>
        <v>6936.5090909090914</v>
      </c>
      <c r="H31" s="9">
        <f t="shared" ca="1" si="15"/>
        <v>140.93612626262629</v>
      </c>
      <c r="I31" s="9">
        <f t="shared" ca="1" si="15"/>
        <v>108.88780808080807</v>
      </c>
      <c r="J31" s="9">
        <f t="shared" ca="1" si="15"/>
        <v>1.8472727272727265</v>
      </c>
      <c r="K31" s="9">
        <f t="shared" ca="1" si="15"/>
        <v>178.09982154555303</v>
      </c>
      <c r="L31" s="9">
        <f t="shared" ca="1" si="15"/>
        <v>52.310183906186737</v>
      </c>
      <c r="M31">
        <f t="shared" ca="1" si="13"/>
        <v>55.311714365881024</v>
      </c>
      <c r="N31">
        <f t="shared" ca="1" si="14"/>
        <v>33.336916386083054</v>
      </c>
    </row>
    <row r="32" spans="1:14" x14ac:dyDescent="0.25">
      <c r="A32" s="4">
        <f t="shared" si="7"/>
        <v>0.42997685185185186</v>
      </c>
      <c r="B32" s="3">
        <f>Params!D$29+MINUTE(A32-Params!C$29)*60+SECOND(A32-Params!C$29)</f>
        <v>1553301150</v>
      </c>
      <c r="C32">
        <f t="shared" si="8"/>
        <v>2</v>
      </c>
      <c r="D32">
        <f t="shared" ca="1" si="9"/>
        <v>6</v>
      </c>
      <c r="E32">
        <f t="shared" ca="1" si="10"/>
        <v>25924.931414141418</v>
      </c>
      <c r="F32">
        <f t="shared" ca="1" si="11"/>
        <v>-58809.744949494954</v>
      </c>
      <c r="G32">
        <f t="shared" ca="1" si="12"/>
        <v>6945.7454545454548</v>
      </c>
      <c r="H32" s="9">
        <f t="shared" ca="1" si="15"/>
        <v>140.93612626262629</v>
      </c>
      <c r="I32" s="9">
        <f t="shared" ca="1" si="15"/>
        <v>108.88780808080807</v>
      </c>
      <c r="J32" s="9">
        <f t="shared" ca="1" si="15"/>
        <v>1.8472727272727265</v>
      </c>
      <c r="K32" s="9">
        <f t="shared" ca="1" si="15"/>
        <v>178.09982154555303</v>
      </c>
      <c r="L32" s="9">
        <f t="shared" ca="1" si="15"/>
        <v>52.310183906186737</v>
      </c>
      <c r="M32">
        <f t="shared" ca="1" si="13"/>
        <v>55.316627384960711</v>
      </c>
      <c r="N32">
        <f t="shared" ca="1" si="14"/>
        <v>33.348193041526372</v>
      </c>
    </row>
    <row r="33" spans="1:14" x14ac:dyDescent="0.25">
      <c r="A33" s="4">
        <f t="shared" si="7"/>
        <v>0.43003472222222222</v>
      </c>
      <c r="B33" s="3">
        <f>Params!D$29+MINUTE(A33-Params!C$29)*60+SECOND(A33-Params!C$29)</f>
        <v>1553301155</v>
      </c>
      <c r="C33">
        <f t="shared" si="8"/>
        <v>2</v>
      </c>
      <c r="D33">
        <f t="shared" ca="1" si="9"/>
        <v>6</v>
      </c>
      <c r="E33">
        <f t="shared" ca="1" si="10"/>
        <v>26629.612045454549</v>
      </c>
      <c r="F33">
        <f t="shared" ca="1" si="11"/>
        <v>-58265.305909090916</v>
      </c>
      <c r="G33">
        <f t="shared" ca="1" si="12"/>
        <v>6954.9818181818182</v>
      </c>
      <c r="H33" s="9">
        <f t="shared" ca="1" si="15"/>
        <v>140.93612626262629</v>
      </c>
      <c r="I33" s="9">
        <f t="shared" ca="1" si="15"/>
        <v>108.88780808080807</v>
      </c>
      <c r="J33" s="9">
        <f t="shared" ca="1" si="15"/>
        <v>1.8472727272727265</v>
      </c>
      <c r="K33" s="9">
        <f t="shared" ca="1" si="15"/>
        <v>178.09982154555303</v>
      </c>
      <c r="L33" s="9">
        <f t="shared" ca="1" si="15"/>
        <v>52.310183906186737</v>
      </c>
      <c r="M33">
        <f t="shared" ca="1" si="13"/>
        <v>55.321540404040398</v>
      </c>
      <c r="N33">
        <f t="shared" ca="1" si="14"/>
        <v>33.359469696969697</v>
      </c>
    </row>
    <row r="34" spans="1:14" x14ac:dyDescent="0.25">
      <c r="A34" s="4">
        <f t="shared" si="7"/>
        <v>0.43009259259259264</v>
      </c>
      <c r="B34" s="3">
        <f>Params!D$29+MINUTE(A34-Params!C$29)*60+SECOND(A34-Params!C$29)</f>
        <v>1553301160</v>
      </c>
      <c r="C34">
        <f t="shared" si="8"/>
        <v>2</v>
      </c>
      <c r="D34">
        <f t="shared" ca="1" si="9"/>
        <v>6</v>
      </c>
      <c r="E34">
        <f t="shared" ca="1" si="10"/>
        <v>27334.29267676768</v>
      </c>
      <c r="F34">
        <f t="shared" ca="1" si="11"/>
        <v>-57720.866868686877</v>
      </c>
      <c r="G34">
        <f t="shared" ca="1" si="12"/>
        <v>6964.2181818181816</v>
      </c>
      <c r="H34" s="9">
        <f t="shared" ca="1" si="15"/>
        <v>140.93612626262629</v>
      </c>
      <c r="I34" s="9">
        <f t="shared" ca="1" si="15"/>
        <v>108.88780808080807</v>
      </c>
      <c r="J34" s="9">
        <f t="shared" ca="1" si="15"/>
        <v>1.8472727272727265</v>
      </c>
      <c r="K34" s="9">
        <f t="shared" ca="1" si="15"/>
        <v>178.09982154555303</v>
      </c>
      <c r="L34" s="9">
        <f t="shared" ca="1" si="15"/>
        <v>52.310183906186737</v>
      </c>
      <c r="M34">
        <f t="shared" ca="1" si="13"/>
        <v>55.326453423120086</v>
      </c>
      <c r="N34">
        <f t="shared" ca="1" si="14"/>
        <v>33.370746352413022</v>
      </c>
    </row>
    <row r="35" spans="1:14" x14ac:dyDescent="0.25">
      <c r="A35" s="4">
        <f t="shared" si="7"/>
        <v>0.43015046296296294</v>
      </c>
      <c r="B35" s="3">
        <f>Params!D$29+MINUTE(A35-Params!C$29)*60+SECOND(A35-Params!C$29)</f>
        <v>1553301165</v>
      </c>
      <c r="C35">
        <f t="shared" si="8"/>
        <v>2</v>
      </c>
      <c r="D35">
        <f t="shared" ca="1" si="9"/>
        <v>6</v>
      </c>
      <c r="E35">
        <f t="shared" ca="1" si="10"/>
        <v>28038.973308080811</v>
      </c>
      <c r="F35">
        <f t="shared" ca="1" si="11"/>
        <v>-57176.427828282831</v>
      </c>
      <c r="G35">
        <f t="shared" ca="1" si="12"/>
        <v>6973.454545454546</v>
      </c>
      <c r="H35" s="9">
        <f t="shared" ca="1" si="15"/>
        <v>140.93612626262629</v>
      </c>
      <c r="I35" s="9">
        <f t="shared" ca="1" si="15"/>
        <v>108.88780808080807</v>
      </c>
      <c r="J35" s="9">
        <f t="shared" ca="1" si="15"/>
        <v>1.8472727272727265</v>
      </c>
      <c r="K35" s="9">
        <f t="shared" ca="1" si="15"/>
        <v>178.09982154555303</v>
      </c>
      <c r="L35" s="9">
        <f t="shared" ca="1" si="15"/>
        <v>52.310183906186737</v>
      </c>
      <c r="M35">
        <f t="shared" ca="1" si="13"/>
        <v>55.331366442199773</v>
      </c>
      <c r="N35">
        <f t="shared" ca="1" si="14"/>
        <v>33.38202300785634</v>
      </c>
    </row>
    <row r="36" spans="1:14" x14ac:dyDescent="0.25">
      <c r="A36" s="4">
        <f t="shared" si="7"/>
        <v>0.4302083333333333</v>
      </c>
      <c r="B36" s="3">
        <f>Params!D$29+MINUTE(A36-Params!C$29)*60+SECOND(A36-Params!C$29)</f>
        <v>1553301170</v>
      </c>
      <c r="C36">
        <f t="shared" si="8"/>
        <v>2</v>
      </c>
      <c r="D36">
        <f t="shared" ca="1" si="9"/>
        <v>6</v>
      </c>
      <c r="E36">
        <f t="shared" ca="1" si="10"/>
        <v>28743.653939393946</v>
      </c>
      <c r="F36">
        <f t="shared" ca="1" si="11"/>
        <v>-56631.988787878792</v>
      </c>
      <c r="G36">
        <f t="shared" ca="1" si="12"/>
        <v>6982.6909090909094</v>
      </c>
      <c r="H36" s="9">
        <f t="shared" ca="1" si="15"/>
        <v>140.93612626262629</v>
      </c>
      <c r="I36" s="9">
        <f t="shared" ca="1" si="15"/>
        <v>108.88780808080807</v>
      </c>
      <c r="J36" s="9">
        <f t="shared" ca="1" si="15"/>
        <v>1.8472727272727265</v>
      </c>
      <c r="K36" s="9">
        <f t="shared" ca="1" si="15"/>
        <v>178.09982154555303</v>
      </c>
      <c r="L36" s="9">
        <f t="shared" ca="1" si="15"/>
        <v>52.310183906186737</v>
      </c>
      <c r="M36">
        <f t="shared" ca="1" si="13"/>
        <v>55.336279461279453</v>
      </c>
      <c r="N36">
        <f t="shared" ca="1" si="14"/>
        <v>33.393299663299665</v>
      </c>
    </row>
    <row r="37" spans="1:14" x14ac:dyDescent="0.25">
      <c r="A37" s="4">
        <f t="shared" si="7"/>
        <v>0.43026620370370372</v>
      </c>
      <c r="B37" s="3">
        <f>Params!D$29+MINUTE(A37-Params!C$29)*60+SECOND(A37-Params!C$29)</f>
        <v>1553301175</v>
      </c>
      <c r="C37">
        <f t="shared" si="8"/>
        <v>2</v>
      </c>
      <c r="D37">
        <f t="shared" ca="1" si="9"/>
        <v>6</v>
      </c>
      <c r="E37">
        <f t="shared" ca="1" si="10"/>
        <v>29448.334570707077</v>
      </c>
      <c r="F37">
        <f t="shared" ca="1" si="11"/>
        <v>-56087.549747474754</v>
      </c>
      <c r="G37">
        <f t="shared" ca="1" si="12"/>
        <v>6991.9272727272728</v>
      </c>
      <c r="H37" s="9">
        <f t="shared" ca="1" si="15"/>
        <v>140.93612626262629</v>
      </c>
      <c r="I37" s="9">
        <f t="shared" ca="1" si="15"/>
        <v>108.88780808080807</v>
      </c>
      <c r="J37" s="9">
        <f t="shared" ca="1" si="15"/>
        <v>1.8472727272727265</v>
      </c>
      <c r="K37" s="9">
        <f t="shared" ca="1" si="15"/>
        <v>178.09982154555303</v>
      </c>
      <c r="L37" s="9">
        <f t="shared" ca="1" si="15"/>
        <v>52.310183906186737</v>
      </c>
      <c r="M37">
        <f t="shared" ca="1" si="13"/>
        <v>55.34119248035914</v>
      </c>
      <c r="N37">
        <f t="shared" ca="1" si="14"/>
        <v>33.404576318742983</v>
      </c>
    </row>
    <row r="38" spans="1:14" x14ac:dyDescent="0.25">
      <c r="A38" s="4">
        <f t="shared" si="7"/>
        <v>0.43032407407407408</v>
      </c>
      <c r="B38" s="3">
        <f>Params!D$29+MINUTE(A38-Params!C$29)*60+SECOND(A38-Params!C$29)</f>
        <v>1553301180</v>
      </c>
      <c r="C38">
        <f t="shared" si="8"/>
        <v>2</v>
      </c>
      <c r="D38">
        <f t="shared" ca="1" si="9"/>
        <v>6</v>
      </c>
      <c r="E38">
        <f t="shared" ca="1" si="10"/>
        <v>30153.015202020208</v>
      </c>
      <c r="F38">
        <f t="shared" ca="1" si="11"/>
        <v>-55543.110707070708</v>
      </c>
      <c r="G38">
        <f t="shared" ca="1" si="12"/>
        <v>7001.1636363636362</v>
      </c>
      <c r="H38" s="9">
        <f t="shared" ca="1" si="15"/>
        <v>140.93612626262629</v>
      </c>
      <c r="I38" s="9">
        <f t="shared" ca="1" si="15"/>
        <v>108.88780808080807</v>
      </c>
      <c r="J38" s="9">
        <f t="shared" ca="1" si="15"/>
        <v>1.8472727272727265</v>
      </c>
      <c r="K38" s="9">
        <f t="shared" ca="1" si="15"/>
        <v>178.09982154555303</v>
      </c>
      <c r="L38" s="9">
        <f t="shared" ca="1" si="15"/>
        <v>52.310183906186737</v>
      </c>
      <c r="M38">
        <f t="shared" ca="1" si="13"/>
        <v>55.346105499438828</v>
      </c>
      <c r="N38">
        <f t="shared" ca="1" si="14"/>
        <v>33.415852974186308</v>
      </c>
    </row>
    <row r="39" spans="1:14" x14ac:dyDescent="0.25">
      <c r="A39" s="4">
        <f t="shared" si="7"/>
        <v>0.4303819444444445</v>
      </c>
      <c r="B39" s="3">
        <f>Params!D$29+MINUTE(A39-Params!C$29)*60+SECOND(A39-Params!C$29)</f>
        <v>1553301185</v>
      </c>
      <c r="C39">
        <f t="shared" si="8"/>
        <v>2</v>
      </c>
      <c r="D39">
        <f t="shared" ca="1" si="9"/>
        <v>6</v>
      </c>
      <c r="E39">
        <f t="shared" ca="1" si="10"/>
        <v>30857.695833333339</v>
      </c>
      <c r="F39">
        <f t="shared" ca="1" si="11"/>
        <v>-54998.671666666676</v>
      </c>
      <c r="G39">
        <f t="shared" ca="1" si="12"/>
        <v>7010.4000000000005</v>
      </c>
      <c r="H39" s="9">
        <f t="shared" ca="1" si="15"/>
        <v>140.93612626262629</v>
      </c>
      <c r="I39" s="9">
        <f t="shared" ca="1" si="15"/>
        <v>108.88780808080807</v>
      </c>
      <c r="J39" s="9">
        <f t="shared" ca="1" si="15"/>
        <v>1.8472727272727265</v>
      </c>
      <c r="K39" s="9">
        <f t="shared" ca="1" si="15"/>
        <v>178.09982154555303</v>
      </c>
      <c r="L39" s="9">
        <f t="shared" ca="1" si="15"/>
        <v>52.310183906186737</v>
      </c>
      <c r="M39">
        <f t="shared" ca="1" si="13"/>
        <v>55.351018518518515</v>
      </c>
      <c r="N39">
        <f t="shared" ca="1" si="14"/>
        <v>33.427129629629633</v>
      </c>
    </row>
    <row r="40" spans="1:14" x14ac:dyDescent="0.25">
      <c r="A40" s="4">
        <f t="shared" si="7"/>
        <v>0.4304398148148148</v>
      </c>
      <c r="B40" s="3">
        <f>Params!D$29+MINUTE(A40-Params!C$29)*60+SECOND(A40-Params!C$29)</f>
        <v>1553301190</v>
      </c>
      <c r="C40">
        <f t="shared" si="8"/>
        <v>2</v>
      </c>
      <c r="D40">
        <f t="shared" ca="1" si="9"/>
        <v>6</v>
      </c>
      <c r="E40">
        <f t="shared" ca="1" si="10"/>
        <v>31562.37646464647</v>
      </c>
      <c r="F40">
        <f t="shared" ca="1" si="11"/>
        <v>-54454.23262626263</v>
      </c>
      <c r="G40">
        <f t="shared" ca="1" si="12"/>
        <v>7019.636363636364</v>
      </c>
      <c r="H40" s="9">
        <f t="shared" ca="1" si="15"/>
        <v>140.93612626262629</v>
      </c>
      <c r="I40" s="9">
        <f t="shared" ca="1" si="15"/>
        <v>108.88780808080807</v>
      </c>
      <c r="J40" s="9">
        <f t="shared" ca="1" si="15"/>
        <v>1.8472727272727265</v>
      </c>
      <c r="K40" s="9">
        <f t="shared" ca="1" si="15"/>
        <v>178.09982154555303</v>
      </c>
      <c r="L40" s="9">
        <f t="shared" ca="1" si="15"/>
        <v>52.310183906186737</v>
      </c>
      <c r="M40">
        <f t="shared" ca="1" si="13"/>
        <v>55.355931537598195</v>
      </c>
      <c r="N40">
        <f t="shared" ca="1" si="14"/>
        <v>33.438406285072951</v>
      </c>
    </row>
    <row r="41" spans="1:14" x14ac:dyDescent="0.25">
      <c r="A41" s="4">
        <f t="shared" si="7"/>
        <v>0.43049768518518516</v>
      </c>
      <c r="B41" s="3">
        <f>Params!D$29+MINUTE(A41-Params!C$29)*60+SECOND(A41-Params!C$29)</f>
        <v>1553301195</v>
      </c>
      <c r="C41">
        <f t="shared" si="8"/>
        <v>2</v>
      </c>
      <c r="D41">
        <f t="shared" ca="1" si="9"/>
        <v>6</v>
      </c>
      <c r="E41">
        <f t="shared" ca="1" si="10"/>
        <v>32267.057095959601</v>
      </c>
      <c r="F41">
        <f t="shared" ca="1" si="11"/>
        <v>-53909.793585858592</v>
      </c>
      <c r="G41">
        <f t="shared" ca="1" si="12"/>
        <v>7028.8727272727274</v>
      </c>
      <c r="H41" s="9">
        <f t="shared" ca="1" si="15"/>
        <v>140.93612626262629</v>
      </c>
      <c r="I41" s="9">
        <f t="shared" ca="1" si="15"/>
        <v>108.88780808080807</v>
      </c>
      <c r="J41" s="9">
        <f t="shared" ca="1" si="15"/>
        <v>1.8472727272727265</v>
      </c>
      <c r="K41" s="9">
        <f t="shared" ca="1" si="15"/>
        <v>178.09982154555303</v>
      </c>
      <c r="L41" s="9">
        <f t="shared" ca="1" si="15"/>
        <v>52.310183906186737</v>
      </c>
      <c r="M41">
        <f t="shared" ca="1" si="13"/>
        <v>55.360844556677883</v>
      </c>
      <c r="N41">
        <f t="shared" ca="1" si="14"/>
        <v>33.449682940516276</v>
      </c>
    </row>
    <row r="42" spans="1:14" x14ac:dyDescent="0.25">
      <c r="A42" s="4">
        <f t="shared" si="7"/>
        <v>0.43055555555555558</v>
      </c>
      <c r="B42" s="3">
        <f>Params!D$29+MINUTE(A42-Params!C$29)*60+SECOND(A42-Params!C$29)</f>
        <v>1553301200</v>
      </c>
      <c r="C42">
        <f t="shared" si="8"/>
        <v>2</v>
      </c>
      <c r="D42">
        <f t="shared" ca="1" si="9"/>
        <v>6</v>
      </c>
      <c r="E42">
        <f t="shared" ca="1" si="10"/>
        <v>32971.737727272732</v>
      </c>
      <c r="F42">
        <f t="shared" ca="1" si="11"/>
        <v>-53365.354545454553</v>
      </c>
      <c r="G42">
        <f t="shared" ca="1" si="12"/>
        <v>7038.1090909090908</v>
      </c>
      <c r="H42" s="9">
        <f t="shared" ca="1" si="15"/>
        <v>140.93612626262629</v>
      </c>
      <c r="I42" s="9">
        <f t="shared" ca="1" si="15"/>
        <v>108.88780808080807</v>
      </c>
      <c r="J42" s="9">
        <f t="shared" ca="1" si="15"/>
        <v>1.8472727272727265</v>
      </c>
      <c r="K42" s="9">
        <f t="shared" ca="1" si="15"/>
        <v>178.09982154555303</v>
      </c>
      <c r="L42" s="9">
        <f t="shared" ca="1" si="15"/>
        <v>52.310183906186737</v>
      </c>
      <c r="M42">
        <f t="shared" ca="1" si="13"/>
        <v>55.36575757575757</v>
      </c>
      <c r="N42">
        <f t="shared" ca="1" si="14"/>
        <v>33.460959595959594</v>
      </c>
    </row>
    <row r="43" spans="1:14" x14ac:dyDescent="0.25">
      <c r="A43" s="4">
        <f t="shared" si="7"/>
        <v>0.43061342592592594</v>
      </c>
      <c r="B43" s="3">
        <f>Params!D$29+MINUTE(A43-Params!C$29)*60+SECOND(A43-Params!C$29)</f>
        <v>1553301205</v>
      </c>
      <c r="C43">
        <f t="shared" si="8"/>
        <v>2</v>
      </c>
      <c r="D43">
        <f t="shared" ca="1" si="9"/>
        <v>6</v>
      </c>
      <c r="E43">
        <f t="shared" ca="1" si="10"/>
        <v>33676.418358585863</v>
      </c>
      <c r="F43">
        <f t="shared" ca="1" si="11"/>
        <v>-52820.915505050507</v>
      </c>
      <c r="G43">
        <f t="shared" ca="1" si="12"/>
        <v>7047.3454545454551</v>
      </c>
      <c r="H43" s="9">
        <f t="shared" ca="1" si="15"/>
        <v>140.93612626262629</v>
      </c>
      <c r="I43" s="9">
        <f t="shared" ca="1" si="15"/>
        <v>108.88780808080807</v>
      </c>
      <c r="J43" s="9">
        <f t="shared" ca="1" si="15"/>
        <v>1.8472727272727265</v>
      </c>
      <c r="K43" s="9">
        <f t="shared" ca="1" si="15"/>
        <v>178.09982154555303</v>
      </c>
      <c r="L43" s="9">
        <f t="shared" ca="1" si="15"/>
        <v>52.310183906186737</v>
      </c>
      <c r="M43">
        <f t="shared" ca="1" si="13"/>
        <v>55.370670594837257</v>
      </c>
      <c r="N43">
        <f t="shared" ca="1" si="14"/>
        <v>33.472236251402919</v>
      </c>
    </row>
    <row r="44" spans="1:14" x14ac:dyDescent="0.25">
      <c r="A44" s="4">
        <f t="shared" si="7"/>
        <v>0.43067129629629625</v>
      </c>
      <c r="B44" s="3">
        <f>Params!D$29+MINUTE(A44-Params!C$29)*60+SECOND(A44-Params!C$29)</f>
        <v>1553301210</v>
      </c>
      <c r="C44">
        <f t="shared" si="8"/>
        <v>2</v>
      </c>
      <c r="D44">
        <f t="shared" ca="1" si="9"/>
        <v>6</v>
      </c>
      <c r="E44">
        <f t="shared" ca="1" si="10"/>
        <v>34381.098989898994</v>
      </c>
      <c r="F44">
        <f t="shared" ca="1" si="11"/>
        <v>-52276.476464646468</v>
      </c>
      <c r="G44">
        <f t="shared" ca="1" si="12"/>
        <v>7056.5818181818186</v>
      </c>
      <c r="H44" s="9">
        <f t="shared" ca="1" si="15"/>
        <v>140.93612626262629</v>
      </c>
      <c r="I44" s="9">
        <f t="shared" ca="1" si="15"/>
        <v>108.88780808080807</v>
      </c>
      <c r="J44" s="9">
        <f t="shared" ca="1" si="15"/>
        <v>1.8472727272727265</v>
      </c>
      <c r="K44" s="9">
        <f t="shared" ca="1" si="15"/>
        <v>178.09982154555303</v>
      </c>
      <c r="L44" s="9">
        <f t="shared" ca="1" si="15"/>
        <v>52.310183906186737</v>
      </c>
      <c r="M44">
        <f t="shared" ca="1" si="13"/>
        <v>55.375583613916945</v>
      </c>
      <c r="N44">
        <f t="shared" ca="1" si="14"/>
        <v>33.483512906846236</v>
      </c>
    </row>
    <row r="45" spans="1:14" x14ac:dyDescent="0.25">
      <c r="A45" s="4">
        <f t="shared" si="7"/>
        <v>0.43072916666666666</v>
      </c>
      <c r="B45" s="3">
        <f>Params!D$29+MINUTE(A45-Params!C$29)*60+SECOND(A45-Params!C$29)</f>
        <v>1553301215</v>
      </c>
      <c r="C45">
        <f t="shared" si="8"/>
        <v>2</v>
      </c>
      <c r="D45">
        <f t="shared" ca="1" si="9"/>
        <v>6</v>
      </c>
      <c r="E45">
        <f t="shared" ca="1" si="10"/>
        <v>35085.779621212125</v>
      </c>
      <c r="F45">
        <f t="shared" ca="1" si="11"/>
        <v>-51732.03742424243</v>
      </c>
      <c r="G45">
        <f t="shared" ca="1" si="12"/>
        <v>7065.818181818182</v>
      </c>
      <c r="H45" s="9">
        <f t="shared" ca="1" si="15"/>
        <v>140.93612626262629</v>
      </c>
      <c r="I45" s="9">
        <f t="shared" ca="1" si="15"/>
        <v>108.88780808080807</v>
      </c>
      <c r="J45" s="9">
        <f t="shared" ca="1" si="15"/>
        <v>1.8472727272727265</v>
      </c>
      <c r="K45" s="9">
        <f t="shared" ca="1" si="15"/>
        <v>178.09982154555303</v>
      </c>
      <c r="L45" s="9">
        <f t="shared" ca="1" si="15"/>
        <v>52.310183906186737</v>
      </c>
      <c r="M45">
        <f t="shared" ca="1" si="13"/>
        <v>55.380496632996625</v>
      </c>
      <c r="N45">
        <f t="shared" ca="1" si="14"/>
        <v>33.494789562289562</v>
      </c>
    </row>
    <row r="46" spans="1:14" x14ac:dyDescent="0.25">
      <c r="A46" s="4">
        <f t="shared" si="7"/>
        <v>0.43078703703703702</v>
      </c>
      <c r="B46" s="3">
        <f>Params!D$29+MINUTE(A46-Params!C$29)*60+SECOND(A46-Params!C$29)</f>
        <v>1553301220</v>
      </c>
      <c r="C46">
        <f t="shared" si="8"/>
        <v>2</v>
      </c>
      <c r="D46">
        <f t="shared" ca="1" si="9"/>
        <v>6</v>
      </c>
      <c r="E46">
        <f t="shared" ca="1" si="10"/>
        <v>35790.460252525256</v>
      </c>
      <c r="F46">
        <f t="shared" ca="1" si="11"/>
        <v>-51187.598383838391</v>
      </c>
      <c r="G46">
        <f t="shared" ca="1" si="12"/>
        <v>7075.0545454545454</v>
      </c>
      <c r="H46" s="9">
        <f t="shared" ca="1" si="15"/>
        <v>140.93612626262629</v>
      </c>
      <c r="I46" s="9">
        <f t="shared" ca="1" si="15"/>
        <v>108.88780808080807</v>
      </c>
      <c r="J46" s="9">
        <f t="shared" ca="1" si="15"/>
        <v>1.8472727272727265</v>
      </c>
      <c r="K46" s="9">
        <f t="shared" ca="1" si="15"/>
        <v>178.09982154555303</v>
      </c>
      <c r="L46" s="9">
        <f t="shared" ca="1" si="15"/>
        <v>52.310183906186737</v>
      </c>
      <c r="M46">
        <f t="shared" ca="1" si="13"/>
        <v>55.385409652076312</v>
      </c>
      <c r="N46">
        <f t="shared" ca="1" si="14"/>
        <v>33.506066217732887</v>
      </c>
    </row>
    <row r="47" spans="1:14" x14ac:dyDescent="0.25">
      <c r="A47" s="4">
        <f t="shared" si="7"/>
        <v>0.43084490740740744</v>
      </c>
      <c r="B47" s="3">
        <f>Params!D$29+MINUTE(A47-Params!C$29)*60+SECOND(A47-Params!C$29)</f>
        <v>1553301225</v>
      </c>
      <c r="C47">
        <f t="shared" si="8"/>
        <v>2</v>
      </c>
      <c r="D47">
        <f t="shared" ca="1" si="9"/>
        <v>6</v>
      </c>
      <c r="E47">
        <f t="shared" ca="1" si="10"/>
        <v>36495.140883838387</v>
      </c>
      <c r="F47">
        <f t="shared" ca="1" si="11"/>
        <v>-50643.159343434352</v>
      </c>
      <c r="G47">
        <f t="shared" ca="1" si="12"/>
        <v>7084.2909090909088</v>
      </c>
      <c r="H47" s="9">
        <f t="shared" ca="1" si="15"/>
        <v>140.93612626262629</v>
      </c>
      <c r="I47" s="9">
        <f t="shared" ca="1" si="15"/>
        <v>108.88780808080807</v>
      </c>
      <c r="J47" s="9">
        <f t="shared" ca="1" si="15"/>
        <v>1.8472727272727265</v>
      </c>
      <c r="K47" s="9">
        <f t="shared" ca="1" si="15"/>
        <v>178.09982154555303</v>
      </c>
      <c r="L47" s="9">
        <f t="shared" ca="1" si="15"/>
        <v>52.310183906186737</v>
      </c>
      <c r="M47">
        <f t="shared" ca="1" si="13"/>
        <v>55.390322671156</v>
      </c>
      <c r="N47">
        <f t="shared" ca="1" si="14"/>
        <v>33.517342873176204</v>
      </c>
    </row>
    <row r="48" spans="1:14" x14ac:dyDescent="0.25">
      <c r="A48" s="4">
        <f t="shared" si="7"/>
        <v>0.4309027777777778</v>
      </c>
      <c r="B48" s="3">
        <f>Params!D$29+MINUTE(A48-Params!C$29)*60+SECOND(A48-Params!C$29)</f>
        <v>1553301230</v>
      </c>
      <c r="C48">
        <f t="shared" si="8"/>
        <v>2</v>
      </c>
      <c r="D48">
        <f t="shared" ca="1" si="9"/>
        <v>6</v>
      </c>
      <c r="E48">
        <f t="shared" ca="1" si="10"/>
        <v>37199.821515151518</v>
      </c>
      <c r="F48">
        <f t="shared" ca="1" si="11"/>
        <v>-50098.720303030306</v>
      </c>
      <c r="G48">
        <f t="shared" ca="1" si="12"/>
        <v>7093.5272727272732</v>
      </c>
      <c r="H48" s="9">
        <f t="shared" ca="1" si="15"/>
        <v>140.93612626262629</v>
      </c>
      <c r="I48" s="9">
        <f t="shared" ca="1" si="15"/>
        <v>108.88780808080807</v>
      </c>
      <c r="J48" s="9">
        <f t="shared" ca="1" si="15"/>
        <v>1.8472727272727265</v>
      </c>
      <c r="K48" s="9">
        <f t="shared" ca="1" si="15"/>
        <v>178.09982154555303</v>
      </c>
      <c r="L48" s="9">
        <f t="shared" ca="1" si="15"/>
        <v>52.310183906186737</v>
      </c>
      <c r="M48">
        <f t="shared" ca="1" si="13"/>
        <v>55.395235690235687</v>
      </c>
      <c r="N48">
        <f t="shared" ca="1" si="14"/>
        <v>33.528619528619529</v>
      </c>
    </row>
    <row r="49" spans="1:19" x14ac:dyDescent="0.25">
      <c r="A49" s="4">
        <f t="shared" si="7"/>
        <v>0.43096064814814811</v>
      </c>
      <c r="B49" s="3">
        <f>Params!D$29+MINUTE(A49-Params!C$29)*60+SECOND(A49-Params!C$29)</f>
        <v>1553301235</v>
      </c>
      <c r="C49">
        <f t="shared" si="8"/>
        <v>2</v>
      </c>
      <c r="D49">
        <f t="shared" ca="1" si="9"/>
        <v>6</v>
      </c>
      <c r="E49">
        <f t="shared" ca="1" si="10"/>
        <v>37904.502146464649</v>
      </c>
      <c r="F49">
        <f t="shared" ca="1" si="11"/>
        <v>-49554.281262626268</v>
      </c>
      <c r="G49">
        <f t="shared" ca="1" si="12"/>
        <v>7102.7636363636366</v>
      </c>
      <c r="H49" s="9">
        <f t="shared" ca="1" si="15"/>
        <v>140.93612626262629</v>
      </c>
      <c r="I49" s="9">
        <f t="shared" ca="1" si="15"/>
        <v>108.88780808080807</v>
      </c>
      <c r="J49" s="9">
        <f t="shared" ca="1" si="15"/>
        <v>1.8472727272727265</v>
      </c>
      <c r="K49" s="9">
        <f t="shared" ca="1" si="15"/>
        <v>178.09982154555303</v>
      </c>
      <c r="L49" s="9">
        <f t="shared" ca="1" si="15"/>
        <v>52.310183906186737</v>
      </c>
      <c r="M49">
        <f t="shared" ca="1" si="13"/>
        <v>55.400148709315367</v>
      </c>
      <c r="N49">
        <f t="shared" ca="1" si="14"/>
        <v>33.539896184062847</v>
      </c>
    </row>
    <row r="50" spans="1:19" x14ac:dyDescent="0.25">
      <c r="A50" s="4">
        <f t="shared" si="7"/>
        <v>0.43101851851851852</v>
      </c>
      <c r="B50" s="3">
        <f>Params!D$29+MINUTE(A50-Params!C$29)*60+SECOND(A50-Params!C$29)</f>
        <v>1553301240</v>
      </c>
      <c r="C50">
        <f t="shared" si="8"/>
        <v>2</v>
      </c>
      <c r="D50">
        <f t="shared" ca="1" si="9"/>
        <v>6</v>
      </c>
      <c r="E50">
        <f t="shared" ca="1" si="10"/>
        <v>38609.18277777778</v>
      </c>
      <c r="F50">
        <f t="shared" ca="1" si="11"/>
        <v>-49009.842222222229</v>
      </c>
      <c r="G50">
        <f t="shared" ca="1" si="12"/>
        <v>7112</v>
      </c>
      <c r="H50" s="9">
        <f t="shared" ca="1" si="15"/>
        <v>140.93612626262629</v>
      </c>
      <c r="I50" s="9">
        <f t="shared" ca="1" si="15"/>
        <v>108.88780808080807</v>
      </c>
      <c r="J50" s="9">
        <f t="shared" ca="1" si="15"/>
        <v>1.8472727272727265</v>
      </c>
      <c r="K50" s="9">
        <f t="shared" ca="1" si="15"/>
        <v>178.09982154555303</v>
      </c>
      <c r="L50" s="9">
        <f t="shared" ca="1" si="15"/>
        <v>52.310183906186737</v>
      </c>
      <c r="M50">
        <f t="shared" ca="1" si="13"/>
        <v>55.405061728395054</v>
      </c>
      <c r="N50">
        <f t="shared" ca="1" si="14"/>
        <v>33.551172839506172</v>
      </c>
    </row>
    <row r="51" spans="1:19" x14ac:dyDescent="0.25">
      <c r="A51" s="4">
        <f t="shared" si="7"/>
        <v>0.43107638888888888</v>
      </c>
      <c r="B51" s="3">
        <f>Params!D$29+MINUTE(A51-Params!C$29)*60+SECOND(A51-Params!C$29)</f>
        <v>1553301245</v>
      </c>
      <c r="C51">
        <f t="shared" si="8"/>
        <v>2</v>
      </c>
      <c r="D51">
        <f t="shared" ca="1" si="9"/>
        <v>6</v>
      </c>
      <c r="E51">
        <f t="shared" ca="1" si="10"/>
        <v>39313.863409090911</v>
      </c>
      <c r="F51">
        <f t="shared" ca="1" si="11"/>
        <v>-48465.403181818183</v>
      </c>
      <c r="G51">
        <f t="shared" ca="1" si="12"/>
        <v>7121.2363636363634</v>
      </c>
      <c r="H51" s="9">
        <f t="shared" ca="1" si="15"/>
        <v>140.93612626262629</v>
      </c>
      <c r="I51" s="9">
        <f t="shared" ca="1" si="15"/>
        <v>108.88780808080807</v>
      </c>
      <c r="J51" s="9">
        <f t="shared" ca="1" si="15"/>
        <v>1.8472727272727265</v>
      </c>
      <c r="K51" s="9">
        <f t="shared" ca="1" si="15"/>
        <v>178.09982154555303</v>
      </c>
      <c r="L51" s="9">
        <f t="shared" ca="1" si="15"/>
        <v>52.310183906186737</v>
      </c>
      <c r="M51">
        <f t="shared" ca="1" si="13"/>
        <v>55.409974747474742</v>
      </c>
      <c r="N51">
        <f t="shared" ca="1" si="14"/>
        <v>33.562449494949497</v>
      </c>
      <c r="O51" s="45"/>
      <c r="P51" s="45"/>
      <c r="Q51" s="45"/>
      <c r="R51" s="45"/>
      <c r="S51" s="45"/>
    </row>
    <row r="52" spans="1:19" x14ac:dyDescent="0.25">
      <c r="A52" s="4">
        <f t="shared" si="7"/>
        <v>0.43113425925925924</v>
      </c>
      <c r="B52" s="3">
        <f>Params!D$29+MINUTE(A52-Params!C$29)*60+SECOND(A52-Params!C$29)</f>
        <v>1553301250</v>
      </c>
      <c r="C52">
        <f t="shared" si="8"/>
        <v>2</v>
      </c>
      <c r="D52">
        <f t="shared" ca="1" si="9"/>
        <v>6</v>
      </c>
      <c r="E52">
        <f t="shared" ca="1" si="10"/>
        <v>40018.544040404042</v>
      </c>
      <c r="F52">
        <f t="shared" ca="1" si="11"/>
        <v>-47920.964141414152</v>
      </c>
      <c r="G52">
        <f t="shared" ca="1" si="12"/>
        <v>7130.4727272727278</v>
      </c>
      <c r="H52" s="9">
        <f t="shared" ca="1" si="15"/>
        <v>140.93612626262629</v>
      </c>
      <c r="I52" s="9">
        <f t="shared" ca="1" si="15"/>
        <v>108.88780808080807</v>
      </c>
      <c r="J52" s="9">
        <f t="shared" ca="1" si="15"/>
        <v>1.8472727272727265</v>
      </c>
      <c r="K52" s="9">
        <f t="shared" ca="1" si="15"/>
        <v>178.09982154555303</v>
      </c>
      <c r="L52" s="9">
        <f t="shared" ca="1" si="15"/>
        <v>52.310183906186737</v>
      </c>
      <c r="M52">
        <f t="shared" ca="1" si="13"/>
        <v>55.414887766554429</v>
      </c>
      <c r="N52">
        <f t="shared" ca="1" si="14"/>
        <v>33.573726150392815</v>
      </c>
    </row>
    <row r="53" spans="1:19" x14ac:dyDescent="0.25">
      <c r="A53" s="4">
        <f t="shared" si="7"/>
        <v>0.43119212962962966</v>
      </c>
      <c r="B53" s="3">
        <f>Params!D$29+MINUTE(A53-Params!C$29)*60+SECOND(A53-Params!C$29)</f>
        <v>1553301255</v>
      </c>
      <c r="C53">
        <f t="shared" si="8"/>
        <v>2</v>
      </c>
      <c r="D53">
        <f t="shared" ca="1" si="9"/>
        <v>6</v>
      </c>
      <c r="E53">
        <f t="shared" ca="1" si="10"/>
        <v>40723.22467171718</v>
      </c>
      <c r="F53">
        <f t="shared" ca="1" si="11"/>
        <v>-47376.525101010106</v>
      </c>
      <c r="G53">
        <f t="shared" ca="1" si="12"/>
        <v>7139.7090909090912</v>
      </c>
      <c r="H53" s="9">
        <f t="shared" ca="1" si="15"/>
        <v>140.93612626262629</v>
      </c>
      <c r="I53" s="9">
        <f t="shared" ca="1" si="15"/>
        <v>108.88780808080807</v>
      </c>
      <c r="J53" s="9">
        <f t="shared" ca="1" si="15"/>
        <v>1.8472727272727265</v>
      </c>
      <c r="K53" s="9">
        <f t="shared" ca="1" si="15"/>
        <v>178.09982154555303</v>
      </c>
      <c r="L53" s="9">
        <f t="shared" ca="1" si="15"/>
        <v>52.310183906186737</v>
      </c>
      <c r="M53">
        <f t="shared" ca="1" si="13"/>
        <v>55.419800785634116</v>
      </c>
      <c r="N53">
        <f t="shared" ca="1" si="14"/>
        <v>33.58500280583614</v>
      </c>
    </row>
    <row r="54" spans="1:19" x14ac:dyDescent="0.25">
      <c r="A54" s="4">
        <f t="shared" si="7"/>
        <v>0.43124999999999997</v>
      </c>
      <c r="B54" s="3">
        <f>Params!D$29+MINUTE(A54-Params!C$29)*60+SECOND(A54-Params!C$29)</f>
        <v>1553301260</v>
      </c>
      <c r="C54">
        <f t="shared" si="8"/>
        <v>2</v>
      </c>
      <c r="D54">
        <f t="shared" ca="1" si="9"/>
        <v>6</v>
      </c>
      <c r="E54">
        <f t="shared" ca="1" si="10"/>
        <v>41427.905303030311</v>
      </c>
      <c r="F54">
        <f t="shared" ca="1" si="11"/>
        <v>-46832.086060606067</v>
      </c>
      <c r="G54">
        <f t="shared" ca="1" si="12"/>
        <v>7148.9454545454546</v>
      </c>
      <c r="H54" s="9">
        <f t="shared" ca="1" si="15"/>
        <v>140.93612626262629</v>
      </c>
      <c r="I54" s="9">
        <f t="shared" ca="1" si="15"/>
        <v>108.88780808080807</v>
      </c>
      <c r="J54" s="9">
        <f t="shared" ca="1" si="15"/>
        <v>1.8472727272727265</v>
      </c>
      <c r="K54" s="9">
        <f t="shared" ca="1" si="15"/>
        <v>178.09982154555303</v>
      </c>
      <c r="L54" s="9">
        <f t="shared" ca="1" si="15"/>
        <v>52.310183906186737</v>
      </c>
      <c r="M54">
        <f t="shared" ca="1" si="13"/>
        <v>55.424713804713797</v>
      </c>
      <c r="N54">
        <f t="shared" ca="1" si="14"/>
        <v>33.596279461279458</v>
      </c>
    </row>
    <row r="55" spans="1:19" x14ac:dyDescent="0.25">
      <c r="A55" s="4">
        <f t="shared" si="7"/>
        <v>0.43130787037037038</v>
      </c>
      <c r="B55" s="3">
        <f>Params!D$29+MINUTE(A55-Params!C$29)*60+SECOND(A55-Params!C$29)</f>
        <v>1553301265</v>
      </c>
      <c r="C55">
        <f t="shared" si="8"/>
        <v>2</v>
      </c>
      <c r="D55">
        <f t="shared" ca="1" si="9"/>
        <v>6</v>
      </c>
      <c r="E55">
        <f t="shared" ca="1" si="10"/>
        <v>42132.585934343442</v>
      </c>
      <c r="F55">
        <f t="shared" ca="1" si="11"/>
        <v>-46287.647020202028</v>
      </c>
      <c r="G55">
        <f t="shared" ca="1" si="12"/>
        <v>7158.181818181818</v>
      </c>
      <c r="H55" s="9">
        <f t="shared" ca="1" si="15"/>
        <v>140.93612626262629</v>
      </c>
      <c r="I55" s="9">
        <f t="shared" ca="1" si="15"/>
        <v>108.88780808080807</v>
      </c>
      <c r="J55" s="9">
        <f t="shared" ca="1" si="15"/>
        <v>1.8472727272727265</v>
      </c>
      <c r="K55" s="9">
        <f t="shared" ca="1" si="15"/>
        <v>178.09982154555303</v>
      </c>
      <c r="L55" s="9">
        <f t="shared" ca="1" si="15"/>
        <v>52.310183906186737</v>
      </c>
      <c r="M55">
        <f t="shared" ca="1" si="13"/>
        <v>55.429626823793484</v>
      </c>
      <c r="N55">
        <f t="shared" ca="1" si="14"/>
        <v>33.607556116722783</v>
      </c>
    </row>
    <row r="56" spans="1:19" x14ac:dyDescent="0.25">
      <c r="A56" s="4">
        <f t="shared" si="7"/>
        <v>0.43136574074074074</v>
      </c>
      <c r="B56" s="3">
        <f>Params!D$29+MINUTE(A56-Params!C$29)*60+SECOND(A56-Params!C$29)</f>
        <v>1553301270</v>
      </c>
      <c r="C56">
        <f t="shared" si="8"/>
        <v>2</v>
      </c>
      <c r="D56">
        <f t="shared" ca="1" si="9"/>
        <v>6</v>
      </c>
      <c r="E56">
        <f t="shared" ca="1" si="10"/>
        <v>42837.266565656573</v>
      </c>
      <c r="F56">
        <f t="shared" ca="1" si="11"/>
        <v>-45743.207979797982</v>
      </c>
      <c r="G56">
        <f t="shared" ca="1" si="12"/>
        <v>7167.4181818181823</v>
      </c>
      <c r="H56" s="9">
        <f t="shared" ca="1" si="15"/>
        <v>140.93612626262629</v>
      </c>
      <c r="I56" s="9">
        <f t="shared" ca="1" si="15"/>
        <v>108.88780808080807</v>
      </c>
      <c r="J56" s="9">
        <f t="shared" ca="1" si="15"/>
        <v>1.8472727272727265</v>
      </c>
      <c r="K56" s="9">
        <f t="shared" ca="1" si="15"/>
        <v>178.09982154555303</v>
      </c>
      <c r="L56" s="9">
        <f t="shared" ca="1" si="15"/>
        <v>52.310183906186737</v>
      </c>
      <c r="M56">
        <f t="shared" ca="1" si="13"/>
        <v>55.434539842873171</v>
      </c>
      <c r="N56">
        <f t="shared" ca="1" si="14"/>
        <v>33.618832772166108</v>
      </c>
    </row>
    <row r="57" spans="1:19" x14ac:dyDescent="0.25">
      <c r="A57" s="4">
        <f t="shared" si="7"/>
        <v>0.4314236111111111</v>
      </c>
      <c r="B57" s="3">
        <f>Params!D$29+MINUTE(A57-Params!C$29)*60+SECOND(A57-Params!C$29)</f>
        <v>1553301275</v>
      </c>
      <c r="C57">
        <f t="shared" si="8"/>
        <v>2</v>
      </c>
      <c r="D57">
        <f t="shared" ca="1" si="9"/>
        <v>6</v>
      </c>
      <c r="E57">
        <f t="shared" ca="1" si="10"/>
        <v>43541.947196969704</v>
      </c>
      <c r="F57">
        <f t="shared" ca="1" si="11"/>
        <v>-45198.768939393944</v>
      </c>
      <c r="G57">
        <f t="shared" ca="1" si="12"/>
        <v>7176.6545454545458</v>
      </c>
      <c r="H57" s="9">
        <f t="shared" ca="1" si="15"/>
        <v>140.93612626262629</v>
      </c>
      <c r="I57" s="9">
        <f t="shared" ca="1" si="15"/>
        <v>108.88780808080807</v>
      </c>
      <c r="J57" s="9">
        <f t="shared" ca="1" si="15"/>
        <v>1.8472727272727265</v>
      </c>
      <c r="K57" s="9">
        <f t="shared" ca="1" si="15"/>
        <v>178.09982154555303</v>
      </c>
      <c r="L57" s="9">
        <f t="shared" ca="1" si="15"/>
        <v>52.310183906186737</v>
      </c>
      <c r="M57">
        <f t="shared" ca="1" si="13"/>
        <v>55.439452861952859</v>
      </c>
      <c r="N57">
        <f t="shared" ca="1" si="14"/>
        <v>33.630109427609426</v>
      </c>
    </row>
    <row r="58" spans="1:19" x14ac:dyDescent="0.25">
      <c r="A58" s="4">
        <f t="shared" si="7"/>
        <v>0.43148148148148152</v>
      </c>
      <c r="B58" s="3">
        <f>Params!D$29+MINUTE(A58-Params!C$29)*60+SECOND(A58-Params!C$29)</f>
        <v>1553301280</v>
      </c>
      <c r="C58">
        <f t="shared" si="8"/>
        <v>2</v>
      </c>
      <c r="D58">
        <f t="shared" ca="1" si="9"/>
        <v>6</v>
      </c>
      <c r="E58">
        <f t="shared" ca="1" si="10"/>
        <v>44246.627828282835</v>
      </c>
      <c r="F58">
        <f t="shared" ca="1" si="11"/>
        <v>-44654.329898989905</v>
      </c>
      <c r="G58">
        <f t="shared" ca="1" si="12"/>
        <v>7185.8909090909092</v>
      </c>
      <c r="H58" s="9">
        <f t="shared" ca="1" si="15"/>
        <v>140.93612626262629</v>
      </c>
      <c r="I58" s="9">
        <f t="shared" ca="1" si="15"/>
        <v>108.88780808080807</v>
      </c>
      <c r="J58" s="9">
        <f t="shared" ca="1" si="15"/>
        <v>1.8472727272727265</v>
      </c>
      <c r="K58" s="9">
        <f t="shared" ca="1" si="15"/>
        <v>178.09982154555303</v>
      </c>
      <c r="L58" s="9">
        <f t="shared" ca="1" si="15"/>
        <v>52.310183906186737</v>
      </c>
      <c r="M58">
        <f t="shared" ca="1" si="13"/>
        <v>55.444365881032539</v>
      </c>
      <c r="N58">
        <f t="shared" ca="1" si="14"/>
        <v>33.641386083052751</v>
      </c>
    </row>
    <row r="59" spans="1:19" x14ac:dyDescent="0.25">
      <c r="A59" s="4">
        <f t="shared" si="7"/>
        <v>0.43153935185185183</v>
      </c>
      <c r="B59" s="3">
        <f>Params!D$29+MINUTE(A59-Params!C$29)*60+SECOND(A59-Params!C$29)</f>
        <v>1553301285</v>
      </c>
      <c r="C59">
        <f t="shared" si="8"/>
        <v>2</v>
      </c>
      <c r="D59">
        <f t="shared" ca="1" si="9"/>
        <v>6</v>
      </c>
      <c r="E59">
        <f t="shared" ca="1" si="10"/>
        <v>44951.308459595966</v>
      </c>
      <c r="F59">
        <f t="shared" ca="1" si="11"/>
        <v>-44109.890858585866</v>
      </c>
      <c r="G59">
        <f t="shared" ca="1" si="12"/>
        <v>7195.1272727272726</v>
      </c>
      <c r="H59" s="9">
        <f t="shared" ca="1" si="15"/>
        <v>140.93612626262629</v>
      </c>
      <c r="I59" s="9">
        <f t="shared" ca="1" si="15"/>
        <v>108.88780808080807</v>
      </c>
      <c r="J59" s="9">
        <f t="shared" ca="1" si="15"/>
        <v>1.8472727272727265</v>
      </c>
      <c r="K59" s="9">
        <f t="shared" ca="1" si="15"/>
        <v>178.09982154555303</v>
      </c>
      <c r="L59" s="9">
        <f t="shared" ca="1" si="15"/>
        <v>52.310183906186737</v>
      </c>
      <c r="M59">
        <f t="shared" ca="1" si="13"/>
        <v>55.449278900112226</v>
      </c>
      <c r="N59">
        <f t="shared" ca="1" si="14"/>
        <v>33.652662738496069</v>
      </c>
    </row>
    <row r="60" spans="1:19" x14ac:dyDescent="0.25">
      <c r="A60" s="4">
        <f t="shared" si="7"/>
        <v>0.43159722222222219</v>
      </c>
      <c r="B60" s="3">
        <f>Params!D$29+MINUTE(A60-Params!C$29)*60+SECOND(A60-Params!C$29)</f>
        <v>1553301290</v>
      </c>
      <c r="C60">
        <f t="shared" si="8"/>
        <v>2</v>
      </c>
      <c r="D60">
        <f t="shared" ca="1" si="9"/>
        <v>6</v>
      </c>
      <c r="E60">
        <f t="shared" ca="1" si="10"/>
        <v>45655.989090909097</v>
      </c>
      <c r="F60">
        <f t="shared" ca="1" si="11"/>
        <v>-43565.451818181828</v>
      </c>
      <c r="G60">
        <f t="shared" ca="1" si="12"/>
        <v>7204.3636363636369</v>
      </c>
      <c r="H60" s="9">
        <f t="shared" ca="1" si="15"/>
        <v>140.93612626262629</v>
      </c>
      <c r="I60" s="9">
        <f t="shared" ca="1" si="15"/>
        <v>108.88780808080807</v>
      </c>
      <c r="J60" s="9">
        <f t="shared" ca="1" si="15"/>
        <v>1.8472727272727265</v>
      </c>
      <c r="K60" s="9">
        <f t="shared" ca="1" si="15"/>
        <v>178.09982154555303</v>
      </c>
      <c r="L60" s="9">
        <f t="shared" ca="1" si="15"/>
        <v>52.310183906186737</v>
      </c>
      <c r="M60">
        <f t="shared" ca="1" si="13"/>
        <v>55.454191919191913</v>
      </c>
      <c r="N60">
        <f t="shared" ca="1" si="14"/>
        <v>33.663939393939394</v>
      </c>
    </row>
    <row r="61" spans="1:19" x14ac:dyDescent="0.25">
      <c r="A61" s="4">
        <f t="shared" si="7"/>
        <v>0.4316550925925926</v>
      </c>
      <c r="B61" s="3">
        <f>Params!D$29+MINUTE(A61-Params!C$29)*60+SECOND(A61-Params!C$29)</f>
        <v>1553301295</v>
      </c>
      <c r="C61">
        <f t="shared" si="8"/>
        <v>2</v>
      </c>
      <c r="D61">
        <f t="shared" ca="1" si="9"/>
        <v>6</v>
      </c>
      <c r="E61">
        <f t="shared" ca="1" si="10"/>
        <v>46360.669722222228</v>
      </c>
      <c r="F61">
        <f t="shared" ca="1" si="11"/>
        <v>-43021.012777777782</v>
      </c>
      <c r="G61">
        <f t="shared" ca="1" si="12"/>
        <v>7213.6</v>
      </c>
      <c r="H61" s="9">
        <f t="shared" ca="1" si="15"/>
        <v>140.93612626262629</v>
      </c>
      <c r="I61" s="9">
        <f t="shared" ca="1" si="15"/>
        <v>108.88780808080807</v>
      </c>
      <c r="J61" s="9">
        <f t="shared" ca="1" si="15"/>
        <v>1.8472727272727265</v>
      </c>
      <c r="K61" s="9">
        <f t="shared" ca="1" si="15"/>
        <v>178.09982154555303</v>
      </c>
      <c r="L61" s="9">
        <f t="shared" ca="1" si="15"/>
        <v>52.310183906186737</v>
      </c>
      <c r="M61">
        <f t="shared" ca="1" si="13"/>
        <v>55.459104938271601</v>
      </c>
      <c r="N61">
        <f t="shared" ca="1" si="14"/>
        <v>33.675216049382712</v>
      </c>
    </row>
    <row r="62" spans="1:19" x14ac:dyDescent="0.25">
      <c r="A62" s="4">
        <f t="shared" si="7"/>
        <v>0.43171296296296297</v>
      </c>
      <c r="B62" s="3">
        <f>Params!D$29+MINUTE(A62-Params!C$29)*60+SECOND(A62-Params!C$29)</f>
        <v>1553301300</v>
      </c>
      <c r="C62">
        <f t="shared" si="8"/>
        <v>2</v>
      </c>
      <c r="D62">
        <f t="shared" ca="1" si="9"/>
        <v>6</v>
      </c>
      <c r="E62">
        <f t="shared" ca="1" si="10"/>
        <v>47065.350353535359</v>
      </c>
      <c r="F62">
        <f t="shared" ca="1" si="11"/>
        <v>-42476.573737373743</v>
      </c>
      <c r="G62">
        <f t="shared" ca="1" si="12"/>
        <v>7222.8363636363638</v>
      </c>
      <c r="H62" s="9">
        <f t="shared" ca="1" si="15"/>
        <v>140.93612626262629</v>
      </c>
      <c r="I62" s="9">
        <f t="shared" ca="1" si="15"/>
        <v>108.88780808080807</v>
      </c>
      <c r="J62" s="9">
        <f t="shared" ca="1" si="15"/>
        <v>1.8472727272727265</v>
      </c>
      <c r="K62" s="9">
        <f t="shared" ca="1" si="15"/>
        <v>178.09982154555303</v>
      </c>
      <c r="L62" s="9">
        <f t="shared" ca="1" si="15"/>
        <v>52.310183906186737</v>
      </c>
      <c r="M62">
        <f t="shared" ca="1" si="13"/>
        <v>55.464017957351288</v>
      </c>
      <c r="N62">
        <f t="shared" ca="1" si="14"/>
        <v>33.686492704826037</v>
      </c>
    </row>
    <row r="63" spans="1:19" x14ac:dyDescent="0.25">
      <c r="A63" s="4">
        <f t="shared" si="7"/>
        <v>0.43177083333333338</v>
      </c>
      <c r="B63" s="3">
        <f>Params!D$29+MINUTE(A63-Params!C$29)*60+SECOND(A63-Params!C$29)</f>
        <v>1553301305</v>
      </c>
      <c r="C63">
        <f t="shared" si="8"/>
        <v>2</v>
      </c>
      <c r="D63">
        <f t="shared" ca="1" si="9"/>
        <v>6</v>
      </c>
      <c r="E63">
        <f t="shared" ca="1" si="10"/>
        <v>47770.03098484849</v>
      </c>
      <c r="F63">
        <f t="shared" ca="1" si="11"/>
        <v>-41932.134696969704</v>
      </c>
      <c r="G63">
        <f t="shared" ca="1" si="12"/>
        <v>7232.0727272727272</v>
      </c>
      <c r="H63" s="9">
        <f t="shared" ca="1" si="15"/>
        <v>140.93612626262629</v>
      </c>
      <c r="I63" s="9">
        <f t="shared" ca="1" si="15"/>
        <v>108.88780808080807</v>
      </c>
      <c r="J63" s="9">
        <f t="shared" ca="1" si="15"/>
        <v>1.8472727272727265</v>
      </c>
      <c r="K63" s="9">
        <f t="shared" ca="1" si="15"/>
        <v>178.09982154555303</v>
      </c>
      <c r="L63" s="9">
        <f t="shared" ca="1" si="15"/>
        <v>52.310183906186737</v>
      </c>
      <c r="M63">
        <f t="shared" ca="1" si="13"/>
        <v>55.468930976430968</v>
      </c>
      <c r="N63">
        <f t="shared" ca="1" si="14"/>
        <v>33.697769360269362</v>
      </c>
    </row>
    <row r="64" spans="1:19" x14ac:dyDescent="0.25">
      <c r="A64" s="4">
        <f t="shared" si="7"/>
        <v>0.43182870370370369</v>
      </c>
      <c r="B64" s="3">
        <f>Params!D$29+MINUTE(A64-Params!C$29)*60+SECOND(A64-Params!C$29)</f>
        <v>1553301310</v>
      </c>
      <c r="C64">
        <f t="shared" si="8"/>
        <v>2</v>
      </c>
      <c r="D64">
        <f t="shared" ca="1" si="9"/>
        <v>6</v>
      </c>
      <c r="E64">
        <f t="shared" ca="1" si="10"/>
        <v>48474.711616161621</v>
      </c>
      <c r="F64">
        <f t="shared" ca="1" si="11"/>
        <v>-41387.695656565658</v>
      </c>
      <c r="G64">
        <f t="shared" ca="1" si="12"/>
        <v>7241.3090909090915</v>
      </c>
      <c r="H64" s="9">
        <f t="shared" ca="1" si="15"/>
        <v>140.93612626262629</v>
      </c>
      <c r="I64" s="9">
        <f t="shared" ca="1" si="15"/>
        <v>108.88780808080807</v>
      </c>
      <c r="J64" s="9">
        <f t="shared" ca="1" si="15"/>
        <v>1.8472727272727265</v>
      </c>
      <c r="K64" s="9">
        <f t="shared" ca="1" si="15"/>
        <v>178.09982154555303</v>
      </c>
      <c r="L64" s="9">
        <f t="shared" ca="1" si="15"/>
        <v>52.310183906186737</v>
      </c>
      <c r="M64">
        <f t="shared" ca="1" si="13"/>
        <v>55.473843995510656</v>
      </c>
      <c r="N64">
        <f t="shared" ca="1" si="14"/>
        <v>33.70904601571268</v>
      </c>
    </row>
    <row r="65" spans="1:15" x14ac:dyDescent="0.25">
      <c r="A65" s="4">
        <f t="shared" si="7"/>
        <v>0.43188657407407405</v>
      </c>
      <c r="B65" s="3">
        <f>Params!D$29+MINUTE(A65-Params!C$29)*60+SECOND(A65-Params!C$29)</f>
        <v>1553301315</v>
      </c>
      <c r="C65">
        <f t="shared" si="8"/>
        <v>2</v>
      </c>
      <c r="D65">
        <f t="shared" ca="1" si="9"/>
        <v>6</v>
      </c>
      <c r="E65">
        <f t="shared" ca="1" si="10"/>
        <v>49179.392247474752</v>
      </c>
      <c r="F65">
        <f t="shared" ca="1" si="11"/>
        <v>-40843.256616161627</v>
      </c>
      <c r="G65">
        <f t="shared" ca="1" si="12"/>
        <v>7250.545454545455</v>
      </c>
      <c r="H65" s="9">
        <f t="shared" ca="1" si="15"/>
        <v>140.93612626262629</v>
      </c>
      <c r="I65" s="9">
        <f t="shared" ca="1" si="15"/>
        <v>108.88780808080807</v>
      </c>
      <c r="J65" s="9">
        <f t="shared" ca="1" si="15"/>
        <v>1.8472727272727265</v>
      </c>
      <c r="K65" s="9">
        <f t="shared" ca="1" si="15"/>
        <v>178.09982154555303</v>
      </c>
      <c r="L65" s="9">
        <f t="shared" ca="1" si="15"/>
        <v>52.310183906186737</v>
      </c>
      <c r="M65">
        <f t="shared" ca="1" si="13"/>
        <v>55.478757014590343</v>
      </c>
      <c r="N65">
        <f t="shared" ca="1" si="14"/>
        <v>33.720322671156005</v>
      </c>
      <c r="O65" s="12"/>
    </row>
    <row r="66" spans="1:15" x14ac:dyDescent="0.25">
      <c r="A66" s="4">
        <f t="shared" si="7"/>
        <v>0.43194444444444446</v>
      </c>
      <c r="B66" s="3">
        <f>Params!D$29+MINUTE(A66-Params!C$29)*60+SECOND(A66-Params!C$29)</f>
        <v>1553301320</v>
      </c>
      <c r="C66">
        <f t="shared" si="8"/>
        <v>2</v>
      </c>
      <c r="D66">
        <f t="shared" ca="1" si="9"/>
        <v>6</v>
      </c>
      <c r="E66">
        <f t="shared" ca="1" si="10"/>
        <v>49884.072878787891</v>
      </c>
      <c r="F66">
        <f t="shared" ca="1" si="11"/>
        <v>-40298.817575757581</v>
      </c>
      <c r="G66">
        <f t="shared" ca="1" si="12"/>
        <v>7259.7818181818184</v>
      </c>
      <c r="H66" s="9">
        <f t="shared" ca="1" si="15"/>
        <v>140.93612626262629</v>
      </c>
      <c r="I66" s="9">
        <f t="shared" ca="1" si="15"/>
        <v>108.88780808080807</v>
      </c>
      <c r="J66" s="9">
        <f t="shared" ca="1" si="15"/>
        <v>1.8472727272727265</v>
      </c>
      <c r="K66" s="9">
        <f t="shared" ca="1" si="15"/>
        <v>178.09982154555303</v>
      </c>
      <c r="L66" s="9">
        <f t="shared" ca="1" si="15"/>
        <v>52.310183906186737</v>
      </c>
      <c r="M66">
        <f t="shared" ca="1" si="13"/>
        <v>55.48367003367003</v>
      </c>
      <c r="N66">
        <f t="shared" ca="1" si="14"/>
        <v>33.731599326599323</v>
      </c>
      <c r="O66" s="12"/>
    </row>
    <row r="67" spans="1:15" x14ac:dyDescent="0.25">
      <c r="A67" s="4">
        <f t="shared" si="7"/>
        <v>0.43200231481481483</v>
      </c>
      <c r="B67" s="3">
        <f>Params!D$29+MINUTE(A67-Params!C$29)*60+SECOND(A67-Params!C$29)</f>
        <v>1553301325</v>
      </c>
      <c r="C67">
        <f t="shared" si="8"/>
        <v>2</v>
      </c>
      <c r="D67">
        <f t="shared" ca="1" si="9"/>
        <v>6</v>
      </c>
      <c r="E67">
        <f t="shared" ca="1" si="10"/>
        <v>50588.753510101022</v>
      </c>
      <c r="F67">
        <f t="shared" ca="1" si="11"/>
        <v>-39754.378535353542</v>
      </c>
      <c r="G67">
        <f t="shared" ca="1" si="12"/>
        <v>7269.0181818181818</v>
      </c>
      <c r="H67" s="9">
        <f t="shared" ca="1" si="15"/>
        <v>140.93612626262629</v>
      </c>
      <c r="I67" s="9">
        <f t="shared" ca="1" si="15"/>
        <v>108.88780808080807</v>
      </c>
      <c r="J67" s="9">
        <f t="shared" ca="1" si="15"/>
        <v>1.8472727272727265</v>
      </c>
      <c r="K67" s="9">
        <f t="shared" ca="1" si="15"/>
        <v>178.09982154555303</v>
      </c>
      <c r="L67" s="9">
        <f t="shared" ca="1" si="15"/>
        <v>52.310183906186737</v>
      </c>
      <c r="M67">
        <f t="shared" ca="1" si="13"/>
        <v>55.488583052749711</v>
      </c>
      <c r="N67">
        <f t="shared" ca="1" si="14"/>
        <v>33.742875982042648</v>
      </c>
      <c r="O67" s="12"/>
    </row>
    <row r="68" spans="1:15" x14ac:dyDescent="0.25">
      <c r="A68" s="4">
        <f t="shared" si="7"/>
        <v>0.43206018518518513</v>
      </c>
      <c r="B68" s="3">
        <f>Params!D$29+MINUTE(A68-Params!C$29)*60+SECOND(A68-Params!C$29)</f>
        <v>1553301330</v>
      </c>
      <c r="C68">
        <f t="shared" si="8"/>
        <v>2</v>
      </c>
      <c r="D68">
        <f t="shared" ca="1" si="9"/>
        <v>6</v>
      </c>
      <c r="E68">
        <f t="shared" ca="1" si="10"/>
        <v>51293.434141414153</v>
      </c>
      <c r="F68">
        <f t="shared" ca="1" si="11"/>
        <v>-39209.939494949504</v>
      </c>
      <c r="G68">
        <f t="shared" ca="1" si="12"/>
        <v>7278.2545454545452</v>
      </c>
      <c r="H68" s="9">
        <f t="shared" ca="1" si="15"/>
        <v>140.93612626262629</v>
      </c>
      <c r="I68" s="9">
        <f t="shared" ca="1" si="15"/>
        <v>108.88780808080807</v>
      </c>
      <c r="J68" s="9">
        <f t="shared" ca="1" si="15"/>
        <v>1.8472727272727265</v>
      </c>
      <c r="K68" s="9">
        <f t="shared" ca="1" si="15"/>
        <v>178.09982154555303</v>
      </c>
      <c r="L68" s="9">
        <f t="shared" ca="1" si="15"/>
        <v>52.310183906186737</v>
      </c>
      <c r="M68">
        <f t="shared" ca="1" si="13"/>
        <v>55.493496071829398</v>
      </c>
      <c r="N68">
        <f t="shared" ca="1" si="14"/>
        <v>33.754152637485973</v>
      </c>
      <c r="O68" s="12"/>
    </row>
    <row r="69" spans="1:15" x14ac:dyDescent="0.25">
      <c r="A69" s="4">
        <f t="shared" si="7"/>
        <v>0.43211805555555555</v>
      </c>
      <c r="B69" s="3">
        <f>Params!D$29+MINUTE(A69-Params!C$29)*60+SECOND(A69-Params!C$29)</f>
        <v>1553301335</v>
      </c>
      <c r="C69">
        <f t="shared" si="8"/>
        <v>2</v>
      </c>
      <c r="D69">
        <f t="shared" ca="1" si="9"/>
        <v>6</v>
      </c>
      <c r="E69">
        <f t="shared" ca="1" si="10"/>
        <v>51998.114772727284</v>
      </c>
      <c r="F69">
        <f t="shared" ca="1" si="11"/>
        <v>-38665.500454545458</v>
      </c>
      <c r="G69">
        <f t="shared" ca="1" si="12"/>
        <v>7287.4909090909096</v>
      </c>
      <c r="H69" s="9">
        <f t="shared" ca="1" si="15"/>
        <v>140.93612626262629</v>
      </c>
      <c r="I69" s="9">
        <f t="shared" ca="1" si="15"/>
        <v>108.88780808080807</v>
      </c>
      <c r="J69" s="9">
        <f t="shared" ca="1" si="15"/>
        <v>1.8472727272727265</v>
      </c>
      <c r="K69" s="9">
        <f t="shared" ca="1" si="15"/>
        <v>178.09982154555303</v>
      </c>
      <c r="L69" s="9">
        <f t="shared" ca="1" si="15"/>
        <v>52.310183906186737</v>
      </c>
      <c r="M69">
        <f t="shared" ca="1" si="13"/>
        <v>55.498409090909085</v>
      </c>
      <c r="N69">
        <f t="shared" ca="1" si="14"/>
        <v>33.765429292929291</v>
      </c>
    </row>
    <row r="70" spans="1:15" x14ac:dyDescent="0.25">
      <c r="A70" s="4">
        <f t="shared" si="7"/>
        <v>0.43217592592592591</v>
      </c>
      <c r="B70" s="3">
        <f>Params!D$29+MINUTE(A70-Params!C$29)*60+SECOND(A70-Params!C$29)</f>
        <v>1553301340</v>
      </c>
      <c r="C70">
        <f t="shared" si="8"/>
        <v>2</v>
      </c>
      <c r="D70">
        <f t="shared" ca="1" si="9"/>
        <v>6</v>
      </c>
      <c r="E70">
        <f t="shared" ca="1" si="10"/>
        <v>52702.795404040415</v>
      </c>
      <c r="F70">
        <f t="shared" ca="1" si="11"/>
        <v>-38121.061414141419</v>
      </c>
      <c r="G70">
        <f t="shared" ca="1" si="12"/>
        <v>7296.727272727273</v>
      </c>
      <c r="H70" s="9">
        <f t="shared" ca="1" si="15"/>
        <v>140.93612626262629</v>
      </c>
      <c r="I70" s="9">
        <f t="shared" ca="1" si="15"/>
        <v>108.88780808080807</v>
      </c>
      <c r="J70" s="9">
        <f t="shared" ca="1" si="15"/>
        <v>1.8472727272727265</v>
      </c>
      <c r="K70" s="9">
        <f t="shared" ca="1" si="15"/>
        <v>178.09982154555303</v>
      </c>
      <c r="L70" s="9">
        <f t="shared" ca="1" si="15"/>
        <v>52.310183906186737</v>
      </c>
      <c r="M70">
        <f t="shared" ca="1" si="13"/>
        <v>55.503322109988773</v>
      </c>
      <c r="N70">
        <f t="shared" ca="1" si="14"/>
        <v>33.776705948372616</v>
      </c>
    </row>
    <row r="71" spans="1:15" x14ac:dyDescent="0.25">
      <c r="A71" s="4">
        <f t="shared" si="7"/>
        <v>0.43223379629629632</v>
      </c>
      <c r="B71" s="3">
        <f>Params!D$29+MINUTE(A71-Params!C$29)*60+SECOND(A71-Params!C$29)</f>
        <v>1553301345</v>
      </c>
      <c r="C71">
        <f t="shared" si="8"/>
        <v>2</v>
      </c>
      <c r="D71">
        <f t="shared" ca="1" si="9"/>
        <v>6</v>
      </c>
      <c r="E71">
        <f t="shared" ca="1" si="10"/>
        <v>53407.476035353546</v>
      </c>
      <c r="F71">
        <f t="shared" ca="1" si="11"/>
        <v>-37576.62237373738</v>
      </c>
      <c r="G71">
        <f t="shared" ca="1" si="12"/>
        <v>7305.9636363636364</v>
      </c>
      <c r="H71" s="9">
        <f t="shared" ca="1" si="15"/>
        <v>140.93612626262629</v>
      </c>
      <c r="I71" s="9">
        <f t="shared" ca="1" si="15"/>
        <v>108.88780808080807</v>
      </c>
      <c r="J71" s="9">
        <f t="shared" ca="1" si="15"/>
        <v>1.8472727272727265</v>
      </c>
      <c r="K71" s="9">
        <f t="shared" ca="1" si="15"/>
        <v>178.09982154555303</v>
      </c>
      <c r="L71" s="9">
        <f t="shared" ca="1" si="15"/>
        <v>52.310183906186737</v>
      </c>
      <c r="M71">
        <f t="shared" ca="1" si="13"/>
        <v>55.50823512906846</v>
      </c>
      <c r="N71">
        <f t="shared" ca="1" si="14"/>
        <v>33.787982603815934</v>
      </c>
    </row>
    <row r="72" spans="1:15" x14ac:dyDescent="0.25">
      <c r="A72" s="4">
        <f t="shared" ref="A72:A135" si="16">TIME(HOUR(A71),MINUTE(A71),SECOND(A71)+5)</f>
        <v>0.43229166666666669</v>
      </c>
      <c r="B72" s="3">
        <f>Params!D$29+MINUTE(A72-Params!C$29)*60+SECOND(A72-Params!C$29)</f>
        <v>1553301350</v>
      </c>
      <c r="C72">
        <f t="shared" ref="C72:C135" si="17">_xlfn.IFNA(VLOOKUP(A72,A$2:D$3,4,FALSE),C71)</f>
        <v>2</v>
      </c>
      <c r="D72">
        <f t="shared" ref="D72:D135" ca="1" si="18">IF(A72=INDIRECT("A"&amp;C72),ROW(),D71)</f>
        <v>6</v>
      </c>
      <c r="E72">
        <f t="shared" ref="E72:E135" ca="1" si="19">INDIRECT("E$"&amp;C72)+INDIRECT("H$"&amp;C72)*($B72-INDIRECT("B$"&amp;D72))</f>
        <v>54112.156666666677</v>
      </c>
      <c r="F72">
        <f t="shared" ref="F72:F135" ca="1" si="20">INDIRECT("F$"&amp;C72)+INDIRECT("I$"&amp;C72)*($B72-INDIRECT("B$"&amp;D72))</f>
        <v>-37032.183333333342</v>
      </c>
      <c r="G72">
        <f t="shared" ref="G72:G135" ca="1" si="21">INDIRECT("G$"&amp;C72)+INDIRECT("J$"&amp;C72)*($B72-INDIRECT("B$"&amp;D72))</f>
        <v>7315.2</v>
      </c>
      <c r="H72" s="9">
        <f t="shared" ca="1" si="15"/>
        <v>140.93612626262629</v>
      </c>
      <c r="I72" s="9">
        <f t="shared" ca="1" si="15"/>
        <v>108.88780808080807</v>
      </c>
      <c r="J72" s="9">
        <f t="shared" ca="1" si="15"/>
        <v>1.8472727272727265</v>
      </c>
      <c r="K72" s="9">
        <f t="shared" ca="1" si="15"/>
        <v>178.09982154555303</v>
      </c>
      <c r="L72" s="9">
        <f t="shared" ca="1" si="15"/>
        <v>52.310183906186737</v>
      </c>
      <c r="M72">
        <f t="shared" ref="M72:M135" ca="1" si="22">INDIRECT("M$"&amp;C72)+INDIRECT("O$"&amp;C72)*($B72-INDIRECT("B$"&amp;D72))</f>
        <v>55.51314814814814</v>
      </c>
      <c r="N72">
        <f t="shared" ref="N72:N135" ca="1" si="23">INDIRECT("N$"&amp;C72)+INDIRECT("P$"&amp;C72)*($B72-INDIRECT("B$"&amp;D72))</f>
        <v>33.799259259259259</v>
      </c>
    </row>
    <row r="73" spans="1:15" x14ac:dyDescent="0.25">
      <c r="A73" s="4">
        <f t="shared" si="16"/>
        <v>0.43234953703703699</v>
      </c>
      <c r="B73" s="3">
        <f>Params!D$29+MINUTE(A73-Params!C$29)*60+SECOND(A73-Params!C$29)</f>
        <v>1553301355</v>
      </c>
      <c r="C73">
        <f t="shared" si="17"/>
        <v>2</v>
      </c>
      <c r="D73">
        <f t="shared" ca="1" si="18"/>
        <v>6</v>
      </c>
      <c r="E73">
        <f t="shared" ca="1" si="19"/>
        <v>54816.837297979808</v>
      </c>
      <c r="F73">
        <f t="shared" ca="1" si="20"/>
        <v>-36487.744292929303</v>
      </c>
      <c r="G73">
        <f t="shared" ca="1" si="21"/>
        <v>7324.4363636363632</v>
      </c>
      <c r="H73" s="9">
        <f t="shared" ca="1" si="15"/>
        <v>140.93612626262629</v>
      </c>
      <c r="I73" s="9">
        <f t="shared" ca="1" si="15"/>
        <v>108.88780808080807</v>
      </c>
      <c r="J73" s="9">
        <f t="shared" ca="1" si="15"/>
        <v>1.8472727272727265</v>
      </c>
      <c r="K73" s="9">
        <f t="shared" ca="1" si="15"/>
        <v>178.09982154555303</v>
      </c>
      <c r="L73" s="9">
        <f t="shared" ca="1" si="15"/>
        <v>52.310183906186737</v>
      </c>
      <c r="M73">
        <f t="shared" ca="1" si="22"/>
        <v>55.518061167227827</v>
      </c>
      <c r="N73">
        <f t="shared" ca="1" si="23"/>
        <v>33.810535914702584</v>
      </c>
    </row>
    <row r="74" spans="1:15" x14ac:dyDescent="0.25">
      <c r="A74" s="4">
        <f t="shared" si="16"/>
        <v>0.43240740740740741</v>
      </c>
      <c r="B74" s="3">
        <f>Params!D$29+MINUTE(A74-Params!C$29)*60+SECOND(A74-Params!C$29)</f>
        <v>1553301360</v>
      </c>
      <c r="C74">
        <f t="shared" si="17"/>
        <v>2</v>
      </c>
      <c r="D74">
        <f t="shared" ca="1" si="18"/>
        <v>6</v>
      </c>
      <c r="E74">
        <f t="shared" ca="1" si="19"/>
        <v>55521.517929292939</v>
      </c>
      <c r="F74">
        <f t="shared" ca="1" si="20"/>
        <v>-35943.305252525257</v>
      </c>
      <c r="G74">
        <f t="shared" ca="1" si="21"/>
        <v>7333.6727272727276</v>
      </c>
      <c r="H74" s="9">
        <f t="shared" ref="H74:L124" ca="1" si="24">INDIRECT(ADDRESS($C74,COLUMN()))</f>
        <v>140.93612626262629</v>
      </c>
      <c r="I74" s="9">
        <f t="shared" ca="1" si="24"/>
        <v>108.88780808080807</v>
      </c>
      <c r="J74" s="9">
        <f t="shared" ca="1" si="24"/>
        <v>1.8472727272727265</v>
      </c>
      <c r="K74" s="9">
        <f t="shared" ca="1" si="24"/>
        <v>178.09982154555303</v>
      </c>
      <c r="L74" s="9">
        <f t="shared" ca="1" si="24"/>
        <v>52.310183906186737</v>
      </c>
      <c r="M74">
        <f t="shared" ca="1" si="22"/>
        <v>55.522974186307515</v>
      </c>
      <c r="N74">
        <f t="shared" ca="1" si="23"/>
        <v>33.821812570145902</v>
      </c>
    </row>
    <row r="75" spans="1:15" x14ac:dyDescent="0.25">
      <c r="A75" s="4">
        <f t="shared" si="16"/>
        <v>0.43246527777777777</v>
      </c>
      <c r="B75" s="3">
        <f>Params!D$29+MINUTE(A75-Params!C$29)*60+SECOND(A75-Params!C$29)</f>
        <v>1553301365</v>
      </c>
      <c r="C75">
        <f t="shared" si="17"/>
        <v>2</v>
      </c>
      <c r="D75">
        <f t="shared" ca="1" si="18"/>
        <v>6</v>
      </c>
      <c r="E75">
        <f t="shared" ca="1" si="19"/>
        <v>56226.19856060607</v>
      </c>
      <c r="F75">
        <f t="shared" ca="1" si="20"/>
        <v>-35398.866212121218</v>
      </c>
      <c r="G75">
        <f t="shared" ca="1" si="21"/>
        <v>7342.909090909091</v>
      </c>
      <c r="H75" s="9">
        <f t="shared" ca="1" si="24"/>
        <v>140.93612626262629</v>
      </c>
      <c r="I75" s="9">
        <f t="shared" ca="1" si="24"/>
        <v>108.88780808080807</v>
      </c>
      <c r="J75" s="9">
        <f t="shared" ca="1" si="24"/>
        <v>1.8472727272727265</v>
      </c>
      <c r="K75" s="9">
        <f t="shared" ca="1" si="24"/>
        <v>178.09982154555303</v>
      </c>
      <c r="L75" s="9">
        <f t="shared" ca="1" si="24"/>
        <v>52.310183906186737</v>
      </c>
      <c r="M75">
        <f t="shared" ca="1" si="22"/>
        <v>55.527887205387202</v>
      </c>
      <c r="N75">
        <f t="shared" ca="1" si="23"/>
        <v>33.833089225589227</v>
      </c>
    </row>
    <row r="76" spans="1:15" x14ac:dyDescent="0.25">
      <c r="A76" s="4">
        <f t="shared" si="16"/>
        <v>0.43252314814814818</v>
      </c>
      <c r="B76" s="3">
        <f>Params!D$29+MINUTE(A76-Params!C$29)*60+SECOND(A76-Params!C$29)</f>
        <v>1553301370</v>
      </c>
      <c r="C76">
        <f t="shared" si="17"/>
        <v>2</v>
      </c>
      <c r="D76">
        <f t="shared" ca="1" si="18"/>
        <v>6</v>
      </c>
      <c r="E76">
        <f t="shared" ca="1" si="19"/>
        <v>56930.879191919201</v>
      </c>
      <c r="F76">
        <f t="shared" ca="1" si="20"/>
        <v>-34854.42717171718</v>
      </c>
      <c r="G76">
        <f t="shared" ca="1" si="21"/>
        <v>7352.1454545454544</v>
      </c>
      <c r="H76" s="9">
        <f t="shared" ca="1" si="24"/>
        <v>140.93612626262629</v>
      </c>
      <c r="I76" s="9">
        <f t="shared" ca="1" si="24"/>
        <v>108.88780808080807</v>
      </c>
      <c r="J76" s="9">
        <f t="shared" ca="1" si="24"/>
        <v>1.8472727272727265</v>
      </c>
      <c r="K76" s="9">
        <f t="shared" ca="1" si="24"/>
        <v>178.09982154555303</v>
      </c>
      <c r="L76" s="9">
        <f t="shared" ca="1" si="24"/>
        <v>52.310183906186737</v>
      </c>
      <c r="M76">
        <f t="shared" ca="1" si="22"/>
        <v>55.532800224466882</v>
      </c>
      <c r="N76">
        <f t="shared" ca="1" si="23"/>
        <v>33.844365881032545</v>
      </c>
    </row>
    <row r="77" spans="1:15" x14ac:dyDescent="0.25">
      <c r="A77" s="4">
        <f t="shared" si="16"/>
        <v>0.43258101851851855</v>
      </c>
      <c r="B77" s="3">
        <f>Params!D$29+MINUTE(A77-Params!C$29)*60+SECOND(A77-Params!C$29)</f>
        <v>1553301375</v>
      </c>
      <c r="C77">
        <f t="shared" si="17"/>
        <v>2</v>
      </c>
      <c r="D77">
        <f t="shared" ca="1" si="18"/>
        <v>6</v>
      </c>
      <c r="E77">
        <f t="shared" ca="1" si="19"/>
        <v>57635.559823232332</v>
      </c>
      <c r="F77">
        <f t="shared" ca="1" si="20"/>
        <v>-34309.988131313141</v>
      </c>
      <c r="G77">
        <f t="shared" ca="1" si="21"/>
        <v>7361.3818181818187</v>
      </c>
      <c r="H77" s="9">
        <f t="shared" ca="1" si="24"/>
        <v>140.93612626262629</v>
      </c>
      <c r="I77" s="9">
        <f t="shared" ca="1" si="24"/>
        <v>108.88780808080807</v>
      </c>
      <c r="J77" s="9">
        <f t="shared" ca="1" si="24"/>
        <v>1.8472727272727265</v>
      </c>
      <c r="K77" s="9">
        <f t="shared" ca="1" si="24"/>
        <v>178.09982154555303</v>
      </c>
      <c r="L77" s="9">
        <f t="shared" ca="1" si="24"/>
        <v>52.310183906186737</v>
      </c>
      <c r="M77">
        <f t="shared" ca="1" si="22"/>
        <v>55.53771324354657</v>
      </c>
      <c r="N77">
        <f t="shared" ca="1" si="23"/>
        <v>33.85564253647587</v>
      </c>
    </row>
    <row r="78" spans="1:15" x14ac:dyDescent="0.25">
      <c r="A78" s="4">
        <f t="shared" si="16"/>
        <v>0.43263888888888885</v>
      </c>
      <c r="B78" s="3">
        <f>Params!D$29+MINUTE(A78-Params!C$29)*60+SECOND(A78-Params!C$29)</f>
        <v>1553301380</v>
      </c>
      <c r="C78">
        <f t="shared" si="17"/>
        <v>2</v>
      </c>
      <c r="D78">
        <f t="shared" ca="1" si="18"/>
        <v>6</v>
      </c>
      <c r="E78">
        <f t="shared" ca="1" si="19"/>
        <v>58340.240454545463</v>
      </c>
      <c r="F78">
        <f t="shared" ca="1" si="20"/>
        <v>-33765.549090909095</v>
      </c>
      <c r="G78">
        <f t="shared" ca="1" si="21"/>
        <v>7370.6181818181822</v>
      </c>
      <c r="H78" s="9">
        <f t="shared" ca="1" si="24"/>
        <v>140.93612626262629</v>
      </c>
      <c r="I78" s="9">
        <f t="shared" ca="1" si="24"/>
        <v>108.88780808080807</v>
      </c>
      <c r="J78" s="9">
        <f t="shared" ca="1" si="24"/>
        <v>1.8472727272727265</v>
      </c>
      <c r="K78" s="9">
        <f t="shared" ca="1" si="24"/>
        <v>178.09982154555303</v>
      </c>
      <c r="L78" s="9">
        <f t="shared" ca="1" si="24"/>
        <v>52.310183906186737</v>
      </c>
      <c r="M78">
        <f t="shared" ca="1" si="22"/>
        <v>55.542626262626257</v>
      </c>
      <c r="N78">
        <f t="shared" ca="1" si="23"/>
        <v>33.866919191919195</v>
      </c>
    </row>
    <row r="79" spans="1:15" x14ac:dyDescent="0.25">
      <c r="A79" s="4">
        <f t="shared" si="16"/>
        <v>0.43269675925925927</v>
      </c>
      <c r="B79" s="3">
        <f>Params!D$29+MINUTE(A79-Params!C$29)*60+SECOND(A79-Params!C$29)</f>
        <v>1553301385</v>
      </c>
      <c r="C79">
        <f t="shared" si="17"/>
        <v>2</v>
      </c>
      <c r="D79">
        <f t="shared" ca="1" si="18"/>
        <v>6</v>
      </c>
      <c r="E79">
        <f t="shared" ca="1" si="19"/>
        <v>59044.921085858594</v>
      </c>
      <c r="F79">
        <f t="shared" ca="1" si="20"/>
        <v>-33221.110050505056</v>
      </c>
      <c r="G79">
        <f t="shared" ca="1" si="21"/>
        <v>7379.8545454545456</v>
      </c>
      <c r="H79" s="9">
        <f t="shared" ca="1" si="24"/>
        <v>140.93612626262629</v>
      </c>
      <c r="I79" s="9">
        <f t="shared" ca="1" si="24"/>
        <v>108.88780808080807</v>
      </c>
      <c r="J79" s="9">
        <f t="shared" ca="1" si="24"/>
        <v>1.8472727272727265</v>
      </c>
      <c r="K79" s="9">
        <f t="shared" ca="1" si="24"/>
        <v>178.09982154555303</v>
      </c>
      <c r="L79" s="9">
        <f t="shared" ca="1" si="24"/>
        <v>52.310183906186737</v>
      </c>
      <c r="M79">
        <f t="shared" ca="1" si="22"/>
        <v>55.547539281705944</v>
      </c>
      <c r="N79">
        <f t="shared" ca="1" si="23"/>
        <v>33.878195847362512</v>
      </c>
    </row>
    <row r="80" spans="1:15" x14ac:dyDescent="0.25">
      <c r="A80" s="4">
        <f t="shared" si="16"/>
        <v>0.43275462962962963</v>
      </c>
      <c r="B80" s="3">
        <f>Params!D$29+MINUTE(A80-Params!C$29)*60+SECOND(A80-Params!C$29)</f>
        <v>1553301390</v>
      </c>
      <c r="C80">
        <f t="shared" si="17"/>
        <v>2</v>
      </c>
      <c r="D80">
        <f t="shared" ca="1" si="18"/>
        <v>6</v>
      </c>
      <c r="E80">
        <f t="shared" ca="1" si="19"/>
        <v>59749.601717171725</v>
      </c>
      <c r="F80">
        <f t="shared" ca="1" si="20"/>
        <v>-32676.671010101018</v>
      </c>
      <c r="G80">
        <f t="shared" ca="1" si="21"/>
        <v>7389.090909090909</v>
      </c>
      <c r="H80" s="9">
        <f t="shared" ca="1" si="24"/>
        <v>140.93612626262629</v>
      </c>
      <c r="I80" s="9">
        <f t="shared" ca="1" si="24"/>
        <v>108.88780808080807</v>
      </c>
      <c r="J80" s="9">
        <f t="shared" ca="1" si="24"/>
        <v>1.8472727272727265</v>
      </c>
      <c r="K80" s="9">
        <f t="shared" ca="1" si="24"/>
        <v>178.09982154555303</v>
      </c>
      <c r="L80" s="9">
        <f t="shared" ca="1" si="24"/>
        <v>52.310183906186737</v>
      </c>
      <c r="M80">
        <f t="shared" ca="1" si="22"/>
        <v>55.552452300785632</v>
      </c>
      <c r="N80">
        <f t="shared" ca="1" si="23"/>
        <v>33.889472502805837</v>
      </c>
    </row>
    <row r="81" spans="1:15" x14ac:dyDescent="0.25">
      <c r="A81" s="4">
        <f t="shared" si="16"/>
        <v>0.43281249999999999</v>
      </c>
      <c r="B81" s="3">
        <f>Params!D$29+MINUTE(A81-Params!C$29)*60+SECOND(A81-Params!C$29)</f>
        <v>1553301395</v>
      </c>
      <c r="C81">
        <f t="shared" si="17"/>
        <v>2</v>
      </c>
      <c r="D81">
        <f t="shared" ca="1" si="18"/>
        <v>6</v>
      </c>
      <c r="E81">
        <f t="shared" ca="1" si="19"/>
        <v>60454.282348484856</v>
      </c>
      <c r="F81">
        <f t="shared" ca="1" si="20"/>
        <v>-32132.231969696979</v>
      </c>
      <c r="G81">
        <f t="shared" ca="1" si="21"/>
        <v>7398.3272727272724</v>
      </c>
      <c r="H81" s="9">
        <f t="shared" ca="1" si="24"/>
        <v>140.93612626262629</v>
      </c>
      <c r="I81" s="9">
        <f t="shared" ca="1" si="24"/>
        <v>108.88780808080807</v>
      </c>
      <c r="J81" s="9">
        <f t="shared" ca="1" si="24"/>
        <v>1.8472727272727265</v>
      </c>
      <c r="K81" s="9">
        <f t="shared" ca="1" si="24"/>
        <v>178.09982154555303</v>
      </c>
      <c r="L81" s="9">
        <f t="shared" ca="1" si="24"/>
        <v>52.310183906186737</v>
      </c>
      <c r="M81">
        <f t="shared" ca="1" si="22"/>
        <v>55.557365319865312</v>
      </c>
      <c r="N81">
        <f t="shared" ca="1" si="23"/>
        <v>33.900749158249155</v>
      </c>
    </row>
    <row r="82" spans="1:15" x14ac:dyDescent="0.25">
      <c r="A82" s="4">
        <f t="shared" si="16"/>
        <v>0.43287037037037041</v>
      </c>
      <c r="B82" s="3">
        <f>Params!D$29+MINUTE(A82-Params!C$29)*60+SECOND(A82-Params!C$29)</f>
        <v>1553301400</v>
      </c>
      <c r="C82">
        <f t="shared" si="17"/>
        <v>2</v>
      </c>
      <c r="D82">
        <f t="shared" ca="1" si="18"/>
        <v>6</v>
      </c>
      <c r="E82">
        <f t="shared" ca="1" si="19"/>
        <v>61158.962979797987</v>
      </c>
      <c r="F82">
        <f t="shared" ca="1" si="20"/>
        <v>-31587.792929292933</v>
      </c>
      <c r="G82">
        <f t="shared" ca="1" si="21"/>
        <v>7407.5636363636368</v>
      </c>
      <c r="H82" s="9">
        <f t="shared" ca="1" si="24"/>
        <v>140.93612626262629</v>
      </c>
      <c r="I82" s="9">
        <f t="shared" ca="1" si="24"/>
        <v>108.88780808080807</v>
      </c>
      <c r="J82" s="9">
        <f t="shared" ca="1" si="24"/>
        <v>1.8472727272727265</v>
      </c>
      <c r="K82" s="9">
        <f t="shared" ca="1" si="24"/>
        <v>178.09982154555303</v>
      </c>
      <c r="L82" s="9">
        <f t="shared" ca="1" si="24"/>
        <v>52.310183906186737</v>
      </c>
      <c r="M82">
        <f t="shared" ca="1" si="22"/>
        <v>55.562278338944999</v>
      </c>
      <c r="N82">
        <f t="shared" ca="1" si="23"/>
        <v>33.91202581369248</v>
      </c>
    </row>
    <row r="83" spans="1:15" x14ac:dyDescent="0.25">
      <c r="A83" s="4">
        <f t="shared" si="16"/>
        <v>0.43292824074074071</v>
      </c>
      <c r="B83" s="3">
        <f>Params!D$29+MINUTE(A83-Params!C$29)*60+SECOND(A83-Params!C$29)</f>
        <v>1553301405</v>
      </c>
      <c r="C83">
        <f t="shared" si="17"/>
        <v>2</v>
      </c>
      <c r="D83">
        <f t="shared" ca="1" si="18"/>
        <v>6</v>
      </c>
      <c r="E83">
        <f t="shared" ca="1" si="19"/>
        <v>61863.643611111125</v>
      </c>
      <c r="F83">
        <f t="shared" ca="1" si="20"/>
        <v>-31043.353888888894</v>
      </c>
      <c r="G83">
        <f t="shared" ca="1" si="21"/>
        <v>7416.8</v>
      </c>
      <c r="H83" s="9">
        <f t="shared" ca="1" si="24"/>
        <v>140.93612626262629</v>
      </c>
      <c r="I83" s="9">
        <f t="shared" ca="1" si="24"/>
        <v>108.88780808080807</v>
      </c>
      <c r="J83" s="9">
        <f t="shared" ca="1" si="24"/>
        <v>1.8472727272727265</v>
      </c>
      <c r="K83" s="9">
        <f t="shared" ca="1" si="24"/>
        <v>178.09982154555303</v>
      </c>
      <c r="L83" s="9">
        <f t="shared" ca="1" si="24"/>
        <v>52.310183906186737</v>
      </c>
      <c r="M83">
        <f t="shared" ca="1" si="22"/>
        <v>55.567191358024687</v>
      </c>
      <c r="N83">
        <f t="shared" ca="1" si="23"/>
        <v>33.923302469135805</v>
      </c>
      <c r="O83" s="15"/>
    </row>
    <row r="84" spans="1:15" x14ac:dyDescent="0.25">
      <c r="A84" s="4">
        <f t="shared" si="16"/>
        <v>0.43298611111111113</v>
      </c>
      <c r="B84" s="3">
        <f>Params!D$29+MINUTE(A84-Params!C$29)*60+SECOND(A84-Params!C$29)</f>
        <v>1553301410</v>
      </c>
      <c r="C84">
        <f t="shared" si="17"/>
        <v>2</v>
      </c>
      <c r="D84">
        <f t="shared" ca="1" si="18"/>
        <v>6</v>
      </c>
      <c r="E84">
        <f t="shared" ca="1" si="19"/>
        <v>62568.324242424256</v>
      </c>
      <c r="F84">
        <f t="shared" ca="1" si="20"/>
        <v>-30498.914848484856</v>
      </c>
      <c r="G84">
        <f t="shared" ca="1" si="21"/>
        <v>7426.0363636363636</v>
      </c>
      <c r="H84" s="9">
        <f t="shared" ca="1" si="24"/>
        <v>140.93612626262629</v>
      </c>
      <c r="I84" s="9">
        <f t="shared" ca="1" si="24"/>
        <v>108.88780808080807</v>
      </c>
      <c r="J84" s="9">
        <f t="shared" ca="1" si="24"/>
        <v>1.8472727272727265</v>
      </c>
      <c r="K84" s="9">
        <f t="shared" ca="1" si="24"/>
        <v>178.09982154555303</v>
      </c>
      <c r="L84" s="9">
        <f t="shared" ca="1" si="24"/>
        <v>52.310183906186737</v>
      </c>
      <c r="M84">
        <f t="shared" ca="1" si="22"/>
        <v>55.572104377104374</v>
      </c>
      <c r="N84">
        <f t="shared" ca="1" si="23"/>
        <v>33.934579124579123</v>
      </c>
      <c r="O84" s="15"/>
    </row>
    <row r="85" spans="1:15" x14ac:dyDescent="0.25">
      <c r="A85" s="4">
        <f t="shared" si="16"/>
        <v>0.43304398148148149</v>
      </c>
      <c r="B85" s="3">
        <f>Params!D$29+MINUTE(A85-Params!C$29)*60+SECOND(A85-Params!C$29)</f>
        <v>1553301415</v>
      </c>
      <c r="C85">
        <f t="shared" si="17"/>
        <v>2</v>
      </c>
      <c r="D85">
        <f t="shared" ca="1" si="18"/>
        <v>6</v>
      </c>
      <c r="E85">
        <f t="shared" ca="1" si="19"/>
        <v>63273.004873737387</v>
      </c>
      <c r="F85">
        <f t="shared" ca="1" si="20"/>
        <v>-29954.475808080817</v>
      </c>
      <c r="G85">
        <f t="shared" ca="1" si="21"/>
        <v>7435.272727272727</v>
      </c>
      <c r="H85" s="9">
        <f t="shared" ca="1" si="24"/>
        <v>140.93612626262629</v>
      </c>
      <c r="I85" s="9">
        <f t="shared" ca="1" si="24"/>
        <v>108.88780808080807</v>
      </c>
      <c r="J85" s="9">
        <f t="shared" ca="1" si="24"/>
        <v>1.8472727272727265</v>
      </c>
      <c r="K85" s="9">
        <f t="shared" ca="1" si="24"/>
        <v>178.09982154555303</v>
      </c>
      <c r="L85" s="9">
        <f t="shared" ca="1" si="24"/>
        <v>52.310183906186737</v>
      </c>
      <c r="M85">
        <f t="shared" ca="1" si="22"/>
        <v>55.577017396184054</v>
      </c>
      <c r="N85">
        <f t="shared" ca="1" si="23"/>
        <v>33.945855780022448</v>
      </c>
      <c r="O85" s="15"/>
    </row>
    <row r="86" spans="1:15" x14ac:dyDescent="0.25">
      <c r="A86" s="4">
        <f t="shared" si="16"/>
        <v>0.43310185185185185</v>
      </c>
      <c r="B86" s="3">
        <f>Params!D$29+MINUTE(A86-Params!C$29)*60+SECOND(A86-Params!C$29)</f>
        <v>1553301420</v>
      </c>
      <c r="C86">
        <f t="shared" si="17"/>
        <v>2</v>
      </c>
      <c r="D86">
        <f t="shared" ca="1" si="18"/>
        <v>6</v>
      </c>
      <c r="E86">
        <f t="shared" ca="1" si="19"/>
        <v>63977.685505050518</v>
      </c>
      <c r="F86">
        <f t="shared" ca="1" si="20"/>
        <v>-29410.036767676778</v>
      </c>
      <c r="G86">
        <f t="shared" ca="1" si="21"/>
        <v>7444.5090909090914</v>
      </c>
      <c r="H86" s="9">
        <f t="shared" ca="1" si="24"/>
        <v>140.93612626262629</v>
      </c>
      <c r="I86" s="9">
        <f t="shared" ca="1" si="24"/>
        <v>108.88780808080807</v>
      </c>
      <c r="J86" s="9">
        <f t="shared" ca="1" si="24"/>
        <v>1.8472727272727265</v>
      </c>
      <c r="K86" s="9">
        <f t="shared" ca="1" si="24"/>
        <v>178.09982154555303</v>
      </c>
      <c r="L86" s="9">
        <f t="shared" ca="1" si="24"/>
        <v>52.310183906186737</v>
      </c>
      <c r="M86">
        <f t="shared" ca="1" si="22"/>
        <v>55.581930415263741</v>
      </c>
      <c r="N86">
        <f t="shared" ca="1" si="23"/>
        <v>33.957132435465766</v>
      </c>
    </row>
    <row r="87" spans="1:15" x14ac:dyDescent="0.25">
      <c r="A87" s="4">
        <f t="shared" si="16"/>
        <v>0.43315972222222227</v>
      </c>
      <c r="B87" s="3">
        <f>Params!D$29+MINUTE(A87-Params!C$29)*60+SECOND(A87-Params!C$29)</f>
        <v>1553301425</v>
      </c>
      <c r="C87">
        <f t="shared" si="17"/>
        <v>2</v>
      </c>
      <c r="D87">
        <f t="shared" ca="1" si="18"/>
        <v>6</v>
      </c>
      <c r="E87">
        <f t="shared" ca="1" si="19"/>
        <v>64682.366136363649</v>
      </c>
      <c r="F87">
        <f t="shared" ca="1" si="20"/>
        <v>-28865.597727272732</v>
      </c>
      <c r="G87">
        <f t="shared" ca="1" si="21"/>
        <v>7453.7454545454548</v>
      </c>
      <c r="H87" s="9">
        <f t="shared" ca="1" si="24"/>
        <v>140.93612626262629</v>
      </c>
      <c r="I87" s="9">
        <f t="shared" ca="1" si="24"/>
        <v>108.88780808080807</v>
      </c>
      <c r="J87" s="9">
        <f t="shared" ca="1" si="24"/>
        <v>1.8472727272727265</v>
      </c>
      <c r="K87" s="9">
        <f t="shared" ca="1" si="24"/>
        <v>178.09982154555303</v>
      </c>
      <c r="L87" s="9">
        <f t="shared" ca="1" si="24"/>
        <v>52.310183906186737</v>
      </c>
      <c r="M87">
        <f t="shared" ca="1" si="22"/>
        <v>55.586843434343429</v>
      </c>
      <c r="N87">
        <f t="shared" ca="1" si="23"/>
        <v>33.968409090909091</v>
      </c>
    </row>
    <row r="88" spans="1:15" x14ac:dyDescent="0.25">
      <c r="A88" s="4">
        <f t="shared" si="16"/>
        <v>0.43321759259259257</v>
      </c>
      <c r="B88" s="3">
        <f>Params!D$29+MINUTE(A88-Params!C$29)*60+SECOND(A88-Params!C$29)</f>
        <v>1553301430</v>
      </c>
      <c r="C88">
        <f t="shared" si="17"/>
        <v>2</v>
      </c>
      <c r="D88">
        <f t="shared" ca="1" si="18"/>
        <v>6</v>
      </c>
      <c r="E88">
        <f t="shared" ca="1" si="19"/>
        <v>65387.04676767678</v>
      </c>
      <c r="F88">
        <f t="shared" ca="1" si="20"/>
        <v>-28321.158686868694</v>
      </c>
      <c r="G88">
        <f t="shared" ca="1" si="21"/>
        <v>7462.9818181818182</v>
      </c>
      <c r="H88" s="9">
        <f t="shared" ca="1" si="24"/>
        <v>140.93612626262629</v>
      </c>
      <c r="I88" s="9">
        <f t="shared" ca="1" si="24"/>
        <v>108.88780808080807</v>
      </c>
      <c r="J88" s="9">
        <f t="shared" ca="1" si="24"/>
        <v>1.8472727272727265</v>
      </c>
      <c r="K88" s="9">
        <f t="shared" ca="1" si="24"/>
        <v>178.09982154555303</v>
      </c>
      <c r="L88" s="9">
        <f t="shared" ca="1" si="24"/>
        <v>52.310183906186737</v>
      </c>
      <c r="M88">
        <f t="shared" ca="1" si="22"/>
        <v>55.591756453423116</v>
      </c>
      <c r="N88">
        <f t="shared" ca="1" si="23"/>
        <v>33.979685746352409</v>
      </c>
    </row>
    <row r="89" spans="1:15" x14ac:dyDescent="0.25">
      <c r="A89" s="4">
        <f t="shared" si="16"/>
        <v>0.43327546296296293</v>
      </c>
      <c r="B89" s="3">
        <f>Params!D$29+MINUTE(A89-Params!C$29)*60+SECOND(A89-Params!C$29)</f>
        <v>1553301435</v>
      </c>
      <c r="C89">
        <f t="shared" si="17"/>
        <v>2</v>
      </c>
      <c r="D89">
        <f t="shared" ca="1" si="18"/>
        <v>6</v>
      </c>
      <c r="E89">
        <f t="shared" ca="1" si="19"/>
        <v>66091.727398989911</v>
      </c>
      <c r="F89">
        <f t="shared" ca="1" si="20"/>
        <v>-27776.719646464655</v>
      </c>
      <c r="G89">
        <f t="shared" ca="1" si="21"/>
        <v>7472.2181818181816</v>
      </c>
      <c r="H89" s="9">
        <f t="shared" ca="1" si="24"/>
        <v>140.93612626262629</v>
      </c>
      <c r="I89" s="9">
        <f t="shared" ca="1" si="24"/>
        <v>108.88780808080807</v>
      </c>
      <c r="J89" s="9">
        <f t="shared" ca="1" si="24"/>
        <v>1.8472727272727265</v>
      </c>
      <c r="K89" s="9">
        <f t="shared" ca="1" si="24"/>
        <v>178.09982154555303</v>
      </c>
      <c r="L89" s="9">
        <f t="shared" ca="1" si="24"/>
        <v>52.310183906186737</v>
      </c>
      <c r="M89">
        <f t="shared" ca="1" si="22"/>
        <v>55.596669472502803</v>
      </c>
      <c r="N89">
        <f t="shared" ca="1" si="23"/>
        <v>33.990962401795734</v>
      </c>
    </row>
    <row r="90" spans="1:15" x14ac:dyDescent="0.25">
      <c r="A90" s="4">
        <f t="shared" si="16"/>
        <v>0.43333333333333335</v>
      </c>
      <c r="B90" s="3">
        <f>Params!D$29+MINUTE(A90-Params!C$29)*60+SECOND(A90-Params!C$29)</f>
        <v>1553301440</v>
      </c>
      <c r="C90">
        <f t="shared" si="17"/>
        <v>2</v>
      </c>
      <c r="D90">
        <f t="shared" ca="1" si="18"/>
        <v>6</v>
      </c>
      <c r="E90">
        <f t="shared" ca="1" si="19"/>
        <v>66796.408030303035</v>
      </c>
      <c r="F90">
        <f t="shared" ca="1" si="20"/>
        <v>-27232.280606060616</v>
      </c>
      <c r="G90">
        <f t="shared" ca="1" si="21"/>
        <v>7481.454545454546</v>
      </c>
      <c r="H90" s="9">
        <f t="shared" ca="1" si="24"/>
        <v>140.93612626262629</v>
      </c>
      <c r="I90" s="9">
        <f t="shared" ca="1" si="24"/>
        <v>108.88780808080807</v>
      </c>
      <c r="J90" s="9">
        <f t="shared" ca="1" si="24"/>
        <v>1.8472727272727265</v>
      </c>
      <c r="K90" s="9">
        <f t="shared" ca="1" si="24"/>
        <v>178.09982154555303</v>
      </c>
      <c r="L90" s="9">
        <f t="shared" ca="1" si="24"/>
        <v>52.310183906186737</v>
      </c>
      <c r="M90">
        <f t="shared" ca="1" si="22"/>
        <v>55.601582491582484</v>
      </c>
      <c r="N90">
        <f t="shared" ca="1" si="23"/>
        <v>34.002239057239059</v>
      </c>
    </row>
    <row r="91" spans="1:15" x14ac:dyDescent="0.25">
      <c r="A91" s="4">
        <f t="shared" si="16"/>
        <v>0.43339120370370371</v>
      </c>
      <c r="B91" s="3">
        <f>Params!D$29+MINUTE(A91-Params!C$29)*60+SECOND(A91-Params!C$29)</f>
        <v>1553301445</v>
      </c>
      <c r="C91">
        <f t="shared" si="17"/>
        <v>2</v>
      </c>
      <c r="D91">
        <f t="shared" ca="1" si="18"/>
        <v>6</v>
      </c>
      <c r="E91">
        <f t="shared" ca="1" si="19"/>
        <v>67501.088661616173</v>
      </c>
      <c r="F91">
        <f t="shared" ca="1" si="20"/>
        <v>-26687.84156565657</v>
      </c>
      <c r="G91">
        <f t="shared" ca="1" si="21"/>
        <v>7490.6909090909094</v>
      </c>
      <c r="H91" s="9">
        <f t="shared" ca="1" si="24"/>
        <v>140.93612626262629</v>
      </c>
      <c r="I91" s="9">
        <f t="shared" ca="1" si="24"/>
        <v>108.88780808080807</v>
      </c>
      <c r="J91" s="9">
        <f t="shared" ca="1" si="24"/>
        <v>1.8472727272727265</v>
      </c>
      <c r="K91" s="9">
        <f t="shared" ca="1" si="24"/>
        <v>178.09982154555303</v>
      </c>
      <c r="L91" s="9">
        <f t="shared" ca="1" si="24"/>
        <v>52.310183906186737</v>
      </c>
      <c r="M91">
        <f t="shared" ca="1" si="22"/>
        <v>55.606495510662171</v>
      </c>
      <c r="N91">
        <f t="shared" ca="1" si="23"/>
        <v>34.013515712682377</v>
      </c>
    </row>
    <row r="92" spans="1:15" x14ac:dyDescent="0.25">
      <c r="A92" s="4">
        <f t="shared" si="16"/>
        <v>0.43344907407407413</v>
      </c>
      <c r="B92" s="3">
        <f>Params!D$29+MINUTE(A92-Params!C$29)*60+SECOND(A92-Params!C$29)</f>
        <v>1553301450</v>
      </c>
      <c r="C92">
        <f t="shared" si="17"/>
        <v>2</v>
      </c>
      <c r="D92">
        <f t="shared" ca="1" si="18"/>
        <v>6</v>
      </c>
      <c r="E92">
        <f t="shared" ca="1" si="19"/>
        <v>68205.769292929297</v>
      </c>
      <c r="F92">
        <f t="shared" ca="1" si="20"/>
        <v>-26143.402525252532</v>
      </c>
      <c r="G92">
        <f t="shared" ca="1" si="21"/>
        <v>7499.9272727272728</v>
      </c>
      <c r="H92" s="9">
        <f t="shared" ca="1" si="24"/>
        <v>140.93612626262629</v>
      </c>
      <c r="I92" s="9">
        <f t="shared" ca="1" si="24"/>
        <v>108.88780808080807</v>
      </c>
      <c r="J92" s="9">
        <f t="shared" ca="1" si="24"/>
        <v>1.8472727272727265</v>
      </c>
      <c r="K92" s="9">
        <f t="shared" ca="1" si="24"/>
        <v>178.09982154555303</v>
      </c>
      <c r="L92" s="9">
        <f t="shared" ca="1" si="24"/>
        <v>52.310183906186737</v>
      </c>
      <c r="M92">
        <f t="shared" ca="1" si="22"/>
        <v>55.611408529741858</v>
      </c>
      <c r="N92">
        <f t="shared" ca="1" si="23"/>
        <v>34.024792368125702</v>
      </c>
    </row>
    <row r="93" spans="1:15" x14ac:dyDescent="0.25">
      <c r="A93" s="4">
        <f t="shared" si="16"/>
        <v>0.43350694444444443</v>
      </c>
      <c r="B93" s="3">
        <f>Params!D$29+MINUTE(A93-Params!C$29)*60+SECOND(A93-Params!C$29)</f>
        <v>1553301455</v>
      </c>
      <c r="C93">
        <f t="shared" si="17"/>
        <v>2</v>
      </c>
      <c r="D93">
        <f t="shared" ca="1" si="18"/>
        <v>6</v>
      </c>
      <c r="E93">
        <f t="shared" ca="1" si="19"/>
        <v>68910.449924242435</v>
      </c>
      <c r="F93">
        <f t="shared" ca="1" si="20"/>
        <v>-25598.963484848493</v>
      </c>
      <c r="G93">
        <f t="shared" ca="1" si="21"/>
        <v>7509.1636363636362</v>
      </c>
      <c r="H93" s="9">
        <f t="shared" ca="1" si="24"/>
        <v>140.93612626262629</v>
      </c>
      <c r="I93" s="9">
        <f t="shared" ca="1" si="24"/>
        <v>108.88780808080807</v>
      </c>
      <c r="J93" s="9">
        <f t="shared" ca="1" si="24"/>
        <v>1.8472727272727265</v>
      </c>
      <c r="K93" s="9">
        <f t="shared" ca="1" si="24"/>
        <v>178.09982154555303</v>
      </c>
      <c r="L93" s="9">
        <f t="shared" ca="1" si="24"/>
        <v>52.310183906186737</v>
      </c>
      <c r="M93">
        <f t="shared" ca="1" si="22"/>
        <v>55.616321548821546</v>
      </c>
      <c r="N93">
        <f t="shared" ca="1" si="23"/>
        <v>34.03606902356902</v>
      </c>
    </row>
    <row r="94" spans="1:15" x14ac:dyDescent="0.25">
      <c r="A94" s="4">
        <f t="shared" si="16"/>
        <v>0.43356481481481479</v>
      </c>
      <c r="B94" s="3">
        <f>Params!D$29+MINUTE(A94-Params!C$29)*60+SECOND(A94-Params!C$29)</f>
        <v>1553301460</v>
      </c>
      <c r="C94">
        <f t="shared" si="17"/>
        <v>2</v>
      </c>
      <c r="D94">
        <f t="shared" ca="1" si="18"/>
        <v>6</v>
      </c>
      <c r="E94">
        <f t="shared" ca="1" si="19"/>
        <v>69615.130555555559</v>
      </c>
      <c r="F94">
        <f t="shared" ca="1" si="20"/>
        <v>-25054.524444444454</v>
      </c>
      <c r="G94">
        <f t="shared" ca="1" si="21"/>
        <v>7518.4</v>
      </c>
      <c r="H94" s="9">
        <f t="shared" ca="1" si="24"/>
        <v>140.93612626262629</v>
      </c>
      <c r="I94" s="9">
        <f t="shared" ca="1" si="24"/>
        <v>108.88780808080807</v>
      </c>
      <c r="J94" s="9">
        <f t="shared" ca="1" si="24"/>
        <v>1.8472727272727265</v>
      </c>
      <c r="K94" s="9">
        <f t="shared" ca="1" si="24"/>
        <v>178.09982154555303</v>
      </c>
      <c r="L94" s="9">
        <f t="shared" ca="1" si="24"/>
        <v>52.310183906186737</v>
      </c>
      <c r="M94">
        <f t="shared" ca="1" si="22"/>
        <v>55.621234567901226</v>
      </c>
      <c r="N94">
        <f t="shared" ca="1" si="23"/>
        <v>34.047345679012345</v>
      </c>
    </row>
    <row r="95" spans="1:15" x14ac:dyDescent="0.25">
      <c r="A95" s="4">
        <f t="shared" si="16"/>
        <v>0.43362268518518521</v>
      </c>
      <c r="B95" s="3">
        <f>Params!D$29+MINUTE(A95-Params!C$29)*60+SECOND(A95-Params!C$29)</f>
        <v>1553301465</v>
      </c>
      <c r="C95">
        <f t="shared" si="17"/>
        <v>2</v>
      </c>
      <c r="D95">
        <f t="shared" ca="1" si="18"/>
        <v>6</v>
      </c>
      <c r="E95">
        <f t="shared" ca="1" si="19"/>
        <v>70319.811186868697</v>
      </c>
      <c r="F95">
        <f t="shared" ca="1" si="20"/>
        <v>-24510.085404040408</v>
      </c>
      <c r="G95">
        <f t="shared" ca="1" si="21"/>
        <v>7527.636363636364</v>
      </c>
      <c r="H95" s="9">
        <f t="shared" ca="1" si="24"/>
        <v>140.93612626262629</v>
      </c>
      <c r="I95" s="9">
        <f t="shared" ca="1" si="24"/>
        <v>108.88780808080807</v>
      </c>
      <c r="J95" s="9">
        <f t="shared" ca="1" si="24"/>
        <v>1.8472727272727265</v>
      </c>
      <c r="K95" s="9">
        <f t="shared" ca="1" si="24"/>
        <v>178.09982154555303</v>
      </c>
      <c r="L95" s="9">
        <f t="shared" ca="1" si="24"/>
        <v>52.310183906186737</v>
      </c>
      <c r="M95">
        <f t="shared" ca="1" si="22"/>
        <v>55.626147586980913</v>
      </c>
      <c r="N95">
        <f t="shared" ca="1" si="23"/>
        <v>34.05862233445567</v>
      </c>
    </row>
    <row r="96" spans="1:15" x14ac:dyDescent="0.25">
      <c r="A96" s="4">
        <f t="shared" si="16"/>
        <v>0.43368055555555557</v>
      </c>
      <c r="B96" s="3">
        <f>Params!D$29+MINUTE(A96-Params!C$29)*60+SECOND(A96-Params!C$29)</f>
        <v>1553301470</v>
      </c>
      <c r="C96">
        <f t="shared" si="17"/>
        <v>2</v>
      </c>
      <c r="D96">
        <f t="shared" ca="1" si="18"/>
        <v>6</v>
      </c>
      <c r="E96">
        <f t="shared" ca="1" si="19"/>
        <v>71024.491818181821</v>
      </c>
      <c r="F96">
        <f t="shared" ca="1" si="20"/>
        <v>-23965.64636363637</v>
      </c>
      <c r="G96">
        <f t="shared" ca="1" si="21"/>
        <v>7536.8727272727274</v>
      </c>
      <c r="H96" s="9">
        <f t="shared" ca="1" si="24"/>
        <v>140.93612626262629</v>
      </c>
      <c r="I96" s="9">
        <f t="shared" ca="1" si="24"/>
        <v>108.88780808080807</v>
      </c>
      <c r="J96" s="9">
        <f t="shared" ca="1" si="24"/>
        <v>1.8472727272727265</v>
      </c>
      <c r="K96" s="9">
        <f t="shared" ca="1" si="24"/>
        <v>178.09982154555303</v>
      </c>
      <c r="L96" s="9">
        <f t="shared" ca="1" si="24"/>
        <v>52.310183906186737</v>
      </c>
      <c r="M96">
        <f t="shared" ca="1" si="22"/>
        <v>55.631060606060601</v>
      </c>
      <c r="N96">
        <f t="shared" ca="1" si="23"/>
        <v>34.069898989898988</v>
      </c>
    </row>
    <row r="97" spans="1:14" x14ac:dyDescent="0.25">
      <c r="A97" s="4">
        <f t="shared" si="16"/>
        <v>0.43373842592592587</v>
      </c>
      <c r="B97" s="3">
        <f>Params!D$29+MINUTE(A97-Params!C$29)*60+SECOND(A97-Params!C$29)</f>
        <v>1553301475</v>
      </c>
      <c r="C97">
        <f t="shared" si="17"/>
        <v>2</v>
      </c>
      <c r="D97">
        <f t="shared" ca="1" si="18"/>
        <v>6</v>
      </c>
      <c r="E97">
        <f t="shared" ca="1" si="19"/>
        <v>71729.172449494959</v>
      </c>
      <c r="F97">
        <f t="shared" ca="1" si="20"/>
        <v>-23421.207323232331</v>
      </c>
      <c r="G97">
        <f t="shared" ca="1" si="21"/>
        <v>7546.1090909090908</v>
      </c>
      <c r="H97" s="9">
        <f t="shared" ca="1" si="24"/>
        <v>140.93612626262629</v>
      </c>
      <c r="I97" s="9">
        <f t="shared" ca="1" si="24"/>
        <v>108.88780808080807</v>
      </c>
      <c r="J97" s="9">
        <f t="shared" ca="1" si="24"/>
        <v>1.8472727272727265</v>
      </c>
      <c r="K97" s="9">
        <f t="shared" ca="1" si="24"/>
        <v>178.09982154555303</v>
      </c>
      <c r="L97" s="9">
        <f t="shared" ca="1" si="24"/>
        <v>52.310183906186737</v>
      </c>
      <c r="M97">
        <f t="shared" ca="1" si="22"/>
        <v>55.635973625140288</v>
      </c>
      <c r="N97">
        <f t="shared" ca="1" si="23"/>
        <v>34.081175645342313</v>
      </c>
    </row>
    <row r="98" spans="1:14" x14ac:dyDescent="0.25">
      <c r="A98" s="4">
        <f t="shared" si="16"/>
        <v>0.43379629629629629</v>
      </c>
      <c r="B98" s="3">
        <f>Params!D$29+MINUTE(A98-Params!C$29)*60+SECOND(A98-Params!C$29)</f>
        <v>1553301480</v>
      </c>
      <c r="C98">
        <f t="shared" si="17"/>
        <v>2</v>
      </c>
      <c r="D98">
        <f t="shared" ca="1" si="18"/>
        <v>6</v>
      </c>
      <c r="E98">
        <f t="shared" ca="1" si="19"/>
        <v>72433.853080808083</v>
      </c>
      <c r="F98">
        <f t="shared" ca="1" si="20"/>
        <v>-22876.768282828292</v>
      </c>
      <c r="G98">
        <f t="shared" ca="1" si="21"/>
        <v>7555.3454545454542</v>
      </c>
      <c r="H98" s="9">
        <f t="shared" ca="1" si="24"/>
        <v>140.93612626262629</v>
      </c>
      <c r="I98" s="9">
        <f t="shared" ca="1" si="24"/>
        <v>108.88780808080807</v>
      </c>
      <c r="J98" s="9">
        <f t="shared" ca="1" si="24"/>
        <v>1.8472727272727265</v>
      </c>
      <c r="K98" s="9">
        <f t="shared" ca="1" si="24"/>
        <v>178.09982154555303</v>
      </c>
      <c r="L98" s="9">
        <f t="shared" ca="1" si="24"/>
        <v>52.310183906186737</v>
      </c>
      <c r="M98">
        <f t="shared" ca="1" si="22"/>
        <v>55.640886644219975</v>
      </c>
      <c r="N98">
        <f t="shared" ca="1" si="23"/>
        <v>34.092452300785631</v>
      </c>
    </row>
    <row r="99" spans="1:14" x14ac:dyDescent="0.25">
      <c r="A99" s="4">
        <f t="shared" si="16"/>
        <v>0.43385416666666665</v>
      </c>
      <c r="B99" s="3">
        <f>Params!D$29+MINUTE(A99-Params!C$29)*60+SECOND(A99-Params!C$29)</f>
        <v>1553301485</v>
      </c>
      <c r="C99">
        <f t="shared" si="17"/>
        <v>2</v>
      </c>
      <c r="D99">
        <f t="shared" ca="1" si="18"/>
        <v>6</v>
      </c>
      <c r="E99">
        <f t="shared" ca="1" si="19"/>
        <v>73138.533712121221</v>
      </c>
      <c r="F99">
        <f t="shared" ca="1" si="20"/>
        <v>-22332.329242424254</v>
      </c>
      <c r="G99">
        <f t="shared" ca="1" si="21"/>
        <v>7564.5818181818186</v>
      </c>
      <c r="H99" s="9">
        <f t="shared" ca="1" si="24"/>
        <v>140.93612626262629</v>
      </c>
      <c r="I99" s="9">
        <f t="shared" ca="1" si="24"/>
        <v>108.88780808080807</v>
      </c>
      <c r="J99" s="9">
        <f t="shared" ca="1" si="24"/>
        <v>1.8472727272727265</v>
      </c>
      <c r="K99" s="9">
        <f t="shared" ca="1" si="24"/>
        <v>178.09982154555303</v>
      </c>
      <c r="L99" s="9">
        <f t="shared" ca="1" si="24"/>
        <v>52.310183906186737</v>
      </c>
      <c r="M99">
        <f t="shared" ca="1" si="22"/>
        <v>55.645799663299655</v>
      </c>
      <c r="N99">
        <f t="shared" ca="1" si="23"/>
        <v>34.103728956228956</v>
      </c>
    </row>
    <row r="100" spans="1:14" x14ac:dyDescent="0.25">
      <c r="A100" s="4">
        <f t="shared" si="16"/>
        <v>0.43391203703703707</v>
      </c>
      <c r="B100" s="3">
        <f>Params!D$29+MINUTE(A100-Params!C$29)*60+SECOND(A100-Params!C$29)</f>
        <v>1553301490</v>
      </c>
      <c r="C100">
        <f t="shared" si="17"/>
        <v>2</v>
      </c>
      <c r="D100">
        <f t="shared" ca="1" si="18"/>
        <v>6</v>
      </c>
      <c r="E100">
        <f t="shared" ca="1" si="19"/>
        <v>73843.21434343436</v>
      </c>
      <c r="F100">
        <f t="shared" ca="1" si="20"/>
        <v>-21787.890202020208</v>
      </c>
      <c r="G100">
        <f t="shared" ca="1" si="21"/>
        <v>7573.818181818182</v>
      </c>
      <c r="H100" s="9">
        <f t="shared" ca="1" si="24"/>
        <v>140.93612626262629</v>
      </c>
      <c r="I100" s="9">
        <f t="shared" ca="1" si="24"/>
        <v>108.88780808080807</v>
      </c>
      <c r="J100" s="9">
        <f t="shared" ca="1" si="24"/>
        <v>1.8472727272727265</v>
      </c>
      <c r="K100" s="9">
        <f t="shared" ca="1" si="24"/>
        <v>178.09982154555303</v>
      </c>
      <c r="L100" s="9">
        <f t="shared" ca="1" si="24"/>
        <v>52.310183906186737</v>
      </c>
      <c r="M100">
        <f t="shared" ca="1" si="22"/>
        <v>55.650712682379343</v>
      </c>
      <c r="N100">
        <f t="shared" ca="1" si="23"/>
        <v>34.115005611672281</v>
      </c>
    </row>
    <row r="101" spans="1:14" x14ac:dyDescent="0.25">
      <c r="A101" s="4">
        <f t="shared" si="16"/>
        <v>0.43396990740740743</v>
      </c>
      <c r="B101" s="3">
        <f>Params!D$29+MINUTE(A101-Params!C$29)*60+SECOND(A101-Params!C$29)</f>
        <v>1553301495</v>
      </c>
      <c r="C101">
        <f t="shared" si="17"/>
        <v>2</v>
      </c>
      <c r="D101">
        <f t="shared" ca="1" si="18"/>
        <v>6</v>
      </c>
      <c r="E101">
        <f t="shared" ca="1" si="19"/>
        <v>74547.894974747484</v>
      </c>
      <c r="F101">
        <f t="shared" ca="1" si="20"/>
        <v>-21243.451161616169</v>
      </c>
      <c r="G101">
        <f t="shared" ca="1" si="21"/>
        <v>7583.0545454545454</v>
      </c>
      <c r="H101" s="9">
        <f t="shared" ca="1" si="24"/>
        <v>140.93612626262629</v>
      </c>
      <c r="I101" s="9">
        <f t="shared" ca="1" si="24"/>
        <v>108.88780808080807</v>
      </c>
      <c r="J101" s="9">
        <f t="shared" ca="1" si="24"/>
        <v>1.8472727272727265</v>
      </c>
      <c r="K101" s="9">
        <f t="shared" ca="1" si="24"/>
        <v>178.09982154555303</v>
      </c>
      <c r="L101" s="9">
        <f t="shared" ca="1" si="24"/>
        <v>52.310183906186737</v>
      </c>
      <c r="M101">
        <f t="shared" ca="1" si="22"/>
        <v>55.65562570145903</v>
      </c>
      <c r="N101">
        <f t="shared" ca="1" si="23"/>
        <v>34.126282267115599</v>
      </c>
    </row>
    <row r="102" spans="1:14" x14ac:dyDescent="0.25">
      <c r="A102" s="4">
        <f t="shared" si="16"/>
        <v>0.43402777777777773</v>
      </c>
      <c r="B102" s="3">
        <f>Params!D$29+MINUTE(A102-Params!C$29)*60+SECOND(A102-Params!C$29)</f>
        <v>1553301500</v>
      </c>
      <c r="C102">
        <f t="shared" si="17"/>
        <v>2</v>
      </c>
      <c r="D102">
        <f t="shared" ca="1" si="18"/>
        <v>6</v>
      </c>
      <c r="E102">
        <f t="shared" ca="1" si="19"/>
        <v>75252.575606060622</v>
      </c>
      <c r="F102">
        <f t="shared" ca="1" si="20"/>
        <v>-20699.01212121213</v>
      </c>
      <c r="G102">
        <f t="shared" ca="1" si="21"/>
        <v>7592.2909090909088</v>
      </c>
      <c r="H102" s="9">
        <f t="shared" ca="1" si="24"/>
        <v>140.93612626262629</v>
      </c>
      <c r="I102" s="9">
        <f t="shared" ca="1" si="24"/>
        <v>108.88780808080807</v>
      </c>
      <c r="J102" s="9">
        <f t="shared" ca="1" si="24"/>
        <v>1.8472727272727265</v>
      </c>
      <c r="K102" s="9">
        <f t="shared" ca="1" si="24"/>
        <v>178.09982154555303</v>
      </c>
      <c r="L102" s="9">
        <f t="shared" ca="1" si="24"/>
        <v>52.310183906186737</v>
      </c>
      <c r="M102">
        <f t="shared" ca="1" si="22"/>
        <v>55.660538720538717</v>
      </c>
      <c r="N102">
        <f t="shared" ca="1" si="23"/>
        <v>34.137558922558924</v>
      </c>
    </row>
    <row r="103" spans="1:14" x14ac:dyDescent="0.25">
      <c r="A103" s="4">
        <f t="shared" si="16"/>
        <v>0.43408564814814815</v>
      </c>
      <c r="B103" s="3">
        <f>Params!D$29+MINUTE(A103-Params!C$29)*60+SECOND(A103-Params!C$29)</f>
        <v>1553301505</v>
      </c>
      <c r="C103">
        <f t="shared" si="17"/>
        <v>2</v>
      </c>
      <c r="D103">
        <f t="shared" ca="1" si="18"/>
        <v>6</v>
      </c>
      <c r="E103">
        <f t="shared" ca="1" si="19"/>
        <v>75957.256237373746</v>
      </c>
      <c r="F103">
        <f t="shared" ca="1" si="20"/>
        <v>-20154.573080808092</v>
      </c>
      <c r="G103">
        <f t="shared" ca="1" si="21"/>
        <v>7601.5272727272732</v>
      </c>
      <c r="H103" s="9">
        <f t="shared" ca="1" si="24"/>
        <v>140.93612626262629</v>
      </c>
      <c r="I103" s="9">
        <f t="shared" ca="1" si="24"/>
        <v>108.88780808080807</v>
      </c>
      <c r="J103" s="9">
        <f t="shared" ca="1" si="24"/>
        <v>1.8472727272727265</v>
      </c>
      <c r="K103" s="9">
        <f t="shared" ca="1" si="24"/>
        <v>178.09982154555303</v>
      </c>
      <c r="L103" s="9">
        <f t="shared" ca="1" si="24"/>
        <v>52.310183906186737</v>
      </c>
      <c r="M103">
        <f t="shared" ca="1" si="22"/>
        <v>55.665451739618398</v>
      </c>
      <c r="N103">
        <f t="shared" ca="1" si="23"/>
        <v>34.148835578002242</v>
      </c>
    </row>
    <row r="104" spans="1:14" x14ac:dyDescent="0.25">
      <c r="A104" s="4">
        <f t="shared" si="16"/>
        <v>0.43414351851851851</v>
      </c>
      <c r="B104" s="3">
        <f>Params!D$29+MINUTE(A104-Params!C$29)*60+SECOND(A104-Params!C$29)</f>
        <v>1553301510</v>
      </c>
      <c r="C104">
        <f t="shared" si="17"/>
        <v>2</v>
      </c>
      <c r="D104">
        <f t="shared" ca="1" si="18"/>
        <v>6</v>
      </c>
      <c r="E104">
        <f t="shared" ca="1" si="19"/>
        <v>76661.936868686884</v>
      </c>
      <c r="F104">
        <f t="shared" ca="1" si="20"/>
        <v>-19610.134040404046</v>
      </c>
      <c r="G104">
        <f t="shared" ca="1" si="21"/>
        <v>7610.7636363636366</v>
      </c>
      <c r="H104" s="9">
        <f t="shared" ca="1" si="24"/>
        <v>140.93612626262629</v>
      </c>
      <c r="I104" s="9">
        <f t="shared" ca="1" si="24"/>
        <v>108.88780808080807</v>
      </c>
      <c r="J104" s="9">
        <f t="shared" ca="1" si="24"/>
        <v>1.8472727272727265</v>
      </c>
      <c r="K104" s="9">
        <f t="shared" ca="1" si="24"/>
        <v>178.09982154555303</v>
      </c>
      <c r="L104" s="9">
        <f t="shared" ca="1" si="24"/>
        <v>52.310183906186737</v>
      </c>
      <c r="M104">
        <f t="shared" ca="1" si="22"/>
        <v>55.670364758698085</v>
      </c>
      <c r="N104">
        <f t="shared" ca="1" si="23"/>
        <v>34.160112233445567</v>
      </c>
    </row>
    <row r="105" spans="1:14" x14ac:dyDescent="0.25">
      <c r="A105" s="4">
        <f t="shared" si="16"/>
        <v>0.43420138888888887</v>
      </c>
      <c r="B105" s="3">
        <f>Params!D$29+MINUTE(A105-Params!C$29)*60+SECOND(A105-Params!C$29)</f>
        <v>1553301515</v>
      </c>
      <c r="C105">
        <f t="shared" si="17"/>
        <v>2</v>
      </c>
      <c r="D105">
        <f t="shared" ca="1" si="18"/>
        <v>6</v>
      </c>
      <c r="E105">
        <f t="shared" ca="1" si="19"/>
        <v>77366.617500000008</v>
      </c>
      <c r="F105">
        <f t="shared" ca="1" si="20"/>
        <v>-19065.695000000007</v>
      </c>
      <c r="G105">
        <f t="shared" ca="1" si="21"/>
        <v>7620</v>
      </c>
      <c r="H105" s="9">
        <f t="shared" ca="1" si="24"/>
        <v>140.93612626262629</v>
      </c>
      <c r="I105" s="9">
        <f t="shared" ca="1" si="24"/>
        <v>108.88780808080807</v>
      </c>
      <c r="J105" s="9">
        <f t="shared" ca="1" si="24"/>
        <v>1.8472727272727265</v>
      </c>
      <c r="K105" s="9">
        <f t="shared" ca="1" si="24"/>
        <v>178.09982154555303</v>
      </c>
      <c r="L105" s="9">
        <f t="shared" ca="1" si="24"/>
        <v>52.310183906186737</v>
      </c>
      <c r="M105">
        <f t="shared" ca="1" si="22"/>
        <v>55.675277777777772</v>
      </c>
      <c r="N105">
        <f t="shared" ca="1" si="23"/>
        <v>34.171388888888885</v>
      </c>
    </row>
    <row r="106" spans="1:14" x14ac:dyDescent="0.25">
      <c r="A106" s="4">
        <f t="shared" si="16"/>
        <v>0.43425925925925929</v>
      </c>
      <c r="B106" s="3">
        <f>Params!D$29+MINUTE(A106-Params!C$29)*60+SECOND(A106-Params!C$29)</f>
        <v>1553301520</v>
      </c>
      <c r="C106">
        <f t="shared" si="17"/>
        <v>2</v>
      </c>
      <c r="D106">
        <f t="shared" ca="1" si="18"/>
        <v>6</v>
      </c>
      <c r="E106">
        <f t="shared" ca="1" si="19"/>
        <v>78071.298131313146</v>
      </c>
      <c r="F106">
        <f t="shared" ca="1" si="20"/>
        <v>-18521.255959595968</v>
      </c>
      <c r="G106">
        <f t="shared" ca="1" si="21"/>
        <v>7629.2363636363634</v>
      </c>
      <c r="H106" s="9">
        <f t="shared" ca="1" si="24"/>
        <v>140.93612626262629</v>
      </c>
      <c r="I106" s="9">
        <f t="shared" ca="1" si="24"/>
        <v>108.88780808080807</v>
      </c>
      <c r="J106" s="9">
        <f t="shared" ca="1" si="24"/>
        <v>1.8472727272727265</v>
      </c>
      <c r="K106" s="9">
        <f t="shared" ca="1" si="24"/>
        <v>178.09982154555303</v>
      </c>
      <c r="L106" s="9">
        <f t="shared" ca="1" si="24"/>
        <v>52.310183906186737</v>
      </c>
      <c r="M106">
        <f t="shared" ca="1" si="22"/>
        <v>55.68019079685746</v>
      </c>
      <c r="N106">
        <f t="shared" ca="1" si="23"/>
        <v>34.18266554433221</v>
      </c>
    </row>
    <row r="107" spans="1:14" x14ac:dyDescent="0.25">
      <c r="A107" s="4">
        <f t="shared" si="16"/>
        <v>0.43431712962962959</v>
      </c>
      <c r="B107" s="3">
        <f>Params!D$29+MINUTE(A107-Params!C$29)*60+SECOND(A107-Params!C$29)</f>
        <v>1553301525</v>
      </c>
      <c r="C107">
        <f t="shared" si="17"/>
        <v>2</v>
      </c>
      <c r="D107">
        <f t="shared" ca="1" si="18"/>
        <v>6</v>
      </c>
      <c r="E107">
        <f t="shared" ca="1" si="19"/>
        <v>78775.97876262627</v>
      </c>
      <c r="F107">
        <f t="shared" ca="1" si="20"/>
        <v>-17976.81691919193</v>
      </c>
      <c r="G107">
        <f t="shared" ca="1" si="21"/>
        <v>7638.4727272727268</v>
      </c>
      <c r="H107" s="9">
        <f t="shared" ca="1" si="24"/>
        <v>140.93612626262629</v>
      </c>
      <c r="I107" s="9">
        <f t="shared" ca="1" si="24"/>
        <v>108.88780808080807</v>
      </c>
      <c r="J107" s="9">
        <f t="shared" ca="1" si="24"/>
        <v>1.8472727272727265</v>
      </c>
      <c r="K107" s="9">
        <f t="shared" ca="1" si="24"/>
        <v>178.09982154555303</v>
      </c>
      <c r="L107" s="9">
        <f t="shared" ca="1" si="24"/>
        <v>52.310183906186737</v>
      </c>
      <c r="M107">
        <f t="shared" ca="1" si="22"/>
        <v>55.685103815937147</v>
      </c>
      <c r="N107">
        <f t="shared" ca="1" si="23"/>
        <v>34.193942199775535</v>
      </c>
    </row>
    <row r="108" spans="1:14" x14ac:dyDescent="0.25">
      <c r="A108" s="4">
        <f t="shared" si="16"/>
        <v>0.43437500000000001</v>
      </c>
      <c r="B108" s="3">
        <f>Params!D$29+MINUTE(A108-Params!C$29)*60+SECOND(A108-Params!C$29)</f>
        <v>1553301530</v>
      </c>
      <c r="C108">
        <f t="shared" si="17"/>
        <v>2</v>
      </c>
      <c r="D108">
        <f t="shared" ca="1" si="18"/>
        <v>6</v>
      </c>
      <c r="E108">
        <f t="shared" ca="1" si="19"/>
        <v>79480.659393939408</v>
      </c>
      <c r="F108">
        <f t="shared" ca="1" si="20"/>
        <v>-17432.377878787884</v>
      </c>
      <c r="G108">
        <f t="shared" ca="1" si="21"/>
        <v>7647.7090909090912</v>
      </c>
      <c r="H108" s="9">
        <f t="shared" ca="1" si="24"/>
        <v>140.93612626262629</v>
      </c>
      <c r="I108" s="9">
        <f t="shared" ca="1" si="24"/>
        <v>108.88780808080807</v>
      </c>
      <c r="J108" s="9">
        <f t="shared" ca="1" si="24"/>
        <v>1.8472727272727265</v>
      </c>
      <c r="K108" s="9">
        <f t="shared" ca="1" si="24"/>
        <v>178.09982154555303</v>
      </c>
      <c r="L108" s="9">
        <f t="shared" ca="1" si="24"/>
        <v>52.310183906186737</v>
      </c>
      <c r="M108">
        <f t="shared" ca="1" si="22"/>
        <v>55.690016835016827</v>
      </c>
      <c r="N108">
        <f t="shared" ca="1" si="23"/>
        <v>34.205218855218853</v>
      </c>
    </row>
    <row r="109" spans="1:14" x14ac:dyDescent="0.25">
      <c r="A109" s="4">
        <f t="shared" si="16"/>
        <v>0.43443287037037037</v>
      </c>
      <c r="B109" s="3">
        <f>Params!D$29+MINUTE(A109-Params!C$29)*60+SECOND(A109-Params!C$29)</f>
        <v>1553301535</v>
      </c>
      <c r="C109">
        <f t="shared" si="17"/>
        <v>2</v>
      </c>
      <c r="D109">
        <f t="shared" ca="1" si="18"/>
        <v>6</v>
      </c>
      <c r="E109">
        <f t="shared" ca="1" si="19"/>
        <v>80185.340025252546</v>
      </c>
      <c r="F109">
        <f t="shared" ca="1" si="20"/>
        <v>-16887.938838383845</v>
      </c>
      <c r="G109">
        <f t="shared" ca="1" si="21"/>
        <v>7656.9454545454546</v>
      </c>
      <c r="H109" s="9">
        <f t="shared" ca="1" si="24"/>
        <v>140.93612626262629</v>
      </c>
      <c r="I109" s="9">
        <f t="shared" ca="1" si="24"/>
        <v>108.88780808080807</v>
      </c>
      <c r="J109" s="9">
        <f t="shared" ca="1" si="24"/>
        <v>1.8472727272727265</v>
      </c>
      <c r="K109" s="9">
        <f t="shared" ca="1" si="24"/>
        <v>178.09982154555303</v>
      </c>
      <c r="L109" s="9">
        <f t="shared" ca="1" si="24"/>
        <v>52.310183906186737</v>
      </c>
      <c r="M109">
        <f t="shared" ca="1" si="22"/>
        <v>55.694929854096515</v>
      </c>
      <c r="N109">
        <f t="shared" ca="1" si="23"/>
        <v>34.216495510662178</v>
      </c>
    </row>
    <row r="110" spans="1:14" x14ac:dyDescent="0.25">
      <c r="A110" s="4">
        <f t="shared" si="16"/>
        <v>0.43449074074074073</v>
      </c>
      <c r="B110" s="3">
        <f>Params!D$29+MINUTE(A110-Params!C$29)*60+SECOND(A110-Params!C$29)</f>
        <v>1553301540</v>
      </c>
      <c r="C110">
        <f t="shared" si="17"/>
        <v>2</v>
      </c>
      <c r="D110">
        <f t="shared" ca="1" si="18"/>
        <v>6</v>
      </c>
      <c r="E110">
        <f t="shared" ca="1" si="19"/>
        <v>80890.02065656567</v>
      </c>
      <c r="F110">
        <f t="shared" ca="1" si="20"/>
        <v>-16343.499797979806</v>
      </c>
      <c r="G110">
        <f t="shared" ca="1" si="21"/>
        <v>7666.181818181818</v>
      </c>
      <c r="H110" s="9">
        <f t="shared" ca="1" si="24"/>
        <v>140.93612626262629</v>
      </c>
      <c r="I110" s="9">
        <f t="shared" ca="1" si="24"/>
        <v>108.88780808080807</v>
      </c>
      <c r="J110" s="9">
        <f t="shared" ca="1" si="24"/>
        <v>1.8472727272727265</v>
      </c>
      <c r="K110" s="9">
        <f t="shared" ca="1" si="24"/>
        <v>178.09982154555303</v>
      </c>
      <c r="L110" s="9">
        <f t="shared" ca="1" si="24"/>
        <v>52.310183906186737</v>
      </c>
      <c r="M110">
        <f t="shared" ca="1" si="22"/>
        <v>55.699842873176202</v>
      </c>
      <c r="N110">
        <f t="shared" ca="1" si="23"/>
        <v>34.227772166105495</v>
      </c>
    </row>
    <row r="111" spans="1:14" x14ac:dyDescent="0.25">
      <c r="A111" s="4">
        <f t="shared" si="16"/>
        <v>0.43454861111111115</v>
      </c>
      <c r="B111" s="3">
        <f>Params!D$29+MINUTE(A111-Params!C$29)*60+SECOND(A111-Params!C$29)</f>
        <v>1553301545</v>
      </c>
      <c r="C111">
        <f t="shared" si="17"/>
        <v>2</v>
      </c>
      <c r="D111">
        <f t="shared" ca="1" si="18"/>
        <v>6</v>
      </c>
      <c r="E111">
        <f t="shared" ca="1" si="19"/>
        <v>81594.701287878808</v>
      </c>
      <c r="F111">
        <f t="shared" ca="1" si="20"/>
        <v>-15799.060757575768</v>
      </c>
      <c r="G111">
        <f t="shared" ca="1" si="21"/>
        <v>7675.4181818181814</v>
      </c>
      <c r="H111" s="9">
        <f t="shared" ca="1" si="24"/>
        <v>140.93612626262629</v>
      </c>
      <c r="I111" s="9">
        <f t="shared" ca="1" si="24"/>
        <v>108.88780808080807</v>
      </c>
      <c r="J111" s="9">
        <f t="shared" ca="1" si="24"/>
        <v>1.8472727272727265</v>
      </c>
      <c r="K111" s="9">
        <f t="shared" ca="1" si="24"/>
        <v>178.09982154555303</v>
      </c>
      <c r="L111" s="9">
        <f t="shared" ca="1" si="24"/>
        <v>52.310183906186737</v>
      </c>
      <c r="M111">
        <f t="shared" ca="1" si="22"/>
        <v>55.704755892255889</v>
      </c>
      <c r="N111">
        <f t="shared" ca="1" si="23"/>
        <v>34.23904882154882</v>
      </c>
    </row>
    <row r="112" spans="1:14" x14ac:dyDescent="0.25">
      <c r="A112" s="4">
        <f t="shared" si="16"/>
        <v>0.43460648148148145</v>
      </c>
      <c r="B112" s="3">
        <f>Params!D$29+MINUTE(A112-Params!C$29)*60+SECOND(A112-Params!C$29)</f>
        <v>1553301550</v>
      </c>
      <c r="C112">
        <f t="shared" si="17"/>
        <v>2</v>
      </c>
      <c r="D112">
        <f t="shared" ca="1" si="18"/>
        <v>6</v>
      </c>
      <c r="E112">
        <f t="shared" ca="1" si="19"/>
        <v>82299.381919191932</v>
      </c>
      <c r="F112">
        <f t="shared" ca="1" si="20"/>
        <v>-15254.621717171729</v>
      </c>
      <c r="G112">
        <f t="shared" ca="1" si="21"/>
        <v>7684.6545454545458</v>
      </c>
      <c r="H112" s="9">
        <f t="shared" ca="1" si="24"/>
        <v>140.93612626262629</v>
      </c>
      <c r="I112" s="9">
        <f t="shared" ca="1" si="24"/>
        <v>108.88780808080807</v>
      </c>
      <c r="J112" s="9">
        <f t="shared" ca="1" si="24"/>
        <v>1.8472727272727265</v>
      </c>
      <c r="K112" s="9">
        <f t="shared" ca="1" si="24"/>
        <v>178.09982154555303</v>
      </c>
      <c r="L112" s="9">
        <f t="shared" ca="1" si="24"/>
        <v>52.310183906186737</v>
      </c>
      <c r="M112">
        <f t="shared" ca="1" si="22"/>
        <v>55.709668911335569</v>
      </c>
      <c r="N112">
        <f t="shared" ca="1" si="23"/>
        <v>34.250325476992145</v>
      </c>
    </row>
    <row r="113" spans="1:15" x14ac:dyDescent="0.25">
      <c r="A113" s="4">
        <f t="shared" si="16"/>
        <v>0.43466435185185182</v>
      </c>
      <c r="B113" s="3">
        <f>Params!D$29+MINUTE(A113-Params!C$29)*60+SECOND(A113-Params!C$29)</f>
        <v>1553301555</v>
      </c>
      <c r="C113">
        <f t="shared" si="17"/>
        <v>2</v>
      </c>
      <c r="D113">
        <f t="shared" ca="1" si="18"/>
        <v>6</v>
      </c>
      <c r="E113">
        <f t="shared" ca="1" si="19"/>
        <v>83004.06255050507</v>
      </c>
      <c r="F113">
        <f t="shared" ca="1" si="20"/>
        <v>-14710.182676767683</v>
      </c>
      <c r="G113">
        <f t="shared" ca="1" si="21"/>
        <v>7693.8909090909092</v>
      </c>
      <c r="H113" s="9">
        <f t="shared" ca="1" si="24"/>
        <v>140.93612626262629</v>
      </c>
      <c r="I113" s="9">
        <f t="shared" ca="1" si="24"/>
        <v>108.88780808080807</v>
      </c>
      <c r="J113" s="9">
        <f t="shared" ca="1" si="24"/>
        <v>1.8472727272727265</v>
      </c>
      <c r="K113" s="9">
        <f t="shared" ca="1" si="24"/>
        <v>178.09982154555303</v>
      </c>
      <c r="L113" s="9">
        <f t="shared" ca="1" si="24"/>
        <v>52.310183906186737</v>
      </c>
      <c r="M113">
        <f t="shared" ca="1" si="22"/>
        <v>55.714581930415257</v>
      </c>
      <c r="N113">
        <f t="shared" ca="1" si="23"/>
        <v>34.261602132435463</v>
      </c>
    </row>
    <row r="114" spans="1:15" x14ac:dyDescent="0.25">
      <c r="A114" s="4">
        <f t="shared" si="16"/>
        <v>0.43472222222222223</v>
      </c>
      <c r="B114" s="3">
        <f>Params!D$29+MINUTE(A114-Params!C$29)*60+SECOND(A114-Params!C$29)</f>
        <v>1553301560</v>
      </c>
      <c r="C114">
        <f t="shared" si="17"/>
        <v>2</v>
      </c>
      <c r="D114">
        <f t="shared" ca="1" si="18"/>
        <v>6</v>
      </c>
      <c r="E114">
        <f t="shared" ca="1" si="19"/>
        <v>83708.743181818194</v>
      </c>
      <c r="F114">
        <f t="shared" ca="1" si="20"/>
        <v>-14165.743636363644</v>
      </c>
      <c r="G114">
        <f t="shared" ca="1" si="21"/>
        <v>7703.1272727272726</v>
      </c>
      <c r="H114" s="9">
        <f t="shared" ca="1" si="24"/>
        <v>140.93612626262629</v>
      </c>
      <c r="I114" s="9">
        <f t="shared" ca="1" si="24"/>
        <v>108.88780808080807</v>
      </c>
      <c r="J114" s="9">
        <f t="shared" ca="1" si="24"/>
        <v>1.8472727272727265</v>
      </c>
      <c r="K114" s="9">
        <f t="shared" ca="1" si="24"/>
        <v>178.09982154555303</v>
      </c>
      <c r="L114" s="9">
        <f t="shared" ca="1" si="24"/>
        <v>52.310183906186737</v>
      </c>
      <c r="M114">
        <f t="shared" ca="1" si="22"/>
        <v>55.719494949494944</v>
      </c>
      <c r="N114">
        <f t="shared" ca="1" si="23"/>
        <v>34.272878787878788</v>
      </c>
    </row>
    <row r="115" spans="1:15" x14ac:dyDescent="0.25">
      <c r="A115" s="4">
        <f t="shared" si="16"/>
        <v>0.43478009259259259</v>
      </c>
      <c r="B115" s="3">
        <f>Params!D$29+MINUTE(A115-Params!C$29)*60+SECOND(A115-Params!C$29)</f>
        <v>1553301565</v>
      </c>
      <c r="C115">
        <f t="shared" si="17"/>
        <v>2</v>
      </c>
      <c r="D115">
        <f t="shared" ca="1" si="18"/>
        <v>6</v>
      </c>
      <c r="E115">
        <f t="shared" ca="1" si="19"/>
        <v>84413.423813131332</v>
      </c>
      <c r="F115">
        <f t="shared" ca="1" si="20"/>
        <v>-13621.304595959606</v>
      </c>
      <c r="G115">
        <f t="shared" ca="1" si="21"/>
        <v>7712.363636363636</v>
      </c>
      <c r="H115" s="9">
        <f t="shared" ca="1" si="24"/>
        <v>140.93612626262629</v>
      </c>
      <c r="I115" s="9">
        <f t="shared" ca="1" si="24"/>
        <v>108.88780808080807</v>
      </c>
      <c r="J115" s="9">
        <f t="shared" ca="1" si="24"/>
        <v>1.8472727272727265</v>
      </c>
      <c r="K115" s="9">
        <f t="shared" ca="1" si="24"/>
        <v>178.09982154555303</v>
      </c>
      <c r="L115" s="9">
        <f t="shared" ca="1" si="24"/>
        <v>52.310183906186737</v>
      </c>
      <c r="M115">
        <f t="shared" ca="1" si="22"/>
        <v>55.724407968574631</v>
      </c>
      <c r="N115">
        <f t="shared" ca="1" si="23"/>
        <v>34.284155443322106</v>
      </c>
    </row>
    <row r="116" spans="1:15" x14ac:dyDescent="0.25">
      <c r="A116" s="4">
        <f t="shared" si="16"/>
        <v>0.43483796296296301</v>
      </c>
      <c r="B116" s="3">
        <f>Params!D$29+MINUTE(A116-Params!C$29)*60+SECOND(A116-Params!C$29)</f>
        <v>1553301570</v>
      </c>
      <c r="C116">
        <f t="shared" si="17"/>
        <v>2</v>
      </c>
      <c r="D116">
        <f t="shared" ca="1" si="18"/>
        <v>6</v>
      </c>
      <c r="E116">
        <f t="shared" ca="1" si="19"/>
        <v>85118.104444444456</v>
      </c>
      <c r="F116">
        <f t="shared" ca="1" si="20"/>
        <v>-13076.865555555567</v>
      </c>
      <c r="G116">
        <f t="shared" ca="1" si="21"/>
        <v>7721.6</v>
      </c>
      <c r="H116" s="9">
        <f t="shared" ca="1" si="24"/>
        <v>140.93612626262629</v>
      </c>
      <c r="I116" s="9">
        <f t="shared" ca="1" si="24"/>
        <v>108.88780808080807</v>
      </c>
      <c r="J116" s="9">
        <f t="shared" ca="1" si="24"/>
        <v>1.8472727272727265</v>
      </c>
      <c r="K116" s="9">
        <f t="shared" ca="1" si="24"/>
        <v>178.09982154555303</v>
      </c>
      <c r="L116" s="9">
        <f t="shared" ca="1" si="24"/>
        <v>52.310183906186737</v>
      </c>
      <c r="M116">
        <f t="shared" ca="1" si="22"/>
        <v>55.729320987654319</v>
      </c>
      <c r="N116">
        <f t="shared" ca="1" si="23"/>
        <v>34.295432098765431</v>
      </c>
    </row>
    <row r="117" spans="1:15" x14ac:dyDescent="0.25">
      <c r="A117" s="4">
        <f t="shared" si="16"/>
        <v>0.43489583333333331</v>
      </c>
      <c r="B117" s="3">
        <f>Params!D$29+MINUTE(A117-Params!C$29)*60+SECOND(A117-Params!C$29)</f>
        <v>1553301575</v>
      </c>
      <c r="C117">
        <f t="shared" si="17"/>
        <v>2</v>
      </c>
      <c r="D117">
        <f t="shared" ca="1" si="18"/>
        <v>6</v>
      </c>
      <c r="E117">
        <f t="shared" ca="1" si="19"/>
        <v>85822.785075757594</v>
      </c>
      <c r="F117">
        <f t="shared" ca="1" si="20"/>
        <v>-12532.426515151521</v>
      </c>
      <c r="G117">
        <f t="shared" ca="1" si="21"/>
        <v>7730.8363636363638</v>
      </c>
      <c r="H117" s="9">
        <f t="shared" ca="1" si="24"/>
        <v>140.93612626262629</v>
      </c>
      <c r="I117" s="9">
        <f t="shared" ca="1" si="24"/>
        <v>108.88780808080807</v>
      </c>
      <c r="J117" s="9">
        <f t="shared" ca="1" si="24"/>
        <v>1.8472727272727265</v>
      </c>
      <c r="K117" s="9">
        <f t="shared" ca="1" si="24"/>
        <v>178.09982154555303</v>
      </c>
      <c r="L117" s="9">
        <f t="shared" ca="1" si="24"/>
        <v>52.310183906186737</v>
      </c>
      <c r="M117">
        <f t="shared" ca="1" si="22"/>
        <v>55.734234006733999</v>
      </c>
      <c r="N117">
        <f t="shared" ca="1" si="23"/>
        <v>34.306708754208756</v>
      </c>
    </row>
    <row r="118" spans="1:15" x14ac:dyDescent="0.25">
      <c r="A118" s="4">
        <f t="shared" si="16"/>
        <v>0.43495370370370368</v>
      </c>
      <c r="B118" s="3">
        <f>Params!D$29+MINUTE(A118-Params!C$29)*60+SECOND(A118-Params!C$29)</f>
        <v>1553301580</v>
      </c>
      <c r="C118">
        <f t="shared" si="17"/>
        <v>2</v>
      </c>
      <c r="D118">
        <f t="shared" ca="1" si="18"/>
        <v>6</v>
      </c>
      <c r="E118">
        <f t="shared" ca="1" si="19"/>
        <v>86527.465707070718</v>
      </c>
      <c r="F118">
        <f t="shared" ca="1" si="20"/>
        <v>-11987.987474747482</v>
      </c>
      <c r="G118">
        <f t="shared" ca="1" si="21"/>
        <v>7740.0727272727272</v>
      </c>
      <c r="H118" s="9">
        <f t="shared" ca="1" si="24"/>
        <v>140.93612626262629</v>
      </c>
      <c r="I118" s="9">
        <f t="shared" ca="1" si="24"/>
        <v>108.88780808080807</v>
      </c>
      <c r="J118" s="9">
        <f t="shared" ca="1" si="24"/>
        <v>1.8472727272727265</v>
      </c>
      <c r="K118" s="9">
        <f t="shared" ca="1" si="24"/>
        <v>178.09982154555303</v>
      </c>
      <c r="L118" s="9">
        <f t="shared" ca="1" si="24"/>
        <v>52.310183906186737</v>
      </c>
      <c r="M118">
        <f t="shared" ca="1" si="22"/>
        <v>55.739147025813686</v>
      </c>
      <c r="N118">
        <f t="shared" ca="1" si="23"/>
        <v>34.317985409652074</v>
      </c>
    </row>
    <row r="119" spans="1:15" x14ac:dyDescent="0.25">
      <c r="A119" s="4">
        <f t="shared" si="16"/>
        <v>0.43501157407407409</v>
      </c>
      <c r="B119" s="3">
        <f>Params!D$29+MINUTE(A119-Params!C$29)*60+SECOND(A119-Params!C$29)</f>
        <v>1553301585</v>
      </c>
      <c r="C119">
        <f t="shared" si="17"/>
        <v>2</v>
      </c>
      <c r="D119">
        <f t="shared" ca="1" si="18"/>
        <v>6</v>
      </c>
      <c r="E119">
        <f t="shared" ca="1" si="19"/>
        <v>87232.146338383856</v>
      </c>
      <c r="F119">
        <f t="shared" ca="1" si="20"/>
        <v>-11443.548434343444</v>
      </c>
      <c r="G119">
        <f t="shared" ca="1" si="21"/>
        <v>7749.3090909090906</v>
      </c>
      <c r="H119" s="9">
        <f t="shared" ca="1" si="24"/>
        <v>140.93612626262629</v>
      </c>
      <c r="I119" s="9">
        <f t="shared" ca="1" si="24"/>
        <v>108.88780808080807</v>
      </c>
      <c r="J119" s="9">
        <f t="shared" ca="1" si="24"/>
        <v>1.8472727272727265</v>
      </c>
      <c r="K119" s="9">
        <f t="shared" ca="1" si="24"/>
        <v>178.09982154555303</v>
      </c>
      <c r="L119" s="9">
        <f t="shared" ca="1" si="24"/>
        <v>52.310183906186737</v>
      </c>
      <c r="M119">
        <f t="shared" ca="1" si="22"/>
        <v>55.744060044893374</v>
      </c>
      <c r="N119">
        <f t="shared" ca="1" si="23"/>
        <v>34.329262065095399</v>
      </c>
    </row>
    <row r="120" spans="1:15" x14ac:dyDescent="0.25">
      <c r="A120" s="4">
        <f t="shared" si="16"/>
        <v>0.43506944444444445</v>
      </c>
      <c r="B120" s="3">
        <f>Params!D$29+MINUTE(A120-Params!C$29)*60+SECOND(A120-Params!C$29)</f>
        <v>1553301590</v>
      </c>
      <c r="C120">
        <f t="shared" si="17"/>
        <v>2</v>
      </c>
      <c r="D120">
        <f t="shared" ca="1" si="18"/>
        <v>6</v>
      </c>
      <c r="E120">
        <f t="shared" ca="1" si="19"/>
        <v>87936.82696969698</v>
      </c>
      <c r="F120">
        <f t="shared" ca="1" si="20"/>
        <v>-10899.109393939405</v>
      </c>
      <c r="G120">
        <f t="shared" ca="1" si="21"/>
        <v>7758.545454545454</v>
      </c>
      <c r="H120" s="9">
        <f t="shared" ca="1" si="24"/>
        <v>140.93612626262629</v>
      </c>
      <c r="I120" s="9">
        <f t="shared" ca="1" si="24"/>
        <v>108.88780808080807</v>
      </c>
      <c r="J120" s="9">
        <f t="shared" ca="1" si="24"/>
        <v>1.8472727272727265</v>
      </c>
      <c r="K120" s="9">
        <f t="shared" ca="1" si="24"/>
        <v>178.09982154555303</v>
      </c>
      <c r="L120" s="9">
        <f t="shared" ca="1" si="24"/>
        <v>52.310183906186737</v>
      </c>
      <c r="M120">
        <f t="shared" ca="1" si="22"/>
        <v>55.748973063973061</v>
      </c>
      <c r="N120">
        <f t="shared" ca="1" si="23"/>
        <v>34.340538720538717</v>
      </c>
    </row>
    <row r="121" spans="1:15" x14ac:dyDescent="0.25">
      <c r="A121" s="4">
        <f t="shared" si="16"/>
        <v>0.43512731481481487</v>
      </c>
      <c r="B121" s="3">
        <f>Params!D$29+MINUTE(A121-Params!C$29)*60+SECOND(A121-Params!C$29)</f>
        <v>1553301595</v>
      </c>
      <c r="C121">
        <f t="shared" si="17"/>
        <v>2</v>
      </c>
      <c r="D121">
        <f t="shared" ca="1" si="18"/>
        <v>6</v>
      </c>
      <c r="E121">
        <f t="shared" ca="1" si="19"/>
        <v>88641.507601010118</v>
      </c>
      <c r="F121">
        <f t="shared" ca="1" si="20"/>
        <v>-10354.670353535359</v>
      </c>
      <c r="G121">
        <f t="shared" ca="1" si="21"/>
        <v>7767.7818181818184</v>
      </c>
      <c r="H121" s="9">
        <f t="shared" ca="1" si="24"/>
        <v>140.93612626262629</v>
      </c>
      <c r="I121" s="9">
        <f t="shared" ca="1" si="24"/>
        <v>108.88780808080807</v>
      </c>
      <c r="J121" s="9">
        <f t="shared" ca="1" si="24"/>
        <v>1.8472727272727265</v>
      </c>
      <c r="K121" s="9">
        <f t="shared" ca="1" si="24"/>
        <v>178.09982154555303</v>
      </c>
      <c r="L121" s="9">
        <f t="shared" ca="1" si="24"/>
        <v>52.310183906186737</v>
      </c>
      <c r="M121">
        <f t="shared" ca="1" si="22"/>
        <v>55.753886083052741</v>
      </c>
      <c r="N121">
        <f t="shared" ca="1" si="23"/>
        <v>34.351815375982042</v>
      </c>
    </row>
    <row r="122" spans="1:15" x14ac:dyDescent="0.25">
      <c r="A122" s="4">
        <f t="shared" si="16"/>
        <v>0.43518518518518517</v>
      </c>
      <c r="B122" s="3">
        <f>Params!D$29+MINUTE(A122-Params!C$29)*60+SECOND(A122-Params!C$29)</f>
        <v>1553301600</v>
      </c>
      <c r="C122">
        <f t="shared" si="17"/>
        <v>2</v>
      </c>
      <c r="D122">
        <f t="shared" ca="1" si="18"/>
        <v>6</v>
      </c>
      <c r="E122">
        <f t="shared" ca="1" si="19"/>
        <v>89346.188232323242</v>
      </c>
      <c r="F122">
        <f t="shared" ca="1" si="20"/>
        <v>-9810.2313131313203</v>
      </c>
      <c r="G122">
        <f t="shared" ca="1" si="21"/>
        <v>7777.0181818181818</v>
      </c>
      <c r="H122" s="9">
        <f t="shared" ca="1" si="24"/>
        <v>140.93612626262629</v>
      </c>
      <c r="I122" s="9">
        <f t="shared" ca="1" si="24"/>
        <v>108.88780808080807</v>
      </c>
      <c r="J122" s="9">
        <f t="shared" ca="1" si="24"/>
        <v>1.8472727272727265</v>
      </c>
      <c r="K122" s="9">
        <f t="shared" ca="1" si="24"/>
        <v>178.09982154555303</v>
      </c>
      <c r="L122" s="9">
        <f t="shared" ca="1" si="24"/>
        <v>52.310183906186737</v>
      </c>
      <c r="M122">
        <f t="shared" ca="1" si="22"/>
        <v>55.758799102132429</v>
      </c>
      <c r="N122">
        <f t="shared" ca="1" si="23"/>
        <v>34.363092031425367</v>
      </c>
    </row>
    <row r="123" spans="1:15" x14ac:dyDescent="0.25">
      <c r="A123" s="4">
        <f t="shared" si="16"/>
        <v>0.43524305555555554</v>
      </c>
      <c r="B123" s="3">
        <f>Params!D$29+MINUTE(A123-Params!C$29)*60+SECOND(A123-Params!C$29)</f>
        <v>1553301605</v>
      </c>
      <c r="C123">
        <f t="shared" si="17"/>
        <v>2</v>
      </c>
      <c r="D123">
        <f t="shared" ca="1" si="18"/>
        <v>6</v>
      </c>
      <c r="E123">
        <f t="shared" ca="1" si="19"/>
        <v>90050.86886363638</v>
      </c>
      <c r="F123">
        <f t="shared" ca="1" si="20"/>
        <v>-9265.7922727272817</v>
      </c>
      <c r="G123">
        <f t="shared" ca="1" si="21"/>
        <v>7786.2545454545452</v>
      </c>
      <c r="H123" s="9">
        <f t="shared" ca="1" si="24"/>
        <v>140.93612626262629</v>
      </c>
      <c r="I123" s="9">
        <f t="shared" ca="1" si="24"/>
        <v>108.88780808080807</v>
      </c>
      <c r="J123" s="9">
        <f t="shared" ca="1" si="24"/>
        <v>1.8472727272727265</v>
      </c>
      <c r="K123" s="9">
        <f t="shared" ca="1" si="24"/>
        <v>178.09982154555303</v>
      </c>
      <c r="L123" s="9">
        <f t="shared" ca="1" si="24"/>
        <v>52.310183906186737</v>
      </c>
      <c r="M123">
        <f t="shared" ca="1" si="22"/>
        <v>55.763712121212116</v>
      </c>
      <c r="N123">
        <f t="shared" ca="1" si="23"/>
        <v>34.374368686868685</v>
      </c>
    </row>
    <row r="124" spans="1:15" x14ac:dyDescent="0.25">
      <c r="A124" s="4">
        <f t="shared" si="16"/>
        <v>0.43530092592592595</v>
      </c>
      <c r="B124" s="3">
        <f>Params!D$29+MINUTE(A124-Params!C$29)*60+SECOND(A124-Params!C$29)</f>
        <v>1553301610</v>
      </c>
      <c r="C124">
        <f t="shared" si="17"/>
        <v>2</v>
      </c>
      <c r="D124">
        <f t="shared" ca="1" si="18"/>
        <v>6</v>
      </c>
      <c r="E124">
        <f t="shared" ca="1" si="19"/>
        <v>90755.549494949504</v>
      </c>
      <c r="F124">
        <f t="shared" ca="1" si="20"/>
        <v>-8721.353232323243</v>
      </c>
      <c r="G124">
        <f t="shared" ca="1" si="21"/>
        <v>7795.4909090909096</v>
      </c>
      <c r="H124" s="9">
        <f t="shared" ca="1" si="24"/>
        <v>140.93612626262629</v>
      </c>
      <c r="I124" s="9">
        <f t="shared" ca="1" si="24"/>
        <v>108.88780808080807</v>
      </c>
      <c r="J124" s="9">
        <f t="shared" ca="1" si="24"/>
        <v>1.8472727272727265</v>
      </c>
      <c r="K124" s="9">
        <f t="shared" ca="1" si="24"/>
        <v>178.09982154555303</v>
      </c>
      <c r="L124" s="9">
        <f t="shared" ca="1" si="24"/>
        <v>52.310183906186737</v>
      </c>
      <c r="M124">
        <f t="shared" ca="1" si="22"/>
        <v>55.768625140291803</v>
      </c>
      <c r="N124">
        <f t="shared" ca="1" si="23"/>
        <v>34.38564534231201</v>
      </c>
    </row>
    <row r="125" spans="1:15" x14ac:dyDescent="0.25">
      <c r="A125" s="4">
        <f t="shared" si="16"/>
        <v>0.43535879629629631</v>
      </c>
      <c r="B125" s="3">
        <f>Params!D$29+MINUTE(A125-Params!C$29)*60+SECOND(A125-Params!C$29)</f>
        <v>1553301615</v>
      </c>
      <c r="C125">
        <f t="shared" si="17"/>
        <v>2</v>
      </c>
      <c r="D125">
        <f t="shared" ca="1" si="18"/>
        <v>6</v>
      </c>
      <c r="E125">
        <f t="shared" ca="1" si="19"/>
        <v>91460.230126262642</v>
      </c>
      <c r="F125">
        <f t="shared" ca="1" si="20"/>
        <v>-8176.9141919192043</v>
      </c>
      <c r="G125">
        <f t="shared" ca="1" si="21"/>
        <v>7804.727272727273</v>
      </c>
      <c r="H125" s="9">
        <f t="shared" ref="H125:L175" ca="1" si="25">INDIRECT(ADDRESS($C125,COLUMN()))</f>
        <v>140.93612626262629</v>
      </c>
      <c r="I125" s="9">
        <f t="shared" ca="1" si="25"/>
        <v>108.88780808080807</v>
      </c>
      <c r="J125" s="9">
        <f t="shared" ca="1" si="25"/>
        <v>1.8472727272727265</v>
      </c>
      <c r="K125" s="9">
        <f t="shared" ca="1" si="25"/>
        <v>178.09982154555303</v>
      </c>
      <c r="L125" s="9">
        <f t="shared" ca="1" si="25"/>
        <v>52.310183906186737</v>
      </c>
      <c r="M125">
        <f t="shared" ca="1" si="22"/>
        <v>55.773538159371491</v>
      </c>
      <c r="N125">
        <f t="shared" ca="1" si="23"/>
        <v>34.396921997755328</v>
      </c>
      <c r="O125" s="12"/>
    </row>
    <row r="126" spans="1:15" x14ac:dyDescent="0.25">
      <c r="A126" s="4">
        <f t="shared" si="16"/>
        <v>0.43541666666666662</v>
      </c>
      <c r="B126" s="3">
        <f>Params!D$29+MINUTE(A126-Params!C$29)*60+SECOND(A126-Params!C$29)</f>
        <v>1553301620</v>
      </c>
      <c r="C126">
        <f t="shared" si="17"/>
        <v>2</v>
      </c>
      <c r="D126">
        <f t="shared" ca="1" si="18"/>
        <v>6</v>
      </c>
      <c r="E126">
        <f t="shared" ca="1" si="19"/>
        <v>92164.910757575781</v>
      </c>
      <c r="F126">
        <f t="shared" ca="1" si="20"/>
        <v>-7632.4751515151584</v>
      </c>
      <c r="G126">
        <f t="shared" ca="1" si="21"/>
        <v>7813.9636363636364</v>
      </c>
      <c r="H126" s="9">
        <f t="shared" ca="1" si="25"/>
        <v>140.93612626262629</v>
      </c>
      <c r="I126" s="9">
        <f t="shared" ca="1" si="25"/>
        <v>108.88780808080807</v>
      </c>
      <c r="J126" s="9">
        <f t="shared" ca="1" si="25"/>
        <v>1.8472727272727265</v>
      </c>
      <c r="K126" s="9">
        <f t="shared" ca="1" si="25"/>
        <v>178.09982154555303</v>
      </c>
      <c r="L126" s="9">
        <f t="shared" ca="1" si="25"/>
        <v>52.310183906186737</v>
      </c>
      <c r="M126">
        <f t="shared" ca="1" si="22"/>
        <v>55.778451178451171</v>
      </c>
      <c r="N126">
        <f t="shared" ca="1" si="23"/>
        <v>34.408198653198653</v>
      </c>
      <c r="O126" s="12"/>
    </row>
    <row r="127" spans="1:15" x14ac:dyDescent="0.25">
      <c r="A127" s="4">
        <f t="shared" si="16"/>
        <v>0.43547453703703703</v>
      </c>
      <c r="B127" s="3">
        <f>Params!D$29+MINUTE(A127-Params!C$29)*60+SECOND(A127-Params!C$29)</f>
        <v>1553301625</v>
      </c>
      <c r="C127">
        <f t="shared" si="17"/>
        <v>2</v>
      </c>
      <c r="D127">
        <f t="shared" ca="1" si="18"/>
        <v>6</v>
      </c>
      <c r="E127">
        <f t="shared" ca="1" si="19"/>
        <v>92869.591388888904</v>
      </c>
      <c r="F127">
        <f t="shared" ca="1" si="20"/>
        <v>-7088.036111111127</v>
      </c>
      <c r="G127">
        <f t="shared" ca="1" si="21"/>
        <v>7823.2</v>
      </c>
      <c r="H127" s="9">
        <f t="shared" ca="1" si="25"/>
        <v>140.93612626262629</v>
      </c>
      <c r="I127" s="9">
        <f t="shared" ca="1" si="25"/>
        <v>108.88780808080807</v>
      </c>
      <c r="J127" s="9">
        <f t="shared" ca="1" si="25"/>
        <v>1.8472727272727265</v>
      </c>
      <c r="K127" s="9">
        <f t="shared" ca="1" si="25"/>
        <v>178.09982154555303</v>
      </c>
      <c r="L127" s="9">
        <f t="shared" ca="1" si="25"/>
        <v>52.310183906186737</v>
      </c>
      <c r="M127">
        <f t="shared" ca="1" si="22"/>
        <v>55.783364197530858</v>
      </c>
      <c r="N127">
        <f t="shared" ca="1" si="23"/>
        <v>34.419475308641978</v>
      </c>
      <c r="O127" s="12"/>
    </row>
    <row r="128" spans="1:15" x14ac:dyDescent="0.25">
      <c r="A128" s="4">
        <f t="shared" si="16"/>
        <v>0.4355324074074074</v>
      </c>
      <c r="B128" s="3">
        <f>Params!D$29+MINUTE(A128-Params!C$29)*60+SECOND(A128-Params!C$29)</f>
        <v>1553301630</v>
      </c>
      <c r="C128">
        <f t="shared" si="17"/>
        <v>2</v>
      </c>
      <c r="D128">
        <f t="shared" ca="1" si="18"/>
        <v>6</v>
      </c>
      <c r="E128">
        <f t="shared" ca="1" si="19"/>
        <v>93574.272020202043</v>
      </c>
      <c r="F128">
        <f t="shared" ca="1" si="20"/>
        <v>-6543.597070707081</v>
      </c>
      <c r="G128">
        <f t="shared" ca="1" si="21"/>
        <v>7832.4363636363632</v>
      </c>
      <c r="H128" s="9">
        <f t="shared" ca="1" si="25"/>
        <v>140.93612626262629</v>
      </c>
      <c r="I128" s="9">
        <f t="shared" ca="1" si="25"/>
        <v>108.88780808080807</v>
      </c>
      <c r="J128" s="9">
        <f t="shared" ca="1" si="25"/>
        <v>1.8472727272727265</v>
      </c>
      <c r="K128" s="9">
        <f t="shared" ca="1" si="25"/>
        <v>178.09982154555303</v>
      </c>
      <c r="L128" s="9">
        <f t="shared" ca="1" si="25"/>
        <v>52.310183906186737</v>
      </c>
      <c r="M128">
        <f t="shared" ca="1" si="22"/>
        <v>55.788277216610545</v>
      </c>
      <c r="N128">
        <f t="shared" ca="1" si="23"/>
        <v>34.430751964085296</v>
      </c>
    </row>
    <row r="129" spans="1:19" x14ac:dyDescent="0.25">
      <c r="A129" s="4">
        <f t="shared" si="16"/>
        <v>0.43559027777777781</v>
      </c>
      <c r="B129" s="3">
        <f>Params!D$29+MINUTE(A129-Params!C$29)*60+SECOND(A129-Params!C$29)</f>
        <v>1553301635</v>
      </c>
      <c r="C129">
        <f t="shared" si="17"/>
        <v>2</v>
      </c>
      <c r="D129">
        <f t="shared" ca="1" si="18"/>
        <v>6</v>
      </c>
      <c r="E129">
        <f t="shared" ca="1" si="19"/>
        <v>94278.952651515167</v>
      </c>
      <c r="F129">
        <f t="shared" ca="1" si="20"/>
        <v>-5999.158030303035</v>
      </c>
      <c r="G129">
        <f t="shared" ca="1" si="21"/>
        <v>7841.6727272727276</v>
      </c>
      <c r="H129" s="9">
        <f t="shared" ca="1" si="25"/>
        <v>140.93612626262629</v>
      </c>
      <c r="I129" s="9">
        <f t="shared" ca="1" si="25"/>
        <v>108.88780808080807</v>
      </c>
      <c r="J129" s="9">
        <f t="shared" ca="1" si="25"/>
        <v>1.8472727272727265</v>
      </c>
      <c r="K129" s="9">
        <f t="shared" ca="1" si="25"/>
        <v>178.09982154555303</v>
      </c>
      <c r="L129" s="9">
        <f t="shared" ca="1" si="25"/>
        <v>52.310183906186737</v>
      </c>
      <c r="M129">
        <f t="shared" ca="1" si="22"/>
        <v>55.793190235690233</v>
      </c>
      <c r="N129">
        <f t="shared" ca="1" si="23"/>
        <v>34.442028619528621</v>
      </c>
    </row>
    <row r="130" spans="1:19" x14ac:dyDescent="0.25">
      <c r="A130" s="4">
        <f t="shared" si="16"/>
        <v>0.43564814814814817</v>
      </c>
      <c r="B130" s="3">
        <f>Params!D$29+MINUTE(A130-Params!C$29)*60+SECOND(A130-Params!C$29)</f>
        <v>1553301640</v>
      </c>
      <c r="C130">
        <f t="shared" si="17"/>
        <v>2</v>
      </c>
      <c r="D130">
        <f t="shared" ca="1" si="18"/>
        <v>6</v>
      </c>
      <c r="E130">
        <f t="shared" ca="1" si="19"/>
        <v>94983.633282828305</v>
      </c>
      <c r="F130">
        <f t="shared" ca="1" si="20"/>
        <v>-5454.7189898990036</v>
      </c>
      <c r="G130">
        <f t="shared" ca="1" si="21"/>
        <v>7850.909090909091</v>
      </c>
      <c r="H130" s="9">
        <f t="shared" ca="1" si="25"/>
        <v>140.93612626262629</v>
      </c>
      <c r="I130" s="9">
        <f t="shared" ca="1" si="25"/>
        <v>108.88780808080807</v>
      </c>
      <c r="J130" s="9">
        <f t="shared" ca="1" si="25"/>
        <v>1.8472727272727265</v>
      </c>
      <c r="K130" s="9">
        <f t="shared" ca="1" si="25"/>
        <v>178.09982154555303</v>
      </c>
      <c r="L130" s="9">
        <f t="shared" ca="1" si="25"/>
        <v>52.310183906186737</v>
      </c>
      <c r="M130">
        <f t="shared" ca="1" si="22"/>
        <v>55.798103254769913</v>
      </c>
      <c r="N130">
        <f t="shared" ca="1" si="23"/>
        <v>34.453305274971939</v>
      </c>
    </row>
    <row r="131" spans="1:19" x14ac:dyDescent="0.25">
      <c r="A131" s="4">
        <f t="shared" si="16"/>
        <v>0.43570601851851848</v>
      </c>
      <c r="B131" s="3">
        <f>Params!D$29+MINUTE(A131-Params!C$29)*60+SECOND(A131-Params!C$29)</f>
        <v>1553301645</v>
      </c>
      <c r="C131">
        <f t="shared" si="17"/>
        <v>2</v>
      </c>
      <c r="D131">
        <f t="shared" ca="1" si="18"/>
        <v>6</v>
      </c>
      <c r="E131">
        <f t="shared" ca="1" si="19"/>
        <v>95688.313914141429</v>
      </c>
      <c r="F131">
        <f t="shared" ca="1" si="20"/>
        <v>-4910.2799494949577</v>
      </c>
      <c r="G131">
        <f t="shared" ca="1" si="21"/>
        <v>7860.1454545454544</v>
      </c>
      <c r="H131" s="9">
        <f t="shared" ca="1" si="25"/>
        <v>140.93612626262629</v>
      </c>
      <c r="I131" s="9">
        <f t="shared" ca="1" si="25"/>
        <v>108.88780808080807</v>
      </c>
      <c r="J131" s="9">
        <f t="shared" ca="1" si="25"/>
        <v>1.8472727272727265</v>
      </c>
      <c r="K131" s="9">
        <f t="shared" ca="1" si="25"/>
        <v>178.09982154555303</v>
      </c>
      <c r="L131" s="9">
        <f t="shared" ca="1" si="25"/>
        <v>52.310183906186737</v>
      </c>
      <c r="M131">
        <f t="shared" ca="1" si="22"/>
        <v>55.8030162738496</v>
      </c>
      <c r="N131">
        <f t="shared" ca="1" si="23"/>
        <v>34.464581930415264</v>
      </c>
    </row>
    <row r="132" spans="1:19" x14ac:dyDescent="0.25">
      <c r="A132" s="4">
        <f t="shared" si="16"/>
        <v>0.4357638888888889</v>
      </c>
      <c r="B132" s="3">
        <f>Params!D$29+MINUTE(A132-Params!C$29)*60+SECOND(A132-Params!C$29)</f>
        <v>1553301650</v>
      </c>
      <c r="C132">
        <f t="shared" si="17"/>
        <v>2</v>
      </c>
      <c r="D132">
        <f t="shared" ca="1" si="18"/>
        <v>6</v>
      </c>
      <c r="E132">
        <f t="shared" ca="1" si="19"/>
        <v>96392.994545454567</v>
      </c>
      <c r="F132">
        <f t="shared" ca="1" si="20"/>
        <v>-4365.8409090909117</v>
      </c>
      <c r="G132">
        <f t="shared" ca="1" si="21"/>
        <v>7869.3818181818178</v>
      </c>
      <c r="H132" s="9">
        <f t="shared" ca="1" si="25"/>
        <v>140.93612626262629</v>
      </c>
      <c r="I132" s="9">
        <f t="shared" ca="1" si="25"/>
        <v>108.88780808080807</v>
      </c>
      <c r="J132" s="9">
        <f t="shared" ca="1" si="25"/>
        <v>1.8472727272727265</v>
      </c>
      <c r="K132" s="9">
        <f t="shared" ca="1" si="25"/>
        <v>178.09982154555303</v>
      </c>
      <c r="L132" s="9">
        <f t="shared" ca="1" si="25"/>
        <v>52.310183906186737</v>
      </c>
      <c r="M132">
        <f t="shared" ca="1" si="22"/>
        <v>55.807929292929288</v>
      </c>
      <c r="N132">
        <f t="shared" ca="1" si="23"/>
        <v>34.475858585858582</v>
      </c>
    </row>
    <row r="133" spans="1:19" x14ac:dyDescent="0.25">
      <c r="A133" s="4">
        <f t="shared" si="16"/>
        <v>0.43582175925925926</v>
      </c>
      <c r="B133" s="3">
        <f>Params!D$29+MINUTE(A133-Params!C$29)*60+SECOND(A133-Params!C$29)</f>
        <v>1553301655</v>
      </c>
      <c r="C133">
        <f t="shared" si="17"/>
        <v>2</v>
      </c>
      <c r="D133">
        <f t="shared" ca="1" si="18"/>
        <v>6</v>
      </c>
      <c r="E133">
        <f t="shared" ca="1" si="19"/>
        <v>97097.675176767691</v>
      </c>
      <c r="F133">
        <f t="shared" ca="1" si="20"/>
        <v>-3821.4018686868803</v>
      </c>
      <c r="G133">
        <f t="shared" ca="1" si="21"/>
        <v>7878.6181818181813</v>
      </c>
      <c r="H133" s="9">
        <f t="shared" ca="1" si="25"/>
        <v>140.93612626262629</v>
      </c>
      <c r="I133" s="9">
        <f t="shared" ca="1" si="25"/>
        <v>108.88780808080807</v>
      </c>
      <c r="J133" s="9">
        <f t="shared" ca="1" si="25"/>
        <v>1.8472727272727265</v>
      </c>
      <c r="K133" s="9">
        <f t="shared" ca="1" si="25"/>
        <v>178.09982154555303</v>
      </c>
      <c r="L133" s="9">
        <f t="shared" ca="1" si="25"/>
        <v>52.310183906186737</v>
      </c>
      <c r="M133">
        <f t="shared" ca="1" si="22"/>
        <v>55.812842312008975</v>
      </c>
      <c r="N133">
        <f t="shared" ca="1" si="23"/>
        <v>34.487135241301907</v>
      </c>
    </row>
    <row r="134" spans="1:19" x14ac:dyDescent="0.25">
      <c r="A134" s="4">
        <f t="shared" si="16"/>
        <v>0.43587962962962962</v>
      </c>
      <c r="B134" s="3">
        <f>Params!D$29+MINUTE(A134-Params!C$29)*60+SECOND(A134-Params!C$29)</f>
        <v>1553301660</v>
      </c>
      <c r="C134">
        <f t="shared" si="17"/>
        <v>2</v>
      </c>
      <c r="D134">
        <f t="shared" ca="1" si="18"/>
        <v>6</v>
      </c>
      <c r="E134">
        <f t="shared" ca="1" si="19"/>
        <v>97802.355808080829</v>
      </c>
      <c r="F134">
        <f t="shared" ca="1" si="20"/>
        <v>-3276.9628282828344</v>
      </c>
      <c r="G134">
        <f t="shared" ca="1" si="21"/>
        <v>7887.8545454545456</v>
      </c>
      <c r="H134" s="9">
        <f t="shared" ca="1" si="25"/>
        <v>140.93612626262629</v>
      </c>
      <c r="I134" s="9">
        <f t="shared" ca="1" si="25"/>
        <v>108.88780808080807</v>
      </c>
      <c r="J134" s="9">
        <f t="shared" ca="1" si="25"/>
        <v>1.8472727272727265</v>
      </c>
      <c r="K134" s="9">
        <f t="shared" ca="1" si="25"/>
        <v>178.09982154555303</v>
      </c>
      <c r="L134" s="9">
        <f t="shared" ca="1" si="25"/>
        <v>52.310183906186737</v>
      </c>
      <c r="M134">
        <f t="shared" ca="1" si="22"/>
        <v>55.817755331088662</v>
      </c>
      <c r="N134">
        <f t="shared" ca="1" si="23"/>
        <v>34.498411896745232</v>
      </c>
    </row>
    <row r="135" spans="1:19" x14ac:dyDescent="0.25">
      <c r="A135" s="4">
        <f t="shared" si="16"/>
        <v>0.43593750000000003</v>
      </c>
      <c r="B135" s="3">
        <f>Params!D$29+MINUTE(A135-Params!C$29)*60+SECOND(A135-Params!C$29)</f>
        <v>1553301665</v>
      </c>
      <c r="C135">
        <f t="shared" si="17"/>
        <v>2</v>
      </c>
      <c r="D135">
        <f t="shared" ca="1" si="18"/>
        <v>6</v>
      </c>
      <c r="E135">
        <f t="shared" ca="1" si="19"/>
        <v>98507.036439393953</v>
      </c>
      <c r="F135">
        <f t="shared" ca="1" si="20"/>
        <v>-2732.523787878803</v>
      </c>
      <c r="G135">
        <f t="shared" ca="1" si="21"/>
        <v>7897.090909090909</v>
      </c>
      <c r="H135" s="9">
        <f t="shared" ca="1" si="25"/>
        <v>140.93612626262629</v>
      </c>
      <c r="I135" s="9">
        <f t="shared" ca="1" si="25"/>
        <v>108.88780808080807</v>
      </c>
      <c r="J135" s="9">
        <f t="shared" ca="1" si="25"/>
        <v>1.8472727272727265</v>
      </c>
      <c r="K135" s="9">
        <f t="shared" ca="1" si="25"/>
        <v>178.09982154555303</v>
      </c>
      <c r="L135" s="9">
        <f t="shared" ca="1" si="25"/>
        <v>52.310183906186737</v>
      </c>
      <c r="M135">
        <f t="shared" ca="1" si="22"/>
        <v>55.822668350168342</v>
      </c>
      <c r="N135">
        <f t="shared" ca="1" si="23"/>
        <v>34.50968855218855</v>
      </c>
      <c r="O135" s="45"/>
      <c r="P135" s="45"/>
      <c r="Q135" s="45"/>
      <c r="R135" s="45"/>
      <c r="S135" s="45"/>
    </row>
    <row r="136" spans="1:19" x14ac:dyDescent="0.25">
      <c r="A136" s="4">
        <f t="shared" ref="A136:A199" si="26">TIME(HOUR(A135),MINUTE(A135),SECOND(A135)+5)</f>
        <v>0.43599537037037034</v>
      </c>
      <c r="B136" s="3">
        <f>Params!D$29+MINUTE(A136-Params!C$29)*60+SECOND(A136-Params!C$29)</f>
        <v>1553301670</v>
      </c>
      <c r="C136">
        <f t="shared" ref="C136:C199" si="27">_xlfn.IFNA(VLOOKUP(A136,A$2:D$3,4,FALSE),C135)</f>
        <v>2</v>
      </c>
      <c r="D136">
        <f t="shared" ref="D136:D199" ca="1" si="28">IF(A136=INDIRECT("A"&amp;C136),ROW(),D135)</f>
        <v>6</v>
      </c>
      <c r="E136">
        <f t="shared" ref="E136:E199" ca="1" si="29">INDIRECT("E$"&amp;C136)+INDIRECT("H$"&amp;C136)*($B136-INDIRECT("B$"&amp;D136))</f>
        <v>99211.717070707091</v>
      </c>
      <c r="F136">
        <f t="shared" ref="F136:F199" ca="1" si="30">INDIRECT("F$"&amp;C136)+INDIRECT("I$"&amp;C136)*($B136-INDIRECT("B$"&amp;D136))</f>
        <v>-2188.084747474757</v>
      </c>
      <c r="G136">
        <f t="shared" ref="G136:G199" ca="1" si="31">INDIRECT("G$"&amp;C136)+INDIRECT("J$"&amp;C136)*($B136-INDIRECT("B$"&amp;D136))</f>
        <v>7906.3272727272724</v>
      </c>
      <c r="H136" s="9">
        <f t="shared" ca="1" si="25"/>
        <v>140.93612626262629</v>
      </c>
      <c r="I136" s="9">
        <f t="shared" ca="1" si="25"/>
        <v>108.88780808080807</v>
      </c>
      <c r="J136" s="9">
        <f t="shared" ca="1" si="25"/>
        <v>1.8472727272727265</v>
      </c>
      <c r="K136" s="9">
        <f t="shared" ca="1" si="25"/>
        <v>178.09982154555303</v>
      </c>
      <c r="L136" s="9">
        <f t="shared" ca="1" si="25"/>
        <v>52.310183906186737</v>
      </c>
      <c r="M136">
        <f t="shared" ref="M136:M199" ca="1" si="32">INDIRECT("M$"&amp;C136)+INDIRECT("O$"&amp;C136)*($B136-INDIRECT("B$"&amp;D136))</f>
        <v>55.82758136924803</v>
      </c>
      <c r="N136">
        <f t="shared" ref="N136:N199" ca="1" si="33">INDIRECT("N$"&amp;C136)+INDIRECT("P$"&amp;C136)*($B136-INDIRECT("B$"&amp;D136))</f>
        <v>34.520965207631875</v>
      </c>
      <c r="O136" s="12"/>
    </row>
    <row r="137" spans="1:19" x14ac:dyDescent="0.25">
      <c r="A137" s="4">
        <f t="shared" si="26"/>
        <v>0.43605324074074076</v>
      </c>
      <c r="B137" s="3">
        <f>Params!D$29+MINUTE(A137-Params!C$29)*60+SECOND(A137-Params!C$29)</f>
        <v>1553301675</v>
      </c>
      <c r="C137">
        <f t="shared" si="27"/>
        <v>2</v>
      </c>
      <c r="D137">
        <f t="shared" ca="1" si="28"/>
        <v>6</v>
      </c>
      <c r="E137">
        <f t="shared" ca="1" si="29"/>
        <v>99916.397702020215</v>
      </c>
      <c r="F137">
        <f t="shared" ca="1" si="30"/>
        <v>-1643.6457070707111</v>
      </c>
      <c r="G137">
        <f t="shared" ca="1" si="31"/>
        <v>7915.5636363636368</v>
      </c>
      <c r="H137" s="9">
        <f t="shared" ca="1" si="25"/>
        <v>140.93612626262629</v>
      </c>
      <c r="I137" s="9">
        <f t="shared" ca="1" si="25"/>
        <v>108.88780808080807</v>
      </c>
      <c r="J137" s="9">
        <f t="shared" ca="1" si="25"/>
        <v>1.8472727272727265</v>
      </c>
      <c r="K137" s="9">
        <f t="shared" ca="1" si="25"/>
        <v>178.09982154555303</v>
      </c>
      <c r="L137" s="9">
        <f t="shared" ca="1" si="25"/>
        <v>52.310183906186737</v>
      </c>
      <c r="M137">
        <f t="shared" ca="1" si="32"/>
        <v>55.832494388327717</v>
      </c>
      <c r="N137">
        <f t="shared" ca="1" si="33"/>
        <v>34.532241863075193</v>
      </c>
      <c r="O137" s="12"/>
    </row>
    <row r="138" spans="1:19" x14ac:dyDescent="0.25">
      <c r="A138" s="4">
        <f t="shared" si="26"/>
        <v>0.43611111111111112</v>
      </c>
      <c r="B138" s="3">
        <f>Params!D$29+MINUTE(A138-Params!C$29)*60+SECOND(A138-Params!C$29)</f>
        <v>1553301680</v>
      </c>
      <c r="C138">
        <f t="shared" si="27"/>
        <v>2</v>
      </c>
      <c r="D138">
        <f t="shared" ca="1" si="28"/>
        <v>6</v>
      </c>
      <c r="E138">
        <f t="shared" ca="1" si="29"/>
        <v>100621.07833333335</v>
      </c>
      <c r="F138">
        <f t="shared" ca="1" si="30"/>
        <v>-1099.2066666666797</v>
      </c>
      <c r="G138">
        <f t="shared" ca="1" si="31"/>
        <v>7924.8</v>
      </c>
      <c r="H138" s="9">
        <f t="shared" ca="1" si="25"/>
        <v>140.93612626262629</v>
      </c>
      <c r="I138" s="9">
        <f t="shared" ca="1" si="25"/>
        <v>108.88780808080807</v>
      </c>
      <c r="J138" s="9">
        <f t="shared" ca="1" si="25"/>
        <v>1.8472727272727265</v>
      </c>
      <c r="K138" s="9">
        <f t="shared" ca="1" si="25"/>
        <v>178.09982154555303</v>
      </c>
      <c r="L138" s="9">
        <f t="shared" ca="1" si="25"/>
        <v>52.310183906186737</v>
      </c>
      <c r="M138">
        <f t="shared" ca="1" si="32"/>
        <v>55.837407407407404</v>
      </c>
      <c r="N138">
        <f t="shared" ca="1" si="33"/>
        <v>34.543518518518518</v>
      </c>
      <c r="O138" s="12"/>
    </row>
    <row r="139" spans="1:19" x14ac:dyDescent="0.25">
      <c r="A139" s="4">
        <f t="shared" si="26"/>
        <v>0.43616898148148148</v>
      </c>
      <c r="B139" s="3">
        <f>Params!D$29+MINUTE(A139-Params!C$29)*60+SECOND(A139-Params!C$29)</f>
        <v>1553301685</v>
      </c>
      <c r="C139">
        <f t="shared" si="27"/>
        <v>2</v>
      </c>
      <c r="D139">
        <f t="shared" ca="1" si="28"/>
        <v>6</v>
      </c>
      <c r="E139">
        <f t="shared" ca="1" si="29"/>
        <v>101325.75896464648</v>
      </c>
      <c r="F139">
        <f t="shared" ca="1" si="30"/>
        <v>-554.76762626263371</v>
      </c>
      <c r="G139">
        <f t="shared" ca="1" si="31"/>
        <v>7934.0363636363636</v>
      </c>
      <c r="H139" s="9">
        <f t="shared" ca="1" si="25"/>
        <v>140.93612626262629</v>
      </c>
      <c r="I139" s="9">
        <f t="shared" ca="1" si="25"/>
        <v>108.88780808080807</v>
      </c>
      <c r="J139" s="9">
        <f t="shared" ca="1" si="25"/>
        <v>1.8472727272727265</v>
      </c>
      <c r="K139" s="9">
        <f t="shared" ca="1" si="25"/>
        <v>178.09982154555303</v>
      </c>
      <c r="L139" s="9">
        <f t="shared" ca="1" si="25"/>
        <v>52.310183906186737</v>
      </c>
      <c r="M139">
        <f t="shared" ca="1" si="32"/>
        <v>55.842320426487085</v>
      </c>
      <c r="N139">
        <f t="shared" ca="1" si="33"/>
        <v>34.554795173961843</v>
      </c>
      <c r="O139" s="12"/>
    </row>
    <row r="140" spans="1:19" x14ac:dyDescent="0.25">
      <c r="A140" s="4">
        <f t="shared" si="26"/>
        <v>0.43622685185185189</v>
      </c>
      <c r="B140" s="3">
        <f>Params!D$29+MINUTE(A140-Params!C$29)*60+SECOND(A140-Params!C$29)</f>
        <v>1553301690</v>
      </c>
      <c r="C140">
        <f t="shared" si="27"/>
        <v>2</v>
      </c>
      <c r="D140">
        <f t="shared" ca="1" si="28"/>
        <v>6</v>
      </c>
      <c r="E140">
        <f t="shared" ca="1" si="29"/>
        <v>102030.43959595961</v>
      </c>
      <c r="F140">
        <f t="shared" ca="1" si="30"/>
        <v>-10.32858585860231</v>
      </c>
      <c r="G140">
        <f t="shared" ca="1" si="31"/>
        <v>7943.272727272727</v>
      </c>
      <c r="H140" s="9">
        <f t="shared" ca="1" si="25"/>
        <v>140.93612626262629</v>
      </c>
      <c r="I140" s="9">
        <f t="shared" ca="1" si="25"/>
        <v>108.88780808080807</v>
      </c>
      <c r="J140" s="9">
        <f t="shared" ca="1" si="25"/>
        <v>1.8472727272727265</v>
      </c>
      <c r="K140" s="9">
        <f t="shared" ca="1" si="25"/>
        <v>178.09982154555303</v>
      </c>
      <c r="L140" s="9">
        <f t="shared" ca="1" si="25"/>
        <v>52.310183906186737</v>
      </c>
      <c r="M140">
        <f t="shared" ca="1" si="32"/>
        <v>55.847233445566772</v>
      </c>
      <c r="N140">
        <f t="shared" ca="1" si="33"/>
        <v>34.566071829405161</v>
      </c>
      <c r="O140" s="12"/>
    </row>
    <row r="141" spans="1:19" x14ac:dyDescent="0.25">
      <c r="A141" s="4">
        <f t="shared" si="26"/>
        <v>0.4362847222222222</v>
      </c>
      <c r="B141" s="3">
        <f>Params!D$29+MINUTE(A141-Params!C$29)*60+SECOND(A141-Params!C$29)</f>
        <v>1553301695</v>
      </c>
      <c r="C141">
        <f t="shared" si="27"/>
        <v>2</v>
      </c>
      <c r="D141">
        <f t="shared" ca="1" si="28"/>
        <v>6</v>
      </c>
      <c r="E141">
        <f t="shared" ca="1" si="29"/>
        <v>102735.12022727274</v>
      </c>
      <c r="F141">
        <f t="shared" ca="1" si="30"/>
        <v>534.11045454544364</v>
      </c>
      <c r="G141">
        <f t="shared" ca="1" si="31"/>
        <v>7952.5090909090904</v>
      </c>
      <c r="H141" s="9">
        <f t="shared" ca="1" si="25"/>
        <v>140.93612626262629</v>
      </c>
      <c r="I141" s="9">
        <f t="shared" ca="1" si="25"/>
        <v>108.88780808080807</v>
      </c>
      <c r="J141" s="9">
        <f t="shared" ca="1" si="25"/>
        <v>1.8472727272727265</v>
      </c>
      <c r="K141" s="9">
        <f t="shared" ca="1" si="25"/>
        <v>178.09982154555303</v>
      </c>
      <c r="L141" s="9">
        <f t="shared" ca="1" si="25"/>
        <v>52.310183906186737</v>
      </c>
      <c r="M141">
        <f t="shared" ca="1" si="32"/>
        <v>55.852146464646459</v>
      </c>
      <c r="N141">
        <f t="shared" ca="1" si="33"/>
        <v>34.577348484848486</v>
      </c>
    </row>
    <row r="142" spans="1:19" x14ac:dyDescent="0.25">
      <c r="A142" s="4">
        <f t="shared" si="26"/>
        <v>0.43634259259259256</v>
      </c>
      <c r="B142" s="3">
        <f>Params!D$29+MINUTE(A142-Params!C$29)*60+SECOND(A142-Params!C$29)</f>
        <v>1553301700</v>
      </c>
      <c r="C142">
        <f t="shared" si="27"/>
        <v>2</v>
      </c>
      <c r="D142">
        <f t="shared" ca="1" si="28"/>
        <v>6</v>
      </c>
      <c r="E142">
        <f t="shared" ca="1" si="29"/>
        <v>103439.80085858588</v>
      </c>
      <c r="F142">
        <f t="shared" ca="1" si="30"/>
        <v>1078.5494949494896</v>
      </c>
      <c r="G142">
        <f t="shared" ca="1" si="31"/>
        <v>7961.7454545454548</v>
      </c>
      <c r="H142" s="9">
        <f t="shared" ca="1" si="25"/>
        <v>140.93612626262629</v>
      </c>
      <c r="I142" s="9">
        <f t="shared" ca="1" si="25"/>
        <v>108.88780808080807</v>
      </c>
      <c r="J142" s="9">
        <f t="shared" ca="1" si="25"/>
        <v>1.8472727272727265</v>
      </c>
      <c r="K142" s="9">
        <f t="shared" ca="1" si="25"/>
        <v>178.09982154555303</v>
      </c>
      <c r="L142" s="9">
        <f t="shared" ca="1" si="25"/>
        <v>52.310183906186737</v>
      </c>
      <c r="M142">
        <f t="shared" ca="1" si="32"/>
        <v>55.857059483726147</v>
      </c>
      <c r="N142">
        <f t="shared" ca="1" si="33"/>
        <v>34.588625140291803</v>
      </c>
    </row>
    <row r="143" spans="1:19" x14ac:dyDescent="0.25">
      <c r="A143" s="4">
        <f t="shared" si="26"/>
        <v>0.43640046296296298</v>
      </c>
      <c r="B143" s="3">
        <f>Params!D$29+MINUTE(A143-Params!C$29)*60+SECOND(A143-Params!C$29)</f>
        <v>1553301705</v>
      </c>
      <c r="C143">
        <f t="shared" si="27"/>
        <v>2</v>
      </c>
      <c r="D143">
        <f t="shared" ca="1" si="28"/>
        <v>6</v>
      </c>
      <c r="E143">
        <f t="shared" ca="1" si="29"/>
        <v>104144.48148989902</v>
      </c>
      <c r="F143">
        <f t="shared" ca="1" si="30"/>
        <v>1622.988535353521</v>
      </c>
      <c r="G143">
        <f t="shared" ca="1" si="31"/>
        <v>7970.9818181818182</v>
      </c>
      <c r="H143" s="9">
        <f t="shared" ca="1" si="25"/>
        <v>140.93612626262629</v>
      </c>
      <c r="I143" s="9">
        <f t="shared" ca="1" si="25"/>
        <v>108.88780808080807</v>
      </c>
      <c r="J143" s="9">
        <f t="shared" ca="1" si="25"/>
        <v>1.8472727272727265</v>
      </c>
      <c r="K143" s="9">
        <f t="shared" ca="1" si="25"/>
        <v>178.09982154555303</v>
      </c>
      <c r="L143" s="9">
        <f t="shared" ca="1" si="25"/>
        <v>52.310183906186737</v>
      </c>
      <c r="M143">
        <f t="shared" ca="1" si="32"/>
        <v>55.861972502805834</v>
      </c>
      <c r="N143">
        <f t="shared" ca="1" si="33"/>
        <v>34.599901795735128</v>
      </c>
    </row>
    <row r="144" spans="1:19" x14ac:dyDescent="0.25">
      <c r="A144" s="4">
        <f t="shared" si="26"/>
        <v>0.43645833333333334</v>
      </c>
      <c r="B144" s="3">
        <f>Params!D$29+MINUTE(A144-Params!C$29)*60+SECOND(A144-Params!C$29)</f>
        <v>1553301710</v>
      </c>
      <c r="C144">
        <f t="shared" si="27"/>
        <v>2</v>
      </c>
      <c r="D144">
        <f t="shared" ca="1" si="28"/>
        <v>6</v>
      </c>
      <c r="E144">
        <f t="shared" ca="1" si="29"/>
        <v>104849.16212121214</v>
      </c>
      <c r="F144">
        <f t="shared" ca="1" si="30"/>
        <v>2167.427575757567</v>
      </c>
      <c r="G144">
        <f t="shared" ca="1" si="31"/>
        <v>7980.2181818181816</v>
      </c>
      <c r="H144" s="9">
        <f t="shared" ca="1" si="25"/>
        <v>140.93612626262629</v>
      </c>
      <c r="I144" s="9">
        <f t="shared" ca="1" si="25"/>
        <v>108.88780808080807</v>
      </c>
      <c r="J144" s="9">
        <f t="shared" ca="1" si="25"/>
        <v>1.8472727272727265</v>
      </c>
      <c r="K144" s="9">
        <f t="shared" ca="1" si="25"/>
        <v>178.09982154555303</v>
      </c>
      <c r="L144" s="9">
        <f t="shared" ca="1" si="25"/>
        <v>52.310183906186737</v>
      </c>
      <c r="M144">
        <f t="shared" ca="1" si="32"/>
        <v>55.866885521885514</v>
      </c>
      <c r="N144">
        <f t="shared" ca="1" si="33"/>
        <v>34.611178451178453</v>
      </c>
    </row>
    <row r="145" spans="1:15" x14ac:dyDescent="0.25">
      <c r="A145" s="4">
        <f t="shared" si="26"/>
        <v>0.43651620370370375</v>
      </c>
      <c r="B145" s="3">
        <f>Params!D$29+MINUTE(A145-Params!C$29)*60+SECOND(A145-Params!C$29)</f>
        <v>1553301715</v>
      </c>
      <c r="C145">
        <f t="shared" si="27"/>
        <v>2</v>
      </c>
      <c r="D145">
        <f t="shared" ca="1" si="28"/>
        <v>6</v>
      </c>
      <c r="E145">
        <f t="shared" ca="1" si="29"/>
        <v>105553.84275252528</v>
      </c>
      <c r="F145">
        <f t="shared" ca="1" si="30"/>
        <v>2711.8666161616129</v>
      </c>
      <c r="G145">
        <f t="shared" ca="1" si="31"/>
        <v>7989.454545454545</v>
      </c>
      <c r="H145" s="9">
        <f t="shared" ca="1" si="25"/>
        <v>140.93612626262629</v>
      </c>
      <c r="I145" s="9">
        <f t="shared" ca="1" si="25"/>
        <v>108.88780808080807</v>
      </c>
      <c r="J145" s="9">
        <f t="shared" ca="1" si="25"/>
        <v>1.8472727272727265</v>
      </c>
      <c r="K145" s="9">
        <f t="shared" ca="1" si="25"/>
        <v>178.09982154555303</v>
      </c>
      <c r="L145" s="9">
        <f t="shared" ca="1" si="25"/>
        <v>52.310183906186737</v>
      </c>
      <c r="M145">
        <f t="shared" ca="1" si="32"/>
        <v>55.871798540965202</v>
      </c>
      <c r="N145">
        <f t="shared" ca="1" si="33"/>
        <v>34.622455106621771</v>
      </c>
    </row>
    <row r="146" spans="1:15" x14ac:dyDescent="0.25">
      <c r="A146" s="4">
        <f t="shared" si="26"/>
        <v>0.43657407407407406</v>
      </c>
      <c r="B146" s="3">
        <f>Params!D$29+MINUTE(A146-Params!C$29)*60+SECOND(A146-Params!C$29)</f>
        <v>1553301720</v>
      </c>
      <c r="C146">
        <f t="shared" si="27"/>
        <v>2</v>
      </c>
      <c r="D146">
        <f t="shared" ca="1" si="28"/>
        <v>6</v>
      </c>
      <c r="E146">
        <f t="shared" ca="1" si="29"/>
        <v>106258.5233838384</v>
      </c>
      <c r="F146">
        <f t="shared" ca="1" si="30"/>
        <v>3256.3056565656443</v>
      </c>
      <c r="G146">
        <f t="shared" ca="1" si="31"/>
        <v>7998.6909090909085</v>
      </c>
      <c r="H146" s="9">
        <f t="shared" ca="1" si="25"/>
        <v>140.93612626262629</v>
      </c>
      <c r="I146" s="9">
        <f t="shared" ca="1" si="25"/>
        <v>108.88780808080807</v>
      </c>
      <c r="J146" s="9">
        <f t="shared" ca="1" si="25"/>
        <v>1.8472727272727265</v>
      </c>
      <c r="K146" s="9">
        <f t="shared" ca="1" si="25"/>
        <v>178.09982154555303</v>
      </c>
      <c r="L146" s="9">
        <f t="shared" ca="1" si="25"/>
        <v>52.310183906186737</v>
      </c>
      <c r="M146">
        <f t="shared" ca="1" si="32"/>
        <v>55.876711560044889</v>
      </c>
      <c r="N146">
        <f t="shared" ca="1" si="33"/>
        <v>34.633731762065096</v>
      </c>
    </row>
    <row r="147" spans="1:15" x14ac:dyDescent="0.25">
      <c r="A147" s="4">
        <f t="shared" si="26"/>
        <v>0.43663194444444442</v>
      </c>
      <c r="B147" s="3">
        <f>Params!D$29+MINUTE(A147-Params!C$29)*60+SECOND(A147-Params!C$29)</f>
        <v>1553301725</v>
      </c>
      <c r="C147">
        <f t="shared" si="27"/>
        <v>2</v>
      </c>
      <c r="D147">
        <f t="shared" ca="1" si="28"/>
        <v>6</v>
      </c>
      <c r="E147">
        <f t="shared" ca="1" si="29"/>
        <v>106963.20401515154</v>
      </c>
      <c r="F147">
        <f t="shared" ca="1" si="30"/>
        <v>3800.7446969696903</v>
      </c>
      <c r="G147">
        <f t="shared" ca="1" si="31"/>
        <v>8007.9272727272728</v>
      </c>
      <c r="H147" s="9">
        <f t="shared" ca="1" si="25"/>
        <v>140.93612626262629</v>
      </c>
      <c r="I147" s="9">
        <f t="shared" ca="1" si="25"/>
        <v>108.88780808080807</v>
      </c>
      <c r="J147" s="9">
        <f t="shared" ca="1" si="25"/>
        <v>1.8472727272727265</v>
      </c>
      <c r="K147" s="9">
        <f t="shared" ca="1" si="25"/>
        <v>178.09982154555303</v>
      </c>
      <c r="L147" s="9">
        <f t="shared" ca="1" si="25"/>
        <v>52.310183906186737</v>
      </c>
      <c r="M147">
        <f t="shared" ca="1" si="32"/>
        <v>55.881624579124576</v>
      </c>
      <c r="N147">
        <f t="shared" ca="1" si="33"/>
        <v>34.645008417508414</v>
      </c>
    </row>
    <row r="148" spans="1:15" x14ac:dyDescent="0.25">
      <c r="A148" s="4">
        <f t="shared" si="26"/>
        <v>0.43668981481481484</v>
      </c>
      <c r="B148" s="3">
        <f>Params!D$29+MINUTE(A148-Params!C$29)*60+SECOND(A148-Params!C$29)</f>
        <v>1553301730</v>
      </c>
      <c r="C148">
        <f t="shared" si="27"/>
        <v>2</v>
      </c>
      <c r="D148">
        <f t="shared" ca="1" si="28"/>
        <v>6</v>
      </c>
      <c r="E148">
        <f t="shared" ca="1" si="29"/>
        <v>107667.88464646466</v>
      </c>
      <c r="F148">
        <f t="shared" ca="1" si="30"/>
        <v>4345.1837373737217</v>
      </c>
      <c r="G148">
        <f t="shared" ca="1" si="31"/>
        <v>8017.1636363636362</v>
      </c>
      <c r="H148" s="9">
        <f t="shared" ca="1" si="25"/>
        <v>140.93612626262629</v>
      </c>
      <c r="I148" s="9">
        <f t="shared" ca="1" si="25"/>
        <v>108.88780808080807</v>
      </c>
      <c r="J148" s="9">
        <f t="shared" ca="1" si="25"/>
        <v>1.8472727272727265</v>
      </c>
      <c r="K148" s="9">
        <f t="shared" ca="1" si="25"/>
        <v>178.09982154555303</v>
      </c>
      <c r="L148" s="9">
        <f t="shared" ca="1" si="25"/>
        <v>52.310183906186737</v>
      </c>
      <c r="M148">
        <f t="shared" ca="1" si="32"/>
        <v>55.886537598204256</v>
      </c>
      <c r="N148">
        <f t="shared" ca="1" si="33"/>
        <v>34.656285072951739</v>
      </c>
    </row>
    <row r="149" spans="1:15" x14ac:dyDescent="0.25">
      <c r="A149" s="4">
        <f t="shared" si="26"/>
        <v>0.4367476851851852</v>
      </c>
      <c r="B149" s="3">
        <f>Params!D$29+MINUTE(A149-Params!C$29)*60+SECOND(A149-Params!C$29)</f>
        <v>1553301735</v>
      </c>
      <c r="C149">
        <f t="shared" si="27"/>
        <v>2</v>
      </c>
      <c r="D149">
        <f t="shared" ca="1" si="28"/>
        <v>6</v>
      </c>
      <c r="E149">
        <f t="shared" ca="1" si="29"/>
        <v>108372.5652777778</v>
      </c>
      <c r="F149">
        <f t="shared" ca="1" si="30"/>
        <v>4889.6227777777676</v>
      </c>
      <c r="G149">
        <f t="shared" ca="1" si="31"/>
        <v>8026.4</v>
      </c>
      <c r="H149" s="9">
        <f t="shared" ca="1" si="25"/>
        <v>140.93612626262629</v>
      </c>
      <c r="I149" s="9">
        <f t="shared" ca="1" si="25"/>
        <v>108.88780808080807</v>
      </c>
      <c r="J149" s="9">
        <f t="shared" ca="1" si="25"/>
        <v>1.8472727272727265</v>
      </c>
      <c r="K149" s="9">
        <f t="shared" ca="1" si="25"/>
        <v>178.09982154555303</v>
      </c>
      <c r="L149" s="9">
        <f t="shared" ca="1" si="25"/>
        <v>52.310183906186737</v>
      </c>
      <c r="M149">
        <f t="shared" ca="1" si="32"/>
        <v>55.891450617283944</v>
      </c>
      <c r="N149">
        <f t="shared" ca="1" si="33"/>
        <v>34.667561728395057</v>
      </c>
    </row>
    <row r="150" spans="1:15" x14ac:dyDescent="0.25">
      <c r="A150" s="4">
        <f t="shared" si="26"/>
        <v>0.4368055555555555</v>
      </c>
      <c r="B150" s="3">
        <f>Params!D$29+MINUTE(A150-Params!C$29)*60+SECOND(A150-Params!C$29)</f>
        <v>1553301740</v>
      </c>
      <c r="C150">
        <f t="shared" si="27"/>
        <v>2</v>
      </c>
      <c r="D150">
        <f t="shared" ca="1" si="28"/>
        <v>6</v>
      </c>
      <c r="E150">
        <f t="shared" ca="1" si="29"/>
        <v>109077.24590909093</v>
      </c>
      <c r="F150">
        <f t="shared" ca="1" si="30"/>
        <v>5434.0618181818136</v>
      </c>
      <c r="G150">
        <f t="shared" ca="1" si="31"/>
        <v>8035.636363636364</v>
      </c>
      <c r="H150" s="9">
        <f t="shared" ca="1" si="25"/>
        <v>140.93612626262629</v>
      </c>
      <c r="I150" s="9">
        <f t="shared" ca="1" si="25"/>
        <v>108.88780808080807</v>
      </c>
      <c r="J150" s="9">
        <f t="shared" ca="1" si="25"/>
        <v>1.8472727272727265</v>
      </c>
      <c r="K150" s="9">
        <f t="shared" ca="1" si="25"/>
        <v>178.09982154555303</v>
      </c>
      <c r="L150" s="9">
        <f t="shared" ca="1" si="25"/>
        <v>52.310183906186737</v>
      </c>
      <c r="M150">
        <f t="shared" ca="1" si="32"/>
        <v>55.896363636363631</v>
      </c>
      <c r="N150">
        <f t="shared" ca="1" si="33"/>
        <v>34.678838383838382</v>
      </c>
    </row>
    <row r="151" spans="1:15" x14ac:dyDescent="0.25">
      <c r="A151" s="4">
        <f t="shared" si="26"/>
        <v>0.43686342592592592</v>
      </c>
      <c r="B151" s="3">
        <f>Params!D$29+MINUTE(A151-Params!C$29)*60+SECOND(A151-Params!C$29)</f>
        <v>1553301745</v>
      </c>
      <c r="C151">
        <f t="shared" si="27"/>
        <v>2</v>
      </c>
      <c r="D151">
        <f t="shared" ca="1" si="28"/>
        <v>6</v>
      </c>
      <c r="E151">
        <f t="shared" ca="1" si="29"/>
        <v>109781.92654040406</v>
      </c>
      <c r="F151">
        <f t="shared" ca="1" si="30"/>
        <v>5978.500858585845</v>
      </c>
      <c r="G151">
        <f t="shared" ca="1" si="31"/>
        <v>8044.8727272727274</v>
      </c>
      <c r="H151" s="9">
        <f t="shared" ca="1" si="25"/>
        <v>140.93612626262629</v>
      </c>
      <c r="I151" s="9">
        <f t="shared" ca="1" si="25"/>
        <v>108.88780808080807</v>
      </c>
      <c r="J151" s="9">
        <f t="shared" ca="1" si="25"/>
        <v>1.8472727272727265</v>
      </c>
      <c r="K151" s="9">
        <f t="shared" ca="1" si="25"/>
        <v>178.09982154555303</v>
      </c>
      <c r="L151" s="9">
        <f t="shared" ca="1" si="25"/>
        <v>52.310183906186737</v>
      </c>
      <c r="M151">
        <f t="shared" ca="1" si="32"/>
        <v>55.901276655443318</v>
      </c>
      <c r="N151">
        <f t="shared" ca="1" si="33"/>
        <v>34.690115039281707</v>
      </c>
    </row>
    <row r="152" spans="1:15" x14ac:dyDescent="0.25">
      <c r="A152" s="4">
        <f t="shared" si="26"/>
        <v>0.43692129629629628</v>
      </c>
      <c r="B152" s="3">
        <f>Params!D$29+MINUTE(A152-Params!C$29)*60+SECOND(A152-Params!C$29)</f>
        <v>1553301750</v>
      </c>
      <c r="C152">
        <f t="shared" si="27"/>
        <v>2</v>
      </c>
      <c r="D152">
        <f t="shared" ca="1" si="28"/>
        <v>6</v>
      </c>
      <c r="E152">
        <f t="shared" ca="1" si="29"/>
        <v>110486.60717171719</v>
      </c>
      <c r="F152">
        <f t="shared" ca="1" si="30"/>
        <v>6522.9398989898909</v>
      </c>
      <c r="G152">
        <f t="shared" ca="1" si="31"/>
        <v>8054.1090909090908</v>
      </c>
      <c r="H152" s="9">
        <f t="shared" ca="1" si="25"/>
        <v>140.93612626262629</v>
      </c>
      <c r="I152" s="9">
        <f t="shared" ca="1" si="25"/>
        <v>108.88780808080807</v>
      </c>
      <c r="J152" s="9">
        <f t="shared" ca="1" si="25"/>
        <v>1.8472727272727265</v>
      </c>
      <c r="K152" s="9">
        <f t="shared" ca="1" si="25"/>
        <v>178.09982154555303</v>
      </c>
      <c r="L152" s="9">
        <f t="shared" ca="1" si="25"/>
        <v>52.310183906186737</v>
      </c>
      <c r="M152">
        <f t="shared" ca="1" si="32"/>
        <v>55.906189674523006</v>
      </c>
      <c r="N152">
        <f t="shared" ca="1" si="33"/>
        <v>34.701391694725025</v>
      </c>
    </row>
    <row r="153" spans="1:15" x14ac:dyDescent="0.25">
      <c r="A153" s="4">
        <f t="shared" si="26"/>
        <v>0.4369791666666667</v>
      </c>
      <c r="B153" s="3">
        <f>Params!D$29+MINUTE(A153-Params!C$29)*60+SECOND(A153-Params!C$29)</f>
        <v>1553301755</v>
      </c>
      <c r="C153">
        <f t="shared" si="27"/>
        <v>2</v>
      </c>
      <c r="D153">
        <f t="shared" ca="1" si="28"/>
        <v>6</v>
      </c>
      <c r="E153">
        <f t="shared" ca="1" si="29"/>
        <v>111191.28780303033</v>
      </c>
      <c r="F153">
        <f t="shared" ca="1" si="30"/>
        <v>7067.3789393939223</v>
      </c>
      <c r="G153">
        <f t="shared" ca="1" si="31"/>
        <v>8063.3454545454542</v>
      </c>
      <c r="H153" s="9">
        <f t="shared" ca="1" si="25"/>
        <v>140.93612626262629</v>
      </c>
      <c r="I153" s="9">
        <f t="shared" ca="1" si="25"/>
        <v>108.88780808080807</v>
      </c>
      <c r="J153" s="9">
        <f t="shared" ca="1" si="25"/>
        <v>1.8472727272727265</v>
      </c>
      <c r="K153" s="9">
        <f t="shared" ca="1" si="25"/>
        <v>178.09982154555303</v>
      </c>
      <c r="L153" s="9">
        <f t="shared" ca="1" si="25"/>
        <v>52.310183906186737</v>
      </c>
      <c r="M153">
        <f t="shared" ca="1" si="32"/>
        <v>55.911102693602686</v>
      </c>
      <c r="N153">
        <f t="shared" ca="1" si="33"/>
        <v>34.71266835016835</v>
      </c>
      <c r="O153" s="15"/>
    </row>
    <row r="154" spans="1:15" x14ac:dyDescent="0.25">
      <c r="A154" s="4">
        <f t="shared" si="26"/>
        <v>0.43703703703703706</v>
      </c>
      <c r="B154" s="3">
        <f>Params!D$29+MINUTE(A154-Params!C$29)*60+SECOND(A154-Params!C$29)</f>
        <v>1553301760</v>
      </c>
      <c r="C154">
        <f t="shared" si="27"/>
        <v>2</v>
      </c>
      <c r="D154">
        <f t="shared" ca="1" si="28"/>
        <v>6</v>
      </c>
      <c r="E154">
        <f t="shared" ca="1" si="29"/>
        <v>111895.96843434345</v>
      </c>
      <c r="F154">
        <f t="shared" ca="1" si="30"/>
        <v>7611.8179797979683</v>
      </c>
      <c r="G154">
        <f t="shared" ca="1" si="31"/>
        <v>8072.5818181818177</v>
      </c>
      <c r="H154" s="9">
        <f t="shared" ca="1" si="25"/>
        <v>140.93612626262629</v>
      </c>
      <c r="I154" s="9">
        <f t="shared" ca="1" si="25"/>
        <v>108.88780808080807</v>
      </c>
      <c r="J154" s="9">
        <f t="shared" ca="1" si="25"/>
        <v>1.8472727272727265</v>
      </c>
      <c r="K154" s="9">
        <f t="shared" ca="1" si="25"/>
        <v>178.09982154555303</v>
      </c>
      <c r="L154" s="9">
        <f t="shared" ca="1" si="25"/>
        <v>52.310183906186737</v>
      </c>
      <c r="M154">
        <f t="shared" ca="1" si="32"/>
        <v>55.916015712682373</v>
      </c>
      <c r="N154">
        <f t="shared" ca="1" si="33"/>
        <v>34.723945005611668</v>
      </c>
      <c r="O154" s="15"/>
    </row>
    <row r="155" spans="1:15" x14ac:dyDescent="0.25">
      <c r="A155" s="4">
        <f t="shared" si="26"/>
        <v>0.43709490740740736</v>
      </c>
      <c r="B155" s="3">
        <f>Params!D$29+MINUTE(A155-Params!C$29)*60+SECOND(A155-Params!C$29)</f>
        <v>1553301765</v>
      </c>
      <c r="C155">
        <f t="shared" si="27"/>
        <v>2</v>
      </c>
      <c r="D155">
        <f t="shared" ca="1" si="28"/>
        <v>6</v>
      </c>
      <c r="E155">
        <f t="shared" ca="1" si="29"/>
        <v>112600.64906565659</v>
      </c>
      <c r="F155">
        <f t="shared" ca="1" si="30"/>
        <v>8156.2570202020142</v>
      </c>
      <c r="G155">
        <f t="shared" ca="1" si="31"/>
        <v>8081.818181818182</v>
      </c>
      <c r="H155" s="9">
        <f t="shared" ca="1" si="25"/>
        <v>140.93612626262629</v>
      </c>
      <c r="I155" s="9">
        <f t="shared" ca="1" si="25"/>
        <v>108.88780808080807</v>
      </c>
      <c r="J155" s="9">
        <f t="shared" ca="1" si="25"/>
        <v>1.8472727272727265</v>
      </c>
      <c r="K155" s="9">
        <f t="shared" ca="1" si="25"/>
        <v>178.09982154555303</v>
      </c>
      <c r="L155" s="9">
        <f t="shared" ca="1" si="25"/>
        <v>52.310183906186737</v>
      </c>
      <c r="M155">
        <f t="shared" ca="1" si="32"/>
        <v>55.920928731762061</v>
      </c>
      <c r="N155">
        <f t="shared" ca="1" si="33"/>
        <v>34.735221661054993</v>
      </c>
      <c r="O155" s="15"/>
    </row>
    <row r="156" spans="1:15" x14ac:dyDescent="0.25">
      <c r="A156" s="4">
        <f t="shared" si="26"/>
        <v>0.43715277777777778</v>
      </c>
      <c r="B156" s="3">
        <f>Params!D$29+MINUTE(A156-Params!C$29)*60+SECOND(A156-Params!C$29)</f>
        <v>1553301770</v>
      </c>
      <c r="C156">
        <f t="shared" si="27"/>
        <v>2</v>
      </c>
      <c r="D156">
        <f t="shared" ca="1" si="28"/>
        <v>6</v>
      </c>
      <c r="E156">
        <f t="shared" ca="1" si="29"/>
        <v>113305.32969696971</v>
      </c>
      <c r="F156">
        <f t="shared" ca="1" si="30"/>
        <v>8700.6960606060456</v>
      </c>
      <c r="G156">
        <f t="shared" ca="1" si="31"/>
        <v>8091.0545454545454</v>
      </c>
      <c r="H156" s="9">
        <f t="shared" ca="1" si="25"/>
        <v>140.93612626262629</v>
      </c>
      <c r="I156" s="9">
        <f t="shared" ca="1" si="25"/>
        <v>108.88780808080807</v>
      </c>
      <c r="J156" s="9">
        <f t="shared" ca="1" si="25"/>
        <v>1.8472727272727265</v>
      </c>
      <c r="K156" s="9">
        <f t="shared" ca="1" si="25"/>
        <v>178.09982154555303</v>
      </c>
      <c r="L156" s="9">
        <f t="shared" ca="1" si="25"/>
        <v>52.310183906186737</v>
      </c>
      <c r="M156">
        <f t="shared" ca="1" si="32"/>
        <v>55.925841750841748</v>
      </c>
      <c r="N156">
        <f t="shared" ca="1" si="33"/>
        <v>34.746498316498318</v>
      </c>
    </row>
    <row r="157" spans="1:15" x14ac:dyDescent="0.25">
      <c r="A157" s="4">
        <f t="shared" si="26"/>
        <v>0.43721064814814814</v>
      </c>
      <c r="B157" s="3">
        <f>Params!D$29+MINUTE(A157-Params!C$29)*60+SECOND(A157-Params!C$29)</f>
        <v>1553301775</v>
      </c>
      <c r="C157">
        <f t="shared" si="27"/>
        <v>2</v>
      </c>
      <c r="D157">
        <f t="shared" ca="1" si="28"/>
        <v>6</v>
      </c>
      <c r="E157">
        <f t="shared" ca="1" si="29"/>
        <v>114010.01032828285</v>
      </c>
      <c r="F157">
        <f t="shared" ca="1" si="30"/>
        <v>9245.1351010100916</v>
      </c>
      <c r="G157">
        <f t="shared" ca="1" si="31"/>
        <v>8100.2909090909088</v>
      </c>
      <c r="H157" s="9">
        <f t="shared" ca="1" si="25"/>
        <v>140.93612626262629</v>
      </c>
      <c r="I157" s="9">
        <f t="shared" ca="1" si="25"/>
        <v>108.88780808080807</v>
      </c>
      <c r="J157" s="9">
        <f t="shared" ca="1" si="25"/>
        <v>1.8472727272727265</v>
      </c>
      <c r="K157" s="9">
        <f t="shared" ca="1" si="25"/>
        <v>178.09982154555303</v>
      </c>
      <c r="L157" s="9">
        <f t="shared" ca="1" si="25"/>
        <v>52.310183906186737</v>
      </c>
      <c r="M157">
        <f t="shared" ca="1" si="32"/>
        <v>55.930754769921428</v>
      </c>
      <c r="N157">
        <f t="shared" ca="1" si="33"/>
        <v>34.757774971941636</v>
      </c>
    </row>
    <row r="158" spans="1:15" x14ac:dyDescent="0.25">
      <c r="A158" s="4">
        <f t="shared" si="26"/>
        <v>0.4372685185185185</v>
      </c>
      <c r="B158" s="3">
        <f>Params!D$29+MINUTE(A158-Params!C$29)*60+SECOND(A158-Params!C$29)</f>
        <v>1553301780</v>
      </c>
      <c r="C158">
        <f t="shared" si="27"/>
        <v>2</v>
      </c>
      <c r="D158">
        <f t="shared" ca="1" si="28"/>
        <v>6</v>
      </c>
      <c r="E158">
        <f t="shared" ca="1" si="29"/>
        <v>114714.69095959597</v>
      </c>
      <c r="F158">
        <f t="shared" ca="1" si="30"/>
        <v>9789.5741414141376</v>
      </c>
      <c r="G158">
        <f t="shared" ca="1" si="31"/>
        <v>8109.5272727272722</v>
      </c>
      <c r="H158" s="9">
        <f t="shared" ca="1" si="25"/>
        <v>140.93612626262629</v>
      </c>
      <c r="I158" s="9">
        <f t="shared" ca="1" si="25"/>
        <v>108.88780808080807</v>
      </c>
      <c r="J158" s="9">
        <f t="shared" ca="1" si="25"/>
        <v>1.8472727272727265</v>
      </c>
      <c r="K158" s="9">
        <f t="shared" ca="1" si="25"/>
        <v>178.09982154555303</v>
      </c>
      <c r="L158" s="9">
        <f t="shared" ca="1" si="25"/>
        <v>52.310183906186737</v>
      </c>
      <c r="M158">
        <f t="shared" ca="1" si="32"/>
        <v>55.935667789001116</v>
      </c>
      <c r="N158">
        <f t="shared" ca="1" si="33"/>
        <v>34.769051627384961</v>
      </c>
    </row>
    <row r="159" spans="1:15" x14ac:dyDescent="0.25">
      <c r="A159" s="4">
        <f t="shared" si="26"/>
        <v>0.43732638888888892</v>
      </c>
      <c r="B159" s="3">
        <f>Params!D$29+MINUTE(A159-Params!C$29)*60+SECOND(A159-Params!C$29)</f>
        <v>1553301785</v>
      </c>
      <c r="C159">
        <f t="shared" si="27"/>
        <v>2</v>
      </c>
      <c r="D159">
        <f t="shared" ca="1" si="28"/>
        <v>6</v>
      </c>
      <c r="E159">
        <f t="shared" ca="1" si="29"/>
        <v>115419.37159090911</v>
      </c>
      <c r="F159">
        <f t="shared" ca="1" si="30"/>
        <v>10334.013181818169</v>
      </c>
      <c r="G159">
        <f t="shared" ca="1" si="31"/>
        <v>8118.7636363636357</v>
      </c>
      <c r="H159" s="9">
        <f t="shared" ca="1" si="25"/>
        <v>140.93612626262629</v>
      </c>
      <c r="I159" s="9">
        <f t="shared" ca="1" si="25"/>
        <v>108.88780808080807</v>
      </c>
      <c r="J159" s="9">
        <f t="shared" ca="1" si="25"/>
        <v>1.8472727272727265</v>
      </c>
      <c r="K159" s="9">
        <f t="shared" ca="1" si="25"/>
        <v>178.09982154555303</v>
      </c>
      <c r="L159" s="9">
        <f t="shared" ca="1" si="25"/>
        <v>52.310183906186737</v>
      </c>
      <c r="M159">
        <f t="shared" ca="1" si="32"/>
        <v>55.940580808080803</v>
      </c>
      <c r="N159">
        <f t="shared" ca="1" si="33"/>
        <v>34.780328282828279</v>
      </c>
    </row>
    <row r="160" spans="1:15" x14ac:dyDescent="0.25">
      <c r="A160" s="4">
        <f t="shared" si="26"/>
        <v>0.43738425925925922</v>
      </c>
      <c r="B160" s="3">
        <f>Params!D$29+MINUTE(A160-Params!C$29)*60+SECOND(A160-Params!C$29)</f>
        <v>1553301790</v>
      </c>
      <c r="C160">
        <f t="shared" si="27"/>
        <v>2</v>
      </c>
      <c r="D160">
        <f t="shared" ca="1" si="28"/>
        <v>6</v>
      </c>
      <c r="E160">
        <f t="shared" ca="1" si="29"/>
        <v>116124.05222222225</v>
      </c>
      <c r="F160">
        <f t="shared" ca="1" si="30"/>
        <v>10878.452222222215</v>
      </c>
      <c r="G160">
        <f t="shared" ca="1" si="31"/>
        <v>8128</v>
      </c>
      <c r="H160" s="9">
        <f t="shared" ca="1" si="25"/>
        <v>140.93612626262629</v>
      </c>
      <c r="I160" s="9">
        <f t="shared" ca="1" si="25"/>
        <v>108.88780808080807</v>
      </c>
      <c r="J160" s="9">
        <f t="shared" ca="1" si="25"/>
        <v>1.8472727272727265</v>
      </c>
      <c r="K160" s="9">
        <f t="shared" ca="1" si="25"/>
        <v>178.09982154555303</v>
      </c>
      <c r="L160" s="9">
        <f t="shared" ca="1" si="25"/>
        <v>52.310183906186737</v>
      </c>
      <c r="M160">
        <f t="shared" ca="1" si="32"/>
        <v>55.94549382716049</v>
      </c>
      <c r="N160">
        <f t="shared" ca="1" si="33"/>
        <v>34.791604938271604</v>
      </c>
    </row>
    <row r="161" spans="1:14" x14ac:dyDescent="0.25">
      <c r="A161" s="4">
        <f t="shared" si="26"/>
        <v>0.43744212962962964</v>
      </c>
      <c r="B161" s="3">
        <f>Params!D$29+MINUTE(A161-Params!C$29)*60+SECOND(A161-Params!C$29)</f>
        <v>1553301795</v>
      </c>
      <c r="C161">
        <f t="shared" si="27"/>
        <v>2</v>
      </c>
      <c r="D161">
        <f t="shared" ca="1" si="28"/>
        <v>6</v>
      </c>
      <c r="E161">
        <f t="shared" ca="1" si="29"/>
        <v>116828.73285353537</v>
      </c>
      <c r="F161">
        <f t="shared" ca="1" si="30"/>
        <v>11422.891262626246</v>
      </c>
      <c r="G161">
        <f t="shared" ca="1" si="31"/>
        <v>8137.2363636363634</v>
      </c>
      <c r="H161" s="9">
        <f t="shared" ca="1" si="25"/>
        <v>140.93612626262629</v>
      </c>
      <c r="I161" s="9">
        <f t="shared" ca="1" si="25"/>
        <v>108.88780808080807</v>
      </c>
      <c r="J161" s="9">
        <f t="shared" ca="1" si="25"/>
        <v>1.8472727272727265</v>
      </c>
      <c r="K161" s="9">
        <f t="shared" ca="1" si="25"/>
        <v>178.09982154555303</v>
      </c>
      <c r="L161" s="9">
        <f t="shared" ca="1" si="25"/>
        <v>52.310183906186737</v>
      </c>
      <c r="M161">
        <f t="shared" ca="1" si="32"/>
        <v>55.950406846240178</v>
      </c>
      <c r="N161">
        <f t="shared" ca="1" si="33"/>
        <v>34.802881593714929</v>
      </c>
    </row>
    <row r="162" spans="1:14" x14ac:dyDescent="0.25">
      <c r="A162" s="4">
        <f t="shared" si="26"/>
        <v>0.4375</v>
      </c>
      <c r="B162" s="3">
        <f>Params!D$29+MINUTE(A162-Params!C$29)*60+SECOND(A162-Params!C$29)</f>
        <v>1553301800</v>
      </c>
      <c r="C162">
        <f t="shared" si="27"/>
        <v>2</v>
      </c>
      <c r="D162">
        <f t="shared" ca="1" si="28"/>
        <v>6</v>
      </c>
      <c r="E162">
        <f t="shared" ca="1" si="29"/>
        <v>117533.41348484851</v>
      </c>
      <c r="F162">
        <f t="shared" ca="1" si="30"/>
        <v>11967.330303030292</v>
      </c>
      <c r="G162">
        <f t="shared" ca="1" si="31"/>
        <v>8146.4727272727268</v>
      </c>
      <c r="H162" s="9">
        <f t="shared" ca="1" si="25"/>
        <v>140.93612626262629</v>
      </c>
      <c r="I162" s="9">
        <f t="shared" ca="1" si="25"/>
        <v>108.88780808080807</v>
      </c>
      <c r="J162" s="9">
        <f t="shared" ca="1" si="25"/>
        <v>1.8472727272727265</v>
      </c>
      <c r="K162" s="9">
        <f t="shared" ca="1" si="25"/>
        <v>178.09982154555303</v>
      </c>
      <c r="L162" s="9">
        <f t="shared" ca="1" si="25"/>
        <v>52.310183906186737</v>
      </c>
      <c r="M162">
        <f t="shared" ca="1" si="32"/>
        <v>55.955319865319858</v>
      </c>
      <c r="N162">
        <f t="shared" ca="1" si="33"/>
        <v>34.814158249158247</v>
      </c>
    </row>
    <row r="163" spans="1:14" x14ac:dyDescent="0.25">
      <c r="A163" s="4">
        <f t="shared" si="26"/>
        <v>0.43755787037037036</v>
      </c>
      <c r="B163" s="3">
        <f>Params!D$29+MINUTE(A163-Params!C$29)*60+SECOND(A163-Params!C$29)</f>
        <v>1553301805</v>
      </c>
      <c r="C163">
        <f t="shared" si="27"/>
        <v>2</v>
      </c>
      <c r="D163">
        <f t="shared" ca="1" si="28"/>
        <v>6</v>
      </c>
      <c r="E163">
        <f t="shared" ca="1" si="29"/>
        <v>118238.09411616164</v>
      </c>
      <c r="F163">
        <f t="shared" ca="1" si="30"/>
        <v>12511.769343434338</v>
      </c>
      <c r="G163">
        <f t="shared" ca="1" si="31"/>
        <v>8155.7090909090912</v>
      </c>
      <c r="H163" s="9">
        <f t="shared" ca="1" si="25"/>
        <v>140.93612626262629</v>
      </c>
      <c r="I163" s="9">
        <f t="shared" ca="1" si="25"/>
        <v>108.88780808080807</v>
      </c>
      <c r="J163" s="9">
        <f t="shared" ca="1" si="25"/>
        <v>1.8472727272727265</v>
      </c>
      <c r="K163" s="9">
        <f t="shared" ca="1" si="25"/>
        <v>178.09982154555303</v>
      </c>
      <c r="L163" s="9">
        <f t="shared" ca="1" si="25"/>
        <v>52.310183906186737</v>
      </c>
      <c r="M163">
        <f t="shared" ca="1" si="32"/>
        <v>55.960232884399545</v>
      </c>
      <c r="N163">
        <f t="shared" ca="1" si="33"/>
        <v>34.825434904601572</v>
      </c>
    </row>
    <row r="164" spans="1:14" x14ac:dyDescent="0.25">
      <c r="A164" s="4">
        <f t="shared" si="26"/>
        <v>0.43761574074074078</v>
      </c>
      <c r="B164" s="3">
        <f>Params!D$29+MINUTE(A164-Params!C$29)*60+SECOND(A164-Params!C$29)</f>
        <v>1553301810</v>
      </c>
      <c r="C164">
        <f t="shared" si="27"/>
        <v>2</v>
      </c>
      <c r="D164">
        <f t="shared" ca="1" si="28"/>
        <v>6</v>
      </c>
      <c r="E164">
        <f t="shared" ca="1" si="29"/>
        <v>118942.77474747477</v>
      </c>
      <c r="F164">
        <f t="shared" ca="1" si="30"/>
        <v>13056.20838383837</v>
      </c>
      <c r="G164">
        <f t="shared" ca="1" si="31"/>
        <v>8164.9454545454546</v>
      </c>
      <c r="H164" s="9">
        <f t="shared" ca="1" si="25"/>
        <v>140.93612626262629</v>
      </c>
      <c r="I164" s="9">
        <f t="shared" ca="1" si="25"/>
        <v>108.88780808080807</v>
      </c>
      <c r="J164" s="9">
        <f t="shared" ca="1" si="25"/>
        <v>1.8472727272727265</v>
      </c>
      <c r="K164" s="9">
        <f t="shared" ca="1" si="25"/>
        <v>178.09982154555303</v>
      </c>
      <c r="L164" s="9">
        <f t="shared" ca="1" si="25"/>
        <v>52.310183906186737</v>
      </c>
      <c r="M164">
        <f t="shared" ca="1" si="32"/>
        <v>55.965145903479232</v>
      </c>
      <c r="N164">
        <f t="shared" ca="1" si="33"/>
        <v>34.83671156004489</v>
      </c>
    </row>
    <row r="165" spans="1:14" x14ac:dyDescent="0.25">
      <c r="A165" s="4">
        <f t="shared" si="26"/>
        <v>0.43767361111111108</v>
      </c>
      <c r="B165" s="3">
        <f>Params!D$29+MINUTE(A165-Params!C$29)*60+SECOND(A165-Params!C$29)</f>
        <v>1553301815</v>
      </c>
      <c r="C165">
        <f t="shared" si="27"/>
        <v>2</v>
      </c>
      <c r="D165">
        <f t="shared" ca="1" si="28"/>
        <v>6</v>
      </c>
      <c r="E165">
        <f t="shared" ca="1" si="29"/>
        <v>119647.4553787879</v>
      </c>
      <c r="F165">
        <f t="shared" ca="1" si="30"/>
        <v>13600.647424242416</v>
      </c>
      <c r="G165">
        <f t="shared" ca="1" si="31"/>
        <v>8174.181818181818</v>
      </c>
      <c r="H165" s="9">
        <f t="shared" ca="1" si="25"/>
        <v>140.93612626262629</v>
      </c>
      <c r="I165" s="9">
        <f t="shared" ca="1" si="25"/>
        <v>108.88780808080807</v>
      </c>
      <c r="J165" s="9">
        <f t="shared" ca="1" si="25"/>
        <v>1.8472727272727265</v>
      </c>
      <c r="K165" s="9">
        <f t="shared" ca="1" si="25"/>
        <v>178.09982154555303</v>
      </c>
      <c r="L165" s="9">
        <f t="shared" ca="1" si="25"/>
        <v>52.310183906186737</v>
      </c>
      <c r="M165">
        <f t="shared" ca="1" si="32"/>
        <v>55.97005892255892</v>
      </c>
      <c r="N165">
        <f t="shared" ca="1" si="33"/>
        <v>34.847988215488215</v>
      </c>
    </row>
    <row r="166" spans="1:14" x14ac:dyDescent="0.25">
      <c r="A166" s="4">
        <f t="shared" si="26"/>
        <v>0.4377314814814815</v>
      </c>
      <c r="B166" s="3">
        <f>Params!D$29+MINUTE(A166-Params!C$29)*60+SECOND(A166-Params!C$29)</f>
        <v>1553301820</v>
      </c>
      <c r="C166">
        <f t="shared" si="27"/>
        <v>2</v>
      </c>
      <c r="D166">
        <f t="shared" ca="1" si="28"/>
        <v>6</v>
      </c>
      <c r="E166">
        <f t="shared" ca="1" si="29"/>
        <v>120352.13601010104</v>
      </c>
      <c r="F166">
        <f t="shared" ca="1" si="30"/>
        <v>14145.086464646447</v>
      </c>
      <c r="G166">
        <f t="shared" ca="1" si="31"/>
        <v>8183.4181818181814</v>
      </c>
      <c r="H166" s="9">
        <f t="shared" ca="1" si="25"/>
        <v>140.93612626262629</v>
      </c>
      <c r="I166" s="9">
        <f t="shared" ca="1" si="25"/>
        <v>108.88780808080807</v>
      </c>
      <c r="J166" s="9">
        <f t="shared" ca="1" si="25"/>
        <v>1.8472727272727265</v>
      </c>
      <c r="K166" s="9">
        <f t="shared" ca="1" si="25"/>
        <v>178.09982154555303</v>
      </c>
      <c r="L166" s="9">
        <f t="shared" ca="1" si="25"/>
        <v>52.310183906186737</v>
      </c>
      <c r="M166">
        <f t="shared" ca="1" si="32"/>
        <v>55.9749719416386</v>
      </c>
      <c r="N166">
        <f t="shared" ca="1" si="33"/>
        <v>34.85926487093154</v>
      </c>
    </row>
    <row r="167" spans="1:14" x14ac:dyDescent="0.25">
      <c r="A167" s="4">
        <f t="shared" si="26"/>
        <v>0.43778935185185186</v>
      </c>
      <c r="B167" s="3">
        <f>Params!D$29+MINUTE(A167-Params!C$29)*60+SECOND(A167-Params!C$29)</f>
        <v>1553301825</v>
      </c>
      <c r="C167">
        <f t="shared" si="27"/>
        <v>2</v>
      </c>
      <c r="D167">
        <f t="shared" ca="1" si="28"/>
        <v>6</v>
      </c>
      <c r="E167">
        <f t="shared" ca="1" si="29"/>
        <v>121056.81664141416</v>
      </c>
      <c r="F167">
        <f t="shared" ca="1" si="30"/>
        <v>14689.525505050493</v>
      </c>
      <c r="G167">
        <f t="shared" ca="1" si="31"/>
        <v>8192.6545454545449</v>
      </c>
      <c r="H167" s="9">
        <f t="shared" ca="1" si="25"/>
        <v>140.93612626262629</v>
      </c>
      <c r="I167" s="9">
        <f t="shared" ca="1" si="25"/>
        <v>108.88780808080807</v>
      </c>
      <c r="J167" s="9">
        <f t="shared" ca="1" si="25"/>
        <v>1.8472727272727265</v>
      </c>
      <c r="K167" s="9">
        <f t="shared" ca="1" si="25"/>
        <v>178.09982154555303</v>
      </c>
      <c r="L167" s="9">
        <f t="shared" ca="1" si="25"/>
        <v>52.310183906186737</v>
      </c>
      <c r="M167">
        <f t="shared" ca="1" si="32"/>
        <v>55.979884960718287</v>
      </c>
      <c r="N167">
        <f t="shared" ca="1" si="33"/>
        <v>34.870541526374858</v>
      </c>
    </row>
    <row r="168" spans="1:14" x14ac:dyDescent="0.25">
      <c r="A168" s="4">
        <f t="shared" si="26"/>
        <v>0.43784722222222222</v>
      </c>
      <c r="B168" s="3">
        <f>Params!D$29+MINUTE(A168-Params!C$29)*60+SECOND(A168-Params!C$29)</f>
        <v>1553301830</v>
      </c>
      <c r="C168">
        <f t="shared" si="27"/>
        <v>2</v>
      </c>
      <c r="D168">
        <f t="shared" ca="1" si="28"/>
        <v>6</v>
      </c>
      <c r="E168">
        <f t="shared" ca="1" si="29"/>
        <v>121761.4972727273</v>
      </c>
      <c r="F168">
        <f t="shared" ca="1" si="30"/>
        <v>15233.964545454539</v>
      </c>
      <c r="G168">
        <f t="shared" ca="1" si="31"/>
        <v>8201.8909090909092</v>
      </c>
      <c r="H168" s="9">
        <f t="shared" ca="1" si="25"/>
        <v>140.93612626262629</v>
      </c>
      <c r="I168" s="9">
        <f t="shared" ca="1" si="25"/>
        <v>108.88780808080807</v>
      </c>
      <c r="J168" s="9">
        <f t="shared" ca="1" si="25"/>
        <v>1.8472727272727265</v>
      </c>
      <c r="K168" s="9">
        <f t="shared" ca="1" si="25"/>
        <v>178.09982154555303</v>
      </c>
      <c r="L168" s="9">
        <f t="shared" ca="1" si="25"/>
        <v>52.310183906186737</v>
      </c>
      <c r="M168">
        <f t="shared" ca="1" si="32"/>
        <v>55.984797979797975</v>
      </c>
      <c r="N168">
        <f t="shared" ca="1" si="33"/>
        <v>34.881818181818183</v>
      </c>
    </row>
    <row r="169" spans="1:14" x14ac:dyDescent="0.25">
      <c r="A169" s="4">
        <f t="shared" si="26"/>
        <v>0.43790509259259264</v>
      </c>
      <c r="B169" s="3">
        <f>Params!D$29+MINUTE(A169-Params!C$29)*60+SECOND(A169-Params!C$29)</f>
        <v>1553301835</v>
      </c>
      <c r="C169">
        <f t="shared" si="27"/>
        <v>2</v>
      </c>
      <c r="D169">
        <f t="shared" ca="1" si="28"/>
        <v>6</v>
      </c>
      <c r="E169">
        <f t="shared" ca="1" si="29"/>
        <v>122466.17790404042</v>
      </c>
      <c r="F169">
        <f t="shared" ca="1" si="30"/>
        <v>15778.40358585857</v>
      </c>
      <c r="G169">
        <f t="shared" ca="1" si="31"/>
        <v>8211.1272727272717</v>
      </c>
      <c r="H169" s="9">
        <f t="shared" ca="1" si="25"/>
        <v>140.93612626262629</v>
      </c>
      <c r="I169" s="9">
        <f t="shared" ca="1" si="25"/>
        <v>108.88780808080807</v>
      </c>
      <c r="J169" s="9">
        <f t="shared" ca="1" si="25"/>
        <v>1.8472727272727265</v>
      </c>
      <c r="K169" s="9">
        <f t="shared" ca="1" si="25"/>
        <v>178.09982154555303</v>
      </c>
      <c r="L169" s="9">
        <f t="shared" ca="1" si="25"/>
        <v>52.310183906186737</v>
      </c>
      <c r="M169">
        <f t="shared" ca="1" si="32"/>
        <v>55.989710998877662</v>
      </c>
      <c r="N169">
        <f t="shared" ca="1" si="33"/>
        <v>34.893094837261501</v>
      </c>
    </row>
    <row r="170" spans="1:14" x14ac:dyDescent="0.25">
      <c r="A170" s="4">
        <f t="shared" si="26"/>
        <v>0.43796296296296294</v>
      </c>
      <c r="B170" s="3">
        <f>Params!D$29+MINUTE(A170-Params!C$29)*60+SECOND(A170-Params!C$29)</f>
        <v>1553301840</v>
      </c>
      <c r="C170">
        <f t="shared" si="27"/>
        <v>2</v>
      </c>
      <c r="D170">
        <f t="shared" ca="1" si="28"/>
        <v>6</v>
      </c>
      <c r="E170">
        <f t="shared" ca="1" si="29"/>
        <v>123170.85853535356</v>
      </c>
      <c r="F170">
        <f t="shared" ca="1" si="30"/>
        <v>16322.842626262616</v>
      </c>
      <c r="G170">
        <f t="shared" ca="1" si="31"/>
        <v>8220.363636363636</v>
      </c>
      <c r="H170" s="9">
        <f t="shared" ca="1" si="25"/>
        <v>140.93612626262629</v>
      </c>
      <c r="I170" s="9">
        <f t="shared" ca="1" si="25"/>
        <v>108.88780808080807</v>
      </c>
      <c r="J170" s="9">
        <f t="shared" ca="1" si="25"/>
        <v>1.8472727272727265</v>
      </c>
      <c r="K170" s="9">
        <f t="shared" ca="1" si="25"/>
        <v>178.09982154555303</v>
      </c>
      <c r="L170" s="9">
        <f t="shared" ca="1" si="25"/>
        <v>52.310183906186737</v>
      </c>
      <c r="M170">
        <f t="shared" ca="1" si="32"/>
        <v>55.994624017957349</v>
      </c>
      <c r="N170">
        <f t="shared" ca="1" si="33"/>
        <v>34.904371492704826</v>
      </c>
    </row>
    <row r="171" spans="1:14" x14ac:dyDescent="0.25">
      <c r="A171" s="4">
        <f t="shared" si="26"/>
        <v>0.4380208333333333</v>
      </c>
      <c r="B171" s="3">
        <f>Params!D$29+MINUTE(A171-Params!C$29)*60+SECOND(A171-Params!C$29)</f>
        <v>1553301845</v>
      </c>
      <c r="C171">
        <f t="shared" si="27"/>
        <v>2</v>
      </c>
      <c r="D171">
        <f t="shared" ca="1" si="28"/>
        <v>6</v>
      </c>
      <c r="E171">
        <f t="shared" ca="1" si="29"/>
        <v>123875.53916666668</v>
      </c>
      <c r="F171">
        <f t="shared" ca="1" si="30"/>
        <v>16867.281666666662</v>
      </c>
      <c r="G171">
        <f t="shared" ca="1" si="31"/>
        <v>8229.6</v>
      </c>
      <c r="H171" s="9">
        <f t="shared" ca="1" si="25"/>
        <v>140.93612626262629</v>
      </c>
      <c r="I171" s="9">
        <f t="shared" ca="1" si="25"/>
        <v>108.88780808080807</v>
      </c>
      <c r="J171" s="9">
        <f t="shared" ca="1" si="25"/>
        <v>1.8472727272727265</v>
      </c>
      <c r="K171" s="9">
        <f t="shared" ca="1" si="25"/>
        <v>178.09982154555303</v>
      </c>
      <c r="L171" s="9">
        <f t="shared" ca="1" si="25"/>
        <v>52.310183906186737</v>
      </c>
      <c r="M171">
        <f t="shared" ca="1" si="32"/>
        <v>55.99953703703703</v>
      </c>
      <c r="N171">
        <f t="shared" ca="1" si="33"/>
        <v>34.915648148148151</v>
      </c>
    </row>
    <row r="172" spans="1:14" x14ac:dyDescent="0.25">
      <c r="A172" s="4">
        <f t="shared" si="26"/>
        <v>0.43807870370370372</v>
      </c>
      <c r="B172" s="3">
        <f>Params!D$29+MINUTE(A172-Params!C$29)*60+SECOND(A172-Params!C$29)</f>
        <v>1553301850</v>
      </c>
      <c r="C172">
        <f t="shared" si="27"/>
        <v>2</v>
      </c>
      <c r="D172">
        <f t="shared" ca="1" si="28"/>
        <v>6</v>
      </c>
      <c r="E172">
        <f t="shared" ca="1" si="29"/>
        <v>124580.21979797982</v>
      </c>
      <c r="F172">
        <f t="shared" ca="1" si="30"/>
        <v>17411.720707070694</v>
      </c>
      <c r="G172">
        <f t="shared" ca="1" si="31"/>
        <v>8238.8363636363629</v>
      </c>
      <c r="H172" s="9">
        <f t="shared" ca="1" si="25"/>
        <v>140.93612626262629</v>
      </c>
      <c r="I172" s="9">
        <f t="shared" ca="1" si="25"/>
        <v>108.88780808080807</v>
      </c>
      <c r="J172" s="9">
        <f t="shared" ca="1" si="25"/>
        <v>1.8472727272727265</v>
      </c>
      <c r="K172" s="9">
        <f t="shared" ca="1" si="25"/>
        <v>178.09982154555303</v>
      </c>
      <c r="L172" s="9">
        <f t="shared" ca="1" si="25"/>
        <v>52.310183906186737</v>
      </c>
      <c r="M172">
        <f t="shared" ca="1" si="32"/>
        <v>56.004450056116717</v>
      </c>
      <c r="N172">
        <f t="shared" ca="1" si="33"/>
        <v>34.926924803591469</v>
      </c>
    </row>
    <row r="173" spans="1:14" x14ac:dyDescent="0.25">
      <c r="A173" s="4">
        <f t="shared" si="26"/>
        <v>0.43813657407407408</v>
      </c>
      <c r="B173" s="3">
        <f>Params!D$29+MINUTE(A173-Params!C$29)*60+SECOND(A173-Params!C$29)</f>
        <v>1553301855</v>
      </c>
      <c r="C173">
        <f t="shared" si="27"/>
        <v>2</v>
      </c>
      <c r="D173">
        <f t="shared" ca="1" si="28"/>
        <v>6</v>
      </c>
      <c r="E173">
        <f t="shared" ca="1" si="29"/>
        <v>125284.90042929295</v>
      </c>
      <c r="F173">
        <f t="shared" ca="1" si="30"/>
        <v>17956.15974747474</v>
      </c>
      <c r="G173">
        <f t="shared" ca="1" si="31"/>
        <v>8248.0727272727272</v>
      </c>
      <c r="H173" s="9">
        <f t="shared" ca="1" si="25"/>
        <v>140.93612626262629</v>
      </c>
      <c r="I173" s="9">
        <f t="shared" ca="1" si="25"/>
        <v>108.88780808080807</v>
      </c>
      <c r="J173" s="9">
        <f t="shared" ca="1" si="25"/>
        <v>1.8472727272727265</v>
      </c>
      <c r="K173" s="9">
        <f t="shared" ca="1" si="25"/>
        <v>178.09982154555303</v>
      </c>
      <c r="L173" s="9">
        <f t="shared" ca="1" si="25"/>
        <v>52.310183906186737</v>
      </c>
      <c r="M173">
        <f t="shared" ca="1" si="32"/>
        <v>56.009363075196404</v>
      </c>
      <c r="N173">
        <f t="shared" ca="1" si="33"/>
        <v>34.938201459034794</v>
      </c>
    </row>
    <row r="174" spans="1:14" x14ac:dyDescent="0.25">
      <c r="A174" s="4">
        <f t="shared" si="26"/>
        <v>0.4381944444444445</v>
      </c>
      <c r="B174" s="3">
        <f>Params!D$29+MINUTE(A174-Params!C$29)*60+SECOND(A174-Params!C$29)</f>
        <v>1553301860</v>
      </c>
      <c r="C174">
        <f t="shared" si="27"/>
        <v>2</v>
      </c>
      <c r="D174">
        <f t="shared" ca="1" si="28"/>
        <v>6</v>
      </c>
      <c r="E174">
        <f t="shared" ca="1" si="29"/>
        <v>125989.58106060608</v>
      </c>
      <c r="F174">
        <f t="shared" ca="1" si="30"/>
        <v>18500.598787878771</v>
      </c>
      <c r="G174">
        <f t="shared" ca="1" si="31"/>
        <v>8257.3090909090897</v>
      </c>
      <c r="H174" s="9">
        <f t="shared" ca="1" si="25"/>
        <v>140.93612626262629</v>
      </c>
      <c r="I174" s="9">
        <f t="shared" ca="1" si="25"/>
        <v>108.88780808080807</v>
      </c>
      <c r="J174" s="9">
        <f t="shared" ca="1" si="25"/>
        <v>1.8472727272727265</v>
      </c>
      <c r="K174" s="9">
        <f t="shared" ca="1" si="25"/>
        <v>178.09982154555303</v>
      </c>
      <c r="L174" s="9">
        <f t="shared" ca="1" si="25"/>
        <v>52.310183906186737</v>
      </c>
      <c r="M174">
        <f t="shared" ca="1" si="32"/>
        <v>56.014276094276092</v>
      </c>
      <c r="N174">
        <f t="shared" ca="1" si="33"/>
        <v>34.949478114478111</v>
      </c>
    </row>
    <row r="175" spans="1:14" x14ac:dyDescent="0.25">
      <c r="A175" s="4">
        <f t="shared" si="26"/>
        <v>0.4382523148148148</v>
      </c>
      <c r="B175" s="3">
        <f>Params!D$29+MINUTE(A175-Params!C$29)*60+SECOND(A175-Params!C$29)</f>
        <v>1553301865</v>
      </c>
      <c r="C175">
        <f t="shared" si="27"/>
        <v>2</v>
      </c>
      <c r="D175">
        <f t="shared" ca="1" si="28"/>
        <v>6</v>
      </c>
      <c r="E175">
        <f t="shared" ca="1" si="29"/>
        <v>126694.26169191921</v>
      </c>
      <c r="F175">
        <f t="shared" ca="1" si="30"/>
        <v>19045.037828282817</v>
      </c>
      <c r="G175">
        <f t="shared" ca="1" si="31"/>
        <v>8266.545454545454</v>
      </c>
      <c r="H175" s="9">
        <f t="shared" ca="1" si="25"/>
        <v>140.93612626262629</v>
      </c>
      <c r="I175" s="9">
        <f t="shared" ca="1" si="25"/>
        <v>108.88780808080807</v>
      </c>
      <c r="J175" s="9">
        <f t="shared" ca="1" si="25"/>
        <v>1.8472727272727265</v>
      </c>
      <c r="K175" s="9">
        <f t="shared" ca="1" si="25"/>
        <v>178.09982154555303</v>
      </c>
      <c r="L175" s="9">
        <f t="shared" ca="1" si="25"/>
        <v>52.310183906186737</v>
      </c>
      <c r="M175">
        <f t="shared" ca="1" si="32"/>
        <v>56.019189113355772</v>
      </c>
      <c r="N175">
        <f t="shared" ca="1" si="33"/>
        <v>34.960754769921436</v>
      </c>
    </row>
    <row r="176" spans="1:14" x14ac:dyDescent="0.25">
      <c r="A176" s="4">
        <f t="shared" si="26"/>
        <v>0.43831018518518516</v>
      </c>
      <c r="B176" s="3">
        <f>Params!D$29+MINUTE(A176-Params!C$29)*60+SECOND(A176-Params!C$29)</f>
        <v>1553301870</v>
      </c>
      <c r="C176">
        <f t="shared" si="27"/>
        <v>2</v>
      </c>
      <c r="D176">
        <f t="shared" ca="1" si="28"/>
        <v>6</v>
      </c>
      <c r="E176">
        <f t="shared" ca="1" si="29"/>
        <v>127398.94232323235</v>
      </c>
      <c r="F176">
        <f t="shared" ca="1" si="30"/>
        <v>19589.476868686863</v>
      </c>
      <c r="G176">
        <f t="shared" ca="1" si="31"/>
        <v>8275.7818181818184</v>
      </c>
      <c r="H176" s="9">
        <f t="shared" ref="H176:L204" ca="1" si="34">INDIRECT(ADDRESS($C176,COLUMN()))</f>
        <v>140.93612626262629</v>
      </c>
      <c r="I176" s="9">
        <f t="shared" ca="1" si="34"/>
        <v>108.88780808080807</v>
      </c>
      <c r="J176" s="9">
        <f t="shared" ca="1" si="34"/>
        <v>1.8472727272727265</v>
      </c>
      <c r="K176" s="9">
        <f t="shared" ca="1" si="34"/>
        <v>178.09982154555303</v>
      </c>
      <c r="L176" s="9">
        <f t="shared" ca="1" si="34"/>
        <v>52.310183906186737</v>
      </c>
      <c r="M176">
        <f t="shared" ca="1" si="32"/>
        <v>56.024102132435459</v>
      </c>
      <c r="N176">
        <f t="shared" ca="1" si="33"/>
        <v>34.972031425364754</v>
      </c>
    </row>
    <row r="177" spans="1:14" x14ac:dyDescent="0.25">
      <c r="A177" s="4">
        <f t="shared" si="26"/>
        <v>0.43836805555555558</v>
      </c>
      <c r="B177" s="3">
        <f>Params!D$29+MINUTE(A177-Params!C$29)*60+SECOND(A177-Params!C$29)</f>
        <v>1553301875</v>
      </c>
      <c r="C177">
        <f t="shared" si="27"/>
        <v>2</v>
      </c>
      <c r="D177">
        <f t="shared" ca="1" si="28"/>
        <v>6</v>
      </c>
      <c r="E177">
        <f t="shared" ca="1" si="29"/>
        <v>128103.62295454548</v>
      </c>
      <c r="F177">
        <f t="shared" ca="1" si="30"/>
        <v>20133.915909090894</v>
      </c>
      <c r="G177">
        <f t="shared" ca="1" si="31"/>
        <v>8285.0181818181809</v>
      </c>
      <c r="H177" s="9">
        <f t="shared" ca="1" si="34"/>
        <v>140.93612626262629</v>
      </c>
      <c r="I177" s="9">
        <f t="shared" ca="1" si="34"/>
        <v>108.88780808080807</v>
      </c>
      <c r="J177" s="9">
        <f t="shared" ca="1" si="34"/>
        <v>1.8472727272727265</v>
      </c>
      <c r="K177" s="9">
        <f t="shared" ca="1" si="34"/>
        <v>178.09982154555303</v>
      </c>
      <c r="L177" s="9">
        <f t="shared" ca="1" si="34"/>
        <v>52.310183906186737</v>
      </c>
      <c r="M177">
        <f t="shared" ca="1" si="32"/>
        <v>56.029015151515146</v>
      </c>
      <c r="N177">
        <f t="shared" ca="1" si="33"/>
        <v>34.983308080808079</v>
      </c>
    </row>
    <row r="178" spans="1:14" x14ac:dyDescent="0.25">
      <c r="A178" s="4">
        <f t="shared" si="26"/>
        <v>0.43842592592592594</v>
      </c>
      <c r="B178" s="3">
        <f>Params!D$29+MINUTE(A178-Params!C$29)*60+SECOND(A178-Params!C$29)</f>
        <v>1553301880</v>
      </c>
      <c r="C178">
        <f t="shared" si="27"/>
        <v>2</v>
      </c>
      <c r="D178">
        <f t="shared" ca="1" si="28"/>
        <v>6</v>
      </c>
      <c r="E178">
        <f t="shared" ca="1" si="29"/>
        <v>128808.30358585861</v>
      </c>
      <c r="F178">
        <f t="shared" ca="1" si="30"/>
        <v>20678.35494949494</v>
      </c>
      <c r="G178">
        <f t="shared" ca="1" si="31"/>
        <v>8294.2545454545452</v>
      </c>
      <c r="H178" s="9">
        <f t="shared" ca="1" si="34"/>
        <v>140.93612626262629</v>
      </c>
      <c r="I178" s="9">
        <f t="shared" ca="1" si="34"/>
        <v>108.88780808080807</v>
      </c>
      <c r="J178" s="9">
        <f t="shared" ca="1" si="34"/>
        <v>1.8472727272727265</v>
      </c>
      <c r="K178" s="9">
        <f t="shared" ca="1" si="34"/>
        <v>178.09982154555303</v>
      </c>
      <c r="L178" s="9">
        <f t="shared" ca="1" si="34"/>
        <v>52.310183906186737</v>
      </c>
      <c r="M178">
        <f t="shared" ca="1" si="32"/>
        <v>56.033928170594834</v>
      </c>
      <c r="N178">
        <f t="shared" ca="1" si="33"/>
        <v>34.994584736251404</v>
      </c>
    </row>
    <row r="179" spans="1:14" x14ac:dyDescent="0.25">
      <c r="A179" s="4">
        <f t="shared" si="26"/>
        <v>0.43848379629629625</v>
      </c>
      <c r="B179" s="3">
        <f>Params!D$29+MINUTE(A179-Params!C$29)*60+SECOND(A179-Params!C$29)</f>
        <v>1553301885</v>
      </c>
      <c r="C179">
        <f t="shared" si="27"/>
        <v>2</v>
      </c>
      <c r="D179">
        <f t="shared" ca="1" si="28"/>
        <v>6</v>
      </c>
      <c r="E179">
        <f t="shared" ca="1" si="29"/>
        <v>129512.98421717175</v>
      </c>
      <c r="F179">
        <f t="shared" ca="1" si="30"/>
        <v>21222.793989898972</v>
      </c>
      <c r="G179">
        <f t="shared" ca="1" si="31"/>
        <v>8303.4909090909096</v>
      </c>
      <c r="H179" s="9">
        <f t="shared" ca="1" si="34"/>
        <v>140.93612626262629</v>
      </c>
      <c r="I179" s="9">
        <f t="shared" ca="1" si="34"/>
        <v>108.88780808080807</v>
      </c>
      <c r="J179" s="9">
        <f t="shared" ca="1" si="34"/>
        <v>1.8472727272727265</v>
      </c>
      <c r="K179" s="9">
        <f t="shared" ca="1" si="34"/>
        <v>178.09982154555303</v>
      </c>
      <c r="L179" s="9">
        <f t="shared" ca="1" si="34"/>
        <v>52.310183906186737</v>
      </c>
      <c r="M179">
        <f t="shared" ca="1" si="32"/>
        <v>56.038841189674521</v>
      </c>
      <c r="N179">
        <f t="shared" ca="1" si="33"/>
        <v>35.005861391694722</v>
      </c>
    </row>
    <row r="180" spans="1:14" x14ac:dyDescent="0.25">
      <c r="A180" s="4">
        <f t="shared" si="26"/>
        <v>0.43854166666666666</v>
      </c>
      <c r="B180" s="3">
        <f>Params!D$29+MINUTE(A180-Params!C$29)*60+SECOND(A180-Params!C$29)</f>
        <v>1553301890</v>
      </c>
      <c r="C180">
        <f t="shared" si="27"/>
        <v>2</v>
      </c>
      <c r="D180">
        <f t="shared" ca="1" si="28"/>
        <v>6</v>
      </c>
      <c r="E180">
        <f t="shared" ca="1" si="29"/>
        <v>130217.66484848487</v>
      </c>
      <c r="F180">
        <f t="shared" ca="1" si="30"/>
        <v>21767.233030303018</v>
      </c>
      <c r="G180">
        <f t="shared" ca="1" si="31"/>
        <v>8312.7272727272721</v>
      </c>
      <c r="H180" s="9">
        <f t="shared" ca="1" si="34"/>
        <v>140.93612626262629</v>
      </c>
      <c r="I180" s="9">
        <f t="shared" ca="1" si="34"/>
        <v>108.88780808080807</v>
      </c>
      <c r="J180" s="9">
        <f t="shared" ca="1" si="34"/>
        <v>1.8472727272727265</v>
      </c>
      <c r="K180" s="9">
        <f t="shared" ca="1" si="34"/>
        <v>178.09982154555303</v>
      </c>
      <c r="L180" s="9">
        <f t="shared" ca="1" si="34"/>
        <v>52.310183906186737</v>
      </c>
      <c r="M180">
        <f t="shared" ca="1" si="32"/>
        <v>56.043754208754201</v>
      </c>
      <c r="N180">
        <f t="shared" ca="1" si="33"/>
        <v>35.017138047138047</v>
      </c>
    </row>
    <row r="181" spans="1:14" x14ac:dyDescent="0.25">
      <c r="A181" s="4">
        <f t="shared" si="26"/>
        <v>0.43859953703703702</v>
      </c>
      <c r="B181" s="3">
        <f>Params!D$29+MINUTE(A181-Params!C$29)*60+SECOND(A181-Params!C$29)</f>
        <v>1553301895</v>
      </c>
      <c r="C181">
        <f t="shared" si="27"/>
        <v>2</v>
      </c>
      <c r="D181">
        <f t="shared" ca="1" si="28"/>
        <v>6</v>
      </c>
      <c r="E181">
        <f t="shared" ca="1" si="29"/>
        <v>130922.34547979801</v>
      </c>
      <c r="F181">
        <f t="shared" ca="1" si="30"/>
        <v>22311.672070707064</v>
      </c>
      <c r="G181">
        <f t="shared" ca="1" si="31"/>
        <v>8321.9636363636364</v>
      </c>
      <c r="H181" s="9">
        <f t="shared" ca="1" si="34"/>
        <v>140.93612626262629</v>
      </c>
      <c r="I181" s="9">
        <f t="shared" ca="1" si="34"/>
        <v>108.88780808080807</v>
      </c>
      <c r="J181" s="9">
        <f t="shared" ca="1" si="34"/>
        <v>1.8472727272727265</v>
      </c>
      <c r="K181" s="9">
        <f t="shared" ca="1" si="34"/>
        <v>178.09982154555303</v>
      </c>
      <c r="L181" s="9">
        <f t="shared" ca="1" si="34"/>
        <v>52.310183906186737</v>
      </c>
      <c r="M181">
        <f t="shared" ca="1" si="32"/>
        <v>56.048667227833889</v>
      </c>
      <c r="N181">
        <f t="shared" ca="1" si="33"/>
        <v>35.028414702581365</v>
      </c>
    </row>
    <row r="182" spans="1:14" x14ac:dyDescent="0.25">
      <c r="A182" s="4">
        <f t="shared" si="26"/>
        <v>0.43865740740740744</v>
      </c>
      <c r="B182" s="3">
        <f>Params!D$29+MINUTE(A182-Params!C$29)*60+SECOND(A182-Params!C$29)</f>
        <v>1553301900</v>
      </c>
      <c r="C182">
        <f t="shared" si="27"/>
        <v>2</v>
      </c>
      <c r="D182">
        <f t="shared" ca="1" si="28"/>
        <v>6</v>
      </c>
      <c r="E182">
        <f t="shared" ca="1" si="29"/>
        <v>131627.02611111113</v>
      </c>
      <c r="F182">
        <f t="shared" ca="1" si="30"/>
        <v>22856.111111111095</v>
      </c>
      <c r="G182">
        <f t="shared" ca="1" si="31"/>
        <v>8331.1999999999989</v>
      </c>
      <c r="H182" s="9">
        <f t="shared" ca="1" si="34"/>
        <v>140.93612626262629</v>
      </c>
      <c r="I182" s="9">
        <f t="shared" ca="1" si="34"/>
        <v>108.88780808080807</v>
      </c>
      <c r="J182" s="9">
        <f t="shared" ca="1" si="34"/>
        <v>1.8472727272727265</v>
      </c>
      <c r="K182" s="9">
        <f t="shared" ca="1" si="34"/>
        <v>178.09982154555303</v>
      </c>
      <c r="L182" s="9">
        <f t="shared" ca="1" si="34"/>
        <v>52.310183906186737</v>
      </c>
      <c r="M182">
        <f t="shared" ca="1" si="32"/>
        <v>56.053580246913576</v>
      </c>
      <c r="N182">
        <f t="shared" ca="1" si="33"/>
        <v>35.03969135802469</v>
      </c>
    </row>
    <row r="183" spans="1:14" x14ac:dyDescent="0.25">
      <c r="A183" s="4">
        <f t="shared" si="26"/>
        <v>0.4387152777777778</v>
      </c>
      <c r="B183" s="3">
        <f>Params!D$29+MINUTE(A183-Params!C$29)*60+SECOND(A183-Params!C$29)</f>
        <v>1553301905</v>
      </c>
      <c r="C183">
        <f t="shared" si="27"/>
        <v>2</v>
      </c>
      <c r="D183">
        <f t="shared" ca="1" si="28"/>
        <v>6</v>
      </c>
      <c r="E183">
        <f t="shared" ca="1" si="29"/>
        <v>132331.70674242426</v>
      </c>
      <c r="F183">
        <f t="shared" ca="1" si="30"/>
        <v>23400.550151515141</v>
      </c>
      <c r="G183">
        <f t="shared" ca="1" si="31"/>
        <v>8340.4363636363632</v>
      </c>
      <c r="H183" s="9">
        <f t="shared" ca="1" si="34"/>
        <v>140.93612626262629</v>
      </c>
      <c r="I183" s="9">
        <f t="shared" ca="1" si="34"/>
        <v>108.88780808080807</v>
      </c>
      <c r="J183" s="9">
        <f t="shared" ca="1" si="34"/>
        <v>1.8472727272727265</v>
      </c>
      <c r="K183" s="9">
        <f t="shared" ca="1" si="34"/>
        <v>178.09982154555303</v>
      </c>
      <c r="L183" s="9">
        <f t="shared" ca="1" si="34"/>
        <v>52.310183906186737</v>
      </c>
      <c r="M183">
        <f t="shared" ca="1" si="32"/>
        <v>56.058493265993263</v>
      </c>
      <c r="N183">
        <f t="shared" ca="1" si="33"/>
        <v>35.050968013468015</v>
      </c>
    </row>
    <row r="184" spans="1:14" x14ac:dyDescent="0.25">
      <c r="A184" s="4">
        <f t="shared" si="26"/>
        <v>0.43877314814814811</v>
      </c>
      <c r="B184" s="3">
        <f>Params!D$29+MINUTE(A184-Params!C$29)*60+SECOND(A184-Params!C$29)</f>
        <v>1553301910</v>
      </c>
      <c r="C184">
        <f t="shared" si="27"/>
        <v>2</v>
      </c>
      <c r="D184">
        <f t="shared" ca="1" si="28"/>
        <v>6</v>
      </c>
      <c r="E184">
        <f t="shared" ca="1" si="29"/>
        <v>133036.38737373738</v>
      </c>
      <c r="F184">
        <f t="shared" ca="1" si="30"/>
        <v>23944.989191919187</v>
      </c>
      <c r="G184">
        <f t="shared" ca="1" si="31"/>
        <v>8349.6727272727276</v>
      </c>
      <c r="H184" s="9">
        <f t="shared" ca="1" si="34"/>
        <v>140.93612626262629</v>
      </c>
      <c r="I184" s="9">
        <f t="shared" ca="1" si="34"/>
        <v>108.88780808080807</v>
      </c>
      <c r="J184" s="9">
        <f t="shared" ca="1" si="34"/>
        <v>1.8472727272727265</v>
      </c>
      <c r="K184" s="9">
        <f t="shared" ca="1" si="34"/>
        <v>178.09982154555303</v>
      </c>
      <c r="L184" s="9">
        <f t="shared" ca="1" si="34"/>
        <v>52.310183906186737</v>
      </c>
      <c r="M184">
        <f t="shared" ca="1" si="32"/>
        <v>56.063406285072944</v>
      </c>
      <c r="N184">
        <f t="shared" ca="1" si="33"/>
        <v>35.062244668911333</v>
      </c>
    </row>
    <row r="185" spans="1:14" x14ac:dyDescent="0.25">
      <c r="A185" s="4">
        <f t="shared" si="26"/>
        <v>0.43883101851851852</v>
      </c>
      <c r="B185" s="3">
        <f>Params!D$29+MINUTE(A185-Params!C$29)*60+SECOND(A185-Params!C$29)</f>
        <v>1553301915</v>
      </c>
      <c r="C185">
        <f t="shared" si="27"/>
        <v>2</v>
      </c>
      <c r="D185">
        <f t="shared" ca="1" si="28"/>
        <v>6</v>
      </c>
      <c r="E185">
        <f t="shared" ca="1" si="29"/>
        <v>133741.06800505053</v>
      </c>
      <c r="F185">
        <f t="shared" ca="1" si="30"/>
        <v>24489.428232323218</v>
      </c>
      <c r="G185">
        <f t="shared" ca="1" si="31"/>
        <v>8358.9090909090901</v>
      </c>
      <c r="H185" s="9">
        <f t="shared" ca="1" si="34"/>
        <v>140.93612626262629</v>
      </c>
      <c r="I185" s="9">
        <f t="shared" ca="1" si="34"/>
        <v>108.88780808080807</v>
      </c>
      <c r="J185" s="9">
        <f t="shared" ca="1" si="34"/>
        <v>1.8472727272727265</v>
      </c>
      <c r="K185" s="9">
        <f t="shared" ca="1" si="34"/>
        <v>178.09982154555303</v>
      </c>
      <c r="L185" s="9">
        <f t="shared" ca="1" si="34"/>
        <v>52.310183906186737</v>
      </c>
      <c r="M185">
        <f t="shared" ca="1" si="32"/>
        <v>56.068319304152631</v>
      </c>
      <c r="N185">
        <f t="shared" ca="1" si="33"/>
        <v>35.073521324354658</v>
      </c>
    </row>
    <row r="186" spans="1:14" x14ac:dyDescent="0.25">
      <c r="A186" s="4">
        <f t="shared" si="26"/>
        <v>0.43888888888888888</v>
      </c>
      <c r="B186" s="3">
        <f>Params!D$29+MINUTE(A186-Params!C$29)*60+SECOND(A186-Params!C$29)</f>
        <v>1553301920</v>
      </c>
      <c r="C186">
        <f t="shared" si="27"/>
        <v>2</v>
      </c>
      <c r="D186">
        <f t="shared" ca="1" si="28"/>
        <v>6</v>
      </c>
      <c r="E186">
        <f t="shared" ca="1" si="29"/>
        <v>134445.74863636366</v>
      </c>
      <c r="F186">
        <f t="shared" ca="1" si="30"/>
        <v>25033.867272727264</v>
      </c>
      <c r="G186">
        <f t="shared" ca="1" si="31"/>
        <v>8368.1454545454544</v>
      </c>
      <c r="H186" s="9">
        <f t="shared" ca="1" si="34"/>
        <v>140.93612626262629</v>
      </c>
      <c r="I186" s="9">
        <f t="shared" ca="1" si="34"/>
        <v>108.88780808080807</v>
      </c>
      <c r="J186" s="9">
        <f t="shared" ca="1" si="34"/>
        <v>1.8472727272727265</v>
      </c>
      <c r="K186" s="9">
        <f t="shared" ca="1" si="34"/>
        <v>178.09982154555303</v>
      </c>
      <c r="L186" s="9">
        <f t="shared" ca="1" si="34"/>
        <v>52.310183906186737</v>
      </c>
      <c r="M186">
        <f t="shared" ca="1" si="32"/>
        <v>56.073232323232318</v>
      </c>
      <c r="N186">
        <f t="shared" ca="1" si="33"/>
        <v>35.084797979797976</v>
      </c>
    </row>
    <row r="187" spans="1:14" x14ac:dyDescent="0.25">
      <c r="A187" s="4">
        <f t="shared" si="26"/>
        <v>0.43894675925925924</v>
      </c>
      <c r="B187" s="3">
        <f>Params!D$29+MINUTE(A187-Params!C$29)*60+SECOND(A187-Params!C$29)</f>
        <v>1553301925</v>
      </c>
      <c r="C187">
        <f t="shared" si="27"/>
        <v>2</v>
      </c>
      <c r="D187">
        <f t="shared" ca="1" si="28"/>
        <v>6</v>
      </c>
      <c r="E187">
        <f t="shared" ca="1" si="29"/>
        <v>135150.42926767678</v>
      </c>
      <c r="F187">
        <f t="shared" ca="1" si="30"/>
        <v>25578.306313131296</v>
      </c>
      <c r="G187">
        <f t="shared" ca="1" si="31"/>
        <v>8377.3818181818169</v>
      </c>
      <c r="H187" s="9">
        <f t="shared" ca="1" si="34"/>
        <v>140.93612626262629</v>
      </c>
      <c r="I187" s="9">
        <f t="shared" ca="1" si="34"/>
        <v>108.88780808080807</v>
      </c>
      <c r="J187" s="9">
        <f t="shared" ca="1" si="34"/>
        <v>1.8472727272727265</v>
      </c>
      <c r="K187" s="9">
        <f t="shared" ca="1" si="34"/>
        <v>178.09982154555303</v>
      </c>
      <c r="L187" s="9">
        <f t="shared" ca="1" si="34"/>
        <v>52.310183906186737</v>
      </c>
      <c r="M187">
        <f t="shared" ca="1" si="32"/>
        <v>56.078145342312006</v>
      </c>
      <c r="N187">
        <f t="shared" ca="1" si="33"/>
        <v>35.096074635241301</v>
      </c>
    </row>
    <row r="188" spans="1:14" x14ac:dyDescent="0.25">
      <c r="A188" s="4">
        <f t="shared" si="26"/>
        <v>0.43900462962962966</v>
      </c>
      <c r="B188" s="3">
        <f>Params!D$29+MINUTE(A188-Params!C$29)*60+SECOND(A188-Params!C$29)</f>
        <v>1553301930</v>
      </c>
      <c r="C188">
        <f t="shared" si="27"/>
        <v>2</v>
      </c>
      <c r="D188">
        <f t="shared" ca="1" si="28"/>
        <v>6</v>
      </c>
      <c r="E188">
        <f t="shared" ca="1" si="29"/>
        <v>135855.1098989899</v>
      </c>
      <c r="F188">
        <f t="shared" ca="1" si="30"/>
        <v>26122.745353535342</v>
      </c>
      <c r="G188">
        <f t="shared" ca="1" si="31"/>
        <v>8386.6181818181813</v>
      </c>
      <c r="H188" s="9">
        <f t="shared" ca="1" si="34"/>
        <v>140.93612626262629</v>
      </c>
      <c r="I188" s="9">
        <f t="shared" ca="1" si="34"/>
        <v>108.88780808080807</v>
      </c>
      <c r="J188" s="9">
        <f t="shared" ca="1" si="34"/>
        <v>1.8472727272727265</v>
      </c>
      <c r="K188" s="9">
        <f t="shared" ca="1" si="34"/>
        <v>178.09982154555303</v>
      </c>
      <c r="L188" s="9">
        <f t="shared" ca="1" si="34"/>
        <v>52.310183906186737</v>
      </c>
      <c r="M188">
        <f t="shared" ca="1" si="32"/>
        <v>56.083058361391693</v>
      </c>
      <c r="N188">
        <f t="shared" ca="1" si="33"/>
        <v>35.107351290684626</v>
      </c>
    </row>
    <row r="189" spans="1:14" x14ac:dyDescent="0.25">
      <c r="A189" s="4">
        <f t="shared" si="26"/>
        <v>0.43906249999999997</v>
      </c>
      <c r="B189" s="3">
        <f>Params!D$29+MINUTE(A189-Params!C$29)*60+SECOND(A189-Params!C$29)</f>
        <v>1553301935</v>
      </c>
      <c r="C189">
        <f t="shared" si="27"/>
        <v>2</v>
      </c>
      <c r="D189">
        <f t="shared" ca="1" si="28"/>
        <v>6</v>
      </c>
      <c r="E189">
        <f t="shared" ca="1" si="29"/>
        <v>136559.79053030306</v>
      </c>
      <c r="F189">
        <f t="shared" ca="1" si="30"/>
        <v>26667.184393939388</v>
      </c>
      <c r="G189">
        <f t="shared" ca="1" si="31"/>
        <v>8395.8545454545456</v>
      </c>
      <c r="H189" s="9">
        <f t="shared" ca="1" si="34"/>
        <v>140.93612626262629</v>
      </c>
      <c r="I189" s="9">
        <f t="shared" ca="1" si="34"/>
        <v>108.88780808080807</v>
      </c>
      <c r="J189" s="9">
        <f t="shared" ca="1" si="34"/>
        <v>1.8472727272727265</v>
      </c>
      <c r="K189" s="9">
        <f t="shared" ca="1" si="34"/>
        <v>178.09982154555303</v>
      </c>
      <c r="L189" s="9">
        <f t="shared" ca="1" si="34"/>
        <v>52.310183906186737</v>
      </c>
      <c r="M189">
        <f t="shared" ca="1" si="32"/>
        <v>56.087971380471373</v>
      </c>
      <c r="N189">
        <f t="shared" ca="1" si="33"/>
        <v>35.118627946127944</v>
      </c>
    </row>
    <row r="190" spans="1:14" x14ac:dyDescent="0.25">
      <c r="A190" s="4">
        <f t="shared" si="26"/>
        <v>0.43912037037037038</v>
      </c>
      <c r="B190" s="3">
        <f>Params!D$29+MINUTE(A190-Params!C$29)*60+SECOND(A190-Params!C$29)</f>
        <v>1553301940</v>
      </c>
      <c r="C190">
        <f t="shared" si="27"/>
        <v>2</v>
      </c>
      <c r="D190">
        <f t="shared" ca="1" si="28"/>
        <v>6</v>
      </c>
      <c r="E190">
        <f t="shared" ca="1" si="29"/>
        <v>137264.47116161618</v>
      </c>
      <c r="F190">
        <f t="shared" ca="1" si="30"/>
        <v>27211.623434343419</v>
      </c>
      <c r="G190">
        <f t="shared" ca="1" si="31"/>
        <v>8405.0909090909081</v>
      </c>
      <c r="H190" s="9">
        <f t="shared" ca="1" si="34"/>
        <v>140.93612626262629</v>
      </c>
      <c r="I190" s="9">
        <f t="shared" ca="1" si="34"/>
        <v>108.88780808080807</v>
      </c>
      <c r="J190" s="9">
        <f t="shared" ca="1" si="34"/>
        <v>1.8472727272727265</v>
      </c>
      <c r="K190" s="9">
        <f t="shared" ca="1" si="34"/>
        <v>178.09982154555303</v>
      </c>
      <c r="L190" s="9">
        <f t="shared" ca="1" si="34"/>
        <v>52.310183906186737</v>
      </c>
      <c r="M190">
        <f t="shared" ca="1" si="32"/>
        <v>56.09288439955106</v>
      </c>
      <c r="N190">
        <f t="shared" ca="1" si="33"/>
        <v>35.129904601571269</v>
      </c>
    </row>
    <row r="191" spans="1:14" x14ac:dyDescent="0.25">
      <c r="A191" s="4">
        <f t="shared" si="26"/>
        <v>0.43917824074074074</v>
      </c>
      <c r="B191" s="3">
        <f>Params!D$29+MINUTE(A191-Params!C$29)*60+SECOND(A191-Params!C$29)</f>
        <v>1553301945</v>
      </c>
      <c r="C191">
        <f t="shared" si="27"/>
        <v>2</v>
      </c>
      <c r="D191">
        <f t="shared" ca="1" si="28"/>
        <v>6</v>
      </c>
      <c r="E191">
        <f t="shared" ca="1" si="29"/>
        <v>137969.1517929293</v>
      </c>
      <c r="F191">
        <f t="shared" ca="1" si="30"/>
        <v>27756.062474747465</v>
      </c>
      <c r="G191">
        <f t="shared" ca="1" si="31"/>
        <v>8414.3272727272724</v>
      </c>
      <c r="H191" s="9">
        <f t="shared" ca="1" si="34"/>
        <v>140.93612626262629</v>
      </c>
      <c r="I191" s="9">
        <f t="shared" ca="1" si="34"/>
        <v>108.88780808080807</v>
      </c>
      <c r="J191" s="9">
        <f t="shared" ca="1" si="34"/>
        <v>1.8472727272727265</v>
      </c>
      <c r="K191" s="9">
        <f t="shared" ca="1" si="34"/>
        <v>178.09982154555303</v>
      </c>
      <c r="L191" s="9">
        <f t="shared" ca="1" si="34"/>
        <v>52.310183906186737</v>
      </c>
      <c r="M191">
        <f t="shared" ca="1" si="32"/>
        <v>56.097797418630748</v>
      </c>
      <c r="N191">
        <f t="shared" ca="1" si="33"/>
        <v>35.141181257014587</v>
      </c>
    </row>
    <row r="192" spans="1:14" x14ac:dyDescent="0.25">
      <c r="A192" s="4">
        <f t="shared" si="26"/>
        <v>0.4392361111111111</v>
      </c>
      <c r="B192" s="3">
        <f>Params!D$29+MINUTE(A192-Params!C$29)*60+SECOND(A192-Params!C$29)</f>
        <v>1553301950</v>
      </c>
      <c r="C192">
        <f t="shared" si="27"/>
        <v>2</v>
      </c>
      <c r="D192">
        <f t="shared" ca="1" si="28"/>
        <v>6</v>
      </c>
      <c r="E192">
        <f t="shared" ca="1" si="29"/>
        <v>138673.83242424243</v>
      </c>
      <c r="F192">
        <f t="shared" ca="1" si="30"/>
        <v>28300.501515151496</v>
      </c>
      <c r="G192">
        <f t="shared" ca="1" si="31"/>
        <v>8423.5636363636368</v>
      </c>
      <c r="H192" s="9">
        <f t="shared" ca="1" si="34"/>
        <v>140.93612626262629</v>
      </c>
      <c r="I192" s="9">
        <f t="shared" ca="1" si="34"/>
        <v>108.88780808080807</v>
      </c>
      <c r="J192" s="9">
        <f t="shared" ca="1" si="34"/>
        <v>1.8472727272727265</v>
      </c>
      <c r="K192" s="9">
        <f t="shared" ca="1" si="34"/>
        <v>178.09982154555303</v>
      </c>
      <c r="L192" s="9">
        <f t="shared" ca="1" si="34"/>
        <v>52.310183906186737</v>
      </c>
      <c r="M192">
        <f t="shared" ca="1" si="32"/>
        <v>56.102710437710435</v>
      </c>
      <c r="N192">
        <f t="shared" ca="1" si="33"/>
        <v>35.152457912457912</v>
      </c>
    </row>
    <row r="193" spans="1:14" x14ac:dyDescent="0.25">
      <c r="A193" s="4">
        <f t="shared" si="26"/>
        <v>0.43929398148148152</v>
      </c>
      <c r="B193" s="3">
        <f>Params!D$29+MINUTE(A193-Params!C$29)*60+SECOND(A193-Params!C$29)</f>
        <v>1553301955</v>
      </c>
      <c r="C193">
        <f t="shared" si="27"/>
        <v>2</v>
      </c>
      <c r="D193">
        <f t="shared" ca="1" si="28"/>
        <v>6</v>
      </c>
      <c r="E193">
        <f t="shared" ca="1" si="29"/>
        <v>139378.51305555555</v>
      </c>
      <c r="F193">
        <f t="shared" ca="1" si="30"/>
        <v>28844.940555555542</v>
      </c>
      <c r="G193">
        <f t="shared" ca="1" si="31"/>
        <v>8432.7999999999993</v>
      </c>
      <c r="H193" s="9">
        <f t="shared" ca="1" si="34"/>
        <v>140.93612626262629</v>
      </c>
      <c r="I193" s="9">
        <f t="shared" ca="1" si="34"/>
        <v>108.88780808080807</v>
      </c>
      <c r="J193" s="9">
        <f t="shared" ca="1" si="34"/>
        <v>1.8472727272727265</v>
      </c>
      <c r="K193" s="9">
        <f t="shared" ca="1" si="34"/>
        <v>178.09982154555303</v>
      </c>
      <c r="L193" s="9">
        <f t="shared" ca="1" si="34"/>
        <v>52.310183906186737</v>
      </c>
      <c r="M193">
        <f t="shared" ca="1" si="32"/>
        <v>56.107623456790115</v>
      </c>
      <c r="N193">
        <f t="shared" ca="1" si="33"/>
        <v>35.16373456790123</v>
      </c>
    </row>
    <row r="194" spans="1:14" x14ac:dyDescent="0.25">
      <c r="A194" s="4">
        <f t="shared" si="26"/>
        <v>0.43935185185185183</v>
      </c>
      <c r="B194" s="3">
        <f>Params!D$29+MINUTE(A194-Params!C$29)*60+SECOND(A194-Params!C$29)</f>
        <v>1553301960</v>
      </c>
      <c r="C194">
        <f t="shared" si="27"/>
        <v>2</v>
      </c>
      <c r="D194">
        <f t="shared" ca="1" si="28"/>
        <v>6</v>
      </c>
      <c r="E194">
        <f t="shared" ca="1" si="29"/>
        <v>140083.1936868687</v>
      </c>
      <c r="F194">
        <f t="shared" ca="1" si="30"/>
        <v>29389.379595959588</v>
      </c>
      <c r="G194">
        <f t="shared" ca="1" si="31"/>
        <v>8442.0363636363636</v>
      </c>
      <c r="H194" s="9">
        <f t="shared" ca="1" si="34"/>
        <v>140.93612626262629</v>
      </c>
      <c r="I194" s="9">
        <f t="shared" ca="1" si="34"/>
        <v>108.88780808080807</v>
      </c>
      <c r="J194" s="9">
        <f t="shared" ca="1" si="34"/>
        <v>1.8472727272727265</v>
      </c>
      <c r="K194" s="9">
        <f t="shared" ca="1" si="34"/>
        <v>178.09982154555303</v>
      </c>
      <c r="L194" s="9">
        <f t="shared" ca="1" si="34"/>
        <v>52.310183906186737</v>
      </c>
      <c r="M194">
        <f t="shared" ca="1" si="32"/>
        <v>56.112536475869803</v>
      </c>
      <c r="N194">
        <f t="shared" ca="1" si="33"/>
        <v>35.175011223344555</v>
      </c>
    </row>
    <row r="195" spans="1:14" x14ac:dyDescent="0.25">
      <c r="A195" s="4">
        <f t="shared" si="26"/>
        <v>0.43940972222222219</v>
      </c>
      <c r="B195" s="3">
        <f>Params!D$29+MINUTE(A195-Params!C$29)*60+SECOND(A195-Params!C$29)</f>
        <v>1553301965</v>
      </c>
      <c r="C195">
        <f t="shared" si="27"/>
        <v>2</v>
      </c>
      <c r="D195">
        <f t="shared" ca="1" si="28"/>
        <v>6</v>
      </c>
      <c r="E195">
        <f t="shared" ca="1" si="29"/>
        <v>140787.87431818183</v>
      </c>
      <c r="F195">
        <f t="shared" ca="1" si="30"/>
        <v>29933.81863636362</v>
      </c>
      <c r="G195">
        <f t="shared" ca="1" si="31"/>
        <v>8451.2727272727279</v>
      </c>
      <c r="H195" s="9">
        <f t="shared" ca="1" si="34"/>
        <v>140.93612626262629</v>
      </c>
      <c r="I195" s="9">
        <f t="shared" ca="1" si="34"/>
        <v>108.88780808080807</v>
      </c>
      <c r="J195" s="9">
        <f t="shared" ca="1" si="34"/>
        <v>1.8472727272727265</v>
      </c>
      <c r="K195" s="9">
        <f t="shared" ca="1" si="34"/>
        <v>178.09982154555303</v>
      </c>
      <c r="L195" s="9">
        <f t="shared" ca="1" si="34"/>
        <v>52.310183906186737</v>
      </c>
      <c r="M195">
        <f t="shared" ca="1" si="32"/>
        <v>56.11744949494949</v>
      </c>
      <c r="N195">
        <f t="shared" ca="1" si="33"/>
        <v>35.18628787878788</v>
      </c>
    </row>
    <row r="196" spans="1:14" x14ac:dyDescent="0.25">
      <c r="A196" s="4">
        <f t="shared" si="26"/>
        <v>0.4394675925925926</v>
      </c>
      <c r="B196" s="3">
        <f>Params!D$29+MINUTE(A196-Params!C$29)*60+SECOND(A196-Params!C$29)</f>
        <v>1553301970</v>
      </c>
      <c r="C196">
        <f t="shared" si="27"/>
        <v>2</v>
      </c>
      <c r="D196">
        <f t="shared" ca="1" si="28"/>
        <v>6</v>
      </c>
      <c r="E196">
        <f t="shared" ca="1" si="29"/>
        <v>141492.55494949495</v>
      </c>
      <c r="F196">
        <f t="shared" ca="1" si="30"/>
        <v>30478.257676767666</v>
      </c>
      <c r="G196">
        <f t="shared" ca="1" si="31"/>
        <v>8460.5090909090904</v>
      </c>
      <c r="H196" s="9">
        <f t="shared" ca="1" si="34"/>
        <v>140.93612626262629</v>
      </c>
      <c r="I196" s="9">
        <f t="shared" ca="1" si="34"/>
        <v>108.88780808080807</v>
      </c>
      <c r="J196" s="9">
        <f t="shared" ca="1" si="34"/>
        <v>1.8472727272727265</v>
      </c>
      <c r="K196" s="9">
        <f t="shared" ca="1" si="34"/>
        <v>178.09982154555303</v>
      </c>
      <c r="L196" s="9">
        <f t="shared" ca="1" si="34"/>
        <v>52.310183906186737</v>
      </c>
      <c r="M196">
        <f t="shared" ca="1" si="32"/>
        <v>56.122362514029177</v>
      </c>
      <c r="N196">
        <f t="shared" ca="1" si="33"/>
        <v>35.197564534231198</v>
      </c>
    </row>
    <row r="197" spans="1:14" x14ac:dyDescent="0.25">
      <c r="A197" s="4">
        <f t="shared" si="26"/>
        <v>0.43952546296296297</v>
      </c>
      <c r="B197" s="3">
        <f>Params!D$29+MINUTE(A197-Params!C$29)*60+SECOND(A197-Params!C$29)</f>
        <v>1553301975</v>
      </c>
      <c r="C197">
        <f t="shared" si="27"/>
        <v>2</v>
      </c>
      <c r="D197">
        <f t="shared" ca="1" si="28"/>
        <v>6</v>
      </c>
      <c r="E197">
        <f t="shared" ca="1" si="29"/>
        <v>142197.2355808081</v>
      </c>
      <c r="F197">
        <f t="shared" ca="1" si="30"/>
        <v>31022.696717171711</v>
      </c>
      <c r="G197">
        <f t="shared" ca="1" si="31"/>
        <v>8469.7454545454548</v>
      </c>
      <c r="H197" s="9">
        <f t="shared" ca="1" si="34"/>
        <v>140.93612626262629</v>
      </c>
      <c r="I197" s="9">
        <f t="shared" ca="1" si="34"/>
        <v>108.88780808080807</v>
      </c>
      <c r="J197" s="9">
        <f t="shared" ca="1" si="34"/>
        <v>1.8472727272727265</v>
      </c>
      <c r="K197" s="9">
        <f t="shared" ca="1" si="34"/>
        <v>178.09982154555303</v>
      </c>
      <c r="L197" s="9">
        <f t="shared" ca="1" si="34"/>
        <v>52.310183906186737</v>
      </c>
      <c r="M197">
        <f t="shared" ca="1" si="32"/>
        <v>56.127275533108865</v>
      </c>
      <c r="N197">
        <f t="shared" ca="1" si="33"/>
        <v>35.208841189674523</v>
      </c>
    </row>
    <row r="198" spans="1:14" x14ac:dyDescent="0.25">
      <c r="A198" s="4">
        <f t="shared" si="26"/>
        <v>0.43958333333333338</v>
      </c>
      <c r="B198" s="3">
        <f>Params!D$29+MINUTE(A198-Params!C$29)*60+SECOND(A198-Params!C$29)</f>
        <v>1553301980</v>
      </c>
      <c r="C198">
        <f t="shared" si="27"/>
        <v>2</v>
      </c>
      <c r="D198">
        <f t="shared" ca="1" si="28"/>
        <v>6</v>
      </c>
      <c r="E198">
        <f t="shared" ca="1" si="29"/>
        <v>142901.91621212123</v>
      </c>
      <c r="F198">
        <f t="shared" ca="1" si="30"/>
        <v>31567.135757575743</v>
      </c>
      <c r="G198">
        <f t="shared" ca="1" si="31"/>
        <v>8478.9818181818173</v>
      </c>
      <c r="H198" s="9">
        <f t="shared" ca="1" si="34"/>
        <v>140.93612626262629</v>
      </c>
      <c r="I198" s="9">
        <f t="shared" ca="1" si="34"/>
        <v>108.88780808080807</v>
      </c>
      <c r="J198" s="9">
        <f t="shared" ca="1" si="34"/>
        <v>1.8472727272727265</v>
      </c>
      <c r="K198" s="9">
        <f t="shared" ca="1" si="34"/>
        <v>178.09982154555303</v>
      </c>
      <c r="L198" s="9">
        <f t="shared" ca="1" si="34"/>
        <v>52.310183906186737</v>
      </c>
      <c r="M198">
        <f t="shared" ca="1" si="32"/>
        <v>56.132188552188545</v>
      </c>
      <c r="N198">
        <f t="shared" ca="1" si="33"/>
        <v>35.220117845117841</v>
      </c>
    </row>
    <row r="199" spans="1:14" x14ac:dyDescent="0.25">
      <c r="A199" s="4">
        <f t="shared" si="26"/>
        <v>0.43964120370370369</v>
      </c>
      <c r="B199" s="3">
        <f>Params!D$29+MINUTE(A199-Params!C$29)*60+SECOND(A199-Params!C$29)</f>
        <v>1553301985</v>
      </c>
      <c r="C199">
        <f t="shared" si="27"/>
        <v>2</v>
      </c>
      <c r="D199">
        <f t="shared" ca="1" si="28"/>
        <v>6</v>
      </c>
      <c r="E199">
        <f t="shared" ca="1" si="29"/>
        <v>143606.59684343435</v>
      </c>
      <c r="F199">
        <f t="shared" ca="1" si="30"/>
        <v>32111.574797979789</v>
      </c>
      <c r="G199">
        <f t="shared" ca="1" si="31"/>
        <v>8488.2181818181816</v>
      </c>
      <c r="H199" s="9">
        <f t="shared" ca="1" si="34"/>
        <v>140.93612626262629</v>
      </c>
      <c r="I199" s="9">
        <f t="shared" ca="1" si="34"/>
        <v>108.88780808080807</v>
      </c>
      <c r="J199" s="9">
        <f t="shared" ca="1" si="34"/>
        <v>1.8472727272727265</v>
      </c>
      <c r="K199" s="9">
        <f t="shared" ca="1" si="34"/>
        <v>178.09982154555303</v>
      </c>
      <c r="L199" s="9">
        <f t="shared" ca="1" si="34"/>
        <v>52.310183906186737</v>
      </c>
      <c r="M199">
        <f t="shared" ca="1" si="32"/>
        <v>56.137101571268232</v>
      </c>
      <c r="N199">
        <f t="shared" ca="1" si="33"/>
        <v>35.231394500561166</v>
      </c>
    </row>
    <row r="200" spans="1:14" x14ac:dyDescent="0.25">
      <c r="A200" s="4">
        <f t="shared" ref="A200:A204" si="35">TIME(HOUR(A199),MINUTE(A199),SECOND(A199)+5)</f>
        <v>0.43969907407407405</v>
      </c>
      <c r="B200" s="3">
        <f>Params!D$29+MINUTE(A200-Params!C$29)*60+SECOND(A200-Params!C$29)</f>
        <v>1553301990</v>
      </c>
      <c r="C200">
        <f t="shared" ref="C200:C204" si="36">_xlfn.IFNA(VLOOKUP(A200,A$2:D$3,4,FALSE),C199)</f>
        <v>2</v>
      </c>
      <c r="D200">
        <f t="shared" ref="D200:D204" ca="1" si="37">IF(A200=INDIRECT("A"&amp;C200),ROW(),D199)</f>
        <v>6</v>
      </c>
      <c r="E200">
        <f t="shared" ref="E200:E204" ca="1" si="38">INDIRECT("E$"&amp;C200)+INDIRECT("H$"&amp;C200)*($B200-INDIRECT("B$"&amp;D200))</f>
        <v>144311.27747474748</v>
      </c>
      <c r="F200">
        <f t="shared" ref="F200:F204" ca="1" si="39">INDIRECT("F$"&amp;C200)+INDIRECT("I$"&amp;C200)*($B200-INDIRECT("B$"&amp;D200))</f>
        <v>32656.01383838382</v>
      </c>
      <c r="G200">
        <f t="shared" ref="G200:G204" ca="1" si="40">INDIRECT("G$"&amp;C200)+INDIRECT("J$"&amp;C200)*($B200-INDIRECT("B$"&amp;D200))</f>
        <v>8497.4545454545441</v>
      </c>
      <c r="H200" s="9">
        <f t="shared" ca="1" si="34"/>
        <v>140.93612626262629</v>
      </c>
      <c r="I200" s="9">
        <f t="shared" ca="1" si="34"/>
        <v>108.88780808080807</v>
      </c>
      <c r="J200" s="9">
        <f t="shared" ca="1" si="34"/>
        <v>1.8472727272727265</v>
      </c>
      <c r="K200" s="9">
        <f t="shared" ca="1" si="34"/>
        <v>178.09982154555303</v>
      </c>
      <c r="L200" s="9">
        <f t="shared" ca="1" si="34"/>
        <v>52.310183906186737</v>
      </c>
      <c r="M200">
        <f t="shared" ref="M200:M204" ca="1" si="41">INDIRECT("M$"&amp;C200)+INDIRECT("O$"&amp;C200)*($B200-INDIRECT("B$"&amp;D200))</f>
        <v>56.14201459034792</v>
      </c>
      <c r="N200">
        <f t="shared" ref="N200:N204" ca="1" si="42">INDIRECT("N$"&amp;C200)+INDIRECT("P$"&amp;C200)*($B200-INDIRECT("B$"&amp;D200))</f>
        <v>35.242671156004491</v>
      </c>
    </row>
    <row r="201" spans="1:14" x14ac:dyDescent="0.25">
      <c r="A201" s="4">
        <f t="shared" si="35"/>
        <v>0.43975694444444446</v>
      </c>
      <c r="B201" s="3">
        <f>Params!D$29+MINUTE(A201-Params!C$29)*60+SECOND(A201-Params!C$29)</f>
        <v>1553301995</v>
      </c>
      <c r="C201">
        <f t="shared" si="36"/>
        <v>2</v>
      </c>
      <c r="D201">
        <f t="shared" ca="1" si="37"/>
        <v>6</v>
      </c>
      <c r="E201">
        <f t="shared" ca="1" si="38"/>
        <v>145015.95810606063</v>
      </c>
      <c r="F201">
        <f t="shared" ca="1" si="39"/>
        <v>33200.452878787866</v>
      </c>
      <c r="G201">
        <f t="shared" ca="1" si="40"/>
        <v>8506.6909090909085</v>
      </c>
      <c r="H201" s="9">
        <f t="shared" ca="1" si="34"/>
        <v>140.93612626262629</v>
      </c>
      <c r="I201" s="9">
        <f t="shared" ca="1" si="34"/>
        <v>108.88780808080807</v>
      </c>
      <c r="J201" s="9">
        <f t="shared" ca="1" si="34"/>
        <v>1.8472727272727265</v>
      </c>
      <c r="K201" s="9">
        <f t="shared" ca="1" si="34"/>
        <v>178.09982154555303</v>
      </c>
      <c r="L201" s="9">
        <f t="shared" ca="1" si="34"/>
        <v>52.310183906186737</v>
      </c>
      <c r="M201">
        <f t="shared" ca="1" si="41"/>
        <v>56.146927609427607</v>
      </c>
      <c r="N201">
        <f t="shared" ca="1" si="42"/>
        <v>35.253947811447809</v>
      </c>
    </row>
    <row r="202" spans="1:14" x14ac:dyDescent="0.25">
      <c r="A202" s="4">
        <f t="shared" si="35"/>
        <v>0.43981481481481483</v>
      </c>
      <c r="B202" s="3">
        <f>Params!D$29+MINUTE(A202-Params!C$29)*60+SECOND(A202-Params!C$29)</f>
        <v>1553302000</v>
      </c>
      <c r="C202">
        <f t="shared" si="36"/>
        <v>2</v>
      </c>
      <c r="D202">
        <f t="shared" ca="1" si="37"/>
        <v>6</v>
      </c>
      <c r="E202">
        <f t="shared" ca="1" si="38"/>
        <v>145720.63873737375</v>
      </c>
      <c r="F202">
        <f t="shared" ca="1" si="39"/>
        <v>33744.891919191912</v>
      </c>
      <c r="G202">
        <f t="shared" ca="1" si="40"/>
        <v>8515.9272727272728</v>
      </c>
      <c r="H202" s="9">
        <f t="shared" ca="1" si="34"/>
        <v>140.93612626262629</v>
      </c>
      <c r="I202" s="9">
        <f t="shared" ca="1" si="34"/>
        <v>108.88780808080807</v>
      </c>
      <c r="J202" s="9">
        <f t="shared" ca="1" si="34"/>
        <v>1.8472727272727265</v>
      </c>
      <c r="K202" s="9">
        <f t="shared" ca="1" si="34"/>
        <v>178.09982154555303</v>
      </c>
      <c r="L202" s="9">
        <f t="shared" ca="1" si="34"/>
        <v>52.310183906186737</v>
      </c>
      <c r="M202">
        <f t="shared" ca="1" si="41"/>
        <v>56.151840628507287</v>
      </c>
      <c r="N202">
        <f t="shared" ca="1" si="42"/>
        <v>35.265224466891134</v>
      </c>
    </row>
    <row r="203" spans="1:14" x14ac:dyDescent="0.25">
      <c r="A203" s="4">
        <f t="shared" si="35"/>
        <v>0.43987268518518513</v>
      </c>
      <c r="B203" s="3">
        <f>Params!D$29+MINUTE(A203-Params!C$29)*60+SECOND(A203-Params!C$29)</f>
        <v>1553302005</v>
      </c>
      <c r="C203">
        <f t="shared" si="36"/>
        <v>2</v>
      </c>
      <c r="D203">
        <f t="shared" ca="1" si="37"/>
        <v>6</v>
      </c>
      <c r="E203">
        <f t="shared" ca="1" si="38"/>
        <v>146425.31936868688</v>
      </c>
      <c r="F203">
        <f t="shared" ca="1" si="39"/>
        <v>34289.330959595944</v>
      </c>
      <c r="G203">
        <f t="shared" ca="1" si="40"/>
        <v>8525.1636363636353</v>
      </c>
      <c r="H203" s="9">
        <f t="shared" ca="1" si="34"/>
        <v>140.93612626262629</v>
      </c>
      <c r="I203" s="9">
        <f t="shared" ca="1" si="34"/>
        <v>108.88780808080807</v>
      </c>
      <c r="J203" s="9">
        <f t="shared" ca="1" si="34"/>
        <v>1.8472727272727265</v>
      </c>
      <c r="K203" s="9">
        <f t="shared" ca="1" si="34"/>
        <v>178.09982154555303</v>
      </c>
      <c r="L203" s="9">
        <f t="shared" ca="1" si="34"/>
        <v>52.310183906186737</v>
      </c>
      <c r="M203">
        <f t="shared" ca="1" si="41"/>
        <v>56.156753647586974</v>
      </c>
      <c r="N203">
        <f t="shared" ca="1" si="42"/>
        <v>35.276501122334452</v>
      </c>
    </row>
    <row r="204" spans="1:14" x14ac:dyDescent="0.25">
      <c r="A204" s="4">
        <f t="shared" si="35"/>
        <v>0.43993055555555555</v>
      </c>
      <c r="B204" s="3">
        <f>Params!D$29+MINUTE(A204-Params!C$29)*60+SECOND(A204-Params!C$29)</f>
        <v>1553302010</v>
      </c>
      <c r="C204">
        <f t="shared" si="36"/>
        <v>3</v>
      </c>
      <c r="D204">
        <f t="shared" ca="1" si="37"/>
        <v>204</v>
      </c>
      <c r="E204">
        <f t="shared" ca="1" si="38"/>
        <v>147130</v>
      </c>
      <c r="F204">
        <f t="shared" ca="1" si="39"/>
        <v>34833.769999999997</v>
      </c>
      <c r="G204">
        <f t="shared" ca="1" si="40"/>
        <v>8534.4</v>
      </c>
      <c r="H204" s="9">
        <f t="shared" ca="1" si="34"/>
        <v>0</v>
      </c>
      <c r="I204" s="9">
        <f t="shared" ca="1" si="34"/>
        <v>0</v>
      </c>
      <c r="J204" s="9">
        <f t="shared" ca="1" si="34"/>
        <v>0</v>
      </c>
      <c r="K204" s="9">
        <f t="shared" ca="1" si="34"/>
        <v>0</v>
      </c>
      <c r="L204" s="9">
        <f t="shared" ca="1" si="34"/>
        <v>0</v>
      </c>
      <c r="M204">
        <f t="shared" ca="1" si="41"/>
        <v>56.161666666666662</v>
      </c>
      <c r="N204">
        <f t="shared" ca="1" si="42"/>
        <v>35.287777777777777</v>
      </c>
    </row>
    <row r="205" spans="1:14" x14ac:dyDescent="0.25">
      <c r="A205" s="4" t="s">
        <v>132</v>
      </c>
      <c r="B205" s="3"/>
      <c r="H205" s="9"/>
      <c r="I205" s="9"/>
      <c r="J205" s="9"/>
      <c r="K205" s="9"/>
      <c r="L205" s="9"/>
    </row>
    <row r="206" spans="1:14" x14ac:dyDescent="0.25">
      <c r="A206" s="4"/>
      <c r="B206" s="3"/>
      <c r="H206" s="9"/>
      <c r="I206" s="9"/>
      <c r="J206" s="9"/>
      <c r="K206" s="9"/>
      <c r="L206" s="9"/>
    </row>
    <row r="207" spans="1:14" x14ac:dyDescent="0.25">
      <c r="A207" s="4"/>
      <c r="B207" s="3"/>
      <c r="H207" s="9"/>
      <c r="I207" s="9"/>
      <c r="J207" s="9"/>
      <c r="K207" s="9"/>
      <c r="L207" s="9"/>
    </row>
    <row r="208" spans="1:14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5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conditionalFormatting sqref="A6">
    <cfRule type="expression" dxfId="11" priority="1">
      <formula>VLOOKUP(A6,A$2:D$4,4,FALSE)</formula>
    </cfRule>
  </conditionalFormatting>
  <conditionalFormatting sqref="A7:A204 A206:A216">
    <cfRule type="expression" dxfId="10" priority="2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218</v>
      </c>
      <c r="B1" s="17">
        <v>244222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0.43472222222222223</v>
      </c>
      <c r="B2" s="6" t="s">
        <v>73</v>
      </c>
      <c r="C2" s="7">
        <v>300</v>
      </c>
      <c r="D2" s="7">
        <f>ROW()</f>
        <v>2</v>
      </c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9144</v>
      </c>
      <c r="H2" s="9">
        <f t="shared" ref="H2:J2" si="0">(E3-E2)/(MINUTE($A3-$A2)*60+SECOND($A3-$A2))</f>
        <v>-228.59006451612905</v>
      </c>
      <c r="I2" s="9">
        <f t="shared" si="0"/>
        <v>111.24930107526882</v>
      </c>
      <c r="J2" s="9">
        <f t="shared" si="0"/>
        <v>1.966451612903225</v>
      </c>
      <c r="K2" s="9">
        <f>SQRT(H2*H2+I2*I2)</f>
        <v>254.22396540299627</v>
      </c>
      <c r="L2" s="9">
        <f>DEGREES(ATAN2(I2,H2))</f>
        <v>-64.048924290845122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2" si="1">(M3-M2)/(MINUTE($A3-$A2)*60+SECOND($A3-$A2))</f>
        <v>1.0053763440860317E-3</v>
      </c>
      <c r="P2" s="10">
        <f t="shared" si="1"/>
        <v>-3.6580047789725187E-3</v>
      </c>
    </row>
    <row r="3" spans="1:16" x14ac:dyDescent="0.25">
      <c r="A3" s="5">
        <v>0.44548611111111108</v>
      </c>
      <c r="B3" s="6" t="s">
        <v>91</v>
      </c>
      <c r="C3" s="7">
        <v>360</v>
      </c>
      <c r="D3" s="7">
        <f>ROW()</f>
        <v>3</v>
      </c>
      <c r="E3" s="7">
        <f>VLOOKUP($B3,Beacons!$A$6:$O$30,14,FALSE)</f>
        <v>-120745.3</v>
      </c>
      <c r="F3" s="7">
        <f>VLOOKUP($B3,Beacons!$A$6:$O$30,15,FALSE)</f>
        <v>25834.03</v>
      </c>
      <c r="G3" s="7">
        <f>C3*Params!F$2</f>
        <v>10972.8</v>
      </c>
      <c r="H3" s="9"/>
      <c r="I3" s="9"/>
      <c r="J3" s="9"/>
      <c r="K3" s="9"/>
      <c r="L3" s="9"/>
      <c r="M3" s="7">
        <f>VLOOKUP($B3,Beacons!$A$6:$O$30,8,FALSE)</f>
        <v>56.081388888888895</v>
      </c>
      <c r="N3" s="7">
        <f>VLOOKUP($B3,Beacons!$A$6:$O$30,9,FALSE)</f>
        <v>31.001111111111111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0.43472222222222223</v>
      </c>
      <c r="B6" s="3">
        <f>Params!D$29+MINUTE(A6-Params!C$29)*60+SECOND(A6-Params!C$29)</f>
        <v>1553301560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91843.46</v>
      </c>
      <c r="F6">
        <f ca="1">INDIRECT("F$"&amp;C6)+INDIRECT("I$"&amp;C6)*($B6-INDIRECT("B$"&amp;D6))</f>
        <v>-77627.820000000007</v>
      </c>
      <c r="G6">
        <f ca="1">INDIRECT("G$"&amp;C6)+INDIRECT("J$"&amp;C6)*($B6-INDIRECT("B$"&amp;D6))</f>
        <v>9144</v>
      </c>
      <c r="H6" s="9">
        <f ca="1">INDIRECT(ADDRESS($C6,COLUMN()))</f>
        <v>-228.59006451612905</v>
      </c>
      <c r="I6" s="9">
        <f t="shared" ref="I6:L21" ca="1" si="2">INDIRECT(ADDRESS($C6,COLUMN()))</f>
        <v>111.24930107526882</v>
      </c>
      <c r="J6" s="9">
        <f t="shared" ca="1" si="2"/>
        <v>1.966451612903225</v>
      </c>
      <c r="K6" s="9">
        <f t="shared" ca="1" si="2"/>
        <v>254.22396540299627</v>
      </c>
      <c r="L6" s="9">
        <f t="shared" ca="1" si="2"/>
        <v>-64.048924290845122</v>
      </c>
      <c r="M6">
        <f ca="1">INDIRECT("M$"&amp;C6)+INDIRECT("O$"&amp;C6)*($B6-INDIRECT("B$"&amp;D6))</f>
        <v>55.146388888888886</v>
      </c>
      <c r="N6">
        <f ca="1">INDIRECT("N$"&amp;C6)+INDIRECT("P$"&amp;C6)*($B6-INDIRECT("B$"&amp;D6))</f>
        <v>34.403055555555554</v>
      </c>
      <c r="P6" s="3"/>
    </row>
    <row r="7" spans="1:16" x14ac:dyDescent="0.25">
      <c r="A7" s="4">
        <f>TIME(HOUR(A6),MINUTE(A6),SECOND(A6)+5)</f>
        <v>0.43478009259259259</v>
      </c>
      <c r="B7" s="3">
        <f>Params!D$29+MINUTE(A7-Params!C$29)*60+SECOND(A7-Params!C$29)</f>
        <v>1553301565</v>
      </c>
      <c r="C7">
        <f t="shared" ref="C7" si="3">_xlfn.IFNA(VLOOKUP(A7,A$2:D$3,4,FALSE),C6)</f>
        <v>2</v>
      </c>
      <c r="D7">
        <f t="shared" ref="D7" ca="1" si="4">IF(A7=INDIRECT("A"&amp;C7),ROW(),D6)</f>
        <v>6</v>
      </c>
      <c r="E7">
        <f ca="1">INDIRECT("E$"&amp;C7)+INDIRECT("H$"&amp;C7)*($B7-INDIRECT("B$"&amp;D7))</f>
        <v>90700.509677419366</v>
      </c>
      <c r="F7">
        <f ca="1">INDIRECT("F$"&amp;C7)+INDIRECT("I$"&amp;C7)*($B7-INDIRECT("B$"&amp;D7))</f>
        <v>-77071.573494623663</v>
      </c>
      <c r="G7">
        <f t="shared" ref="G7" ca="1" si="5">INDIRECT("G$"&amp;C7)+INDIRECT("J$"&amp;C7)*($B7-INDIRECT("B$"&amp;D7))</f>
        <v>9153.8322580645163</v>
      </c>
      <c r="H7" s="9">
        <f t="shared" ref="H7:L22" ca="1" si="6">INDIRECT(ADDRESS($C7,COLUMN()))</f>
        <v>-228.59006451612905</v>
      </c>
      <c r="I7" s="9">
        <f t="shared" ca="1" si="2"/>
        <v>111.24930107526882</v>
      </c>
      <c r="J7" s="9">
        <f t="shared" ca="1" si="2"/>
        <v>1.966451612903225</v>
      </c>
      <c r="K7" s="9">
        <f t="shared" ca="1" si="2"/>
        <v>254.22396540299627</v>
      </c>
      <c r="L7" s="9">
        <f t="shared" ca="1" si="2"/>
        <v>-64.048924290845122</v>
      </c>
      <c r="M7">
        <f ca="1">INDIRECT("M$"&amp;C7)+INDIRECT("O$"&amp;C7)*($B7-INDIRECT("B$"&amp;D7))</f>
        <v>55.151415770609319</v>
      </c>
      <c r="N7">
        <f ca="1">INDIRECT("N$"&amp;C7)+INDIRECT("P$"&amp;C7)*($B7-INDIRECT("B$"&amp;D7))</f>
        <v>34.38476553166069</v>
      </c>
      <c r="P7" s="3"/>
    </row>
    <row r="8" spans="1:16" x14ac:dyDescent="0.25">
      <c r="A8" s="4">
        <f t="shared" ref="A8:A71" si="7">TIME(HOUR(A7),MINUTE(A7),SECOND(A7)+5)</f>
        <v>0.43483796296296301</v>
      </c>
      <c r="B8" s="3">
        <f>Params!D$29+MINUTE(A8-Params!C$29)*60+SECOND(A8-Params!C$29)</f>
        <v>1553301570</v>
      </c>
      <c r="C8">
        <f t="shared" ref="C8:C71" si="8">_xlfn.IFNA(VLOOKUP(A8,A$2:D$3,4,FALSE),C7)</f>
        <v>2</v>
      </c>
      <c r="D8">
        <f t="shared" ref="D8:D71" ca="1" si="9">IF(A8=INDIRECT("A"&amp;C8),ROW(),D7)</f>
        <v>6</v>
      </c>
      <c r="E8">
        <f t="shared" ref="E8:E71" ca="1" si="10">INDIRECT("E$"&amp;C8)+INDIRECT("H$"&amp;C8)*($B8-INDIRECT("B$"&amp;D8))</f>
        <v>89557.559354838711</v>
      </c>
      <c r="F8">
        <f t="shared" ref="F8:F71" ca="1" si="11">INDIRECT("F$"&amp;C8)+INDIRECT("I$"&amp;C8)*($B8-INDIRECT("B$"&amp;D8))</f>
        <v>-76515.326989247318</v>
      </c>
      <c r="G8">
        <f t="shared" ref="G8:G71" ca="1" si="12">INDIRECT("G$"&amp;C8)+INDIRECT("J$"&amp;C8)*($B8-INDIRECT("B$"&amp;D8))</f>
        <v>9163.6645161290326</v>
      </c>
      <c r="H8" s="9">
        <f t="shared" ca="1" si="6"/>
        <v>-228.59006451612905</v>
      </c>
      <c r="I8" s="9">
        <f t="shared" ca="1" si="2"/>
        <v>111.24930107526882</v>
      </c>
      <c r="J8" s="9">
        <f t="shared" ca="1" si="2"/>
        <v>1.966451612903225</v>
      </c>
      <c r="K8" s="9">
        <f t="shared" ca="1" si="2"/>
        <v>254.22396540299627</v>
      </c>
      <c r="L8" s="9">
        <f t="shared" ca="1" si="2"/>
        <v>-64.048924290845122</v>
      </c>
      <c r="M8">
        <f t="shared" ref="M8:M71" ca="1" si="13">INDIRECT("M$"&amp;C8)+INDIRECT("O$"&amp;C8)*($B8-INDIRECT("B$"&amp;D8))</f>
        <v>55.156442652329744</v>
      </c>
      <c r="N8">
        <f t="shared" ref="N8:N71" ca="1" si="14">INDIRECT("N$"&amp;C8)+INDIRECT("P$"&amp;C8)*($B8-INDIRECT("B$"&amp;D8))</f>
        <v>34.366475507765827</v>
      </c>
      <c r="P8" s="3"/>
    </row>
    <row r="9" spans="1:16" x14ac:dyDescent="0.25">
      <c r="A9" s="4">
        <f t="shared" si="7"/>
        <v>0.43489583333333331</v>
      </c>
      <c r="B9" s="3">
        <f>Params!D$29+MINUTE(A9-Params!C$29)*60+SECOND(A9-Params!C$29)</f>
        <v>1553301575</v>
      </c>
      <c r="C9">
        <f t="shared" si="8"/>
        <v>2</v>
      </c>
      <c r="D9">
        <f t="shared" ca="1" si="9"/>
        <v>6</v>
      </c>
      <c r="E9">
        <f t="shared" ca="1" si="10"/>
        <v>88414.609032258071</v>
      </c>
      <c r="F9">
        <f t="shared" ca="1" si="11"/>
        <v>-75959.080483870974</v>
      </c>
      <c r="G9">
        <f t="shared" ca="1" si="12"/>
        <v>9173.4967741935488</v>
      </c>
      <c r="H9" s="9">
        <f t="shared" ca="1" si="6"/>
        <v>-228.59006451612905</v>
      </c>
      <c r="I9" s="9">
        <f t="shared" ca="1" si="2"/>
        <v>111.24930107526882</v>
      </c>
      <c r="J9" s="9">
        <f t="shared" ca="1" si="2"/>
        <v>1.966451612903225</v>
      </c>
      <c r="K9" s="9">
        <f t="shared" ca="1" si="2"/>
        <v>254.22396540299627</v>
      </c>
      <c r="L9" s="9">
        <f t="shared" ca="1" si="2"/>
        <v>-64.048924290845122</v>
      </c>
      <c r="M9">
        <f t="shared" ca="1" si="13"/>
        <v>55.161469534050177</v>
      </c>
      <c r="N9">
        <f t="shared" ca="1" si="14"/>
        <v>34.348185483870964</v>
      </c>
    </row>
    <row r="10" spans="1:16" x14ac:dyDescent="0.25">
      <c r="A10" s="4">
        <f t="shared" si="7"/>
        <v>0.43495370370370368</v>
      </c>
      <c r="B10" s="3">
        <f>Params!D$29+MINUTE(A10-Params!C$29)*60+SECOND(A10-Params!C$29)</f>
        <v>1553301580</v>
      </c>
      <c r="C10">
        <f t="shared" si="8"/>
        <v>2</v>
      </c>
      <c r="D10">
        <f t="shared" ca="1" si="9"/>
        <v>6</v>
      </c>
      <c r="E10">
        <f t="shared" ca="1" si="10"/>
        <v>87271.658709677431</v>
      </c>
      <c r="F10">
        <f t="shared" ca="1" si="11"/>
        <v>-75402.833978494629</v>
      </c>
      <c r="G10">
        <f t="shared" ca="1" si="12"/>
        <v>9183.3290322580651</v>
      </c>
      <c r="H10" s="9">
        <f t="shared" ca="1" si="6"/>
        <v>-228.59006451612905</v>
      </c>
      <c r="I10" s="9">
        <f t="shared" ca="1" si="2"/>
        <v>111.24930107526882</v>
      </c>
      <c r="J10" s="9">
        <f t="shared" ca="1" si="2"/>
        <v>1.966451612903225</v>
      </c>
      <c r="K10" s="9">
        <f t="shared" ca="1" si="2"/>
        <v>254.22396540299627</v>
      </c>
      <c r="L10" s="9">
        <f t="shared" ca="1" si="2"/>
        <v>-64.048924290845122</v>
      </c>
      <c r="M10">
        <f t="shared" ca="1" si="13"/>
        <v>55.166496415770609</v>
      </c>
      <c r="N10">
        <f t="shared" ca="1" si="14"/>
        <v>34.3298954599761</v>
      </c>
      <c r="P10" s="9"/>
    </row>
    <row r="11" spans="1:16" x14ac:dyDescent="0.25">
      <c r="A11" s="4">
        <f t="shared" si="7"/>
        <v>0.43501157407407409</v>
      </c>
      <c r="B11" s="3">
        <f>Params!D$29+MINUTE(A11-Params!C$29)*60+SECOND(A11-Params!C$29)</f>
        <v>1553301585</v>
      </c>
      <c r="C11">
        <f t="shared" si="8"/>
        <v>2</v>
      </c>
      <c r="D11">
        <f t="shared" ca="1" si="9"/>
        <v>6</v>
      </c>
      <c r="E11">
        <f t="shared" ca="1" si="10"/>
        <v>86128.708387096776</v>
      </c>
      <c r="F11">
        <f t="shared" ca="1" si="11"/>
        <v>-74846.587473118285</v>
      </c>
      <c r="G11">
        <f t="shared" ca="1" si="12"/>
        <v>9193.1612903225814</v>
      </c>
      <c r="H11" s="9">
        <f t="shared" ca="1" si="6"/>
        <v>-228.59006451612905</v>
      </c>
      <c r="I11" s="9">
        <f t="shared" ca="1" si="2"/>
        <v>111.24930107526882</v>
      </c>
      <c r="J11" s="9">
        <f t="shared" ca="1" si="2"/>
        <v>1.966451612903225</v>
      </c>
      <c r="K11" s="9">
        <f t="shared" ca="1" si="2"/>
        <v>254.22396540299627</v>
      </c>
      <c r="L11" s="9">
        <f t="shared" ca="1" si="2"/>
        <v>-64.048924290845122</v>
      </c>
      <c r="M11">
        <f t="shared" ca="1" si="13"/>
        <v>55.171523297491035</v>
      </c>
      <c r="N11">
        <f t="shared" ca="1" si="14"/>
        <v>34.311605436081244</v>
      </c>
    </row>
    <row r="12" spans="1:16" x14ac:dyDescent="0.25">
      <c r="A12" s="4">
        <f t="shared" si="7"/>
        <v>0.43506944444444445</v>
      </c>
      <c r="B12" s="3">
        <f>Params!D$29+MINUTE(A12-Params!C$29)*60+SECOND(A12-Params!C$29)</f>
        <v>1553301590</v>
      </c>
      <c r="C12">
        <f t="shared" si="8"/>
        <v>2</v>
      </c>
      <c r="D12">
        <f t="shared" ca="1" si="9"/>
        <v>6</v>
      </c>
      <c r="E12">
        <f t="shared" ca="1" si="10"/>
        <v>84985.758064516136</v>
      </c>
      <c r="F12">
        <f t="shared" ca="1" si="11"/>
        <v>-74290.34096774194</v>
      </c>
      <c r="G12">
        <f t="shared" ca="1" si="12"/>
        <v>9202.9935483870959</v>
      </c>
      <c r="H12" s="9">
        <f t="shared" ca="1" si="6"/>
        <v>-228.59006451612905</v>
      </c>
      <c r="I12" s="9">
        <f t="shared" ca="1" si="2"/>
        <v>111.24930107526882</v>
      </c>
      <c r="J12" s="9">
        <f t="shared" ca="1" si="2"/>
        <v>1.966451612903225</v>
      </c>
      <c r="K12" s="9">
        <f t="shared" ca="1" si="2"/>
        <v>254.22396540299627</v>
      </c>
      <c r="L12" s="9">
        <f t="shared" ca="1" si="2"/>
        <v>-64.048924290845122</v>
      </c>
      <c r="M12">
        <f t="shared" ca="1" si="13"/>
        <v>55.176550179211468</v>
      </c>
      <c r="N12">
        <f t="shared" ca="1" si="14"/>
        <v>34.293315412186381</v>
      </c>
    </row>
    <row r="13" spans="1:16" x14ac:dyDescent="0.25">
      <c r="A13" s="4">
        <f t="shared" si="7"/>
        <v>0.43512731481481487</v>
      </c>
      <c r="B13" s="3">
        <f>Params!D$29+MINUTE(A13-Params!C$29)*60+SECOND(A13-Params!C$29)</f>
        <v>1553301595</v>
      </c>
      <c r="C13">
        <f t="shared" si="8"/>
        <v>2</v>
      </c>
      <c r="D13">
        <f t="shared" ca="1" si="9"/>
        <v>6</v>
      </c>
      <c r="E13">
        <f t="shared" ca="1" si="10"/>
        <v>83842.807741935496</v>
      </c>
      <c r="F13">
        <f t="shared" ca="1" si="11"/>
        <v>-73734.094462365596</v>
      </c>
      <c r="G13">
        <f t="shared" ca="1" si="12"/>
        <v>9212.8258064516122</v>
      </c>
      <c r="H13" s="9">
        <f t="shared" ca="1" si="6"/>
        <v>-228.59006451612905</v>
      </c>
      <c r="I13" s="9">
        <f t="shared" ca="1" si="2"/>
        <v>111.24930107526882</v>
      </c>
      <c r="J13" s="9">
        <f t="shared" ca="1" si="2"/>
        <v>1.966451612903225</v>
      </c>
      <c r="K13" s="9">
        <f t="shared" ca="1" si="2"/>
        <v>254.22396540299627</v>
      </c>
      <c r="L13" s="9">
        <f t="shared" ca="1" si="2"/>
        <v>-64.048924290845122</v>
      </c>
      <c r="M13">
        <f t="shared" ca="1" si="13"/>
        <v>55.1815770609319</v>
      </c>
      <c r="N13">
        <f t="shared" ca="1" si="14"/>
        <v>34.275025388291517</v>
      </c>
    </row>
    <row r="14" spans="1:16" x14ac:dyDescent="0.25">
      <c r="A14" s="4">
        <f t="shared" si="7"/>
        <v>0.43518518518518517</v>
      </c>
      <c r="B14" s="3">
        <f>Params!D$29+MINUTE(A14-Params!C$29)*60+SECOND(A14-Params!C$29)</f>
        <v>1553301600</v>
      </c>
      <c r="C14">
        <f t="shared" si="8"/>
        <v>2</v>
      </c>
      <c r="D14">
        <f t="shared" ca="1" si="9"/>
        <v>6</v>
      </c>
      <c r="E14">
        <f t="shared" ca="1" si="10"/>
        <v>82699.857419354841</v>
      </c>
      <c r="F14">
        <f t="shared" ca="1" si="11"/>
        <v>-73177.847956989252</v>
      </c>
      <c r="G14">
        <f t="shared" ca="1" si="12"/>
        <v>9222.6580645161284</v>
      </c>
      <c r="H14" s="9">
        <f t="shared" ca="1" si="6"/>
        <v>-228.59006451612905</v>
      </c>
      <c r="I14" s="9">
        <f t="shared" ca="1" si="2"/>
        <v>111.24930107526882</v>
      </c>
      <c r="J14" s="9">
        <f t="shared" ca="1" si="2"/>
        <v>1.966451612903225</v>
      </c>
      <c r="K14" s="9">
        <f t="shared" ca="1" si="2"/>
        <v>254.22396540299627</v>
      </c>
      <c r="L14" s="9">
        <f t="shared" ca="1" si="2"/>
        <v>-64.048924290845122</v>
      </c>
      <c r="M14">
        <f t="shared" ca="1" si="13"/>
        <v>55.186603942652326</v>
      </c>
      <c r="N14">
        <f t="shared" ca="1" si="14"/>
        <v>34.256735364396654</v>
      </c>
    </row>
    <row r="15" spans="1:16" x14ac:dyDescent="0.25">
      <c r="A15" s="4">
        <f t="shared" si="7"/>
        <v>0.43524305555555554</v>
      </c>
      <c r="B15" s="3">
        <f>Params!D$29+MINUTE(A15-Params!C$29)*60+SECOND(A15-Params!C$29)</f>
        <v>1553301605</v>
      </c>
      <c r="C15">
        <f t="shared" si="8"/>
        <v>2</v>
      </c>
      <c r="D15">
        <f t="shared" ca="1" si="9"/>
        <v>6</v>
      </c>
      <c r="E15">
        <f t="shared" ca="1" si="10"/>
        <v>81556.907096774201</v>
      </c>
      <c r="F15">
        <f t="shared" ca="1" si="11"/>
        <v>-72621.601451612907</v>
      </c>
      <c r="G15">
        <f t="shared" ca="1" si="12"/>
        <v>9232.4903225806447</v>
      </c>
      <c r="H15" s="9">
        <f t="shared" ca="1" si="6"/>
        <v>-228.59006451612905</v>
      </c>
      <c r="I15" s="9">
        <f t="shared" ca="1" si="2"/>
        <v>111.24930107526882</v>
      </c>
      <c r="J15" s="9">
        <f t="shared" ca="1" si="2"/>
        <v>1.966451612903225</v>
      </c>
      <c r="K15" s="9">
        <f t="shared" ca="1" si="2"/>
        <v>254.22396540299627</v>
      </c>
      <c r="L15" s="9">
        <f t="shared" ca="1" si="2"/>
        <v>-64.048924290845122</v>
      </c>
      <c r="M15">
        <f t="shared" ca="1" si="13"/>
        <v>55.191630824372758</v>
      </c>
      <c r="N15">
        <f t="shared" ca="1" si="14"/>
        <v>34.238445340501791</v>
      </c>
    </row>
    <row r="16" spans="1:16" x14ac:dyDescent="0.25">
      <c r="A16" s="4">
        <f t="shared" si="7"/>
        <v>0.43530092592592595</v>
      </c>
      <c r="B16" s="3">
        <f>Params!D$29+MINUTE(A16-Params!C$29)*60+SECOND(A16-Params!C$29)</f>
        <v>1553301610</v>
      </c>
      <c r="C16">
        <f t="shared" si="8"/>
        <v>2</v>
      </c>
      <c r="D16">
        <f t="shared" ca="1" si="9"/>
        <v>6</v>
      </c>
      <c r="E16">
        <f t="shared" ca="1" si="10"/>
        <v>80413.956774193561</v>
      </c>
      <c r="F16">
        <f t="shared" ca="1" si="11"/>
        <v>-72065.354946236563</v>
      </c>
      <c r="G16">
        <f t="shared" ca="1" si="12"/>
        <v>9242.322580645161</v>
      </c>
      <c r="H16" s="9">
        <f t="shared" ca="1" si="6"/>
        <v>-228.59006451612905</v>
      </c>
      <c r="I16" s="9">
        <f t="shared" ca="1" si="2"/>
        <v>111.24930107526882</v>
      </c>
      <c r="J16" s="9">
        <f t="shared" ca="1" si="2"/>
        <v>1.966451612903225</v>
      </c>
      <c r="K16" s="9">
        <f t="shared" ca="1" si="2"/>
        <v>254.22396540299627</v>
      </c>
      <c r="L16" s="9">
        <f t="shared" ca="1" si="2"/>
        <v>-64.048924290845122</v>
      </c>
      <c r="M16">
        <f t="shared" ca="1" si="13"/>
        <v>55.196657706093191</v>
      </c>
      <c r="N16">
        <f t="shared" ca="1" si="14"/>
        <v>34.220155316606927</v>
      </c>
    </row>
    <row r="17" spans="1:14" x14ac:dyDescent="0.25">
      <c r="A17" s="4">
        <f t="shared" si="7"/>
        <v>0.43535879629629631</v>
      </c>
      <c r="B17" s="3">
        <f>Params!D$29+MINUTE(A17-Params!C$29)*60+SECOND(A17-Params!C$29)</f>
        <v>1553301615</v>
      </c>
      <c r="C17">
        <f t="shared" si="8"/>
        <v>2</v>
      </c>
      <c r="D17">
        <f t="shared" ca="1" si="9"/>
        <v>6</v>
      </c>
      <c r="E17">
        <f t="shared" ca="1" si="10"/>
        <v>79271.006451612906</v>
      </c>
      <c r="F17">
        <f t="shared" ca="1" si="11"/>
        <v>-71509.108440860218</v>
      </c>
      <c r="G17">
        <f t="shared" ca="1" si="12"/>
        <v>9252.1548387096773</v>
      </c>
      <c r="H17" s="9">
        <f t="shared" ca="1" si="6"/>
        <v>-228.59006451612905</v>
      </c>
      <c r="I17" s="9">
        <f t="shared" ca="1" si="2"/>
        <v>111.24930107526882</v>
      </c>
      <c r="J17" s="9">
        <f t="shared" ca="1" si="2"/>
        <v>1.966451612903225</v>
      </c>
      <c r="K17" s="9">
        <f t="shared" ca="1" si="2"/>
        <v>254.22396540299627</v>
      </c>
      <c r="L17" s="9">
        <f t="shared" ca="1" si="2"/>
        <v>-64.048924290845122</v>
      </c>
      <c r="M17">
        <f t="shared" ca="1" si="13"/>
        <v>55.201684587813617</v>
      </c>
      <c r="N17">
        <f t="shared" ca="1" si="14"/>
        <v>34.201865292712064</v>
      </c>
    </row>
    <row r="18" spans="1:14" x14ac:dyDescent="0.25">
      <c r="A18" s="4">
        <f t="shared" si="7"/>
        <v>0.43541666666666662</v>
      </c>
      <c r="B18" s="3">
        <f>Params!D$29+MINUTE(A18-Params!C$29)*60+SECOND(A18-Params!C$29)</f>
        <v>1553301620</v>
      </c>
      <c r="C18">
        <f t="shared" si="8"/>
        <v>2</v>
      </c>
      <c r="D18">
        <f t="shared" ca="1" si="9"/>
        <v>6</v>
      </c>
      <c r="E18">
        <f t="shared" ca="1" si="10"/>
        <v>78128.056129032266</v>
      </c>
      <c r="F18">
        <f t="shared" ca="1" si="11"/>
        <v>-70952.861935483874</v>
      </c>
      <c r="G18">
        <f t="shared" ca="1" si="12"/>
        <v>9261.9870967741936</v>
      </c>
      <c r="H18" s="9">
        <f t="shared" ca="1" si="6"/>
        <v>-228.59006451612905</v>
      </c>
      <c r="I18" s="9">
        <f t="shared" ca="1" si="2"/>
        <v>111.24930107526882</v>
      </c>
      <c r="J18" s="9">
        <f t="shared" ca="1" si="2"/>
        <v>1.966451612903225</v>
      </c>
      <c r="K18" s="9">
        <f t="shared" ca="1" si="2"/>
        <v>254.22396540299627</v>
      </c>
      <c r="L18" s="9">
        <f t="shared" ca="1" si="2"/>
        <v>-64.048924290845122</v>
      </c>
      <c r="M18">
        <f t="shared" ca="1" si="13"/>
        <v>55.206711469534049</v>
      </c>
      <c r="N18">
        <f t="shared" ca="1" si="14"/>
        <v>34.183575268817201</v>
      </c>
    </row>
    <row r="19" spans="1:14" x14ac:dyDescent="0.25">
      <c r="A19" s="4">
        <f t="shared" si="7"/>
        <v>0.43547453703703703</v>
      </c>
      <c r="B19" s="3">
        <f>Params!D$29+MINUTE(A19-Params!C$29)*60+SECOND(A19-Params!C$29)</f>
        <v>1553301625</v>
      </c>
      <c r="C19">
        <f t="shared" si="8"/>
        <v>2</v>
      </c>
      <c r="D19">
        <f t="shared" ca="1" si="9"/>
        <v>6</v>
      </c>
      <c r="E19">
        <f t="shared" ca="1" si="10"/>
        <v>76985.105806451611</v>
      </c>
      <c r="F19">
        <f t="shared" ca="1" si="11"/>
        <v>-70396.615430107529</v>
      </c>
      <c r="G19">
        <f t="shared" ca="1" si="12"/>
        <v>9271.8193548387098</v>
      </c>
      <c r="H19" s="9">
        <f t="shared" ca="1" si="6"/>
        <v>-228.59006451612905</v>
      </c>
      <c r="I19" s="9">
        <f t="shared" ca="1" si="2"/>
        <v>111.24930107526882</v>
      </c>
      <c r="J19" s="9">
        <f t="shared" ca="1" si="2"/>
        <v>1.966451612903225</v>
      </c>
      <c r="K19" s="9">
        <f t="shared" ca="1" si="2"/>
        <v>254.22396540299627</v>
      </c>
      <c r="L19" s="9">
        <f t="shared" ca="1" si="2"/>
        <v>-64.048924290845122</v>
      </c>
      <c r="M19">
        <f t="shared" ca="1" si="13"/>
        <v>55.211738351254475</v>
      </c>
      <c r="N19">
        <f t="shared" ca="1" si="14"/>
        <v>34.165285244922337</v>
      </c>
    </row>
    <row r="20" spans="1:14" x14ac:dyDescent="0.25">
      <c r="A20" s="4">
        <f t="shared" si="7"/>
        <v>0.4355324074074074</v>
      </c>
      <c r="B20" s="3">
        <f>Params!D$29+MINUTE(A20-Params!C$29)*60+SECOND(A20-Params!C$29)</f>
        <v>1553301630</v>
      </c>
      <c r="C20">
        <f t="shared" si="8"/>
        <v>2</v>
      </c>
      <c r="D20">
        <f t="shared" ca="1" si="9"/>
        <v>6</v>
      </c>
      <c r="E20">
        <f t="shared" ca="1" si="10"/>
        <v>75842.155483870971</v>
      </c>
      <c r="F20">
        <f t="shared" ca="1" si="11"/>
        <v>-69840.368924731185</v>
      </c>
      <c r="G20">
        <f t="shared" ca="1" si="12"/>
        <v>9281.6516129032261</v>
      </c>
      <c r="H20" s="9">
        <f t="shared" ca="1" si="6"/>
        <v>-228.59006451612905</v>
      </c>
      <c r="I20" s="9">
        <f t="shared" ca="1" si="2"/>
        <v>111.24930107526882</v>
      </c>
      <c r="J20" s="9">
        <f t="shared" ca="1" si="2"/>
        <v>1.966451612903225</v>
      </c>
      <c r="K20" s="9">
        <f t="shared" ca="1" si="2"/>
        <v>254.22396540299627</v>
      </c>
      <c r="L20" s="9">
        <f t="shared" ca="1" si="2"/>
        <v>-64.048924290845122</v>
      </c>
      <c r="M20">
        <f t="shared" ca="1" si="13"/>
        <v>55.216765232974907</v>
      </c>
      <c r="N20">
        <f t="shared" ca="1" si="14"/>
        <v>34.146995221027474</v>
      </c>
    </row>
    <row r="21" spans="1:14" x14ac:dyDescent="0.25">
      <c r="A21" s="4">
        <f t="shared" si="7"/>
        <v>0.43559027777777781</v>
      </c>
      <c r="B21" s="3">
        <f>Params!D$29+MINUTE(A21-Params!C$29)*60+SECOND(A21-Params!C$29)</f>
        <v>1553301635</v>
      </c>
      <c r="C21">
        <f t="shared" si="8"/>
        <v>2</v>
      </c>
      <c r="D21">
        <f t="shared" ca="1" si="9"/>
        <v>6</v>
      </c>
      <c r="E21">
        <f t="shared" ca="1" si="10"/>
        <v>74699.205161290331</v>
      </c>
      <c r="F21">
        <f t="shared" ca="1" si="11"/>
        <v>-69284.122419354841</v>
      </c>
      <c r="G21">
        <f t="shared" ca="1" si="12"/>
        <v>9291.4838709677424</v>
      </c>
      <c r="H21" s="9">
        <f t="shared" ca="1" si="6"/>
        <v>-228.59006451612905</v>
      </c>
      <c r="I21" s="9">
        <f t="shared" ca="1" si="2"/>
        <v>111.24930107526882</v>
      </c>
      <c r="J21" s="9">
        <f t="shared" ca="1" si="2"/>
        <v>1.966451612903225</v>
      </c>
      <c r="K21" s="9">
        <f t="shared" ca="1" si="2"/>
        <v>254.22396540299627</v>
      </c>
      <c r="L21" s="9">
        <f t="shared" ca="1" si="2"/>
        <v>-64.048924290845122</v>
      </c>
      <c r="M21">
        <f t="shared" ca="1" si="13"/>
        <v>55.22179211469534</v>
      </c>
      <c r="N21">
        <f t="shared" ca="1" si="14"/>
        <v>34.128705197132618</v>
      </c>
    </row>
    <row r="22" spans="1:14" x14ac:dyDescent="0.25">
      <c r="A22" s="4">
        <f t="shared" si="7"/>
        <v>0.43564814814814817</v>
      </c>
      <c r="B22" s="3">
        <f>Params!D$29+MINUTE(A22-Params!C$29)*60+SECOND(A22-Params!C$29)</f>
        <v>1553301640</v>
      </c>
      <c r="C22">
        <f t="shared" si="8"/>
        <v>2</v>
      </c>
      <c r="D22">
        <f t="shared" ca="1" si="9"/>
        <v>6</v>
      </c>
      <c r="E22">
        <f t="shared" ca="1" si="10"/>
        <v>73556.25483870969</v>
      </c>
      <c r="F22">
        <f t="shared" ca="1" si="11"/>
        <v>-68727.875913978496</v>
      </c>
      <c r="G22">
        <f t="shared" ca="1" si="12"/>
        <v>9301.3161290322587</v>
      </c>
      <c r="H22" s="9">
        <f t="shared" ca="1" si="6"/>
        <v>-228.59006451612905</v>
      </c>
      <c r="I22" s="9">
        <f t="shared" ca="1" si="6"/>
        <v>111.24930107526882</v>
      </c>
      <c r="J22" s="9">
        <f t="shared" ca="1" si="6"/>
        <v>1.966451612903225</v>
      </c>
      <c r="K22" s="9">
        <f t="shared" ca="1" si="6"/>
        <v>254.22396540299627</v>
      </c>
      <c r="L22" s="9">
        <f t="shared" ca="1" si="6"/>
        <v>-64.048924290845122</v>
      </c>
      <c r="M22">
        <f t="shared" ca="1" si="13"/>
        <v>55.226818996415766</v>
      </c>
      <c r="N22">
        <f t="shared" ca="1" si="14"/>
        <v>34.110415173237755</v>
      </c>
    </row>
    <row r="23" spans="1:14" x14ac:dyDescent="0.25">
      <c r="A23" s="4">
        <f t="shared" si="7"/>
        <v>0.43570601851851848</v>
      </c>
      <c r="B23" s="3">
        <f>Params!D$29+MINUTE(A23-Params!C$29)*60+SECOND(A23-Params!C$29)</f>
        <v>1553301645</v>
      </c>
      <c r="C23">
        <f t="shared" si="8"/>
        <v>2</v>
      </c>
      <c r="D23">
        <f t="shared" ca="1" si="9"/>
        <v>6</v>
      </c>
      <c r="E23">
        <f t="shared" ca="1" si="10"/>
        <v>72413.304516129036</v>
      </c>
      <c r="F23">
        <f t="shared" ca="1" si="11"/>
        <v>-68171.629408602152</v>
      </c>
      <c r="G23">
        <f t="shared" ca="1" si="12"/>
        <v>9311.148387096775</v>
      </c>
      <c r="H23" s="9">
        <f t="shared" ref="H23:L73" ca="1" si="15">INDIRECT(ADDRESS($C23,COLUMN()))</f>
        <v>-228.59006451612905</v>
      </c>
      <c r="I23" s="9">
        <f t="shared" ca="1" si="15"/>
        <v>111.24930107526882</v>
      </c>
      <c r="J23" s="9">
        <f t="shared" ca="1" si="15"/>
        <v>1.966451612903225</v>
      </c>
      <c r="K23" s="9">
        <f t="shared" ca="1" si="15"/>
        <v>254.22396540299627</v>
      </c>
      <c r="L23" s="9">
        <f t="shared" ca="1" si="15"/>
        <v>-64.048924290845122</v>
      </c>
      <c r="M23">
        <f t="shared" ca="1" si="13"/>
        <v>55.231845878136198</v>
      </c>
      <c r="N23">
        <f t="shared" ca="1" si="14"/>
        <v>34.092125149342891</v>
      </c>
    </row>
    <row r="24" spans="1:14" x14ac:dyDescent="0.25">
      <c r="A24" s="4">
        <f t="shared" si="7"/>
        <v>0.4357638888888889</v>
      </c>
      <c r="B24" s="3">
        <f>Params!D$29+MINUTE(A24-Params!C$29)*60+SECOND(A24-Params!C$29)</f>
        <v>1553301650</v>
      </c>
      <c r="C24">
        <f t="shared" si="8"/>
        <v>2</v>
      </c>
      <c r="D24">
        <f t="shared" ca="1" si="9"/>
        <v>6</v>
      </c>
      <c r="E24">
        <f t="shared" ca="1" si="10"/>
        <v>71270.354193548395</v>
      </c>
      <c r="F24">
        <f t="shared" ca="1" si="11"/>
        <v>-67615.382903225807</v>
      </c>
      <c r="G24">
        <f t="shared" ca="1" si="12"/>
        <v>9320.9806451612894</v>
      </c>
      <c r="H24" s="9">
        <f t="shared" ca="1" si="15"/>
        <v>-228.59006451612905</v>
      </c>
      <c r="I24" s="9">
        <f t="shared" ca="1" si="15"/>
        <v>111.24930107526882</v>
      </c>
      <c r="J24" s="9">
        <f t="shared" ca="1" si="15"/>
        <v>1.966451612903225</v>
      </c>
      <c r="K24" s="9">
        <f t="shared" ca="1" si="15"/>
        <v>254.22396540299627</v>
      </c>
      <c r="L24" s="9">
        <f t="shared" ca="1" si="15"/>
        <v>-64.048924290845122</v>
      </c>
      <c r="M24">
        <f t="shared" ca="1" si="13"/>
        <v>55.236872759856631</v>
      </c>
      <c r="N24">
        <f t="shared" ca="1" si="14"/>
        <v>34.073835125448028</v>
      </c>
    </row>
    <row r="25" spans="1:14" x14ac:dyDescent="0.25">
      <c r="A25" s="4">
        <f t="shared" si="7"/>
        <v>0.43582175925925926</v>
      </c>
      <c r="B25" s="3">
        <f>Params!D$29+MINUTE(A25-Params!C$29)*60+SECOND(A25-Params!C$29)</f>
        <v>1553301655</v>
      </c>
      <c r="C25">
        <f t="shared" si="8"/>
        <v>2</v>
      </c>
      <c r="D25">
        <f t="shared" ca="1" si="9"/>
        <v>6</v>
      </c>
      <c r="E25">
        <f t="shared" ca="1" si="10"/>
        <v>70127.403870967741</v>
      </c>
      <c r="F25">
        <f t="shared" ca="1" si="11"/>
        <v>-67059.136397849477</v>
      </c>
      <c r="G25">
        <f t="shared" ca="1" si="12"/>
        <v>9330.8129032258057</v>
      </c>
      <c r="H25" s="9">
        <f t="shared" ca="1" si="15"/>
        <v>-228.59006451612905</v>
      </c>
      <c r="I25" s="9">
        <f t="shared" ca="1" si="15"/>
        <v>111.24930107526882</v>
      </c>
      <c r="J25" s="9">
        <f t="shared" ca="1" si="15"/>
        <v>1.966451612903225</v>
      </c>
      <c r="K25" s="9">
        <f t="shared" ca="1" si="15"/>
        <v>254.22396540299627</v>
      </c>
      <c r="L25" s="9">
        <f t="shared" ca="1" si="15"/>
        <v>-64.048924290845122</v>
      </c>
      <c r="M25">
        <f t="shared" ca="1" si="13"/>
        <v>55.241899641577056</v>
      </c>
      <c r="N25">
        <f t="shared" ca="1" si="14"/>
        <v>34.055545101553164</v>
      </c>
    </row>
    <row r="26" spans="1:14" x14ac:dyDescent="0.25">
      <c r="A26" s="4">
        <f t="shared" si="7"/>
        <v>0.43587962962962962</v>
      </c>
      <c r="B26" s="3">
        <f>Params!D$29+MINUTE(A26-Params!C$29)*60+SECOND(A26-Params!C$29)</f>
        <v>1553301660</v>
      </c>
      <c r="C26">
        <f t="shared" si="8"/>
        <v>2</v>
      </c>
      <c r="D26">
        <f t="shared" ca="1" si="9"/>
        <v>6</v>
      </c>
      <c r="E26">
        <f t="shared" ca="1" si="10"/>
        <v>68984.4535483871</v>
      </c>
      <c r="F26">
        <f t="shared" ca="1" si="11"/>
        <v>-66502.889892473118</v>
      </c>
      <c r="G26">
        <f t="shared" ca="1" si="12"/>
        <v>9340.645161290322</v>
      </c>
      <c r="H26" s="9">
        <f t="shared" ca="1" si="15"/>
        <v>-228.59006451612905</v>
      </c>
      <c r="I26" s="9">
        <f t="shared" ca="1" si="15"/>
        <v>111.24930107526882</v>
      </c>
      <c r="J26" s="9">
        <f t="shared" ca="1" si="15"/>
        <v>1.966451612903225</v>
      </c>
      <c r="K26" s="9">
        <f t="shared" ca="1" si="15"/>
        <v>254.22396540299627</v>
      </c>
      <c r="L26" s="9">
        <f t="shared" ca="1" si="15"/>
        <v>-64.048924290845122</v>
      </c>
      <c r="M26">
        <f t="shared" ca="1" si="13"/>
        <v>55.246926523297489</v>
      </c>
      <c r="N26">
        <f t="shared" ca="1" si="14"/>
        <v>34.037255077658301</v>
      </c>
    </row>
    <row r="27" spans="1:14" x14ac:dyDescent="0.25">
      <c r="A27" s="4">
        <f t="shared" si="7"/>
        <v>0.43593750000000003</v>
      </c>
      <c r="B27" s="3">
        <f>Params!D$29+MINUTE(A27-Params!C$29)*60+SECOND(A27-Params!C$29)</f>
        <v>1553301665</v>
      </c>
      <c r="C27">
        <f t="shared" si="8"/>
        <v>2</v>
      </c>
      <c r="D27">
        <f t="shared" ca="1" si="9"/>
        <v>6</v>
      </c>
      <c r="E27">
        <f t="shared" ca="1" si="10"/>
        <v>67841.50322580646</v>
      </c>
      <c r="F27">
        <f t="shared" ca="1" si="11"/>
        <v>-65946.643387096789</v>
      </c>
      <c r="G27">
        <f t="shared" ca="1" si="12"/>
        <v>9350.4774193548383</v>
      </c>
      <c r="H27" s="9">
        <f t="shared" ca="1" si="15"/>
        <v>-228.59006451612905</v>
      </c>
      <c r="I27" s="9">
        <f t="shared" ca="1" si="15"/>
        <v>111.24930107526882</v>
      </c>
      <c r="J27" s="9">
        <f t="shared" ca="1" si="15"/>
        <v>1.966451612903225</v>
      </c>
      <c r="K27" s="9">
        <f t="shared" ca="1" si="15"/>
        <v>254.22396540299627</v>
      </c>
      <c r="L27" s="9">
        <f t="shared" ca="1" si="15"/>
        <v>-64.048924290845122</v>
      </c>
      <c r="M27">
        <f t="shared" ca="1" si="13"/>
        <v>55.251953405017922</v>
      </c>
      <c r="N27">
        <f t="shared" ca="1" si="14"/>
        <v>34.018965053763438</v>
      </c>
    </row>
    <row r="28" spans="1:14" x14ac:dyDescent="0.25">
      <c r="A28" s="4">
        <f t="shared" si="7"/>
        <v>0.43599537037037034</v>
      </c>
      <c r="B28" s="3">
        <f>Params!D$29+MINUTE(A28-Params!C$29)*60+SECOND(A28-Params!C$29)</f>
        <v>1553301670</v>
      </c>
      <c r="C28">
        <f t="shared" si="8"/>
        <v>2</v>
      </c>
      <c r="D28">
        <f t="shared" ca="1" si="9"/>
        <v>6</v>
      </c>
      <c r="E28">
        <f t="shared" ca="1" si="10"/>
        <v>66698.55290322582</v>
      </c>
      <c r="F28">
        <f t="shared" ca="1" si="11"/>
        <v>-65390.396881720437</v>
      </c>
      <c r="G28">
        <f t="shared" ca="1" si="12"/>
        <v>9360.3096774193546</v>
      </c>
      <c r="H28" s="9">
        <f t="shared" ca="1" si="15"/>
        <v>-228.59006451612905</v>
      </c>
      <c r="I28" s="9">
        <f t="shared" ca="1" si="15"/>
        <v>111.24930107526882</v>
      </c>
      <c r="J28" s="9">
        <f t="shared" ca="1" si="15"/>
        <v>1.966451612903225</v>
      </c>
      <c r="K28" s="9">
        <f t="shared" ca="1" si="15"/>
        <v>254.22396540299627</v>
      </c>
      <c r="L28" s="9">
        <f t="shared" ca="1" si="15"/>
        <v>-64.048924290845122</v>
      </c>
      <c r="M28">
        <f t="shared" ca="1" si="13"/>
        <v>55.256980286738347</v>
      </c>
      <c r="N28">
        <f t="shared" ca="1" si="14"/>
        <v>34.000675029868574</v>
      </c>
    </row>
    <row r="29" spans="1:14" x14ac:dyDescent="0.25">
      <c r="A29" s="4">
        <f t="shared" si="7"/>
        <v>0.43605324074074076</v>
      </c>
      <c r="B29" s="3">
        <f>Params!D$29+MINUTE(A29-Params!C$29)*60+SECOND(A29-Params!C$29)</f>
        <v>1553301675</v>
      </c>
      <c r="C29">
        <f t="shared" si="8"/>
        <v>2</v>
      </c>
      <c r="D29">
        <f t="shared" ca="1" si="9"/>
        <v>6</v>
      </c>
      <c r="E29">
        <f t="shared" ca="1" si="10"/>
        <v>65555.602580645165</v>
      </c>
      <c r="F29">
        <f t="shared" ca="1" si="11"/>
        <v>-64834.150376344092</v>
      </c>
      <c r="G29">
        <f t="shared" ca="1" si="12"/>
        <v>9370.1419354838708</v>
      </c>
      <c r="H29" s="9">
        <f t="shared" ca="1" si="15"/>
        <v>-228.59006451612905</v>
      </c>
      <c r="I29" s="9">
        <f t="shared" ca="1" si="15"/>
        <v>111.24930107526882</v>
      </c>
      <c r="J29" s="9">
        <f t="shared" ca="1" si="15"/>
        <v>1.966451612903225</v>
      </c>
      <c r="K29" s="9">
        <f t="shared" ca="1" si="15"/>
        <v>254.22396540299627</v>
      </c>
      <c r="L29" s="9">
        <f t="shared" ca="1" si="15"/>
        <v>-64.048924290845122</v>
      </c>
      <c r="M29">
        <f t="shared" ca="1" si="13"/>
        <v>55.26200716845878</v>
      </c>
      <c r="N29">
        <f t="shared" ca="1" si="14"/>
        <v>33.982385005973711</v>
      </c>
    </row>
    <row r="30" spans="1:14" x14ac:dyDescent="0.25">
      <c r="A30" s="4">
        <f t="shared" si="7"/>
        <v>0.43611111111111112</v>
      </c>
      <c r="B30" s="3">
        <f>Params!D$29+MINUTE(A30-Params!C$29)*60+SECOND(A30-Params!C$29)</f>
        <v>1553301680</v>
      </c>
      <c r="C30">
        <f t="shared" si="8"/>
        <v>2</v>
      </c>
      <c r="D30">
        <f t="shared" ca="1" si="9"/>
        <v>6</v>
      </c>
      <c r="E30">
        <f t="shared" ca="1" si="10"/>
        <v>64412.652258064525</v>
      </c>
      <c r="F30">
        <f t="shared" ca="1" si="11"/>
        <v>-64277.903870967748</v>
      </c>
      <c r="G30">
        <f t="shared" ca="1" si="12"/>
        <v>9379.9741935483871</v>
      </c>
      <c r="H30" s="9">
        <f t="shared" ca="1" si="15"/>
        <v>-228.59006451612905</v>
      </c>
      <c r="I30" s="9">
        <f t="shared" ca="1" si="15"/>
        <v>111.24930107526882</v>
      </c>
      <c r="J30" s="9">
        <f t="shared" ca="1" si="15"/>
        <v>1.966451612903225</v>
      </c>
      <c r="K30" s="9">
        <f t="shared" ca="1" si="15"/>
        <v>254.22396540299627</v>
      </c>
      <c r="L30" s="9">
        <f t="shared" ca="1" si="15"/>
        <v>-64.048924290845122</v>
      </c>
      <c r="M30">
        <f t="shared" ca="1" si="13"/>
        <v>55.267034050179213</v>
      </c>
      <c r="N30">
        <f t="shared" ca="1" si="14"/>
        <v>33.964094982078855</v>
      </c>
    </row>
    <row r="31" spans="1:14" x14ac:dyDescent="0.25">
      <c r="A31" s="4">
        <f t="shared" si="7"/>
        <v>0.43616898148148148</v>
      </c>
      <c r="B31" s="3">
        <f>Params!D$29+MINUTE(A31-Params!C$29)*60+SECOND(A31-Params!C$29)</f>
        <v>1553301685</v>
      </c>
      <c r="C31">
        <f t="shared" si="8"/>
        <v>2</v>
      </c>
      <c r="D31">
        <f t="shared" ca="1" si="9"/>
        <v>6</v>
      </c>
      <c r="E31">
        <f t="shared" ca="1" si="10"/>
        <v>63269.70193548387</v>
      </c>
      <c r="F31">
        <f t="shared" ca="1" si="11"/>
        <v>-63721.657365591404</v>
      </c>
      <c r="G31">
        <f t="shared" ca="1" si="12"/>
        <v>9389.8064516129034</v>
      </c>
      <c r="H31" s="9">
        <f t="shared" ca="1" si="15"/>
        <v>-228.59006451612905</v>
      </c>
      <c r="I31" s="9">
        <f t="shared" ca="1" si="15"/>
        <v>111.24930107526882</v>
      </c>
      <c r="J31" s="9">
        <f t="shared" ca="1" si="15"/>
        <v>1.966451612903225</v>
      </c>
      <c r="K31" s="9">
        <f t="shared" ca="1" si="15"/>
        <v>254.22396540299627</v>
      </c>
      <c r="L31" s="9">
        <f t="shared" ca="1" si="15"/>
        <v>-64.048924290845122</v>
      </c>
      <c r="M31">
        <f t="shared" ca="1" si="13"/>
        <v>55.272060931899638</v>
      </c>
      <c r="N31">
        <f t="shared" ca="1" si="14"/>
        <v>33.945804958183992</v>
      </c>
    </row>
    <row r="32" spans="1:14" x14ac:dyDescent="0.25">
      <c r="A32" s="4">
        <f t="shared" si="7"/>
        <v>0.43622685185185189</v>
      </c>
      <c r="B32" s="3">
        <f>Params!D$29+MINUTE(A32-Params!C$29)*60+SECOND(A32-Params!C$29)</f>
        <v>1553301690</v>
      </c>
      <c r="C32">
        <f t="shared" si="8"/>
        <v>2</v>
      </c>
      <c r="D32">
        <f t="shared" ca="1" si="9"/>
        <v>6</v>
      </c>
      <c r="E32">
        <f t="shared" ca="1" si="10"/>
        <v>62126.75161290323</v>
      </c>
      <c r="F32">
        <f t="shared" ca="1" si="11"/>
        <v>-63165.410860215059</v>
      </c>
      <c r="G32">
        <f t="shared" ca="1" si="12"/>
        <v>9399.6387096774197</v>
      </c>
      <c r="H32" s="9">
        <f t="shared" ca="1" si="15"/>
        <v>-228.59006451612905</v>
      </c>
      <c r="I32" s="9">
        <f t="shared" ca="1" si="15"/>
        <v>111.24930107526882</v>
      </c>
      <c r="J32" s="9">
        <f t="shared" ca="1" si="15"/>
        <v>1.966451612903225</v>
      </c>
      <c r="K32" s="9">
        <f t="shared" ca="1" si="15"/>
        <v>254.22396540299627</v>
      </c>
      <c r="L32" s="9">
        <f t="shared" ca="1" si="15"/>
        <v>-64.048924290845122</v>
      </c>
      <c r="M32">
        <f t="shared" ca="1" si="13"/>
        <v>55.277087813620071</v>
      </c>
      <c r="N32">
        <f t="shared" ca="1" si="14"/>
        <v>33.927514934289128</v>
      </c>
    </row>
    <row r="33" spans="1:14" x14ac:dyDescent="0.25">
      <c r="A33" s="4">
        <f t="shared" si="7"/>
        <v>0.4362847222222222</v>
      </c>
      <c r="B33" s="3">
        <f>Params!D$29+MINUTE(A33-Params!C$29)*60+SECOND(A33-Params!C$29)</f>
        <v>1553301695</v>
      </c>
      <c r="C33">
        <f t="shared" si="8"/>
        <v>2</v>
      </c>
      <c r="D33">
        <f t="shared" ca="1" si="9"/>
        <v>6</v>
      </c>
      <c r="E33">
        <f t="shared" ca="1" si="10"/>
        <v>60983.80129032259</v>
      </c>
      <c r="F33">
        <f t="shared" ca="1" si="11"/>
        <v>-62609.164354838715</v>
      </c>
      <c r="G33">
        <f t="shared" ca="1" si="12"/>
        <v>9409.470967741936</v>
      </c>
      <c r="H33" s="9">
        <f t="shared" ca="1" si="15"/>
        <v>-228.59006451612905</v>
      </c>
      <c r="I33" s="9">
        <f t="shared" ca="1" si="15"/>
        <v>111.24930107526882</v>
      </c>
      <c r="J33" s="9">
        <f t="shared" ca="1" si="15"/>
        <v>1.966451612903225</v>
      </c>
      <c r="K33" s="9">
        <f t="shared" ca="1" si="15"/>
        <v>254.22396540299627</v>
      </c>
      <c r="L33" s="9">
        <f t="shared" ca="1" si="15"/>
        <v>-64.048924290845122</v>
      </c>
      <c r="M33">
        <f t="shared" ca="1" si="13"/>
        <v>55.282114695340503</v>
      </c>
      <c r="N33">
        <f t="shared" ca="1" si="14"/>
        <v>33.909224910394265</v>
      </c>
    </row>
    <row r="34" spans="1:14" x14ac:dyDescent="0.25">
      <c r="A34" s="4">
        <f t="shared" si="7"/>
        <v>0.43634259259259256</v>
      </c>
      <c r="B34" s="3">
        <f>Params!D$29+MINUTE(A34-Params!C$29)*60+SECOND(A34-Params!C$29)</f>
        <v>1553301700</v>
      </c>
      <c r="C34">
        <f t="shared" si="8"/>
        <v>2</v>
      </c>
      <c r="D34">
        <f t="shared" ca="1" si="9"/>
        <v>6</v>
      </c>
      <c r="E34">
        <f t="shared" ca="1" si="10"/>
        <v>59840.850967741935</v>
      </c>
      <c r="F34">
        <f t="shared" ca="1" si="11"/>
        <v>-62052.91784946237</v>
      </c>
      <c r="G34">
        <f t="shared" ca="1" si="12"/>
        <v>9419.3032258064522</v>
      </c>
      <c r="H34" s="9">
        <f t="shared" ca="1" si="15"/>
        <v>-228.59006451612905</v>
      </c>
      <c r="I34" s="9">
        <f t="shared" ca="1" si="15"/>
        <v>111.24930107526882</v>
      </c>
      <c r="J34" s="9">
        <f t="shared" ca="1" si="15"/>
        <v>1.966451612903225</v>
      </c>
      <c r="K34" s="9">
        <f t="shared" ca="1" si="15"/>
        <v>254.22396540299627</v>
      </c>
      <c r="L34" s="9">
        <f t="shared" ca="1" si="15"/>
        <v>-64.048924290845122</v>
      </c>
      <c r="M34">
        <f t="shared" ca="1" si="13"/>
        <v>55.287141577060929</v>
      </c>
      <c r="N34">
        <f t="shared" ca="1" si="14"/>
        <v>33.890934886499402</v>
      </c>
    </row>
    <row r="35" spans="1:14" x14ac:dyDescent="0.25">
      <c r="A35" s="4">
        <f t="shared" si="7"/>
        <v>0.43640046296296298</v>
      </c>
      <c r="B35" s="3">
        <f>Params!D$29+MINUTE(A35-Params!C$29)*60+SECOND(A35-Params!C$29)</f>
        <v>1553301705</v>
      </c>
      <c r="C35">
        <f t="shared" si="8"/>
        <v>2</v>
      </c>
      <c r="D35">
        <f t="shared" ca="1" si="9"/>
        <v>6</v>
      </c>
      <c r="E35">
        <f t="shared" ca="1" si="10"/>
        <v>58697.900645161295</v>
      </c>
      <c r="F35">
        <f t="shared" ca="1" si="11"/>
        <v>-61496.671344086026</v>
      </c>
      <c r="G35">
        <f t="shared" ca="1" si="12"/>
        <v>9429.1354838709667</v>
      </c>
      <c r="H35" s="9">
        <f t="shared" ca="1" si="15"/>
        <v>-228.59006451612905</v>
      </c>
      <c r="I35" s="9">
        <f t="shared" ca="1" si="15"/>
        <v>111.24930107526882</v>
      </c>
      <c r="J35" s="9">
        <f t="shared" ca="1" si="15"/>
        <v>1.966451612903225</v>
      </c>
      <c r="K35" s="9">
        <f t="shared" ca="1" si="15"/>
        <v>254.22396540299627</v>
      </c>
      <c r="L35" s="9">
        <f t="shared" ca="1" si="15"/>
        <v>-64.048924290845122</v>
      </c>
      <c r="M35">
        <f t="shared" ca="1" si="13"/>
        <v>55.292168458781362</v>
      </c>
      <c r="N35">
        <f t="shared" ca="1" si="14"/>
        <v>33.872644862604538</v>
      </c>
    </row>
    <row r="36" spans="1:14" x14ac:dyDescent="0.25">
      <c r="A36" s="4">
        <f t="shared" si="7"/>
        <v>0.43645833333333334</v>
      </c>
      <c r="B36" s="3">
        <f>Params!D$29+MINUTE(A36-Params!C$29)*60+SECOND(A36-Params!C$29)</f>
        <v>1553301710</v>
      </c>
      <c r="C36">
        <f t="shared" si="8"/>
        <v>2</v>
      </c>
      <c r="D36">
        <f t="shared" ca="1" si="9"/>
        <v>6</v>
      </c>
      <c r="E36">
        <f t="shared" ca="1" si="10"/>
        <v>57554.950322580647</v>
      </c>
      <c r="F36">
        <f t="shared" ca="1" si="11"/>
        <v>-60940.424838709689</v>
      </c>
      <c r="G36">
        <f t="shared" ca="1" si="12"/>
        <v>9438.967741935483</v>
      </c>
      <c r="H36" s="9">
        <f t="shared" ca="1" si="15"/>
        <v>-228.59006451612905</v>
      </c>
      <c r="I36" s="9">
        <f t="shared" ca="1" si="15"/>
        <v>111.24930107526882</v>
      </c>
      <c r="J36" s="9">
        <f t="shared" ca="1" si="15"/>
        <v>1.966451612903225</v>
      </c>
      <c r="K36" s="9">
        <f t="shared" ca="1" si="15"/>
        <v>254.22396540299627</v>
      </c>
      <c r="L36" s="9">
        <f t="shared" ca="1" si="15"/>
        <v>-64.048924290845122</v>
      </c>
      <c r="M36">
        <f t="shared" ca="1" si="13"/>
        <v>55.297195340501794</v>
      </c>
      <c r="N36">
        <f t="shared" ca="1" si="14"/>
        <v>33.854354838709675</v>
      </c>
    </row>
    <row r="37" spans="1:14" x14ac:dyDescent="0.25">
      <c r="A37" s="4">
        <f t="shared" si="7"/>
        <v>0.43651620370370375</v>
      </c>
      <c r="B37" s="3">
        <f>Params!D$29+MINUTE(A37-Params!C$29)*60+SECOND(A37-Params!C$29)</f>
        <v>1553301715</v>
      </c>
      <c r="C37">
        <f t="shared" si="8"/>
        <v>2</v>
      </c>
      <c r="D37">
        <f t="shared" ca="1" si="9"/>
        <v>6</v>
      </c>
      <c r="E37">
        <f t="shared" ca="1" si="10"/>
        <v>56412.000000000007</v>
      </c>
      <c r="F37">
        <f t="shared" ca="1" si="11"/>
        <v>-60384.178333333344</v>
      </c>
      <c r="G37">
        <f t="shared" ca="1" si="12"/>
        <v>9448.7999999999993</v>
      </c>
      <c r="H37" s="9">
        <f t="shared" ca="1" si="15"/>
        <v>-228.59006451612905</v>
      </c>
      <c r="I37" s="9">
        <f t="shared" ca="1" si="15"/>
        <v>111.24930107526882</v>
      </c>
      <c r="J37" s="9">
        <f t="shared" ca="1" si="15"/>
        <v>1.966451612903225</v>
      </c>
      <c r="K37" s="9">
        <f t="shared" ca="1" si="15"/>
        <v>254.22396540299627</v>
      </c>
      <c r="L37" s="9">
        <f t="shared" ca="1" si="15"/>
        <v>-64.048924290845122</v>
      </c>
      <c r="M37">
        <f t="shared" ca="1" si="13"/>
        <v>55.30222222222222</v>
      </c>
      <c r="N37">
        <f t="shared" ca="1" si="14"/>
        <v>33.836064814814812</v>
      </c>
    </row>
    <row r="38" spans="1:14" x14ac:dyDescent="0.25">
      <c r="A38" s="4">
        <f t="shared" si="7"/>
        <v>0.43657407407407406</v>
      </c>
      <c r="B38" s="3">
        <f>Params!D$29+MINUTE(A38-Params!C$29)*60+SECOND(A38-Params!C$29)</f>
        <v>1553301720</v>
      </c>
      <c r="C38">
        <f t="shared" si="8"/>
        <v>2</v>
      </c>
      <c r="D38">
        <f t="shared" ca="1" si="9"/>
        <v>6</v>
      </c>
      <c r="E38">
        <f t="shared" ca="1" si="10"/>
        <v>55269.04967741936</v>
      </c>
      <c r="F38">
        <f t="shared" ca="1" si="11"/>
        <v>-59827.931827957</v>
      </c>
      <c r="G38">
        <f t="shared" ca="1" si="12"/>
        <v>9458.6322580645156</v>
      </c>
      <c r="H38" s="9">
        <f t="shared" ca="1" si="15"/>
        <v>-228.59006451612905</v>
      </c>
      <c r="I38" s="9">
        <f t="shared" ca="1" si="15"/>
        <v>111.24930107526882</v>
      </c>
      <c r="J38" s="9">
        <f t="shared" ca="1" si="15"/>
        <v>1.966451612903225</v>
      </c>
      <c r="K38" s="9">
        <f t="shared" ca="1" si="15"/>
        <v>254.22396540299627</v>
      </c>
      <c r="L38" s="9">
        <f t="shared" ca="1" si="15"/>
        <v>-64.048924290845122</v>
      </c>
      <c r="M38">
        <f t="shared" ca="1" si="13"/>
        <v>55.307249103942652</v>
      </c>
      <c r="N38">
        <f t="shared" ca="1" si="14"/>
        <v>33.817774790919948</v>
      </c>
    </row>
    <row r="39" spans="1:14" x14ac:dyDescent="0.25">
      <c r="A39" s="4">
        <f t="shared" si="7"/>
        <v>0.43663194444444442</v>
      </c>
      <c r="B39" s="3">
        <f>Params!D$29+MINUTE(A39-Params!C$29)*60+SECOND(A39-Params!C$29)</f>
        <v>1553301725</v>
      </c>
      <c r="C39">
        <f t="shared" si="8"/>
        <v>2</v>
      </c>
      <c r="D39">
        <f t="shared" ca="1" si="9"/>
        <v>6</v>
      </c>
      <c r="E39">
        <f t="shared" ca="1" si="10"/>
        <v>54126.099354838712</v>
      </c>
      <c r="F39">
        <f t="shared" ca="1" si="11"/>
        <v>-59271.685322580655</v>
      </c>
      <c r="G39">
        <f t="shared" ca="1" si="12"/>
        <v>9468.4645161290318</v>
      </c>
      <c r="H39" s="9">
        <f t="shared" ca="1" si="15"/>
        <v>-228.59006451612905</v>
      </c>
      <c r="I39" s="9">
        <f t="shared" ca="1" si="15"/>
        <v>111.24930107526882</v>
      </c>
      <c r="J39" s="9">
        <f t="shared" ca="1" si="15"/>
        <v>1.966451612903225</v>
      </c>
      <c r="K39" s="9">
        <f t="shared" ca="1" si="15"/>
        <v>254.22396540299627</v>
      </c>
      <c r="L39" s="9">
        <f t="shared" ca="1" si="15"/>
        <v>-64.048924290845122</v>
      </c>
      <c r="M39">
        <f t="shared" ca="1" si="13"/>
        <v>55.312275985663078</v>
      </c>
      <c r="N39">
        <f t="shared" ca="1" si="14"/>
        <v>33.799484767025085</v>
      </c>
    </row>
    <row r="40" spans="1:14" x14ac:dyDescent="0.25">
      <c r="A40" s="4">
        <f t="shared" si="7"/>
        <v>0.43668981481481484</v>
      </c>
      <c r="B40" s="3">
        <f>Params!D$29+MINUTE(A40-Params!C$29)*60+SECOND(A40-Params!C$29)</f>
        <v>1553301730</v>
      </c>
      <c r="C40">
        <f t="shared" si="8"/>
        <v>2</v>
      </c>
      <c r="D40">
        <f t="shared" ca="1" si="9"/>
        <v>6</v>
      </c>
      <c r="E40">
        <f t="shared" ca="1" si="10"/>
        <v>52983.149032258065</v>
      </c>
      <c r="F40">
        <f t="shared" ca="1" si="11"/>
        <v>-58715.438817204311</v>
      </c>
      <c r="G40">
        <f t="shared" ca="1" si="12"/>
        <v>9478.2967741935481</v>
      </c>
      <c r="H40" s="9">
        <f t="shared" ca="1" si="15"/>
        <v>-228.59006451612905</v>
      </c>
      <c r="I40" s="9">
        <f t="shared" ca="1" si="15"/>
        <v>111.24930107526882</v>
      </c>
      <c r="J40" s="9">
        <f t="shared" ca="1" si="15"/>
        <v>1.966451612903225</v>
      </c>
      <c r="K40" s="9">
        <f t="shared" ca="1" si="15"/>
        <v>254.22396540299627</v>
      </c>
      <c r="L40" s="9">
        <f t="shared" ca="1" si="15"/>
        <v>-64.048924290845122</v>
      </c>
      <c r="M40">
        <f t="shared" ca="1" si="13"/>
        <v>55.317302867383511</v>
      </c>
      <c r="N40">
        <f t="shared" ca="1" si="14"/>
        <v>33.781194743130229</v>
      </c>
    </row>
    <row r="41" spans="1:14" x14ac:dyDescent="0.25">
      <c r="A41" s="4">
        <f t="shared" si="7"/>
        <v>0.4367476851851852</v>
      </c>
      <c r="B41" s="3">
        <f>Params!D$29+MINUTE(A41-Params!C$29)*60+SECOND(A41-Params!C$29)</f>
        <v>1553301735</v>
      </c>
      <c r="C41">
        <f t="shared" si="8"/>
        <v>2</v>
      </c>
      <c r="D41">
        <f t="shared" ca="1" si="9"/>
        <v>6</v>
      </c>
      <c r="E41">
        <f t="shared" ca="1" si="10"/>
        <v>51840.198709677425</v>
      </c>
      <c r="F41">
        <f t="shared" ca="1" si="11"/>
        <v>-58159.192311827966</v>
      </c>
      <c r="G41">
        <f t="shared" ca="1" si="12"/>
        <v>9488.1290322580644</v>
      </c>
      <c r="H41" s="9">
        <f t="shared" ca="1" si="15"/>
        <v>-228.59006451612905</v>
      </c>
      <c r="I41" s="9">
        <f t="shared" ca="1" si="15"/>
        <v>111.24930107526882</v>
      </c>
      <c r="J41" s="9">
        <f t="shared" ca="1" si="15"/>
        <v>1.966451612903225</v>
      </c>
      <c r="K41" s="9">
        <f t="shared" ca="1" si="15"/>
        <v>254.22396540299627</v>
      </c>
      <c r="L41" s="9">
        <f t="shared" ca="1" si="15"/>
        <v>-64.048924290845122</v>
      </c>
      <c r="M41">
        <f t="shared" ca="1" si="13"/>
        <v>55.322329749103943</v>
      </c>
      <c r="N41">
        <f t="shared" ca="1" si="14"/>
        <v>33.762904719235365</v>
      </c>
    </row>
    <row r="42" spans="1:14" x14ac:dyDescent="0.25">
      <c r="A42" s="4">
        <f t="shared" si="7"/>
        <v>0.4368055555555555</v>
      </c>
      <c r="B42" s="3">
        <f>Params!D$29+MINUTE(A42-Params!C$29)*60+SECOND(A42-Params!C$29)</f>
        <v>1553301740</v>
      </c>
      <c r="C42">
        <f t="shared" si="8"/>
        <v>2</v>
      </c>
      <c r="D42">
        <f t="shared" ca="1" si="9"/>
        <v>6</v>
      </c>
      <c r="E42">
        <f t="shared" ca="1" si="10"/>
        <v>50697.248387096777</v>
      </c>
      <c r="F42">
        <f t="shared" ca="1" si="11"/>
        <v>-57602.945806451622</v>
      </c>
      <c r="G42">
        <f t="shared" ca="1" si="12"/>
        <v>9497.9612903225807</v>
      </c>
      <c r="H42" s="9">
        <f t="shared" ca="1" si="15"/>
        <v>-228.59006451612905</v>
      </c>
      <c r="I42" s="9">
        <f t="shared" ca="1" si="15"/>
        <v>111.24930107526882</v>
      </c>
      <c r="J42" s="9">
        <f t="shared" ca="1" si="15"/>
        <v>1.966451612903225</v>
      </c>
      <c r="K42" s="9">
        <f t="shared" ca="1" si="15"/>
        <v>254.22396540299627</v>
      </c>
      <c r="L42" s="9">
        <f t="shared" ca="1" si="15"/>
        <v>-64.048924290845122</v>
      </c>
      <c r="M42">
        <f t="shared" ca="1" si="13"/>
        <v>55.327356630824369</v>
      </c>
      <c r="N42">
        <f t="shared" ca="1" si="14"/>
        <v>33.744614695340502</v>
      </c>
    </row>
    <row r="43" spans="1:14" x14ac:dyDescent="0.25">
      <c r="A43" s="4">
        <f t="shared" si="7"/>
        <v>0.43686342592592592</v>
      </c>
      <c r="B43" s="3">
        <f>Params!D$29+MINUTE(A43-Params!C$29)*60+SECOND(A43-Params!C$29)</f>
        <v>1553301745</v>
      </c>
      <c r="C43">
        <f t="shared" si="8"/>
        <v>2</v>
      </c>
      <c r="D43">
        <f t="shared" ca="1" si="9"/>
        <v>6</v>
      </c>
      <c r="E43">
        <f t="shared" ca="1" si="10"/>
        <v>49554.29806451613</v>
      </c>
      <c r="F43">
        <f t="shared" ca="1" si="11"/>
        <v>-57046.699301075278</v>
      </c>
      <c r="G43">
        <f t="shared" ca="1" si="12"/>
        <v>9507.793548387097</v>
      </c>
      <c r="H43" s="9">
        <f t="shared" ca="1" si="15"/>
        <v>-228.59006451612905</v>
      </c>
      <c r="I43" s="9">
        <f t="shared" ca="1" si="15"/>
        <v>111.24930107526882</v>
      </c>
      <c r="J43" s="9">
        <f t="shared" ca="1" si="15"/>
        <v>1.966451612903225</v>
      </c>
      <c r="K43" s="9">
        <f t="shared" ca="1" si="15"/>
        <v>254.22396540299627</v>
      </c>
      <c r="L43" s="9">
        <f t="shared" ca="1" si="15"/>
        <v>-64.048924290845122</v>
      </c>
      <c r="M43">
        <f t="shared" ca="1" si="13"/>
        <v>55.332383512544801</v>
      </c>
      <c r="N43">
        <f t="shared" ca="1" si="14"/>
        <v>33.726324671445639</v>
      </c>
    </row>
    <row r="44" spans="1:14" x14ac:dyDescent="0.25">
      <c r="A44" s="4">
        <f t="shared" si="7"/>
        <v>0.43692129629629628</v>
      </c>
      <c r="B44" s="3">
        <f>Params!D$29+MINUTE(A44-Params!C$29)*60+SECOND(A44-Params!C$29)</f>
        <v>1553301750</v>
      </c>
      <c r="C44">
        <f t="shared" si="8"/>
        <v>2</v>
      </c>
      <c r="D44">
        <f t="shared" ca="1" si="9"/>
        <v>6</v>
      </c>
      <c r="E44">
        <f t="shared" ca="1" si="10"/>
        <v>48411.347741935489</v>
      </c>
      <c r="F44">
        <f t="shared" ca="1" si="11"/>
        <v>-56490.452795698933</v>
      </c>
      <c r="G44">
        <f t="shared" ca="1" si="12"/>
        <v>9517.6258064516132</v>
      </c>
      <c r="H44" s="9">
        <f t="shared" ca="1" si="15"/>
        <v>-228.59006451612905</v>
      </c>
      <c r="I44" s="9">
        <f t="shared" ca="1" si="15"/>
        <v>111.24930107526882</v>
      </c>
      <c r="J44" s="9">
        <f t="shared" ca="1" si="15"/>
        <v>1.966451612903225</v>
      </c>
      <c r="K44" s="9">
        <f t="shared" ca="1" si="15"/>
        <v>254.22396540299627</v>
      </c>
      <c r="L44" s="9">
        <f t="shared" ca="1" si="15"/>
        <v>-64.048924290845122</v>
      </c>
      <c r="M44">
        <f t="shared" ca="1" si="13"/>
        <v>55.337410394265234</v>
      </c>
      <c r="N44">
        <f t="shared" ca="1" si="14"/>
        <v>33.708034647550775</v>
      </c>
    </row>
    <row r="45" spans="1:14" x14ac:dyDescent="0.25">
      <c r="A45" s="4">
        <f t="shared" si="7"/>
        <v>0.4369791666666667</v>
      </c>
      <c r="B45" s="3">
        <f>Params!D$29+MINUTE(A45-Params!C$29)*60+SECOND(A45-Params!C$29)</f>
        <v>1553301755</v>
      </c>
      <c r="C45">
        <f t="shared" si="8"/>
        <v>2</v>
      </c>
      <c r="D45">
        <f t="shared" ca="1" si="9"/>
        <v>6</v>
      </c>
      <c r="E45">
        <f t="shared" ca="1" si="10"/>
        <v>47268.397419354842</v>
      </c>
      <c r="F45">
        <f t="shared" ca="1" si="11"/>
        <v>-55934.206290322589</v>
      </c>
      <c r="G45">
        <f t="shared" ca="1" si="12"/>
        <v>9527.4580645161295</v>
      </c>
      <c r="H45" s="9">
        <f t="shared" ca="1" si="15"/>
        <v>-228.59006451612905</v>
      </c>
      <c r="I45" s="9">
        <f t="shared" ca="1" si="15"/>
        <v>111.24930107526882</v>
      </c>
      <c r="J45" s="9">
        <f t="shared" ca="1" si="15"/>
        <v>1.966451612903225</v>
      </c>
      <c r="K45" s="9">
        <f t="shared" ca="1" si="15"/>
        <v>254.22396540299627</v>
      </c>
      <c r="L45" s="9">
        <f t="shared" ca="1" si="15"/>
        <v>-64.048924290845122</v>
      </c>
      <c r="M45">
        <f t="shared" ca="1" si="13"/>
        <v>55.34243727598566</v>
      </c>
      <c r="N45">
        <f t="shared" ca="1" si="14"/>
        <v>33.689744623655912</v>
      </c>
    </row>
    <row r="46" spans="1:14" x14ac:dyDescent="0.25">
      <c r="A46" s="4">
        <f t="shared" si="7"/>
        <v>0.43703703703703706</v>
      </c>
      <c r="B46" s="3">
        <f>Params!D$29+MINUTE(A46-Params!C$29)*60+SECOND(A46-Params!C$29)</f>
        <v>1553301760</v>
      </c>
      <c r="C46">
        <f t="shared" si="8"/>
        <v>2</v>
      </c>
      <c r="D46">
        <f t="shared" ca="1" si="9"/>
        <v>6</v>
      </c>
      <c r="E46">
        <f t="shared" ca="1" si="10"/>
        <v>46125.447096774195</v>
      </c>
      <c r="F46">
        <f t="shared" ca="1" si="11"/>
        <v>-55377.959784946244</v>
      </c>
      <c r="G46">
        <f t="shared" ca="1" si="12"/>
        <v>9537.2903225806458</v>
      </c>
      <c r="H46" s="9">
        <f t="shared" ca="1" si="15"/>
        <v>-228.59006451612905</v>
      </c>
      <c r="I46" s="9">
        <f t="shared" ca="1" si="15"/>
        <v>111.24930107526882</v>
      </c>
      <c r="J46" s="9">
        <f t="shared" ca="1" si="15"/>
        <v>1.966451612903225</v>
      </c>
      <c r="K46" s="9">
        <f t="shared" ca="1" si="15"/>
        <v>254.22396540299627</v>
      </c>
      <c r="L46" s="9">
        <f t="shared" ca="1" si="15"/>
        <v>-64.048924290845122</v>
      </c>
      <c r="M46">
        <f t="shared" ca="1" si="13"/>
        <v>55.347464157706092</v>
      </c>
      <c r="N46">
        <f t="shared" ca="1" si="14"/>
        <v>33.671454599761049</v>
      </c>
    </row>
    <row r="47" spans="1:14" x14ac:dyDescent="0.25">
      <c r="A47" s="4">
        <f t="shared" si="7"/>
        <v>0.43709490740740736</v>
      </c>
      <c r="B47" s="3">
        <f>Params!D$29+MINUTE(A47-Params!C$29)*60+SECOND(A47-Params!C$29)</f>
        <v>1553301765</v>
      </c>
      <c r="C47">
        <f t="shared" si="8"/>
        <v>2</v>
      </c>
      <c r="D47">
        <f t="shared" ca="1" si="9"/>
        <v>6</v>
      </c>
      <c r="E47">
        <f t="shared" ca="1" si="10"/>
        <v>44982.496774193554</v>
      </c>
      <c r="F47">
        <f t="shared" ca="1" si="11"/>
        <v>-54821.7132795699</v>
      </c>
      <c r="G47">
        <f t="shared" ca="1" si="12"/>
        <v>9547.1225806451603</v>
      </c>
      <c r="H47" s="9">
        <f t="shared" ca="1" si="15"/>
        <v>-228.59006451612905</v>
      </c>
      <c r="I47" s="9">
        <f t="shared" ca="1" si="15"/>
        <v>111.24930107526882</v>
      </c>
      <c r="J47" s="9">
        <f t="shared" ca="1" si="15"/>
        <v>1.966451612903225</v>
      </c>
      <c r="K47" s="9">
        <f t="shared" ca="1" si="15"/>
        <v>254.22396540299627</v>
      </c>
      <c r="L47" s="9">
        <f t="shared" ca="1" si="15"/>
        <v>-64.048924290845122</v>
      </c>
      <c r="M47">
        <f t="shared" ca="1" si="13"/>
        <v>55.352491039426525</v>
      </c>
      <c r="N47">
        <f t="shared" ca="1" si="14"/>
        <v>33.653164575866185</v>
      </c>
    </row>
    <row r="48" spans="1:14" x14ac:dyDescent="0.25">
      <c r="A48" s="4">
        <f t="shared" si="7"/>
        <v>0.43715277777777778</v>
      </c>
      <c r="B48" s="3">
        <f>Params!D$29+MINUTE(A48-Params!C$29)*60+SECOND(A48-Params!C$29)</f>
        <v>1553301770</v>
      </c>
      <c r="C48">
        <f t="shared" si="8"/>
        <v>2</v>
      </c>
      <c r="D48">
        <f t="shared" ca="1" si="9"/>
        <v>6</v>
      </c>
      <c r="E48">
        <f t="shared" ca="1" si="10"/>
        <v>43839.546451612907</v>
      </c>
      <c r="F48">
        <f t="shared" ca="1" si="11"/>
        <v>-54265.466774193555</v>
      </c>
      <c r="G48">
        <f t="shared" ca="1" si="12"/>
        <v>9556.9548387096766</v>
      </c>
      <c r="H48" s="9">
        <f t="shared" ca="1" si="15"/>
        <v>-228.59006451612905</v>
      </c>
      <c r="I48" s="9">
        <f t="shared" ca="1" si="15"/>
        <v>111.24930107526882</v>
      </c>
      <c r="J48" s="9">
        <f t="shared" ca="1" si="15"/>
        <v>1.966451612903225</v>
      </c>
      <c r="K48" s="9">
        <f t="shared" ca="1" si="15"/>
        <v>254.22396540299627</v>
      </c>
      <c r="L48" s="9">
        <f t="shared" ca="1" si="15"/>
        <v>-64.048924290845122</v>
      </c>
      <c r="M48">
        <f t="shared" ca="1" si="13"/>
        <v>55.35751792114695</v>
      </c>
      <c r="N48">
        <f t="shared" ca="1" si="14"/>
        <v>33.634874551971322</v>
      </c>
    </row>
    <row r="49" spans="1:19" x14ac:dyDescent="0.25">
      <c r="A49" s="4">
        <f t="shared" si="7"/>
        <v>0.43721064814814814</v>
      </c>
      <c r="B49" s="3">
        <f>Params!D$29+MINUTE(A49-Params!C$29)*60+SECOND(A49-Params!C$29)</f>
        <v>1553301775</v>
      </c>
      <c r="C49">
        <f t="shared" si="8"/>
        <v>2</v>
      </c>
      <c r="D49">
        <f t="shared" ca="1" si="9"/>
        <v>6</v>
      </c>
      <c r="E49">
        <f t="shared" ca="1" si="10"/>
        <v>42696.596129032259</v>
      </c>
      <c r="F49">
        <f t="shared" ca="1" si="11"/>
        <v>-53709.220268817211</v>
      </c>
      <c r="G49">
        <f t="shared" ca="1" si="12"/>
        <v>9566.7870967741928</v>
      </c>
      <c r="H49" s="9">
        <f t="shared" ca="1" si="15"/>
        <v>-228.59006451612905</v>
      </c>
      <c r="I49" s="9">
        <f t="shared" ca="1" si="15"/>
        <v>111.24930107526882</v>
      </c>
      <c r="J49" s="9">
        <f t="shared" ca="1" si="15"/>
        <v>1.966451612903225</v>
      </c>
      <c r="K49" s="9">
        <f t="shared" ca="1" si="15"/>
        <v>254.22396540299627</v>
      </c>
      <c r="L49" s="9">
        <f t="shared" ca="1" si="15"/>
        <v>-64.048924290845122</v>
      </c>
      <c r="M49">
        <f t="shared" ca="1" si="13"/>
        <v>55.362544802867383</v>
      </c>
      <c r="N49">
        <f t="shared" ca="1" si="14"/>
        <v>33.616584528076466</v>
      </c>
    </row>
    <row r="50" spans="1:19" x14ac:dyDescent="0.25">
      <c r="A50" s="4">
        <f t="shared" si="7"/>
        <v>0.4372685185185185</v>
      </c>
      <c r="B50" s="3">
        <f>Params!D$29+MINUTE(A50-Params!C$29)*60+SECOND(A50-Params!C$29)</f>
        <v>1553301780</v>
      </c>
      <c r="C50">
        <f t="shared" si="8"/>
        <v>2</v>
      </c>
      <c r="D50">
        <f t="shared" ca="1" si="9"/>
        <v>6</v>
      </c>
      <c r="E50">
        <f t="shared" ca="1" si="10"/>
        <v>41553.645806451619</v>
      </c>
      <c r="F50">
        <f t="shared" ca="1" si="11"/>
        <v>-53152.973763440867</v>
      </c>
      <c r="G50">
        <f t="shared" ca="1" si="12"/>
        <v>9576.6193548387091</v>
      </c>
      <c r="H50" s="9">
        <f t="shared" ca="1" si="15"/>
        <v>-228.59006451612905</v>
      </c>
      <c r="I50" s="9">
        <f t="shared" ca="1" si="15"/>
        <v>111.24930107526882</v>
      </c>
      <c r="J50" s="9">
        <f t="shared" ca="1" si="15"/>
        <v>1.966451612903225</v>
      </c>
      <c r="K50" s="9">
        <f t="shared" ca="1" si="15"/>
        <v>254.22396540299627</v>
      </c>
      <c r="L50" s="9">
        <f t="shared" ca="1" si="15"/>
        <v>-64.048924290845122</v>
      </c>
      <c r="M50">
        <f t="shared" ca="1" si="13"/>
        <v>55.367571684587816</v>
      </c>
      <c r="N50">
        <f t="shared" ca="1" si="14"/>
        <v>33.598294504181602</v>
      </c>
    </row>
    <row r="51" spans="1:19" x14ac:dyDescent="0.25">
      <c r="A51" s="4">
        <f t="shared" si="7"/>
        <v>0.43732638888888892</v>
      </c>
      <c r="B51" s="3">
        <f>Params!D$29+MINUTE(A51-Params!C$29)*60+SECOND(A51-Params!C$29)</f>
        <v>1553301785</v>
      </c>
      <c r="C51">
        <f t="shared" si="8"/>
        <v>2</v>
      </c>
      <c r="D51">
        <f t="shared" ca="1" si="9"/>
        <v>6</v>
      </c>
      <c r="E51">
        <f t="shared" ca="1" si="10"/>
        <v>40410.695483870972</v>
      </c>
      <c r="F51">
        <f t="shared" ca="1" si="11"/>
        <v>-52596.727258064522</v>
      </c>
      <c r="G51">
        <f t="shared" ca="1" si="12"/>
        <v>9586.4516129032254</v>
      </c>
      <c r="H51" s="9">
        <f t="shared" ca="1" si="15"/>
        <v>-228.59006451612905</v>
      </c>
      <c r="I51" s="9">
        <f t="shared" ca="1" si="15"/>
        <v>111.24930107526882</v>
      </c>
      <c r="J51" s="9">
        <f t="shared" ca="1" si="15"/>
        <v>1.966451612903225</v>
      </c>
      <c r="K51" s="9">
        <f t="shared" ca="1" si="15"/>
        <v>254.22396540299627</v>
      </c>
      <c r="L51" s="9">
        <f t="shared" ca="1" si="15"/>
        <v>-64.048924290845122</v>
      </c>
      <c r="M51">
        <f t="shared" ca="1" si="13"/>
        <v>55.372598566308241</v>
      </c>
      <c r="N51">
        <f t="shared" ca="1" si="14"/>
        <v>33.580004480286739</v>
      </c>
      <c r="O51" s="45"/>
      <c r="P51" s="45"/>
      <c r="Q51" s="45"/>
      <c r="R51" s="45"/>
      <c r="S51" s="45"/>
    </row>
    <row r="52" spans="1:19" x14ac:dyDescent="0.25">
      <c r="A52" s="4">
        <f t="shared" si="7"/>
        <v>0.43738425925925922</v>
      </c>
      <c r="B52" s="3">
        <f>Params!D$29+MINUTE(A52-Params!C$29)*60+SECOND(A52-Params!C$29)</f>
        <v>1553301790</v>
      </c>
      <c r="C52">
        <f t="shared" si="8"/>
        <v>2</v>
      </c>
      <c r="D52">
        <f t="shared" ca="1" si="9"/>
        <v>6</v>
      </c>
      <c r="E52">
        <f t="shared" ca="1" si="10"/>
        <v>39267.745161290324</v>
      </c>
      <c r="F52">
        <f t="shared" ca="1" si="11"/>
        <v>-52040.480752688178</v>
      </c>
      <c r="G52">
        <f t="shared" ca="1" si="12"/>
        <v>9596.2838709677417</v>
      </c>
      <c r="H52" s="9">
        <f t="shared" ca="1" si="15"/>
        <v>-228.59006451612905</v>
      </c>
      <c r="I52" s="9">
        <f t="shared" ca="1" si="15"/>
        <v>111.24930107526882</v>
      </c>
      <c r="J52" s="9">
        <f t="shared" ca="1" si="15"/>
        <v>1.966451612903225</v>
      </c>
      <c r="K52" s="9">
        <f t="shared" ca="1" si="15"/>
        <v>254.22396540299627</v>
      </c>
      <c r="L52" s="9">
        <f t="shared" ca="1" si="15"/>
        <v>-64.048924290845122</v>
      </c>
      <c r="M52">
        <f t="shared" ca="1" si="13"/>
        <v>55.377625448028674</v>
      </c>
      <c r="N52">
        <f t="shared" ca="1" si="14"/>
        <v>33.561714456391876</v>
      </c>
    </row>
    <row r="53" spans="1:19" x14ac:dyDescent="0.25">
      <c r="A53" s="4">
        <f t="shared" si="7"/>
        <v>0.43744212962962964</v>
      </c>
      <c r="B53" s="3">
        <f>Params!D$29+MINUTE(A53-Params!C$29)*60+SECOND(A53-Params!C$29)</f>
        <v>1553301795</v>
      </c>
      <c r="C53">
        <f t="shared" si="8"/>
        <v>2</v>
      </c>
      <c r="D53">
        <f t="shared" ca="1" si="9"/>
        <v>6</v>
      </c>
      <c r="E53">
        <f t="shared" ca="1" si="10"/>
        <v>38124.794838709684</v>
      </c>
      <c r="F53">
        <f t="shared" ca="1" si="11"/>
        <v>-51484.234247311833</v>
      </c>
      <c r="G53">
        <f t="shared" ca="1" si="12"/>
        <v>9606.116129032258</v>
      </c>
      <c r="H53" s="9">
        <f t="shared" ca="1" si="15"/>
        <v>-228.59006451612905</v>
      </c>
      <c r="I53" s="9">
        <f t="shared" ca="1" si="15"/>
        <v>111.24930107526882</v>
      </c>
      <c r="J53" s="9">
        <f t="shared" ca="1" si="15"/>
        <v>1.966451612903225</v>
      </c>
      <c r="K53" s="9">
        <f t="shared" ca="1" si="15"/>
        <v>254.22396540299627</v>
      </c>
      <c r="L53" s="9">
        <f t="shared" ca="1" si="15"/>
        <v>-64.048924290845122</v>
      </c>
      <c r="M53">
        <f t="shared" ca="1" si="13"/>
        <v>55.382652329749106</v>
      </c>
      <c r="N53">
        <f t="shared" ca="1" si="14"/>
        <v>33.543424432497012</v>
      </c>
    </row>
    <row r="54" spans="1:19" x14ac:dyDescent="0.25">
      <c r="A54" s="4">
        <f t="shared" si="7"/>
        <v>0.4375</v>
      </c>
      <c r="B54" s="3">
        <f>Params!D$29+MINUTE(A54-Params!C$29)*60+SECOND(A54-Params!C$29)</f>
        <v>1553301800</v>
      </c>
      <c r="C54">
        <f t="shared" si="8"/>
        <v>2</v>
      </c>
      <c r="D54">
        <f t="shared" ca="1" si="9"/>
        <v>6</v>
      </c>
      <c r="E54">
        <f t="shared" ca="1" si="10"/>
        <v>36981.844516129036</v>
      </c>
      <c r="F54">
        <f t="shared" ca="1" si="11"/>
        <v>-50927.987741935489</v>
      </c>
      <c r="G54">
        <f t="shared" ca="1" si="12"/>
        <v>9615.9483870967742</v>
      </c>
      <c r="H54" s="9">
        <f t="shared" ca="1" si="15"/>
        <v>-228.59006451612905</v>
      </c>
      <c r="I54" s="9">
        <f t="shared" ca="1" si="15"/>
        <v>111.24930107526882</v>
      </c>
      <c r="J54" s="9">
        <f t="shared" ca="1" si="15"/>
        <v>1.966451612903225</v>
      </c>
      <c r="K54" s="9">
        <f t="shared" ca="1" si="15"/>
        <v>254.22396540299627</v>
      </c>
      <c r="L54" s="9">
        <f t="shared" ca="1" si="15"/>
        <v>-64.048924290845122</v>
      </c>
      <c r="M54">
        <f t="shared" ca="1" si="13"/>
        <v>55.387679211469532</v>
      </c>
      <c r="N54">
        <f t="shared" ca="1" si="14"/>
        <v>33.525134408602149</v>
      </c>
    </row>
    <row r="55" spans="1:19" x14ac:dyDescent="0.25">
      <c r="A55" s="4">
        <f t="shared" si="7"/>
        <v>0.43755787037037036</v>
      </c>
      <c r="B55" s="3">
        <f>Params!D$29+MINUTE(A55-Params!C$29)*60+SECOND(A55-Params!C$29)</f>
        <v>1553301805</v>
      </c>
      <c r="C55">
        <f t="shared" si="8"/>
        <v>2</v>
      </c>
      <c r="D55">
        <f t="shared" ca="1" si="9"/>
        <v>6</v>
      </c>
      <c r="E55">
        <f t="shared" ca="1" si="10"/>
        <v>35838.894193548389</v>
      </c>
      <c r="F55">
        <f t="shared" ca="1" si="11"/>
        <v>-50371.741236559144</v>
      </c>
      <c r="G55">
        <f t="shared" ca="1" si="12"/>
        <v>9625.7806451612905</v>
      </c>
      <c r="H55" s="9">
        <f t="shared" ca="1" si="15"/>
        <v>-228.59006451612905</v>
      </c>
      <c r="I55" s="9">
        <f t="shared" ca="1" si="15"/>
        <v>111.24930107526882</v>
      </c>
      <c r="J55" s="9">
        <f t="shared" ca="1" si="15"/>
        <v>1.966451612903225</v>
      </c>
      <c r="K55" s="9">
        <f t="shared" ca="1" si="15"/>
        <v>254.22396540299627</v>
      </c>
      <c r="L55" s="9">
        <f t="shared" ca="1" si="15"/>
        <v>-64.048924290845122</v>
      </c>
      <c r="M55">
        <f t="shared" ca="1" si="13"/>
        <v>55.392706093189965</v>
      </c>
      <c r="N55">
        <f t="shared" ca="1" si="14"/>
        <v>33.506844384707286</v>
      </c>
    </row>
    <row r="56" spans="1:19" x14ac:dyDescent="0.25">
      <c r="A56" s="4">
        <f t="shared" si="7"/>
        <v>0.43761574074074078</v>
      </c>
      <c r="B56" s="3">
        <f>Params!D$29+MINUTE(A56-Params!C$29)*60+SECOND(A56-Params!C$29)</f>
        <v>1553301810</v>
      </c>
      <c r="C56">
        <f t="shared" si="8"/>
        <v>2</v>
      </c>
      <c r="D56">
        <f t="shared" ca="1" si="9"/>
        <v>6</v>
      </c>
      <c r="E56">
        <f t="shared" ca="1" si="10"/>
        <v>34695.943870967742</v>
      </c>
      <c r="F56">
        <f t="shared" ca="1" si="11"/>
        <v>-49815.4947311828</v>
      </c>
      <c r="G56">
        <f t="shared" ca="1" si="12"/>
        <v>9635.6129032258068</v>
      </c>
      <c r="H56" s="9">
        <f t="shared" ca="1" si="15"/>
        <v>-228.59006451612905</v>
      </c>
      <c r="I56" s="9">
        <f t="shared" ca="1" si="15"/>
        <v>111.24930107526882</v>
      </c>
      <c r="J56" s="9">
        <f t="shared" ca="1" si="15"/>
        <v>1.966451612903225</v>
      </c>
      <c r="K56" s="9">
        <f t="shared" ca="1" si="15"/>
        <v>254.22396540299627</v>
      </c>
      <c r="L56" s="9">
        <f t="shared" ca="1" si="15"/>
        <v>-64.048924290845122</v>
      </c>
      <c r="M56">
        <f t="shared" ca="1" si="13"/>
        <v>55.397732974910397</v>
      </c>
      <c r="N56">
        <f t="shared" ca="1" si="14"/>
        <v>33.488554360812422</v>
      </c>
    </row>
    <row r="57" spans="1:19" x14ac:dyDescent="0.25">
      <c r="A57" s="4">
        <f t="shared" si="7"/>
        <v>0.43767361111111108</v>
      </c>
      <c r="B57" s="3">
        <f>Params!D$29+MINUTE(A57-Params!C$29)*60+SECOND(A57-Params!C$29)</f>
        <v>1553301815</v>
      </c>
      <c r="C57">
        <f t="shared" si="8"/>
        <v>2</v>
      </c>
      <c r="D57">
        <f t="shared" ca="1" si="9"/>
        <v>6</v>
      </c>
      <c r="E57">
        <f t="shared" ca="1" si="10"/>
        <v>33552.993548387101</v>
      </c>
      <c r="F57">
        <f t="shared" ca="1" si="11"/>
        <v>-49259.248225806456</v>
      </c>
      <c r="G57">
        <f t="shared" ca="1" si="12"/>
        <v>9645.4451612903231</v>
      </c>
      <c r="H57" s="9">
        <f t="shared" ca="1" si="15"/>
        <v>-228.59006451612905</v>
      </c>
      <c r="I57" s="9">
        <f t="shared" ca="1" si="15"/>
        <v>111.24930107526882</v>
      </c>
      <c r="J57" s="9">
        <f t="shared" ca="1" si="15"/>
        <v>1.966451612903225</v>
      </c>
      <c r="K57" s="9">
        <f t="shared" ca="1" si="15"/>
        <v>254.22396540299627</v>
      </c>
      <c r="L57" s="9">
        <f t="shared" ca="1" si="15"/>
        <v>-64.048924290845122</v>
      </c>
      <c r="M57">
        <f t="shared" ca="1" si="13"/>
        <v>55.402759856630823</v>
      </c>
      <c r="N57">
        <f t="shared" ca="1" si="14"/>
        <v>33.470264336917559</v>
      </c>
    </row>
    <row r="58" spans="1:19" x14ac:dyDescent="0.25">
      <c r="A58" s="4">
        <f t="shared" si="7"/>
        <v>0.4377314814814815</v>
      </c>
      <c r="B58" s="3">
        <f>Params!D$29+MINUTE(A58-Params!C$29)*60+SECOND(A58-Params!C$29)</f>
        <v>1553301820</v>
      </c>
      <c r="C58">
        <f t="shared" si="8"/>
        <v>2</v>
      </c>
      <c r="D58">
        <f t="shared" ca="1" si="9"/>
        <v>6</v>
      </c>
      <c r="E58">
        <f t="shared" ca="1" si="10"/>
        <v>32410.043225806454</v>
      </c>
      <c r="F58">
        <f t="shared" ca="1" si="11"/>
        <v>-48703.001720430111</v>
      </c>
      <c r="G58">
        <f t="shared" ca="1" si="12"/>
        <v>9655.2774193548394</v>
      </c>
      <c r="H58" s="9">
        <f t="shared" ca="1" si="15"/>
        <v>-228.59006451612905</v>
      </c>
      <c r="I58" s="9">
        <f t="shared" ca="1" si="15"/>
        <v>111.24930107526882</v>
      </c>
      <c r="J58" s="9">
        <f t="shared" ca="1" si="15"/>
        <v>1.966451612903225</v>
      </c>
      <c r="K58" s="9">
        <f t="shared" ca="1" si="15"/>
        <v>254.22396540299627</v>
      </c>
      <c r="L58" s="9">
        <f t="shared" ca="1" si="15"/>
        <v>-64.048924290845122</v>
      </c>
      <c r="M58">
        <f t="shared" ca="1" si="13"/>
        <v>55.407786738351255</v>
      </c>
      <c r="N58">
        <f t="shared" ca="1" si="14"/>
        <v>33.451974313022696</v>
      </c>
    </row>
    <row r="59" spans="1:19" x14ac:dyDescent="0.25">
      <c r="A59" s="4">
        <f t="shared" si="7"/>
        <v>0.43778935185185186</v>
      </c>
      <c r="B59" s="3">
        <f>Params!D$29+MINUTE(A59-Params!C$29)*60+SECOND(A59-Params!C$29)</f>
        <v>1553301825</v>
      </c>
      <c r="C59">
        <f t="shared" si="8"/>
        <v>2</v>
      </c>
      <c r="D59">
        <f t="shared" ca="1" si="9"/>
        <v>6</v>
      </c>
      <c r="E59">
        <f t="shared" ca="1" si="10"/>
        <v>31267.092903225806</v>
      </c>
      <c r="F59">
        <f t="shared" ca="1" si="11"/>
        <v>-48146.755215053767</v>
      </c>
      <c r="G59">
        <f t="shared" ca="1" si="12"/>
        <v>9665.1096774193538</v>
      </c>
      <c r="H59" s="9">
        <f t="shared" ca="1" si="15"/>
        <v>-228.59006451612905</v>
      </c>
      <c r="I59" s="9">
        <f t="shared" ca="1" si="15"/>
        <v>111.24930107526882</v>
      </c>
      <c r="J59" s="9">
        <f t="shared" ca="1" si="15"/>
        <v>1.966451612903225</v>
      </c>
      <c r="K59" s="9">
        <f t="shared" ca="1" si="15"/>
        <v>254.22396540299627</v>
      </c>
      <c r="L59" s="9">
        <f t="shared" ca="1" si="15"/>
        <v>-64.048924290845122</v>
      </c>
      <c r="M59">
        <f t="shared" ca="1" si="13"/>
        <v>55.412813620071681</v>
      </c>
      <c r="N59">
        <f t="shared" ca="1" si="14"/>
        <v>33.433684289127839</v>
      </c>
    </row>
    <row r="60" spans="1:19" x14ac:dyDescent="0.25">
      <c r="A60" s="4">
        <f t="shared" si="7"/>
        <v>0.43784722222222222</v>
      </c>
      <c r="B60" s="3">
        <f>Params!D$29+MINUTE(A60-Params!C$29)*60+SECOND(A60-Params!C$29)</f>
        <v>1553301830</v>
      </c>
      <c r="C60">
        <f t="shared" si="8"/>
        <v>2</v>
      </c>
      <c r="D60">
        <f t="shared" ca="1" si="9"/>
        <v>6</v>
      </c>
      <c r="E60">
        <f t="shared" ca="1" si="10"/>
        <v>30124.142580645166</v>
      </c>
      <c r="F60">
        <f t="shared" ca="1" si="11"/>
        <v>-47590.508709677422</v>
      </c>
      <c r="G60">
        <f t="shared" ca="1" si="12"/>
        <v>9674.9419354838701</v>
      </c>
      <c r="H60" s="9">
        <f t="shared" ca="1" si="15"/>
        <v>-228.59006451612905</v>
      </c>
      <c r="I60" s="9">
        <f t="shared" ca="1" si="15"/>
        <v>111.24930107526882</v>
      </c>
      <c r="J60" s="9">
        <f t="shared" ca="1" si="15"/>
        <v>1.966451612903225</v>
      </c>
      <c r="K60" s="9">
        <f t="shared" ca="1" si="15"/>
        <v>254.22396540299627</v>
      </c>
      <c r="L60" s="9">
        <f t="shared" ca="1" si="15"/>
        <v>-64.048924290845122</v>
      </c>
      <c r="M60">
        <f t="shared" ca="1" si="13"/>
        <v>55.417840501792114</v>
      </c>
      <c r="N60">
        <f t="shared" ca="1" si="14"/>
        <v>33.415394265232976</v>
      </c>
    </row>
    <row r="61" spans="1:19" x14ac:dyDescent="0.25">
      <c r="A61" s="4">
        <f t="shared" si="7"/>
        <v>0.43790509259259264</v>
      </c>
      <c r="B61" s="3">
        <f>Params!D$29+MINUTE(A61-Params!C$29)*60+SECOND(A61-Params!C$29)</f>
        <v>1553301835</v>
      </c>
      <c r="C61">
        <f t="shared" si="8"/>
        <v>2</v>
      </c>
      <c r="D61">
        <f t="shared" ca="1" si="9"/>
        <v>6</v>
      </c>
      <c r="E61">
        <f t="shared" ca="1" si="10"/>
        <v>28981.192258064519</v>
      </c>
      <c r="F61">
        <f t="shared" ca="1" si="11"/>
        <v>-47034.262204301078</v>
      </c>
      <c r="G61">
        <f t="shared" ca="1" si="12"/>
        <v>9684.7741935483864</v>
      </c>
      <c r="H61" s="9">
        <f t="shared" ca="1" si="15"/>
        <v>-228.59006451612905</v>
      </c>
      <c r="I61" s="9">
        <f t="shared" ca="1" si="15"/>
        <v>111.24930107526882</v>
      </c>
      <c r="J61" s="9">
        <f t="shared" ca="1" si="15"/>
        <v>1.966451612903225</v>
      </c>
      <c r="K61" s="9">
        <f t="shared" ca="1" si="15"/>
        <v>254.22396540299627</v>
      </c>
      <c r="L61" s="9">
        <f t="shared" ca="1" si="15"/>
        <v>-64.048924290845122</v>
      </c>
      <c r="M61">
        <f t="shared" ca="1" si="13"/>
        <v>55.422867383512546</v>
      </c>
      <c r="N61">
        <f t="shared" ca="1" si="14"/>
        <v>33.397104241338113</v>
      </c>
    </row>
    <row r="62" spans="1:19" x14ac:dyDescent="0.25">
      <c r="A62" s="4">
        <f t="shared" si="7"/>
        <v>0.43796296296296294</v>
      </c>
      <c r="B62" s="3">
        <f>Params!D$29+MINUTE(A62-Params!C$29)*60+SECOND(A62-Params!C$29)</f>
        <v>1553301840</v>
      </c>
      <c r="C62">
        <f t="shared" si="8"/>
        <v>2</v>
      </c>
      <c r="D62">
        <f t="shared" ca="1" si="9"/>
        <v>6</v>
      </c>
      <c r="E62">
        <f t="shared" ca="1" si="10"/>
        <v>27838.241935483871</v>
      </c>
      <c r="F62">
        <f t="shared" ca="1" si="11"/>
        <v>-46478.015698924733</v>
      </c>
      <c r="G62">
        <f t="shared" ca="1" si="12"/>
        <v>9694.6064516129027</v>
      </c>
      <c r="H62" s="9">
        <f t="shared" ca="1" si="15"/>
        <v>-228.59006451612905</v>
      </c>
      <c r="I62" s="9">
        <f t="shared" ca="1" si="15"/>
        <v>111.24930107526882</v>
      </c>
      <c r="J62" s="9">
        <f t="shared" ca="1" si="15"/>
        <v>1.966451612903225</v>
      </c>
      <c r="K62" s="9">
        <f t="shared" ca="1" si="15"/>
        <v>254.22396540299627</v>
      </c>
      <c r="L62" s="9">
        <f t="shared" ca="1" si="15"/>
        <v>-64.048924290845122</v>
      </c>
      <c r="M62">
        <f t="shared" ca="1" si="13"/>
        <v>55.427894265232972</v>
      </c>
      <c r="N62">
        <f t="shared" ca="1" si="14"/>
        <v>33.378814217443249</v>
      </c>
    </row>
    <row r="63" spans="1:19" x14ac:dyDescent="0.25">
      <c r="A63" s="4">
        <f t="shared" si="7"/>
        <v>0.4380208333333333</v>
      </c>
      <c r="B63" s="3">
        <f>Params!D$29+MINUTE(A63-Params!C$29)*60+SECOND(A63-Params!C$29)</f>
        <v>1553301845</v>
      </c>
      <c r="C63">
        <f t="shared" si="8"/>
        <v>2</v>
      </c>
      <c r="D63">
        <f t="shared" ca="1" si="9"/>
        <v>6</v>
      </c>
      <c r="E63">
        <f t="shared" ca="1" si="10"/>
        <v>26695.291612903231</v>
      </c>
      <c r="F63">
        <f t="shared" ca="1" si="11"/>
        <v>-45921.769193548389</v>
      </c>
      <c r="G63">
        <f t="shared" ca="1" si="12"/>
        <v>9704.438709677419</v>
      </c>
      <c r="H63" s="9">
        <f t="shared" ca="1" si="15"/>
        <v>-228.59006451612905</v>
      </c>
      <c r="I63" s="9">
        <f t="shared" ca="1" si="15"/>
        <v>111.24930107526882</v>
      </c>
      <c r="J63" s="9">
        <f t="shared" ca="1" si="15"/>
        <v>1.966451612903225</v>
      </c>
      <c r="K63" s="9">
        <f t="shared" ca="1" si="15"/>
        <v>254.22396540299627</v>
      </c>
      <c r="L63" s="9">
        <f t="shared" ca="1" si="15"/>
        <v>-64.048924290845122</v>
      </c>
      <c r="M63">
        <f t="shared" ca="1" si="13"/>
        <v>55.432921146953404</v>
      </c>
      <c r="N63">
        <f t="shared" ca="1" si="14"/>
        <v>33.360524193548386</v>
      </c>
    </row>
    <row r="64" spans="1:19" x14ac:dyDescent="0.25">
      <c r="A64" s="4">
        <f t="shared" si="7"/>
        <v>0.43807870370370372</v>
      </c>
      <c r="B64" s="3">
        <f>Params!D$29+MINUTE(A64-Params!C$29)*60+SECOND(A64-Params!C$29)</f>
        <v>1553301850</v>
      </c>
      <c r="C64">
        <f t="shared" si="8"/>
        <v>2</v>
      </c>
      <c r="D64">
        <f t="shared" ca="1" si="9"/>
        <v>6</v>
      </c>
      <c r="E64">
        <f t="shared" ca="1" si="10"/>
        <v>25552.341290322584</v>
      </c>
      <c r="F64">
        <f t="shared" ca="1" si="11"/>
        <v>-45365.522688172045</v>
      </c>
      <c r="G64">
        <f t="shared" ca="1" si="12"/>
        <v>9714.2709677419352</v>
      </c>
      <c r="H64" s="9">
        <f t="shared" ca="1" si="15"/>
        <v>-228.59006451612905</v>
      </c>
      <c r="I64" s="9">
        <f t="shared" ca="1" si="15"/>
        <v>111.24930107526882</v>
      </c>
      <c r="J64" s="9">
        <f t="shared" ca="1" si="15"/>
        <v>1.966451612903225</v>
      </c>
      <c r="K64" s="9">
        <f t="shared" ca="1" si="15"/>
        <v>254.22396540299627</v>
      </c>
      <c r="L64" s="9">
        <f t="shared" ca="1" si="15"/>
        <v>-64.048924290845122</v>
      </c>
      <c r="M64">
        <f t="shared" ca="1" si="13"/>
        <v>55.437948028673837</v>
      </c>
      <c r="N64">
        <f t="shared" ca="1" si="14"/>
        <v>33.342234169653523</v>
      </c>
    </row>
    <row r="65" spans="1:15" x14ac:dyDescent="0.25">
      <c r="A65" s="4">
        <f t="shared" si="7"/>
        <v>0.43813657407407408</v>
      </c>
      <c r="B65" s="3">
        <f>Params!D$29+MINUTE(A65-Params!C$29)*60+SECOND(A65-Params!C$29)</f>
        <v>1553301855</v>
      </c>
      <c r="C65">
        <f t="shared" si="8"/>
        <v>2</v>
      </c>
      <c r="D65">
        <f t="shared" ca="1" si="9"/>
        <v>6</v>
      </c>
      <c r="E65">
        <f t="shared" ca="1" si="10"/>
        <v>24409.390967741943</v>
      </c>
      <c r="F65">
        <f t="shared" ca="1" si="11"/>
        <v>-44809.276182795707</v>
      </c>
      <c r="G65">
        <f t="shared" ca="1" si="12"/>
        <v>9724.1032258064515</v>
      </c>
      <c r="H65" s="9">
        <f t="shared" ca="1" si="15"/>
        <v>-228.59006451612905</v>
      </c>
      <c r="I65" s="9">
        <f t="shared" ca="1" si="15"/>
        <v>111.24930107526882</v>
      </c>
      <c r="J65" s="9">
        <f t="shared" ca="1" si="15"/>
        <v>1.966451612903225</v>
      </c>
      <c r="K65" s="9">
        <f t="shared" ca="1" si="15"/>
        <v>254.22396540299627</v>
      </c>
      <c r="L65" s="9">
        <f t="shared" ca="1" si="15"/>
        <v>-64.048924290845122</v>
      </c>
      <c r="M65">
        <f t="shared" ca="1" si="13"/>
        <v>55.442974910394263</v>
      </c>
      <c r="N65">
        <f t="shared" ca="1" si="14"/>
        <v>33.323944145758659</v>
      </c>
      <c r="O65" s="12"/>
    </row>
    <row r="66" spans="1:15" x14ac:dyDescent="0.25">
      <c r="A66" s="4">
        <f t="shared" si="7"/>
        <v>0.4381944444444445</v>
      </c>
      <c r="B66" s="3">
        <f>Params!D$29+MINUTE(A66-Params!C$29)*60+SECOND(A66-Params!C$29)</f>
        <v>1553301860</v>
      </c>
      <c r="C66">
        <f t="shared" si="8"/>
        <v>2</v>
      </c>
      <c r="D66">
        <f t="shared" ca="1" si="9"/>
        <v>6</v>
      </c>
      <c r="E66">
        <f t="shared" ca="1" si="10"/>
        <v>23266.440645161289</v>
      </c>
      <c r="F66">
        <f t="shared" ca="1" si="11"/>
        <v>-44253.029677419363</v>
      </c>
      <c r="G66">
        <f t="shared" ca="1" si="12"/>
        <v>9733.9354838709678</v>
      </c>
      <c r="H66" s="9">
        <f t="shared" ca="1" si="15"/>
        <v>-228.59006451612905</v>
      </c>
      <c r="I66" s="9">
        <f t="shared" ca="1" si="15"/>
        <v>111.24930107526882</v>
      </c>
      <c r="J66" s="9">
        <f t="shared" ca="1" si="15"/>
        <v>1.966451612903225</v>
      </c>
      <c r="K66" s="9">
        <f t="shared" ca="1" si="15"/>
        <v>254.22396540299627</v>
      </c>
      <c r="L66" s="9">
        <f t="shared" ca="1" si="15"/>
        <v>-64.048924290845122</v>
      </c>
      <c r="M66">
        <f t="shared" ca="1" si="13"/>
        <v>55.448001792114695</v>
      </c>
      <c r="N66">
        <f t="shared" ca="1" si="14"/>
        <v>33.305654121863796</v>
      </c>
      <c r="O66" s="12"/>
    </row>
    <row r="67" spans="1:15" x14ac:dyDescent="0.25">
      <c r="A67" s="4">
        <f t="shared" si="7"/>
        <v>0.4382523148148148</v>
      </c>
      <c r="B67" s="3">
        <f>Params!D$29+MINUTE(A67-Params!C$29)*60+SECOND(A67-Params!C$29)</f>
        <v>1553301865</v>
      </c>
      <c r="C67">
        <f t="shared" si="8"/>
        <v>2</v>
      </c>
      <c r="D67">
        <f t="shared" ca="1" si="9"/>
        <v>6</v>
      </c>
      <c r="E67">
        <f t="shared" ca="1" si="10"/>
        <v>22123.490322580648</v>
      </c>
      <c r="F67">
        <f t="shared" ca="1" si="11"/>
        <v>-43696.783172043019</v>
      </c>
      <c r="G67">
        <f t="shared" ca="1" si="12"/>
        <v>9743.7677419354841</v>
      </c>
      <c r="H67" s="9">
        <f t="shared" ca="1" si="15"/>
        <v>-228.59006451612905</v>
      </c>
      <c r="I67" s="9">
        <f t="shared" ca="1" si="15"/>
        <v>111.24930107526882</v>
      </c>
      <c r="J67" s="9">
        <f t="shared" ca="1" si="15"/>
        <v>1.966451612903225</v>
      </c>
      <c r="K67" s="9">
        <f t="shared" ca="1" si="15"/>
        <v>254.22396540299627</v>
      </c>
      <c r="L67" s="9">
        <f t="shared" ca="1" si="15"/>
        <v>-64.048924290845122</v>
      </c>
      <c r="M67">
        <f t="shared" ca="1" si="13"/>
        <v>55.453028673835128</v>
      </c>
      <c r="N67">
        <f t="shared" ca="1" si="14"/>
        <v>33.287364097968933</v>
      </c>
      <c r="O67" s="12"/>
    </row>
    <row r="68" spans="1:15" x14ac:dyDescent="0.25">
      <c r="A68" s="4">
        <f t="shared" si="7"/>
        <v>0.43831018518518516</v>
      </c>
      <c r="B68" s="3">
        <f>Params!D$29+MINUTE(A68-Params!C$29)*60+SECOND(A68-Params!C$29)</f>
        <v>1553301870</v>
      </c>
      <c r="C68">
        <f t="shared" si="8"/>
        <v>2</v>
      </c>
      <c r="D68">
        <f t="shared" ca="1" si="9"/>
        <v>6</v>
      </c>
      <c r="E68">
        <f t="shared" ca="1" si="10"/>
        <v>20980.540000000008</v>
      </c>
      <c r="F68">
        <f t="shared" ca="1" si="11"/>
        <v>-43140.536666666674</v>
      </c>
      <c r="G68">
        <f t="shared" ca="1" si="12"/>
        <v>9753.6</v>
      </c>
      <c r="H68" s="9">
        <f t="shared" ca="1" si="15"/>
        <v>-228.59006451612905</v>
      </c>
      <c r="I68" s="9">
        <f t="shared" ca="1" si="15"/>
        <v>111.24930107526882</v>
      </c>
      <c r="J68" s="9">
        <f t="shared" ca="1" si="15"/>
        <v>1.966451612903225</v>
      </c>
      <c r="K68" s="9">
        <f t="shared" ca="1" si="15"/>
        <v>254.22396540299627</v>
      </c>
      <c r="L68" s="9">
        <f t="shared" ca="1" si="15"/>
        <v>-64.048924290845122</v>
      </c>
      <c r="M68">
        <f t="shared" ca="1" si="13"/>
        <v>55.458055555555553</v>
      </c>
      <c r="N68">
        <f t="shared" ca="1" si="14"/>
        <v>33.269074074074069</v>
      </c>
      <c r="O68" s="12"/>
    </row>
    <row r="69" spans="1:15" x14ac:dyDescent="0.25">
      <c r="A69" s="4">
        <f t="shared" si="7"/>
        <v>0.43836805555555558</v>
      </c>
      <c r="B69" s="3">
        <f>Params!D$29+MINUTE(A69-Params!C$29)*60+SECOND(A69-Params!C$29)</f>
        <v>1553301875</v>
      </c>
      <c r="C69">
        <f t="shared" si="8"/>
        <v>2</v>
      </c>
      <c r="D69">
        <f t="shared" ca="1" si="9"/>
        <v>6</v>
      </c>
      <c r="E69">
        <f t="shared" ca="1" si="10"/>
        <v>19837.589677419353</v>
      </c>
      <c r="F69">
        <f t="shared" ca="1" si="11"/>
        <v>-42584.29016129033</v>
      </c>
      <c r="G69">
        <f t="shared" ca="1" si="12"/>
        <v>9763.4322580645166</v>
      </c>
      <c r="H69" s="9">
        <f t="shared" ca="1" si="15"/>
        <v>-228.59006451612905</v>
      </c>
      <c r="I69" s="9">
        <f t="shared" ca="1" si="15"/>
        <v>111.24930107526882</v>
      </c>
      <c r="J69" s="9">
        <f t="shared" ca="1" si="15"/>
        <v>1.966451612903225</v>
      </c>
      <c r="K69" s="9">
        <f t="shared" ca="1" si="15"/>
        <v>254.22396540299627</v>
      </c>
      <c r="L69" s="9">
        <f t="shared" ca="1" si="15"/>
        <v>-64.048924290845122</v>
      </c>
      <c r="M69">
        <f t="shared" ca="1" si="13"/>
        <v>55.463082437275986</v>
      </c>
      <c r="N69">
        <f t="shared" ca="1" si="14"/>
        <v>33.250784050179213</v>
      </c>
    </row>
    <row r="70" spans="1:15" x14ac:dyDescent="0.25">
      <c r="A70" s="4">
        <f t="shared" si="7"/>
        <v>0.43842592592592594</v>
      </c>
      <c r="B70" s="3">
        <f>Params!D$29+MINUTE(A70-Params!C$29)*60+SECOND(A70-Params!C$29)</f>
        <v>1553301880</v>
      </c>
      <c r="C70">
        <f t="shared" si="8"/>
        <v>2</v>
      </c>
      <c r="D70">
        <f t="shared" ca="1" si="9"/>
        <v>6</v>
      </c>
      <c r="E70">
        <f t="shared" ca="1" si="10"/>
        <v>18694.639354838713</v>
      </c>
      <c r="F70">
        <f t="shared" ca="1" si="11"/>
        <v>-42028.043655913985</v>
      </c>
      <c r="G70">
        <f t="shared" ca="1" si="12"/>
        <v>9773.2645161290311</v>
      </c>
      <c r="H70" s="9">
        <f t="shared" ca="1" si="15"/>
        <v>-228.59006451612905</v>
      </c>
      <c r="I70" s="9">
        <f t="shared" ca="1" si="15"/>
        <v>111.24930107526882</v>
      </c>
      <c r="J70" s="9">
        <f t="shared" ca="1" si="15"/>
        <v>1.966451612903225</v>
      </c>
      <c r="K70" s="9">
        <f t="shared" ca="1" si="15"/>
        <v>254.22396540299627</v>
      </c>
      <c r="L70" s="9">
        <f t="shared" ca="1" si="15"/>
        <v>-64.048924290845122</v>
      </c>
      <c r="M70">
        <f t="shared" ca="1" si="13"/>
        <v>55.468109318996419</v>
      </c>
      <c r="N70">
        <f t="shared" ca="1" si="14"/>
        <v>33.23249402628435</v>
      </c>
    </row>
    <row r="71" spans="1:15" x14ac:dyDescent="0.25">
      <c r="A71" s="4">
        <f t="shared" si="7"/>
        <v>0.43848379629629625</v>
      </c>
      <c r="B71" s="3">
        <f>Params!D$29+MINUTE(A71-Params!C$29)*60+SECOND(A71-Params!C$29)</f>
        <v>1553301885</v>
      </c>
      <c r="C71">
        <f t="shared" si="8"/>
        <v>2</v>
      </c>
      <c r="D71">
        <f t="shared" ca="1" si="9"/>
        <v>6</v>
      </c>
      <c r="E71">
        <f t="shared" ca="1" si="10"/>
        <v>17551.689032258073</v>
      </c>
      <c r="F71">
        <f t="shared" ca="1" si="11"/>
        <v>-41471.797150537641</v>
      </c>
      <c r="G71">
        <f t="shared" ca="1" si="12"/>
        <v>9783.0967741935474</v>
      </c>
      <c r="H71" s="9">
        <f t="shared" ca="1" si="15"/>
        <v>-228.59006451612905</v>
      </c>
      <c r="I71" s="9">
        <f t="shared" ca="1" si="15"/>
        <v>111.24930107526882</v>
      </c>
      <c r="J71" s="9">
        <f t="shared" ca="1" si="15"/>
        <v>1.966451612903225</v>
      </c>
      <c r="K71" s="9">
        <f t="shared" ca="1" si="15"/>
        <v>254.22396540299627</v>
      </c>
      <c r="L71" s="9">
        <f t="shared" ca="1" si="15"/>
        <v>-64.048924290845122</v>
      </c>
      <c r="M71">
        <f t="shared" ca="1" si="13"/>
        <v>55.473136200716844</v>
      </c>
      <c r="N71">
        <f t="shared" ca="1" si="14"/>
        <v>33.214204002389486</v>
      </c>
    </row>
    <row r="72" spans="1:15" x14ac:dyDescent="0.25">
      <c r="A72" s="4">
        <f t="shared" ref="A72:A135" si="16">TIME(HOUR(A71),MINUTE(A71),SECOND(A71)+5)</f>
        <v>0.43854166666666666</v>
      </c>
      <c r="B72" s="3">
        <f>Params!D$29+MINUTE(A72-Params!C$29)*60+SECOND(A72-Params!C$29)</f>
        <v>1553301890</v>
      </c>
      <c r="C72">
        <f t="shared" ref="C72:C135" si="17">_xlfn.IFNA(VLOOKUP(A72,A$2:D$3,4,FALSE),C71)</f>
        <v>2</v>
      </c>
      <c r="D72">
        <f t="shared" ref="D72:D135" ca="1" si="18">IF(A72=INDIRECT("A"&amp;C72),ROW(),D71)</f>
        <v>6</v>
      </c>
      <c r="E72">
        <f t="shared" ref="E72:E135" ca="1" si="19">INDIRECT("E$"&amp;C72)+INDIRECT("H$"&amp;C72)*($B72-INDIRECT("B$"&amp;D72))</f>
        <v>16408.738709677418</v>
      </c>
      <c r="F72">
        <f t="shared" ref="F72:F135" ca="1" si="20">INDIRECT("F$"&amp;C72)+INDIRECT("I$"&amp;C72)*($B72-INDIRECT("B$"&amp;D72))</f>
        <v>-40915.550645161296</v>
      </c>
      <c r="G72">
        <f t="shared" ref="G72:G135" ca="1" si="21">INDIRECT("G$"&amp;C72)+INDIRECT("J$"&amp;C72)*($B72-INDIRECT("B$"&amp;D72))</f>
        <v>9792.9290322580637</v>
      </c>
      <c r="H72" s="9">
        <f t="shared" ca="1" si="15"/>
        <v>-228.59006451612905</v>
      </c>
      <c r="I72" s="9">
        <f t="shared" ca="1" si="15"/>
        <v>111.24930107526882</v>
      </c>
      <c r="J72" s="9">
        <f t="shared" ca="1" si="15"/>
        <v>1.966451612903225</v>
      </c>
      <c r="K72" s="9">
        <f t="shared" ca="1" si="15"/>
        <v>254.22396540299627</v>
      </c>
      <c r="L72" s="9">
        <f t="shared" ca="1" si="15"/>
        <v>-64.048924290845122</v>
      </c>
      <c r="M72">
        <f t="shared" ref="M72:M135" ca="1" si="22">INDIRECT("M$"&amp;C72)+INDIRECT("O$"&amp;C72)*($B72-INDIRECT("B$"&amp;D72))</f>
        <v>55.478163082437277</v>
      </c>
      <c r="N72">
        <f t="shared" ref="N72:N135" ca="1" si="23">INDIRECT("N$"&amp;C72)+INDIRECT("P$"&amp;C72)*($B72-INDIRECT("B$"&amp;D72))</f>
        <v>33.195913978494623</v>
      </c>
    </row>
    <row r="73" spans="1:15" x14ac:dyDescent="0.25">
      <c r="A73" s="4">
        <f t="shared" si="16"/>
        <v>0.43859953703703702</v>
      </c>
      <c r="B73" s="3">
        <f>Params!D$29+MINUTE(A73-Params!C$29)*60+SECOND(A73-Params!C$29)</f>
        <v>1553301895</v>
      </c>
      <c r="C73">
        <f t="shared" si="17"/>
        <v>2</v>
      </c>
      <c r="D73">
        <f t="shared" ca="1" si="18"/>
        <v>6</v>
      </c>
      <c r="E73">
        <f t="shared" ca="1" si="19"/>
        <v>15265.788387096778</v>
      </c>
      <c r="F73">
        <f t="shared" ca="1" si="20"/>
        <v>-40359.304139784952</v>
      </c>
      <c r="G73">
        <f t="shared" ca="1" si="21"/>
        <v>9802.76129032258</v>
      </c>
      <c r="H73" s="9">
        <f t="shared" ca="1" si="15"/>
        <v>-228.59006451612905</v>
      </c>
      <c r="I73" s="9">
        <f t="shared" ca="1" si="15"/>
        <v>111.24930107526882</v>
      </c>
      <c r="J73" s="9">
        <f t="shared" ca="1" si="15"/>
        <v>1.966451612903225</v>
      </c>
      <c r="K73" s="9">
        <f t="shared" ca="1" si="15"/>
        <v>254.22396540299627</v>
      </c>
      <c r="L73" s="9">
        <f t="shared" ca="1" si="15"/>
        <v>-64.048924290845122</v>
      </c>
      <c r="M73">
        <f t="shared" ca="1" si="22"/>
        <v>55.48318996415771</v>
      </c>
      <c r="N73">
        <f t="shared" ca="1" si="23"/>
        <v>33.17762395459976</v>
      </c>
    </row>
    <row r="74" spans="1:15" x14ac:dyDescent="0.25">
      <c r="A74" s="4">
        <f t="shared" si="16"/>
        <v>0.43865740740740744</v>
      </c>
      <c r="B74" s="3">
        <f>Params!D$29+MINUTE(A74-Params!C$29)*60+SECOND(A74-Params!C$29)</f>
        <v>1553301900</v>
      </c>
      <c r="C74">
        <f t="shared" si="17"/>
        <v>2</v>
      </c>
      <c r="D74">
        <f t="shared" ca="1" si="18"/>
        <v>6</v>
      </c>
      <c r="E74">
        <f t="shared" ca="1" si="19"/>
        <v>14122.838064516123</v>
      </c>
      <c r="F74">
        <f t="shared" ca="1" si="20"/>
        <v>-39803.057634408608</v>
      </c>
      <c r="G74">
        <f t="shared" ca="1" si="21"/>
        <v>9812.5935483870962</v>
      </c>
      <c r="H74" s="9">
        <f t="shared" ref="H74:L124" ca="1" si="24">INDIRECT(ADDRESS($C74,COLUMN()))</f>
        <v>-228.59006451612905</v>
      </c>
      <c r="I74" s="9">
        <f t="shared" ca="1" si="24"/>
        <v>111.24930107526882</v>
      </c>
      <c r="J74" s="9">
        <f t="shared" ca="1" si="24"/>
        <v>1.966451612903225</v>
      </c>
      <c r="K74" s="9">
        <f t="shared" ca="1" si="24"/>
        <v>254.22396540299627</v>
      </c>
      <c r="L74" s="9">
        <f t="shared" ca="1" si="24"/>
        <v>-64.048924290845122</v>
      </c>
      <c r="M74">
        <f t="shared" ca="1" si="22"/>
        <v>55.488216845878135</v>
      </c>
      <c r="N74">
        <f t="shared" ca="1" si="23"/>
        <v>33.159333930704896</v>
      </c>
    </row>
    <row r="75" spans="1:15" x14ac:dyDescent="0.25">
      <c r="A75" s="4">
        <f t="shared" si="16"/>
        <v>0.4387152777777778</v>
      </c>
      <c r="B75" s="3">
        <f>Params!D$29+MINUTE(A75-Params!C$29)*60+SECOND(A75-Params!C$29)</f>
        <v>1553301905</v>
      </c>
      <c r="C75">
        <f t="shared" si="17"/>
        <v>2</v>
      </c>
      <c r="D75">
        <f t="shared" ca="1" si="18"/>
        <v>6</v>
      </c>
      <c r="E75">
        <f t="shared" ca="1" si="19"/>
        <v>12979.887741935483</v>
      </c>
      <c r="F75">
        <f t="shared" ca="1" si="20"/>
        <v>-39246.811129032263</v>
      </c>
      <c r="G75">
        <f t="shared" ca="1" si="21"/>
        <v>9822.4258064516125</v>
      </c>
      <c r="H75" s="9">
        <f t="shared" ca="1" si="24"/>
        <v>-228.59006451612905</v>
      </c>
      <c r="I75" s="9">
        <f t="shared" ca="1" si="24"/>
        <v>111.24930107526882</v>
      </c>
      <c r="J75" s="9">
        <f t="shared" ca="1" si="24"/>
        <v>1.966451612903225</v>
      </c>
      <c r="K75" s="9">
        <f t="shared" ca="1" si="24"/>
        <v>254.22396540299627</v>
      </c>
      <c r="L75" s="9">
        <f t="shared" ca="1" si="24"/>
        <v>-64.048924290845122</v>
      </c>
      <c r="M75">
        <f t="shared" ca="1" si="22"/>
        <v>55.493243727598568</v>
      </c>
      <c r="N75">
        <f t="shared" ca="1" si="23"/>
        <v>33.141043906810033</v>
      </c>
    </row>
    <row r="76" spans="1:15" x14ac:dyDescent="0.25">
      <c r="A76" s="4">
        <f t="shared" si="16"/>
        <v>0.43877314814814811</v>
      </c>
      <c r="B76" s="3">
        <f>Params!D$29+MINUTE(A76-Params!C$29)*60+SECOND(A76-Params!C$29)</f>
        <v>1553301910</v>
      </c>
      <c r="C76">
        <f t="shared" si="17"/>
        <v>2</v>
      </c>
      <c r="D76">
        <f t="shared" ca="1" si="18"/>
        <v>6</v>
      </c>
      <c r="E76">
        <f t="shared" ca="1" si="19"/>
        <v>11836.937419354843</v>
      </c>
      <c r="F76">
        <f t="shared" ca="1" si="20"/>
        <v>-38690.564623655919</v>
      </c>
      <c r="G76">
        <f t="shared" ca="1" si="21"/>
        <v>9832.2580645161288</v>
      </c>
      <c r="H76" s="9">
        <f t="shared" ca="1" si="24"/>
        <v>-228.59006451612905</v>
      </c>
      <c r="I76" s="9">
        <f t="shared" ca="1" si="24"/>
        <v>111.24930107526882</v>
      </c>
      <c r="J76" s="9">
        <f t="shared" ca="1" si="24"/>
        <v>1.966451612903225</v>
      </c>
      <c r="K76" s="9">
        <f t="shared" ca="1" si="24"/>
        <v>254.22396540299627</v>
      </c>
      <c r="L76" s="9">
        <f t="shared" ca="1" si="24"/>
        <v>-64.048924290845122</v>
      </c>
      <c r="M76">
        <f t="shared" ca="1" si="22"/>
        <v>55.498270609319</v>
      </c>
      <c r="N76">
        <f t="shared" ca="1" si="23"/>
        <v>33.12275388291517</v>
      </c>
    </row>
    <row r="77" spans="1:15" x14ac:dyDescent="0.25">
      <c r="A77" s="4">
        <f t="shared" si="16"/>
        <v>0.43883101851851852</v>
      </c>
      <c r="B77" s="3">
        <f>Params!D$29+MINUTE(A77-Params!C$29)*60+SECOND(A77-Params!C$29)</f>
        <v>1553301915</v>
      </c>
      <c r="C77">
        <f t="shared" si="17"/>
        <v>2</v>
      </c>
      <c r="D77">
        <f t="shared" ca="1" si="18"/>
        <v>6</v>
      </c>
      <c r="E77">
        <f t="shared" ca="1" si="19"/>
        <v>10693.987096774188</v>
      </c>
      <c r="F77">
        <f t="shared" ca="1" si="20"/>
        <v>-38134.318118279574</v>
      </c>
      <c r="G77">
        <f t="shared" ca="1" si="21"/>
        <v>9842.0903225806451</v>
      </c>
      <c r="H77" s="9">
        <f t="shared" ca="1" si="24"/>
        <v>-228.59006451612905</v>
      </c>
      <c r="I77" s="9">
        <f t="shared" ca="1" si="24"/>
        <v>111.24930107526882</v>
      </c>
      <c r="J77" s="9">
        <f t="shared" ca="1" si="24"/>
        <v>1.966451612903225</v>
      </c>
      <c r="K77" s="9">
        <f t="shared" ca="1" si="24"/>
        <v>254.22396540299627</v>
      </c>
      <c r="L77" s="9">
        <f t="shared" ca="1" si="24"/>
        <v>-64.048924290845122</v>
      </c>
      <c r="M77">
        <f t="shared" ca="1" si="22"/>
        <v>55.503297491039426</v>
      </c>
      <c r="N77">
        <f t="shared" ca="1" si="23"/>
        <v>33.104463859020306</v>
      </c>
    </row>
    <row r="78" spans="1:15" x14ac:dyDescent="0.25">
      <c r="A78" s="4">
        <f t="shared" si="16"/>
        <v>0.43888888888888888</v>
      </c>
      <c r="B78" s="3">
        <f>Params!D$29+MINUTE(A78-Params!C$29)*60+SECOND(A78-Params!C$29)</f>
        <v>1553301920</v>
      </c>
      <c r="C78">
        <f t="shared" si="17"/>
        <v>2</v>
      </c>
      <c r="D78">
        <f t="shared" ca="1" si="18"/>
        <v>6</v>
      </c>
      <c r="E78">
        <f t="shared" ca="1" si="19"/>
        <v>9551.0367741935479</v>
      </c>
      <c r="F78">
        <f t="shared" ca="1" si="20"/>
        <v>-37578.07161290323</v>
      </c>
      <c r="G78">
        <f t="shared" ca="1" si="21"/>
        <v>9851.9225806451614</v>
      </c>
      <c r="H78" s="9">
        <f t="shared" ca="1" si="24"/>
        <v>-228.59006451612905</v>
      </c>
      <c r="I78" s="9">
        <f t="shared" ca="1" si="24"/>
        <v>111.24930107526882</v>
      </c>
      <c r="J78" s="9">
        <f t="shared" ca="1" si="24"/>
        <v>1.966451612903225</v>
      </c>
      <c r="K78" s="9">
        <f t="shared" ca="1" si="24"/>
        <v>254.22396540299627</v>
      </c>
      <c r="L78" s="9">
        <f t="shared" ca="1" si="24"/>
        <v>-64.048924290845122</v>
      </c>
      <c r="M78">
        <f t="shared" ca="1" si="22"/>
        <v>55.508324372759859</v>
      </c>
      <c r="N78">
        <f t="shared" ca="1" si="23"/>
        <v>33.08617383512545</v>
      </c>
    </row>
    <row r="79" spans="1:15" x14ac:dyDescent="0.25">
      <c r="A79" s="4">
        <f t="shared" si="16"/>
        <v>0.43894675925925924</v>
      </c>
      <c r="B79" s="3">
        <f>Params!D$29+MINUTE(A79-Params!C$29)*60+SECOND(A79-Params!C$29)</f>
        <v>1553301925</v>
      </c>
      <c r="C79">
        <f t="shared" si="17"/>
        <v>2</v>
      </c>
      <c r="D79">
        <f t="shared" ca="1" si="18"/>
        <v>6</v>
      </c>
      <c r="E79">
        <f t="shared" ca="1" si="19"/>
        <v>8408.0864516129077</v>
      </c>
      <c r="F79">
        <f t="shared" ca="1" si="20"/>
        <v>-37021.825107526885</v>
      </c>
      <c r="G79">
        <f t="shared" ca="1" si="21"/>
        <v>9861.7548387096776</v>
      </c>
      <c r="H79" s="9">
        <f t="shared" ca="1" si="24"/>
        <v>-228.59006451612905</v>
      </c>
      <c r="I79" s="9">
        <f t="shared" ca="1" si="24"/>
        <v>111.24930107526882</v>
      </c>
      <c r="J79" s="9">
        <f t="shared" ca="1" si="24"/>
        <v>1.966451612903225</v>
      </c>
      <c r="K79" s="9">
        <f t="shared" ca="1" si="24"/>
        <v>254.22396540299627</v>
      </c>
      <c r="L79" s="9">
        <f t="shared" ca="1" si="24"/>
        <v>-64.048924290845122</v>
      </c>
      <c r="M79">
        <f t="shared" ca="1" si="22"/>
        <v>55.513351254480284</v>
      </c>
      <c r="N79">
        <f t="shared" ca="1" si="23"/>
        <v>33.067883811230587</v>
      </c>
    </row>
    <row r="80" spans="1:15" x14ac:dyDescent="0.25">
      <c r="A80" s="4">
        <f t="shared" si="16"/>
        <v>0.43900462962962966</v>
      </c>
      <c r="B80" s="3">
        <f>Params!D$29+MINUTE(A80-Params!C$29)*60+SECOND(A80-Params!C$29)</f>
        <v>1553301930</v>
      </c>
      <c r="C80">
        <f t="shared" si="17"/>
        <v>2</v>
      </c>
      <c r="D80">
        <f t="shared" ca="1" si="18"/>
        <v>6</v>
      </c>
      <c r="E80">
        <f t="shared" ca="1" si="19"/>
        <v>7265.1361290322529</v>
      </c>
      <c r="F80">
        <f t="shared" ca="1" si="20"/>
        <v>-36465.578602150541</v>
      </c>
      <c r="G80">
        <f t="shared" ca="1" si="21"/>
        <v>9871.5870967741939</v>
      </c>
      <c r="H80" s="9">
        <f t="shared" ca="1" si="24"/>
        <v>-228.59006451612905</v>
      </c>
      <c r="I80" s="9">
        <f t="shared" ca="1" si="24"/>
        <v>111.24930107526882</v>
      </c>
      <c r="J80" s="9">
        <f t="shared" ca="1" si="24"/>
        <v>1.966451612903225</v>
      </c>
      <c r="K80" s="9">
        <f t="shared" ca="1" si="24"/>
        <v>254.22396540299627</v>
      </c>
      <c r="L80" s="9">
        <f t="shared" ca="1" si="24"/>
        <v>-64.048924290845122</v>
      </c>
      <c r="M80">
        <f t="shared" ca="1" si="22"/>
        <v>55.518378136200717</v>
      </c>
      <c r="N80">
        <f t="shared" ca="1" si="23"/>
        <v>33.049593787335724</v>
      </c>
    </row>
    <row r="81" spans="1:15" x14ac:dyDescent="0.25">
      <c r="A81" s="4">
        <f t="shared" si="16"/>
        <v>0.43906249999999997</v>
      </c>
      <c r="B81" s="3">
        <f>Params!D$29+MINUTE(A81-Params!C$29)*60+SECOND(A81-Params!C$29)</f>
        <v>1553301935</v>
      </c>
      <c r="C81">
        <f t="shared" si="17"/>
        <v>2</v>
      </c>
      <c r="D81">
        <f t="shared" ca="1" si="18"/>
        <v>6</v>
      </c>
      <c r="E81">
        <f t="shared" ca="1" si="19"/>
        <v>6122.1858064516127</v>
      </c>
      <c r="F81">
        <f t="shared" ca="1" si="20"/>
        <v>-35909.332096774204</v>
      </c>
      <c r="G81">
        <f t="shared" ca="1" si="21"/>
        <v>9881.4193548387102</v>
      </c>
      <c r="H81" s="9">
        <f t="shared" ca="1" si="24"/>
        <v>-228.59006451612905</v>
      </c>
      <c r="I81" s="9">
        <f t="shared" ca="1" si="24"/>
        <v>111.24930107526882</v>
      </c>
      <c r="J81" s="9">
        <f t="shared" ca="1" si="24"/>
        <v>1.966451612903225</v>
      </c>
      <c r="K81" s="9">
        <f t="shared" ca="1" si="24"/>
        <v>254.22396540299627</v>
      </c>
      <c r="L81" s="9">
        <f t="shared" ca="1" si="24"/>
        <v>-64.048924290845122</v>
      </c>
      <c r="M81">
        <f t="shared" ca="1" si="22"/>
        <v>55.523405017921149</v>
      </c>
      <c r="N81">
        <f t="shared" ca="1" si="23"/>
        <v>33.03130376344086</v>
      </c>
    </row>
    <row r="82" spans="1:15" x14ac:dyDescent="0.25">
      <c r="A82" s="4">
        <f t="shared" si="16"/>
        <v>0.43912037037037038</v>
      </c>
      <c r="B82" s="3">
        <f>Params!D$29+MINUTE(A82-Params!C$29)*60+SECOND(A82-Params!C$29)</f>
        <v>1553301940</v>
      </c>
      <c r="C82">
        <f t="shared" si="17"/>
        <v>2</v>
      </c>
      <c r="D82">
        <f t="shared" ca="1" si="18"/>
        <v>6</v>
      </c>
      <c r="E82">
        <f t="shared" ca="1" si="19"/>
        <v>4979.2354838709725</v>
      </c>
      <c r="F82">
        <f t="shared" ca="1" si="20"/>
        <v>-35353.085591397859</v>
      </c>
      <c r="G82">
        <f t="shared" ca="1" si="21"/>
        <v>9891.2516129032247</v>
      </c>
      <c r="H82" s="9">
        <f t="shared" ca="1" si="24"/>
        <v>-228.59006451612905</v>
      </c>
      <c r="I82" s="9">
        <f t="shared" ca="1" si="24"/>
        <v>111.24930107526882</v>
      </c>
      <c r="J82" s="9">
        <f t="shared" ca="1" si="24"/>
        <v>1.966451612903225</v>
      </c>
      <c r="K82" s="9">
        <f t="shared" ca="1" si="24"/>
        <v>254.22396540299627</v>
      </c>
      <c r="L82" s="9">
        <f t="shared" ca="1" si="24"/>
        <v>-64.048924290845122</v>
      </c>
      <c r="M82">
        <f t="shared" ca="1" si="22"/>
        <v>55.528431899641575</v>
      </c>
      <c r="N82">
        <f t="shared" ca="1" si="23"/>
        <v>33.013013739545997</v>
      </c>
    </row>
    <row r="83" spans="1:15" x14ac:dyDescent="0.25">
      <c r="A83" s="4">
        <f t="shared" si="16"/>
        <v>0.43917824074074074</v>
      </c>
      <c r="B83" s="3">
        <f>Params!D$29+MINUTE(A83-Params!C$29)*60+SECOND(A83-Params!C$29)</f>
        <v>1553301945</v>
      </c>
      <c r="C83">
        <f t="shared" si="17"/>
        <v>2</v>
      </c>
      <c r="D83">
        <f t="shared" ca="1" si="18"/>
        <v>6</v>
      </c>
      <c r="E83">
        <f t="shared" ca="1" si="19"/>
        <v>3836.2851612903178</v>
      </c>
      <c r="F83">
        <f t="shared" ca="1" si="20"/>
        <v>-34796.839086021515</v>
      </c>
      <c r="G83">
        <f t="shared" ca="1" si="21"/>
        <v>9901.0838709677409</v>
      </c>
      <c r="H83" s="9">
        <f t="shared" ca="1" si="24"/>
        <v>-228.59006451612905</v>
      </c>
      <c r="I83" s="9">
        <f t="shared" ca="1" si="24"/>
        <v>111.24930107526882</v>
      </c>
      <c r="J83" s="9">
        <f t="shared" ca="1" si="24"/>
        <v>1.966451612903225</v>
      </c>
      <c r="K83" s="9">
        <f t="shared" ca="1" si="24"/>
        <v>254.22396540299627</v>
      </c>
      <c r="L83" s="9">
        <f t="shared" ca="1" si="24"/>
        <v>-64.048924290845122</v>
      </c>
      <c r="M83">
        <f t="shared" ca="1" si="22"/>
        <v>55.533458781362008</v>
      </c>
      <c r="N83">
        <f t="shared" ca="1" si="23"/>
        <v>32.994723715651133</v>
      </c>
      <c r="O83" s="15"/>
    </row>
    <row r="84" spans="1:15" x14ac:dyDescent="0.25">
      <c r="A84" s="4">
        <f t="shared" si="16"/>
        <v>0.4392361111111111</v>
      </c>
      <c r="B84" s="3">
        <f>Params!D$29+MINUTE(A84-Params!C$29)*60+SECOND(A84-Params!C$29)</f>
        <v>1553301950</v>
      </c>
      <c r="C84">
        <f t="shared" si="17"/>
        <v>2</v>
      </c>
      <c r="D84">
        <f t="shared" ca="1" si="18"/>
        <v>6</v>
      </c>
      <c r="E84">
        <f t="shared" ca="1" si="19"/>
        <v>2693.3348387096776</v>
      </c>
      <c r="F84">
        <f t="shared" ca="1" si="20"/>
        <v>-34240.592580645171</v>
      </c>
      <c r="G84">
        <f t="shared" ca="1" si="21"/>
        <v>9910.9161290322572</v>
      </c>
      <c r="H84" s="9">
        <f t="shared" ca="1" si="24"/>
        <v>-228.59006451612905</v>
      </c>
      <c r="I84" s="9">
        <f t="shared" ca="1" si="24"/>
        <v>111.24930107526882</v>
      </c>
      <c r="J84" s="9">
        <f t="shared" ca="1" si="24"/>
        <v>1.966451612903225</v>
      </c>
      <c r="K84" s="9">
        <f t="shared" ca="1" si="24"/>
        <v>254.22396540299627</v>
      </c>
      <c r="L84" s="9">
        <f t="shared" ca="1" si="24"/>
        <v>-64.048924290845122</v>
      </c>
      <c r="M84">
        <f t="shared" ca="1" si="22"/>
        <v>55.53848566308244</v>
      </c>
      <c r="N84">
        <f t="shared" ca="1" si="23"/>
        <v>32.97643369175627</v>
      </c>
      <c r="O84" s="15"/>
    </row>
    <row r="85" spans="1:15" x14ac:dyDescent="0.25">
      <c r="A85" s="4">
        <f t="shared" si="16"/>
        <v>0.43929398148148152</v>
      </c>
      <c r="B85" s="3">
        <f>Params!D$29+MINUTE(A85-Params!C$29)*60+SECOND(A85-Params!C$29)</f>
        <v>1553301955</v>
      </c>
      <c r="C85">
        <f t="shared" si="17"/>
        <v>2</v>
      </c>
      <c r="D85">
        <f t="shared" ca="1" si="18"/>
        <v>6</v>
      </c>
      <c r="E85">
        <f t="shared" ca="1" si="19"/>
        <v>1550.3845161290374</v>
      </c>
      <c r="F85">
        <f t="shared" ca="1" si="20"/>
        <v>-33684.346075268826</v>
      </c>
      <c r="G85">
        <f t="shared" ca="1" si="21"/>
        <v>9920.7483870967735</v>
      </c>
      <c r="H85" s="9">
        <f t="shared" ca="1" si="24"/>
        <v>-228.59006451612905</v>
      </c>
      <c r="I85" s="9">
        <f t="shared" ca="1" si="24"/>
        <v>111.24930107526882</v>
      </c>
      <c r="J85" s="9">
        <f t="shared" ca="1" si="24"/>
        <v>1.966451612903225</v>
      </c>
      <c r="K85" s="9">
        <f t="shared" ca="1" si="24"/>
        <v>254.22396540299627</v>
      </c>
      <c r="L85" s="9">
        <f t="shared" ca="1" si="24"/>
        <v>-64.048924290845122</v>
      </c>
      <c r="M85">
        <f t="shared" ca="1" si="22"/>
        <v>55.543512544802866</v>
      </c>
      <c r="N85">
        <f t="shared" ca="1" si="23"/>
        <v>32.958143667861407</v>
      </c>
      <c r="O85" s="15"/>
    </row>
    <row r="86" spans="1:15" x14ac:dyDescent="0.25">
      <c r="A86" s="4">
        <f t="shared" si="16"/>
        <v>0.43935185185185183</v>
      </c>
      <c r="B86" s="3">
        <f>Params!D$29+MINUTE(A86-Params!C$29)*60+SECOND(A86-Params!C$29)</f>
        <v>1553301960</v>
      </c>
      <c r="C86">
        <f t="shared" si="17"/>
        <v>2</v>
      </c>
      <c r="D86">
        <f t="shared" ca="1" si="18"/>
        <v>6</v>
      </c>
      <c r="E86">
        <f t="shared" ca="1" si="19"/>
        <v>407.43419354838261</v>
      </c>
      <c r="F86">
        <f t="shared" ca="1" si="20"/>
        <v>-33128.099569892482</v>
      </c>
      <c r="G86">
        <f t="shared" ca="1" si="21"/>
        <v>9930.5806451612898</v>
      </c>
      <c r="H86" s="9">
        <f t="shared" ca="1" si="24"/>
        <v>-228.59006451612905</v>
      </c>
      <c r="I86" s="9">
        <f t="shared" ca="1" si="24"/>
        <v>111.24930107526882</v>
      </c>
      <c r="J86" s="9">
        <f t="shared" ca="1" si="24"/>
        <v>1.966451612903225</v>
      </c>
      <c r="K86" s="9">
        <f t="shared" ca="1" si="24"/>
        <v>254.22396540299627</v>
      </c>
      <c r="L86" s="9">
        <f t="shared" ca="1" si="24"/>
        <v>-64.048924290845122</v>
      </c>
      <c r="M86">
        <f t="shared" ca="1" si="22"/>
        <v>55.548539426523298</v>
      </c>
      <c r="N86">
        <f t="shared" ca="1" si="23"/>
        <v>32.939853643966543</v>
      </c>
    </row>
    <row r="87" spans="1:15" x14ac:dyDescent="0.25">
      <c r="A87" s="4">
        <f t="shared" si="16"/>
        <v>0.43940972222222219</v>
      </c>
      <c r="B87" s="3">
        <f>Params!D$29+MINUTE(A87-Params!C$29)*60+SECOND(A87-Params!C$29)</f>
        <v>1553301965</v>
      </c>
      <c r="C87">
        <f t="shared" si="17"/>
        <v>2</v>
      </c>
      <c r="D87">
        <f t="shared" ca="1" si="18"/>
        <v>6</v>
      </c>
      <c r="E87">
        <f t="shared" ca="1" si="19"/>
        <v>-735.5161290322576</v>
      </c>
      <c r="F87">
        <f t="shared" ca="1" si="20"/>
        <v>-32571.853064516137</v>
      </c>
      <c r="G87">
        <f t="shared" ca="1" si="21"/>
        <v>9940.4129032258061</v>
      </c>
      <c r="H87" s="9">
        <f t="shared" ca="1" si="24"/>
        <v>-228.59006451612905</v>
      </c>
      <c r="I87" s="9">
        <f t="shared" ca="1" si="24"/>
        <v>111.24930107526882</v>
      </c>
      <c r="J87" s="9">
        <f t="shared" ca="1" si="24"/>
        <v>1.966451612903225</v>
      </c>
      <c r="K87" s="9">
        <f t="shared" ca="1" si="24"/>
        <v>254.22396540299627</v>
      </c>
      <c r="L87" s="9">
        <f t="shared" ca="1" si="24"/>
        <v>-64.048924290845122</v>
      </c>
      <c r="M87">
        <f t="shared" ca="1" si="22"/>
        <v>55.553566308243731</v>
      </c>
      <c r="N87">
        <f t="shared" ca="1" si="23"/>
        <v>32.92156362007168</v>
      </c>
    </row>
    <row r="88" spans="1:15" x14ac:dyDescent="0.25">
      <c r="A88" s="4">
        <f t="shared" si="16"/>
        <v>0.4394675925925926</v>
      </c>
      <c r="B88" s="3">
        <f>Params!D$29+MINUTE(A88-Params!C$29)*60+SECOND(A88-Params!C$29)</f>
        <v>1553301970</v>
      </c>
      <c r="C88">
        <f t="shared" si="17"/>
        <v>2</v>
      </c>
      <c r="D88">
        <f t="shared" ca="1" si="18"/>
        <v>6</v>
      </c>
      <c r="E88">
        <f t="shared" ca="1" si="19"/>
        <v>-1878.4664516128978</v>
      </c>
      <c r="F88">
        <f t="shared" ca="1" si="20"/>
        <v>-32015.606559139793</v>
      </c>
      <c r="G88">
        <f t="shared" ca="1" si="21"/>
        <v>9950.2451612903224</v>
      </c>
      <c r="H88" s="9">
        <f t="shared" ca="1" si="24"/>
        <v>-228.59006451612905</v>
      </c>
      <c r="I88" s="9">
        <f t="shared" ca="1" si="24"/>
        <v>111.24930107526882</v>
      </c>
      <c r="J88" s="9">
        <f t="shared" ca="1" si="24"/>
        <v>1.966451612903225</v>
      </c>
      <c r="K88" s="9">
        <f t="shared" ca="1" si="24"/>
        <v>254.22396540299627</v>
      </c>
      <c r="L88" s="9">
        <f t="shared" ca="1" si="24"/>
        <v>-64.048924290845122</v>
      </c>
      <c r="M88">
        <f t="shared" ca="1" si="22"/>
        <v>55.558593189964157</v>
      </c>
      <c r="N88">
        <f t="shared" ca="1" si="23"/>
        <v>32.903273596176824</v>
      </c>
    </row>
    <row r="89" spans="1:15" x14ac:dyDescent="0.25">
      <c r="A89" s="4">
        <f t="shared" si="16"/>
        <v>0.43952546296296297</v>
      </c>
      <c r="B89" s="3">
        <f>Params!D$29+MINUTE(A89-Params!C$29)*60+SECOND(A89-Params!C$29)</f>
        <v>1553301975</v>
      </c>
      <c r="C89">
        <f t="shared" si="17"/>
        <v>2</v>
      </c>
      <c r="D89">
        <f t="shared" ca="1" si="18"/>
        <v>6</v>
      </c>
      <c r="E89">
        <f t="shared" ca="1" si="19"/>
        <v>-3021.4167741935526</v>
      </c>
      <c r="F89">
        <f t="shared" ca="1" si="20"/>
        <v>-31459.360053763448</v>
      </c>
      <c r="G89">
        <f t="shared" ca="1" si="21"/>
        <v>9960.0774193548386</v>
      </c>
      <c r="H89" s="9">
        <f t="shared" ca="1" si="24"/>
        <v>-228.59006451612905</v>
      </c>
      <c r="I89" s="9">
        <f t="shared" ca="1" si="24"/>
        <v>111.24930107526882</v>
      </c>
      <c r="J89" s="9">
        <f t="shared" ca="1" si="24"/>
        <v>1.966451612903225</v>
      </c>
      <c r="K89" s="9">
        <f t="shared" ca="1" si="24"/>
        <v>254.22396540299627</v>
      </c>
      <c r="L89" s="9">
        <f t="shared" ca="1" si="24"/>
        <v>-64.048924290845122</v>
      </c>
      <c r="M89">
        <f t="shared" ca="1" si="22"/>
        <v>55.563620071684589</v>
      </c>
      <c r="N89">
        <f t="shared" ca="1" si="23"/>
        <v>32.884983572281961</v>
      </c>
    </row>
    <row r="90" spans="1:15" x14ac:dyDescent="0.25">
      <c r="A90" s="4">
        <f t="shared" si="16"/>
        <v>0.43958333333333338</v>
      </c>
      <c r="B90" s="3">
        <f>Params!D$29+MINUTE(A90-Params!C$29)*60+SECOND(A90-Params!C$29)</f>
        <v>1553301980</v>
      </c>
      <c r="C90">
        <f t="shared" si="17"/>
        <v>2</v>
      </c>
      <c r="D90">
        <f t="shared" ca="1" si="18"/>
        <v>6</v>
      </c>
      <c r="E90">
        <f t="shared" ca="1" si="19"/>
        <v>-4164.3670967741928</v>
      </c>
      <c r="F90">
        <f t="shared" ca="1" si="20"/>
        <v>-30903.113548387104</v>
      </c>
      <c r="G90">
        <f t="shared" ca="1" si="21"/>
        <v>9969.9096774193549</v>
      </c>
      <c r="H90" s="9">
        <f t="shared" ca="1" si="24"/>
        <v>-228.59006451612905</v>
      </c>
      <c r="I90" s="9">
        <f t="shared" ca="1" si="24"/>
        <v>111.24930107526882</v>
      </c>
      <c r="J90" s="9">
        <f t="shared" ca="1" si="24"/>
        <v>1.966451612903225</v>
      </c>
      <c r="K90" s="9">
        <f t="shared" ca="1" si="24"/>
        <v>254.22396540299627</v>
      </c>
      <c r="L90" s="9">
        <f t="shared" ca="1" si="24"/>
        <v>-64.048924290845122</v>
      </c>
      <c r="M90">
        <f t="shared" ca="1" si="22"/>
        <v>55.568646953405022</v>
      </c>
      <c r="N90">
        <f t="shared" ca="1" si="23"/>
        <v>32.866693548387097</v>
      </c>
    </row>
    <row r="91" spans="1:15" x14ac:dyDescent="0.25">
      <c r="A91" s="4">
        <f t="shared" si="16"/>
        <v>0.43964120370370369</v>
      </c>
      <c r="B91" s="3">
        <f>Params!D$29+MINUTE(A91-Params!C$29)*60+SECOND(A91-Params!C$29)</f>
        <v>1553301985</v>
      </c>
      <c r="C91">
        <f t="shared" si="17"/>
        <v>2</v>
      </c>
      <c r="D91">
        <f t="shared" ca="1" si="18"/>
        <v>6</v>
      </c>
      <c r="E91">
        <f t="shared" ca="1" si="19"/>
        <v>-5307.317419354833</v>
      </c>
      <c r="F91">
        <f t="shared" ca="1" si="20"/>
        <v>-30346.86704301076</v>
      </c>
      <c r="G91">
        <f t="shared" ca="1" si="21"/>
        <v>9979.7419354838712</v>
      </c>
      <c r="H91" s="9">
        <f t="shared" ca="1" si="24"/>
        <v>-228.59006451612905</v>
      </c>
      <c r="I91" s="9">
        <f t="shared" ca="1" si="24"/>
        <v>111.24930107526882</v>
      </c>
      <c r="J91" s="9">
        <f t="shared" ca="1" si="24"/>
        <v>1.966451612903225</v>
      </c>
      <c r="K91" s="9">
        <f t="shared" ca="1" si="24"/>
        <v>254.22396540299627</v>
      </c>
      <c r="L91" s="9">
        <f t="shared" ca="1" si="24"/>
        <v>-64.048924290845122</v>
      </c>
      <c r="M91">
        <f t="shared" ca="1" si="22"/>
        <v>55.573673835125447</v>
      </c>
      <c r="N91">
        <f t="shared" ca="1" si="23"/>
        <v>32.848403524492234</v>
      </c>
    </row>
    <row r="92" spans="1:15" x14ac:dyDescent="0.25">
      <c r="A92" s="4">
        <f t="shared" si="16"/>
        <v>0.43969907407407405</v>
      </c>
      <c r="B92" s="3">
        <f>Params!D$29+MINUTE(A92-Params!C$29)*60+SECOND(A92-Params!C$29)</f>
        <v>1553301990</v>
      </c>
      <c r="C92">
        <f t="shared" si="17"/>
        <v>2</v>
      </c>
      <c r="D92">
        <f t="shared" ca="1" si="18"/>
        <v>6</v>
      </c>
      <c r="E92">
        <f t="shared" ca="1" si="19"/>
        <v>-6450.2677419354877</v>
      </c>
      <c r="F92">
        <f t="shared" ca="1" si="20"/>
        <v>-29790.620537634415</v>
      </c>
      <c r="G92">
        <f t="shared" ca="1" si="21"/>
        <v>9989.5741935483875</v>
      </c>
      <c r="H92" s="9">
        <f t="shared" ca="1" si="24"/>
        <v>-228.59006451612905</v>
      </c>
      <c r="I92" s="9">
        <f t="shared" ca="1" si="24"/>
        <v>111.24930107526882</v>
      </c>
      <c r="J92" s="9">
        <f t="shared" ca="1" si="24"/>
        <v>1.966451612903225</v>
      </c>
      <c r="K92" s="9">
        <f t="shared" ca="1" si="24"/>
        <v>254.22396540299627</v>
      </c>
      <c r="L92" s="9">
        <f t="shared" ca="1" si="24"/>
        <v>-64.048924290845122</v>
      </c>
      <c r="M92">
        <f t="shared" ca="1" si="22"/>
        <v>55.57870071684588</v>
      </c>
      <c r="N92">
        <f t="shared" ca="1" si="23"/>
        <v>32.830113500597371</v>
      </c>
    </row>
    <row r="93" spans="1:15" x14ac:dyDescent="0.25">
      <c r="A93" s="4">
        <f t="shared" si="16"/>
        <v>0.43975694444444446</v>
      </c>
      <c r="B93" s="3">
        <f>Params!D$29+MINUTE(A93-Params!C$29)*60+SECOND(A93-Params!C$29)</f>
        <v>1553301995</v>
      </c>
      <c r="C93">
        <f t="shared" si="17"/>
        <v>2</v>
      </c>
      <c r="D93">
        <f t="shared" ca="1" si="18"/>
        <v>6</v>
      </c>
      <c r="E93">
        <f t="shared" ca="1" si="19"/>
        <v>-7593.2180645161279</v>
      </c>
      <c r="F93">
        <f t="shared" ca="1" si="20"/>
        <v>-29234.374032258071</v>
      </c>
      <c r="G93">
        <f t="shared" ca="1" si="21"/>
        <v>9999.4064516129038</v>
      </c>
      <c r="H93" s="9">
        <f t="shared" ca="1" si="24"/>
        <v>-228.59006451612905</v>
      </c>
      <c r="I93" s="9">
        <f t="shared" ca="1" si="24"/>
        <v>111.24930107526882</v>
      </c>
      <c r="J93" s="9">
        <f t="shared" ca="1" si="24"/>
        <v>1.966451612903225</v>
      </c>
      <c r="K93" s="9">
        <f t="shared" ca="1" si="24"/>
        <v>254.22396540299627</v>
      </c>
      <c r="L93" s="9">
        <f t="shared" ca="1" si="24"/>
        <v>-64.048924290845122</v>
      </c>
      <c r="M93">
        <f t="shared" ca="1" si="22"/>
        <v>55.583727598566313</v>
      </c>
      <c r="N93">
        <f t="shared" ca="1" si="23"/>
        <v>32.811823476702507</v>
      </c>
    </row>
    <row r="94" spans="1:15" x14ac:dyDescent="0.25">
      <c r="A94" s="4">
        <f t="shared" si="16"/>
        <v>0.43981481481481483</v>
      </c>
      <c r="B94" s="3">
        <f>Params!D$29+MINUTE(A94-Params!C$29)*60+SECOND(A94-Params!C$29)</f>
        <v>1553302000</v>
      </c>
      <c r="C94">
        <f t="shared" si="17"/>
        <v>2</v>
      </c>
      <c r="D94">
        <f t="shared" ca="1" si="18"/>
        <v>6</v>
      </c>
      <c r="E94">
        <f t="shared" ca="1" si="19"/>
        <v>-8736.1683870967681</v>
      </c>
      <c r="F94">
        <f t="shared" ca="1" si="20"/>
        <v>-28678.127526881726</v>
      </c>
      <c r="G94">
        <f t="shared" ca="1" si="21"/>
        <v>10009.238709677418</v>
      </c>
      <c r="H94" s="9">
        <f t="shared" ca="1" si="24"/>
        <v>-228.59006451612905</v>
      </c>
      <c r="I94" s="9">
        <f t="shared" ca="1" si="24"/>
        <v>111.24930107526882</v>
      </c>
      <c r="J94" s="9">
        <f t="shared" ca="1" si="24"/>
        <v>1.966451612903225</v>
      </c>
      <c r="K94" s="9">
        <f t="shared" ca="1" si="24"/>
        <v>254.22396540299627</v>
      </c>
      <c r="L94" s="9">
        <f t="shared" ca="1" si="24"/>
        <v>-64.048924290845122</v>
      </c>
      <c r="M94">
        <f t="shared" ca="1" si="22"/>
        <v>55.588754480286738</v>
      </c>
      <c r="N94">
        <f t="shared" ca="1" si="23"/>
        <v>32.793533452807644</v>
      </c>
    </row>
    <row r="95" spans="1:15" x14ac:dyDescent="0.25">
      <c r="A95" s="4">
        <f t="shared" si="16"/>
        <v>0.43987268518518513</v>
      </c>
      <c r="B95" s="3">
        <f>Params!D$29+MINUTE(A95-Params!C$29)*60+SECOND(A95-Params!C$29)</f>
        <v>1553302005</v>
      </c>
      <c r="C95">
        <f t="shared" si="17"/>
        <v>2</v>
      </c>
      <c r="D95">
        <f t="shared" ca="1" si="18"/>
        <v>6</v>
      </c>
      <c r="E95">
        <f t="shared" ca="1" si="19"/>
        <v>-9879.1187096774229</v>
      </c>
      <c r="F95">
        <f t="shared" ca="1" si="20"/>
        <v>-28121.881021505382</v>
      </c>
      <c r="G95">
        <f t="shared" ca="1" si="21"/>
        <v>10019.070967741935</v>
      </c>
      <c r="H95" s="9">
        <f t="shared" ca="1" si="24"/>
        <v>-228.59006451612905</v>
      </c>
      <c r="I95" s="9">
        <f t="shared" ca="1" si="24"/>
        <v>111.24930107526882</v>
      </c>
      <c r="J95" s="9">
        <f t="shared" ca="1" si="24"/>
        <v>1.966451612903225</v>
      </c>
      <c r="K95" s="9">
        <f t="shared" ca="1" si="24"/>
        <v>254.22396540299627</v>
      </c>
      <c r="L95" s="9">
        <f t="shared" ca="1" si="24"/>
        <v>-64.048924290845122</v>
      </c>
      <c r="M95">
        <f t="shared" ca="1" si="22"/>
        <v>55.593781362007171</v>
      </c>
      <c r="N95">
        <f t="shared" ca="1" si="23"/>
        <v>32.775243428912781</v>
      </c>
    </row>
    <row r="96" spans="1:15" x14ac:dyDescent="0.25">
      <c r="A96" s="4">
        <f t="shared" si="16"/>
        <v>0.43993055555555555</v>
      </c>
      <c r="B96" s="3">
        <f>Params!D$29+MINUTE(A96-Params!C$29)*60+SECOND(A96-Params!C$29)</f>
        <v>1553302010</v>
      </c>
      <c r="C96">
        <f t="shared" si="17"/>
        <v>2</v>
      </c>
      <c r="D96">
        <f t="shared" ca="1" si="18"/>
        <v>6</v>
      </c>
      <c r="E96">
        <f t="shared" ca="1" si="19"/>
        <v>-11022.069032258063</v>
      </c>
      <c r="F96">
        <f t="shared" ca="1" si="20"/>
        <v>-27565.634516129037</v>
      </c>
      <c r="G96">
        <f t="shared" ca="1" si="21"/>
        <v>10028.903225806451</v>
      </c>
      <c r="H96" s="9">
        <f t="shared" ca="1" si="24"/>
        <v>-228.59006451612905</v>
      </c>
      <c r="I96" s="9">
        <f t="shared" ca="1" si="24"/>
        <v>111.24930107526882</v>
      </c>
      <c r="J96" s="9">
        <f t="shared" ca="1" si="24"/>
        <v>1.966451612903225</v>
      </c>
      <c r="K96" s="9">
        <f t="shared" ca="1" si="24"/>
        <v>254.22396540299627</v>
      </c>
      <c r="L96" s="9">
        <f t="shared" ca="1" si="24"/>
        <v>-64.048924290845122</v>
      </c>
      <c r="M96">
        <f t="shared" ca="1" si="22"/>
        <v>55.598808243727603</v>
      </c>
      <c r="N96">
        <f t="shared" ca="1" si="23"/>
        <v>32.756953405017917</v>
      </c>
    </row>
    <row r="97" spans="1:14" x14ac:dyDescent="0.25">
      <c r="A97" s="4">
        <f t="shared" si="16"/>
        <v>0.43998842592592591</v>
      </c>
      <c r="B97" s="3">
        <f>Params!D$29+MINUTE(A97-Params!C$29)*60+SECOND(A97-Params!C$29)</f>
        <v>1553302015</v>
      </c>
      <c r="C97">
        <f t="shared" si="17"/>
        <v>2</v>
      </c>
      <c r="D97">
        <f t="shared" ca="1" si="18"/>
        <v>6</v>
      </c>
      <c r="E97">
        <f t="shared" ca="1" si="19"/>
        <v>-12165.019354838703</v>
      </c>
      <c r="F97">
        <f t="shared" ca="1" si="20"/>
        <v>-27009.388010752693</v>
      </c>
      <c r="G97">
        <f t="shared" ca="1" si="21"/>
        <v>10038.735483870967</v>
      </c>
      <c r="H97" s="9">
        <f t="shared" ca="1" si="24"/>
        <v>-228.59006451612905</v>
      </c>
      <c r="I97" s="9">
        <f t="shared" ca="1" si="24"/>
        <v>111.24930107526882</v>
      </c>
      <c r="J97" s="9">
        <f t="shared" ca="1" si="24"/>
        <v>1.966451612903225</v>
      </c>
      <c r="K97" s="9">
        <f t="shared" ca="1" si="24"/>
        <v>254.22396540299627</v>
      </c>
      <c r="L97" s="9">
        <f t="shared" ca="1" si="24"/>
        <v>-64.048924290845122</v>
      </c>
      <c r="M97">
        <f t="shared" ca="1" si="22"/>
        <v>55.603835125448029</v>
      </c>
      <c r="N97">
        <f t="shared" ca="1" si="23"/>
        <v>32.738663381123061</v>
      </c>
    </row>
    <row r="98" spans="1:14" x14ac:dyDescent="0.25">
      <c r="A98" s="4">
        <f t="shared" si="16"/>
        <v>0.44004629629629632</v>
      </c>
      <c r="B98" s="3">
        <f>Params!D$29+MINUTE(A98-Params!C$29)*60+SECOND(A98-Params!C$29)</f>
        <v>1553302020</v>
      </c>
      <c r="C98">
        <f t="shared" si="17"/>
        <v>2</v>
      </c>
      <c r="D98">
        <f t="shared" ca="1" si="18"/>
        <v>6</v>
      </c>
      <c r="E98">
        <f t="shared" ca="1" si="19"/>
        <v>-13307.969677419358</v>
      </c>
      <c r="F98">
        <f t="shared" ca="1" si="20"/>
        <v>-26453.141505376349</v>
      </c>
      <c r="G98">
        <f t="shared" ca="1" si="21"/>
        <v>10048.567741935483</v>
      </c>
      <c r="H98" s="9">
        <f t="shared" ca="1" si="24"/>
        <v>-228.59006451612905</v>
      </c>
      <c r="I98" s="9">
        <f t="shared" ca="1" si="24"/>
        <v>111.24930107526882</v>
      </c>
      <c r="J98" s="9">
        <f t="shared" ca="1" si="24"/>
        <v>1.966451612903225</v>
      </c>
      <c r="K98" s="9">
        <f t="shared" ca="1" si="24"/>
        <v>254.22396540299627</v>
      </c>
      <c r="L98" s="9">
        <f t="shared" ca="1" si="24"/>
        <v>-64.048924290845122</v>
      </c>
      <c r="M98">
        <f t="shared" ca="1" si="22"/>
        <v>55.608862007168462</v>
      </c>
      <c r="N98">
        <f t="shared" ca="1" si="23"/>
        <v>32.720373357228198</v>
      </c>
    </row>
    <row r="99" spans="1:14" x14ac:dyDescent="0.25">
      <c r="A99" s="4">
        <f t="shared" si="16"/>
        <v>0.44010416666666669</v>
      </c>
      <c r="B99" s="3">
        <f>Params!D$29+MINUTE(A99-Params!C$29)*60+SECOND(A99-Params!C$29)</f>
        <v>1553302025</v>
      </c>
      <c r="C99">
        <f t="shared" si="17"/>
        <v>2</v>
      </c>
      <c r="D99">
        <f t="shared" ca="1" si="18"/>
        <v>6</v>
      </c>
      <c r="E99">
        <f t="shared" ca="1" si="19"/>
        <v>-14450.919999999998</v>
      </c>
      <c r="F99">
        <f t="shared" ca="1" si="20"/>
        <v>-25896.895000000004</v>
      </c>
      <c r="G99">
        <f t="shared" ca="1" si="21"/>
        <v>10058.4</v>
      </c>
      <c r="H99" s="9">
        <f t="shared" ca="1" si="24"/>
        <v>-228.59006451612905</v>
      </c>
      <c r="I99" s="9">
        <f t="shared" ca="1" si="24"/>
        <v>111.24930107526882</v>
      </c>
      <c r="J99" s="9">
        <f t="shared" ca="1" si="24"/>
        <v>1.966451612903225</v>
      </c>
      <c r="K99" s="9">
        <f t="shared" ca="1" si="24"/>
        <v>254.22396540299627</v>
      </c>
      <c r="L99" s="9">
        <f t="shared" ca="1" si="24"/>
        <v>-64.048924290845122</v>
      </c>
      <c r="M99">
        <f t="shared" ca="1" si="22"/>
        <v>55.613888888888894</v>
      </c>
      <c r="N99">
        <f t="shared" ca="1" si="23"/>
        <v>32.702083333333334</v>
      </c>
    </row>
    <row r="100" spans="1:14" x14ac:dyDescent="0.25">
      <c r="A100" s="4">
        <f t="shared" si="16"/>
        <v>0.44016203703703699</v>
      </c>
      <c r="B100" s="3">
        <f>Params!D$29+MINUTE(A100-Params!C$29)*60+SECOND(A100-Params!C$29)</f>
        <v>1553302030</v>
      </c>
      <c r="C100">
        <f t="shared" si="17"/>
        <v>2</v>
      </c>
      <c r="D100">
        <f t="shared" ca="1" si="18"/>
        <v>6</v>
      </c>
      <c r="E100">
        <f t="shared" ca="1" si="19"/>
        <v>-15593.870322580638</v>
      </c>
      <c r="F100">
        <f t="shared" ca="1" si="20"/>
        <v>-25340.64849462366</v>
      </c>
      <c r="G100">
        <f t="shared" ca="1" si="21"/>
        <v>10068.232258064516</v>
      </c>
      <c r="H100" s="9">
        <f t="shared" ca="1" si="24"/>
        <v>-228.59006451612905</v>
      </c>
      <c r="I100" s="9">
        <f t="shared" ca="1" si="24"/>
        <v>111.24930107526882</v>
      </c>
      <c r="J100" s="9">
        <f t="shared" ca="1" si="24"/>
        <v>1.966451612903225</v>
      </c>
      <c r="K100" s="9">
        <f t="shared" ca="1" si="24"/>
        <v>254.22396540299627</v>
      </c>
      <c r="L100" s="9">
        <f t="shared" ca="1" si="24"/>
        <v>-64.048924290845122</v>
      </c>
      <c r="M100">
        <f t="shared" ca="1" si="22"/>
        <v>55.61891577060932</v>
      </c>
      <c r="N100">
        <f t="shared" ca="1" si="23"/>
        <v>32.683793309438471</v>
      </c>
    </row>
    <row r="101" spans="1:14" x14ac:dyDescent="0.25">
      <c r="A101" s="4">
        <f t="shared" si="16"/>
        <v>0.44021990740740741</v>
      </c>
      <c r="B101" s="3">
        <f>Params!D$29+MINUTE(A101-Params!C$29)*60+SECOND(A101-Params!C$29)</f>
        <v>1553302035</v>
      </c>
      <c r="C101">
        <f t="shared" si="17"/>
        <v>2</v>
      </c>
      <c r="D101">
        <f t="shared" ca="1" si="18"/>
        <v>6</v>
      </c>
      <c r="E101">
        <f t="shared" ca="1" si="19"/>
        <v>-16736.820645161293</v>
      </c>
      <c r="F101">
        <f t="shared" ca="1" si="20"/>
        <v>-24784.401989247315</v>
      </c>
      <c r="G101">
        <f t="shared" ca="1" si="21"/>
        <v>10078.064516129032</v>
      </c>
      <c r="H101" s="9">
        <f t="shared" ca="1" si="24"/>
        <v>-228.59006451612905</v>
      </c>
      <c r="I101" s="9">
        <f t="shared" ca="1" si="24"/>
        <v>111.24930107526882</v>
      </c>
      <c r="J101" s="9">
        <f t="shared" ca="1" si="24"/>
        <v>1.966451612903225</v>
      </c>
      <c r="K101" s="9">
        <f t="shared" ca="1" si="24"/>
        <v>254.22396540299627</v>
      </c>
      <c r="L101" s="9">
        <f t="shared" ca="1" si="24"/>
        <v>-64.048924290845122</v>
      </c>
      <c r="M101">
        <f t="shared" ca="1" si="22"/>
        <v>55.623942652329752</v>
      </c>
      <c r="N101">
        <f t="shared" ca="1" si="23"/>
        <v>32.665503285543608</v>
      </c>
    </row>
    <row r="102" spans="1:14" x14ac:dyDescent="0.25">
      <c r="A102" s="4">
        <f t="shared" si="16"/>
        <v>0.44027777777777777</v>
      </c>
      <c r="B102" s="3">
        <f>Params!D$29+MINUTE(A102-Params!C$29)*60+SECOND(A102-Params!C$29)</f>
        <v>1553302040</v>
      </c>
      <c r="C102">
        <f t="shared" si="17"/>
        <v>2</v>
      </c>
      <c r="D102">
        <f t="shared" ca="1" si="18"/>
        <v>6</v>
      </c>
      <c r="E102">
        <f t="shared" ca="1" si="19"/>
        <v>-17879.770967741933</v>
      </c>
      <c r="F102">
        <f t="shared" ca="1" si="20"/>
        <v>-24228.155483870971</v>
      </c>
      <c r="G102">
        <f t="shared" ca="1" si="21"/>
        <v>10087.896774193548</v>
      </c>
      <c r="H102" s="9">
        <f t="shared" ca="1" si="24"/>
        <v>-228.59006451612905</v>
      </c>
      <c r="I102" s="9">
        <f t="shared" ca="1" si="24"/>
        <v>111.24930107526882</v>
      </c>
      <c r="J102" s="9">
        <f t="shared" ca="1" si="24"/>
        <v>1.966451612903225</v>
      </c>
      <c r="K102" s="9">
        <f t="shared" ca="1" si="24"/>
        <v>254.22396540299627</v>
      </c>
      <c r="L102" s="9">
        <f t="shared" ca="1" si="24"/>
        <v>-64.048924290845122</v>
      </c>
      <c r="M102">
        <f t="shared" ca="1" si="22"/>
        <v>55.628969534050178</v>
      </c>
      <c r="N102">
        <f t="shared" ca="1" si="23"/>
        <v>32.647213261648744</v>
      </c>
    </row>
    <row r="103" spans="1:14" x14ac:dyDescent="0.25">
      <c r="A103" s="4">
        <f t="shared" si="16"/>
        <v>0.44033564814814818</v>
      </c>
      <c r="B103" s="3">
        <f>Params!D$29+MINUTE(A103-Params!C$29)*60+SECOND(A103-Params!C$29)</f>
        <v>1553302045</v>
      </c>
      <c r="C103">
        <f t="shared" si="17"/>
        <v>2</v>
      </c>
      <c r="D103">
        <f t="shared" ca="1" si="18"/>
        <v>6</v>
      </c>
      <c r="E103">
        <f t="shared" ca="1" si="19"/>
        <v>-19022.721290322588</v>
      </c>
      <c r="F103">
        <f t="shared" ca="1" si="20"/>
        <v>-23671.908978494634</v>
      </c>
      <c r="G103">
        <f t="shared" ca="1" si="21"/>
        <v>10097.729032258065</v>
      </c>
      <c r="H103" s="9">
        <f t="shared" ca="1" si="24"/>
        <v>-228.59006451612905</v>
      </c>
      <c r="I103" s="9">
        <f t="shared" ca="1" si="24"/>
        <v>111.24930107526882</v>
      </c>
      <c r="J103" s="9">
        <f t="shared" ca="1" si="24"/>
        <v>1.966451612903225</v>
      </c>
      <c r="K103" s="9">
        <f t="shared" ca="1" si="24"/>
        <v>254.22396540299627</v>
      </c>
      <c r="L103" s="9">
        <f t="shared" ca="1" si="24"/>
        <v>-64.048924290845122</v>
      </c>
      <c r="M103">
        <f t="shared" ca="1" si="22"/>
        <v>55.633996415770611</v>
      </c>
      <c r="N103">
        <f t="shared" ca="1" si="23"/>
        <v>32.628923237753881</v>
      </c>
    </row>
    <row r="104" spans="1:14" x14ac:dyDescent="0.25">
      <c r="A104" s="4">
        <f t="shared" si="16"/>
        <v>0.44039351851851855</v>
      </c>
      <c r="B104" s="3">
        <f>Params!D$29+MINUTE(A104-Params!C$29)*60+SECOND(A104-Params!C$29)</f>
        <v>1553302050</v>
      </c>
      <c r="C104">
        <f t="shared" si="17"/>
        <v>2</v>
      </c>
      <c r="D104">
        <f t="shared" ca="1" si="18"/>
        <v>6</v>
      </c>
      <c r="E104">
        <f t="shared" ca="1" si="19"/>
        <v>-20165.671612903228</v>
      </c>
      <c r="F104">
        <f t="shared" ca="1" si="20"/>
        <v>-23115.662473118289</v>
      </c>
      <c r="G104">
        <f t="shared" ca="1" si="21"/>
        <v>10107.561290322581</v>
      </c>
      <c r="H104" s="9">
        <f t="shared" ca="1" si="24"/>
        <v>-228.59006451612905</v>
      </c>
      <c r="I104" s="9">
        <f t="shared" ca="1" si="24"/>
        <v>111.24930107526882</v>
      </c>
      <c r="J104" s="9">
        <f t="shared" ca="1" si="24"/>
        <v>1.966451612903225</v>
      </c>
      <c r="K104" s="9">
        <f t="shared" ca="1" si="24"/>
        <v>254.22396540299627</v>
      </c>
      <c r="L104" s="9">
        <f t="shared" ca="1" si="24"/>
        <v>-64.048924290845122</v>
      </c>
      <c r="M104">
        <f t="shared" ca="1" si="22"/>
        <v>55.639023297491043</v>
      </c>
      <c r="N104">
        <f t="shared" ca="1" si="23"/>
        <v>32.610633213859018</v>
      </c>
    </row>
    <row r="105" spans="1:14" x14ac:dyDescent="0.25">
      <c r="A105" s="4">
        <f t="shared" si="16"/>
        <v>0.44045138888888885</v>
      </c>
      <c r="B105" s="3">
        <f>Params!D$29+MINUTE(A105-Params!C$29)*60+SECOND(A105-Params!C$29)</f>
        <v>1553302055</v>
      </c>
      <c r="C105">
        <f t="shared" si="17"/>
        <v>2</v>
      </c>
      <c r="D105">
        <f t="shared" ca="1" si="18"/>
        <v>6</v>
      </c>
      <c r="E105">
        <f t="shared" ca="1" si="19"/>
        <v>-21308.621935483869</v>
      </c>
      <c r="F105">
        <f t="shared" ca="1" si="20"/>
        <v>-22559.415967741945</v>
      </c>
      <c r="G105">
        <f t="shared" ca="1" si="21"/>
        <v>10117.393548387096</v>
      </c>
      <c r="H105" s="9">
        <f t="shared" ca="1" si="24"/>
        <v>-228.59006451612905</v>
      </c>
      <c r="I105" s="9">
        <f t="shared" ca="1" si="24"/>
        <v>111.24930107526882</v>
      </c>
      <c r="J105" s="9">
        <f t="shared" ca="1" si="24"/>
        <v>1.966451612903225</v>
      </c>
      <c r="K105" s="9">
        <f t="shared" ca="1" si="24"/>
        <v>254.22396540299627</v>
      </c>
      <c r="L105" s="9">
        <f t="shared" ca="1" si="24"/>
        <v>-64.048924290845122</v>
      </c>
      <c r="M105">
        <f t="shared" ca="1" si="22"/>
        <v>55.644050179211469</v>
      </c>
      <c r="N105">
        <f t="shared" ca="1" si="23"/>
        <v>32.592343189964154</v>
      </c>
    </row>
    <row r="106" spans="1:14" x14ac:dyDescent="0.25">
      <c r="A106" s="4">
        <f t="shared" si="16"/>
        <v>0.44050925925925927</v>
      </c>
      <c r="B106" s="3">
        <f>Params!D$29+MINUTE(A106-Params!C$29)*60+SECOND(A106-Params!C$29)</f>
        <v>1553302060</v>
      </c>
      <c r="C106">
        <f t="shared" si="17"/>
        <v>2</v>
      </c>
      <c r="D106">
        <f t="shared" ca="1" si="18"/>
        <v>6</v>
      </c>
      <c r="E106">
        <f t="shared" ca="1" si="19"/>
        <v>-22451.572258064523</v>
      </c>
      <c r="F106">
        <f t="shared" ca="1" si="20"/>
        <v>-22003.1694623656</v>
      </c>
      <c r="G106">
        <f t="shared" ca="1" si="21"/>
        <v>10127.225806451612</v>
      </c>
      <c r="H106" s="9">
        <f t="shared" ca="1" si="24"/>
        <v>-228.59006451612905</v>
      </c>
      <c r="I106" s="9">
        <f t="shared" ca="1" si="24"/>
        <v>111.24930107526882</v>
      </c>
      <c r="J106" s="9">
        <f t="shared" ca="1" si="24"/>
        <v>1.966451612903225</v>
      </c>
      <c r="K106" s="9">
        <f t="shared" ca="1" si="24"/>
        <v>254.22396540299627</v>
      </c>
      <c r="L106" s="9">
        <f t="shared" ca="1" si="24"/>
        <v>-64.048924290845122</v>
      </c>
      <c r="M106">
        <f t="shared" ca="1" si="22"/>
        <v>55.649077060931901</v>
      </c>
      <c r="N106">
        <f t="shared" ca="1" si="23"/>
        <v>32.574053166069291</v>
      </c>
    </row>
    <row r="107" spans="1:14" x14ac:dyDescent="0.25">
      <c r="A107" s="4">
        <f t="shared" si="16"/>
        <v>0.44056712962962963</v>
      </c>
      <c r="B107" s="3">
        <f>Params!D$29+MINUTE(A107-Params!C$29)*60+SECOND(A107-Params!C$29)</f>
        <v>1553302065</v>
      </c>
      <c r="C107">
        <f t="shared" si="17"/>
        <v>2</v>
      </c>
      <c r="D107">
        <f t="shared" ca="1" si="18"/>
        <v>6</v>
      </c>
      <c r="E107">
        <f t="shared" ca="1" si="19"/>
        <v>-23594.522580645164</v>
      </c>
      <c r="F107">
        <f t="shared" ca="1" si="20"/>
        <v>-21446.922956989256</v>
      </c>
      <c r="G107">
        <f t="shared" ca="1" si="21"/>
        <v>10137.058064516128</v>
      </c>
      <c r="H107" s="9">
        <f t="shared" ca="1" si="24"/>
        <v>-228.59006451612905</v>
      </c>
      <c r="I107" s="9">
        <f t="shared" ca="1" si="24"/>
        <v>111.24930107526882</v>
      </c>
      <c r="J107" s="9">
        <f t="shared" ca="1" si="24"/>
        <v>1.966451612903225</v>
      </c>
      <c r="K107" s="9">
        <f t="shared" ca="1" si="24"/>
        <v>254.22396540299627</v>
      </c>
      <c r="L107" s="9">
        <f t="shared" ca="1" si="24"/>
        <v>-64.048924290845122</v>
      </c>
      <c r="M107">
        <f t="shared" ca="1" si="22"/>
        <v>55.654103942652334</v>
      </c>
      <c r="N107">
        <f t="shared" ca="1" si="23"/>
        <v>32.555763142174435</v>
      </c>
    </row>
    <row r="108" spans="1:14" x14ac:dyDescent="0.25">
      <c r="A108" s="4">
        <f t="shared" si="16"/>
        <v>0.44062499999999999</v>
      </c>
      <c r="B108" s="3">
        <f>Params!D$29+MINUTE(A108-Params!C$29)*60+SECOND(A108-Params!C$29)</f>
        <v>1553302070</v>
      </c>
      <c r="C108">
        <f t="shared" si="17"/>
        <v>2</v>
      </c>
      <c r="D108">
        <f t="shared" ca="1" si="18"/>
        <v>6</v>
      </c>
      <c r="E108">
        <f t="shared" ca="1" si="19"/>
        <v>-24737.472903225804</v>
      </c>
      <c r="F108">
        <f t="shared" ca="1" si="20"/>
        <v>-20890.676451612911</v>
      </c>
      <c r="G108">
        <f t="shared" ca="1" si="21"/>
        <v>10146.890322580644</v>
      </c>
      <c r="H108" s="9">
        <f t="shared" ca="1" si="24"/>
        <v>-228.59006451612905</v>
      </c>
      <c r="I108" s="9">
        <f t="shared" ca="1" si="24"/>
        <v>111.24930107526882</v>
      </c>
      <c r="J108" s="9">
        <f t="shared" ca="1" si="24"/>
        <v>1.966451612903225</v>
      </c>
      <c r="K108" s="9">
        <f t="shared" ca="1" si="24"/>
        <v>254.22396540299627</v>
      </c>
      <c r="L108" s="9">
        <f t="shared" ca="1" si="24"/>
        <v>-64.048924290845122</v>
      </c>
      <c r="M108">
        <f t="shared" ca="1" si="22"/>
        <v>55.65913082437276</v>
      </c>
      <c r="N108">
        <f t="shared" ca="1" si="23"/>
        <v>32.537473118279571</v>
      </c>
    </row>
    <row r="109" spans="1:14" x14ac:dyDescent="0.25">
      <c r="A109" s="4">
        <f t="shared" si="16"/>
        <v>0.44068287037037041</v>
      </c>
      <c r="B109" s="3">
        <f>Params!D$29+MINUTE(A109-Params!C$29)*60+SECOND(A109-Params!C$29)</f>
        <v>1553302075</v>
      </c>
      <c r="C109">
        <f t="shared" si="17"/>
        <v>2</v>
      </c>
      <c r="D109">
        <f t="shared" ca="1" si="18"/>
        <v>6</v>
      </c>
      <c r="E109">
        <f t="shared" ca="1" si="19"/>
        <v>-25880.423225806459</v>
      </c>
      <c r="F109">
        <f t="shared" ca="1" si="20"/>
        <v>-20334.429946236567</v>
      </c>
      <c r="G109">
        <f t="shared" ca="1" si="21"/>
        <v>10156.722580645161</v>
      </c>
      <c r="H109" s="9">
        <f t="shared" ca="1" si="24"/>
        <v>-228.59006451612905</v>
      </c>
      <c r="I109" s="9">
        <f t="shared" ca="1" si="24"/>
        <v>111.24930107526882</v>
      </c>
      <c r="J109" s="9">
        <f t="shared" ca="1" si="24"/>
        <v>1.966451612903225</v>
      </c>
      <c r="K109" s="9">
        <f t="shared" ca="1" si="24"/>
        <v>254.22396540299627</v>
      </c>
      <c r="L109" s="9">
        <f t="shared" ca="1" si="24"/>
        <v>-64.048924290845122</v>
      </c>
      <c r="M109">
        <f t="shared" ca="1" si="22"/>
        <v>55.664157706093192</v>
      </c>
      <c r="N109">
        <f t="shared" ca="1" si="23"/>
        <v>32.519183094384708</v>
      </c>
    </row>
    <row r="110" spans="1:14" x14ac:dyDescent="0.25">
      <c r="A110" s="4">
        <f t="shared" si="16"/>
        <v>0.44074074074074071</v>
      </c>
      <c r="B110" s="3">
        <f>Params!D$29+MINUTE(A110-Params!C$29)*60+SECOND(A110-Params!C$29)</f>
        <v>1553302080</v>
      </c>
      <c r="C110">
        <f t="shared" si="17"/>
        <v>2</v>
      </c>
      <c r="D110">
        <f t="shared" ca="1" si="18"/>
        <v>6</v>
      </c>
      <c r="E110">
        <f t="shared" ca="1" si="19"/>
        <v>-27023.373548387099</v>
      </c>
      <c r="F110">
        <f t="shared" ca="1" si="20"/>
        <v>-19778.183440860223</v>
      </c>
      <c r="G110">
        <f t="shared" ca="1" si="21"/>
        <v>10166.554838709677</v>
      </c>
      <c r="H110" s="9">
        <f t="shared" ca="1" si="24"/>
        <v>-228.59006451612905</v>
      </c>
      <c r="I110" s="9">
        <f t="shared" ca="1" si="24"/>
        <v>111.24930107526882</v>
      </c>
      <c r="J110" s="9">
        <f t="shared" ca="1" si="24"/>
        <v>1.966451612903225</v>
      </c>
      <c r="K110" s="9">
        <f t="shared" ca="1" si="24"/>
        <v>254.22396540299627</v>
      </c>
      <c r="L110" s="9">
        <f t="shared" ca="1" si="24"/>
        <v>-64.048924290845122</v>
      </c>
      <c r="M110">
        <f t="shared" ca="1" si="22"/>
        <v>55.669184587813625</v>
      </c>
      <c r="N110">
        <f t="shared" ca="1" si="23"/>
        <v>32.500893070489845</v>
      </c>
    </row>
    <row r="111" spans="1:14" x14ac:dyDescent="0.25">
      <c r="A111" s="4">
        <f t="shared" si="16"/>
        <v>0.44079861111111113</v>
      </c>
      <c r="B111" s="3">
        <f>Params!D$29+MINUTE(A111-Params!C$29)*60+SECOND(A111-Params!C$29)</f>
        <v>1553302085</v>
      </c>
      <c r="C111">
        <f t="shared" si="17"/>
        <v>2</v>
      </c>
      <c r="D111">
        <f t="shared" ca="1" si="18"/>
        <v>6</v>
      </c>
      <c r="E111">
        <f t="shared" ca="1" si="19"/>
        <v>-28166.323870967739</v>
      </c>
      <c r="F111">
        <f t="shared" ca="1" si="20"/>
        <v>-19221.936935483878</v>
      </c>
      <c r="G111">
        <f t="shared" ca="1" si="21"/>
        <v>10176.387096774193</v>
      </c>
      <c r="H111" s="9">
        <f t="shared" ca="1" si="24"/>
        <v>-228.59006451612905</v>
      </c>
      <c r="I111" s="9">
        <f t="shared" ca="1" si="24"/>
        <v>111.24930107526882</v>
      </c>
      <c r="J111" s="9">
        <f t="shared" ca="1" si="24"/>
        <v>1.966451612903225</v>
      </c>
      <c r="K111" s="9">
        <f t="shared" ca="1" si="24"/>
        <v>254.22396540299627</v>
      </c>
      <c r="L111" s="9">
        <f t="shared" ca="1" si="24"/>
        <v>-64.048924290845122</v>
      </c>
      <c r="M111">
        <f t="shared" ca="1" si="22"/>
        <v>55.67421146953405</v>
      </c>
      <c r="N111">
        <f t="shared" ca="1" si="23"/>
        <v>32.482603046594981</v>
      </c>
    </row>
    <row r="112" spans="1:14" x14ac:dyDescent="0.25">
      <c r="A112" s="4">
        <f t="shared" si="16"/>
        <v>0.44085648148148149</v>
      </c>
      <c r="B112" s="3">
        <f>Params!D$29+MINUTE(A112-Params!C$29)*60+SECOND(A112-Params!C$29)</f>
        <v>1553302090</v>
      </c>
      <c r="C112">
        <f t="shared" si="17"/>
        <v>2</v>
      </c>
      <c r="D112">
        <f t="shared" ca="1" si="18"/>
        <v>6</v>
      </c>
      <c r="E112">
        <f t="shared" ca="1" si="19"/>
        <v>-29309.274193548394</v>
      </c>
      <c r="F112">
        <f t="shared" ca="1" si="20"/>
        <v>-18665.690430107534</v>
      </c>
      <c r="G112">
        <f t="shared" ca="1" si="21"/>
        <v>10186.219354838709</v>
      </c>
      <c r="H112" s="9">
        <f t="shared" ca="1" si="24"/>
        <v>-228.59006451612905</v>
      </c>
      <c r="I112" s="9">
        <f t="shared" ca="1" si="24"/>
        <v>111.24930107526882</v>
      </c>
      <c r="J112" s="9">
        <f t="shared" ca="1" si="24"/>
        <v>1.966451612903225</v>
      </c>
      <c r="K112" s="9">
        <f t="shared" ca="1" si="24"/>
        <v>254.22396540299627</v>
      </c>
      <c r="L112" s="9">
        <f t="shared" ca="1" si="24"/>
        <v>-64.048924290845122</v>
      </c>
      <c r="M112">
        <f t="shared" ca="1" si="22"/>
        <v>55.679238351254483</v>
      </c>
      <c r="N112">
        <f t="shared" ca="1" si="23"/>
        <v>32.464313022700118</v>
      </c>
    </row>
    <row r="113" spans="1:15" x14ac:dyDescent="0.25">
      <c r="A113" s="4">
        <f t="shared" si="16"/>
        <v>0.44091435185185185</v>
      </c>
      <c r="B113" s="3">
        <f>Params!D$29+MINUTE(A113-Params!C$29)*60+SECOND(A113-Params!C$29)</f>
        <v>1553302095</v>
      </c>
      <c r="C113">
        <f t="shared" si="17"/>
        <v>2</v>
      </c>
      <c r="D113">
        <f t="shared" ca="1" si="18"/>
        <v>6</v>
      </c>
      <c r="E113">
        <f t="shared" ca="1" si="19"/>
        <v>-30452.224516129034</v>
      </c>
      <c r="F113">
        <f t="shared" ca="1" si="20"/>
        <v>-18109.443924731189</v>
      </c>
      <c r="G113">
        <f t="shared" ca="1" si="21"/>
        <v>10196.051612903226</v>
      </c>
      <c r="H113" s="9">
        <f t="shared" ca="1" si="24"/>
        <v>-228.59006451612905</v>
      </c>
      <c r="I113" s="9">
        <f t="shared" ca="1" si="24"/>
        <v>111.24930107526882</v>
      </c>
      <c r="J113" s="9">
        <f t="shared" ca="1" si="24"/>
        <v>1.966451612903225</v>
      </c>
      <c r="K113" s="9">
        <f t="shared" ca="1" si="24"/>
        <v>254.22396540299627</v>
      </c>
      <c r="L113" s="9">
        <f t="shared" ca="1" si="24"/>
        <v>-64.048924290845122</v>
      </c>
      <c r="M113">
        <f t="shared" ca="1" si="22"/>
        <v>55.684265232974916</v>
      </c>
      <c r="N113">
        <f t="shared" ca="1" si="23"/>
        <v>32.446022998805255</v>
      </c>
    </row>
    <row r="114" spans="1:15" x14ac:dyDescent="0.25">
      <c r="A114" s="4">
        <f t="shared" si="16"/>
        <v>0.44097222222222227</v>
      </c>
      <c r="B114" s="3">
        <f>Params!D$29+MINUTE(A114-Params!C$29)*60+SECOND(A114-Params!C$29)</f>
        <v>1553302100</v>
      </c>
      <c r="C114">
        <f t="shared" si="17"/>
        <v>2</v>
      </c>
      <c r="D114">
        <f t="shared" ca="1" si="18"/>
        <v>6</v>
      </c>
      <c r="E114">
        <f t="shared" ca="1" si="19"/>
        <v>-31595.174838709674</v>
      </c>
      <c r="F114">
        <f t="shared" ca="1" si="20"/>
        <v>-17553.197419354845</v>
      </c>
      <c r="G114">
        <f t="shared" ca="1" si="21"/>
        <v>10205.883870967742</v>
      </c>
      <c r="H114" s="9">
        <f t="shared" ca="1" si="24"/>
        <v>-228.59006451612905</v>
      </c>
      <c r="I114" s="9">
        <f t="shared" ca="1" si="24"/>
        <v>111.24930107526882</v>
      </c>
      <c r="J114" s="9">
        <f t="shared" ca="1" si="24"/>
        <v>1.966451612903225</v>
      </c>
      <c r="K114" s="9">
        <f t="shared" ca="1" si="24"/>
        <v>254.22396540299627</v>
      </c>
      <c r="L114" s="9">
        <f t="shared" ca="1" si="24"/>
        <v>-64.048924290845122</v>
      </c>
      <c r="M114">
        <f t="shared" ca="1" si="22"/>
        <v>55.689292114695341</v>
      </c>
      <c r="N114">
        <f t="shared" ca="1" si="23"/>
        <v>32.427732974910391</v>
      </c>
    </row>
    <row r="115" spans="1:15" x14ac:dyDescent="0.25">
      <c r="A115" s="4">
        <f t="shared" si="16"/>
        <v>0.44103009259259257</v>
      </c>
      <c r="B115" s="3">
        <f>Params!D$29+MINUTE(A115-Params!C$29)*60+SECOND(A115-Params!C$29)</f>
        <v>1553302105</v>
      </c>
      <c r="C115">
        <f t="shared" si="17"/>
        <v>2</v>
      </c>
      <c r="D115">
        <f t="shared" ca="1" si="18"/>
        <v>6</v>
      </c>
      <c r="E115">
        <f t="shared" ca="1" si="19"/>
        <v>-32738.125161290329</v>
      </c>
      <c r="F115">
        <f t="shared" ca="1" si="20"/>
        <v>-16996.9509139785</v>
      </c>
      <c r="G115">
        <f t="shared" ca="1" si="21"/>
        <v>10215.716129032258</v>
      </c>
      <c r="H115" s="9">
        <f t="shared" ca="1" si="24"/>
        <v>-228.59006451612905</v>
      </c>
      <c r="I115" s="9">
        <f t="shared" ca="1" si="24"/>
        <v>111.24930107526882</v>
      </c>
      <c r="J115" s="9">
        <f t="shared" ca="1" si="24"/>
        <v>1.966451612903225</v>
      </c>
      <c r="K115" s="9">
        <f t="shared" ca="1" si="24"/>
        <v>254.22396540299627</v>
      </c>
      <c r="L115" s="9">
        <f t="shared" ca="1" si="24"/>
        <v>-64.048924290845122</v>
      </c>
      <c r="M115">
        <f t="shared" ca="1" si="22"/>
        <v>55.694318996415774</v>
      </c>
      <c r="N115">
        <f t="shared" ca="1" si="23"/>
        <v>32.409442951015528</v>
      </c>
    </row>
    <row r="116" spans="1:15" x14ac:dyDescent="0.25">
      <c r="A116" s="4">
        <f t="shared" si="16"/>
        <v>0.44108796296296293</v>
      </c>
      <c r="B116" s="3">
        <f>Params!D$29+MINUTE(A116-Params!C$29)*60+SECOND(A116-Params!C$29)</f>
        <v>1553302110</v>
      </c>
      <c r="C116">
        <f t="shared" si="17"/>
        <v>2</v>
      </c>
      <c r="D116">
        <f t="shared" ca="1" si="18"/>
        <v>6</v>
      </c>
      <c r="E116">
        <f t="shared" ca="1" si="19"/>
        <v>-33881.075483870969</v>
      </c>
      <c r="F116">
        <f t="shared" ca="1" si="20"/>
        <v>-16440.704408602156</v>
      </c>
      <c r="G116">
        <f t="shared" ca="1" si="21"/>
        <v>10225.548387096773</v>
      </c>
      <c r="H116" s="9">
        <f t="shared" ca="1" si="24"/>
        <v>-228.59006451612905</v>
      </c>
      <c r="I116" s="9">
        <f t="shared" ca="1" si="24"/>
        <v>111.24930107526882</v>
      </c>
      <c r="J116" s="9">
        <f t="shared" ca="1" si="24"/>
        <v>1.966451612903225</v>
      </c>
      <c r="K116" s="9">
        <f t="shared" ca="1" si="24"/>
        <v>254.22396540299627</v>
      </c>
      <c r="L116" s="9">
        <f t="shared" ca="1" si="24"/>
        <v>-64.048924290845122</v>
      </c>
      <c r="M116">
        <f t="shared" ca="1" si="22"/>
        <v>55.699345878136207</v>
      </c>
      <c r="N116">
        <f t="shared" ca="1" si="23"/>
        <v>32.391152927120672</v>
      </c>
    </row>
    <row r="117" spans="1:15" x14ac:dyDescent="0.25">
      <c r="A117" s="4">
        <f t="shared" si="16"/>
        <v>0.44114583333333335</v>
      </c>
      <c r="B117" s="3">
        <f>Params!D$29+MINUTE(A117-Params!C$29)*60+SECOND(A117-Params!C$29)</f>
        <v>1553302115</v>
      </c>
      <c r="C117">
        <f t="shared" si="17"/>
        <v>2</v>
      </c>
      <c r="D117">
        <f t="shared" ca="1" si="18"/>
        <v>6</v>
      </c>
      <c r="E117">
        <f t="shared" ca="1" si="19"/>
        <v>-35024.025806451609</v>
      </c>
      <c r="F117">
        <f t="shared" ca="1" si="20"/>
        <v>-15884.457903225812</v>
      </c>
      <c r="G117">
        <f t="shared" ca="1" si="21"/>
        <v>10235.380645161291</v>
      </c>
      <c r="H117" s="9">
        <f t="shared" ca="1" si="24"/>
        <v>-228.59006451612905</v>
      </c>
      <c r="I117" s="9">
        <f t="shared" ca="1" si="24"/>
        <v>111.24930107526882</v>
      </c>
      <c r="J117" s="9">
        <f t="shared" ca="1" si="24"/>
        <v>1.966451612903225</v>
      </c>
      <c r="K117" s="9">
        <f t="shared" ca="1" si="24"/>
        <v>254.22396540299627</v>
      </c>
      <c r="L117" s="9">
        <f t="shared" ca="1" si="24"/>
        <v>-64.048924290845122</v>
      </c>
      <c r="M117">
        <f t="shared" ca="1" si="22"/>
        <v>55.704372759856632</v>
      </c>
      <c r="N117">
        <f t="shared" ca="1" si="23"/>
        <v>32.372862903225808</v>
      </c>
    </row>
    <row r="118" spans="1:15" x14ac:dyDescent="0.25">
      <c r="A118" s="4">
        <f t="shared" si="16"/>
        <v>0.44120370370370371</v>
      </c>
      <c r="B118" s="3">
        <f>Params!D$29+MINUTE(A118-Params!C$29)*60+SECOND(A118-Params!C$29)</f>
        <v>1553302120</v>
      </c>
      <c r="C118">
        <f t="shared" si="17"/>
        <v>2</v>
      </c>
      <c r="D118">
        <f t="shared" ca="1" si="18"/>
        <v>6</v>
      </c>
      <c r="E118">
        <f t="shared" ca="1" si="19"/>
        <v>-36166.976129032264</v>
      </c>
      <c r="F118">
        <f t="shared" ca="1" si="20"/>
        <v>-15328.211397849467</v>
      </c>
      <c r="G118">
        <f t="shared" ca="1" si="21"/>
        <v>10245.212903225805</v>
      </c>
      <c r="H118" s="9">
        <f t="shared" ca="1" si="24"/>
        <v>-228.59006451612905</v>
      </c>
      <c r="I118" s="9">
        <f t="shared" ca="1" si="24"/>
        <v>111.24930107526882</v>
      </c>
      <c r="J118" s="9">
        <f t="shared" ca="1" si="24"/>
        <v>1.966451612903225</v>
      </c>
      <c r="K118" s="9">
        <f t="shared" ca="1" si="24"/>
        <v>254.22396540299627</v>
      </c>
      <c r="L118" s="9">
        <f t="shared" ca="1" si="24"/>
        <v>-64.048924290845122</v>
      </c>
      <c r="M118">
        <f t="shared" ca="1" si="22"/>
        <v>55.709399641577065</v>
      </c>
      <c r="N118">
        <f t="shared" ca="1" si="23"/>
        <v>32.354572879330945</v>
      </c>
    </row>
    <row r="119" spans="1:15" x14ac:dyDescent="0.25">
      <c r="A119" s="4">
        <f t="shared" si="16"/>
        <v>0.44126157407407413</v>
      </c>
      <c r="B119" s="3">
        <f>Params!D$29+MINUTE(A119-Params!C$29)*60+SECOND(A119-Params!C$29)</f>
        <v>1553302125</v>
      </c>
      <c r="C119">
        <f t="shared" si="17"/>
        <v>2</v>
      </c>
      <c r="D119">
        <f t="shared" ca="1" si="18"/>
        <v>6</v>
      </c>
      <c r="E119">
        <f t="shared" ca="1" si="19"/>
        <v>-37309.926451612904</v>
      </c>
      <c r="F119">
        <f t="shared" ca="1" si="20"/>
        <v>-14771.964892473123</v>
      </c>
      <c r="G119">
        <f t="shared" ca="1" si="21"/>
        <v>10255.045161290322</v>
      </c>
      <c r="H119" s="9">
        <f t="shared" ca="1" si="24"/>
        <v>-228.59006451612905</v>
      </c>
      <c r="I119" s="9">
        <f t="shared" ca="1" si="24"/>
        <v>111.24930107526882</v>
      </c>
      <c r="J119" s="9">
        <f t="shared" ca="1" si="24"/>
        <v>1.966451612903225</v>
      </c>
      <c r="K119" s="9">
        <f t="shared" ca="1" si="24"/>
        <v>254.22396540299627</v>
      </c>
      <c r="L119" s="9">
        <f t="shared" ca="1" si="24"/>
        <v>-64.048924290845122</v>
      </c>
      <c r="M119">
        <f t="shared" ca="1" si="22"/>
        <v>55.714426523297497</v>
      </c>
      <c r="N119">
        <f t="shared" ca="1" si="23"/>
        <v>32.336282855436082</v>
      </c>
    </row>
    <row r="120" spans="1:15" x14ac:dyDescent="0.25">
      <c r="A120" s="4">
        <f t="shared" si="16"/>
        <v>0.44131944444444443</v>
      </c>
      <c r="B120" s="3">
        <f>Params!D$29+MINUTE(A120-Params!C$29)*60+SECOND(A120-Params!C$29)</f>
        <v>1553302130</v>
      </c>
      <c r="C120">
        <f t="shared" si="17"/>
        <v>2</v>
      </c>
      <c r="D120">
        <f t="shared" ca="1" si="18"/>
        <v>6</v>
      </c>
      <c r="E120">
        <f t="shared" ca="1" si="19"/>
        <v>-38452.876774193544</v>
      </c>
      <c r="F120">
        <f t="shared" ca="1" si="20"/>
        <v>-14215.718387096778</v>
      </c>
      <c r="G120">
        <f t="shared" ca="1" si="21"/>
        <v>10264.877419354838</v>
      </c>
      <c r="H120" s="9">
        <f t="shared" ca="1" si="24"/>
        <v>-228.59006451612905</v>
      </c>
      <c r="I120" s="9">
        <f t="shared" ca="1" si="24"/>
        <v>111.24930107526882</v>
      </c>
      <c r="J120" s="9">
        <f t="shared" ca="1" si="24"/>
        <v>1.966451612903225</v>
      </c>
      <c r="K120" s="9">
        <f t="shared" ca="1" si="24"/>
        <v>254.22396540299627</v>
      </c>
      <c r="L120" s="9">
        <f t="shared" ca="1" si="24"/>
        <v>-64.048924290845122</v>
      </c>
      <c r="M120">
        <f t="shared" ca="1" si="22"/>
        <v>55.719453405017923</v>
      </c>
      <c r="N120">
        <f t="shared" ca="1" si="23"/>
        <v>32.317992831541218</v>
      </c>
    </row>
    <row r="121" spans="1:15" x14ac:dyDescent="0.25">
      <c r="A121" s="4">
        <f t="shared" si="16"/>
        <v>0.44137731481481479</v>
      </c>
      <c r="B121" s="3">
        <f>Params!D$29+MINUTE(A121-Params!C$29)*60+SECOND(A121-Params!C$29)</f>
        <v>1553302135</v>
      </c>
      <c r="C121">
        <f t="shared" si="17"/>
        <v>2</v>
      </c>
      <c r="D121">
        <f t="shared" ca="1" si="18"/>
        <v>6</v>
      </c>
      <c r="E121">
        <f t="shared" ca="1" si="19"/>
        <v>-39595.827096774199</v>
      </c>
      <c r="F121">
        <f t="shared" ca="1" si="20"/>
        <v>-13659.471881720434</v>
      </c>
      <c r="G121">
        <f t="shared" ca="1" si="21"/>
        <v>10274.709677419354</v>
      </c>
      <c r="H121" s="9">
        <f t="shared" ca="1" si="24"/>
        <v>-228.59006451612905</v>
      </c>
      <c r="I121" s="9">
        <f t="shared" ca="1" si="24"/>
        <v>111.24930107526882</v>
      </c>
      <c r="J121" s="9">
        <f t="shared" ca="1" si="24"/>
        <v>1.966451612903225</v>
      </c>
      <c r="K121" s="9">
        <f t="shared" ca="1" si="24"/>
        <v>254.22396540299627</v>
      </c>
      <c r="L121" s="9">
        <f t="shared" ca="1" si="24"/>
        <v>-64.048924290845122</v>
      </c>
      <c r="M121">
        <f t="shared" ca="1" si="22"/>
        <v>55.724480286738356</v>
      </c>
      <c r="N121">
        <f t="shared" ca="1" si="23"/>
        <v>32.299702807646355</v>
      </c>
    </row>
    <row r="122" spans="1:15" x14ac:dyDescent="0.25">
      <c r="A122" s="4">
        <f t="shared" si="16"/>
        <v>0.44143518518518521</v>
      </c>
      <c r="B122" s="3">
        <f>Params!D$29+MINUTE(A122-Params!C$29)*60+SECOND(A122-Params!C$29)</f>
        <v>1553302140</v>
      </c>
      <c r="C122">
        <f t="shared" si="17"/>
        <v>2</v>
      </c>
      <c r="D122">
        <f t="shared" ca="1" si="18"/>
        <v>6</v>
      </c>
      <c r="E122">
        <f t="shared" ca="1" si="19"/>
        <v>-40738.777419354839</v>
      </c>
      <c r="F122">
        <f t="shared" ca="1" si="20"/>
        <v>-13103.225376344089</v>
      </c>
      <c r="G122">
        <f t="shared" ca="1" si="21"/>
        <v>10284.54193548387</v>
      </c>
      <c r="H122" s="9">
        <f t="shared" ca="1" si="24"/>
        <v>-228.59006451612905</v>
      </c>
      <c r="I122" s="9">
        <f t="shared" ca="1" si="24"/>
        <v>111.24930107526882</v>
      </c>
      <c r="J122" s="9">
        <f t="shared" ca="1" si="24"/>
        <v>1.966451612903225</v>
      </c>
      <c r="K122" s="9">
        <f t="shared" ca="1" si="24"/>
        <v>254.22396540299627</v>
      </c>
      <c r="L122" s="9">
        <f t="shared" ca="1" si="24"/>
        <v>-64.048924290845122</v>
      </c>
      <c r="M122">
        <f t="shared" ca="1" si="22"/>
        <v>55.729507168458781</v>
      </c>
      <c r="N122">
        <f t="shared" ca="1" si="23"/>
        <v>32.281412783751492</v>
      </c>
    </row>
    <row r="123" spans="1:15" x14ac:dyDescent="0.25">
      <c r="A123" s="4">
        <f t="shared" si="16"/>
        <v>0.44149305555555557</v>
      </c>
      <c r="B123" s="3">
        <f>Params!D$29+MINUTE(A123-Params!C$29)*60+SECOND(A123-Params!C$29)</f>
        <v>1553302145</v>
      </c>
      <c r="C123">
        <f t="shared" si="17"/>
        <v>2</v>
      </c>
      <c r="D123">
        <f t="shared" ca="1" si="18"/>
        <v>6</v>
      </c>
      <c r="E123">
        <f t="shared" ca="1" si="19"/>
        <v>-41881.72774193548</v>
      </c>
      <c r="F123">
        <f t="shared" ca="1" si="20"/>
        <v>-12546.978870967745</v>
      </c>
      <c r="G123">
        <f t="shared" ca="1" si="21"/>
        <v>10294.374193548387</v>
      </c>
      <c r="H123" s="9">
        <f t="shared" ca="1" si="24"/>
        <v>-228.59006451612905</v>
      </c>
      <c r="I123" s="9">
        <f t="shared" ca="1" si="24"/>
        <v>111.24930107526882</v>
      </c>
      <c r="J123" s="9">
        <f t="shared" ca="1" si="24"/>
        <v>1.966451612903225</v>
      </c>
      <c r="K123" s="9">
        <f t="shared" ca="1" si="24"/>
        <v>254.22396540299627</v>
      </c>
      <c r="L123" s="9">
        <f t="shared" ca="1" si="24"/>
        <v>-64.048924290845122</v>
      </c>
      <c r="M123">
        <f t="shared" ca="1" si="22"/>
        <v>55.734534050179214</v>
      </c>
      <c r="N123">
        <f t="shared" ca="1" si="23"/>
        <v>32.263122759856628</v>
      </c>
    </row>
    <row r="124" spans="1:15" x14ac:dyDescent="0.25">
      <c r="A124" s="4">
        <f t="shared" si="16"/>
        <v>0.44155092592592587</v>
      </c>
      <c r="B124" s="3">
        <f>Params!D$29+MINUTE(A124-Params!C$29)*60+SECOND(A124-Params!C$29)</f>
        <v>1553302150</v>
      </c>
      <c r="C124">
        <f t="shared" si="17"/>
        <v>2</v>
      </c>
      <c r="D124">
        <f t="shared" ca="1" si="18"/>
        <v>6</v>
      </c>
      <c r="E124">
        <f t="shared" ca="1" si="19"/>
        <v>-43024.67806451612</v>
      </c>
      <c r="F124">
        <f t="shared" ca="1" si="20"/>
        <v>-11990.732365591408</v>
      </c>
      <c r="G124">
        <f t="shared" ca="1" si="21"/>
        <v>10304.206451612903</v>
      </c>
      <c r="H124" s="9">
        <f t="shared" ca="1" si="24"/>
        <v>-228.59006451612905</v>
      </c>
      <c r="I124" s="9">
        <f t="shared" ca="1" si="24"/>
        <v>111.24930107526882</v>
      </c>
      <c r="J124" s="9">
        <f t="shared" ca="1" si="24"/>
        <v>1.966451612903225</v>
      </c>
      <c r="K124" s="9">
        <f t="shared" ca="1" si="24"/>
        <v>254.22396540299627</v>
      </c>
      <c r="L124" s="9">
        <f t="shared" ca="1" si="24"/>
        <v>-64.048924290845122</v>
      </c>
      <c r="M124">
        <f t="shared" ca="1" si="22"/>
        <v>55.739560931899646</v>
      </c>
      <c r="N124">
        <f t="shared" ca="1" si="23"/>
        <v>32.244832735961765</v>
      </c>
    </row>
    <row r="125" spans="1:15" x14ac:dyDescent="0.25">
      <c r="A125" s="4">
        <f t="shared" si="16"/>
        <v>0.44160879629629629</v>
      </c>
      <c r="B125" s="3">
        <f>Params!D$29+MINUTE(A125-Params!C$29)*60+SECOND(A125-Params!C$29)</f>
        <v>1553302155</v>
      </c>
      <c r="C125">
        <f t="shared" si="17"/>
        <v>2</v>
      </c>
      <c r="D125">
        <f t="shared" ca="1" si="18"/>
        <v>6</v>
      </c>
      <c r="E125">
        <f t="shared" ca="1" si="19"/>
        <v>-44167.628387096789</v>
      </c>
      <c r="F125">
        <f t="shared" ca="1" si="20"/>
        <v>-11434.485860215063</v>
      </c>
      <c r="G125">
        <f t="shared" ca="1" si="21"/>
        <v>10314.038709677419</v>
      </c>
      <c r="H125" s="9">
        <f t="shared" ref="H125:L175" ca="1" si="25">INDIRECT(ADDRESS($C125,COLUMN()))</f>
        <v>-228.59006451612905</v>
      </c>
      <c r="I125" s="9">
        <f t="shared" ca="1" si="25"/>
        <v>111.24930107526882</v>
      </c>
      <c r="J125" s="9">
        <f t="shared" ca="1" si="25"/>
        <v>1.966451612903225</v>
      </c>
      <c r="K125" s="9">
        <f t="shared" ca="1" si="25"/>
        <v>254.22396540299627</v>
      </c>
      <c r="L125" s="9">
        <f t="shared" ca="1" si="25"/>
        <v>-64.048924290845122</v>
      </c>
      <c r="M125">
        <f t="shared" ca="1" si="22"/>
        <v>55.744587813620072</v>
      </c>
      <c r="N125">
        <f t="shared" ca="1" si="23"/>
        <v>32.226542712066902</v>
      </c>
      <c r="O125" s="12"/>
    </row>
    <row r="126" spans="1:15" x14ac:dyDescent="0.25">
      <c r="A126" s="4">
        <f t="shared" si="16"/>
        <v>0.44166666666666665</v>
      </c>
      <c r="B126" s="3">
        <f>Params!D$29+MINUTE(A126-Params!C$29)*60+SECOND(A126-Params!C$29)</f>
        <v>1553302160</v>
      </c>
      <c r="C126">
        <f t="shared" si="17"/>
        <v>2</v>
      </c>
      <c r="D126">
        <f t="shared" ca="1" si="18"/>
        <v>6</v>
      </c>
      <c r="E126">
        <f t="shared" ca="1" si="19"/>
        <v>-45310.578709677429</v>
      </c>
      <c r="F126">
        <f t="shared" ca="1" si="20"/>
        <v>-10878.239354838719</v>
      </c>
      <c r="G126">
        <f t="shared" ca="1" si="21"/>
        <v>10323.870967741936</v>
      </c>
      <c r="H126" s="9">
        <f t="shared" ca="1" si="25"/>
        <v>-228.59006451612905</v>
      </c>
      <c r="I126" s="9">
        <f t="shared" ca="1" si="25"/>
        <v>111.24930107526882</v>
      </c>
      <c r="J126" s="9">
        <f t="shared" ca="1" si="25"/>
        <v>1.966451612903225</v>
      </c>
      <c r="K126" s="9">
        <f t="shared" ca="1" si="25"/>
        <v>254.22396540299627</v>
      </c>
      <c r="L126" s="9">
        <f t="shared" ca="1" si="25"/>
        <v>-64.048924290845122</v>
      </c>
      <c r="M126">
        <f t="shared" ca="1" si="22"/>
        <v>55.749614695340505</v>
      </c>
      <c r="N126">
        <f t="shared" ca="1" si="23"/>
        <v>32.208252688172045</v>
      </c>
      <c r="O126" s="12"/>
    </row>
    <row r="127" spans="1:15" x14ac:dyDescent="0.25">
      <c r="A127" s="4">
        <f t="shared" si="16"/>
        <v>0.44172453703703707</v>
      </c>
      <c r="B127" s="3">
        <f>Params!D$29+MINUTE(A127-Params!C$29)*60+SECOND(A127-Params!C$29)</f>
        <v>1553302165</v>
      </c>
      <c r="C127">
        <f t="shared" si="17"/>
        <v>2</v>
      </c>
      <c r="D127">
        <f t="shared" ca="1" si="18"/>
        <v>6</v>
      </c>
      <c r="E127">
        <f t="shared" ca="1" si="19"/>
        <v>-46453.529032258069</v>
      </c>
      <c r="F127">
        <f t="shared" ca="1" si="20"/>
        <v>-10321.992849462375</v>
      </c>
      <c r="G127">
        <f t="shared" ca="1" si="21"/>
        <v>10333.703225806452</v>
      </c>
      <c r="H127" s="9">
        <f t="shared" ca="1" si="25"/>
        <v>-228.59006451612905</v>
      </c>
      <c r="I127" s="9">
        <f t="shared" ca="1" si="25"/>
        <v>111.24930107526882</v>
      </c>
      <c r="J127" s="9">
        <f t="shared" ca="1" si="25"/>
        <v>1.966451612903225</v>
      </c>
      <c r="K127" s="9">
        <f t="shared" ca="1" si="25"/>
        <v>254.22396540299627</v>
      </c>
      <c r="L127" s="9">
        <f t="shared" ca="1" si="25"/>
        <v>-64.048924290845122</v>
      </c>
      <c r="M127">
        <f t="shared" ca="1" si="22"/>
        <v>55.754641577060937</v>
      </c>
      <c r="N127">
        <f t="shared" ca="1" si="23"/>
        <v>32.189962664277182</v>
      </c>
      <c r="O127" s="12"/>
    </row>
    <row r="128" spans="1:15" x14ac:dyDescent="0.25">
      <c r="A128" s="4">
        <f t="shared" si="16"/>
        <v>0.44178240740740743</v>
      </c>
      <c r="B128" s="3">
        <f>Params!D$29+MINUTE(A128-Params!C$29)*60+SECOND(A128-Params!C$29)</f>
        <v>1553302170</v>
      </c>
      <c r="C128">
        <f t="shared" si="17"/>
        <v>2</v>
      </c>
      <c r="D128">
        <f t="shared" ca="1" si="18"/>
        <v>6</v>
      </c>
      <c r="E128">
        <f t="shared" ca="1" si="19"/>
        <v>-47596.47935483871</v>
      </c>
      <c r="F128">
        <f t="shared" ca="1" si="20"/>
        <v>-9765.7463440860301</v>
      </c>
      <c r="G128">
        <f t="shared" ca="1" si="21"/>
        <v>10343.535483870968</v>
      </c>
      <c r="H128" s="9">
        <f t="shared" ca="1" si="25"/>
        <v>-228.59006451612905</v>
      </c>
      <c r="I128" s="9">
        <f t="shared" ca="1" si="25"/>
        <v>111.24930107526882</v>
      </c>
      <c r="J128" s="9">
        <f t="shared" ca="1" si="25"/>
        <v>1.966451612903225</v>
      </c>
      <c r="K128" s="9">
        <f t="shared" ca="1" si="25"/>
        <v>254.22396540299627</v>
      </c>
      <c r="L128" s="9">
        <f t="shared" ca="1" si="25"/>
        <v>-64.048924290845122</v>
      </c>
      <c r="M128">
        <f t="shared" ca="1" si="22"/>
        <v>55.759668458781363</v>
      </c>
      <c r="N128">
        <f t="shared" ca="1" si="23"/>
        <v>32.171672640382319</v>
      </c>
    </row>
    <row r="129" spans="1:19" x14ac:dyDescent="0.25">
      <c r="A129" s="4">
        <f t="shared" si="16"/>
        <v>0.44184027777777773</v>
      </c>
      <c r="B129" s="3">
        <f>Params!D$29+MINUTE(A129-Params!C$29)*60+SECOND(A129-Params!C$29)</f>
        <v>1553302175</v>
      </c>
      <c r="C129">
        <f t="shared" si="17"/>
        <v>2</v>
      </c>
      <c r="D129">
        <f t="shared" ca="1" si="18"/>
        <v>6</v>
      </c>
      <c r="E129">
        <f t="shared" ca="1" si="19"/>
        <v>-48739.42967741935</v>
      </c>
      <c r="F129">
        <f t="shared" ca="1" si="20"/>
        <v>-9209.4998387096857</v>
      </c>
      <c r="G129">
        <f t="shared" ca="1" si="21"/>
        <v>10353.367741935483</v>
      </c>
      <c r="H129" s="9">
        <f t="shared" ca="1" si="25"/>
        <v>-228.59006451612905</v>
      </c>
      <c r="I129" s="9">
        <f t="shared" ca="1" si="25"/>
        <v>111.24930107526882</v>
      </c>
      <c r="J129" s="9">
        <f t="shared" ca="1" si="25"/>
        <v>1.966451612903225</v>
      </c>
      <c r="K129" s="9">
        <f t="shared" ca="1" si="25"/>
        <v>254.22396540299627</v>
      </c>
      <c r="L129" s="9">
        <f t="shared" ca="1" si="25"/>
        <v>-64.048924290845122</v>
      </c>
      <c r="M129">
        <f t="shared" ca="1" si="22"/>
        <v>55.764695340501795</v>
      </c>
      <c r="N129">
        <f t="shared" ca="1" si="23"/>
        <v>32.153382616487455</v>
      </c>
    </row>
    <row r="130" spans="1:19" x14ac:dyDescent="0.25">
      <c r="A130" s="4">
        <f t="shared" si="16"/>
        <v>0.44189814814814815</v>
      </c>
      <c r="B130" s="3">
        <f>Params!D$29+MINUTE(A130-Params!C$29)*60+SECOND(A130-Params!C$29)</f>
        <v>1553302180</v>
      </c>
      <c r="C130">
        <f t="shared" si="17"/>
        <v>2</v>
      </c>
      <c r="D130">
        <f t="shared" ca="1" si="18"/>
        <v>6</v>
      </c>
      <c r="E130">
        <f t="shared" ca="1" si="19"/>
        <v>-49882.37999999999</v>
      </c>
      <c r="F130">
        <f t="shared" ca="1" si="20"/>
        <v>-8653.2533333333413</v>
      </c>
      <c r="G130">
        <f t="shared" ca="1" si="21"/>
        <v>10363.199999999999</v>
      </c>
      <c r="H130" s="9">
        <f t="shared" ca="1" si="25"/>
        <v>-228.59006451612905</v>
      </c>
      <c r="I130" s="9">
        <f t="shared" ca="1" si="25"/>
        <v>111.24930107526882</v>
      </c>
      <c r="J130" s="9">
        <f t="shared" ca="1" si="25"/>
        <v>1.966451612903225</v>
      </c>
      <c r="K130" s="9">
        <f t="shared" ca="1" si="25"/>
        <v>254.22396540299627</v>
      </c>
      <c r="L130" s="9">
        <f t="shared" ca="1" si="25"/>
        <v>-64.048924290845122</v>
      </c>
      <c r="M130">
        <f t="shared" ca="1" si="22"/>
        <v>55.769722222222228</v>
      </c>
      <c r="N130">
        <f t="shared" ca="1" si="23"/>
        <v>32.135092592592592</v>
      </c>
    </row>
    <row r="131" spans="1:19" x14ac:dyDescent="0.25">
      <c r="A131" s="4">
        <f t="shared" si="16"/>
        <v>0.44195601851851851</v>
      </c>
      <c r="B131" s="3">
        <f>Params!D$29+MINUTE(A131-Params!C$29)*60+SECOND(A131-Params!C$29)</f>
        <v>1553302185</v>
      </c>
      <c r="C131">
        <f t="shared" si="17"/>
        <v>2</v>
      </c>
      <c r="D131">
        <f t="shared" ca="1" si="18"/>
        <v>6</v>
      </c>
      <c r="E131">
        <f t="shared" ca="1" si="19"/>
        <v>-51025.330322580659</v>
      </c>
      <c r="F131">
        <f t="shared" ca="1" si="20"/>
        <v>-8097.0068279569969</v>
      </c>
      <c r="G131">
        <f t="shared" ca="1" si="21"/>
        <v>10373.032258064515</v>
      </c>
      <c r="H131" s="9">
        <f t="shared" ca="1" si="25"/>
        <v>-228.59006451612905</v>
      </c>
      <c r="I131" s="9">
        <f t="shared" ca="1" si="25"/>
        <v>111.24930107526882</v>
      </c>
      <c r="J131" s="9">
        <f t="shared" ca="1" si="25"/>
        <v>1.966451612903225</v>
      </c>
      <c r="K131" s="9">
        <f t="shared" ca="1" si="25"/>
        <v>254.22396540299627</v>
      </c>
      <c r="L131" s="9">
        <f t="shared" ca="1" si="25"/>
        <v>-64.048924290845122</v>
      </c>
      <c r="M131">
        <f t="shared" ca="1" si="22"/>
        <v>55.774749103942654</v>
      </c>
      <c r="N131">
        <f t="shared" ca="1" si="23"/>
        <v>32.116802568697729</v>
      </c>
    </row>
    <row r="132" spans="1:19" x14ac:dyDescent="0.25">
      <c r="A132" s="4">
        <f t="shared" si="16"/>
        <v>0.44201388888888887</v>
      </c>
      <c r="B132" s="3">
        <f>Params!D$29+MINUTE(A132-Params!C$29)*60+SECOND(A132-Params!C$29)</f>
        <v>1553302190</v>
      </c>
      <c r="C132">
        <f t="shared" si="17"/>
        <v>2</v>
      </c>
      <c r="D132">
        <f t="shared" ca="1" si="18"/>
        <v>6</v>
      </c>
      <c r="E132">
        <f t="shared" ca="1" si="19"/>
        <v>-52168.2806451613</v>
      </c>
      <c r="F132">
        <f t="shared" ca="1" si="20"/>
        <v>-7540.7603225806524</v>
      </c>
      <c r="G132">
        <f t="shared" ca="1" si="21"/>
        <v>10382.864516129031</v>
      </c>
      <c r="H132" s="9">
        <f t="shared" ca="1" si="25"/>
        <v>-228.59006451612905</v>
      </c>
      <c r="I132" s="9">
        <f t="shared" ca="1" si="25"/>
        <v>111.24930107526882</v>
      </c>
      <c r="J132" s="9">
        <f t="shared" ca="1" si="25"/>
        <v>1.966451612903225</v>
      </c>
      <c r="K132" s="9">
        <f t="shared" ca="1" si="25"/>
        <v>254.22396540299627</v>
      </c>
      <c r="L132" s="9">
        <f t="shared" ca="1" si="25"/>
        <v>-64.048924290845122</v>
      </c>
      <c r="M132">
        <f t="shared" ca="1" si="22"/>
        <v>55.779775985663086</v>
      </c>
      <c r="N132">
        <f t="shared" ca="1" si="23"/>
        <v>32.098512544802865</v>
      </c>
    </row>
    <row r="133" spans="1:19" x14ac:dyDescent="0.25">
      <c r="A133" s="4">
        <f t="shared" si="16"/>
        <v>0.44207175925925929</v>
      </c>
      <c r="B133" s="3">
        <f>Params!D$29+MINUTE(A133-Params!C$29)*60+SECOND(A133-Params!C$29)</f>
        <v>1553302195</v>
      </c>
      <c r="C133">
        <f t="shared" si="17"/>
        <v>2</v>
      </c>
      <c r="D133">
        <f t="shared" ca="1" si="18"/>
        <v>6</v>
      </c>
      <c r="E133">
        <f t="shared" ca="1" si="19"/>
        <v>-53311.23096774194</v>
      </c>
      <c r="F133">
        <f t="shared" ca="1" si="20"/>
        <v>-6984.513817204308</v>
      </c>
      <c r="G133">
        <f t="shared" ca="1" si="21"/>
        <v>10392.696774193548</v>
      </c>
      <c r="H133" s="9">
        <f t="shared" ca="1" si="25"/>
        <v>-228.59006451612905</v>
      </c>
      <c r="I133" s="9">
        <f t="shared" ca="1" si="25"/>
        <v>111.24930107526882</v>
      </c>
      <c r="J133" s="9">
        <f t="shared" ca="1" si="25"/>
        <v>1.966451612903225</v>
      </c>
      <c r="K133" s="9">
        <f t="shared" ca="1" si="25"/>
        <v>254.22396540299627</v>
      </c>
      <c r="L133" s="9">
        <f t="shared" ca="1" si="25"/>
        <v>-64.048924290845122</v>
      </c>
      <c r="M133">
        <f t="shared" ca="1" si="22"/>
        <v>55.784802867383519</v>
      </c>
      <c r="N133">
        <f t="shared" ca="1" si="23"/>
        <v>32.080222520908002</v>
      </c>
    </row>
    <row r="134" spans="1:19" x14ac:dyDescent="0.25">
      <c r="A134" s="4">
        <f t="shared" si="16"/>
        <v>0.44212962962962959</v>
      </c>
      <c r="B134" s="3">
        <f>Params!D$29+MINUTE(A134-Params!C$29)*60+SECOND(A134-Params!C$29)</f>
        <v>1553302200</v>
      </c>
      <c r="C134">
        <f t="shared" si="17"/>
        <v>2</v>
      </c>
      <c r="D134">
        <f t="shared" ca="1" si="18"/>
        <v>6</v>
      </c>
      <c r="E134">
        <f t="shared" ca="1" si="19"/>
        <v>-54454.18129032258</v>
      </c>
      <c r="F134">
        <f t="shared" ca="1" si="20"/>
        <v>-6428.2673118279636</v>
      </c>
      <c r="G134">
        <f t="shared" ca="1" si="21"/>
        <v>10402.529032258064</v>
      </c>
      <c r="H134" s="9">
        <f t="shared" ca="1" si="25"/>
        <v>-228.59006451612905</v>
      </c>
      <c r="I134" s="9">
        <f t="shared" ca="1" si="25"/>
        <v>111.24930107526882</v>
      </c>
      <c r="J134" s="9">
        <f t="shared" ca="1" si="25"/>
        <v>1.966451612903225</v>
      </c>
      <c r="K134" s="9">
        <f t="shared" ca="1" si="25"/>
        <v>254.22396540299627</v>
      </c>
      <c r="L134" s="9">
        <f t="shared" ca="1" si="25"/>
        <v>-64.048924290845122</v>
      </c>
      <c r="M134">
        <f t="shared" ca="1" si="22"/>
        <v>55.789829749103944</v>
      </c>
      <c r="N134">
        <f t="shared" ca="1" si="23"/>
        <v>32.061932497013139</v>
      </c>
    </row>
    <row r="135" spans="1:19" x14ac:dyDescent="0.25">
      <c r="A135" s="4">
        <f t="shared" si="16"/>
        <v>0.44218750000000001</v>
      </c>
      <c r="B135" s="3">
        <f>Params!D$29+MINUTE(A135-Params!C$29)*60+SECOND(A135-Params!C$29)</f>
        <v>1553302205</v>
      </c>
      <c r="C135">
        <f t="shared" si="17"/>
        <v>2</v>
      </c>
      <c r="D135">
        <f t="shared" ca="1" si="18"/>
        <v>6</v>
      </c>
      <c r="E135">
        <f t="shared" ca="1" si="19"/>
        <v>-55597.13161290322</v>
      </c>
      <c r="F135">
        <f t="shared" ca="1" si="20"/>
        <v>-5872.0208064516191</v>
      </c>
      <c r="G135">
        <f t="shared" ca="1" si="21"/>
        <v>10412.36129032258</v>
      </c>
      <c r="H135" s="9">
        <f t="shared" ca="1" si="25"/>
        <v>-228.59006451612905</v>
      </c>
      <c r="I135" s="9">
        <f t="shared" ca="1" si="25"/>
        <v>111.24930107526882</v>
      </c>
      <c r="J135" s="9">
        <f t="shared" ca="1" si="25"/>
        <v>1.966451612903225</v>
      </c>
      <c r="K135" s="9">
        <f t="shared" ca="1" si="25"/>
        <v>254.22396540299627</v>
      </c>
      <c r="L135" s="9">
        <f t="shared" ca="1" si="25"/>
        <v>-64.048924290845122</v>
      </c>
      <c r="M135">
        <f t="shared" ca="1" si="22"/>
        <v>55.794856630824377</v>
      </c>
      <c r="N135">
        <f t="shared" ca="1" si="23"/>
        <v>32.043642473118283</v>
      </c>
      <c r="O135" s="45"/>
      <c r="P135" s="45"/>
      <c r="Q135" s="45"/>
      <c r="R135" s="45"/>
      <c r="S135" s="45"/>
    </row>
    <row r="136" spans="1:19" x14ac:dyDescent="0.25">
      <c r="A136" s="4">
        <f t="shared" ref="A136:A192" si="26">TIME(HOUR(A135),MINUTE(A135),SECOND(A135)+5)</f>
        <v>0.44224537037037037</v>
      </c>
      <c r="B136" s="3">
        <f>Params!D$29+MINUTE(A136-Params!C$29)*60+SECOND(A136-Params!C$29)</f>
        <v>1553302210</v>
      </c>
      <c r="C136">
        <f t="shared" ref="C136:C192" si="27">_xlfn.IFNA(VLOOKUP(A136,A$2:D$3,4,FALSE),C135)</f>
        <v>2</v>
      </c>
      <c r="D136">
        <f t="shared" ref="D136:D192" ca="1" si="28">IF(A136=INDIRECT("A"&amp;C136),ROW(),D135)</f>
        <v>6</v>
      </c>
      <c r="E136">
        <f t="shared" ref="E136:E192" ca="1" si="29">INDIRECT("E$"&amp;C136)+INDIRECT("H$"&amp;C136)*($B136-INDIRECT("B$"&amp;D136))</f>
        <v>-56740.08193548386</v>
      </c>
      <c r="F136">
        <f t="shared" ref="F136:F192" ca="1" si="30">INDIRECT("F$"&amp;C136)+INDIRECT("I$"&amp;C136)*($B136-INDIRECT("B$"&amp;D136))</f>
        <v>-5315.7743010752747</v>
      </c>
      <c r="G136">
        <f t="shared" ref="G136:G192" ca="1" si="31">INDIRECT("G$"&amp;C136)+INDIRECT("J$"&amp;C136)*($B136-INDIRECT("B$"&amp;D136))</f>
        <v>10422.193548387097</v>
      </c>
      <c r="H136" s="9">
        <f t="shared" ca="1" si="25"/>
        <v>-228.59006451612905</v>
      </c>
      <c r="I136" s="9">
        <f t="shared" ca="1" si="25"/>
        <v>111.24930107526882</v>
      </c>
      <c r="J136" s="9">
        <f t="shared" ca="1" si="25"/>
        <v>1.966451612903225</v>
      </c>
      <c r="K136" s="9">
        <f t="shared" ca="1" si="25"/>
        <v>254.22396540299627</v>
      </c>
      <c r="L136" s="9">
        <f t="shared" ca="1" si="25"/>
        <v>-64.048924290845122</v>
      </c>
      <c r="M136">
        <f t="shared" ref="M136:M192" ca="1" si="32">INDIRECT("M$"&amp;C136)+INDIRECT("O$"&amp;C136)*($B136-INDIRECT("B$"&amp;D136))</f>
        <v>55.79988351254481</v>
      </c>
      <c r="N136">
        <f t="shared" ref="N136:N192" ca="1" si="33">INDIRECT("N$"&amp;C136)+INDIRECT("P$"&amp;C136)*($B136-INDIRECT("B$"&amp;D136))</f>
        <v>32.025352449223419</v>
      </c>
      <c r="O136" s="12"/>
    </row>
    <row r="137" spans="1:19" x14ac:dyDescent="0.25">
      <c r="A137" s="4">
        <f t="shared" si="26"/>
        <v>0.44230324074074073</v>
      </c>
      <c r="B137" s="3">
        <f>Params!D$29+MINUTE(A137-Params!C$29)*60+SECOND(A137-Params!C$29)</f>
        <v>1553302215</v>
      </c>
      <c r="C137">
        <f t="shared" si="27"/>
        <v>2</v>
      </c>
      <c r="D137">
        <f t="shared" ca="1" si="28"/>
        <v>6</v>
      </c>
      <c r="E137">
        <f t="shared" ca="1" si="29"/>
        <v>-57883.03225806453</v>
      </c>
      <c r="F137">
        <f t="shared" ca="1" si="30"/>
        <v>-4759.5277956989303</v>
      </c>
      <c r="G137">
        <f t="shared" ca="1" si="31"/>
        <v>10432.025806451613</v>
      </c>
      <c r="H137" s="9">
        <f t="shared" ca="1" si="25"/>
        <v>-228.59006451612905</v>
      </c>
      <c r="I137" s="9">
        <f t="shared" ca="1" si="25"/>
        <v>111.24930107526882</v>
      </c>
      <c r="J137" s="9">
        <f t="shared" ca="1" si="25"/>
        <v>1.966451612903225</v>
      </c>
      <c r="K137" s="9">
        <f t="shared" ca="1" si="25"/>
        <v>254.22396540299627</v>
      </c>
      <c r="L137" s="9">
        <f t="shared" ca="1" si="25"/>
        <v>-64.048924290845122</v>
      </c>
      <c r="M137">
        <f t="shared" ca="1" si="32"/>
        <v>55.804910394265235</v>
      </c>
      <c r="N137">
        <f t="shared" ca="1" si="33"/>
        <v>32.007062425328556</v>
      </c>
      <c r="O137" s="12"/>
    </row>
    <row r="138" spans="1:19" x14ac:dyDescent="0.25">
      <c r="A138" s="4">
        <f t="shared" si="26"/>
        <v>0.44236111111111115</v>
      </c>
      <c r="B138" s="3">
        <f>Params!D$29+MINUTE(A138-Params!C$29)*60+SECOND(A138-Params!C$29)</f>
        <v>1553302220</v>
      </c>
      <c r="C138">
        <f t="shared" si="27"/>
        <v>2</v>
      </c>
      <c r="D138">
        <f t="shared" ca="1" si="28"/>
        <v>6</v>
      </c>
      <c r="E138">
        <f t="shared" ca="1" si="29"/>
        <v>-59025.98258064517</v>
      </c>
      <c r="F138">
        <f t="shared" ca="1" si="30"/>
        <v>-4203.2812903225858</v>
      </c>
      <c r="G138">
        <f t="shared" ca="1" si="31"/>
        <v>10441.858064516129</v>
      </c>
      <c r="H138" s="9">
        <f t="shared" ca="1" si="25"/>
        <v>-228.59006451612905</v>
      </c>
      <c r="I138" s="9">
        <f t="shared" ca="1" si="25"/>
        <v>111.24930107526882</v>
      </c>
      <c r="J138" s="9">
        <f t="shared" ca="1" si="25"/>
        <v>1.966451612903225</v>
      </c>
      <c r="K138" s="9">
        <f t="shared" ca="1" si="25"/>
        <v>254.22396540299627</v>
      </c>
      <c r="L138" s="9">
        <f t="shared" ca="1" si="25"/>
        <v>-64.048924290845122</v>
      </c>
      <c r="M138">
        <f t="shared" ca="1" si="32"/>
        <v>55.809937275985668</v>
      </c>
      <c r="N138">
        <f t="shared" ca="1" si="33"/>
        <v>31.988772401433692</v>
      </c>
      <c r="O138" s="12"/>
    </row>
    <row r="139" spans="1:19" x14ac:dyDescent="0.25">
      <c r="A139" s="4">
        <f t="shared" si="26"/>
        <v>0.44241898148148145</v>
      </c>
      <c r="B139" s="3">
        <f>Params!D$29+MINUTE(A139-Params!C$29)*60+SECOND(A139-Params!C$29)</f>
        <v>1553302225</v>
      </c>
      <c r="C139">
        <f t="shared" si="27"/>
        <v>2</v>
      </c>
      <c r="D139">
        <f t="shared" ca="1" si="28"/>
        <v>6</v>
      </c>
      <c r="E139">
        <f t="shared" ca="1" si="29"/>
        <v>-60168.93290322581</v>
      </c>
      <c r="F139">
        <f t="shared" ca="1" si="30"/>
        <v>-3647.0347849462414</v>
      </c>
      <c r="G139">
        <f t="shared" ca="1" si="31"/>
        <v>10451.690322580645</v>
      </c>
      <c r="H139" s="9">
        <f t="shared" ca="1" si="25"/>
        <v>-228.59006451612905</v>
      </c>
      <c r="I139" s="9">
        <f t="shared" ca="1" si="25"/>
        <v>111.24930107526882</v>
      </c>
      <c r="J139" s="9">
        <f t="shared" ca="1" si="25"/>
        <v>1.966451612903225</v>
      </c>
      <c r="K139" s="9">
        <f t="shared" ca="1" si="25"/>
        <v>254.22396540299627</v>
      </c>
      <c r="L139" s="9">
        <f t="shared" ca="1" si="25"/>
        <v>-64.048924290845122</v>
      </c>
      <c r="M139">
        <f t="shared" ca="1" si="32"/>
        <v>55.8149641577061</v>
      </c>
      <c r="N139">
        <f t="shared" ca="1" si="33"/>
        <v>31.970482377538829</v>
      </c>
      <c r="O139" s="12"/>
    </row>
    <row r="140" spans="1:19" x14ac:dyDescent="0.25">
      <c r="A140" s="4">
        <f t="shared" si="26"/>
        <v>0.44247685185185182</v>
      </c>
      <c r="B140" s="3">
        <f>Params!D$29+MINUTE(A140-Params!C$29)*60+SECOND(A140-Params!C$29)</f>
        <v>1553302230</v>
      </c>
      <c r="C140">
        <f t="shared" si="27"/>
        <v>2</v>
      </c>
      <c r="D140">
        <f t="shared" ca="1" si="28"/>
        <v>6</v>
      </c>
      <c r="E140">
        <f t="shared" ca="1" si="29"/>
        <v>-61311.88322580645</v>
      </c>
      <c r="F140">
        <f t="shared" ca="1" si="30"/>
        <v>-3090.788279569897</v>
      </c>
      <c r="G140">
        <f t="shared" ca="1" si="31"/>
        <v>10461.52258064516</v>
      </c>
      <c r="H140" s="9">
        <f t="shared" ca="1" si="25"/>
        <v>-228.59006451612905</v>
      </c>
      <c r="I140" s="9">
        <f t="shared" ca="1" si="25"/>
        <v>111.24930107526882</v>
      </c>
      <c r="J140" s="9">
        <f t="shared" ca="1" si="25"/>
        <v>1.966451612903225</v>
      </c>
      <c r="K140" s="9">
        <f t="shared" ca="1" si="25"/>
        <v>254.22396540299627</v>
      </c>
      <c r="L140" s="9">
        <f t="shared" ca="1" si="25"/>
        <v>-64.048924290845122</v>
      </c>
      <c r="M140">
        <f t="shared" ca="1" si="32"/>
        <v>55.819991039426526</v>
      </c>
      <c r="N140">
        <f t="shared" ca="1" si="33"/>
        <v>31.952192353643966</v>
      </c>
      <c r="O140" s="12"/>
    </row>
    <row r="141" spans="1:19" x14ac:dyDescent="0.25">
      <c r="A141" s="4">
        <f t="shared" si="26"/>
        <v>0.44253472222222223</v>
      </c>
      <c r="B141" s="3">
        <f>Params!D$29+MINUTE(A141-Params!C$29)*60+SECOND(A141-Params!C$29)</f>
        <v>1553302235</v>
      </c>
      <c r="C141">
        <f t="shared" si="27"/>
        <v>2</v>
      </c>
      <c r="D141">
        <f t="shared" ca="1" si="28"/>
        <v>6</v>
      </c>
      <c r="E141">
        <f t="shared" ca="1" si="29"/>
        <v>-62454.833548387091</v>
      </c>
      <c r="F141">
        <f t="shared" ca="1" si="30"/>
        <v>-2534.5417741935526</v>
      </c>
      <c r="G141">
        <f t="shared" ca="1" si="31"/>
        <v>10471.354838709676</v>
      </c>
      <c r="H141" s="9">
        <f t="shared" ca="1" si="25"/>
        <v>-228.59006451612905</v>
      </c>
      <c r="I141" s="9">
        <f t="shared" ca="1" si="25"/>
        <v>111.24930107526882</v>
      </c>
      <c r="J141" s="9">
        <f t="shared" ca="1" si="25"/>
        <v>1.966451612903225</v>
      </c>
      <c r="K141" s="9">
        <f t="shared" ca="1" si="25"/>
        <v>254.22396540299627</v>
      </c>
      <c r="L141" s="9">
        <f t="shared" ca="1" si="25"/>
        <v>-64.048924290845122</v>
      </c>
      <c r="M141">
        <f t="shared" ca="1" si="32"/>
        <v>55.825017921146959</v>
      </c>
      <c r="N141">
        <f t="shared" ca="1" si="33"/>
        <v>31.933902329749102</v>
      </c>
    </row>
    <row r="142" spans="1:19" x14ac:dyDescent="0.25">
      <c r="A142" s="4">
        <f t="shared" si="26"/>
        <v>0.44259259259259259</v>
      </c>
      <c r="B142" s="3">
        <f>Params!D$29+MINUTE(A142-Params!C$29)*60+SECOND(A142-Params!C$29)</f>
        <v>1553302240</v>
      </c>
      <c r="C142">
        <f t="shared" si="27"/>
        <v>2</v>
      </c>
      <c r="D142">
        <f t="shared" ca="1" si="28"/>
        <v>6</v>
      </c>
      <c r="E142">
        <f t="shared" ca="1" si="29"/>
        <v>-63597.78387096776</v>
      </c>
      <c r="F142">
        <f t="shared" ca="1" si="30"/>
        <v>-1978.2952688172081</v>
      </c>
      <c r="G142">
        <f t="shared" ca="1" si="31"/>
        <v>10481.187096774192</v>
      </c>
      <c r="H142" s="9">
        <f t="shared" ca="1" si="25"/>
        <v>-228.59006451612905</v>
      </c>
      <c r="I142" s="9">
        <f t="shared" ca="1" si="25"/>
        <v>111.24930107526882</v>
      </c>
      <c r="J142" s="9">
        <f t="shared" ca="1" si="25"/>
        <v>1.966451612903225</v>
      </c>
      <c r="K142" s="9">
        <f t="shared" ca="1" si="25"/>
        <v>254.22396540299627</v>
      </c>
      <c r="L142" s="9">
        <f t="shared" ca="1" si="25"/>
        <v>-64.048924290845122</v>
      </c>
      <c r="M142">
        <f t="shared" ca="1" si="32"/>
        <v>55.830044802867384</v>
      </c>
      <c r="N142">
        <f t="shared" ca="1" si="33"/>
        <v>31.915612305854239</v>
      </c>
    </row>
    <row r="143" spans="1:19" x14ac:dyDescent="0.25">
      <c r="A143" s="4">
        <f t="shared" si="26"/>
        <v>0.44265046296296301</v>
      </c>
      <c r="B143" s="3">
        <f>Params!D$29+MINUTE(A143-Params!C$29)*60+SECOND(A143-Params!C$29)</f>
        <v>1553302245</v>
      </c>
      <c r="C143">
        <f t="shared" si="27"/>
        <v>2</v>
      </c>
      <c r="D143">
        <f t="shared" ca="1" si="28"/>
        <v>6</v>
      </c>
      <c r="E143">
        <f t="shared" ca="1" si="29"/>
        <v>-64740.7341935484</v>
      </c>
      <c r="F143">
        <f t="shared" ca="1" si="30"/>
        <v>-1422.0487634408637</v>
      </c>
      <c r="G143">
        <f t="shared" ca="1" si="31"/>
        <v>10491.019354838709</v>
      </c>
      <c r="H143" s="9">
        <f t="shared" ca="1" si="25"/>
        <v>-228.59006451612905</v>
      </c>
      <c r="I143" s="9">
        <f t="shared" ca="1" si="25"/>
        <v>111.24930107526882</v>
      </c>
      <c r="J143" s="9">
        <f t="shared" ca="1" si="25"/>
        <v>1.966451612903225</v>
      </c>
      <c r="K143" s="9">
        <f t="shared" ca="1" si="25"/>
        <v>254.22396540299627</v>
      </c>
      <c r="L143" s="9">
        <f t="shared" ca="1" si="25"/>
        <v>-64.048924290845122</v>
      </c>
      <c r="M143">
        <f t="shared" ca="1" si="32"/>
        <v>55.835071684587817</v>
      </c>
      <c r="N143">
        <f t="shared" ca="1" si="33"/>
        <v>31.897322281959379</v>
      </c>
    </row>
    <row r="144" spans="1:19" x14ac:dyDescent="0.25">
      <c r="A144" s="4">
        <f t="shared" si="26"/>
        <v>0.44270833333333331</v>
      </c>
      <c r="B144" s="3">
        <f>Params!D$29+MINUTE(A144-Params!C$29)*60+SECOND(A144-Params!C$29)</f>
        <v>1553302250</v>
      </c>
      <c r="C144">
        <f t="shared" si="27"/>
        <v>2</v>
      </c>
      <c r="D144">
        <f t="shared" ca="1" si="28"/>
        <v>6</v>
      </c>
      <c r="E144">
        <f t="shared" ca="1" si="29"/>
        <v>-65883.68451612904</v>
      </c>
      <c r="F144">
        <f t="shared" ca="1" si="30"/>
        <v>-865.80225806451926</v>
      </c>
      <c r="G144">
        <f t="shared" ca="1" si="31"/>
        <v>10500.851612903225</v>
      </c>
      <c r="H144" s="9">
        <f t="shared" ca="1" si="25"/>
        <v>-228.59006451612905</v>
      </c>
      <c r="I144" s="9">
        <f t="shared" ca="1" si="25"/>
        <v>111.24930107526882</v>
      </c>
      <c r="J144" s="9">
        <f t="shared" ca="1" si="25"/>
        <v>1.966451612903225</v>
      </c>
      <c r="K144" s="9">
        <f t="shared" ca="1" si="25"/>
        <v>254.22396540299627</v>
      </c>
      <c r="L144" s="9">
        <f t="shared" ca="1" si="25"/>
        <v>-64.048924290845122</v>
      </c>
      <c r="M144">
        <f t="shared" ca="1" si="32"/>
        <v>55.840098566308249</v>
      </c>
      <c r="N144">
        <f t="shared" ca="1" si="33"/>
        <v>31.879032258064516</v>
      </c>
    </row>
    <row r="145" spans="1:15" x14ac:dyDescent="0.25">
      <c r="A145" s="4">
        <f t="shared" si="26"/>
        <v>0.44276620370370368</v>
      </c>
      <c r="B145" s="3">
        <f>Params!D$29+MINUTE(A145-Params!C$29)*60+SECOND(A145-Params!C$29)</f>
        <v>1553302255</v>
      </c>
      <c r="C145">
        <f t="shared" si="27"/>
        <v>2</v>
      </c>
      <c r="D145">
        <f t="shared" ca="1" si="28"/>
        <v>6</v>
      </c>
      <c r="E145">
        <f t="shared" ca="1" si="29"/>
        <v>-67026.63483870968</v>
      </c>
      <c r="F145">
        <f t="shared" ca="1" si="30"/>
        <v>-309.55575268817483</v>
      </c>
      <c r="G145">
        <f t="shared" ca="1" si="31"/>
        <v>10510.683870967741</v>
      </c>
      <c r="H145" s="9">
        <f t="shared" ca="1" si="25"/>
        <v>-228.59006451612905</v>
      </c>
      <c r="I145" s="9">
        <f t="shared" ca="1" si="25"/>
        <v>111.24930107526882</v>
      </c>
      <c r="J145" s="9">
        <f t="shared" ca="1" si="25"/>
        <v>1.966451612903225</v>
      </c>
      <c r="K145" s="9">
        <f t="shared" ca="1" si="25"/>
        <v>254.22396540299627</v>
      </c>
      <c r="L145" s="9">
        <f t="shared" ca="1" si="25"/>
        <v>-64.048924290845122</v>
      </c>
      <c r="M145">
        <f t="shared" ca="1" si="32"/>
        <v>55.845125448028675</v>
      </c>
      <c r="N145">
        <f t="shared" ca="1" si="33"/>
        <v>31.860742234169653</v>
      </c>
    </row>
    <row r="146" spans="1:15" x14ac:dyDescent="0.25">
      <c r="A146" s="4">
        <f t="shared" si="26"/>
        <v>0.44282407407407409</v>
      </c>
      <c r="B146" s="3">
        <f>Params!D$29+MINUTE(A146-Params!C$29)*60+SECOND(A146-Params!C$29)</f>
        <v>1553302260</v>
      </c>
      <c r="C146">
        <f t="shared" si="27"/>
        <v>2</v>
      </c>
      <c r="D146">
        <f t="shared" ca="1" si="28"/>
        <v>6</v>
      </c>
      <c r="E146">
        <f t="shared" ca="1" si="29"/>
        <v>-68169.585161290321</v>
      </c>
      <c r="F146">
        <f t="shared" ca="1" si="30"/>
        <v>246.6907526881696</v>
      </c>
      <c r="G146">
        <f t="shared" ca="1" si="31"/>
        <v>10520.516129032258</v>
      </c>
      <c r="H146" s="9">
        <f t="shared" ca="1" si="25"/>
        <v>-228.59006451612905</v>
      </c>
      <c r="I146" s="9">
        <f t="shared" ca="1" si="25"/>
        <v>111.24930107526882</v>
      </c>
      <c r="J146" s="9">
        <f t="shared" ca="1" si="25"/>
        <v>1.966451612903225</v>
      </c>
      <c r="K146" s="9">
        <f t="shared" ca="1" si="25"/>
        <v>254.22396540299627</v>
      </c>
      <c r="L146" s="9">
        <f t="shared" ca="1" si="25"/>
        <v>-64.048924290845122</v>
      </c>
      <c r="M146">
        <f t="shared" ca="1" si="32"/>
        <v>55.850152329749108</v>
      </c>
      <c r="N146">
        <f t="shared" ca="1" si="33"/>
        <v>31.842452210274789</v>
      </c>
    </row>
    <row r="147" spans="1:15" x14ac:dyDescent="0.25">
      <c r="A147" s="4">
        <f t="shared" si="26"/>
        <v>0.44288194444444445</v>
      </c>
      <c r="B147" s="3">
        <f>Params!D$29+MINUTE(A147-Params!C$29)*60+SECOND(A147-Params!C$29)</f>
        <v>1553302265</v>
      </c>
      <c r="C147">
        <f t="shared" si="27"/>
        <v>2</v>
      </c>
      <c r="D147">
        <f t="shared" ca="1" si="28"/>
        <v>6</v>
      </c>
      <c r="E147">
        <f t="shared" ca="1" si="29"/>
        <v>-69312.535483870961</v>
      </c>
      <c r="F147">
        <f t="shared" ca="1" si="30"/>
        <v>802.93725806451403</v>
      </c>
      <c r="G147">
        <f t="shared" ca="1" si="31"/>
        <v>10530.348387096774</v>
      </c>
      <c r="H147" s="9">
        <f t="shared" ca="1" si="25"/>
        <v>-228.59006451612905</v>
      </c>
      <c r="I147" s="9">
        <f t="shared" ca="1" si="25"/>
        <v>111.24930107526882</v>
      </c>
      <c r="J147" s="9">
        <f t="shared" ca="1" si="25"/>
        <v>1.966451612903225</v>
      </c>
      <c r="K147" s="9">
        <f t="shared" ca="1" si="25"/>
        <v>254.22396540299627</v>
      </c>
      <c r="L147" s="9">
        <f t="shared" ca="1" si="25"/>
        <v>-64.048924290845122</v>
      </c>
      <c r="M147">
        <f t="shared" ca="1" si="32"/>
        <v>55.85517921146954</v>
      </c>
      <c r="N147">
        <f t="shared" ca="1" si="33"/>
        <v>31.82416218637993</v>
      </c>
    </row>
    <row r="148" spans="1:15" x14ac:dyDescent="0.25">
      <c r="A148" s="4">
        <f t="shared" si="26"/>
        <v>0.44293981481481487</v>
      </c>
      <c r="B148" s="3">
        <f>Params!D$29+MINUTE(A148-Params!C$29)*60+SECOND(A148-Params!C$29)</f>
        <v>1553302270</v>
      </c>
      <c r="C148">
        <f t="shared" si="27"/>
        <v>2</v>
      </c>
      <c r="D148">
        <f t="shared" ca="1" si="28"/>
        <v>6</v>
      </c>
      <c r="E148">
        <f t="shared" ca="1" si="29"/>
        <v>-70455.48580645163</v>
      </c>
      <c r="F148">
        <f t="shared" ca="1" si="30"/>
        <v>1359.1837634408585</v>
      </c>
      <c r="G148">
        <f t="shared" ca="1" si="31"/>
        <v>10540.18064516129</v>
      </c>
      <c r="H148" s="9">
        <f t="shared" ca="1" si="25"/>
        <v>-228.59006451612905</v>
      </c>
      <c r="I148" s="9">
        <f t="shared" ca="1" si="25"/>
        <v>111.24930107526882</v>
      </c>
      <c r="J148" s="9">
        <f t="shared" ca="1" si="25"/>
        <v>1.966451612903225</v>
      </c>
      <c r="K148" s="9">
        <f t="shared" ca="1" si="25"/>
        <v>254.22396540299627</v>
      </c>
      <c r="L148" s="9">
        <f t="shared" ca="1" si="25"/>
        <v>-64.048924290845122</v>
      </c>
      <c r="M148">
        <f t="shared" ca="1" si="32"/>
        <v>55.860206093189966</v>
      </c>
      <c r="N148">
        <f t="shared" ca="1" si="33"/>
        <v>31.805872162485066</v>
      </c>
    </row>
    <row r="149" spans="1:15" x14ac:dyDescent="0.25">
      <c r="A149" s="4">
        <f t="shared" si="26"/>
        <v>0.44299768518518517</v>
      </c>
      <c r="B149" s="3">
        <f>Params!D$29+MINUTE(A149-Params!C$29)*60+SECOND(A149-Params!C$29)</f>
        <v>1553302275</v>
      </c>
      <c r="C149">
        <f t="shared" si="27"/>
        <v>2</v>
      </c>
      <c r="D149">
        <f t="shared" ca="1" si="28"/>
        <v>6</v>
      </c>
      <c r="E149">
        <f t="shared" ca="1" si="29"/>
        <v>-71598.43612903227</v>
      </c>
      <c r="F149">
        <f t="shared" ca="1" si="30"/>
        <v>1915.4302688172029</v>
      </c>
      <c r="G149">
        <f t="shared" ca="1" si="31"/>
        <v>10550.012903225806</v>
      </c>
      <c r="H149" s="9">
        <f t="shared" ca="1" si="25"/>
        <v>-228.59006451612905</v>
      </c>
      <c r="I149" s="9">
        <f t="shared" ca="1" si="25"/>
        <v>111.24930107526882</v>
      </c>
      <c r="J149" s="9">
        <f t="shared" ca="1" si="25"/>
        <v>1.966451612903225</v>
      </c>
      <c r="K149" s="9">
        <f t="shared" ca="1" si="25"/>
        <v>254.22396540299627</v>
      </c>
      <c r="L149" s="9">
        <f t="shared" ca="1" si="25"/>
        <v>-64.048924290845122</v>
      </c>
      <c r="M149">
        <f t="shared" ca="1" si="32"/>
        <v>55.865232974910398</v>
      </c>
      <c r="N149">
        <f t="shared" ca="1" si="33"/>
        <v>31.787582138590203</v>
      </c>
    </row>
    <row r="150" spans="1:15" x14ac:dyDescent="0.25">
      <c r="A150" s="4">
        <f t="shared" si="26"/>
        <v>0.44305555555555554</v>
      </c>
      <c r="B150" s="3">
        <f>Params!D$29+MINUTE(A150-Params!C$29)*60+SECOND(A150-Params!C$29)</f>
        <v>1553302280</v>
      </c>
      <c r="C150">
        <f t="shared" si="27"/>
        <v>2</v>
      </c>
      <c r="D150">
        <f t="shared" ca="1" si="28"/>
        <v>6</v>
      </c>
      <c r="E150">
        <f t="shared" ca="1" si="29"/>
        <v>-72741.386451612911</v>
      </c>
      <c r="F150">
        <f t="shared" ca="1" si="30"/>
        <v>2471.6767741935473</v>
      </c>
      <c r="G150">
        <f t="shared" ca="1" si="31"/>
        <v>10559.845161290323</v>
      </c>
      <c r="H150" s="9">
        <f t="shared" ca="1" si="25"/>
        <v>-228.59006451612905</v>
      </c>
      <c r="I150" s="9">
        <f t="shared" ca="1" si="25"/>
        <v>111.24930107526882</v>
      </c>
      <c r="J150" s="9">
        <f t="shared" ca="1" si="25"/>
        <v>1.966451612903225</v>
      </c>
      <c r="K150" s="9">
        <f t="shared" ca="1" si="25"/>
        <v>254.22396540299627</v>
      </c>
      <c r="L150" s="9">
        <f t="shared" ca="1" si="25"/>
        <v>-64.048924290845122</v>
      </c>
      <c r="M150">
        <f t="shared" ca="1" si="32"/>
        <v>55.870259856630831</v>
      </c>
      <c r="N150">
        <f t="shared" ca="1" si="33"/>
        <v>31.76929211469534</v>
      </c>
    </row>
    <row r="151" spans="1:15" x14ac:dyDescent="0.25">
      <c r="A151" s="4">
        <f t="shared" si="26"/>
        <v>0.44311342592592595</v>
      </c>
      <c r="B151" s="3">
        <f>Params!D$29+MINUTE(A151-Params!C$29)*60+SECOND(A151-Params!C$29)</f>
        <v>1553302285</v>
      </c>
      <c r="C151">
        <f t="shared" si="27"/>
        <v>2</v>
      </c>
      <c r="D151">
        <f t="shared" ca="1" si="28"/>
        <v>6</v>
      </c>
      <c r="E151">
        <f t="shared" ca="1" si="29"/>
        <v>-73884.336774193551</v>
      </c>
      <c r="F151">
        <f t="shared" ca="1" si="30"/>
        <v>3027.9232795698917</v>
      </c>
      <c r="G151">
        <f t="shared" ca="1" si="31"/>
        <v>10569.677419354837</v>
      </c>
      <c r="H151" s="9">
        <f t="shared" ca="1" si="25"/>
        <v>-228.59006451612905</v>
      </c>
      <c r="I151" s="9">
        <f t="shared" ca="1" si="25"/>
        <v>111.24930107526882</v>
      </c>
      <c r="J151" s="9">
        <f t="shared" ca="1" si="25"/>
        <v>1.966451612903225</v>
      </c>
      <c r="K151" s="9">
        <f t="shared" ca="1" si="25"/>
        <v>254.22396540299627</v>
      </c>
      <c r="L151" s="9">
        <f t="shared" ca="1" si="25"/>
        <v>-64.048924290845122</v>
      </c>
      <c r="M151">
        <f t="shared" ca="1" si="32"/>
        <v>55.875286738351257</v>
      </c>
      <c r="N151">
        <f t="shared" ca="1" si="33"/>
        <v>31.751002090800476</v>
      </c>
    </row>
    <row r="152" spans="1:15" x14ac:dyDescent="0.25">
      <c r="A152" s="4">
        <f t="shared" si="26"/>
        <v>0.44317129629629631</v>
      </c>
      <c r="B152" s="3">
        <f>Params!D$29+MINUTE(A152-Params!C$29)*60+SECOND(A152-Params!C$29)</f>
        <v>1553302290</v>
      </c>
      <c r="C152">
        <f t="shared" si="27"/>
        <v>2</v>
      </c>
      <c r="D152">
        <f t="shared" ca="1" si="28"/>
        <v>6</v>
      </c>
      <c r="E152">
        <f t="shared" ca="1" si="29"/>
        <v>-75027.287096774191</v>
      </c>
      <c r="F152">
        <f t="shared" ca="1" si="30"/>
        <v>3584.1697849462362</v>
      </c>
      <c r="G152">
        <f t="shared" ca="1" si="31"/>
        <v>10579.509677419353</v>
      </c>
      <c r="H152" s="9">
        <f t="shared" ca="1" si="25"/>
        <v>-228.59006451612905</v>
      </c>
      <c r="I152" s="9">
        <f t="shared" ca="1" si="25"/>
        <v>111.24930107526882</v>
      </c>
      <c r="J152" s="9">
        <f t="shared" ca="1" si="25"/>
        <v>1.966451612903225</v>
      </c>
      <c r="K152" s="9">
        <f t="shared" ca="1" si="25"/>
        <v>254.22396540299627</v>
      </c>
      <c r="L152" s="9">
        <f t="shared" ca="1" si="25"/>
        <v>-64.048924290845122</v>
      </c>
      <c r="M152">
        <f t="shared" ca="1" si="32"/>
        <v>55.880313620071689</v>
      </c>
      <c r="N152">
        <f t="shared" ca="1" si="33"/>
        <v>31.732712066905616</v>
      </c>
    </row>
    <row r="153" spans="1:15" x14ac:dyDescent="0.25">
      <c r="A153" s="4">
        <f t="shared" si="26"/>
        <v>0.44322916666666662</v>
      </c>
      <c r="B153" s="3">
        <f>Params!D$29+MINUTE(A153-Params!C$29)*60+SECOND(A153-Params!C$29)</f>
        <v>1553302295</v>
      </c>
      <c r="C153">
        <f t="shared" si="27"/>
        <v>2</v>
      </c>
      <c r="D153">
        <f t="shared" ca="1" si="28"/>
        <v>6</v>
      </c>
      <c r="E153">
        <f t="shared" ca="1" si="29"/>
        <v>-76170.237419354831</v>
      </c>
      <c r="F153">
        <f t="shared" ca="1" si="30"/>
        <v>4140.4162903225806</v>
      </c>
      <c r="G153">
        <f t="shared" ca="1" si="31"/>
        <v>10589.34193548387</v>
      </c>
      <c r="H153" s="9">
        <f t="shared" ca="1" si="25"/>
        <v>-228.59006451612905</v>
      </c>
      <c r="I153" s="9">
        <f t="shared" ca="1" si="25"/>
        <v>111.24930107526882</v>
      </c>
      <c r="J153" s="9">
        <f t="shared" ca="1" si="25"/>
        <v>1.966451612903225</v>
      </c>
      <c r="K153" s="9">
        <f t="shared" ca="1" si="25"/>
        <v>254.22396540299627</v>
      </c>
      <c r="L153" s="9">
        <f t="shared" ca="1" si="25"/>
        <v>-64.048924290845122</v>
      </c>
      <c r="M153">
        <f t="shared" ca="1" si="32"/>
        <v>55.885340501792122</v>
      </c>
      <c r="N153">
        <f t="shared" ca="1" si="33"/>
        <v>31.714422043010753</v>
      </c>
      <c r="O153" s="15"/>
    </row>
    <row r="154" spans="1:15" x14ac:dyDescent="0.25">
      <c r="A154" s="4">
        <f t="shared" si="26"/>
        <v>0.44328703703703703</v>
      </c>
      <c r="B154" s="3">
        <f>Params!D$29+MINUTE(A154-Params!C$29)*60+SECOND(A154-Params!C$29)</f>
        <v>1553302300</v>
      </c>
      <c r="C154">
        <f t="shared" si="27"/>
        <v>2</v>
      </c>
      <c r="D154">
        <f t="shared" ca="1" si="28"/>
        <v>6</v>
      </c>
      <c r="E154">
        <f t="shared" ca="1" si="29"/>
        <v>-77313.187741935501</v>
      </c>
      <c r="F154">
        <f t="shared" ca="1" si="30"/>
        <v>4696.662795698925</v>
      </c>
      <c r="G154">
        <f t="shared" ca="1" si="31"/>
        <v>10599.174193548386</v>
      </c>
      <c r="H154" s="9">
        <f t="shared" ca="1" si="25"/>
        <v>-228.59006451612905</v>
      </c>
      <c r="I154" s="9">
        <f t="shared" ca="1" si="25"/>
        <v>111.24930107526882</v>
      </c>
      <c r="J154" s="9">
        <f t="shared" ca="1" si="25"/>
        <v>1.966451612903225</v>
      </c>
      <c r="K154" s="9">
        <f t="shared" ca="1" si="25"/>
        <v>254.22396540299627</v>
      </c>
      <c r="L154" s="9">
        <f t="shared" ca="1" si="25"/>
        <v>-64.048924290845122</v>
      </c>
      <c r="M154">
        <f t="shared" ca="1" si="32"/>
        <v>55.890367383512547</v>
      </c>
      <c r="N154">
        <f t="shared" ca="1" si="33"/>
        <v>31.69613201911589</v>
      </c>
      <c r="O154" s="15"/>
    </row>
    <row r="155" spans="1:15" x14ac:dyDescent="0.25">
      <c r="A155" s="4">
        <f t="shared" si="26"/>
        <v>0.4433449074074074</v>
      </c>
      <c r="B155" s="3">
        <f>Params!D$29+MINUTE(A155-Params!C$29)*60+SECOND(A155-Params!C$29)</f>
        <v>1553302305</v>
      </c>
      <c r="C155">
        <f t="shared" si="27"/>
        <v>2</v>
      </c>
      <c r="D155">
        <f t="shared" ca="1" si="28"/>
        <v>6</v>
      </c>
      <c r="E155">
        <f t="shared" ca="1" si="29"/>
        <v>-78456.138064516141</v>
      </c>
      <c r="F155">
        <f t="shared" ca="1" si="30"/>
        <v>5252.9093010752695</v>
      </c>
      <c r="G155">
        <f t="shared" ca="1" si="31"/>
        <v>10609.006451612902</v>
      </c>
      <c r="H155" s="9">
        <f t="shared" ca="1" si="25"/>
        <v>-228.59006451612905</v>
      </c>
      <c r="I155" s="9">
        <f t="shared" ca="1" si="25"/>
        <v>111.24930107526882</v>
      </c>
      <c r="J155" s="9">
        <f t="shared" ca="1" si="25"/>
        <v>1.966451612903225</v>
      </c>
      <c r="K155" s="9">
        <f t="shared" ca="1" si="25"/>
        <v>254.22396540299627</v>
      </c>
      <c r="L155" s="9">
        <f t="shared" ca="1" si="25"/>
        <v>-64.048924290845122</v>
      </c>
      <c r="M155">
        <f t="shared" ca="1" si="32"/>
        <v>55.89539426523298</v>
      </c>
      <c r="N155">
        <f t="shared" ca="1" si="33"/>
        <v>31.677841995221026</v>
      </c>
      <c r="O155" s="15"/>
    </row>
    <row r="156" spans="1:15" x14ac:dyDescent="0.25">
      <c r="A156" s="4">
        <f t="shared" si="26"/>
        <v>0.44340277777777781</v>
      </c>
      <c r="B156" s="3">
        <f>Params!D$29+MINUTE(A156-Params!C$29)*60+SECOND(A156-Params!C$29)</f>
        <v>1553302310</v>
      </c>
      <c r="C156">
        <f t="shared" si="27"/>
        <v>2</v>
      </c>
      <c r="D156">
        <f t="shared" ca="1" si="28"/>
        <v>6</v>
      </c>
      <c r="E156">
        <f t="shared" ca="1" si="29"/>
        <v>-79599.088387096781</v>
      </c>
      <c r="F156">
        <f t="shared" ca="1" si="30"/>
        <v>5809.1558064515993</v>
      </c>
      <c r="G156">
        <f t="shared" ca="1" si="31"/>
        <v>10618.838709677419</v>
      </c>
      <c r="H156" s="9">
        <f t="shared" ca="1" si="25"/>
        <v>-228.59006451612905</v>
      </c>
      <c r="I156" s="9">
        <f t="shared" ca="1" si="25"/>
        <v>111.24930107526882</v>
      </c>
      <c r="J156" s="9">
        <f t="shared" ca="1" si="25"/>
        <v>1.966451612903225</v>
      </c>
      <c r="K156" s="9">
        <f t="shared" ca="1" si="25"/>
        <v>254.22396540299627</v>
      </c>
      <c r="L156" s="9">
        <f t="shared" ca="1" si="25"/>
        <v>-64.048924290845122</v>
      </c>
      <c r="M156">
        <f t="shared" ca="1" si="32"/>
        <v>55.900421146953413</v>
      </c>
      <c r="N156">
        <f t="shared" ca="1" si="33"/>
        <v>31.659551971326167</v>
      </c>
    </row>
    <row r="157" spans="1:15" x14ac:dyDescent="0.25">
      <c r="A157" s="4">
        <f t="shared" si="26"/>
        <v>0.44346064814814817</v>
      </c>
      <c r="B157" s="3">
        <f>Params!D$29+MINUTE(A157-Params!C$29)*60+SECOND(A157-Params!C$29)</f>
        <v>1553302315</v>
      </c>
      <c r="C157">
        <f t="shared" si="27"/>
        <v>2</v>
      </c>
      <c r="D157">
        <f t="shared" ca="1" si="28"/>
        <v>6</v>
      </c>
      <c r="E157">
        <f t="shared" ca="1" si="29"/>
        <v>-80742.038709677421</v>
      </c>
      <c r="F157">
        <f t="shared" ca="1" si="30"/>
        <v>6365.4023118279438</v>
      </c>
      <c r="G157">
        <f t="shared" ca="1" si="31"/>
        <v>10628.670967741935</v>
      </c>
      <c r="H157" s="9">
        <f t="shared" ca="1" si="25"/>
        <v>-228.59006451612905</v>
      </c>
      <c r="I157" s="9">
        <f t="shared" ca="1" si="25"/>
        <v>111.24930107526882</v>
      </c>
      <c r="J157" s="9">
        <f t="shared" ca="1" si="25"/>
        <v>1.966451612903225</v>
      </c>
      <c r="K157" s="9">
        <f t="shared" ca="1" si="25"/>
        <v>254.22396540299627</v>
      </c>
      <c r="L157" s="9">
        <f t="shared" ca="1" si="25"/>
        <v>-64.048924290845122</v>
      </c>
      <c r="M157">
        <f t="shared" ca="1" si="32"/>
        <v>55.905448028673838</v>
      </c>
      <c r="N157">
        <f t="shared" ca="1" si="33"/>
        <v>31.641261947431303</v>
      </c>
    </row>
    <row r="158" spans="1:15" x14ac:dyDescent="0.25">
      <c r="A158" s="4">
        <f t="shared" si="26"/>
        <v>0.44351851851851848</v>
      </c>
      <c r="B158" s="3">
        <f>Params!D$29+MINUTE(A158-Params!C$29)*60+SECOND(A158-Params!C$29)</f>
        <v>1553302320</v>
      </c>
      <c r="C158">
        <f t="shared" si="27"/>
        <v>2</v>
      </c>
      <c r="D158">
        <f t="shared" ca="1" si="28"/>
        <v>6</v>
      </c>
      <c r="E158">
        <f t="shared" ca="1" si="29"/>
        <v>-81884.989032258061</v>
      </c>
      <c r="F158">
        <f t="shared" ca="1" si="30"/>
        <v>6921.6488172042882</v>
      </c>
      <c r="G158">
        <f t="shared" ca="1" si="31"/>
        <v>10638.503225806451</v>
      </c>
      <c r="H158" s="9">
        <f t="shared" ca="1" si="25"/>
        <v>-228.59006451612905</v>
      </c>
      <c r="I158" s="9">
        <f t="shared" ca="1" si="25"/>
        <v>111.24930107526882</v>
      </c>
      <c r="J158" s="9">
        <f t="shared" ca="1" si="25"/>
        <v>1.966451612903225</v>
      </c>
      <c r="K158" s="9">
        <f t="shared" ca="1" si="25"/>
        <v>254.22396540299627</v>
      </c>
      <c r="L158" s="9">
        <f t="shared" ca="1" si="25"/>
        <v>-64.048924290845122</v>
      </c>
      <c r="M158">
        <f t="shared" ca="1" si="32"/>
        <v>55.910474910394271</v>
      </c>
      <c r="N158">
        <f t="shared" ca="1" si="33"/>
        <v>31.62297192353644</v>
      </c>
    </row>
    <row r="159" spans="1:15" x14ac:dyDescent="0.25">
      <c r="A159" s="4">
        <f t="shared" si="26"/>
        <v>0.4435763888888889</v>
      </c>
      <c r="B159" s="3">
        <f>Params!D$29+MINUTE(A159-Params!C$29)*60+SECOND(A159-Params!C$29)</f>
        <v>1553302325</v>
      </c>
      <c r="C159">
        <f t="shared" si="27"/>
        <v>2</v>
      </c>
      <c r="D159">
        <f t="shared" ca="1" si="28"/>
        <v>6</v>
      </c>
      <c r="E159">
        <f t="shared" ca="1" si="29"/>
        <v>-83027.939354838702</v>
      </c>
      <c r="F159">
        <f t="shared" ca="1" si="30"/>
        <v>7477.8953225806326</v>
      </c>
      <c r="G159">
        <f t="shared" ca="1" si="31"/>
        <v>10648.335483870967</v>
      </c>
      <c r="H159" s="9">
        <f t="shared" ca="1" si="25"/>
        <v>-228.59006451612905</v>
      </c>
      <c r="I159" s="9">
        <f t="shared" ca="1" si="25"/>
        <v>111.24930107526882</v>
      </c>
      <c r="J159" s="9">
        <f t="shared" ca="1" si="25"/>
        <v>1.966451612903225</v>
      </c>
      <c r="K159" s="9">
        <f t="shared" ca="1" si="25"/>
        <v>254.22396540299627</v>
      </c>
      <c r="L159" s="9">
        <f t="shared" ca="1" si="25"/>
        <v>-64.048924290845122</v>
      </c>
      <c r="M159">
        <f t="shared" ca="1" si="32"/>
        <v>55.915501792114704</v>
      </c>
      <c r="N159">
        <f t="shared" ca="1" si="33"/>
        <v>31.604681899641577</v>
      </c>
    </row>
    <row r="160" spans="1:15" x14ac:dyDescent="0.25">
      <c r="A160" s="4">
        <f t="shared" si="26"/>
        <v>0.44363425925925926</v>
      </c>
      <c r="B160" s="3">
        <f>Params!D$29+MINUTE(A160-Params!C$29)*60+SECOND(A160-Params!C$29)</f>
        <v>1553302330</v>
      </c>
      <c r="C160">
        <f t="shared" si="27"/>
        <v>2</v>
      </c>
      <c r="D160">
        <f t="shared" ca="1" si="28"/>
        <v>6</v>
      </c>
      <c r="E160">
        <f t="shared" ca="1" si="29"/>
        <v>-84170.889677419371</v>
      </c>
      <c r="F160">
        <f t="shared" ca="1" si="30"/>
        <v>8034.1418279569771</v>
      </c>
      <c r="G160">
        <f t="shared" ca="1" si="31"/>
        <v>10658.167741935484</v>
      </c>
      <c r="H160" s="9">
        <f t="shared" ca="1" si="25"/>
        <v>-228.59006451612905</v>
      </c>
      <c r="I160" s="9">
        <f t="shared" ca="1" si="25"/>
        <v>111.24930107526882</v>
      </c>
      <c r="J160" s="9">
        <f t="shared" ca="1" si="25"/>
        <v>1.966451612903225</v>
      </c>
      <c r="K160" s="9">
        <f t="shared" ca="1" si="25"/>
        <v>254.22396540299627</v>
      </c>
      <c r="L160" s="9">
        <f t="shared" ca="1" si="25"/>
        <v>-64.048924290845122</v>
      </c>
      <c r="M160">
        <f t="shared" ca="1" si="32"/>
        <v>55.920528673835129</v>
      </c>
      <c r="N160">
        <f t="shared" ca="1" si="33"/>
        <v>31.586391875746713</v>
      </c>
    </row>
    <row r="161" spans="1:14" x14ac:dyDescent="0.25">
      <c r="A161" s="4">
        <f t="shared" si="26"/>
        <v>0.44369212962962962</v>
      </c>
      <c r="B161" s="3">
        <f>Params!D$29+MINUTE(A161-Params!C$29)*60+SECOND(A161-Params!C$29)</f>
        <v>1553302335</v>
      </c>
      <c r="C161">
        <f t="shared" si="27"/>
        <v>2</v>
      </c>
      <c r="D161">
        <f t="shared" ca="1" si="28"/>
        <v>6</v>
      </c>
      <c r="E161">
        <f t="shared" ca="1" si="29"/>
        <v>-85313.840000000011</v>
      </c>
      <c r="F161">
        <f t="shared" ca="1" si="30"/>
        <v>8590.3883333333215</v>
      </c>
      <c r="G161">
        <f t="shared" ca="1" si="31"/>
        <v>10668</v>
      </c>
      <c r="H161" s="9">
        <f t="shared" ca="1" si="25"/>
        <v>-228.59006451612905</v>
      </c>
      <c r="I161" s="9">
        <f t="shared" ca="1" si="25"/>
        <v>111.24930107526882</v>
      </c>
      <c r="J161" s="9">
        <f t="shared" ca="1" si="25"/>
        <v>1.966451612903225</v>
      </c>
      <c r="K161" s="9">
        <f t="shared" ca="1" si="25"/>
        <v>254.22396540299627</v>
      </c>
      <c r="L161" s="9">
        <f t="shared" ca="1" si="25"/>
        <v>-64.048924290845122</v>
      </c>
      <c r="M161">
        <f t="shared" ca="1" si="32"/>
        <v>55.925555555555562</v>
      </c>
      <c r="N161">
        <f t="shared" ca="1" si="33"/>
        <v>31.56810185185185</v>
      </c>
    </row>
    <row r="162" spans="1:14" x14ac:dyDescent="0.25">
      <c r="A162" s="4">
        <f t="shared" si="26"/>
        <v>0.44375000000000003</v>
      </c>
      <c r="B162" s="3">
        <f>Params!D$29+MINUTE(A162-Params!C$29)*60+SECOND(A162-Params!C$29)</f>
        <v>1553302340</v>
      </c>
      <c r="C162">
        <f t="shared" si="27"/>
        <v>2</v>
      </c>
      <c r="D162">
        <f t="shared" ca="1" si="28"/>
        <v>6</v>
      </c>
      <c r="E162">
        <f t="shared" ca="1" si="29"/>
        <v>-86456.790322580651</v>
      </c>
      <c r="F162">
        <f t="shared" ca="1" si="30"/>
        <v>9146.6348387096659</v>
      </c>
      <c r="G162">
        <f t="shared" ca="1" si="31"/>
        <v>10677.832258064516</v>
      </c>
      <c r="H162" s="9">
        <f t="shared" ca="1" si="25"/>
        <v>-228.59006451612905</v>
      </c>
      <c r="I162" s="9">
        <f t="shared" ca="1" si="25"/>
        <v>111.24930107526882</v>
      </c>
      <c r="J162" s="9">
        <f t="shared" ca="1" si="25"/>
        <v>1.966451612903225</v>
      </c>
      <c r="K162" s="9">
        <f t="shared" ca="1" si="25"/>
        <v>254.22396540299627</v>
      </c>
      <c r="L162" s="9">
        <f t="shared" ca="1" si="25"/>
        <v>-64.048924290845122</v>
      </c>
      <c r="M162">
        <f t="shared" ca="1" si="32"/>
        <v>55.930582437275987</v>
      </c>
      <c r="N162">
        <f t="shared" ca="1" si="33"/>
        <v>31.54981182795699</v>
      </c>
    </row>
    <row r="163" spans="1:14" x14ac:dyDescent="0.25">
      <c r="A163" s="4">
        <f t="shared" si="26"/>
        <v>0.44380787037037034</v>
      </c>
      <c r="B163" s="3">
        <f>Params!D$29+MINUTE(A163-Params!C$29)*60+SECOND(A163-Params!C$29)</f>
        <v>1553302345</v>
      </c>
      <c r="C163">
        <f t="shared" si="27"/>
        <v>2</v>
      </c>
      <c r="D163">
        <f t="shared" ca="1" si="28"/>
        <v>6</v>
      </c>
      <c r="E163">
        <f t="shared" ca="1" si="29"/>
        <v>-87599.740645161291</v>
      </c>
      <c r="F163">
        <f t="shared" ca="1" si="30"/>
        <v>9702.8813440860104</v>
      </c>
      <c r="G163">
        <f t="shared" ca="1" si="31"/>
        <v>10687.664516129033</v>
      </c>
      <c r="H163" s="9">
        <f t="shared" ca="1" si="25"/>
        <v>-228.59006451612905</v>
      </c>
      <c r="I163" s="9">
        <f t="shared" ca="1" si="25"/>
        <v>111.24930107526882</v>
      </c>
      <c r="J163" s="9">
        <f t="shared" ca="1" si="25"/>
        <v>1.966451612903225</v>
      </c>
      <c r="K163" s="9">
        <f t="shared" ca="1" si="25"/>
        <v>254.22396540299627</v>
      </c>
      <c r="L163" s="9">
        <f t="shared" ca="1" si="25"/>
        <v>-64.048924290845122</v>
      </c>
      <c r="M163">
        <f t="shared" ca="1" si="32"/>
        <v>55.93560931899642</v>
      </c>
      <c r="N163">
        <f t="shared" ca="1" si="33"/>
        <v>31.531521804062127</v>
      </c>
    </row>
    <row r="164" spans="1:14" x14ac:dyDescent="0.25">
      <c r="A164" s="4">
        <f t="shared" si="26"/>
        <v>0.44386574074074076</v>
      </c>
      <c r="B164" s="3">
        <f>Params!D$29+MINUTE(A164-Params!C$29)*60+SECOND(A164-Params!C$29)</f>
        <v>1553302350</v>
      </c>
      <c r="C164">
        <f t="shared" si="27"/>
        <v>2</v>
      </c>
      <c r="D164">
        <f t="shared" ca="1" si="28"/>
        <v>6</v>
      </c>
      <c r="E164">
        <f t="shared" ca="1" si="29"/>
        <v>-88742.690967741932</v>
      </c>
      <c r="F164">
        <f t="shared" ca="1" si="30"/>
        <v>10259.127849462355</v>
      </c>
      <c r="G164">
        <f t="shared" ca="1" si="31"/>
        <v>10697.496774193547</v>
      </c>
      <c r="H164" s="9">
        <f t="shared" ca="1" si="25"/>
        <v>-228.59006451612905</v>
      </c>
      <c r="I164" s="9">
        <f t="shared" ca="1" si="25"/>
        <v>111.24930107526882</v>
      </c>
      <c r="J164" s="9">
        <f t="shared" ca="1" si="25"/>
        <v>1.966451612903225</v>
      </c>
      <c r="K164" s="9">
        <f t="shared" ca="1" si="25"/>
        <v>254.22396540299627</v>
      </c>
      <c r="L164" s="9">
        <f t="shared" ca="1" si="25"/>
        <v>-64.048924290845122</v>
      </c>
      <c r="M164">
        <f t="shared" ca="1" si="32"/>
        <v>55.940636200716852</v>
      </c>
      <c r="N164">
        <f t="shared" ca="1" si="33"/>
        <v>31.513231780167263</v>
      </c>
    </row>
    <row r="165" spans="1:14" x14ac:dyDescent="0.25">
      <c r="A165" s="4">
        <f t="shared" si="26"/>
        <v>0.44392361111111112</v>
      </c>
      <c r="B165" s="3">
        <f>Params!D$29+MINUTE(A165-Params!C$29)*60+SECOND(A165-Params!C$29)</f>
        <v>1553302355</v>
      </c>
      <c r="C165">
        <f t="shared" si="27"/>
        <v>2</v>
      </c>
      <c r="D165">
        <f t="shared" ca="1" si="28"/>
        <v>6</v>
      </c>
      <c r="E165">
        <f t="shared" ca="1" si="29"/>
        <v>-89885.641290322572</v>
      </c>
      <c r="F165">
        <f t="shared" ca="1" si="30"/>
        <v>10815.374354838699</v>
      </c>
      <c r="G165">
        <f t="shared" ca="1" si="31"/>
        <v>10707.329032258063</v>
      </c>
      <c r="H165" s="9">
        <f t="shared" ca="1" si="25"/>
        <v>-228.59006451612905</v>
      </c>
      <c r="I165" s="9">
        <f t="shared" ca="1" si="25"/>
        <v>111.24930107526882</v>
      </c>
      <c r="J165" s="9">
        <f t="shared" ca="1" si="25"/>
        <v>1.966451612903225</v>
      </c>
      <c r="K165" s="9">
        <f t="shared" ca="1" si="25"/>
        <v>254.22396540299627</v>
      </c>
      <c r="L165" s="9">
        <f t="shared" ca="1" si="25"/>
        <v>-64.048924290845122</v>
      </c>
      <c r="M165">
        <f t="shared" ca="1" si="32"/>
        <v>55.945663082437278</v>
      </c>
      <c r="N165">
        <f t="shared" ca="1" si="33"/>
        <v>31.4949417562724</v>
      </c>
    </row>
    <row r="166" spans="1:14" x14ac:dyDescent="0.25">
      <c r="A166" s="4">
        <f t="shared" si="26"/>
        <v>0.44398148148148148</v>
      </c>
      <c r="B166" s="3">
        <f>Params!D$29+MINUTE(A166-Params!C$29)*60+SECOND(A166-Params!C$29)</f>
        <v>1553302360</v>
      </c>
      <c r="C166">
        <f t="shared" si="27"/>
        <v>2</v>
      </c>
      <c r="D166">
        <f t="shared" ca="1" si="28"/>
        <v>6</v>
      </c>
      <c r="E166">
        <f t="shared" ca="1" si="29"/>
        <v>-91028.591612903241</v>
      </c>
      <c r="F166">
        <f t="shared" ca="1" si="30"/>
        <v>11371.620860215044</v>
      </c>
      <c r="G166">
        <f t="shared" ca="1" si="31"/>
        <v>10717.16129032258</v>
      </c>
      <c r="H166" s="9">
        <f t="shared" ca="1" si="25"/>
        <v>-228.59006451612905</v>
      </c>
      <c r="I166" s="9">
        <f t="shared" ca="1" si="25"/>
        <v>111.24930107526882</v>
      </c>
      <c r="J166" s="9">
        <f t="shared" ca="1" si="25"/>
        <v>1.966451612903225</v>
      </c>
      <c r="K166" s="9">
        <f t="shared" ca="1" si="25"/>
        <v>254.22396540299627</v>
      </c>
      <c r="L166" s="9">
        <f t="shared" ca="1" si="25"/>
        <v>-64.048924290845122</v>
      </c>
      <c r="M166">
        <f t="shared" ca="1" si="32"/>
        <v>55.950689964157711</v>
      </c>
      <c r="N166">
        <f t="shared" ca="1" si="33"/>
        <v>31.47665173237754</v>
      </c>
    </row>
    <row r="167" spans="1:14" x14ac:dyDescent="0.25">
      <c r="A167" s="4">
        <f t="shared" si="26"/>
        <v>0.44403935185185189</v>
      </c>
      <c r="B167" s="3">
        <f>Params!D$29+MINUTE(A167-Params!C$29)*60+SECOND(A167-Params!C$29)</f>
        <v>1553302365</v>
      </c>
      <c r="C167">
        <f t="shared" si="27"/>
        <v>2</v>
      </c>
      <c r="D167">
        <f t="shared" ca="1" si="28"/>
        <v>6</v>
      </c>
      <c r="E167">
        <f t="shared" ca="1" si="29"/>
        <v>-92171.541935483881</v>
      </c>
      <c r="F167">
        <f t="shared" ca="1" si="30"/>
        <v>11927.867365591388</v>
      </c>
      <c r="G167">
        <f t="shared" ca="1" si="31"/>
        <v>10726.993548387096</v>
      </c>
      <c r="H167" s="9">
        <f t="shared" ca="1" si="25"/>
        <v>-228.59006451612905</v>
      </c>
      <c r="I167" s="9">
        <f t="shared" ca="1" si="25"/>
        <v>111.24930107526882</v>
      </c>
      <c r="J167" s="9">
        <f t="shared" ca="1" si="25"/>
        <v>1.966451612903225</v>
      </c>
      <c r="K167" s="9">
        <f t="shared" ca="1" si="25"/>
        <v>254.22396540299627</v>
      </c>
      <c r="L167" s="9">
        <f t="shared" ca="1" si="25"/>
        <v>-64.048924290845122</v>
      </c>
      <c r="M167">
        <f t="shared" ca="1" si="32"/>
        <v>55.955716845878143</v>
      </c>
      <c r="N167">
        <f t="shared" ca="1" si="33"/>
        <v>31.458361708482677</v>
      </c>
    </row>
    <row r="168" spans="1:14" x14ac:dyDescent="0.25">
      <c r="A168" s="4">
        <f t="shared" si="26"/>
        <v>0.4440972222222222</v>
      </c>
      <c r="B168" s="3">
        <f>Params!D$29+MINUTE(A168-Params!C$29)*60+SECOND(A168-Params!C$29)</f>
        <v>1553302370</v>
      </c>
      <c r="C168">
        <f t="shared" si="27"/>
        <v>2</v>
      </c>
      <c r="D168">
        <f t="shared" ca="1" si="28"/>
        <v>6</v>
      </c>
      <c r="E168">
        <f t="shared" ca="1" si="29"/>
        <v>-93314.492258064522</v>
      </c>
      <c r="F168">
        <f t="shared" ca="1" si="30"/>
        <v>12484.113870967733</v>
      </c>
      <c r="G168">
        <f t="shared" ca="1" si="31"/>
        <v>10736.825806451612</v>
      </c>
      <c r="H168" s="9">
        <f t="shared" ca="1" si="25"/>
        <v>-228.59006451612905</v>
      </c>
      <c r="I168" s="9">
        <f t="shared" ca="1" si="25"/>
        <v>111.24930107526882</v>
      </c>
      <c r="J168" s="9">
        <f t="shared" ca="1" si="25"/>
        <v>1.966451612903225</v>
      </c>
      <c r="K168" s="9">
        <f t="shared" ca="1" si="25"/>
        <v>254.22396540299627</v>
      </c>
      <c r="L168" s="9">
        <f t="shared" ca="1" si="25"/>
        <v>-64.048924290845122</v>
      </c>
      <c r="M168">
        <f t="shared" ca="1" si="32"/>
        <v>55.960743727598569</v>
      </c>
      <c r="N168">
        <f t="shared" ca="1" si="33"/>
        <v>31.440071684587814</v>
      </c>
    </row>
    <row r="169" spans="1:14" x14ac:dyDescent="0.25">
      <c r="A169" s="4">
        <f t="shared" si="26"/>
        <v>0.44415509259259256</v>
      </c>
      <c r="B169" s="3">
        <f>Params!D$29+MINUTE(A169-Params!C$29)*60+SECOND(A169-Params!C$29)</f>
        <v>1553302375</v>
      </c>
      <c r="C169">
        <f t="shared" si="27"/>
        <v>2</v>
      </c>
      <c r="D169">
        <f t="shared" ca="1" si="28"/>
        <v>6</v>
      </c>
      <c r="E169">
        <f t="shared" ca="1" si="29"/>
        <v>-94457.442580645162</v>
      </c>
      <c r="F169">
        <f t="shared" ca="1" si="30"/>
        <v>13040.360376344077</v>
      </c>
      <c r="G169">
        <f t="shared" ca="1" si="31"/>
        <v>10746.658064516128</v>
      </c>
      <c r="H169" s="9">
        <f t="shared" ca="1" si="25"/>
        <v>-228.59006451612905</v>
      </c>
      <c r="I169" s="9">
        <f t="shared" ca="1" si="25"/>
        <v>111.24930107526882</v>
      </c>
      <c r="J169" s="9">
        <f t="shared" ca="1" si="25"/>
        <v>1.966451612903225</v>
      </c>
      <c r="K169" s="9">
        <f t="shared" ca="1" si="25"/>
        <v>254.22396540299627</v>
      </c>
      <c r="L169" s="9">
        <f t="shared" ca="1" si="25"/>
        <v>-64.048924290845122</v>
      </c>
      <c r="M169">
        <f t="shared" ca="1" si="32"/>
        <v>55.965770609319001</v>
      </c>
      <c r="N169">
        <f t="shared" ca="1" si="33"/>
        <v>31.42178166069295</v>
      </c>
    </row>
    <row r="170" spans="1:14" x14ac:dyDescent="0.25">
      <c r="A170" s="4">
        <f t="shared" si="26"/>
        <v>0.44421296296296298</v>
      </c>
      <c r="B170" s="3">
        <f>Params!D$29+MINUTE(A170-Params!C$29)*60+SECOND(A170-Params!C$29)</f>
        <v>1553302380</v>
      </c>
      <c r="C170">
        <f t="shared" si="27"/>
        <v>2</v>
      </c>
      <c r="D170">
        <f t="shared" ca="1" si="28"/>
        <v>6</v>
      </c>
      <c r="E170">
        <f t="shared" ca="1" si="29"/>
        <v>-95600.392903225802</v>
      </c>
      <c r="F170">
        <f t="shared" ca="1" si="30"/>
        <v>13596.606881720421</v>
      </c>
      <c r="G170">
        <f t="shared" ca="1" si="31"/>
        <v>10756.490322580645</v>
      </c>
      <c r="H170" s="9">
        <f t="shared" ca="1" si="25"/>
        <v>-228.59006451612905</v>
      </c>
      <c r="I170" s="9">
        <f t="shared" ca="1" si="25"/>
        <v>111.24930107526882</v>
      </c>
      <c r="J170" s="9">
        <f t="shared" ca="1" si="25"/>
        <v>1.966451612903225</v>
      </c>
      <c r="K170" s="9">
        <f t="shared" ca="1" si="25"/>
        <v>254.22396540299627</v>
      </c>
      <c r="L170" s="9">
        <f t="shared" ca="1" si="25"/>
        <v>-64.048924290845122</v>
      </c>
      <c r="M170">
        <f t="shared" ca="1" si="32"/>
        <v>55.970797491039434</v>
      </c>
      <c r="N170">
        <f t="shared" ca="1" si="33"/>
        <v>31.403491636798087</v>
      </c>
    </row>
    <row r="171" spans="1:14" x14ac:dyDescent="0.25">
      <c r="A171" s="4">
        <f t="shared" si="26"/>
        <v>0.44427083333333334</v>
      </c>
      <c r="B171" s="3">
        <f>Params!D$29+MINUTE(A171-Params!C$29)*60+SECOND(A171-Params!C$29)</f>
        <v>1553302385</v>
      </c>
      <c r="C171">
        <f t="shared" si="27"/>
        <v>2</v>
      </c>
      <c r="D171">
        <f t="shared" ca="1" si="28"/>
        <v>6</v>
      </c>
      <c r="E171">
        <f t="shared" ca="1" si="29"/>
        <v>-96743.343225806471</v>
      </c>
      <c r="F171">
        <f t="shared" ca="1" si="30"/>
        <v>14152.853387096766</v>
      </c>
      <c r="G171">
        <f t="shared" ca="1" si="31"/>
        <v>10766.322580645161</v>
      </c>
      <c r="H171" s="9">
        <f t="shared" ca="1" si="25"/>
        <v>-228.59006451612905</v>
      </c>
      <c r="I171" s="9">
        <f t="shared" ca="1" si="25"/>
        <v>111.24930107526882</v>
      </c>
      <c r="J171" s="9">
        <f t="shared" ca="1" si="25"/>
        <v>1.966451612903225</v>
      </c>
      <c r="K171" s="9">
        <f t="shared" ca="1" si="25"/>
        <v>254.22396540299627</v>
      </c>
      <c r="L171" s="9">
        <f t="shared" ca="1" si="25"/>
        <v>-64.048924290845122</v>
      </c>
      <c r="M171">
        <f t="shared" ca="1" si="32"/>
        <v>55.97582437275986</v>
      </c>
      <c r="N171">
        <f t="shared" ca="1" si="33"/>
        <v>31.385201612903227</v>
      </c>
    </row>
    <row r="172" spans="1:14" x14ac:dyDescent="0.25">
      <c r="A172" s="4">
        <f t="shared" si="26"/>
        <v>0.44432870370370375</v>
      </c>
      <c r="B172" s="3">
        <f>Params!D$29+MINUTE(A172-Params!C$29)*60+SECOND(A172-Params!C$29)</f>
        <v>1553302390</v>
      </c>
      <c r="C172">
        <f t="shared" si="27"/>
        <v>2</v>
      </c>
      <c r="D172">
        <f t="shared" ca="1" si="28"/>
        <v>6</v>
      </c>
      <c r="E172">
        <f t="shared" ca="1" si="29"/>
        <v>-97886.293548387112</v>
      </c>
      <c r="F172">
        <f t="shared" ca="1" si="30"/>
        <v>14709.09989247311</v>
      </c>
      <c r="G172">
        <f t="shared" ca="1" si="31"/>
        <v>10776.154838709677</v>
      </c>
      <c r="H172" s="9">
        <f t="shared" ca="1" si="25"/>
        <v>-228.59006451612905</v>
      </c>
      <c r="I172" s="9">
        <f t="shared" ca="1" si="25"/>
        <v>111.24930107526882</v>
      </c>
      <c r="J172" s="9">
        <f t="shared" ca="1" si="25"/>
        <v>1.966451612903225</v>
      </c>
      <c r="K172" s="9">
        <f t="shared" ca="1" si="25"/>
        <v>254.22396540299627</v>
      </c>
      <c r="L172" s="9">
        <f t="shared" ca="1" si="25"/>
        <v>-64.048924290845122</v>
      </c>
      <c r="M172">
        <f t="shared" ca="1" si="32"/>
        <v>55.980851254480292</v>
      </c>
      <c r="N172">
        <f t="shared" ca="1" si="33"/>
        <v>31.366911589008364</v>
      </c>
    </row>
    <row r="173" spans="1:14" x14ac:dyDescent="0.25">
      <c r="A173" s="4">
        <f t="shared" si="26"/>
        <v>0.44438657407407406</v>
      </c>
      <c r="B173" s="3">
        <f>Params!D$29+MINUTE(A173-Params!C$29)*60+SECOND(A173-Params!C$29)</f>
        <v>1553302395</v>
      </c>
      <c r="C173">
        <f t="shared" si="27"/>
        <v>2</v>
      </c>
      <c r="D173">
        <f t="shared" ca="1" si="28"/>
        <v>6</v>
      </c>
      <c r="E173">
        <f t="shared" ca="1" si="29"/>
        <v>-99029.243870967752</v>
      </c>
      <c r="F173">
        <f t="shared" ca="1" si="30"/>
        <v>15265.346397849455</v>
      </c>
      <c r="G173">
        <f t="shared" ca="1" si="31"/>
        <v>10785.987096774194</v>
      </c>
      <c r="H173" s="9">
        <f t="shared" ca="1" si="25"/>
        <v>-228.59006451612905</v>
      </c>
      <c r="I173" s="9">
        <f t="shared" ca="1" si="25"/>
        <v>111.24930107526882</v>
      </c>
      <c r="J173" s="9">
        <f t="shared" ca="1" si="25"/>
        <v>1.966451612903225</v>
      </c>
      <c r="K173" s="9">
        <f t="shared" ca="1" si="25"/>
        <v>254.22396540299627</v>
      </c>
      <c r="L173" s="9">
        <f t="shared" ca="1" si="25"/>
        <v>-64.048924290845122</v>
      </c>
      <c r="M173">
        <f t="shared" ca="1" si="32"/>
        <v>55.985878136200725</v>
      </c>
      <c r="N173">
        <f t="shared" ca="1" si="33"/>
        <v>31.348621565113501</v>
      </c>
    </row>
    <row r="174" spans="1:14" x14ac:dyDescent="0.25">
      <c r="A174" s="4">
        <f t="shared" si="26"/>
        <v>0.44444444444444442</v>
      </c>
      <c r="B174" s="3">
        <f>Params!D$29+MINUTE(A174-Params!C$29)*60+SECOND(A174-Params!C$29)</f>
        <v>1553302400</v>
      </c>
      <c r="C174">
        <f t="shared" si="27"/>
        <v>2</v>
      </c>
      <c r="D174">
        <f t="shared" ca="1" si="28"/>
        <v>6</v>
      </c>
      <c r="E174">
        <f t="shared" ca="1" si="29"/>
        <v>-100172.19419354839</v>
      </c>
      <c r="F174">
        <f t="shared" ca="1" si="30"/>
        <v>15821.592903225799</v>
      </c>
      <c r="G174">
        <f t="shared" ca="1" si="31"/>
        <v>10795.81935483871</v>
      </c>
      <c r="H174" s="9">
        <f t="shared" ca="1" si="25"/>
        <v>-228.59006451612905</v>
      </c>
      <c r="I174" s="9">
        <f t="shared" ca="1" si="25"/>
        <v>111.24930107526882</v>
      </c>
      <c r="J174" s="9">
        <f t="shared" ca="1" si="25"/>
        <v>1.966451612903225</v>
      </c>
      <c r="K174" s="9">
        <f t="shared" ca="1" si="25"/>
        <v>254.22396540299627</v>
      </c>
      <c r="L174" s="9">
        <f t="shared" ca="1" si="25"/>
        <v>-64.048924290845122</v>
      </c>
      <c r="M174">
        <f t="shared" ca="1" si="32"/>
        <v>55.99090501792115</v>
      </c>
      <c r="N174">
        <f t="shared" ca="1" si="33"/>
        <v>31.330331541218637</v>
      </c>
    </row>
    <row r="175" spans="1:14" x14ac:dyDescent="0.25">
      <c r="A175" s="4">
        <f t="shared" si="26"/>
        <v>0.44450231481481484</v>
      </c>
      <c r="B175" s="3">
        <f>Params!D$29+MINUTE(A175-Params!C$29)*60+SECOND(A175-Params!C$29)</f>
        <v>1553302405</v>
      </c>
      <c r="C175">
        <f t="shared" si="27"/>
        <v>2</v>
      </c>
      <c r="D175">
        <f t="shared" ca="1" si="28"/>
        <v>6</v>
      </c>
      <c r="E175">
        <f t="shared" ca="1" si="29"/>
        <v>-101315.14451612903</v>
      </c>
      <c r="F175">
        <f t="shared" ca="1" si="30"/>
        <v>16377.839408602144</v>
      </c>
      <c r="G175">
        <f t="shared" ca="1" si="31"/>
        <v>10805.651612903224</v>
      </c>
      <c r="H175" s="9">
        <f t="shared" ca="1" si="25"/>
        <v>-228.59006451612905</v>
      </c>
      <c r="I175" s="9">
        <f t="shared" ca="1" si="25"/>
        <v>111.24930107526882</v>
      </c>
      <c r="J175" s="9">
        <f t="shared" ca="1" si="25"/>
        <v>1.966451612903225</v>
      </c>
      <c r="K175" s="9">
        <f t="shared" ca="1" si="25"/>
        <v>254.22396540299627</v>
      </c>
      <c r="L175" s="9">
        <f t="shared" ca="1" si="25"/>
        <v>-64.048924290845122</v>
      </c>
      <c r="M175">
        <f t="shared" ca="1" si="32"/>
        <v>55.995931899641583</v>
      </c>
      <c r="N175">
        <f t="shared" ca="1" si="33"/>
        <v>31.312041517323777</v>
      </c>
    </row>
    <row r="176" spans="1:14" x14ac:dyDescent="0.25">
      <c r="A176" s="4">
        <f t="shared" si="26"/>
        <v>0.4445601851851852</v>
      </c>
      <c r="B176" s="3">
        <f>Params!D$29+MINUTE(A176-Params!C$29)*60+SECOND(A176-Params!C$29)</f>
        <v>1553302410</v>
      </c>
      <c r="C176">
        <f t="shared" si="27"/>
        <v>2</v>
      </c>
      <c r="D176">
        <f t="shared" ca="1" si="28"/>
        <v>6</v>
      </c>
      <c r="E176">
        <f t="shared" ca="1" si="29"/>
        <v>-102458.09483870967</v>
      </c>
      <c r="F176">
        <f t="shared" ca="1" si="30"/>
        <v>16934.085913978488</v>
      </c>
      <c r="G176">
        <f t="shared" ca="1" si="31"/>
        <v>10815.483870967741</v>
      </c>
      <c r="H176" s="9">
        <f t="shared" ref="H176:L192" ca="1" si="34">INDIRECT(ADDRESS($C176,COLUMN()))</f>
        <v>-228.59006451612905</v>
      </c>
      <c r="I176" s="9">
        <f t="shared" ca="1" si="34"/>
        <v>111.24930107526882</v>
      </c>
      <c r="J176" s="9">
        <f t="shared" ca="1" si="34"/>
        <v>1.966451612903225</v>
      </c>
      <c r="K176" s="9">
        <f t="shared" ca="1" si="34"/>
        <v>254.22396540299627</v>
      </c>
      <c r="L176" s="9">
        <f t="shared" ca="1" si="34"/>
        <v>-64.048924290845122</v>
      </c>
      <c r="M176">
        <f t="shared" ca="1" si="32"/>
        <v>56.000958781362016</v>
      </c>
      <c r="N176">
        <f t="shared" ca="1" si="33"/>
        <v>31.293751493428914</v>
      </c>
    </row>
    <row r="177" spans="1:14" x14ac:dyDescent="0.25">
      <c r="A177" s="4">
        <f t="shared" si="26"/>
        <v>0.4446180555555555</v>
      </c>
      <c r="B177" s="3">
        <f>Params!D$29+MINUTE(A177-Params!C$29)*60+SECOND(A177-Params!C$29)</f>
        <v>1553302415</v>
      </c>
      <c r="C177">
        <f t="shared" si="27"/>
        <v>2</v>
      </c>
      <c r="D177">
        <f t="shared" ca="1" si="28"/>
        <v>6</v>
      </c>
      <c r="E177">
        <f t="shared" ca="1" si="29"/>
        <v>-103601.04516129034</v>
      </c>
      <c r="F177">
        <f t="shared" ca="1" si="30"/>
        <v>17490.332419354832</v>
      </c>
      <c r="G177">
        <f t="shared" ca="1" si="31"/>
        <v>10825.316129032257</v>
      </c>
      <c r="H177" s="9">
        <f t="shared" ca="1" si="34"/>
        <v>-228.59006451612905</v>
      </c>
      <c r="I177" s="9">
        <f t="shared" ca="1" si="34"/>
        <v>111.24930107526882</v>
      </c>
      <c r="J177" s="9">
        <f t="shared" ca="1" si="34"/>
        <v>1.966451612903225</v>
      </c>
      <c r="K177" s="9">
        <f t="shared" ca="1" si="34"/>
        <v>254.22396540299627</v>
      </c>
      <c r="L177" s="9">
        <f t="shared" ca="1" si="34"/>
        <v>-64.048924290845122</v>
      </c>
      <c r="M177">
        <f t="shared" ca="1" si="32"/>
        <v>56.005985663082441</v>
      </c>
      <c r="N177">
        <f t="shared" ca="1" si="33"/>
        <v>31.275461469534051</v>
      </c>
    </row>
    <row r="178" spans="1:14" x14ac:dyDescent="0.25">
      <c r="A178" s="4">
        <f t="shared" si="26"/>
        <v>0.44467592592592592</v>
      </c>
      <c r="B178" s="3">
        <f>Params!D$29+MINUTE(A178-Params!C$29)*60+SECOND(A178-Params!C$29)</f>
        <v>1553302420</v>
      </c>
      <c r="C178">
        <f t="shared" si="27"/>
        <v>2</v>
      </c>
      <c r="D178">
        <f t="shared" ca="1" si="28"/>
        <v>6</v>
      </c>
      <c r="E178">
        <f t="shared" ca="1" si="29"/>
        <v>-104743.99548387098</v>
      </c>
      <c r="F178">
        <f t="shared" ca="1" si="30"/>
        <v>18046.578924731177</v>
      </c>
      <c r="G178">
        <f t="shared" ca="1" si="31"/>
        <v>10835.148387096773</v>
      </c>
      <c r="H178" s="9">
        <f t="shared" ca="1" si="34"/>
        <v>-228.59006451612905</v>
      </c>
      <c r="I178" s="9">
        <f t="shared" ca="1" si="34"/>
        <v>111.24930107526882</v>
      </c>
      <c r="J178" s="9">
        <f t="shared" ca="1" si="34"/>
        <v>1.966451612903225</v>
      </c>
      <c r="K178" s="9">
        <f t="shared" ca="1" si="34"/>
        <v>254.22396540299627</v>
      </c>
      <c r="L178" s="9">
        <f t="shared" ca="1" si="34"/>
        <v>-64.048924290845122</v>
      </c>
      <c r="M178">
        <f t="shared" ca="1" si="32"/>
        <v>56.011012544802874</v>
      </c>
      <c r="N178">
        <f t="shared" ca="1" si="33"/>
        <v>31.257171445639187</v>
      </c>
    </row>
    <row r="179" spans="1:14" x14ac:dyDescent="0.25">
      <c r="A179" s="4">
        <f t="shared" si="26"/>
        <v>0.44473379629629628</v>
      </c>
      <c r="B179" s="3">
        <f>Params!D$29+MINUTE(A179-Params!C$29)*60+SECOND(A179-Params!C$29)</f>
        <v>1553302425</v>
      </c>
      <c r="C179">
        <f t="shared" si="27"/>
        <v>2</v>
      </c>
      <c r="D179">
        <f t="shared" ca="1" si="28"/>
        <v>6</v>
      </c>
      <c r="E179">
        <f t="shared" ca="1" si="29"/>
        <v>-105886.94580645162</v>
      </c>
      <c r="F179">
        <f t="shared" ca="1" si="30"/>
        <v>18602.825430107521</v>
      </c>
      <c r="G179">
        <f t="shared" ca="1" si="31"/>
        <v>10844.980645161289</v>
      </c>
      <c r="H179" s="9">
        <f t="shared" ca="1" si="34"/>
        <v>-228.59006451612905</v>
      </c>
      <c r="I179" s="9">
        <f t="shared" ca="1" si="34"/>
        <v>111.24930107526882</v>
      </c>
      <c r="J179" s="9">
        <f t="shared" ca="1" si="34"/>
        <v>1.966451612903225</v>
      </c>
      <c r="K179" s="9">
        <f t="shared" ca="1" si="34"/>
        <v>254.22396540299627</v>
      </c>
      <c r="L179" s="9">
        <f t="shared" ca="1" si="34"/>
        <v>-64.048924290845122</v>
      </c>
      <c r="M179">
        <f t="shared" ca="1" si="32"/>
        <v>56.016039426523307</v>
      </c>
      <c r="N179">
        <f t="shared" ca="1" si="33"/>
        <v>31.238881421744324</v>
      </c>
    </row>
    <row r="180" spans="1:14" x14ac:dyDescent="0.25">
      <c r="A180" s="4">
        <f t="shared" si="26"/>
        <v>0.4447916666666667</v>
      </c>
      <c r="B180" s="3">
        <f>Params!D$29+MINUTE(A180-Params!C$29)*60+SECOND(A180-Params!C$29)</f>
        <v>1553302430</v>
      </c>
      <c r="C180">
        <f t="shared" si="27"/>
        <v>2</v>
      </c>
      <c r="D180">
        <f t="shared" ca="1" si="28"/>
        <v>6</v>
      </c>
      <c r="E180">
        <f t="shared" ca="1" si="29"/>
        <v>-107029.89612903226</v>
      </c>
      <c r="F180">
        <f t="shared" ca="1" si="30"/>
        <v>19159.071935483866</v>
      </c>
      <c r="G180">
        <f t="shared" ca="1" si="31"/>
        <v>10854.812903225806</v>
      </c>
      <c r="H180" s="9">
        <f t="shared" ca="1" si="34"/>
        <v>-228.59006451612905</v>
      </c>
      <c r="I180" s="9">
        <f t="shared" ca="1" si="34"/>
        <v>111.24930107526882</v>
      </c>
      <c r="J180" s="9">
        <f t="shared" ca="1" si="34"/>
        <v>1.966451612903225</v>
      </c>
      <c r="K180" s="9">
        <f t="shared" ca="1" si="34"/>
        <v>254.22396540299627</v>
      </c>
      <c r="L180" s="9">
        <f t="shared" ca="1" si="34"/>
        <v>-64.048924290845122</v>
      </c>
      <c r="M180">
        <f t="shared" ca="1" si="32"/>
        <v>56.021066308243732</v>
      </c>
      <c r="N180">
        <f t="shared" ca="1" si="33"/>
        <v>31.220591397849461</v>
      </c>
    </row>
    <row r="181" spans="1:14" x14ac:dyDescent="0.25">
      <c r="A181" s="4">
        <f t="shared" si="26"/>
        <v>0.44484953703703706</v>
      </c>
      <c r="B181" s="3">
        <f>Params!D$29+MINUTE(A181-Params!C$29)*60+SECOND(A181-Params!C$29)</f>
        <v>1553302435</v>
      </c>
      <c r="C181">
        <f t="shared" si="27"/>
        <v>2</v>
      </c>
      <c r="D181">
        <f t="shared" ca="1" si="28"/>
        <v>6</v>
      </c>
      <c r="E181">
        <f t="shared" ca="1" si="29"/>
        <v>-108172.8464516129</v>
      </c>
      <c r="F181">
        <f t="shared" ca="1" si="30"/>
        <v>19715.31844086021</v>
      </c>
      <c r="G181">
        <f t="shared" ca="1" si="31"/>
        <v>10864.645161290322</v>
      </c>
      <c r="H181" s="9">
        <f t="shared" ca="1" si="34"/>
        <v>-228.59006451612905</v>
      </c>
      <c r="I181" s="9">
        <f t="shared" ca="1" si="34"/>
        <v>111.24930107526882</v>
      </c>
      <c r="J181" s="9">
        <f t="shared" ca="1" si="34"/>
        <v>1.966451612903225</v>
      </c>
      <c r="K181" s="9">
        <f t="shared" ca="1" si="34"/>
        <v>254.22396540299627</v>
      </c>
      <c r="L181" s="9">
        <f t="shared" ca="1" si="34"/>
        <v>-64.048924290845122</v>
      </c>
      <c r="M181">
        <f t="shared" ca="1" si="32"/>
        <v>56.026093189964165</v>
      </c>
      <c r="N181">
        <f t="shared" ca="1" si="33"/>
        <v>31.202301373954601</v>
      </c>
    </row>
    <row r="182" spans="1:14" x14ac:dyDescent="0.25">
      <c r="A182" s="4">
        <f t="shared" si="26"/>
        <v>0.44490740740740736</v>
      </c>
      <c r="B182" s="3">
        <f>Params!D$29+MINUTE(A182-Params!C$29)*60+SECOND(A182-Params!C$29)</f>
        <v>1553302440</v>
      </c>
      <c r="C182">
        <f t="shared" si="27"/>
        <v>2</v>
      </c>
      <c r="D182">
        <f t="shared" ca="1" si="28"/>
        <v>6</v>
      </c>
      <c r="E182">
        <f t="shared" ca="1" si="29"/>
        <v>-109315.79677419354</v>
      </c>
      <c r="F182">
        <f t="shared" ca="1" si="30"/>
        <v>20271.564946236555</v>
      </c>
      <c r="G182">
        <f t="shared" ca="1" si="31"/>
        <v>10874.477419354838</v>
      </c>
      <c r="H182" s="9">
        <f t="shared" ca="1" si="34"/>
        <v>-228.59006451612905</v>
      </c>
      <c r="I182" s="9">
        <f t="shared" ca="1" si="34"/>
        <v>111.24930107526882</v>
      </c>
      <c r="J182" s="9">
        <f t="shared" ca="1" si="34"/>
        <v>1.966451612903225</v>
      </c>
      <c r="K182" s="9">
        <f t="shared" ca="1" si="34"/>
        <v>254.22396540299627</v>
      </c>
      <c r="L182" s="9">
        <f t="shared" ca="1" si="34"/>
        <v>-64.048924290845122</v>
      </c>
      <c r="M182">
        <f t="shared" ca="1" si="32"/>
        <v>56.031120071684597</v>
      </c>
      <c r="N182">
        <f t="shared" ca="1" si="33"/>
        <v>31.184011350059738</v>
      </c>
    </row>
    <row r="183" spans="1:14" x14ac:dyDescent="0.25">
      <c r="A183" s="4">
        <f t="shared" si="26"/>
        <v>0.44496527777777778</v>
      </c>
      <c r="B183" s="3">
        <f>Params!D$29+MINUTE(A183-Params!C$29)*60+SECOND(A183-Params!C$29)</f>
        <v>1553302445</v>
      </c>
      <c r="C183">
        <f t="shared" si="27"/>
        <v>2</v>
      </c>
      <c r="D183">
        <f t="shared" ca="1" si="28"/>
        <v>6</v>
      </c>
      <c r="E183">
        <f t="shared" ca="1" si="29"/>
        <v>-110458.74709677421</v>
      </c>
      <c r="F183">
        <f t="shared" ca="1" si="30"/>
        <v>20827.811451612899</v>
      </c>
      <c r="G183">
        <f t="shared" ca="1" si="31"/>
        <v>10884.309677419355</v>
      </c>
      <c r="H183" s="9">
        <f t="shared" ca="1" si="34"/>
        <v>-228.59006451612905</v>
      </c>
      <c r="I183" s="9">
        <f t="shared" ca="1" si="34"/>
        <v>111.24930107526882</v>
      </c>
      <c r="J183" s="9">
        <f t="shared" ca="1" si="34"/>
        <v>1.966451612903225</v>
      </c>
      <c r="K183" s="9">
        <f t="shared" ca="1" si="34"/>
        <v>254.22396540299627</v>
      </c>
      <c r="L183" s="9">
        <f t="shared" ca="1" si="34"/>
        <v>-64.048924290845122</v>
      </c>
      <c r="M183">
        <f t="shared" ca="1" si="32"/>
        <v>56.036146953405023</v>
      </c>
      <c r="N183">
        <f t="shared" ca="1" si="33"/>
        <v>31.165721326164874</v>
      </c>
    </row>
    <row r="184" spans="1:14" x14ac:dyDescent="0.25">
      <c r="A184" s="4">
        <f t="shared" si="26"/>
        <v>0.44502314814814814</v>
      </c>
      <c r="B184" s="3">
        <f>Params!D$29+MINUTE(A184-Params!C$29)*60+SECOND(A184-Params!C$29)</f>
        <v>1553302450</v>
      </c>
      <c r="C184">
        <f t="shared" si="27"/>
        <v>2</v>
      </c>
      <c r="D184">
        <f t="shared" ca="1" si="28"/>
        <v>6</v>
      </c>
      <c r="E184">
        <f t="shared" ca="1" si="29"/>
        <v>-111601.69741935485</v>
      </c>
      <c r="F184">
        <f t="shared" ca="1" si="30"/>
        <v>21384.057956989243</v>
      </c>
      <c r="G184">
        <f t="shared" ca="1" si="31"/>
        <v>10894.141935483871</v>
      </c>
      <c r="H184" s="9">
        <f t="shared" ca="1" si="34"/>
        <v>-228.59006451612905</v>
      </c>
      <c r="I184" s="9">
        <f t="shared" ca="1" si="34"/>
        <v>111.24930107526882</v>
      </c>
      <c r="J184" s="9">
        <f t="shared" ca="1" si="34"/>
        <v>1.966451612903225</v>
      </c>
      <c r="K184" s="9">
        <f t="shared" ca="1" si="34"/>
        <v>254.22396540299627</v>
      </c>
      <c r="L184" s="9">
        <f t="shared" ca="1" si="34"/>
        <v>-64.048924290845122</v>
      </c>
      <c r="M184">
        <f t="shared" ca="1" si="32"/>
        <v>56.041173835125456</v>
      </c>
      <c r="N184">
        <f t="shared" ca="1" si="33"/>
        <v>31.147431302270011</v>
      </c>
    </row>
    <row r="185" spans="1:14" x14ac:dyDescent="0.25">
      <c r="A185" s="4">
        <f t="shared" si="26"/>
        <v>0.4450810185185185</v>
      </c>
      <c r="B185" s="3">
        <f>Params!D$29+MINUTE(A185-Params!C$29)*60+SECOND(A185-Params!C$29)</f>
        <v>1553302455</v>
      </c>
      <c r="C185">
        <f t="shared" si="27"/>
        <v>2</v>
      </c>
      <c r="D185">
        <f t="shared" ca="1" si="28"/>
        <v>6</v>
      </c>
      <c r="E185">
        <f t="shared" ca="1" si="29"/>
        <v>-112744.64774193549</v>
      </c>
      <c r="F185">
        <f t="shared" ca="1" si="30"/>
        <v>21940.304462365588</v>
      </c>
      <c r="G185">
        <f t="shared" ca="1" si="31"/>
        <v>10903.974193548387</v>
      </c>
      <c r="H185" s="9">
        <f t="shared" ca="1" si="34"/>
        <v>-228.59006451612905</v>
      </c>
      <c r="I185" s="9">
        <f t="shared" ca="1" si="34"/>
        <v>111.24930107526882</v>
      </c>
      <c r="J185" s="9">
        <f t="shared" ca="1" si="34"/>
        <v>1.966451612903225</v>
      </c>
      <c r="K185" s="9">
        <f t="shared" ca="1" si="34"/>
        <v>254.22396540299627</v>
      </c>
      <c r="L185" s="9">
        <f t="shared" ca="1" si="34"/>
        <v>-64.048924290845122</v>
      </c>
      <c r="M185">
        <f t="shared" ca="1" si="32"/>
        <v>56.046200716845881</v>
      </c>
      <c r="N185">
        <f t="shared" ca="1" si="33"/>
        <v>31.129141278375151</v>
      </c>
    </row>
    <row r="186" spans="1:14" x14ac:dyDescent="0.25">
      <c r="A186" s="4">
        <f t="shared" si="26"/>
        <v>0.44513888888888892</v>
      </c>
      <c r="B186" s="3">
        <f>Params!D$29+MINUTE(A186-Params!C$29)*60+SECOND(A186-Params!C$29)</f>
        <v>1553302460</v>
      </c>
      <c r="C186">
        <f t="shared" si="27"/>
        <v>2</v>
      </c>
      <c r="D186">
        <f t="shared" ca="1" si="28"/>
        <v>6</v>
      </c>
      <c r="E186">
        <f t="shared" ca="1" si="29"/>
        <v>-113887.59806451613</v>
      </c>
      <c r="F186">
        <f t="shared" ca="1" si="30"/>
        <v>22496.550967741932</v>
      </c>
      <c r="G186">
        <f t="shared" ca="1" si="31"/>
        <v>10913.806451612902</v>
      </c>
      <c r="H186" s="9">
        <f t="shared" ca="1" si="34"/>
        <v>-228.59006451612905</v>
      </c>
      <c r="I186" s="9">
        <f t="shared" ca="1" si="34"/>
        <v>111.24930107526882</v>
      </c>
      <c r="J186" s="9">
        <f t="shared" ca="1" si="34"/>
        <v>1.966451612903225</v>
      </c>
      <c r="K186" s="9">
        <f t="shared" ca="1" si="34"/>
        <v>254.22396540299627</v>
      </c>
      <c r="L186" s="9">
        <f t="shared" ca="1" si="34"/>
        <v>-64.048924290845122</v>
      </c>
      <c r="M186">
        <f t="shared" ca="1" si="32"/>
        <v>56.051227598566314</v>
      </c>
      <c r="N186">
        <f t="shared" ca="1" si="33"/>
        <v>31.110851254480288</v>
      </c>
    </row>
    <row r="187" spans="1:14" x14ac:dyDescent="0.25">
      <c r="A187" s="4">
        <f t="shared" si="26"/>
        <v>0.44519675925925922</v>
      </c>
      <c r="B187" s="3">
        <f>Params!D$29+MINUTE(A187-Params!C$29)*60+SECOND(A187-Params!C$29)</f>
        <v>1553302465</v>
      </c>
      <c r="C187">
        <f t="shared" si="27"/>
        <v>2</v>
      </c>
      <c r="D187">
        <f t="shared" ca="1" si="28"/>
        <v>6</v>
      </c>
      <c r="E187">
        <f t="shared" ca="1" si="29"/>
        <v>-115030.54838709677</v>
      </c>
      <c r="F187">
        <f t="shared" ca="1" si="30"/>
        <v>23052.797473118277</v>
      </c>
      <c r="G187">
        <f t="shared" ca="1" si="31"/>
        <v>10923.638709677418</v>
      </c>
      <c r="H187" s="9">
        <f t="shared" ca="1" si="34"/>
        <v>-228.59006451612905</v>
      </c>
      <c r="I187" s="9">
        <f t="shared" ca="1" si="34"/>
        <v>111.24930107526882</v>
      </c>
      <c r="J187" s="9">
        <f t="shared" ca="1" si="34"/>
        <v>1.966451612903225</v>
      </c>
      <c r="K187" s="9">
        <f t="shared" ca="1" si="34"/>
        <v>254.22396540299627</v>
      </c>
      <c r="L187" s="9">
        <f t="shared" ca="1" si="34"/>
        <v>-64.048924290845122</v>
      </c>
      <c r="M187">
        <f t="shared" ca="1" si="32"/>
        <v>56.056254480286746</v>
      </c>
      <c r="N187">
        <f t="shared" ca="1" si="33"/>
        <v>31.092561230585424</v>
      </c>
    </row>
    <row r="188" spans="1:14" x14ac:dyDescent="0.25">
      <c r="A188" s="4">
        <f t="shared" si="26"/>
        <v>0.44525462962962964</v>
      </c>
      <c r="B188" s="3">
        <f>Params!D$29+MINUTE(A188-Params!C$29)*60+SECOND(A188-Params!C$29)</f>
        <v>1553302470</v>
      </c>
      <c r="C188">
        <f t="shared" si="27"/>
        <v>2</v>
      </c>
      <c r="D188">
        <f t="shared" ca="1" si="28"/>
        <v>6</v>
      </c>
      <c r="E188">
        <f t="shared" ca="1" si="29"/>
        <v>-116173.49870967741</v>
      </c>
      <c r="F188">
        <f t="shared" ca="1" si="30"/>
        <v>23609.043978494621</v>
      </c>
      <c r="G188">
        <f t="shared" ca="1" si="31"/>
        <v>10933.470967741934</v>
      </c>
      <c r="H188" s="9">
        <f t="shared" ca="1" si="34"/>
        <v>-228.59006451612905</v>
      </c>
      <c r="I188" s="9">
        <f t="shared" ca="1" si="34"/>
        <v>111.24930107526882</v>
      </c>
      <c r="J188" s="9">
        <f t="shared" ca="1" si="34"/>
        <v>1.966451612903225</v>
      </c>
      <c r="K188" s="9">
        <f t="shared" ca="1" si="34"/>
        <v>254.22396540299627</v>
      </c>
      <c r="L188" s="9">
        <f t="shared" ca="1" si="34"/>
        <v>-64.048924290845122</v>
      </c>
      <c r="M188">
        <f t="shared" ca="1" si="32"/>
        <v>56.061281362007172</v>
      </c>
      <c r="N188">
        <f t="shared" ca="1" si="33"/>
        <v>31.074271206690561</v>
      </c>
    </row>
    <row r="189" spans="1:14" x14ac:dyDescent="0.25">
      <c r="A189" s="4">
        <f t="shared" si="26"/>
        <v>0.4453125</v>
      </c>
      <c r="B189" s="3">
        <f>Params!D$29+MINUTE(A189-Params!C$29)*60+SECOND(A189-Params!C$29)</f>
        <v>1553302475</v>
      </c>
      <c r="C189">
        <f t="shared" si="27"/>
        <v>2</v>
      </c>
      <c r="D189">
        <f t="shared" ca="1" si="28"/>
        <v>6</v>
      </c>
      <c r="E189">
        <f t="shared" ca="1" si="29"/>
        <v>-117316.44903225808</v>
      </c>
      <c r="F189">
        <f t="shared" ca="1" si="30"/>
        <v>24165.290483870966</v>
      </c>
      <c r="G189">
        <f t="shared" ca="1" si="31"/>
        <v>10943.30322580645</v>
      </c>
      <c r="H189" s="9">
        <f t="shared" ca="1" si="34"/>
        <v>-228.59006451612905</v>
      </c>
      <c r="I189" s="9">
        <f t="shared" ca="1" si="34"/>
        <v>111.24930107526882</v>
      </c>
      <c r="J189" s="9">
        <f t="shared" ca="1" si="34"/>
        <v>1.966451612903225</v>
      </c>
      <c r="K189" s="9">
        <f t="shared" ca="1" si="34"/>
        <v>254.22396540299627</v>
      </c>
      <c r="L189" s="9">
        <f t="shared" ca="1" si="34"/>
        <v>-64.048924290845122</v>
      </c>
      <c r="M189">
        <f t="shared" ca="1" si="32"/>
        <v>56.066308243727605</v>
      </c>
      <c r="N189">
        <f t="shared" ca="1" si="33"/>
        <v>31.055981182795698</v>
      </c>
    </row>
    <row r="190" spans="1:14" x14ac:dyDescent="0.25">
      <c r="A190" s="4">
        <f t="shared" si="26"/>
        <v>0.44537037037037036</v>
      </c>
      <c r="B190" s="3">
        <f>Params!D$29+MINUTE(A190-Params!C$29)*60+SECOND(A190-Params!C$29)</f>
        <v>1553302480</v>
      </c>
      <c r="C190">
        <f t="shared" si="27"/>
        <v>2</v>
      </c>
      <c r="D190">
        <f t="shared" ca="1" si="28"/>
        <v>6</v>
      </c>
      <c r="E190">
        <f t="shared" ca="1" si="29"/>
        <v>-118459.39935483872</v>
      </c>
      <c r="F190">
        <f t="shared" ca="1" si="30"/>
        <v>24721.53698924731</v>
      </c>
      <c r="G190">
        <f t="shared" ca="1" si="31"/>
        <v>10953.135483870967</v>
      </c>
      <c r="H190" s="9">
        <f t="shared" ca="1" si="34"/>
        <v>-228.59006451612905</v>
      </c>
      <c r="I190" s="9">
        <f t="shared" ca="1" si="34"/>
        <v>111.24930107526882</v>
      </c>
      <c r="J190" s="9">
        <f t="shared" ca="1" si="34"/>
        <v>1.966451612903225</v>
      </c>
      <c r="K190" s="9">
        <f t="shared" ca="1" si="34"/>
        <v>254.22396540299627</v>
      </c>
      <c r="L190" s="9">
        <f t="shared" ca="1" si="34"/>
        <v>-64.048924290845122</v>
      </c>
      <c r="M190">
        <f t="shared" ca="1" si="32"/>
        <v>56.071335125448037</v>
      </c>
      <c r="N190">
        <f t="shared" ca="1" si="33"/>
        <v>31.037691158900838</v>
      </c>
    </row>
    <row r="191" spans="1:14" x14ac:dyDescent="0.25">
      <c r="A191" s="4">
        <f t="shared" si="26"/>
        <v>0.44542824074074078</v>
      </c>
      <c r="B191" s="3">
        <f>Params!D$29+MINUTE(A191-Params!C$29)*60+SECOND(A191-Params!C$29)</f>
        <v>1553302485</v>
      </c>
      <c r="C191">
        <f t="shared" si="27"/>
        <v>2</v>
      </c>
      <c r="D191">
        <f t="shared" ca="1" si="28"/>
        <v>6</v>
      </c>
      <c r="E191">
        <f t="shared" ca="1" si="29"/>
        <v>-119602.34967741936</v>
      </c>
      <c r="F191">
        <f t="shared" ca="1" si="30"/>
        <v>25277.783494623654</v>
      </c>
      <c r="G191">
        <f t="shared" ca="1" si="31"/>
        <v>10962.967741935483</v>
      </c>
      <c r="H191" s="9">
        <f t="shared" ca="1" si="34"/>
        <v>-228.59006451612905</v>
      </c>
      <c r="I191" s="9">
        <f t="shared" ca="1" si="34"/>
        <v>111.24930107526882</v>
      </c>
      <c r="J191" s="9">
        <f t="shared" ca="1" si="34"/>
        <v>1.966451612903225</v>
      </c>
      <c r="K191" s="9">
        <f t="shared" ca="1" si="34"/>
        <v>254.22396540299627</v>
      </c>
      <c r="L191" s="9">
        <f t="shared" ca="1" si="34"/>
        <v>-64.048924290845122</v>
      </c>
      <c r="M191">
        <f t="shared" ca="1" si="32"/>
        <v>56.076362007168463</v>
      </c>
      <c r="N191">
        <f t="shared" ca="1" si="33"/>
        <v>31.019401135005975</v>
      </c>
    </row>
    <row r="192" spans="1:14" x14ac:dyDescent="0.25">
      <c r="A192" s="4">
        <f t="shared" si="26"/>
        <v>0.44548611111111108</v>
      </c>
      <c r="B192" s="3">
        <f>Params!D$29+MINUTE(A192-Params!C$29)*60+SECOND(A192-Params!C$29)</f>
        <v>1553302490</v>
      </c>
      <c r="C192">
        <f t="shared" si="27"/>
        <v>3</v>
      </c>
      <c r="D192">
        <f t="shared" ca="1" si="28"/>
        <v>192</v>
      </c>
      <c r="E192">
        <f t="shared" ca="1" si="29"/>
        <v>-120745.3</v>
      </c>
      <c r="F192">
        <f t="shared" ca="1" si="30"/>
        <v>25834.03</v>
      </c>
      <c r="G192">
        <f t="shared" ca="1" si="31"/>
        <v>10972.8</v>
      </c>
      <c r="H192" s="9">
        <f t="shared" ca="1" si="34"/>
        <v>0</v>
      </c>
      <c r="I192" s="9">
        <f t="shared" ca="1" si="34"/>
        <v>0</v>
      </c>
      <c r="J192" s="9">
        <f t="shared" ca="1" si="34"/>
        <v>0</v>
      </c>
      <c r="K192" s="9">
        <f t="shared" ca="1" si="34"/>
        <v>0</v>
      </c>
      <c r="L192" s="9">
        <f t="shared" ca="1" si="34"/>
        <v>0</v>
      </c>
      <c r="M192">
        <f t="shared" ca="1" si="32"/>
        <v>56.081388888888895</v>
      </c>
      <c r="N192">
        <f t="shared" ca="1" si="33"/>
        <v>31.001111111111111</v>
      </c>
    </row>
    <row r="193" spans="1:12" x14ac:dyDescent="0.25">
      <c r="A193" s="4" t="s">
        <v>132</v>
      </c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5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conditionalFormatting sqref="A6">
    <cfRule type="expression" dxfId="9" priority="1">
      <formula>VLOOKUP(A6,A$2:D$4,4,FALSE)</formula>
    </cfRule>
  </conditionalFormatting>
  <conditionalFormatting sqref="A7:A192 A194:A216">
    <cfRule type="expression" dxfId="8" priority="2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219</v>
      </c>
      <c r="B1" s="17">
        <v>244223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74</v>
      </c>
      <c r="C2" s="7">
        <v>260</v>
      </c>
      <c r="D2" s="7">
        <f>ROW()</f>
        <v>2</v>
      </c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7924.8</v>
      </c>
      <c r="H2" s="9">
        <f t="shared" ref="H2:J2" si="0">(E3-E2)/(MINUTE($A3-$A2)*60+SECOND($A3-$A2))</f>
        <v>108.13542857142856</v>
      </c>
      <c r="I2" s="9">
        <f t="shared" si="0"/>
        <v>175.48779999999999</v>
      </c>
      <c r="J2" s="9">
        <f t="shared" si="0"/>
        <v>2.322285714285715</v>
      </c>
      <c r="K2" s="9">
        <f>SQRT(H2*H2+I2*I2)</f>
        <v>206.12918003321732</v>
      </c>
      <c r="L2" s="9">
        <f>DEGREES(ATAN2(I2,H2))</f>
        <v>31.641339179877484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 t="shared" ref="O2:P2" si="1">(M3-M2)/(MINUTE($A3-$A2)*60+SECOND($A3-$A2))</f>
        <v>1.5828042328042324E-3</v>
      </c>
      <c r="P2" s="10">
        <f t="shared" si="1"/>
        <v>1.7304232804232743E-3</v>
      </c>
    </row>
    <row r="3" spans="1:16" x14ac:dyDescent="0.25">
      <c r="A3" s="5">
        <v>0.44618055555555558</v>
      </c>
      <c r="B3" s="6" t="s">
        <v>85</v>
      </c>
      <c r="C3" s="7">
        <v>340</v>
      </c>
      <c r="D3" s="7">
        <f>ROW()</f>
        <v>3</v>
      </c>
      <c r="E3" s="7">
        <f>VLOOKUP($B3,Beacons!$A$6:$O$30,14,FALSE)</f>
        <v>124981</v>
      </c>
      <c r="F3" s="7">
        <f>VLOOKUP($B3,Beacons!$A$6:$O$30,15,FALSE)</f>
        <v>74857.69</v>
      </c>
      <c r="G3" s="7">
        <f>C3*Params!F$2</f>
        <v>10363.200000000001</v>
      </c>
      <c r="H3" s="9"/>
      <c r="I3" s="9"/>
      <c r="J3" s="9"/>
      <c r="K3" s="9"/>
      <c r="L3" s="9"/>
      <c r="M3" s="7">
        <f>VLOOKUP($B3,Beacons!$A$6:$O$30,8,FALSE)</f>
        <v>56.516666666666666</v>
      </c>
      <c r="N3" s="7">
        <f>VLOOKUP($B3,Beacons!$A$6:$O$30,9,FALSE)</f>
        <v>34.93333333333333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0.43402777777777773</v>
      </c>
      <c r="B6" s="3">
        <f>Params!D$29+MINUTE(A6-Params!C$29)*60+SECOND(A6-Params!C$29)</f>
        <v>1553301500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11438.8</v>
      </c>
      <c r="F6">
        <f ca="1">INDIRECT("F$"&amp;C6)+INDIRECT("I$"&amp;C6)*($B6-INDIRECT("B$"&amp;D6))</f>
        <v>-109404.5</v>
      </c>
      <c r="G6">
        <f ca="1">INDIRECT("G$"&amp;C6)+INDIRECT("J$"&amp;C6)*($B6-INDIRECT("B$"&amp;D6))</f>
        <v>7924.8</v>
      </c>
      <c r="H6" s="9">
        <f ca="1">INDIRECT(ADDRESS($C6,COLUMN()))</f>
        <v>108.13542857142856</v>
      </c>
      <c r="I6" s="9">
        <f t="shared" ref="I6:L21" ca="1" si="2">INDIRECT(ADDRESS($C6,COLUMN()))</f>
        <v>175.48779999999999</v>
      </c>
      <c r="J6" s="9">
        <f t="shared" ca="1" si="2"/>
        <v>2.322285714285715</v>
      </c>
      <c r="K6" s="9">
        <f t="shared" ca="1" si="2"/>
        <v>206.12918003321732</v>
      </c>
      <c r="L6" s="9">
        <f t="shared" ca="1" si="2"/>
        <v>31.641339179877484</v>
      </c>
      <c r="M6">
        <f ca="1">INDIRECT("M$"&amp;C6)+INDIRECT("O$"&amp;C6)*($B6-INDIRECT("B$"&amp;D6))</f>
        <v>54.854722222222222</v>
      </c>
      <c r="N6">
        <f ca="1">INDIRECT("N$"&amp;C6)+INDIRECT("P$"&amp;C6)*($B6-INDIRECT("B$"&amp;D6))</f>
        <v>33.116388888888892</v>
      </c>
      <c r="P6" s="3"/>
    </row>
    <row r="7" spans="1:16" x14ac:dyDescent="0.25">
      <c r="A7" s="4">
        <f>TIME(HOUR(A6),MINUTE(A6),SECOND(A6)+5)</f>
        <v>0.43408564814814815</v>
      </c>
      <c r="B7" s="3">
        <f>Params!D$29+MINUTE(A7-Params!C$29)*60+SECOND(A7-Params!C$29)</f>
        <v>1553301505</v>
      </c>
      <c r="C7">
        <f t="shared" ref="C7" si="3">_xlfn.IFNA(VLOOKUP(A7,A$2:D$3,4,FALSE),C6)</f>
        <v>2</v>
      </c>
      <c r="D7">
        <f t="shared" ref="D7" ca="1" si="4">IF(A7=INDIRECT("A"&amp;C7),ROW(),D6)</f>
        <v>6</v>
      </c>
      <c r="E7">
        <f ca="1">INDIRECT("E$"&amp;C7)+INDIRECT("H$"&amp;C7)*($B7-INDIRECT("B$"&amp;D7))</f>
        <v>11979.477142857142</v>
      </c>
      <c r="F7">
        <f ca="1">INDIRECT("F$"&amp;C7)+INDIRECT("I$"&amp;C7)*($B7-INDIRECT("B$"&amp;D7))</f>
        <v>-108527.061</v>
      </c>
      <c r="G7">
        <f t="shared" ref="G7" ca="1" si="5">INDIRECT("G$"&amp;C7)+INDIRECT("J$"&amp;C7)*($B7-INDIRECT("B$"&amp;D7))</f>
        <v>7936.4114285714286</v>
      </c>
      <c r="H7" s="9">
        <f t="shared" ref="H7:L22" ca="1" si="6">INDIRECT(ADDRESS($C7,COLUMN()))</f>
        <v>108.13542857142856</v>
      </c>
      <c r="I7" s="9">
        <f t="shared" ca="1" si="2"/>
        <v>175.48779999999999</v>
      </c>
      <c r="J7" s="9">
        <f t="shared" ca="1" si="2"/>
        <v>2.322285714285715</v>
      </c>
      <c r="K7" s="9">
        <f t="shared" ca="1" si="2"/>
        <v>206.12918003321732</v>
      </c>
      <c r="L7" s="9">
        <f t="shared" ca="1" si="2"/>
        <v>31.641339179877484</v>
      </c>
      <c r="M7">
        <f ca="1">INDIRECT("M$"&amp;C7)+INDIRECT("O$"&amp;C7)*($B7-INDIRECT("B$"&amp;D7))</f>
        <v>54.862636243386241</v>
      </c>
      <c r="N7">
        <f ca="1">INDIRECT("N$"&amp;C7)+INDIRECT("P$"&amp;C7)*($B7-INDIRECT("B$"&amp;D7))</f>
        <v>33.12504100529101</v>
      </c>
      <c r="P7" s="3"/>
    </row>
    <row r="8" spans="1:16" x14ac:dyDescent="0.25">
      <c r="A8" s="4">
        <f t="shared" ref="A8:A71" si="7">TIME(HOUR(A7),MINUTE(A7),SECOND(A7)+5)</f>
        <v>0.43414351851851851</v>
      </c>
      <c r="B8" s="3">
        <f>Params!D$29+MINUTE(A8-Params!C$29)*60+SECOND(A8-Params!C$29)</f>
        <v>1553301510</v>
      </c>
      <c r="C8">
        <f t="shared" ref="C8:C71" si="8">_xlfn.IFNA(VLOOKUP(A8,A$2:D$3,4,FALSE),C7)</f>
        <v>2</v>
      </c>
      <c r="D8">
        <f t="shared" ref="D8:D71" ca="1" si="9">IF(A8=INDIRECT("A"&amp;C8),ROW(),D7)</f>
        <v>6</v>
      </c>
      <c r="E8">
        <f t="shared" ref="E8:E71" ca="1" si="10">INDIRECT("E$"&amp;C8)+INDIRECT("H$"&amp;C8)*($B8-INDIRECT("B$"&amp;D8))</f>
        <v>12520.154285714285</v>
      </c>
      <c r="F8">
        <f t="shared" ref="F8:F71" ca="1" si="11">INDIRECT("F$"&amp;C8)+INDIRECT("I$"&amp;C8)*($B8-INDIRECT("B$"&amp;D8))</f>
        <v>-107649.622</v>
      </c>
      <c r="G8">
        <f t="shared" ref="G8:G71" ca="1" si="12">INDIRECT("G$"&amp;C8)+INDIRECT("J$"&amp;C8)*($B8-INDIRECT("B$"&amp;D8))</f>
        <v>7948.022857142857</v>
      </c>
      <c r="H8" s="9">
        <f t="shared" ca="1" si="6"/>
        <v>108.13542857142856</v>
      </c>
      <c r="I8" s="9">
        <f t="shared" ca="1" si="2"/>
        <v>175.48779999999999</v>
      </c>
      <c r="J8" s="9">
        <f t="shared" ca="1" si="2"/>
        <v>2.322285714285715</v>
      </c>
      <c r="K8" s="9">
        <f t="shared" ca="1" si="2"/>
        <v>206.12918003321732</v>
      </c>
      <c r="L8" s="9">
        <f t="shared" ca="1" si="2"/>
        <v>31.641339179877484</v>
      </c>
      <c r="M8">
        <f t="shared" ref="M8:M71" ca="1" si="13">INDIRECT("M$"&amp;C8)+INDIRECT("O$"&amp;C8)*($B8-INDIRECT("B$"&amp;D8))</f>
        <v>54.870550264550261</v>
      </c>
      <c r="N8">
        <f t="shared" ref="N8:N71" ca="1" si="14">INDIRECT("N$"&amp;C8)+INDIRECT("P$"&amp;C8)*($B8-INDIRECT("B$"&amp;D8))</f>
        <v>33.133693121693128</v>
      </c>
      <c r="P8" s="3"/>
    </row>
    <row r="9" spans="1:16" x14ac:dyDescent="0.25">
      <c r="A9" s="4">
        <f t="shared" si="7"/>
        <v>0.43420138888888887</v>
      </c>
      <c r="B9" s="3">
        <f>Params!D$29+MINUTE(A9-Params!C$29)*60+SECOND(A9-Params!C$29)</f>
        <v>1553301515</v>
      </c>
      <c r="C9">
        <f t="shared" si="8"/>
        <v>2</v>
      </c>
      <c r="D9">
        <f t="shared" ca="1" si="9"/>
        <v>6</v>
      </c>
      <c r="E9">
        <f t="shared" ca="1" si="10"/>
        <v>13060.831428571428</v>
      </c>
      <c r="F9">
        <f t="shared" ca="1" si="11"/>
        <v>-106772.183</v>
      </c>
      <c r="G9">
        <f t="shared" ca="1" si="12"/>
        <v>7959.6342857142863</v>
      </c>
      <c r="H9" s="9">
        <f t="shared" ca="1" si="6"/>
        <v>108.13542857142856</v>
      </c>
      <c r="I9" s="9">
        <f t="shared" ca="1" si="2"/>
        <v>175.48779999999999</v>
      </c>
      <c r="J9" s="9">
        <f t="shared" ca="1" si="2"/>
        <v>2.322285714285715</v>
      </c>
      <c r="K9" s="9">
        <f t="shared" ca="1" si="2"/>
        <v>206.12918003321732</v>
      </c>
      <c r="L9" s="9">
        <f t="shared" ca="1" si="2"/>
        <v>31.641339179877484</v>
      </c>
      <c r="M9">
        <f t="shared" ca="1" si="13"/>
        <v>54.878464285714287</v>
      </c>
      <c r="N9">
        <f t="shared" ca="1" si="14"/>
        <v>33.142345238095238</v>
      </c>
    </row>
    <row r="10" spans="1:16" x14ac:dyDescent="0.25">
      <c r="A10" s="4">
        <f t="shared" si="7"/>
        <v>0.43425925925925929</v>
      </c>
      <c r="B10" s="3">
        <f>Params!D$29+MINUTE(A10-Params!C$29)*60+SECOND(A10-Params!C$29)</f>
        <v>1553301520</v>
      </c>
      <c r="C10">
        <f t="shared" si="8"/>
        <v>2</v>
      </c>
      <c r="D10">
        <f t="shared" ca="1" si="9"/>
        <v>6</v>
      </c>
      <c r="E10">
        <f t="shared" ca="1" si="10"/>
        <v>13601.508571428571</v>
      </c>
      <c r="F10">
        <f t="shared" ca="1" si="11"/>
        <v>-105894.74400000001</v>
      </c>
      <c r="G10">
        <f t="shared" ca="1" si="12"/>
        <v>7971.2457142857147</v>
      </c>
      <c r="H10" s="9">
        <f t="shared" ca="1" si="6"/>
        <v>108.13542857142856</v>
      </c>
      <c r="I10" s="9">
        <f t="shared" ca="1" si="2"/>
        <v>175.48779999999999</v>
      </c>
      <c r="J10" s="9">
        <f t="shared" ca="1" si="2"/>
        <v>2.322285714285715</v>
      </c>
      <c r="K10" s="9">
        <f t="shared" ca="1" si="2"/>
        <v>206.12918003321732</v>
      </c>
      <c r="L10" s="9">
        <f t="shared" ca="1" si="2"/>
        <v>31.641339179877484</v>
      </c>
      <c r="M10">
        <f t="shared" ca="1" si="13"/>
        <v>54.886378306878306</v>
      </c>
      <c r="N10">
        <f t="shared" ca="1" si="14"/>
        <v>33.150997354497356</v>
      </c>
      <c r="P10" s="9"/>
    </row>
    <row r="11" spans="1:16" x14ac:dyDescent="0.25">
      <c r="A11" s="4">
        <f t="shared" si="7"/>
        <v>0.43431712962962959</v>
      </c>
      <c r="B11" s="3">
        <f>Params!D$29+MINUTE(A11-Params!C$29)*60+SECOND(A11-Params!C$29)</f>
        <v>1553301525</v>
      </c>
      <c r="C11">
        <f t="shared" si="8"/>
        <v>2</v>
      </c>
      <c r="D11">
        <f t="shared" ca="1" si="9"/>
        <v>6</v>
      </c>
      <c r="E11">
        <f t="shared" ca="1" si="10"/>
        <v>14142.185714285713</v>
      </c>
      <c r="F11">
        <f t="shared" ca="1" si="11"/>
        <v>-105017.30499999999</v>
      </c>
      <c r="G11">
        <f t="shared" ca="1" si="12"/>
        <v>7982.8571428571431</v>
      </c>
      <c r="H11" s="9">
        <f t="shared" ca="1" si="6"/>
        <v>108.13542857142856</v>
      </c>
      <c r="I11" s="9">
        <f t="shared" ca="1" si="2"/>
        <v>175.48779999999999</v>
      </c>
      <c r="J11" s="9">
        <f t="shared" ca="1" si="2"/>
        <v>2.322285714285715</v>
      </c>
      <c r="K11" s="9">
        <f t="shared" ca="1" si="2"/>
        <v>206.12918003321732</v>
      </c>
      <c r="L11" s="9">
        <f t="shared" ca="1" si="2"/>
        <v>31.641339179877484</v>
      </c>
      <c r="M11">
        <f t="shared" ca="1" si="13"/>
        <v>54.894292328042326</v>
      </c>
      <c r="N11">
        <f t="shared" ca="1" si="14"/>
        <v>33.159649470899474</v>
      </c>
    </row>
    <row r="12" spans="1:16" x14ac:dyDescent="0.25">
      <c r="A12" s="4">
        <f t="shared" si="7"/>
        <v>0.43437500000000001</v>
      </c>
      <c r="B12" s="3">
        <f>Params!D$29+MINUTE(A12-Params!C$29)*60+SECOND(A12-Params!C$29)</f>
        <v>1553301530</v>
      </c>
      <c r="C12">
        <f t="shared" si="8"/>
        <v>2</v>
      </c>
      <c r="D12">
        <f t="shared" ca="1" si="9"/>
        <v>6</v>
      </c>
      <c r="E12">
        <f t="shared" ca="1" si="10"/>
        <v>14682.862857142856</v>
      </c>
      <c r="F12">
        <f t="shared" ca="1" si="11"/>
        <v>-104139.86599999999</v>
      </c>
      <c r="G12">
        <f t="shared" ca="1" si="12"/>
        <v>7994.4685714285715</v>
      </c>
      <c r="H12" s="9">
        <f t="shared" ca="1" si="6"/>
        <v>108.13542857142856</v>
      </c>
      <c r="I12" s="9">
        <f t="shared" ca="1" si="2"/>
        <v>175.48779999999999</v>
      </c>
      <c r="J12" s="9">
        <f t="shared" ca="1" si="2"/>
        <v>2.322285714285715</v>
      </c>
      <c r="K12" s="9">
        <f t="shared" ca="1" si="2"/>
        <v>206.12918003321732</v>
      </c>
      <c r="L12" s="9">
        <f t="shared" ca="1" si="2"/>
        <v>31.641339179877484</v>
      </c>
      <c r="M12">
        <f t="shared" ca="1" si="13"/>
        <v>54.902206349206345</v>
      </c>
      <c r="N12">
        <f t="shared" ca="1" si="14"/>
        <v>33.168301587301592</v>
      </c>
    </row>
    <row r="13" spans="1:16" x14ac:dyDescent="0.25">
      <c r="A13" s="4">
        <f t="shared" si="7"/>
        <v>0.43443287037037037</v>
      </c>
      <c r="B13" s="3">
        <f>Params!D$29+MINUTE(A13-Params!C$29)*60+SECOND(A13-Params!C$29)</f>
        <v>1553301535</v>
      </c>
      <c r="C13">
        <f t="shared" si="8"/>
        <v>2</v>
      </c>
      <c r="D13">
        <f t="shared" ca="1" si="9"/>
        <v>6</v>
      </c>
      <c r="E13">
        <f t="shared" ca="1" si="10"/>
        <v>15223.539999999999</v>
      </c>
      <c r="F13">
        <f t="shared" ca="1" si="11"/>
        <v>-103262.427</v>
      </c>
      <c r="G13">
        <f t="shared" ca="1" si="12"/>
        <v>8006.08</v>
      </c>
      <c r="H13" s="9">
        <f t="shared" ca="1" si="6"/>
        <v>108.13542857142856</v>
      </c>
      <c r="I13" s="9">
        <f t="shared" ca="1" si="2"/>
        <v>175.48779999999999</v>
      </c>
      <c r="J13" s="9">
        <f t="shared" ca="1" si="2"/>
        <v>2.322285714285715</v>
      </c>
      <c r="K13" s="9">
        <f t="shared" ca="1" si="2"/>
        <v>206.12918003321732</v>
      </c>
      <c r="L13" s="9">
        <f t="shared" ca="1" si="2"/>
        <v>31.641339179877484</v>
      </c>
      <c r="M13">
        <f t="shared" ca="1" si="13"/>
        <v>54.910120370370372</v>
      </c>
      <c r="N13">
        <f t="shared" ca="1" si="14"/>
        <v>33.17695370370371</v>
      </c>
    </row>
    <row r="14" spans="1:16" x14ac:dyDescent="0.25">
      <c r="A14" s="4">
        <f t="shared" si="7"/>
        <v>0.43449074074074073</v>
      </c>
      <c r="B14" s="3">
        <f>Params!D$29+MINUTE(A14-Params!C$29)*60+SECOND(A14-Params!C$29)</f>
        <v>1553301540</v>
      </c>
      <c r="C14">
        <f t="shared" si="8"/>
        <v>2</v>
      </c>
      <c r="D14">
        <f t="shared" ca="1" si="9"/>
        <v>6</v>
      </c>
      <c r="E14">
        <f t="shared" ca="1" si="10"/>
        <v>15764.217142857142</v>
      </c>
      <c r="F14">
        <f t="shared" ca="1" si="11"/>
        <v>-102384.988</v>
      </c>
      <c r="G14">
        <f t="shared" ca="1" si="12"/>
        <v>8017.6914285714283</v>
      </c>
      <c r="H14" s="9">
        <f t="shared" ca="1" si="6"/>
        <v>108.13542857142856</v>
      </c>
      <c r="I14" s="9">
        <f t="shared" ca="1" si="2"/>
        <v>175.48779999999999</v>
      </c>
      <c r="J14" s="9">
        <f t="shared" ca="1" si="2"/>
        <v>2.322285714285715</v>
      </c>
      <c r="K14" s="9">
        <f t="shared" ca="1" si="2"/>
        <v>206.12918003321732</v>
      </c>
      <c r="L14" s="9">
        <f t="shared" ca="1" si="2"/>
        <v>31.641339179877484</v>
      </c>
      <c r="M14">
        <f t="shared" ca="1" si="13"/>
        <v>54.918034391534391</v>
      </c>
      <c r="N14">
        <f t="shared" ca="1" si="14"/>
        <v>33.18560582010582</v>
      </c>
    </row>
    <row r="15" spans="1:16" x14ac:dyDescent="0.25">
      <c r="A15" s="4">
        <f t="shared" si="7"/>
        <v>0.43454861111111115</v>
      </c>
      <c r="B15" s="3">
        <f>Params!D$29+MINUTE(A15-Params!C$29)*60+SECOND(A15-Params!C$29)</f>
        <v>1553301545</v>
      </c>
      <c r="C15">
        <f t="shared" si="8"/>
        <v>2</v>
      </c>
      <c r="D15">
        <f t="shared" ca="1" si="9"/>
        <v>6</v>
      </c>
      <c r="E15">
        <f t="shared" ca="1" si="10"/>
        <v>16304.894285714285</v>
      </c>
      <c r="F15">
        <f t="shared" ca="1" si="11"/>
        <v>-101507.549</v>
      </c>
      <c r="G15">
        <f t="shared" ca="1" si="12"/>
        <v>8029.3028571428576</v>
      </c>
      <c r="H15" s="9">
        <f t="shared" ca="1" si="6"/>
        <v>108.13542857142856</v>
      </c>
      <c r="I15" s="9">
        <f t="shared" ca="1" si="2"/>
        <v>175.48779999999999</v>
      </c>
      <c r="J15" s="9">
        <f t="shared" ca="1" si="2"/>
        <v>2.322285714285715</v>
      </c>
      <c r="K15" s="9">
        <f t="shared" ca="1" si="2"/>
        <v>206.12918003321732</v>
      </c>
      <c r="L15" s="9">
        <f t="shared" ca="1" si="2"/>
        <v>31.641339179877484</v>
      </c>
      <c r="M15">
        <f t="shared" ca="1" si="13"/>
        <v>54.925948412698411</v>
      </c>
      <c r="N15">
        <f t="shared" ca="1" si="14"/>
        <v>33.194257936507938</v>
      </c>
    </row>
    <row r="16" spans="1:16" x14ac:dyDescent="0.25">
      <c r="A16" s="4">
        <f t="shared" si="7"/>
        <v>0.43460648148148145</v>
      </c>
      <c r="B16" s="3">
        <f>Params!D$29+MINUTE(A16-Params!C$29)*60+SECOND(A16-Params!C$29)</f>
        <v>1553301550</v>
      </c>
      <c r="C16">
        <f t="shared" si="8"/>
        <v>2</v>
      </c>
      <c r="D16">
        <f t="shared" ca="1" si="9"/>
        <v>6</v>
      </c>
      <c r="E16">
        <f t="shared" ca="1" si="10"/>
        <v>16845.571428571428</v>
      </c>
      <c r="F16">
        <f t="shared" ca="1" si="11"/>
        <v>-100630.11</v>
      </c>
      <c r="G16">
        <f t="shared" ca="1" si="12"/>
        <v>8040.9142857142861</v>
      </c>
      <c r="H16" s="9">
        <f t="shared" ca="1" si="6"/>
        <v>108.13542857142856</v>
      </c>
      <c r="I16" s="9">
        <f t="shared" ca="1" si="2"/>
        <v>175.48779999999999</v>
      </c>
      <c r="J16" s="9">
        <f t="shared" ca="1" si="2"/>
        <v>2.322285714285715</v>
      </c>
      <c r="K16" s="9">
        <f t="shared" ca="1" si="2"/>
        <v>206.12918003321732</v>
      </c>
      <c r="L16" s="9">
        <f t="shared" ca="1" si="2"/>
        <v>31.641339179877484</v>
      </c>
      <c r="M16">
        <f t="shared" ca="1" si="13"/>
        <v>54.93386243386243</v>
      </c>
      <c r="N16">
        <f t="shared" ca="1" si="14"/>
        <v>33.202910052910056</v>
      </c>
    </row>
    <row r="17" spans="1:14" x14ac:dyDescent="0.25">
      <c r="A17" s="4">
        <f t="shared" si="7"/>
        <v>0.43466435185185182</v>
      </c>
      <c r="B17" s="3">
        <f>Params!D$29+MINUTE(A17-Params!C$29)*60+SECOND(A17-Params!C$29)</f>
        <v>1553301555</v>
      </c>
      <c r="C17">
        <f t="shared" si="8"/>
        <v>2</v>
      </c>
      <c r="D17">
        <f t="shared" ca="1" si="9"/>
        <v>6</v>
      </c>
      <c r="E17">
        <f t="shared" ca="1" si="10"/>
        <v>17386.248571428572</v>
      </c>
      <c r="F17">
        <f t="shared" ca="1" si="11"/>
        <v>-99752.671000000002</v>
      </c>
      <c r="G17">
        <f t="shared" ca="1" si="12"/>
        <v>8052.5257142857145</v>
      </c>
      <c r="H17" s="9">
        <f t="shared" ca="1" si="6"/>
        <v>108.13542857142856</v>
      </c>
      <c r="I17" s="9">
        <f t="shared" ca="1" si="2"/>
        <v>175.48779999999999</v>
      </c>
      <c r="J17" s="9">
        <f t="shared" ca="1" si="2"/>
        <v>2.322285714285715</v>
      </c>
      <c r="K17" s="9">
        <f t="shared" ca="1" si="2"/>
        <v>206.12918003321732</v>
      </c>
      <c r="L17" s="9">
        <f t="shared" ca="1" si="2"/>
        <v>31.641339179877484</v>
      </c>
      <c r="M17">
        <f t="shared" ca="1" si="13"/>
        <v>54.941776455026456</v>
      </c>
      <c r="N17">
        <f t="shared" ca="1" si="14"/>
        <v>33.211562169312174</v>
      </c>
    </row>
    <row r="18" spans="1:14" x14ac:dyDescent="0.25">
      <c r="A18" s="4">
        <f t="shared" si="7"/>
        <v>0.43472222222222223</v>
      </c>
      <c r="B18" s="3">
        <f>Params!D$29+MINUTE(A18-Params!C$29)*60+SECOND(A18-Params!C$29)</f>
        <v>1553301560</v>
      </c>
      <c r="C18">
        <f t="shared" si="8"/>
        <v>2</v>
      </c>
      <c r="D18">
        <f t="shared" ca="1" si="9"/>
        <v>6</v>
      </c>
      <c r="E18">
        <f t="shared" ca="1" si="10"/>
        <v>17926.925714285713</v>
      </c>
      <c r="F18">
        <f t="shared" ca="1" si="11"/>
        <v>-98875.232000000004</v>
      </c>
      <c r="G18">
        <f t="shared" ca="1" si="12"/>
        <v>8064.1371428571429</v>
      </c>
      <c r="H18" s="9">
        <f t="shared" ca="1" si="6"/>
        <v>108.13542857142856</v>
      </c>
      <c r="I18" s="9">
        <f t="shared" ca="1" si="2"/>
        <v>175.48779999999999</v>
      </c>
      <c r="J18" s="9">
        <f t="shared" ca="1" si="2"/>
        <v>2.322285714285715</v>
      </c>
      <c r="K18" s="9">
        <f t="shared" ca="1" si="2"/>
        <v>206.12918003321732</v>
      </c>
      <c r="L18" s="9">
        <f t="shared" ca="1" si="2"/>
        <v>31.641339179877484</v>
      </c>
      <c r="M18">
        <f t="shared" ca="1" si="13"/>
        <v>54.949690476190476</v>
      </c>
      <c r="N18">
        <f t="shared" ca="1" si="14"/>
        <v>33.220214285714292</v>
      </c>
    </row>
    <row r="19" spans="1:14" x14ac:dyDescent="0.25">
      <c r="A19" s="4">
        <f t="shared" si="7"/>
        <v>0.43478009259259259</v>
      </c>
      <c r="B19" s="3">
        <f>Params!D$29+MINUTE(A19-Params!C$29)*60+SECOND(A19-Params!C$29)</f>
        <v>1553301565</v>
      </c>
      <c r="C19">
        <f t="shared" si="8"/>
        <v>2</v>
      </c>
      <c r="D19">
        <f t="shared" ca="1" si="9"/>
        <v>6</v>
      </c>
      <c r="E19">
        <f t="shared" ca="1" si="10"/>
        <v>18467.602857142854</v>
      </c>
      <c r="F19">
        <f t="shared" ca="1" si="11"/>
        <v>-97997.793000000005</v>
      </c>
      <c r="G19">
        <f t="shared" ca="1" si="12"/>
        <v>8075.7485714285713</v>
      </c>
      <c r="H19" s="9">
        <f t="shared" ca="1" si="6"/>
        <v>108.13542857142856</v>
      </c>
      <c r="I19" s="9">
        <f t="shared" ca="1" si="2"/>
        <v>175.48779999999999</v>
      </c>
      <c r="J19" s="9">
        <f t="shared" ca="1" si="2"/>
        <v>2.322285714285715</v>
      </c>
      <c r="K19" s="9">
        <f t="shared" ca="1" si="2"/>
        <v>206.12918003321732</v>
      </c>
      <c r="L19" s="9">
        <f t="shared" ca="1" si="2"/>
        <v>31.641339179877484</v>
      </c>
      <c r="M19">
        <f t="shared" ca="1" si="13"/>
        <v>54.957604497354495</v>
      </c>
      <c r="N19">
        <f t="shared" ca="1" si="14"/>
        <v>33.228866402116402</v>
      </c>
    </row>
    <row r="20" spans="1:14" x14ac:dyDescent="0.25">
      <c r="A20" s="4">
        <f t="shared" si="7"/>
        <v>0.43483796296296301</v>
      </c>
      <c r="B20" s="3">
        <f>Params!D$29+MINUTE(A20-Params!C$29)*60+SECOND(A20-Params!C$29)</f>
        <v>1553301570</v>
      </c>
      <c r="C20">
        <f t="shared" si="8"/>
        <v>2</v>
      </c>
      <c r="D20">
        <f t="shared" ca="1" si="9"/>
        <v>6</v>
      </c>
      <c r="E20">
        <f t="shared" ca="1" si="10"/>
        <v>19008.28</v>
      </c>
      <c r="F20">
        <f t="shared" ca="1" si="11"/>
        <v>-97120.354000000007</v>
      </c>
      <c r="G20">
        <f t="shared" ca="1" si="12"/>
        <v>8087.3600000000006</v>
      </c>
      <c r="H20" s="9">
        <f t="shared" ca="1" si="6"/>
        <v>108.13542857142856</v>
      </c>
      <c r="I20" s="9">
        <f t="shared" ca="1" si="2"/>
        <v>175.48779999999999</v>
      </c>
      <c r="J20" s="9">
        <f t="shared" ca="1" si="2"/>
        <v>2.322285714285715</v>
      </c>
      <c r="K20" s="9">
        <f t="shared" ca="1" si="2"/>
        <v>206.12918003321732</v>
      </c>
      <c r="L20" s="9">
        <f t="shared" ca="1" si="2"/>
        <v>31.641339179877484</v>
      </c>
      <c r="M20">
        <f t="shared" ca="1" si="13"/>
        <v>54.965518518518515</v>
      </c>
      <c r="N20">
        <f t="shared" ca="1" si="14"/>
        <v>33.23751851851852</v>
      </c>
    </row>
    <row r="21" spans="1:14" x14ac:dyDescent="0.25">
      <c r="A21" s="4">
        <f t="shared" si="7"/>
        <v>0.43489583333333331</v>
      </c>
      <c r="B21" s="3">
        <f>Params!D$29+MINUTE(A21-Params!C$29)*60+SECOND(A21-Params!C$29)</f>
        <v>1553301575</v>
      </c>
      <c r="C21">
        <f t="shared" si="8"/>
        <v>2</v>
      </c>
      <c r="D21">
        <f t="shared" ca="1" si="9"/>
        <v>6</v>
      </c>
      <c r="E21">
        <f t="shared" ca="1" si="10"/>
        <v>19548.957142857143</v>
      </c>
      <c r="F21">
        <f t="shared" ca="1" si="11"/>
        <v>-96242.915000000008</v>
      </c>
      <c r="G21">
        <f t="shared" ca="1" si="12"/>
        <v>8098.971428571429</v>
      </c>
      <c r="H21" s="9">
        <f t="shared" ca="1" si="6"/>
        <v>108.13542857142856</v>
      </c>
      <c r="I21" s="9">
        <f t="shared" ca="1" si="2"/>
        <v>175.48779999999999</v>
      </c>
      <c r="J21" s="9">
        <f t="shared" ca="1" si="2"/>
        <v>2.322285714285715</v>
      </c>
      <c r="K21" s="9">
        <f t="shared" ca="1" si="2"/>
        <v>206.12918003321732</v>
      </c>
      <c r="L21" s="9">
        <f t="shared" ca="1" si="2"/>
        <v>31.641339179877484</v>
      </c>
      <c r="M21">
        <f t="shared" ca="1" si="13"/>
        <v>54.973432539682541</v>
      </c>
      <c r="N21">
        <f t="shared" ca="1" si="14"/>
        <v>33.246170634920638</v>
      </c>
    </row>
    <row r="22" spans="1:14" x14ac:dyDescent="0.25">
      <c r="A22" s="4">
        <f t="shared" si="7"/>
        <v>0.43495370370370368</v>
      </c>
      <c r="B22" s="3">
        <f>Params!D$29+MINUTE(A22-Params!C$29)*60+SECOND(A22-Params!C$29)</f>
        <v>1553301580</v>
      </c>
      <c r="C22">
        <f t="shared" si="8"/>
        <v>2</v>
      </c>
      <c r="D22">
        <f t="shared" ca="1" si="9"/>
        <v>6</v>
      </c>
      <c r="E22">
        <f t="shared" ca="1" si="10"/>
        <v>20089.634285714284</v>
      </c>
      <c r="F22">
        <f t="shared" ca="1" si="11"/>
        <v>-95365.475999999995</v>
      </c>
      <c r="G22">
        <f t="shared" ca="1" si="12"/>
        <v>8110.5828571428574</v>
      </c>
      <c r="H22" s="9">
        <f t="shared" ca="1" si="6"/>
        <v>108.13542857142856</v>
      </c>
      <c r="I22" s="9">
        <f t="shared" ca="1" si="6"/>
        <v>175.48779999999999</v>
      </c>
      <c r="J22" s="9">
        <f t="shared" ca="1" si="6"/>
        <v>2.322285714285715</v>
      </c>
      <c r="K22" s="9">
        <f t="shared" ca="1" si="6"/>
        <v>206.12918003321732</v>
      </c>
      <c r="L22" s="9">
        <f t="shared" ca="1" si="6"/>
        <v>31.641339179877484</v>
      </c>
      <c r="M22">
        <f t="shared" ca="1" si="13"/>
        <v>54.981346560846561</v>
      </c>
      <c r="N22">
        <f t="shared" ca="1" si="14"/>
        <v>33.254822751322756</v>
      </c>
    </row>
    <row r="23" spans="1:14" x14ac:dyDescent="0.25">
      <c r="A23" s="4">
        <f t="shared" si="7"/>
        <v>0.43501157407407409</v>
      </c>
      <c r="B23" s="3">
        <f>Params!D$29+MINUTE(A23-Params!C$29)*60+SECOND(A23-Params!C$29)</f>
        <v>1553301585</v>
      </c>
      <c r="C23">
        <f t="shared" si="8"/>
        <v>2</v>
      </c>
      <c r="D23">
        <f t="shared" ca="1" si="9"/>
        <v>6</v>
      </c>
      <c r="E23">
        <f t="shared" ca="1" si="10"/>
        <v>20630.311428571425</v>
      </c>
      <c r="F23">
        <f t="shared" ca="1" si="11"/>
        <v>-94488.036999999997</v>
      </c>
      <c r="G23">
        <f t="shared" ca="1" si="12"/>
        <v>8122.1942857142858</v>
      </c>
      <c r="H23" s="9">
        <f t="shared" ref="H23:L73" ca="1" si="15">INDIRECT(ADDRESS($C23,COLUMN()))</f>
        <v>108.13542857142856</v>
      </c>
      <c r="I23" s="9">
        <f t="shared" ca="1" si="15"/>
        <v>175.48779999999999</v>
      </c>
      <c r="J23" s="9">
        <f t="shared" ca="1" si="15"/>
        <v>2.322285714285715</v>
      </c>
      <c r="K23" s="9">
        <f t="shared" ca="1" si="15"/>
        <v>206.12918003321732</v>
      </c>
      <c r="L23" s="9">
        <f t="shared" ca="1" si="15"/>
        <v>31.641339179877484</v>
      </c>
      <c r="M23">
        <f t="shared" ca="1" si="13"/>
        <v>54.98926058201058</v>
      </c>
      <c r="N23">
        <f t="shared" ca="1" si="14"/>
        <v>33.263474867724874</v>
      </c>
    </row>
    <row r="24" spans="1:14" x14ac:dyDescent="0.25">
      <c r="A24" s="4">
        <f t="shared" si="7"/>
        <v>0.43506944444444445</v>
      </c>
      <c r="B24" s="3">
        <f>Params!D$29+MINUTE(A24-Params!C$29)*60+SECOND(A24-Params!C$29)</f>
        <v>1553301590</v>
      </c>
      <c r="C24">
        <f t="shared" si="8"/>
        <v>2</v>
      </c>
      <c r="D24">
        <f t="shared" ca="1" si="9"/>
        <v>6</v>
      </c>
      <c r="E24">
        <f t="shared" ca="1" si="10"/>
        <v>21170.98857142857</v>
      </c>
      <c r="F24">
        <f t="shared" ca="1" si="11"/>
        <v>-93610.597999999998</v>
      </c>
      <c r="G24">
        <f t="shared" ca="1" si="12"/>
        <v>8133.8057142857142</v>
      </c>
      <c r="H24" s="9">
        <f t="shared" ca="1" si="15"/>
        <v>108.13542857142856</v>
      </c>
      <c r="I24" s="9">
        <f t="shared" ca="1" si="15"/>
        <v>175.48779999999999</v>
      </c>
      <c r="J24" s="9">
        <f t="shared" ca="1" si="15"/>
        <v>2.322285714285715</v>
      </c>
      <c r="K24" s="9">
        <f t="shared" ca="1" si="15"/>
        <v>206.12918003321732</v>
      </c>
      <c r="L24" s="9">
        <f t="shared" ca="1" si="15"/>
        <v>31.641339179877484</v>
      </c>
      <c r="M24">
        <f t="shared" ca="1" si="13"/>
        <v>54.997174603174599</v>
      </c>
      <c r="N24">
        <f t="shared" ca="1" si="14"/>
        <v>33.272126984126984</v>
      </c>
    </row>
    <row r="25" spans="1:14" x14ac:dyDescent="0.25">
      <c r="A25" s="4">
        <f t="shared" si="7"/>
        <v>0.43512731481481487</v>
      </c>
      <c r="B25" s="3">
        <f>Params!D$29+MINUTE(A25-Params!C$29)*60+SECOND(A25-Params!C$29)</f>
        <v>1553301595</v>
      </c>
      <c r="C25">
        <f t="shared" si="8"/>
        <v>2</v>
      </c>
      <c r="D25">
        <f t="shared" ca="1" si="9"/>
        <v>6</v>
      </c>
      <c r="E25">
        <f t="shared" ca="1" si="10"/>
        <v>21711.665714285715</v>
      </c>
      <c r="F25">
        <f t="shared" ca="1" si="11"/>
        <v>-92733.159</v>
      </c>
      <c r="G25">
        <f t="shared" ca="1" si="12"/>
        <v>8145.4171428571435</v>
      </c>
      <c r="H25" s="9">
        <f t="shared" ca="1" si="15"/>
        <v>108.13542857142856</v>
      </c>
      <c r="I25" s="9">
        <f t="shared" ca="1" si="15"/>
        <v>175.48779999999999</v>
      </c>
      <c r="J25" s="9">
        <f t="shared" ca="1" si="15"/>
        <v>2.322285714285715</v>
      </c>
      <c r="K25" s="9">
        <f t="shared" ca="1" si="15"/>
        <v>206.12918003321732</v>
      </c>
      <c r="L25" s="9">
        <f t="shared" ca="1" si="15"/>
        <v>31.641339179877484</v>
      </c>
      <c r="M25">
        <f t="shared" ca="1" si="13"/>
        <v>55.005088624338626</v>
      </c>
      <c r="N25">
        <f t="shared" ca="1" si="14"/>
        <v>33.280779100529102</v>
      </c>
    </row>
    <row r="26" spans="1:14" x14ac:dyDescent="0.25">
      <c r="A26" s="4">
        <f t="shared" si="7"/>
        <v>0.43518518518518517</v>
      </c>
      <c r="B26" s="3">
        <f>Params!D$29+MINUTE(A26-Params!C$29)*60+SECOND(A26-Params!C$29)</f>
        <v>1553301600</v>
      </c>
      <c r="C26">
        <f t="shared" si="8"/>
        <v>2</v>
      </c>
      <c r="D26">
        <f t="shared" ca="1" si="9"/>
        <v>6</v>
      </c>
      <c r="E26">
        <f t="shared" ca="1" si="10"/>
        <v>22252.342857142856</v>
      </c>
      <c r="F26">
        <f t="shared" ca="1" si="11"/>
        <v>-91855.72</v>
      </c>
      <c r="G26">
        <f t="shared" ca="1" si="12"/>
        <v>8157.0285714285719</v>
      </c>
      <c r="H26" s="9">
        <f t="shared" ca="1" si="15"/>
        <v>108.13542857142856</v>
      </c>
      <c r="I26" s="9">
        <f t="shared" ca="1" si="15"/>
        <v>175.48779999999999</v>
      </c>
      <c r="J26" s="9">
        <f t="shared" ca="1" si="15"/>
        <v>2.322285714285715</v>
      </c>
      <c r="K26" s="9">
        <f t="shared" ca="1" si="15"/>
        <v>206.12918003321732</v>
      </c>
      <c r="L26" s="9">
        <f t="shared" ca="1" si="15"/>
        <v>31.641339179877484</v>
      </c>
      <c r="M26">
        <f t="shared" ca="1" si="13"/>
        <v>55.013002645502645</v>
      </c>
      <c r="N26">
        <f t="shared" ca="1" si="14"/>
        <v>33.28943121693122</v>
      </c>
    </row>
    <row r="27" spans="1:14" x14ac:dyDescent="0.25">
      <c r="A27" s="4">
        <f t="shared" si="7"/>
        <v>0.43524305555555554</v>
      </c>
      <c r="B27" s="3">
        <f>Params!D$29+MINUTE(A27-Params!C$29)*60+SECOND(A27-Params!C$29)</f>
        <v>1553301605</v>
      </c>
      <c r="C27">
        <f t="shared" si="8"/>
        <v>2</v>
      </c>
      <c r="D27">
        <f t="shared" ca="1" si="9"/>
        <v>6</v>
      </c>
      <c r="E27">
        <f t="shared" ca="1" si="10"/>
        <v>22793.019999999997</v>
      </c>
      <c r="F27">
        <f t="shared" ca="1" si="11"/>
        <v>-90978.281000000003</v>
      </c>
      <c r="G27">
        <f t="shared" ca="1" si="12"/>
        <v>8168.64</v>
      </c>
      <c r="H27" s="9">
        <f t="shared" ca="1" si="15"/>
        <v>108.13542857142856</v>
      </c>
      <c r="I27" s="9">
        <f t="shared" ca="1" si="15"/>
        <v>175.48779999999999</v>
      </c>
      <c r="J27" s="9">
        <f t="shared" ca="1" si="15"/>
        <v>2.322285714285715</v>
      </c>
      <c r="K27" s="9">
        <f t="shared" ca="1" si="15"/>
        <v>206.12918003321732</v>
      </c>
      <c r="L27" s="9">
        <f t="shared" ca="1" si="15"/>
        <v>31.641339179877484</v>
      </c>
      <c r="M27">
        <f t="shared" ca="1" si="13"/>
        <v>55.020916666666665</v>
      </c>
      <c r="N27">
        <f t="shared" ca="1" si="14"/>
        <v>33.298083333333338</v>
      </c>
    </row>
    <row r="28" spans="1:14" x14ac:dyDescent="0.25">
      <c r="A28" s="4">
        <f t="shared" si="7"/>
        <v>0.43530092592592595</v>
      </c>
      <c r="B28" s="3">
        <f>Params!D$29+MINUTE(A28-Params!C$29)*60+SECOND(A28-Params!C$29)</f>
        <v>1553301610</v>
      </c>
      <c r="C28">
        <f t="shared" si="8"/>
        <v>2</v>
      </c>
      <c r="D28">
        <f t="shared" ca="1" si="9"/>
        <v>6</v>
      </c>
      <c r="E28">
        <f t="shared" ca="1" si="10"/>
        <v>23333.697142857141</v>
      </c>
      <c r="F28">
        <f t="shared" ca="1" si="11"/>
        <v>-90100.842000000004</v>
      </c>
      <c r="G28">
        <f t="shared" ca="1" si="12"/>
        <v>8180.2514285714287</v>
      </c>
      <c r="H28" s="9">
        <f t="shared" ca="1" si="15"/>
        <v>108.13542857142856</v>
      </c>
      <c r="I28" s="9">
        <f t="shared" ca="1" si="15"/>
        <v>175.48779999999999</v>
      </c>
      <c r="J28" s="9">
        <f t="shared" ca="1" si="15"/>
        <v>2.322285714285715</v>
      </c>
      <c r="K28" s="9">
        <f t="shared" ca="1" si="15"/>
        <v>206.12918003321732</v>
      </c>
      <c r="L28" s="9">
        <f t="shared" ca="1" si="15"/>
        <v>31.641339179877484</v>
      </c>
      <c r="M28">
        <f t="shared" ca="1" si="13"/>
        <v>55.028830687830684</v>
      </c>
      <c r="N28">
        <f t="shared" ca="1" si="14"/>
        <v>33.306735449735449</v>
      </c>
    </row>
    <row r="29" spans="1:14" x14ac:dyDescent="0.25">
      <c r="A29" s="4">
        <f t="shared" si="7"/>
        <v>0.43535879629629631</v>
      </c>
      <c r="B29" s="3">
        <f>Params!D$29+MINUTE(A29-Params!C$29)*60+SECOND(A29-Params!C$29)</f>
        <v>1553301615</v>
      </c>
      <c r="C29">
        <f t="shared" si="8"/>
        <v>2</v>
      </c>
      <c r="D29">
        <f t="shared" ca="1" si="9"/>
        <v>6</v>
      </c>
      <c r="E29">
        <f t="shared" ca="1" si="10"/>
        <v>23874.374285714286</v>
      </c>
      <c r="F29">
        <f t="shared" ca="1" si="11"/>
        <v>-89223.403000000006</v>
      </c>
      <c r="G29">
        <f t="shared" ca="1" si="12"/>
        <v>8191.8628571428571</v>
      </c>
      <c r="H29" s="9">
        <f t="shared" ca="1" si="15"/>
        <v>108.13542857142856</v>
      </c>
      <c r="I29" s="9">
        <f t="shared" ca="1" si="15"/>
        <v>175.48779999999999</v>
      </c>
      <c r="J29" s="9">
        <f t="shared" ca="1" si="15"/>
        <v>2.322285714285715</v>
      </c>
      <c r="K29" s="9">
        <f t="shared" ca="1" si="15"/>
        <v>206.12918003321732</v>
      </c>
      <c r="L29" s="9">
        <f t="shared" ca="1" si="15"/>
        <v>31.641339179877484</v>
      </c>
      <c r="M29">
        <f t="shared" ca="1" si="13"/>
        <v>55.036744708994711</v>
      </c>
      <c r="N29">
        <f t="shared" ca="1" si="14"/>
        <v>33.315387566137566</v>
      </c>
    </row>
    <row r="30" spans="1:14" x14ac:dyDescent="0.25">
      <c r="A30" s="4">
        <f t="shared" si="7"/>
        <v>0.43541666666666662</v>
      </c>
      <c r="B30" s="3">
        <f>Params!D$29+MINUTE(A30-Params!C$29)*60+SECOND(A30-Params!C$29)</f>
        <v>1553301620</v>
      </c>
      <c r="C30">
        <f t="shared" si="8"/>
        <v>2</v>
      </c>
      <c r="D30">
        <f t="shared" ca="1" si="9"/>
        <v>6</v>
      </c>
      <c r="E30">
        <f t="shared" ca="1" si="10"/>
        <v>24415.051428571427</v>
      </c>
      <c r="F30">
        <f t="shared" ca="1" si="11"/>
        <v>-88345.964000000007</v>
      </c>
      <c r="G30">
        <f t="shared" ca="1" si="12"/>
        <v>8203.4742857142865</v>
      </c>
      <c r="H30" s="9">
        <f t="shared" ca="1" si="15"/>
        <v>108.13542857142856</v>
      </c>
      <c r="I30" s="9">
        <f t="shared" ca="1" si="15"/>
        <v>175.48779999999999</v>
      </c>
      <c r="J30" s="9">
        <f t="shared" ca="1" si="15"/>
        <v>2.322285714285715</v>
      </c>
      <c r="K30" s="9">
        <f t="shared" ca="1" si="15"/>
        <v>206.12918003321732</v>
      </c>
      <c r="L30" s="9">
        <f t="shared" ca="1" si="15"/>
        <v>31.641339179877484</v>
      </c>
      <c r="M30">
        <f t="shared" ca="1" si="13"/>
        <v>55.04465873015873</v>
      </c>
      <c r="N30">
        <f t="shared" ca="1" si="14"/>
        <v>33.324039682539684</v>
      </c>
    </row>
    <row r="31" spans="1:14" x14ac:dyDescent="0.25">
      <c r="A31" s="4">
        <f t="shared" si="7"/>
        <v>0.43547453703703703</v>
      </c>
      <c r="B31" s="3">
        <f>Params!D$29+MINUTE(A31-Params!C$29)*60+SECOND(A31-Params!C$29)</f>
        <v>1553301625</v>
      </c>
      <c r="C31">
        <f t="shared" si="8"/>
        <v>2</v>
      </c>
      <c r="D31">
        <f t="shared" ca="1" si="9"/>
        <v>6</v>
      </c>
      <c r="E31">
        <f t="shared" ca="1" si="10"/>
        <v>24955.728571428568</v>
      </c>
      <c r="F31">
        <f t="shared" ca="1" si="11"/>
        <v>-87468.524999999994</v>
      </c>
      <c r="G31">
        <f t="shared" ca="1" si="12"/>
        <v>8215.0857142857149</v>
      </c>
      <c r="H31" s="9">
        <f t="shared" ca="1" si="15"/>
        <v>108.13542857142856</v>
      </c>
      <c r="I31" s="9">
        <f t="shared" ca="1" si="15"/>
        <v>175.48779999999999</v>
      </c>
      <c r="J31" s="9">
        <f t="shared" ca="1" si="15"/>
        <v>2.322285714285715</v>
      </c>
      <c r="K31" s="9">
        <f t="shared" ca="1" si="15"/>
        <v>206.12918003321732</v>
      </c>
      <c r="L31" s="9">
        <f t="shared" ca="1" si="15"/>
        <v>31.641339179877484</v>
      </c>
      <c r="M31">
        <f t="shared" ca="1" si="13"/>
        <v>55.052572751322749</v>
      </c>
      <c r="N31">
        <f t="shared" ca="1" si="14"/>
        <v>33.332691798941802</v>
      </c>
    </row>
    <row r="32" spans="1:14" x14ac:dyDescent="0.25">
      <c r="A32" s="4">
        <f t="shared" si="7"/>
        <v>0.4355324074074074</v>
      </c>
      <c r="B32" s="3">
        <f>Params!D$29+MINUTE(A32-Params!C$29)*60+SECOND(A32-Params!C$29)</f>
        <v>1553301630</v>
      </c>
      <c r="C32">
        <f t="shared" si="8"/>
        <v>2</v>
      </c>
      <c r="D32">
        <f t="shared" ca="1" si="9"/>
        <v>6</v>
      </c>
      <c r="E32">
        <f t="shared" ca="1" si="10"/>
        <v>25496.405714285713</v>
      </c>
      <c r="F32">
        <f t="shared" ca="1" si="11"/>
        <v>-86591.085999999996</v>
      </c>
      <c r="G32">
        <f t="shared" ca="1" si="12"/>
        <v>8226.6971428571433</v>
      </c>
      <c r="H32" s="9">
        <f t="shared" ca="1" si="15"/>
        <v>108.13542857142856</v>
      </c>
      <c r="I32" s="9">
        <f t="shared" ca="1" si="15"/>
        <v>175.48779999999999</v>
      </c>
      <c r="J32" s="9">
        <f t="shared" ca="1" si="15"/>
        <v>2.322285714285715</v>
      </c>
      <c r="K32" s="9">
        <f t="shared" ca="1" si="15"/>
        <v>206.12918003321732</v>
      </c>
      <c r="L32" s="9">
        <f t="shared" ca="1" si="15"/>
        <v>31.641339179877484</v>
      </c>
      <c r="M32">
        <f t="shared" ca="1" si="13"/>
        <v>55.060486772486769</v>
      </c>
      <c r="N32">
        <f t="shared" ca="1" si="14"/>
        <v>33.34134391534392</v>
      </c>
    </row>
    <row r="33" spans="1:14" x14ac:dyDescent="0.25">
      <c r="A33" s="4">
        <f t="shared" si="7"/>
        <v>0.43559027777777781</v>
      </c>
      <c r="B33" s="3">
        <f>Params!D$29+MINUTE(A33-Params!C$29)*60+SECOND(A33-Params!C$29)</f>
        <v>1553301635</v>
      </c>
      <c r="C33">
        <f t="shared" si="8"/>
        <v>2</v>
      </c>
      <c r="D33">
        <f t="shared" ca="1" si="9"/>
        <v>6</v>
      </c>
      <c r="E33">
        <f t="shared" ca="1" si="10"/>
        <v>26037.082857142857</v>
      </c>
      <c r="F33">
        <f t="shared" ca="1" si="11"/>
        <v>-85713.646999999997</v>
      </c>
      <c r="G33">
        <f t="shared" ca="1" si="12"/>
        <v>8238.3085714285717</v>
      </c>
      <c r="H33" s="9">
        <f t="shared" ca="1" si="15"/>
        <v>108.13542857142856</v>
      </c>
      <c r="I33" s="9">
        <f t="shared" ca="1" si="15"/>
        <v>175.48779999999999</v>
      </c>
      <c r="J33" s="9">
        <f t="shared" ca="1" si="15"/>
        <v>2.322285714285715</v>
      </c>
      <c r="K33" s="9">
        <f t="shared" ca="1" si="15"/>
        <v>206.12918003321732</v>
      </c>
      <c r="L33" s="9">
        <f t="shared" ca="1" si="15"/>
        <v>31.641339179877484</v>
      </c>
      <c r="M33">
        <f t="shared" ca="1" si="13"/>
        <v>55.068400793650795</v>
      </c>
      <c r="N33">
        <f t="shared" ca="1" si="14"/>
        <v>33.349996031746031</v>
      </c>
    </row>
    <row r="34" spans="1:14" x14ac:dyDescent="0.25">
      <c r="A34" s="4">
        <f t="shared" si="7"/>
        <v>0.43564814814814817</v>
      </c>
      <c r="B34" s="3">
        <f>Params!D$29+MINUTE(A34-Params!C$29)*60+SECOND(A34-Params!C$29)</f>
        <v>1553301640</v>
      </c>
      <c r="C34">
        <f t="shared" si="8"/>
        <v>2</v>
      </c>
      <c r="D34">
        <f t="shared" ca="1" si="9"/>
        <v>6</v>
      </c>
      <c r="E34">
        <f t="shared" ca="1" si="10"/>
        <v>26577.759999999998</v>
      </c>
      <c r="F34">
        <f t="shared" ca="1" si="11"/>
        <v>-84836.207999999999</v>
      </c>
      <c r="G34">
        <f t="shared" ca="1" si="12"/>
        <v>8249.92</v>
      </c>
      <c r="H34" s="9">
        <f t="shared" ca="1" si="15"/>
        <v>108.13542857142856</v>
      </c>
      <c r="I34" s="9">
        <f t="shared" ca="1" si="15"/>
        <v>175.48779999999999</v>
      </c>
      <c r="J34" s="9">
        <f t="shared" ca="1" si="15"/>
        <v>2.322285714285715</v>
      </c>
      <c r="K34" s="9">
        <f t="shared" ca="1" si="15"/>
        <v>206.12918003321732</v>
      </c>
      <c r="L34" s="9">
        <f t="shared" ca="1" si="15"/>
        <v>31.641339179877484</v>
      </c>
      <c r="M34">
        <f t="shared" ca="1" si="13"/>
        <v>55.076314814814815</v>
      </c>
      <c r="N34">
        <f t="shared" ca="1" si="14"/>
        <v>33.358648148148148</v>
      </c>
    </row>
    <row r="35" spans="1:14" x14ac:dyDescent="0.25">
      <c r="A35" s="4">
        <f t="shared" si="7"/>
        <v>0.43570601851851848</v>
      </c>
      <c r="B35" s="3">
        <f>Params!D$29+MINUTE(A35-Params!C$29)*60+SECOND(A35-Params!C$29)</f>
        <v>1553301645</v>
      </c>
      <c r="C35">
        <f t="shared" si="8"/>
        <v>2</v>
      </c>
      <c r="D35">
        <f t="shared" ca="1" si="9"/>
        <v>6</v>
      </c>
      <c r="E35">
        <f t="shared" ca="1" si="10"/>
        <v>27118.437142857139</v>
      </c>
      <c r="F35">
        <f t="shared" ca="1" si="11"/>
        <v>-83958.769</v>
      </c>
      <c r="G35">
        <f t="shared" ca="1" si="12"/>
        <v>8261.5314285714285</v>
      </c>
      <c r="H35" s="9">
        <f t="shared" ca="1" si="15"/>
        <v>108.13542857142856</v>
      </c>
      <c r="I35" s="9">
        <f t="shared" ca="1" si="15"/>
        <v>175.48779999999999</v>
      </c>
      <c r="J35" s="9">
        <f t="shared" ca="1" si="15"/>
        <v>2.322285714285715</v>
      </c>
      <c r="K35" s="9">
        <f t="shared" ca="1" si="15"/>
        <v>206.12918003321732</v>
      </c>
      <c r="L35" s="9">
        <f t="shared" ca="1" si="15"/>
        <v>31.641339179877484</v>
      </c>
      <c r="M35">
        <f t="shared" ca="1" si="13"/>
        <v>55.084228835978834</v>
      </c>
      <c r="N35">
        <f t="shared" ca="1" si="14"/>
        <v>33.367300264550266</v>
      </c>
    </row>
    <row r="36" spans="1:14" x14ac:dyDescent="0.25">
      <c r="A36" s="4">
        <f t="shared" si="7"/>
        <v>0.4357638888888889</v>
      </c>
      <c r="B36" s="3">
        <f>Params!D$29+MINUTE(A36-Params!C$29)*60+SECOND(A36-Params!C$29)</f>
        <v>1553301650</v>
      </c>
      <c r="C36">
        <f t="shared" si="8"/>
        <v>2</v>
      </c>
      <c r="D36">
        <f t="shared" ca="1" si="9"/>
        <v>6</v>
      </c>
      <c r="E36">
        <f t="shared" ca="1" si="10"/>
        <v>27659.114285714284</v>
      </c>
      <c r="F36">
        <f t="shared" ca="1" si="11"/>
        <v>-83081.33</v>
      </c>
      <c r="G36">
        <f t="shared" ca="1" si="12"/>
        <v>8273.1428571428569</v>
      </c>
      <c r="H36" s="9">
        <f t="shared" ca="1" si="15"/>
        <v>108.13542857142856</v>
      </c>
      <c r="I36" s="9">
        <f t="shared" ca="1" si="15"/>
        <v>175.48779999999999</v>
      </c>
      <c r="J36" s="9">
        <f t="shared" ca="1" si="15"/>
        <v>2.322285714285715</v>
      </c>
      <c r="K36" s="9">
        <f t="shared" ca="1" si="15"/>
        <v>206.12918003321732</v>
      </c>
      <c r="L36" s="9">
        <f t="shared" ca="1" si="15"/>
        <v>31.641339179877484</v>
      </c>
      <c r="M36">
        <f t="shared" ca="1" si="13"/>
        <v>55.092142857142854</v>
      </c>
      <c r="N36">
        <f t="shared" ca="1" si="14"/>
        <v>33.375952380952384</v>
      </c>
    </row>
    <row r="37" spans="1:14" x14ac:dyDescent="0.25">
      <c r="A37" s="4">
        <f t="shared" si="7"/>
        <v>0.43582175925925926</v>
      </c>
      <c r="B37" s="3">
        <f>Params!D$29+MINUTE(A37-Params!C$29)*60+SECOND(A37-Params!C$29)</f>
        <v>1553301655</v>
      </c>
      <c r="C37">
        <f t="shared" si="8"/>
        <v>2</v>
      </c>
      <c r="D37">
        <f t="shared" ca="1" si="9"/>
        <v>6</v>
      </c>
      <c r="E37">
        <f t="shared" ca="1" si="10"/>
        <v>28199.791428571425</v>
      </c>
      <c r="F37">
        <f t="shared" ca="1" si="11"/>
        <v>-82203.891000000003</v>
      </c>
      <c r="G37">
        <f t="shared" ca="1" si="12"/>
        <v>8284.7542857142853</v>
      </c>
      <c r="H37" s="9">
        <f t="shared" ca="1" si="15"/>
        <v>108.13542857142856</v>
      </c>
      <c r="I37" s="9">
        <f t="shared" ca="1" si="15"/>
        <v>175.48779999999999</v>
      </c>
      <c r="J37" s="9">
        <f t="shared" ca="1" si="15"/>
        <v>2.322285714285715</v>
      </c>
      <c r="K37" s="9">
        <f t="shared" ca="1" si="15"/>
        <v>206.12918003321732</v>
      </c>
      <c r="L37" s="9">
        <f t="shared" ca="1" si="15"/>
        <v>31.641339179877484</v>
      </c>
      <c r="M37">
        <f t="shared" ca="1" si="13"/>
        <v>55.10005687830688</v>
      </c>
      <c r="N37">
        <f t="shared" ca="1" si="14"/>
        <v>33.384604497354502</v>
      </c>
    </row>
    <row r="38" spans="1:14" x14ac:dyDescent="0.25">
      <c r="A38" s="4">
        <f t="shared" si="7"/>
        <v>0.43587962962962962</v>
      </c>
      <c r="B38" s="3">
        <f>Params!D$29+MINUTE(A38-Params!C$29)*60+SECOND(A38-Params!C$29)</f>
        <v>1553301660</v>
      </c>
      <c r="C38">
        <f t="shared" si="8"/>
        <v>2</v>
      </c>
      <c r="D38">
        <f t="shared" ca="1" si="9"/>
        <v>6</v>
      </c>
      <c r="E38">
        <f t="shared" ca="1" si="10"/>
        <v>28740.46857142857</v>
      </c>
      <c r="F38">
        <f t="shared" ca="1" si="11"/>
        <v>-81326.452000000005</v>
      </c>
      <c r="G38">
        <f t="shared" ca="1" si="12"/>
        <v>8296.3657142857155</v>
      </c>
      <c r="H38" s="9">
        <f t="shared" ca="1" si="15"/>
        <v>108.13542857142856</v>
      </c>
      <c r="I38" s="9">
        <f t="shared" ca="1" si="15"/>
        <v>175.48779999999999</v>
      </c>
      <c r="J38" s="9">
        <f t="shared" ca="1" si="15"/>
        <v>2.322285714285715</v>
      </c>
      <c r="K38" s="9">
        <f t="shared" ca="1" si="15"/>
        <v>206.12918003321732</v>
      </c>
      <c r="L38" s="9">
        <f t="shared" ca="1" si="15"/>
        <v>31.641339179877484</v>
      </c>
      <c r="M38">
        <f t="shared" ca="1" si="13"/>
        <v>55.107970899470899</v>
      </c>
      <c r="N38">
        <f t="shared" ca="1" si="14"/>
        <v>33.393256613756613</v>
      </c>
    </row>
    <row r="39" spans="1:14" x14ac:dyDescent="0.25">
      <c r="A39" s="4">
        <f t="shared" si="7"/>
        <v>0.43593750000000003</v>
      </c>
      <c r="B39" s="3">
        <f>Params!D$29+MINUTE(A39-Params!C$29)*60+SECOND(A39-Params!C$29)</f>
        <v>1553301665</v>
      </c>
      <c r="C39">
        <f t="shared" si="8"/>
        <v>2</v>
      </c>
      <c r="D39">
        <f t="shared" ca="1" si="9"/>
        <v>6</v>
      </c>
      <c r="E39">
        <f t="shared" ca="1" si="10"/>
        <v>29281.145714285711</v>
      </c>
      <c r="F39">
        <f t="shared" ca="1" si="11"/>
        <v>-80449.013000000006</v>
      </c>
      <c r="G39">
        <f t="shared" ca="1" si="12"/>
        <v>8307.9771428571439</v>
      </c>
      <c r="H39" s="9">
        <f t="shared" ca="1" si="15"/>
        <v>108.13542857142856</v>
      </c>
      <c r="I39" s="9">
        <f t="shared" ca="1" si="15"/>
        <v>175.48779999999999</v>
      </c>
      <c r="J39" s="9">
        <f t="shared" ca="1" si="15"/>
        <v>2.322285714285715</v>
      </c>
      <c r="K39" s="9">
        <f t="shared" ca="1" si="15"/>
        <v>206.12918003321732</v>
      </c>
      <c r="L39" s="9">
        <f t="shared" ca="1" si="15"/>
        <v>31.641339179877484</v>
      </c>
      <c r="M39">
        <f t="shared" ca="1" si="13"/>
        <v>55.115884920634919</v>
      </c>
      <c r="N39">
        <f t="shared" ca="1" si="14"/>
        <v>33.401908730158731</v>
      </c>
    </row>
    <row r="40" spans="1:14" x14ac:dyDescent="0.25">
      <c r="A40" s="4">
        <f t="shared" si="7"/>
        <v>0.43599537037037034</v>
      </c>
      <c r="B40" s="3">
        <f>Params!D$29+MINUTE(A40-Params!C$29)*60+SECOND(A40-Params!C$29)</f>
        <v>1553301670</v>
      </c>
      <c r="C40">
        <f t="shared" si="8"/>
        <v>2</v>
      </c>
      <c r="D40">
        <f t="shared" ca="1" si="9"/>
        <v>6</v>
      </c>
      <c r="E40">
        <f t="shared" ca="1" si="10"/>
        <v>29821.822857142855</v>
      </c>
      <c r="F40">
        <f t="shared" ca="1" si="11"/>
        <v>-79571.573999999993</v>
      </c>
      <c r="G40">
        <f t="shared" ca="1" si="12"/>
        <v>8319.5885714285723</v>
      </c>
      <c r="H40" s="9">
        <f t="shared" ca="1" si="15"/>
        <v>108.13542857142856</v>
      </c>
      <c r="I40" s="9">
        <f t="shared" ca="1" si="15"/>
        <v>175.48779999999999</v>
      </c>
      <c r="J40" s="9">
        <f t="shared" ca="1" si="15"/>
        <v>2.322285714285715</v>
      </c>
      <c r="K40" s="9">
        <f t="shared" ca="1" si="15"/>
        <v>206.12918003321732</v>
      </c>
      <c r="L40" s="9">
        <f t="shared" ca="1" si="15"/>
        <v>31.641339179877484</v>
      </c>
      <c r="M40">
        <f t="shared" ca="1" si="13"/>
        <v>55.123798941798938</v>
      </c>
      <c r="N40">
        <f t="shared" ca="1" si="14"/>
        <v>33.410560846560848</v>
      </c>
    </row>
    <row r="41" spans="1:14" x14ac:dyDescent="0.25">
      <c r="A41" s="4">
        <f t="shared" si="7"/>
        <v>0.43605324074074076</v>
      </c>
      <c r="B41" s="3">
        <f>Params!D$29+MINUTE(A41-Params!C$29)*60+SECOND(A41-Params!C$29)</f>
        <v>1553301675</v>
      </c>
      <c r="C41">
        <f t="shared" si="8"/>
        <v>2</v>
      </c>
      <c r="D41">
        <f t="shared" ca="1" si="9"/>
        <v>6</v>
      </c>
      <c r="E41">
        <f t="shared" ca="1" si="10"/>
        <v>30362.499999999996</v>
      </c>
      <c r="F41">
        <f t="shared" ca="1" si="11"/>
        <v>-78694.135000000009</v>
      </c>
      <c r="G41">
        <f t="shared" ca="1" si="12"/>
        <v>8331.2000000000007</v>
      </c>
      <c r="H41" s="9">
        <f t="shared" ca="1" si="15"/>
        <v>108.13542857142856</v>
      </c>
      <c r="I41" s="9">
        <f t="shared" ca="1" si="15"/>
        <v>175.48779999999999</v>
      </c>
      <c r="J41" s="9">
        <f t="shared" ca="1" si="15"/>
        <v>2.322285714285715</v>
      </c>
      <c r="K41" s="9">
        <f t="shared" ca="1" si="15"/>
        <v>206.12918003321732</v>
      </c>
      <c r="L41" s="9">
        <f t="shared" ca="1" si="15"/>
        <v>31.641339179877484</v>
      </c>
      <c r="M41">
        <f t="shared" ca="1" si="13"/>
        <v>55.131712962962965</v>
      </c>
      <c r="N41">
        <f t="shared" ca="1" si="14"/>
        <v>33.419212962962966</v>
      </c>
    </row>
    <row r="42" spans="1:14" x14ac:dyDescent="0.25">
      <c r="A42" s="4">
        <f t="shared" si="7"/>
        <v>0.43611111111111112</v>
      </c>
      <c r="B42" s="3">
        <f>Params!D$29+MINUTE(A42-Params!C$29)*60+SECOND(A42-Params!C$29)</f>
        <v>1553301680</v>
      </c>
      <c r="C42">
        <f t="shared" si="8"/>
        <v>2</v>
      </c>
      <c r="D42">
        <f t="shared" ca="1" si="9"/>
        <v>6</v>
      </c>
      <c r="E42">
        <f t="shared" ca="1" si="10"/>
        <v>30903.177142857141</v>
      </c>
      <c r="F42">
        <f t="shared" ca="1" si="11"/>
        <v>-77816.695999999996</v>
      </c>
      <c r="G42">
        <f t="shared" ca="1" si="12"/>
        <v>8342.8114285714291</v>
      </c>
      <c r="H42" s="9">
        <f t="shared" ca="1" si="15"/>
        <v>108.13542857142856</v>
      </c>
      <c r="I42" s="9">
        <f t="shared" ca="1" si="15"/>
        <v>175.48779999999999</v>
      </c>
      <c r="J42" s="9">
        <f t="shared" ca="1" si="15"/>
        <v>2.322285714285715</v>
      </c>
      <c r="K42" s="9">
        <f t="shared" ca="1" si="15"/>
        <v>206.12918003321732</v>
      </c>
      <c r="L42" s="9">
        <f t="shared" ca="1" si="15"/>
        <v>31.641339179877484</v>
      </c>
      <c r="M42">
        <f t="shared" ca="1" si="13"/>
        <v>55.139626984126984</v>
      </c>
      <c r="N42">
        <f t="shared" ca="1" si="14"/>
        <v>33.427865079365084</v>
      </c>
    </row>
    <row r="43" spans="1:14" x14ac:dyDescent="0.25">
      <c r="A43" s="4">
        <f t="shared" si="7"/>
        <v>0.43616898148148148</v>
      </c>
      <c r="B43" s="3">
        <f>Params!D$29+MINUTE(A43-Params!C$29)*60+SECOND(A43-Params!C$29)</f>
        <v>1553301685</v>
      </c>
      <c r="C43">
        <f t="shared" si="8"/>
        <v>2</v>
      </c>
      <c r="D43">
        <f t="shared" ca="1" si="9"/>
        <v>6</v>
      </c>
      <c r="E43">
        <f t="shared" ca="1" si="10"/>
        <v>31443.854285714282</v>
      </c>
      <c r="F43">
        <f t="shared" ca="1" si="11"/>
        <v>-76939.256999999998</v>
      </c>
      <c r="G43">
        <f t="shared" ca="1" si="12"/>
        <v>8354.4228571428575</v>
      </c>
      <c r="H43" s="9">
        <f t="shared" ca="1" si="15"/>
        <v>108.13542857142856</v>
      </c>
      <c r="I43" s="9">
        <f t="shared" ca="1" si="15"/>
        <v>175.48779999999999</v>
      </c>
      <c r="J43" s="9">
        <f t="shared" ca="1" si="15"/>
        <v>2.322285714285715</v>
      </c>
      <c r="K43" s="9">
        <f t="shared" ca="1" si="15"/>
        <v>206.12918003321732</v>
      </c>
      <c r="L43" s="9">
        <f t="shared" ca="1" si="15"/>
        <v>31.641339179877484</v>
      </c>
      <c r="M43">
        <f t="shared" ca="1" si="13"/>
        <v>55.147541005291004</v>
      </c>
      <c r="N43">
        <f t="shared" ca="1" si="14"/>
        <v>33.436517195767195</v>
      </c>
    </row>
    <row r="44" spans="1:14" x14ac:dyDescent="0.25">
      <c r="A44" s="4">
        <f t="shared" si="7"/>
        <v>0.43622685185185189</v>
      </c>
      <c r="B44" s="3">
        <f>Params!D$29+MINUTE(A44-Params!C$29)*60+SECOND(A44-Params!C$29)</f>
        <v>1553301690</v>
      </c>
      <c r="C44">
        <f t="shared" si="8"/>
        <v>2</v>
      </c>
      <c r="D44">
        <f t="shared" ca="1" si="9"/>
        <v>6</v>
      </c>
      <c r="E44">
        <f t="shared" ca="1" si="10"/>
        <v>31984.531428571427</v>
      </c>
      <c r="F44">
        <f t="shared" ca="1" si="11"/>
        <v>-76061.817999999999</v>
      </c>
      <c r="G44">
        <f t="shared" ca="1" si="12"/>
        <v>8366.0342857142859</v>
      </c>
      <c r="H44" s="9">
        <f t="shared" ca="1" si="15"/>
        <v>108.13542857142856</v>
      </c>
      <c r="I44" s="9">
        <f t="shared" ca="1" si="15"/>
        <v>175.48779999999999</v>
      </c>
      <c r="J44" s="9">
        <f t="shared" ca="1" si="15"/>
        <v>2.322285714285715</v>
      </c>
      <c r="K44" s="9">
        <f t="shared" ca="1" si="15"/>
        <v>206.12918003321732</v>
      </c>
      <c r="L44" s="9">
        <f t="shared" ca="1" si="15"/>
        <v>31.641339179877484</v>
      </c>
      <c r="M44">
        <f t="shared" ca="1" si="13"/>
        <v>55.155455026455023</v>
      </c>
      <c r="N44">
        <f t="shared" ca="1" si="14"/>
        <v>33.445169312169313</v>
      </c>
    </row>
    <row r="45" spans="1:14" x14ac:dyDescent="0.25">
      <c r="A45" s="4">
        <f t="shared" si="7"/>
        <v>0.4362847222222222</v>
      </c>
      <c r="B45" s="3">
        <f>Params!D$29+MINUTE(A45-Params!C$29)*60+SECOND(A45-Params!C$29)</f>
        <v>1553301695</v>
      </c>
      <c r="C45">
        <f t="shared" si="8"/>
        <v>2</v>
      </c>
      <c r="D45">
        <f t="shared" ca="1" si="9"/>
        <v>6</v>
      </c>
      <c r="E45">
        <f t="shared" ca="1" si="10"/>
        <v>32525.208571428568</v>
      </c>
      <c r="F45">
        <f t="shared" ca="1" si="11"/>
        <v>-75184.379000000001</v>
      </c>
      <c r="G45">
        <f t="shared" ca="1" si="12"/>
        <v>8377.6457142857143</v>
      </c>
      <c r="H45" s="9">
        <f t="shared" ca="1" si="15"/>
        <v>108.13542857142856</v>
      </c>
      <c r="I45" s="9">
        <f t="shared" ca="1" si="15"/>
        <v>175.48779999999999</v>
      </c>
      <c r="J45" s="9">
        <f t="shared" ca="1" si="15"/>
        <v>2.322285714285715</v>
      </c>
      <c r="K45" s="9">
        <f t="shared" ca="1" si="15"/>
        <v>206.12918003321732</v>
      </c>
      <c r="L45" s="9">
        <f t="shared" ca="1" si="15"/>
        <v>31.641339179877484</v>
      </c>
      <c r="M45">
        <f t="shared" ca="1" si="13"/>
        <v>55.163369047619049</v>
      </c>
      <c r="N45">
        <f t="shared" ca="1" si="14"/>
        <v>33.45382142857143</v>
      </c>
    </row>
    <row r="46" spans="1:14" x14ac:dyDescent="0.25">
      <c r="A46" s="4">
        <f t="shared" si="7"/>
        <v>0.43634259259259256</v>
      </c>
      <c r="B46" s="3">
        <f>Params!D$29+MINUTE(A46-Params!C$29)*60+SECOND(A46-Params!C$29)</f>
        <v>1553301700</v>
      </c>
      <c r="C46">
        <f t="shared" si="8"/>
        <v>2</v>
      </c>
      <c r="D46">
        <f t="shared" ca="1" si="9"/>
        <v>6</v>
      </c>
      <c r="E46">
        <f t="shared" ca="1" si="10"/>
        <v>33065.885714285716</v>
      </c>
      <c r="F46">
        <f t="shared" ca="1" si="11"/>
        <v>-74306.94</v>
      </c>
      <c r="G46">
        <f t="shared" ca="1" si="12"/>
        <v>8389.2571428571428</v>
      </c>
      <c r="H46" s="9">
        <f t="shared" ca="1" si="15"/>
        <v>108.13542857142856</v>
      </c>
      <c r="I46" s="9">
        <f t="shared" ca="1" si="15"/>
        <v>175.48779999999999</v>
      </c>
      <c r="J46" s="9">
        <f t="shared" ca="1" si="15"/>
        <v>2.322285714285715</v>
      </c>
      <c r="K46" s="9">
        <f t="shared" ca="1" si="15"/>
        <v>206.12918003321732</v>
      </c>
      <c r="L46" s="9">
        <f t="shared" ca="1" si="15"/>
        <v>31.641339179877484</v>
      </c>
      <c r="M46">
        <f t="shared" ca="1" si="13"/>
        <v>55.171283068783069</v>
      </c>
      <c r="N46">
        <f t="shared" ca="1" si="14"/>
        <v>33.462473544973548</v>
      </c>
    </row>
    <row r="47" spans="1:14" x14ac:dyDescent="0.25">
      <c r="A47" s="4">
        <f t="shared" si="7"/>
        <v>0.43640046296296298</v>
      </c>
      <c r="B47" s="3">
        <f>Params!D$29+MINUTE(A47-Params!C$29)*60+SECOND(A47-Params!C$29)</f>
        <v>1553301705</v>
      </c>
      <c r="C47">
        <f t="shared" si="8"/>
        <v>2</v>
      </c>
      <c r="D47">
        <f t="shared" ca="1" si="9"/>
        <v>6</v>
      </c>
      <c r="E47">
        <f t="shared" ca="1" si="10"/>
        <v>33606.562857142853</v>
      </c>
      <c r="F47">
        <f t="shared" ca="1" si="11"/>
        <v>-73429.501000000004</v>
      </c>
      <c r="G47">
        <f t="shared" ca="1" si="12"/>
        <v>8400.8685714285712</v>
      </c>
      <c r="H47" s="9">
        <f t="shared" ca="1" si="15"/>
        <v>108.13542857142856</v>
      </c>
      <c r="I47" s="9">
        <f t="shared" ca="1" si="15"/>
        <v>175.48779999999999</v>
      </c>
      <c r="J47" s="9">
        <f t="shared" ca="1" si="15"/>
        <v>2.322285714285715</v>
      </c>
      <c r="K47" s="9">
        <f t="shared" ca="1" si="15"/>
        <v>206.12918003321732</v>
      </c>
      <c r="L47" s="9">
        <f t="shared" ca="1" si="15"/>
        <v>31.641339179877484</v>
      </c>
      <c r="M47">
        <f t="shared" ca="1" si="13"/>
        <v>55.179197089947088</v>
      </c>
      <c r="N47">
        <f t="shared" ca="1" si="14"/>
        <v>33.471125661375666</v>
      </c>
    </row>
    <row r="48" spans="1:14" x14ac:dyDescent="0.25">
      <c r="A48" s="4">
        <f t="shared" si="7"/>
        <v>0.43645833333333334</v>
      </c>
      <c r="B48" s="3">
        <f>Params!D$29+MINUTE(A48-Params!C$29)*60+SECOND(A48-Params!C$29)</f>
        <v>1553301710</v>
      </c>
      <c r="C48">
        <f t="shared" si="8"/>
        <v>2</v>
      </c>
      <c r="D48">
        <f t="shared" ca="1" si="9"/>
        <v>6</v>
      </c>
      <c r="E48">
        <f t="shared" ca="1" si="10"/>
        <v>34147.24</v>
      </c>
      <c r="F48">
        <f t="shared" ca="1" si="11"/>
        <v>-72552.062000000005</v>
      </c>
      <c r="G48">
        <f t="shared" ca="1" si="12"/>
        <v>8412.48</v>
      </c>
      <c r="H48" s="9">
        <f t="shared" ca="1" si="15"/>
        <v>108.13542857142856</v>
      </c>
      <c r="I48" s="9">
        <f t="shared" ca="1" si="15"/>
        <v>175.48779999999999</v>
      </c>
      <c r="J48" s="9">
        <f t="shared" ca="1" si="15"/>
        <v>2.322285714285715</v>
      </c>
      <c r="K48" s="9">
        <f t="shared" ca="1" si="15"/>
        <v>206.12918003321732</v>
      </c>
      <c r="L48" s="9">
        <f t="shared" ca="1" si="15"/>
        <v>31.641339179877484</v>
      </c>
      <c r="M48">
        <f t="shared" ca="1" si="13"/>
        <v>55.187111111111108</v>
      </c>
      <c r="N48">
        <f t="shared" ca="1" si="14"/>
        <v>33.479777777777777</v>
      </c>
    </row>
    <row r="49" spans="1:19" x14ac:dyDescent="0.25">
      <c r="A49" s="4">
        <f t="shared" si="7"/>
        <v>0.43651620370370375</v>
      </c>
      <c r="B49" s="3">
        <f>Params!D$29+MINUTE(A49-Params!C$29)*60+SECOND(A49-Params!C$29)</f>
        <v>1553301715</v>
      </c>
      <c r="C49">
        <f t="shared" si="8"/>
        <v>2</v>
      </c>
      <c r="D49">
        <f t="shared" ca="1" si="9"/>
        <v>6</v>
      </c>
      <c r="E49">
        <f t="shared" ca="1" si="10"/>
        <v>34687.917142857143</v>
      </c>
      <c r="F49">
        <f t="shared" ca="1" si="11"/>
        <v>-71674.622999999992</v>
      </c>
      <c r="G49">
        <f t="shared" ca="1" si="12"/>
        <v>8424.091428571428</v>
      </c>
      <c r="H49" s="9">
        <f t="shared" ca="1" si="15"/>
        <v>108.13542857142856</v>
      </c>
      <c r="I49" s="9">
        <f t="shared" ca="1" si="15"/>
        <v>175.48779999999999</v>
      </c>
      <c r="J49" s="9">
        <f t="shared" ca="1" si="15"/>
        <v>2.322285714285715</v>
      </c>
      <c r="K49" s="9">
        <f t="shared" ca="1" si="15"/>
        <v>206.12918003321732</v>
      </c>
      <c r="L49" s="9">
        <f t="shared" ca="1" si="15"/>
        <v>31.641339179877484</v>
      </c>
      <c r="M49">
        <f t="shared" ca="1" si="13"/>
        <v>55.195025132275134</v>
      </c>
      <c r="N49">
        <f t="shared" ca="1" si="14"/>
        <v>33.488429894179895</v>
      </c>
    </row>
    <row r="50" spans="1:19" x14ac:dyDescent="0.25">
      <c r="A50" s="4">
        <f t="shared" si="7"/>
        <v>0.43657407407407406</v>
      </c>
      <c r="B50" s="3">
        <f>Params!D$29+MINUTE(A50-Params!C$29)*60+SECOND(A50-Params!C$29)</f>
        <v>1553301720</v>
      </c>
      <c r="C50">
        <f t="shared" si="8"/>
        <v>2</v>
      </c>
      <c r="D50">
        <f t="shared" ca="1" si="9"/>
        <v>6</v>
      </c>
      <c r="E50">
        <f t="shared" ca="1" si="10"/>
        <v>35228.59428571428</v>
      </c>
      <c r="F50">
        <f t="shared" ca="1" si="11"/>
        <v>-70797.184000000008</v>
      </c>
      <c r="G50">
        <f t="shared" ca="1" si="12"/>
        <v>8435.7028571428582</v>
      </c>
      <c r="H50" s="9">
        <f t="shared" ca="1" si="15"/>
        <v>108.13542857142856</v>
      </c>
      <c r="I50" s="9">
        <f t="shared" ca="1" si="15"/>
        <v>175.48779999999999</v>
      </c>
      <c r="J50" s="9">
        <f t="shared" ca="1" si="15"/>
        <v>2.322285714285715</v>
      </c>
      <c r="K50" s="9">
        <f t="shared" ca="1" si="15"/>
        <v>206.12918003321732</v>
      </c>
      <c r="L50" s="9">
        <f t="shared" ca="1" si="15"/>
        <v>31.641339179877484</v>
      </c>
      <c r="M50">
        <f t="shared" ca="1" si="13"/>
        <v>55.202939153439154</v>
      </c>
      <c r="N50">
        <f t="shared" ca="1" si="14"/>
        <v>33.497082010582012</v>
      </c>
    </row>
    <row r="51" spans="1:19" x14ac:dyDescent="0.25">
      <c r="A51" s="4">
        <f t="shared" si="7"/>
        <v>0.43663194444444442</v>
      </c>
      <c r="B51" s="3">
        <f>Params!D$29+MINUTE(A51-Params!C$29)*60+SECOND(A51-Params!C$29)</f>
        <v>1553301725</v>
      </c>
      <c r="C51">
        <f t="shared" si="8"/>
        <v>2</v>
      </c>
      <c r="D51">
        <f t="shared" ca="1" si="9"/>
        <v>6</v>
      </c>
      <c r="E51">
        <f t="shared" ca="1" si="10"/>
        <v>35769.271428571425</v>
      </c>
      <c r="F51">
        <f t="shared" ca="1" si="11"/>
        <v>-69919.744999999995</v>
      </c>
      <c r="G51">
        <f t="shared" ca="1" si="12"/>
        <v>8447.3142857142866</v>
      </c>
      <c r="H51" s="9">
        <f t="shared" ca="1" si="15"/>
        <v>108.13542857142856</v>
      </c>
      <c r="I51" s="9">
        <f t="shared" ca="1" si="15"/>
        <v>175.48779999999999</v>
      </c>
      <c r="J51" s="9">
        <f t="shared" ca="1" si="15"/>
        <v>2.322285714285715</v>
      </c>
      <c r="K51" s="9">
        <f t="shared" ca="1" si="15"/>
        <v>206.12918003321732</v>
      </c>
      <c r="L51" s="9">
        <f t="shared" ca="1" si="15"/>
        <v>31.641339179877484</v>
      </c>
      <c r="M51">
        <f t="shared" ca="1" si="13"/>
        <v>55.210853174603173</v>
      </c>
      <c r="N51">
        <f t="shared" ca="1" si="14"/>
        <v>33.50573412698413</v>
      </c>
      <c r="O51" s="45"/>
      <c r="P51" s="45"/>
      <c r="Q51" s="45"/>
      <c r="R51" s="45"/>
      <c r="S51" s="45"/>
    </row>
    <row r="52" spans="1:19" x14ac:dyDescent="0.25">
      <c r="A52" s="4">
        <f t="shared" si="7"/>
        <v>0.43668981481481484</v>
      </c>
      <c r="B52" s="3">
        <f>Params!D$29+MINUTE(A52-Params!C$29)*60+SECOND(A52-Params!C$29)</f>
        <v>1553301730</v>
      </c>
      <c r="C52">
        <f t="shared" si="8"/>
        <v>2</v>
      </c>
      <c r="D52">
        <f t="shared" ca="1" si="9"/>
        <v>6</v>
      </c>
      <c r="E52">
        <f t="shared" ca="1" si="10"/>
        <v>36309.948571428569</v>
      </c>
      <c r="F52">
        <f t="shared" ca="1" si="11"/>
        <v>-69042.306000000011</v>
      </c>
      <c r="G52">
        <f t="shared" ca="1" si="12"/>
        <v>8458.925714285715</v>
      </c>
      <c r="H52" s="9">
        <f t="shared" ca="1" si="15"/>
        <v>108.13542857142856</v>
      </c>
      <c r="I52" s="9">
        <f t="shared" ca="1" si="15"/>
        <v>175.48779999999999</v>
      </c>
      <c r="J52" s="9">
        <f t="shared" ca="1" si="15"/>
        <v>2.322285714285715</v>
      </c>
      <c r="K52" s="9">
        <f t="shared" ca="1" si="15"/>
        <v>206.12918003321732</v>
      </c>
      <c r="L52" s="9">
        <f t="shared" ca="1" si="15"/>
        <v>31.641339179877484</v>
      </c>
      <c r="M52">
        <f t="shared" ca="1" si="13"/>
        <v>55.218767195767192</v>
      </c>
      <c r="N52">
        <f t="shared" ca="1" si="14"/>
        <v>33.514386243386248</v>
      </c>
    </row>
    <row r="53" spans="1:19" x14ac:dyDescent="0.25">
      <c r="A53" s="4">
        <f t="shared" si="7"/>
        <v>0.4367476851851852</v>
      </c>
      <c r="B53" s="3">
        <f>Params!D$29+MINUTE(A53-Params!C$29)*60+SECOND(A53-Params!C$29)</f>
        <v>1553301735</v>
      </c>
      <c r="C53">
        <f t="shared" si="8"/>
        <v>2</v>
      </c>
      <c r="D53">
        <f t="shared" ca="1" si="9"/>
        <v>6</v>
      </c>
      <c r="E53">
        <f t="shared" ca="1" si="10"/>
        <v>36850.625714285707</v>
      </c>
      <c r="F53">
        <f t="shared" ca="1" si="11"/>
        <v>-68164.866999999998</v>
      </c>
      <c r="G53">
        <f t="shared" ca="1" si="12"/>
        <v>8470.5371428571434</v>
      </c>
      <c r="H53" s="9">
        <f t="shared" ca="1" si="15"/>
        <v>108.13542857142856</v>
      </c>
      <c r="I53" s="9">
        <f t="shared" ca="1" si="15"/>
        <v>175.48779999999999</v>
      </c>
      <c r="J53" s="9">
        <f t="shared" ca="1" si="15"/>
        <v>2.322285714285715</v>
      </c>
      <c r="K53" s="9">
        <f t="shared" ca="1" si="15"/>
        <v>206.12918003321732</v>
      </c>
      <c r="L53" s="9">
        <f t="shared" ca="1" si="15"/>
        <v>31.641339179877484</v>
      </c>
      <c r="M53">
        <f t="shared" ca="1" si="13"/>
        <v>55.226681216931219</v>
      </c>
      <c r="N53">
        <f t="shared" ca="1" si="14"/>
        <v>33.523038359788359</v>
      </c>
    </row>
    <row r="54" spans="1:19" x14ac:dyDescent="0.25">
      <c r="A54" s="4">
        <f t="shared" si="7"/>
        <v>0.4368055555555555</v>
      </c>
      <c r="B54" s="3">
        <f>Params!D$29+MINUTE(A54-Params!C$29)*60+SECOND(A54-Params!C$29)</f>
        <v>1553301740</v>
      </c>
      <c r="C54">
        <f t="shared" si="8"/>
        <v>2</v>
      </c>
      <c r="D54">
        <f t="shared" ca="1" si="9"/>
        <v>6</v>
      </c>
      <c r="E54">
        <f t="shared" ca="1" si="10"/>
        <v>37391.302857142859</v>
      </c>
      <c r="F54">
        <f t="shared" ca="1" si="11"/>
        <v>-67287.428</v>
      </c>
      <c r="G54">
        <f t="shared" ca="1" si="12"/>
        <v>8482.1485714285718</v>
      </c>
      <c r="H54" s="9">
        <f t="shared" ca="1" si="15"/>
        <v>108.13542857142856</v>
      </c>
      <c r="I54" s="9">
        <f t="shared" ca="1" si="15"/>
        <v>175.48779999999999</v>
      </c>
      <c r="J54" s="9">
        <f t="shared" ca="1" si="15"/>
        <v>2.322285714285715</v>
      </c>
      <c r="K54" s="9">
        <f t="shared" ca="1" si="15"/>
        <v>206.12918003321732</v>
      </c>
      <c r="L54" s="9">
        <f t="shared" ca="1" si="15"/>
        <v>31.641339179877484</v>
      </c>
      <c r="M54">
        <f t="shared" ca="1" si="13"/>
        <v>55.234595238095238</v>
      </c>
      <c r="N54">
        <f t="shared" ca="1" si="14"/>
        <v>33.531690476190477</v>
      </c>
    </row>
    <row r="55" spans="1:19" x14ac:dyDescent="0.25">
      <c r="A55" s="4">
        <f t="shared" si="7"/>
        <v>0.43686342592592592</v>
      </c>
      <c r="B55" s="3">
        <f>Params!D$29+MINUTE(A55-Params!C$29)*60+SECOND(A55-Params!C$29)</f>
        <v>1553301745</v>
      </c>
      <c r="C55">
        <f t="shared" si="8"/>
        <v>2</v>
      </c>
      <c r="D55">
        <f t="shared" ca="1" si="9"/>
        <v>6</v>
      </c>
      <c r="E55">
        <f t="shared" ca="1" si="10"/>
        <v>37931.979999999996</v>
      </c>
      <c r="F55">
        <f t="shared" ca="1" si="11"/>
        <v>-66409.989000000001</v>
      </c>
      <c r="G55">
        <f t="shared" ca="1" si="12"/>
        <v>8493.76</v>
      </c>
      <c r="H55" s="9">
        <f t="shared" ca="1" si="15"/>
        <v>108.13542857142856</v>
      </c>
      <c r="I55" s="9">
        <f t="shared" ca="1" si="15"/>
        <v>175.48779999999999</v>
      </c>
      <c r="J55" s="9">
        <f t="shared" ca="1" si="15"/>
        <v>2.322285714285715</v>
      </c>
      <c r="K55" s="9">
        <f t="shared" ca="1" si="15"/>
        <v>206.12918003321732</v>
      </c>
      <c r="L55" s="9">
        <f t="shared" ca="1" si="15"/>
        <v>31.641339179877484</v>
      </c>
      <c r="M55">
        <f t="shared" ca="1" si="13"/>
        <v>55.242509259259258</v>
      </c>
      <c r="N55">
        <f t="shared" ca="1" si="14"/>
        <v>33.540342592592594</v>
      </c>
    </row>
    <row r="56" spans="1:19" x14ac:dyDescent="0.25">
      <c r="A56" s="4">
        <f t="shared" si="7"/>
        <v>0.43692129629629628</v>
      </c>
      <c r="B56" s="3">
        <f>Params!D$29+MINUTE(A56-Params!C$29)*60+SECOND(A56-Params!C$29)</f>
        <v>1553301750</v>
      </c>
      <c r="C56">
        <f t="shared" si="8"/>
        <v>2</v>
      </c>
      <c r="D56">
        <f t="shared" ca="1" si="9"/>
        <v>6</v>
      </c>
      <c r="E56">
        <f t="shared" ca="1" si="10"/>
        <v>38472.657142857141</v>
      </c>
      <c r="F56">
        <f t="shared" ca="1" si="11"/>
        <v>-65532.55</v>
      </c>
      <c r="G56">
        <f t="shared" ca="1" si="12"/>
        <v>8505.3714285714286</v>
      </c>
      <c r="H56" s="9">
        <f t="shared" ca="1" si="15"/>
        <v>108.13542857142856</v>
      </c>
      <c r="I56" s="9">
        <f t="shared" ca="1" si="15"/>
        <v>175.48779999999999</v>
      </c>
      <c r="J56" s="9">
        <f t="shared" ca="1" si="15"/>
        <v>2.322285714285715</v>
      </c>
      <c r="K56" s="9">
        <f t="shared" ca="1" si="15"/>
        <v>206.12918003321732</v>
      </c>
      <c r="L56" s="9">
        <f t="shared" ca="1" si="15"/>
        <v>31.641339179877484</v>
      </c>
      <c r="M56">
        <f t="shared" ca="1" si="13"/>
        <v>55.250423280423277</v>
      </c>
      <c r="N56">
        <f t="shared" ca="1" si="14"/>
        <v>33.548994708994712</v>
      </c>
    </row>
    <row r="57" spans="1:19" x14ac:dyDescent="0.25">
      <c r="A57" s="4">
        <f t="shared" si="7"/>
        <v>0.4369791666666667</v>
      </c>
      <c r="B57" s="3">
        <f>Params!D$29+MINUTE(A57-Params!C$29)*60+SECOND(A57-Params!C$29)</f>
        <v>1553301755</v>
      </c>
      <c r="C57">
        <f t="shared" si="8"/>
        <v>2</v>
      </c>
      <c r="D57">
        <f t="shared" ca="1" si="9"/>
        <v>6</v>
      </c>
      <c r="E57">
        <f t="shared" ca="1" si="10"/>
        <v>39013.334285714285</v>
      </c>
      <c r="F57">
        <f t="shared" ca="1" si="11"/>
        <v>-64655.111000000004</v>
      </c>
      <c r="G57">
        <f t="shared" ca="1" si="12"/>
        <v>8516.982857142857</v>
      </c>
      <c r="H57" s="9">
        <f t="shared" ca="1" si="15"/>
        <v>108.13542857142856</v>
      </c>
      <c r="I57" s="9">
        <f t="shared" ca="1" si="15"/>
        <v>175.48779999999999</v>
      </c>
      <c r="J57" s="9">
        <f t="shared" ca="1" si="15"/>
        <v>2.322285714285715</v>
      </c>
      <c r="K57" s="9">
        <f t="shared" ca="1" si="15"/>
        <v>206.12918003321732</v>
      </c>
      <c r="L57" s="9">
        <f t="shared" ca="1" si="15"/>
        <v>31.641339179877484</v>
      </c>
      <c r="M57">
        <f t="shared" ca="1" si="13"/>
        <v>55.258337301587304</v>
      </c>
      <c r="N57">
        <f t="shared" ca="1" si="14"/>
        <v>33.55764682539683</v>
      </c>
    </row>
    <row r="58" spans="1:19" x14ac:dyDescent="0.25">
      <c r="A58" s="4">
        <f t="shared" si="7"/>
        <v>0.43703703703703706</v>
      </c>
      <c r="B58" s="3">
        <f>Params!D$29+MINUTE(A58-Params!C$29)*60+SECOND(A58-Params!C$29)</f>
        <v>1553301760</v>
      </c>
      <c r="C58">
        <f t="shared" si="8"/>
        <v>2</v>
      </c>
      <c r="D58">
        <f t="shared" ca="1" si="9"/>
        <v>6</v>
      </c>
      <c r="E58">
        <f t="shared" ca="1" si="10"/>
        <v>39554.011428571423</v>
      </c>
      <c r="F58">
        <f t="shared" ca="1" si="11"/>
        <v>-63777.671999999999</v>
      </c>
      <c r="G58">
        <f t="shared" ca="1" si="12"/>
        <v>8528.5942857142854</v>
      </c>
      <c r="H58" s="9">
        <f t="shared" ca="1" si="15"/>
        <v>108.13542857142856</v>
      </c>
      <c r="I58" s="9">
        <f t="shared" ca="1" si="15"/>
        <v>175.48779999999999</v>
      </c>
      <c r="J58" s="9">
        <f t="shared" ca="1" si="15"/>
        <v>2.322285714285715</v>
      </c>
      <c r="K58" s="9">
        <f t="shared" ca="1" si="15"/>
        <v>206.12918003321732</v>
      </c>
      <c r="L58" s="9">
        <f t="shared" ca="1" si="15"/>
        <v>31.641339179877484</v>
      </c>
      <c r="M58">
        <f t="shared" ca="1" si="13"/>
        <v>55.266251322751323</v>
      </c>
      <c r="N58">
        <f t="shared" ca="1" si="14"/>
        <v>33.566298941798941</v>
      </c>
    </row>
    <row r="59" spans="1:19" x14ac:dyDescent="0.25">
      <c r="A59" s="4">
        <f t="shared" si="7"/>
        <v>0.43709490740740736</v>
      </c>
      <c r="B59" s="3">
        <f>Params!D$29+MINUTE(A59-Params!C$29)*60+SECOND(A59-Params!C$29)</f>
        <v>1553301765</v>
      </c>
      <c r="C59">
        <f t="shared" si="8"/>
        <v>2</v>
      </c>
      <c r="D59">
        <f t="shared" ca="1" si="9"/>
        <v>6</v>
      </c>
      <c r="E59">
        <f t="shared" ca="1" si="10"/>
        <v>40094.688571428567</v>
      </c>
      <c r="F59">
        <f t="shared" ca="1" si="11"/>
        <v>-62900.233</v>
      </c>
      <c r="G59">
        <f t="shared" ca="1" si="12"/>
        <v>8540.2057142857138</v>
      </c>
      <c r="H59" s="9">
        <f t="shared" ca="1" si="15"/>
        <v>108.13542857142856</v>
      </c>
      <c r="I59" s="9">
        <f t="shared" ca="1" si="15"/>
        <v>175.48779999999999</v>
      </c>
      <c r="J59" s="9">
        <f t="shared" ca="1" si="15"/>
        <v>2.322285714285715</v>
      </c>
      <c r="K59" s="9">
        <f t="shared" ca="1" si="15"/>
        <v>206.12918003321732</v>
      </c>
      <c r="L59" s="9">
        <f t="shared" ca="1" si="15"/>
        <v>31.641339179877484</v>
      </c>
      <c r="M59">
        <f t="shared" ca="1" si="13"/>
        <v>55.274165343915342</v>
      </c>
      <c r="N59">
        <f t="shared" ca="1" si="14"/>
        <v>33.574951058201059</v>
      </c>
    </row>
    <row r="60" spans="1:19" x14ac:dyDescent="0.25">
      <c r="A60" s="4">
        <f t="shared" si="7"/>
        <v>0.43715277777777778</v>
      </c>
      <c r="B60" s="3">
        <f>Params!D$29+MINUTE(A60-Params!C$29)*60+SECOND(A60-Params!C$29)</f>
        <v>1553301770</v>
      </c>
      <c r="C60">
        <f t="shared" si="8"/>
        <v>2</v>
      </c>
      <c r="D60">
        <f t="shared" ca="1" si="9"/>
        <v>6</v>
      </c>
      <c r="E60">
        <f t="shared" ca="1" si="10"/>
        <v>40635.365714285712</v>
      </c>
      <c r="F60">
        <f t="shared" ca="1" si="11"/>
        <v>-62022.794000000002</v>
      </c>
      <c r="G60">
        <f t="shared" ca="1" si="12"/>
        <v>8551.8171428571441</v>
      </c>
      <c r="H60" s="9">
        <f t="shared" ca="1" si="15"/>
        <v>108.13542857142856</v>
      </c>
      <c r="I60" s="9">
        <f t="shared" ca="1" si="15"/>
        <v>175.48779999999999</v>
      </c>
      <c r="J60" s="9">
        <f t="shared" ca="1" si="15"/>
        <v>2.322285714285715</v>
      </c>
      <c r="K60" s="9">
        <f t="shared" ca="1" si="15"/>
        <v>206.12918003321732</v>
      </c>
      <c r="L60" s="9">
        <f t="shared" ca="1" si="15"/>
        <v>31.641339179877484</v>
      </c>
      <c r="M60">
        <f t="shared" ca="1" si="13"/>
        <v>55.282079365079362</v>
      </c>
      <c r="N60">
        <f t="shared" ca="1" si="14"/>
        <v>33.583603174603176</v>
      </c>
    </row>
    <row r="61" spans="1:19" x14ac:dyDescent="0.25">
      <c r="A61" s="4">
        <f t="shared" si="7"/>
        <v>0.43721064814814814</v>
      </c>
      <c r="B61" s="3">
        <f>Params!D$29+MINUTE(A61-Params!C$29)*60+SECOND(A61-Params!C$29)</f>
        <v>1553301775</v>
      </c>
      <c r="C61">
        <f t="shared" si="8"/>
        <v>2</v>
      </c>
      <c r="D61">
        <f t="shared" ca="1" si="9"/>
        <v>6</v>
      </c>
      <c r="E61">
        <f t="shared" ca="1" si="10"/>
        <v>41176.042857142849</v>
      </c>
      <c r="F61">
        <f t="shared" ca="1" si="11"/>
        <v>-61145.355000000003</v>
      </c>
      <c r="G61">
        <f t="shared" ca="1" si="12"/>
        <v>8563.4285714285725</v>
      </c>
      <c r="H61" s="9">
        <f t="shared" ca="1" si="15"/>
        <v>108.13542857142856</v>
      </c>
      <c r="I61" s="9">
        <f t="shared" ca="1" si="15"/>
        <v>175.48779999999999</v>
      </c>
      <c r="J61" s="9">
        <f t="shared" ca="1" si="15"/>
        <v>2.322285714285715</v>
      </c>
      <c r="K61" s="9">
        <f t="shared" ca="1" si="15"/>
        <v>206.12918003321732</v>
      </c>
      <c r="L61" s="9">
        <f t="shared" ca="1" si="15"/>
        <v>31.641339179877484</v>
      </c>
      <c r="M61">
        <f t="shared" ca="1" si="13"/>
        <v>55.289993386243388</v>
      </c>
      <c r="N61">
        <f t="shared" ca="1" si="14"/>
        <v>33.592255291005294</v>
      </c>
    </row>
    <row r="62" spans="1:19" x14ac:dyDescent="0.25">
      <c r="A62" s="4">
        <f t="shared" si="7"/>
        <v>0.4372685185185185</v>
      </c>
      <c r="B62" s="3">
        <f>Params!D$29+MINUTE(A62-Params!C$29)*60+SECOND(A62-Params!C$29)</f>
        <v>1553301780</v>
      </c>
      <c r="C62">
        <f t="shared" si="8"/>
        <v>2</v>
      </c>
      <c r="D62">
        <f t="shared" ca="1" si="9"/>
        <v>6</v>
      </c>
      <c r="E62">
        <f t="shared" ca="1" si="10"/>
        <v>41716.720000000001</v>
      </c>
      <c r="F62">
        <f t="shared" ca="1" si="11"/>
        <v>-60267.916000000005</v>
      </c>
      <c r="G62">
        <f t="shared" ca="1" si="12"/>
        <v>8575.0400000000009</v>
      </c>
      <c r="H62" s="9">
        <f t="shared" ca="1" si="15"/>
        <v>108.13542857142856</v>
      </c>
      <c r="I62" s="9">
        <f t="shared" ca="1" si="15"/>
        <v>175.48779999999999</v>
      </c>
      <c r="J62" s="9">
        <f t="shared" ca="1" si="15"/>
        <v>2.322285714285715</v>
      </c>
      <c r="K62" s="9">
        <f t="shared" ca="1" si="15"/>
        <v>206.12918003321732</v>
      </c>
      <c r="L62" s="9">
        <f t="shared" ca="1" si="15"/>
        <v>31.641339179877484</v>
      </c>
      <c r="M62">
        <f t="shared" ca="1" si="13"/>
        <v>55.297907407407408</v>
      </c>
      <c r="N62">
        <f t="shared" ca="1" si="14"/>
        <v>33.600907407407412</v>
      </c>
    </row>
    <row r="63" spans="1:19" x14ac:dyDescent="0.25">
      <c r="A63" s="4">
        <f t="shared" si="7"/>
        <v>0.43732638888888892</v>
      </c>
      <c r="B63" s="3">
        <f>Params!D$29+MINUTE(A63-Params!C$29)*60+SECOND(A63-Params!C$29)</f>
        <v>1553301785</v>
      </c>
      <c r="C63">
        <f t="shared" si="8"/>
        <v>2</v>
      </c>
      <c r="D63">
        <f t="shared" ca="1" si="9"/>
        <v>6</v>
      </c>
      <c r="E63">
        <f t="shared" ca="1" si="10"/>
        <v>42257.397142857139</v>
      </c>
      <c r="F63">
        <f t="shared" ca="1" si="11"/>
        <v>-59390.476999999999</v>
      </c>
      <c r="G63">
        <f t="shared" ca="1" si="12"/>
        <v>8586.6514285714293</v>
      </c>
      <c r="H63" s="9">
        <f t="shared" ca="1" si="15"/>
        <v>108.13542857142856</v>
      </c>
      <c r="I63" s="9">
        <f t="shared" ca="1" si="15"/>
        <v>175.48779999999999</v>
      </c>
      <c r="J63" s="9">
        <f t="shared" ca="1" si="15"/>
        <v>2.322285714285715</v>
      </c>
      <c r="K63" s="9">
        <f t="shared" ca="1" si="15"/>
        <v>206.12918003321732</v>
      </c>
      <c r="L63" s="9">
        <f t="shared" ca="1" si="15"/>
        <v>31.641339179877484</v>
      </c>
      <c r="M63">
        <f t="shared" ca="1" si="13"/>
        <v>55.305821428571427</v>
      </c>
      <c r="N63">
        <f t="shared" ca="1" si="14"/>
        <v>33.609559523809523</v>
      </c>
    </row>
    <row r="64" spans="1:19" x14ac:dyDescent="0.25">
      <c r="A64" s="4">
        <f t="shared" si="7"/>
        <v>0.43738425925925922</v>
      </c>
      <c r="B64" s="3">
        <f>Params!D$29+MINUTE(A64-Params!C$29)*60+SECOND(A64-Params!C$29)</f>
        <v>1553301790</v>
      </c>
      <c r="C64">
        <f t="shared" si="8"/>
        <v>2</v>
      </c>
      <c r="D64">
        <f t="shared" ca="1" si="9"/>
        <v>6</v>
      </c>
      <c r="E64">
        <f t="shared" ca="1" si="10"/>
        <v>42798.074285714283</v>
      </c>
      <c r="F64">
        <f t="shared" ca="1" si="11"/>
        <v>-58513.038</v>
      </c>
      <c r="G64">
        <f t="shared" ca="1" si="12"/>
        <v>8598.2628571428577</v>
      </c>
      <c r="H64" s="9">
        <f t="shared" ca="1" si="15"/>
        <v>108.13542857142856</v>
      </c>
      <c r="I64" s="9">
        <f t="shared" ca="1" si="15"/>
        <v>175.48779999999999</v>
      </c>
      <c r="J64" s="9">
        <f t="shared" ca="1" si="15"/>
        <v>2.322285714285715</v>
      </c>
      <c r="K64" s="9">
        <f t="shared" ca="1" si="15"/>
        <v>206.12918003321732</v>
      </c>
      <c r="L64" s="9">
        <f t="shared" ca="1" si="15"/>
        <v>31.641339179877484</v>
      </c>
      <c r="M64">
        <f t="shared" ca="1" si="13"/>
        <v>55.313735449735447</v>
      </c>
      <c r="N64">
        <f t="shared" ca="1" si="14"/>
        <v>33.618211640211641</v>
      </c>
    </row>
    <row r="65" spans="1:15" x14ac:dyDescent="0.25">
      <c r="A65" s="4">
        <f t="shared" si="7"/>
        <v>0.43744212962962964</v>
      </c>
      <c r="B65" s="3">
        <f>Params!D$29+MINUTE(A65-Params!C$29)*60+SECOND(A65-Params!C$29)</f>
        <v>1553301795</v>
      </c>
      <c r="C65">
        <f t="shared" si="8"/>
        <v>2</v>
      </c>
      <c r="D65">
        <f t="shared" ca="1" si="9"/>
        <v>6</v>
      </c>
      <c r="E65">
        <f t="shared" ca="1" si="10"/>
        <v>43338.751428571428</v>
      </c>
      <c r="F65">
        <f t="shared" ca="1" si="11"/>
        <v>-57635.599000000002</v>
      </c>
      <c r="G65">
        <f t="shared" ca="1" si="12"/>
        <v>8609.8742857142861</v>
      </c>
      <c r="H65" s="9">
        <f t="shared" ca="1" si="15"/>
        <v>108.13542857142856</v>
      </c>
      <c r="I65" s="9">
        <f t="shared" ca="1" si="15"/>
        <v>175.48779999999999</v>
      </c>
      <c r="J65" s="9">
        <f t="shared" ca="1" si="15"/>
        <v>2.322285714285715</v>
      </c>
      <c r="K65" s="9">
        <f t="shared" ca="1" si="15"/>
        <v>206.12918003321732</v>
      </c>
      <c r="L65" s="9">
        <f t="shared" ca="1" si="15"/>
        <v>31.641339179877484</v>
      </c>
      <c r="M65">
        <f t="shared" ca="1" si="13"/>
        <v>55.321649470899473</v>
      </c>
      <c r="N65">
        <f t="shared" ca="1" si="14"/>
        <v>33.626863756613758</v>
      </c>
      <c r="O65" s="12"/>
    </row>
    <row r="66" spans="1:15" x14ac:dyDescent="0.25">
      <c r="A66" s="4">
        <f t="shared" si="7"/>
        <v>0.4375</v>
      </c>
      <c r="B66" s="3">
        <f>Params!D$29+MINUTE(A66-Params!C$29)*60+SECOND(A66-Params!C$29)</f>
        <v>1553301800</v>
      </c>
      <c r="C66">
        <f t="shared" si="8"/>
        <v>2</v>
      </c>
      <c r="D66">
        <f t="shared" ca="1" si="9"/>
        <v>6</v>
      </c>
      <c r="E66">
        <f t="shared" ca="1" si="10"/>
        <v>43879.428571428565</v>
      </c>
      <c r="F66">
        <f t="shared" ca="1" si="11"/>
        <v>-56758.16</v>
      </c>
      <c r="G66">
        <f t="shared" ca="1" si="12"/>
        <v>8621.4857142857145</v>
      </c>
      <c r="H66" s="9">
        <f t="shared" ca="1" si="15"/>
        <v>108.13542857142856</v>
      </c>
      <c r="I66" s="9">
        <f t="shared" ca="1" si="15"/>
        <v>175.48779999999999</v>
      </c>
      <c r="J66" s="9">
        <f t="shared" ca="1" si="15"/>
        <v>2.322285714285715</v>
      </c>
      <c r="K66" s="9">
        <f t="shared" ca="1" si="15"/>
        <v>206.12918003321732</v>
      </c>
      <c r="L66" s="9">
        <f t="shared" ca="1" si="15"/>
        <v>31.641339179877484</v>
      </c>
      <c r="M66">
        <f t="shared" ca="1" si="13"/>
        <v>55.329563492063492</v>
      </c>
      <c r="N66">
        <f t="shared" ca="1" si="14"/>
        <v>33.635515873015876</v>
      </c>
      <c r="O66" s="12"/>
    </row>
    <row r="67" spans="1:15" x14ac:dyDescent="0.25">
      <c r="A67" s="4">
        <f t="shared" si="7"/>
        <v>0.43755787037037036</v>
      </c>
      <c r="B67" s="3">
        <f>Params!D$29+MINUTE(A67-Params!C$29)*60+SECOND(A67-Params!C$29)</f>
        <v>1553301805</v>
      </c>
      <c r="C67">
        <f t="shared" si="8"/>
        <v>2</v>
      </c>
      <c r="D67">
        <f t="shared" ca="1" si="9"/>
        <v>6</v>
      </c>
      <c r="E67">
        <f t="shared" ca="1" si="10"/>
        <v>44420.105714285717</v>
      </c>
      <c r="F67">
        <f t="shared" ca="1" si="11"/>
        <v>-55880.721000000005</v>
      </c>
      <c r="G67">
        <f t="shared" ca="1" si="12"/>
        <v>8633.0971428571429</v>
      </c>
      <c r="H67" s="9">
        <f t="shared" ca="1" si="15"/>
        <v>108.13542857142856</v>
      </c>
      <c r="I67" s="9">
        <f t="shared" ca="1" si="15"/>
        <v>175.48779999999999</v>
      </c>
      <c r="J67" s="9">
        <f t="shared" ca="1" si="15"/>
        <v>2.322285714285715</v>
      </c>
      <c r="K67" s="9">
        <f t="shared" ca="1" si="15"/>
        <v>206.12918003321732</v>
      </c>
      <c r="L67" s="9">
        <f t="shared" ca="1" si="15"/>
        <v>31.641339179877484</v>
      </c>
      <c r="M67">
        <f t="shared" ca="1" si="13"/>
        <v>55.337477513227512</v>
      </c>
      <c r="N67">
        <f t="shared" ca="1" si="14"/>
        <v>33.644167989417994</v>
      </c>
      <c r="O67" s="12"/>
    </row>
    <row r="68" spans="1:15" x14ac:dyDescent="0.25">
      <c r="A68" s="4">
        <f t="shared" si="7"/>
        <v>0.43761574074074078</v>
      </c>
      <c r="B68" s="3">
        <f>Params!D$29+MINUTE(A68-Params!C$29)*60+SECOND(A68-Params!C$29)</f>
        <v>1553301810</v>
      </c>
      <c r="C68">
        <f t="shared" si="8"/>
        <v>2</v>
      </c>
      <c r="D68">
        <f t="shared" ca="1" si="9"/>
        <v>6</v>
      </c>
      <c r="E68">
        <f t="shared" ca="1" si="10"/>
        <v>44960.782857142854</v>
      </c>
      <c r="F68">
        <f t="shared" ca="1" si="11"/>
        <v>-55003.281999999999</v>
      </c>
      <c r="G68">
        <f t="shared" ca="1" si="12"/>
        <v>8644.7085714285713</v>
      </c>
      <c r="H68" s="9">
        <f t="shared" ca="1" si="15"/>
        <v>108.13542857142856</v>
      </c>
      <c r="I68" s="9">
        <f t="shared" ca="1" si="15"/>
        <v>175.48779999999999</v>
      </c>
      <c r="J68" s="9">
        <f t="shared" ca="1" si="15"/>
        <v>2.322285714285715</v>
      </c>
      <c r="K68" s="9">
        <f t="shared" ca="1" si="15"/>
        <v>206.12918003321732</v>
      </c>
      <c r="L68" s="9">
        <f t="shared" ca="1" si="15"/>
        <v>31.641339179877484</v>
      </c>
      <c r="M68">
        <f t="shared" ca="1" si="13"/>
        <v>55.345391534391531</v>
      </c>
      <c r="N68">
        <f t="shared" ca="1" si="14"/>
        <v>33.652820105820105</v>
      </c>
      <c r="O68" s="12"/>
    </row>
    <row r="69" spans="1:15" x14ac:dyDescent="0.25">
      <c r="A69" s="4">
        <f t="shared" si="7"/>
        <v>0.43767361111111108</v>
      </c>
      <c r="B69" s="3">
        <f>Params!D$29+MINUTE(A69-Params!C$29)*60+SECOND(A69-Params!C$29)</f>
        <v>1553301815</v>
      </c>
      <c r="C69">
        <f t="shared" si="8"/>
        <v>2</v>
      </c>
      <c r="D69">
        <f t="shared" ca="1" si="9"/>
        <v>6</v>
      </c>
      <c r="E69">
        <f t="shared" ca="1" si="10"/>
        <v>45501.459999999992</v>
      </c>
      <c r="F69">
        <f t="shared" ca="1" si="11"/>
        <v>-54125.843000000001</v>
      </c>
      <c r="G69">
        <f t="shared" ca="1" si="12"/>
        <v>8656.32</v>
      </c>
      <c r="H69" s="9">
        <f t="shared" ca="1" si="15"/>
        <v>108.13542857142856</v>
      </c>
      <c r="I69" s="9">
        <f t="shared" ca="1" si="15"/>
        <v>175.48779999999999</v>
      </c>
      <c r="J69" s="9">
        <f t="shared" ca="1" si="15"/>
        <v>2.322285714285715</v>
      </c>
      <c r="K69" s="9">
        <f t="shared" ca="1" si="15"/>
        <v>206.12918003321732</v>
      </c>
      <c r="L69" s="9">
        <f t="shared" ca="1" si="15"/>
        <v>31.641339179877484</v>
      </c>
      <c r="M69">
        <f t="shared" ca="1" si="13"/>
        <v>55.353305555555558</v>
      </c>
      <c r="N69">
        <f t="shared" ca="1" si="14"/>
        <v>33.661472222222223</v>
      </c>
    </row>
    <row r="70" spans="1:15" x14ac:dyDescent="0.25">
      <c r="A70" s="4">
        <f t="shared" si="7"/>
        <v>0.4377314814814815</v>
      </c>
      <c r="B70" s="3">
        <f>Params!D$29+MINUTE(A70-Params!C$29)*60+SECOND(A70-Params!C$29)</f>
        <v>1553301820</v>
      </c>
      <c r="C70">
        <f t="shared" si="8"/>
        <v>2</v>
      </c>
      <c r="D70">
        <f t="shared" ca="1" si="9"/>
        <v>6</v>
      </c>
      <c r="E70">
        <f t="shared" ca="1" si="10"/>
        <v>46042.137142857144</v>
      </c>
      <c r="F70">
        <f t="shared" ca="1" si="11"/>
        <v>-53248.404000000002</v>
      </c>
      <c r="G70">
        <f t="shared" ca="1" si="12"/>
        <v>8667.9314285714281</v>
      </c>
      <c r="H70" s="9">
        <f t="shared" ca="1" si="15"/>
        <v>108.13542857142856</v>
      </c>
      <c r="I70" s="9">
        <f t="shared" ca="1" si="15"/>
        <v>175.48779999999999</v>
      </c>
      <c r="J70" s="9">
        <f t="shared" ca="1" si="15"/>
        <v>2.322285714285715</v>
      </c>
      <c r="K70" s="9">
        <f t="shared" ca="1" si="15"/>
        <v>206.12918003321732</v>
      </c>
      <c r="L70" s="9">
        <f t="shared" ca="1" si="15"/>
        <v>31.641339179877484</v>
      </c>
      <c r="M70">
        <f t="shared" ca="1" si="13"/>
        <v>55.361219576719577</v>
      </c>
      <c r="N70">
        <f t="shared" ca="1" si="14"/>
        <v>33.670124338624341</v>
      </c>
    </row>
    <row r="71" spans="1:15" x14ac:dyDescent="0.25">
      <c r="A71" s="4">
        <f t="shared" si="7"/>
        <v>0.43778935185185186</v>
      </c>
      <c r="B71" s="3">
        <f>Params!D$29+MINUTE(A71-Params!C$29)*60+SECOND(A71-Params!C$29)</f>
        <v>1553301825</v>
      </c>
      <c r="C71">
        <f t="shared" si="8"/>
        <v>2</v>
      </c>
      <c r="D71">
        <f t="shared" ca="1" si="9"/>
        <v>6</v>
      </c>
      <c r="E71">
        <f t="shared" ca="1" si="10"/>
        <v>46582.814285714281</v>
      </c>
      <c r="F71">
        <f t="shared" ca="1" si="11"/>
        <v>-52370.965000000004</v>
      </c>
      <c r="G71">
        <f t="shared" ca="1" si="12"/>
        <v>8679.5428571428583</v>
      </c>
      <c r="H71" s="9">
        <f t="shared" ca="1" si="15"/>
        <v>108.13542857142856</v>
      </c>
      <c r="I71" s="9">
        <f t="shared" ca="1" si="15"/>
        <v>175.48779999999999</v>
      </c>
      <c r="J71" s="9">
        <f t="shared" ca="1" si="15"/>
        <v>2.322285714285715</v>
      </c>
      <c r="K71" s="9">
        <f t="shared" ca="1" si="15"/>
        <v>206.12918003321732</v>
      </c>
      <c r="L71" s="9">
        <f t="shared" ca="1" si="15"/>
        <v>31.641339179877484</v>
      </c>
      <c r="M71">
        <f t="shared" ca="1" si="13"/>
        <v>55.369133597883597</v>
      </c>
      <c r="N71">
        <f t="shared" ca="1" si="14"/>
        <v>33.678776455026458</v>
      </c>
    </row>
    <row r="72" spans="1:15" x14ac:dyDescent="0.25">
      <c r="A72" s="4">
        <f t="shared" ref="A72:A135" si="16">TIME(HOUR(A71),MINUTE(A71),SECOND(A71)+5)</f>
        <v>0.43784722222222222</v>
      </c>
      <c r="B72" s="3">
        <f>Params!D$29+MINUTE(A72-Params!C$29)*60+SECOND(A72-Params!C$29)</f>
        <v>1553301830</v>
      </c>
      <c r="C72">
        <f t="shared" ref="C72:C135" si="17">_xlfn.IFNA(VLOOKUP(A72,A$2:D$3,4,FALSE),C71)</f>
        <v>2</v>
      </c>
      <c r="D72">
        <f t="shared" ref="D72:D135" ca="1" si="18">IF(A72=INDIRECT("A"&amp;C72),ROW(),D71)</f>
        <v>6</v>
      </c>
      <c r="E72">
        <f t="shared" ref="E72:E135" ca="1" si="19">INDIRECT("E$"&amp;C72)+INDIRECT("H$"&amp;C72)*($B72-INDIRECT("B$"&amp;D72))</f>
        <v>47123.491428571419</v>
      </c>
      <c r="F72">
        <f t="shared" ref="F72:F135" ca="1" si="20">INDIRECT("F$"&amp;C72)+INDIRECT("I$"&amp;C72)*($B72-INDIRECT("B$"&amp;D72))</f>
        <v>-51493.526000000005</v>
      </c>
      <c r="G72">
        <f t="shared" ref="G72:G135" ca="1" si="21">INDIRECT("G$"&amp;C72)+INDIRECT("J$"&amp;C72)*($B72-INDIRECT("B$"&amp;D72))</f>
        <v>8691.1542857142867</v>
      </c>
      <c r="H72" s="9">
        <f t="shared" ca="1" si="15"/>
        <v>108.13542857142856</v>
      </c>
      <c r="I72" s="9">
        <f t="shared" ca="1" si="15"/>
        <v>175.48779999999999</v>
      </c>
      <c r="J72" s="9">
        <f t="shared" ca="1" si="15"/>
        <v>2.322285714285715</v>
      </c>
      <c r="K72" s="9">
        <f t="shared" ca="1" si="15"/>
        <v>206.12918003321732</v>
      </c>
      <c r="L72" s="9">
        <f t="shared" ca="1" si="15"/>
        <v>31.641339179877484</v>
      </c>
      <c r="M72">
        <f t="shared" ref="M72:M135" ca="1" si="22">INDIRECT("M$"&amp;C72)+INDIRECT("O$"&amp;C72)*($B72-INDIRECT("B$"&amp;D72))</f>
        <v>55.377047619047616</v>
      </c>
      <c r="N72">
        <f t="shared" ref="N72:N135" ca="1" si="23">INDIRECT("N$"&amp;C72)+INDIRECT("P$"&amp;C72)*($B72-INDIRECT("B$"&amp;D72))</f>
        <v>33.687428571428569</v>
      </c>
    </row>
    <row r="73" spans="1:15" x14ac:dyDescent="0.25">
      <c r="A73" s="4">
        <f t="shared" si="16"/>
        <v>0.43790509259259264</v>
      </c>
      <c r="B73" s="3">
        <f>Params!D$29+MINUTE(A73-Params!C$29)*60+SECOND(A73-Params!C$29)</f>
        <v>1553301835</v>
      </c>
      <c r="C73">
        <f t="shared" si="17"/>
        <v>2</v>
      </c>
      <c r="D73">
        <f t="shared" ca="1" si="18"/>
        <v>6</v>
      </c>
      <c r="E73">
        <f t="shared" ca="1" si="19"/>
        <v>47664.16857142857</v>
      </c>
      <c r="F73">
        <f t="shared" ca="1" si="20"/>
        <v>-50616.087</v>
      </c>
      <c r="G73">
        <f t="shared" ca="1" si="21"/>
        <v>8702.7657142857151</v>
      </c>
      <c r="H73" s="9">
        <f t="shared" ca="1" si="15"/>
        <v>108.13542857142856</v>
      </c>
      <c r="I73" s="9">
        <f t="shared" ca="1" si="15"/>
        <v>175.48779999999999</v>
      </c>
      <c r="J73" s="9">
        <f t="shared" ca="1" si="15"/>
        <v>2.322285714285715</v>
      </c>
      <c r="K73" s="9">
        <f t="shared" ca="1" si="15"/>
        <v>206.12918003321732</v>
      </c>
      <c r="L73" s="9">
        <f t="shared" ca="1" si="15"/>
        <v>31.641339179877484</v>
      </c>
      <c r="M73">
        <f t="shared" ca="1" si="22"/>
        <v>55.384961640211642</v>
      </c>
      <c r="N73">
        <f t="shared" ca="1" si="23"/>
        <v>33.696080687830687</v>
      </c>
    </row>
    <row r="74" spans="1:15" x14ac:dyDescent="0.25">
      <c r="A74" s="4">
        <f t="shared" si="16"/>
        <v>0.43796296296296294</v>
      </c>
      <c r="B74" s="3">
        <f>Params!D$29+MINUTE(A74-Params!C$29)*60+SECOND(A74-Params!C$29)</f>
        <v>1553301840</v>
      </c>
      <c r="C74">
        <f t="shared" si="17"/>
        <v>2</v>
      </c>
      <c r="D74">
        <f t="shared" ca="1" si="18"/>
        <v>6</v>
      </c>
      <c r="E74">
        <f t="shared" ca="1" si="19"/>
        <v>48204.845714285708</v>
      </c>
      <c r="F74">
        <f t="shared" ca="1" si="20"/>
        <v>-49738.648000000001</v>
      </c>
      <c r="G74">
        <f t="shared" ca="1" si="21"/>
        <v>8714.3771428571436</v>
      </c>
      <c r="H74" s="9">
        <f t="shared" ref="H74:L124" ca="1" si="24">INDIRECT(ADDRESS($C74,COLUMN()))</f>
        <v>108.13542857142856</v>
      </c>
      <c r="I74" s="9">
        <f t="shared" ca="1" si="24"/>
        <v>175.48779999999999</v>
      </c>
      <c r="J74" s="9">
        <f t="shared" ca="1" si="24"/>
        <v>2.322285714285715</v>
      </c>
      <c r="K74" s="9">
        <f t="shared" ca="1" si="24"/>
        <v>206.12918003321732</v>
      </c>
      <c r="L74" s="9">
        <f t="shared" ca="1" si="24"/>
        <v>31.641339179877484</v>
      </c>
      <c r="M74">
        <f t="shared" ca="1" si="22"/>
        <v>55.392875661375662</v>
      </c>
      <c r="N74">
        <f t="shared" ca="1" si="23"/>
        <v>33.704732804232805</v>
      </c>
    </row>
    <row r="75" spans="1:15" x14ac:dyDescent="0.25">
      <c r="A75" s="4">
        <f t="shared" si="16"/>
        <v>0.4380208333333333</v>
      </c>
      <c r="B75" s="3">
        <f>Params!D$29+MINUTE(A75-Params!C$29)*60+SECOND(A75-Params!C$29)</f>
        <v>1553301845</v>
      </c>
      <c r="C75">
        <f t="shared" si="17"/>
        <v>2</v>
      </c>
      <c r="D75">
        <f t="shared" ca="1" si="18"/>
        <v>6</v>
      </c>
      <c r="E75">
        <f t="shared" ca="1" si="19"/>
        <v>48745.52285714286</v>
      </c>
      <c r="F75">
        <f t="shared" ca="1" si="20"/>
        <v>-48861.209000000003</v>
      </c>
      <c r="G75">
        <f t="shared" ca="1" si="21"/>
        <v>8725.988571428572</v>
      </c>
      <c r="H75" s="9">
        <f t="shared" ca="1" si="24"/>
        <v>108.13542857142856</v>
      </c>
      <c r="I75" s="9">
        <f t="shared" ca="1" si="24"/>
        <v>175.48779999999999</v>
      </c>
      <c r="J75" s="9">
        <f t="shared" ca="1" si="24"/>
        <v>2.322285714285715</v>
      </c>
      <c r="K75" s="9">
        <f t="shared" ca="1" si="24"/>
        <v>206.12918003321732</v>
      </c>
      <c r="L75" s="9">
        <f t="shared" ca="1" si="24"/>
        <v>31.641339179877484</v>
      </c>
      <c r="M75">
        <f t="shared" ca="1" si="22"/>
        <v>55.400789682539681</v>
      </c>
      <c r="N75">
        <f t="shared" ca="1" si="23"/>
        <v>33.713384920634923</v>
      </c>
    </row>
    <row r="76" spans="1:15" x14ac:dyDescent="0.25">
      <c r="A76" s="4">
        <f t="shared" si="16"/>
        <v>0.43807870370370372</v>
      </c>
      <c r="B76" s="3">
        <f>Params!D$29+MINUTE(A76-Params!C$29)*60+SECOND(A76-Params!C$29)</f>
        <v>1553301850</v>
      </c>
      <c r="C76">
        <f t="shared" si="17"/>
        <v>2</v>
      </c>
      <c r="D76">
        <f t="shared" ca="1" si="18"/>
        <v>6</v>
      </c>
      <c r="E76">
        <f t="shared" ca="1" si="19"/>
        <v>49286.2</v>
      </c>
      <c r="F76">
        <f t="shared" ca="1" si="20"/>
        <v>-47983.770000000004</v>
      </c>
      <c r="G76">
        <f t="shared" ca="1" si="21"/>
        <v>8737.6</v>
      </c>
      <c r="H76" s="9">
        <f t="shared" ca="1" si="24"/>
        <v>108.13542857142856</v>
      </c>
      <c r="I76" s="9">
        <f t="shared" ca="1" si="24"/>
        <v>175.48779999999999</v>
      </c>
      <c r="J76" s="9">
        <f t="shared" ca="1" si="24"/>
        <v>2.322285714285715</v>
      </c>
      <c r="K76" s="9">
        <f t="shared" ca="1" si="24"/>
        <v>206.12918003321732</v>
      </c>
      <c r="L76" s="9">
        <f t="shared" ca="1" si="24"/>
        <v>31.641339179877484</v>
      </c>
      <c r="M76">
        <f t="shared" ca="1" si="22"/>
        <v>55.408703703703701</v>
      </c>
      <c r="N76">
        <f t="shared" ca="1" si="23"/>
        <v>33.72203703703704</v>
      </c>
    </row>
    <row r="77" spans="1:15" x14ac:dyDescent="0.25">
      <c r="A77" s="4">
        <f t="shared" si="16"/>
        <v>0.43813657407407408</v>
      </c>
      <c r="B77" s="3">
        <f>Params!D$29+MINUTE(A77-Params!C$29)*60+SECOND(A77-Params!C$29)</f>
        <v>1553301855</v>
      </c>
      <c r="C77">
        <f t="shared" si="17"/>
        <v>2</v>
      </c>
      <c r="D77">
        <f t="shared" ca="1" si="18"/>
        <v>6</v>
      </c>
      <c r="E77">
        <f t="shared" ca="1" si="19"/>
        <v>49826.877142857134</v>
      </c>
      <c r="F77">
        <f t="shared" ca="1" si="20"/>
        <v>-47106.331000000006</v>
      </c>
      <c r="G77">
        <f t="shared" ca="1" si="21"/>
        <v>8749.2114285714288</v>
      </c>
      <c r="H77" s="9">
        <f t="shared" ca="1" si="24"/>
        <v>108.13542857142856</v>
      </c>
      <c r="I77" s="9">
        <f t="shared" ca="1" si="24"/>
        <v>175.48779999999999</v>
      </c>
      <c r="J77" s="9">
        <f t="shared" ca="1" si="24"/>
        <v>2.322285714285715</v>
      </c>
      <c r="K77" s="9">
        <f t="shared" ca="1" si="24"/>
        <v>206.12918003321732</v>
      </c>
      <c r="L77" s="9">
        <f t="shared" ca="1" si="24"/>
        <v>31.641339179877484</v>
      </c>
      <c r="M77">
        <f t="shared" ca="1" si="22"/>
        <v>55.416617724867727</v>
      </c>
      <c r="N77">
        <f t="shared" ca="1" si="23"/>
        <v>33.730689153439151</v>
      </c>
    </row>
    <row r="78" spans="1:15" x14ac:dyDescent="0.25">
      <c r="A78" s="4">
        <f t="shared" si="16"/>
        <v>0.4381944444444445</v>
      </c>
      <c r="B78" s="3">
        <f>Params!D$29+MINUTE(A78-Params!C$29)*60+SECOND(A78-Params!C$29)</f>
        <v>1553301860</v>
      </c>
      <c r="C78">
        <f t="shared" si="17"/>
        <v>2</v>
      </c>
      <c r="D78">
        <f t="shared" ca="1" si="18"/>
        <v>6</v>
      </c>
      <c r="E78">
        <f t="shared" ca="1" si="19"/>
        <v>50367.554285714286</v>
      </c>
      <c r="F78">
        <f t="shared" ca="1" si="20"/>
        <v>-46228.892</v>
      </c>
      <c r="G78">
        <f t="shared" ca="1" si="21"/>
        <v>8760.8228571428572</v>
      </c>
      <c r="H78" s="9">
        <f t="shared" ca="1" si="24"/>
        <v>108.13542857142856</v>
      </c>
      <c r="I78" s="9">
        <f t="shared" ca="1" si="24"/>
        <v>175.48779999999999</v>
      </c>
      <c r="J78" s="9">
        <f t="shared" ca="1" si="24"/>
        <v>2.322285714285715</v>
      </c>
      <c r="K78" s="9">
        <f t="shared" ca="1" si="24"/>
        <v>206.12918003321732</v>
      </c>
      <c r="L78" s="9">
        <f t="shared" ca="1" si="24"/>
        <v>31.641339179877484</v>
      </c>
      <c r="M78">
        <f t="shared" ca="1" si="22"/>
        <v>55.424531746031747</v>
      </c>
      <c r="N78">
        <f t="shared" ca="1" si="23"/>
        <v>33.739341269841269</v>
      </c>
    </row>
    <row r="79" spans="1:15" x14ac:dyDescent="0.25">
      <c r="A79" s="4">
        <f t="shared" si="16"/>
        <v>0.4382523148148148</v>
      </c>
      <c r="B79" s="3">
        <f>Params!D$29+MINUTE(A79-Params!C$29)*60+SECOND(A79-Params!C$29)</f>
        <v>1553301865</v>
      </c>
      <c r="C79">
        <f t="shared" si="17"/>
        <v>2</v>
      </c>
      <c r="D79">
        <f t="shared" ca="1" si="18"/>
        <v>6</v>
      </c>
      <c r="E79">
        <f t="shared" ca="1" si="19"/>
        <v>50908.231428571424</v>
      </c>
      <c r="F79">
        <f t="shared" ca="1" si="20"/>
        <v>-45351.453000000001</v>
      </c>
      <c r="G79">
        <f t="shared" ca="1" si="21"/>
        <v>8772.4342857142856</v>
      </c>
      <c r="H79" s="9">
        <f t="shared" ca="1" si="24"/>
        <v>108.13542857142856</v>
      </c>
      <c r="I79" s="9">
        <f t="shared" ca="1" si="24"/>
        <v>175.48779999999999</v>
      </c>
      <c r="J79" s="9">
        <f t="shared" ca="1" si="24"/>
        <v>2.322285714285715</v>
      </c>
      <c r="K79" s="9">
        <f t="shared" ca="1" si="24"/>
        <v>206.12918003321732</v>
      </c>
      <c r="L79" s="9">
        <f t="shared" ca="1" si="24"/>
        <v>31.641339179877484</v>
      </c>
      <c r="M79">
        <f t="shared" ca="1" si="22"/>
        <v>55.432445767195766</v>
      </c>
      <c r="N79">
        <f t="shared" ca="1" si="23"/>
        <v>33.747993386243387</v>
      </c>
    </row>
    <row r="80" spans="1:15" x14ac:dyDescent="0.25">
      <c r="A80" s="4">
        <f t="shared" si="16"/>
        <v>0.43831018518518516</v>
      </c>
      <c r="B80" s="3">
        <f>Params!D$29+MINUTE(A80-Params!C$29)*60+SECOND(A80-Params!C$29)</f>
        <v>1553301870</v>
      </c>
      <c r="C80">
        <f t="shared" si="17"/>
        <v>2</v>
      </c>
      <c r="D80">
        <f t="shared" ca="1" si="18"/>
        <v>6</v>
      </c>
      <c r="E80">
        <f t="shared" ca="1" si="19"/>
        <v>51448.908571428561</v>
      </c>
      <c r="F80">
        <f t="shared" ca="1" si="20"/>
        <v>-44474.014000000003</v>
      </c>
      <c r="G80">
        <f t="shared" ca="1" si="21"/>
        <v>8784.045714285714</v>
      </c>
      <c r="H80" s="9">
        <f t="shared" ca="1" si="24"/>
        <v>108.13542857142856</v>
      </c>
      <c r="I80" s="9">
        <f t="shared" ca="1" si="24"/>
        <v>175.48779999999999</v>
      </c>
      <c r="J80" s="9">
        <f t="shared" ca="1" si="24"/>
        <v>2.322285714285715</v>
      </c>
      <c r="K80" s="9">
        <f t="shared" ca="1" si="24"/>
        <v>206.12918003321732</v>
      </c>
      <c r="L80" s="9">
        <f t="shared" ca="1" si="24"/>
        <v>31.641339179877484</v>
      </c>
      <c r="M80">
        <f t="shared" ca="1" si="22"/>
        <v>55.440359788359785</v>
      </c>
      <c r="N80">
        <f t="shared" ca="1" si="23"/>
        <v>33.756645502645505</v>
      </c>
    </row>
    <row r="81" spans="1:15" x14ac:dyDescent="0.25">
      <c r="A81" s="4">
        <f t="shared" si="16"/>
        <v>0.43836805555555558</v>
      </c>
      <c r="B81" s="3">
        <f>Params!D$29+MINUTE(A81-Params!C$29)*60+SECOND(A81-Params!C$29)</f>
        <v>1553301875</v>
      </c>
      <c r="C81">
        <f t="shared" si="17"/>
        <v>2</v>
      </c>
      <c r="D81">
        <f t="shared" ca="1" si="18"/>
        <v>6</v>
      </c>
      <c r="E81">
        <f t="shared" ca="1" si="19"/>
        <v>51989.585714285713</v>
      </c>
      <c r="F81">
        <f t="shared" ca="1" si="20"/>
        <v>-43596.574999999997</v>
      </c>
      <c r="G81">
        <f t="shared" ca="1" si="21"/>
        <v>8795.6571428571442</v>
      </c>
      <c r="H81" s="9">
        <f t="shared" ca="1" si="24"/>
        <v>108.13542857142856</v>
      </c>
      <c r="I81" s="9">
        <f t="shared" ca="1" si="24"/>
        <v>175.48779999999999</v>
      </c>
      <c r="J81" s="9">
        <f t="shared" ca="1" si="24"/>
        <v>2.322285714285715</v>
      </c>
      <c r="K81" s="9">
        <f t="shared" ca="1" si="24"/>
        <v>206.12918003321732</v>
      </c>
      <c r="L81" s="9">
        <f t="shared" ca="1" si="24"/>
        <v>31.641339179877484</v>
      </c>
      <c r="M81">
        <f t="shared" ca="1" si="22"/>
        <v>55.448273809523812</v>
      </c>
      <c r="N81">
        <f t="shared" ca="1" si="23"/>
        <v>33.765297619047622</v>
      </c>
    </row>
    <row r="82" spans="1:15" x14ac:dyDescent="0.25">
      <c r="A82" s="4">
        <f t="shared" si="16"/>
        <v>0.43842592592592594</v>
      </c>
      <c r="B82" s="3">
        <f>Params!D$29+MINUTE(A82-Params!C$29)*60+SECOND(A82-Params!C$29)</f>
        <v>1553301880</v>
      </c>
      <c r="C82">
        <f t="shared" si="17"/>
        <v>2</v>
      </c>
      <c r="D82">
        <f t="shared" ca="1" si="18"/>
        <v>6</v>
      </c>
      <c r="E82">
        <f t="shared" ca="1" si="19"/>
        <v>52530.26285714285</v>
      </c>
      <c r="F82">
        <f t="shared" ca="1" si="20"/>
        <v>-42719.135999999999</v>
      </c>
      <c r="G82">
        <f t="shared" ca="1" si="21"/>
        <v>8807.2685714285726</v>
      </c>
      <c r="H82" s="9">
        <f t="shared" ca="1" si="24"/>
        <v>108.13542857142856</v>
      </c>
      <c r="I82" s="9">
        <f t="shared" ca="1" si="24"/>
        <v>175.48779999999999</v>
      </c>
      <c r="J82" s="9">
        <f t="shared" ca="1" si="24"/>
        <v>2.322285714285715</v>
      </c>
      <c r="K82" s="9">
        <f t="shared" ca="1" si="24"/>
        <v>206.12918003321732</v>
      </c>
      <c r="L82" s="9">
        <f t="shared" ca="1" si="24"/>
        <v>31.641339179877484</v>
      </c>
      <c r="M82">
        <f t="shared" ca="1" si="22"/>
        <v>55.456187830687831</v>
      </c>
      <c r="N82">
        <f t="shared" ca="1" si="23"/>
        <v>33.773949735449733</v>
      </c>
    </row>
    <row r="83" spans="1:15" x14ac:dyDescent="0.25">
      <c r="A83" s="4">
        <f t="shared" si="16"/>
        <v>0.43848379629629625</v>
      </c>
      <c r="B83" s="3">
        <f>Params!D$29+MINUTE(A83-Params!C$29)*60+SECOND(A83-Params!C$29)</f>
        <v>1553301885</v>
      </c>
      <c r="C83">
        <f t="shared" si="17"/>
        <v>2</v>
      </c>
      <c r="D83">
        <f t="shared" ca="1" si="18"/>
        <v>6</v>
      </c>
      <c r="E83">
        <f t="shared" ca="1" si="19"/>
        <v>53070.94</v>
      </c>
      <c r="F83">
        <f t="shared" ca="1" si="20"/>
        <v>-41841.697</v>
      </c>
      <c r="G83">
        <f t="shared" ca="1" si="21"/>
        <v>8818.880000000001</v>
      </c>
      <c r="H83" s="9">
        <f t="shared" ca="1" si="24"/>
        <v>108.13542857142856</v>
      </c>
      <c r="I83" s="9">
        <f t="shared" ca="1" si="24"/>
        <v>175.48779999999999</v>
      </c>
      <c r="J83" s="9">
        <f t="shared" ca="1" si="24"/>
        <v>2.322285714285715</v>
      </c>
      <c r="K83" s="9">
        <f t="shared" ca="1" si="24"/>
        <v>206.12918003321732</v>
      </c>
      <c r="L83" s="9">
        <f t="shared" ca="1" si="24"/>
        <v>31.641339179877484</v>
      </c>
      <c r="M83">
        <f t="shared" ca="1" si="22"/>
        <v>55.464101851851851</v>
      </c>
      <c r="N83">
        <f t="shared" ca="1" si="23"/>
        <v>33.782601851851851</v>
      </c>
      <c r="O83" s="15"/>
    </row>
    <row r="84" spans="1:15" x14ac:dyDescent="0.25">
      <c r="A84" s="4">
        <f t="shared" si="16"/>
        <v>0.43854166666666666</v>
      </c>
      <c r="B84" s="3">
        <f>Params!D$29+MINUTE(A84-Params!C$29)*60+SECOND(A84-Params!C$29)</f>
        <v>1553301890</v>
      </c>
      <c r="C84">
        <f t="shared" si="17"/>
        <v>2</v>
      </c>
      <c r="D84">
        <f t="shared" ca="1" si="18"/>
        <v>6</v>
      </c>
      <c r="E84">
        <f t="shared" ca="1" si="19"/>
        <v>53611.61714285714</v>
      </c>
      <c r="F84">
        <f t="shared" ca="1" si="20"/>
        <v>-40964.258000000002</v>
      </c>
      <c r="G84">
        <f t="shared" ca="1" si="21"/>
        <v>8830.4914285714294</v>
      </c>
      <c r="H84" s="9">
        <f t="shared" ca="1" si="24"/>
        <v>108.13542857142856</v>
      </c>
      <c r="I84" s="9">
        <f t="shared" ca="1" si="24"/>
        <v>175.48779999999999</v>
      </c>
      <c r="J84" s="9">
        <f t="shared" ca="1" si="24"/>
        <v>2.322285714285715</v>
      </c>
      <c r="K84" s="9">
        <f t="shared" ca="1" si="24"/>
        <v>206.12918003321732</v>
      </c>
      <c r="L84" s="9">
        <f t="shared" ca="1" si="24"/>
        <v>31.641339179877484</v>
      </c>
      <c r="M84">
        <f t="shared" ca="1" si="22"/>
        <v>55.47201587301587</v>
      </c>
      <c r="N84">
        <f t="shared" ca="1" si="23"/>
        <v>33.791253968253969</v>
      </c>
      <c r="O84" s="15"/>
    </row>
    <row r="85" spans="1:15" x14ac:dyDescent="0.25">
      <c r="A85" s="4">
        <f t="shared" si="16"/>
        <v>0.43859953703703702</v>
      </c>
      <c r="B85" s="3">
        <f>Params!D$29+MINUTE(A85-Params!C$29)*60+SECOND(A85-Params!C$29)</f>
        <v>1553301895</v>
      </c>
      <c r="C85">
        <f t="shared" si="17"/>
        <v>2</v>
      </c>
      <c r="D85">
        <f t="shared" ca="1" si="18"/>
        <v>6</v>
      </c>
      <c r="E85">
        <f t="shared" ca="1" si="19"/>
        <v>54152.294285714277</v>
      </c>
      <c r="F85">
        <f t="shared" ca="1" si="20"/>
        <v>-40086.819000000003</v>
      </c>
      <c r="G85">
        <f t="shared" ca="1" si="21"/>
        <v>8842.1028571428578</v>
      </c>
      <c r="H85" s="9">
        <f t="shared" ca="1" si="24"/>
        <v>108.13542857142856</v>
      </c>
      <c r="I85" s="9">
        <f t="shared" ca="1" si="24"/>
        <v>175.48779999999999</v>
      </c>
      <c r="J85" s="9">
        <f t="shared" ca="1" si="24"/>
        <v>2.322285714285715</v>
      </c>
      <c r="K85" s="9">
        <f t="shared" ca="1" si="24"/>
        <v>206.12918003321732</v>
      </c>
      <c r="L85" s="9">
        <f t="shared" ca="1" si="24"/>
        <v>31.641339179877484</v>
      </c>
      <c r="M85">
        <f t="shared" ca="1" si="22"/>
        <v>55.479929894179897</v>
      </c>
      <c r="N85">
        <f t="shared" ca="1" si="23"/>
        <v>33.799906084656087</v>
      </c>
      <c r="O85" s="15"/>
    </row>
    <row r="86" spans="1:15" x14ac:dyDescent="0.25">
      <c r="A86" s="4">
        <f t="shared" si="16"/>
        <v>0.43865740740740744</v>
      </c>
      <c r="B86" s="3">
        <f>Params!D$29+MINUTE(A86-Params!C$29)*60+SECOND(A86-Params!C$29)</f>
        <v>1553301900</v>
      </c>
      <c r="C86">
        <f t="shared" si="17"/>
        <v>2</v>
      </c>
      <c r="D86">
        <f t="shared" ca="1" si="18"/>
        <v>6</v>
      </c>
      <c r="E86">
        <f t="shared" ca="1" si="19"/>
        <v>54692.971428571429</v>
      </c>
      <c r="F86">
        <f t="shared" ca="1" si="20"/>
        <v>-39209.380000000005</v>
      </c>
      <c r="G86">
        <f t="shared" ca="1" si="21"/>
        <v>8853.7142857142862</v>
      </c>
      <c r="H86" s="9">
        <f t="shared" ca="1" si="24"/>
        <v>108.13542857142856</v>
      </c>
      <c r="I86" s="9">
        <f t="shared" ca="1" si="24"/>
        <v>175.48779999999999</v>
      </c>
      <c r="J86" s="9">
        <f t="shared" ca="1" si="24"/>
        <v>2.322285714285715</v>
      </c>
      <c r="K86" s="9">
        <f t="shared" ca="1" si="24"/>
        <v>206.12918003321732</v>
      </c>
      <c r="L86" s="9">
        <f t="shared" ca="1" si="24"/>
        <v>31.641339179877484</v>
      </c>
      <c r="M86">
        <f t="shared" ca="1" si="22"/>
        <v>55.487843915343916</v>
      </c>
      <c r="N86">
        <f t="shared" ca="1" si="23"/>
        <v>33.808558201058204</v>
      </c>
    </row>
    <row r="87" spans="1:15" x14ac:dyDescent="0.25">
      <c r="A87" s="4">
        <f t="shared" si="16"/>
        <v>0.4387152777777778</v>
      </c>
      <c r="B87" s="3">
        <f>Params!D$29+MINUTE(A87-Params!C$29)*60+SECOND(A87-Params!C$29)</f>
        <v>1553301905</v>
      </c>
      <c r="C87">
        <f t="shared" si="17"/>
        <v>2</v>
      </c>
      <c r="D87">
        <f t="shared" ca="1" si="18"/>
        <v>6</v>
      </c>
      <c r="E87">
        <f t="shared" ca="1" si="19"/>
        <v>55233.648571428566</v>
      </c>
      <c r="F87">
        <f t="shared" ca="1" si="20"/>
        <v>-38331.941000000006</v>
      </c>
      <c r="G87">
        <f t="shared" ca="1" si="21"/>
        <v>8865.3257142857146</v>
      </c>
      <c r="H87" s="9">
        <f t="shared" ca="1" si="24"/>
        <v>108.13542857142856</v>
      </c>
      <c r="I87" s="9">
        <f t="shared" ca="1" si="24"/>
        <v>175.48779999999999</v>
      </c>
      <c r="J87" s="9">
        <f t="shared" ca="1" si="24"/>
        <v>2.322285714285715</v>
      </c>
      <c r="K87" s="9">
        <f t="shared" ca="1" si="24"/>
        <v>206.12918003321732</v>
      </c>
      <c r="L87" s="9">
        <f t="shared" ca="1" si="24"/>
        <v>31.641339179877484</v>
      </c>
      <c r="M87">
        <f t="shared" ca="1" si="22"/>
        <v>55.495757936507935</v>
      </c>
      <c r="N87">
        <f t="shared" ca="1" si="23"/>
        <v>33.817210317460315</v>
      </c>
    </row>
    <row r="88" spans="1:15" x14ac:dyDescent="0.25">
      <c r="A88" s="4">
        <f t="shared" si="16"/>
        <v>0.43877314814814811</v>
      </c>
      <c r="B88" s="3">
        <f>Params!D$29+MINUTE(A88-Params!C$29)*60+SECOND(A88-Params!C$29)</f>
        <v>1553301910</v>
      </c>
      <c r="C88">
        <f t="shared" si="17"/>
        <v>2</v>
      </c>
      <c r="D88">
        <f t="shared" ca="1" si="18"/>
        <v>6</v>
      </c>
      <c r="E88">
        <f t="shared" ca="1" si="19"/>
        <v>55774.325714285704</v>
      </c>
      <c r="F88">
        <f t="shared" ca="1" si="20"/>
        <v>-37454.502000000008</v>
      </c>
      <c r="G88">
        <f t="shared" ca="1" si="21"/>
        <v>8876.937142857143</v>
      </c>
      <c r="H88" s="9">
        <f t="shared" ca="1" si="24"/>
        <v>108.13542857142856</v>
      </c>
      <c r="I88" s="9">
        <f t="shared" ca="1" si="24"/>
        <v>175.48779999999999</v>
      </c>
      <c r="J88" s="9">
        <f t="shared" ca="1" si="24"/>
        <v>2.322285714285715</v>
      </c>
      <c r="K88" s="9">
        <f t="shared" ca="1" si="24"/>
        <v>206.12918003321732</v>
      </c>
      <c r="L88" s="9">
        <f t="shared" ca="1" si="24"/>
        <v>31.641339179877484</v>
      </c>
      <c r="M88">
        <f t="shared" ca="1" si="22"/>
        <v>55.503671957671955</v>
      </c>
      <c r="N88">
        <f t="shared" ca="1" si="23"/>
        <v>33.825862433862433</v>
      </c>
    </row>
    <row r="89" spans="1:15" x14ac:dyDescent="0.25">
      <c r="A89" s="4">
        <f t="shared" si="16"/>
        <v>0.43883101851851852</v>
      </c>
      <c r="B89" s="3">
        <f>Params!D$29+MINUTE(A89-Params!C$29)*60+SECOND(A89-Params!C$29)</f>
        <v>1553301915</v>
      </c>
      <c r="C89">
        <f t="shared" si="17"/>
        <v>2</v>
      </c>
      <c r="D89">
        <f t="shared" ca="1" si="18"/>
        <v>6</v>
      </c>
      <c r="E89">
        <f t="shared" ca="1" si="19"/>
        <v>56315.002857142856</v>
      </c>
      <c r="F89">
        <f t="shared" ca="1" si="20"/>
        <v>-36577.063000000009</v>
      </c>
      <c r="G89">
        <f t="shared" ca="1" si="21"/>
        <v>8888.5485714285714</v>
      </c>
      <c r="H89" s="9">
        <f t="shared" ca="1" si="24"/>
        <v>108.13542857142856</v>
      </c>
      <c r="I89" s="9">
        <f t="shared" ca="1" si="24"/>
        <v>175.48779999999999</v>
      </c>
      <c r="J89" s="9">
        <f t="shared" ca="1" si="24"/>
        <v>2.322285714285715</v>
      </c>
      <c r="K89" s="9">
        <f t="shared" ca="1" si="24"/>
        <v>206.12918003321732</v>
      </c>
      <c r="L89" s="9">
        <f t="shared" ca="1" si="24"/>
        <v>31.641339179877484</v>
      </c>
      <c r="M89">
        <f t="shared" ca="1" si="22"/>
        <v>55.511585978835981</v>
      </c>
      <c r="N89">
        <f t="shared" ca="1" si="23"/>
        <v>33.834514550264551</v>
      </c>
    </row>
    <row r="90" spans="1:15" x14ac:dyDescent="0.25">
      <c r="A90" s="4">
        <f t="shared" si="16"/>
        <v>0.43888888888888888</v>
      </c>
      <c r="B90" s="3">
        <f>Params!D$29+MINUTE(A90-Params!C$29)*60+SECOND(A90-Params!C$29)</f>
        <v>1553301920</v>
      </c>
      <c r="C90">
        <f t="shared" si="17"/>
        <v>2</v>
      </c>
      <c r="D90">
        <f t="shared" ca="1" si="18"/>
        <v>6</v>
      </c>
      <c r="E90">
        <f t="shared" ca="1" si="19"/>
        <v>56855.679999999993</v>
      </c>
      <c r="F90">
        <f t="shared" ca="1" si="20"/>
        <v>-35699.623999999996</v>
      </c>
      <c r="G90">
        <f t="shared" ca="1" si="21"/>
        <v>8900.16</v>
      </c>
      <c r="H90" s="9">
        <f t="shared" ca="1" si="24"/>
        <v>108.13542857142856</v>
      </c>
      <c r="I90" s="9">
        <f t="shared" ca="1" si="24"/>
        <v>175.48779999999999</v>
      </c>
      <c r="J90" s="9">
        <f t="shared" ca="1" si="24"/>
        <v>2.322285714285715</v>
      </c>
      <c r="K90" s="9">
        <f t="shared" ca="1" si="24"/>
        <v>206.12918003321732</v>
      </c>
      <c r="L90" s="9">
        <f t="shared" ca="1" si="24"/>
        <v>31.641339179877484</v>
      </c>
      <c r="M90">
        <f t="shared" ca="1" si="22"/>
        <v>55.519500000000001</v>
      </c>
      <c r="N90">
        <f t="shared" ca="1" si="23"/>
        <v>33.843166666666669</v>
      </c>
    </row>
    <row r="91" spans="1:15" x14ac:dyDescent="0.25">
      <c r="A91" s="4">
        <f t="shared" si="16"/>
        <v>0.43894675925925924</v>
      </c>
      <c r="B91" s="3">
        <f>Params!D$29+MINUTE(A91-Params!C$29)*60+SECOND(A91-Params!C$29)</f>
        <v>1553301925</v>
      </c>
      <c r="C91">
        <f t="shared" si="17"/>
        <v>2</v>
      </c>
      <c r="D91">
        <f t="shared" ca="1" si="18"/>
        <v>6</v>
      </c>
      <c r="E91">
        <f t="shared" ca="1" si="19"/>
        <v>57396.357142857145</v>
      </c>
      <c r="F91">
        <f t="shared" ca="1" si="20"/>
        <v>-34822.184999999998</v>
      </c>
      <c r="G91">
        <f t="shared" ca="1" si="21"/>
        <v>8911.7714285714283</v>
      </c>
      <c r="H91" s="9">
        <f t="shared" ca="1" si="24"/>
        <v>108.13542857142856</v>
      </c>
      <c r="I91" s="9">
        <f t="shared" ca="1" si="24"/>
        <v>175.48779999999999</v>
      </c>
      <c r="J91" s="9">
        <f t="shared" ca="1" si="24"/>
        <v>2.322285714285715</v>
      </c>
      <c r="K91" s="9">
        <f t="shared" ca="1" si="24"/>
        <v>206.12918003321732</v>
      </c>
      <c r="L91" s="9">
        <f t="shared" ca="1" si="24"/>
        <v>31.641339179877484</v>
      </c>
      <c r="M91">
        <f t="shared" ca="1" si="22"/>
        <v>55.52741402116402</v>
      </c>
      <c r="N91">
        <f t="shared" ca="1" si="23"/>
        <v>33.851818783068786</v>
      </c>
    </row>
    <row r="92" spans="1:15" x14ac:dyDescent="0.25">
      <c r="A92" s="4">
        <f t="shared" si="16"/>
        <v>0.43900462962962966</v>
      </c>
      <c r="B92" s="3">
        <f>Params!D$29+MINUTE(A92-Params!C$29)*60+SECOND(A92-Params!C$29)</f>
        <v>1553301930</v>
      </c>
      <c r="C92">
        <f t="shared" si="17"/>
        <v>2</v>
      </c>
      <c r="D92">
        <f t="shared" ca="1" si="18"/>
        <v>6</v>
      </c>
      <c r="E92">
        <f t="shared" ca="1" si="19"/>
        <v>57937.034285714282</v>
      </c>
      <c r="F92">
        <f t="shared" ca="1" si="20"/>
        <v>-33944.745999999999</v>
      </c>
      <c r="G92">
        <f t="shared" ca="1" si="21"/>
        <v>8923.3828571428567</v>
      </c>
      <c r="H92" s="9">
        <f t="shared" ca="1" si="24"/>
        <v>108.13542857142856</v>
      </c>
      <c r="I92" s="9">
        <f t="shared" ca="1" si="24"/>
        <v>175.48779999999999</v>
      </c>
      <c r="J92" s="9">
        <f t="shared" ca="1" si="24"/>
        <v>2.322285714285715</v>
      </c>
      <c r="K92" s="9">
        <f t="shared" ca="1" si="24"/>
        <v>206.12918003321732</v>
      </c>
      <c r="L92" s="9">
        <f t="shared" ca="1" si="24"/>
        <v>31.641339179877484</v>
      </c>
      <c r="M92">
        <f t="shared" ca="1" si="22"/>
        <v>55.53532804232804</v>
      </c>
      <c r="N92">
        <f t="shared" ca="1" si="23"/>
        <v>33.860470899470897</v>
      </c>
    </row>
    <row r="93" spans="1:15" x14ac:dyDescent="0.25">
      <c r="A93" s="4">
        <f t="shared" si="16"/>
        <v>0.43906249999999997</v>
      </c>
      <c r="B93" s="3">
        <f>Params!D$29+MINUTE(A93-Params!C$29)*60+SECOND(A93-Params!C$29)</f>
        <v>1553301935</v>
      </c>
      <c r="C93">
        <f t="shared" si="17"/>
        <v>2</v>
      </c>
      <c r="D93">
        <f t="shared" ca="1" si="18"/>
        <v>6</v>
      </c>
      <c r="E93">
        <f t="shared" ca="1" si="19"/>
        <v>58477.71142857142</v>
      </c>
      <c r="F93">
        <f t="shared" ca="1" si="20"/>
        <v>-33067.307000000001</v>
      </c>
      <c r="G93">
        <f t="shared" ca="1" si="21"/>
        <v>8934.9942857142869</v>
      </c>
      <c r="H93" s="9">
        <f t="shared" ca="1" si="24"/>
        <v>108.13542857142856</v>
      </c>
      <c r="I93" s="9">
        <f t="shared" ca="1" si="24"/>
        <v>175.48779999999999</v>
      </c>
      <c r="J93" s="9">
        <f t="shared" ca="1" si="24"/>
        <v>2.322285714285715</v>
      </c>
      <c r="K93" s="9">
        <f t="shared" ca="1" si="24"/>
        <v>206.12918003321732</v>
      </c>
      <c r="L93" s="9">
        <f t="shared" ca="1" si="24"/>
        <v>31.641339179877484</v>
      </c>
      <c r="M93">
        <f t="shared" ca="1" si="22"/>
        <v>55.543242063492066</v>
      </c>
      <c r="N93">
        <f t="shared" ca="1" si="23"/>
        <v>33.869123015873015</v>
      </c>
    </row>
    <row r="94" spans="1:15" x14ac:dyDescent="0.25">
      <c r="A94" s="4">
        <f t="shared" si="16"/>
        <v>0.43912037037037038</v>
      </c>
      <c r="B94" s="3">
        <f>Params!D$29+MINUTE(A94-Params!C$29)*60+SECOND(A94-Params!C$29)</f>
        <v>1553301940</v>
      </c>
      <c r="C94">
        <f t="shared" si="17"/>
        <v>2</v>
      </c>
      <c r="D94">
        <f t="shared" ca="1" si="18"/>
        <v>6</v>
      </c>
      <c r="E94">
        <f t="shared" ca="1" si="19"/>
        <v>59018.388571428572</v>
      </c>
      <c r="F94">
        <f t="shared" ca="1" si="20"/>
        <v>-32189.868000000002</v>
      </c>
      <c r="G94">
        <f t="shared" ca="1" si="21"/>
        <v>8946.6057142857153</v>
      </c>
      <c r="H94" s="9">
        <f t="shared" ca="1" si="24"/>
        <v>108.13542857142856</v>
      </c>
      <c r="I94" s="9">
        <f t="shared" ca="1" si="24"/>
        <v>175.48779999999999</v>
      </c>
      <c r="J94" s="9">
        <f t="shared" ca="1" si="24"/>
        <v>2.322285714285715</v>
      </c>
      <c r="K94" s="9">
        <f t="shared" ca="1" si="24"/>
        <v>206.12918003321732</v>
      </c>
      <c r="L94" s="9">
        <f t="shared" ca="1" si="24"/>
        <v>31.641339179877484</v>
      </c>
      <c r="M94">
        <f t="shared" ca="1" si="22"/>
        <v>55.551156084656085</v>
      </c>
      <c r="N94">
        <f t="shared" ca="1" si="23"/>
        <v>33.877775132275133</v>
      </c>
    </row>
    <row r="95" spans="1:15" x14ac:dyDescent="0.25">
      <c r="A95" s="4">
        <f t="shared" si="16"/>
        <v>0.43917824074074074</v>
      </c>
      <c r="B95" s="3">
        <f>Params!D$29+MINUTE(A95-Params!C$29)*60+SECOND(A95-Params!C$29)</f>
        <v>1553301945</v>
      </c>
      <c r="C95">
        <f t="shared" si="17"/>
        <v>2</v>
      </c>
      <c r="D95">
        <f t="shared" ca="1" si="18"/>
        <v>6</v>
      </c>
      <c r="E95">
        <f t="shared" ca="1" si="19"/>
        <v>59559.065714285709</v>
      </c>
      <c r="F95">
        <f t="shared" ca="1" si="20"/>
        <v>-31312.429000000004</v>
      </c>
      <c r="G95">
        <f t="shared" ca="1" si="21"/>
        <v>8958.2171428571437</v>
      </c>
      <c r="H95" s="9">
        <f t="shared" ca="1" si="24"/>
        <v>108.13542857142856</v>
      </c>
      <c r="I95" s="9">
        <f t="shared" ca="1" si="24"/>
        <v>175.48779999999999</v>
      </c>
      <c r="J95" s="9">
        <f t="shared" ca="1" si="24"/>
        <v>2.322285714285715</v>
      </c>
      <c r="K95" s="9">
        <f t="shared" ca="1" si="24"/>
        <v>206.12918003321732</v>
      </c>
      <c r="L95" s="9">
        <f t="shared" ca="1" si="24"/>
        <v>31.641339179877484</v>
      </c>
      <c r="M95">
        <f t="shared" ca="1" si="22"/>
        <v>55.559070105820105</v>
      </c>
      <c r="N95">
        <f t="shared" ca="1" si="23"/>
        <v>33.886427248677251</v>
      </c>
    </row>
    <row r="96" spans="1:15" x14ac:dyDescent="0.25">
      <c r="A96" s="4">
        <f t="shared" si="16"/>
        <v>0.4392361111111111</v>
      </c>
      <c r="B96" s="3">
        <f>Params!D$29+MINUTE(A96-Params!C$29)*60+SECOND(A96-Params!C$29)</f>
        <v>1553301950</v>
      </c>
      <c r="C96">
        <f t="shared" si="17"/>
        <v>2</v>
      </c>
      <c r="D96">
        <f t="shared" ca="1" si="18"/>
        <v>6</v>
      </c>
      <c r="E96">
        <f t="shared" ca="1" si="19"/>
        <v>60099.742857142846</v>
      </c>
      <c r="F96">
        <f t="shared" ca="1" si="20"/>
        <v>-30434.990000000005</v>
      </c>
      <c r="G96">
        <f t="shared" ca="1" si="21"/>
        <v>8969.8285714285721</v>
      </c>
      <c r="H96" s="9">
        <f t="shared" ca="1" si="24"/>
        <v>108.13542857142856</v>
      </c>
      <c r="I96" s="9">
        <f t="shared" ca="1" si="24"/>
        <v>175.48779999999999</v>
      </c>
      <c r="J96" s="9">
        <f t="shared" ca="1" si="24"/>
        <v>2.322285714285715</v>
      </c>
      <c r="K96" s="9">
        <f t="shared" ca="1" si="24"/>
        <v>206.12918003321732</v>
      </c>
      <c r="L96" s="9">
        <f t="shared" ca="1" si="24"/>
        <v>31.641339179877484</v>
      </c>
      <c r="M96">
        <f t="shared" ca="1" si="22"/>
        <v>55.566984126984124</v>
      </c>
      <c r="N96">
        <f t="shared" ca="1" si="23"/>
        <v>33.895079365079368</v>
      </c>
    </row>
    <row r="97" spans="1:14" x14ac:dyDescent="0.25">
      <c r="A97" s="4">
        <f t="shared" si="16"/>
        <v>0.43929398148148152</v>
      </c>
      <c r="B97" s="3">
        <f>Params!D$29+MINUTE(A97-Params!C$29)*60+SECOND(A97-Params!C$29)</f>
        <v>1553301955</v>
      </c>
      <c r="C97">
        <f t="shared" si="17"/>
        <v>2</v>
      </c>
      <c r="D97">
        <f t="shared" ca="1" si="18"/>
        <v>6</v>
      </c>
      <c r="E97">
        <f t="shared" ca="1" si="19"/>
        <v>60640.42</v>
      </c>
      <c r="F97">
        <f t="shared" ca="1" si="20"/>
        <v>-29557.551000000007</v>
      </c>
      <c r="G97">
        <f t="shared" ca="1" si="21"/>
        <v>8981.44</v>
      </c>
      <c r="H97" s="9">
        <f t="shared" ca="1" si="24"/>
        <v>108.13542857142856</v>
      </c>
      <c r="I97" s="9">
        <f t="shared" ca="1" si="24"/>
        <v>175.48779999999999</v>
      </c>
      <c r="J97" s="9">
        <f t="shared" ca="1" si="24"/>
        <v>2.322285714285715</v>
      </c>
      <c r="K97" s="9">
        <f t="shared" ca="1" si="24"/>
        <v>206.12918003321732</v>
      </c>
      <c r="L97" s="9">
        <f t="shared" ca="1" si="24"/>
        <v>31.641339179877484</v>
      </c>
      <c r="M97">
        <f t="shared" ca="1" si="22"/>
        <v>55.574898148148151</v>
      </c>
      <c r="N97">
        <f t="shared" ca="1" si="23"/>
        <v>33.903731481481479</v>
      </c>
    </row>
    <row r="98" spans="1:14" x14ac:dyDescent="0.25">
      <c r="A98" s="4">
        <f t="shared" si="16"/>
        <v>0.43935185185185183</v>
      </c>
      <c r="B98" s="3">
        <f>Params!D$29+MINUTE(A98-Params!C$29)*60+SECOND(A98-Params!C$29)</f>
        <v>1553301960</v>
      </c>
      <c r="C98">
        <f t="shared" si="17"/>
        <v>2</v>
      </c>
      <c r="D98">
        <f t="shared" ca="1" si="18"/>
        <v>6</v>
      </c>
      <c r="E98">
        <f t="shared" ca="1" si="19"/>
        <v>61181.097142857136</v>
      </c>
      <c r="F98">
        <f t="shared" ca="1" si="20"/>
        <v>-28680.112000000008</v>
      </c>
      <c r="G98">
        <f t="shared" ca="1" si="21"/>
        <v>8993.0514285714289</v>
      </c>
      <c r="H98" s="9">
        <f t="shared" ca="1" si="24"/>
        <v>108.13542857142856</v>
      </c>
      <c r="I98" s="9">
        <f t="shared" ca="1" si="24"/>
        <v>175.48779999999999</v>
      </c>
      <c r="J98" s="9">
        <f t="shared" ca="1" si="24"/>
        <v>2.322285714285715</v>
      </c>
      <c r="K98" s="9">
        <f t="shared" ca="1" si="24"/>
        <v>206.12918003321732</v>
      </c>
      <c r="L98" s="9">
        <f t="shared" ca="1" si="24"/>
        <v>31.641339179877484</v>
      </c>
      <c r="M98">
        <f t="shared" ca="1" si="22"/>
        <v>55.58281216931217</v>
      </c>
      <c r="N98">
        <f t="shared" ca="1" si="23"/>
        <v>33.912383597883597</v>
      </c>
    </row>
    <row r="99" spans="1:14" x14ac:dyDescent="0.25">
      <c r="A99" s="4">
        <f t="shared" si="16"/>
        <v>0.43940972222222219</v>
      </c>
      <c r="B99" s="3">
        <f>Params!D$29+MINUTE(A99-Params!C$29)*60+SECOND(A99-Params!C$29)</f>
        <v>1553301965</v>
      </c>
      <c r="C99">
        <f t="shared" si="17"/>
        <v>2</v>
      </c>
      <c r="D99">
        <f t="shared" ca="1" si="18"/>
        <v>6</v>
      </c>
      <c r="E99">
        <f t="shared" ca="1" si="19"/>
        <v>61721.774285714288</v>
      </c>
      <c r="F99">
        <f t="shared" ca="1" si="20"/>
        <v>-27802.67300000001</v>
      </c>
      <c r="G99">
        <f t="shared" ca="1" si="21"/>
        <v>9004.6628571428573</v>
      </c>
      <c r="H99" s="9">
        <f t="shared" ca="1" si="24"/>
        <v>108.13542857142856</v>
      </c>
      <c r="I99" s="9">
        <f t="shared" ca="1" si="24"/>
        <v>175.48779999999999</v>
      </c>
      <c r="J99" s="9">
        <f t="shared" ca="1" si="24"/>
        <v>2.322285714285715</v>
      </c>
      <c r="K99" s="9">
        <f t="shared" ca="1" si="24"/>
        <v>206.12918003321732</v>
      </c>
      <c r="L99" s="9">
        <f t="shared" ca="1" si="24"/>
        <v>31.641339179877484</v>
      </c>
      <c r="M99">
        <f t="shared" ca="1" si="22"/>
        <v>55.59072619047619</v>
      </c>
      <c r="N99">
        <f t="shared" ca="1" si="23"/>
        <v>33.921035714285715</v>
      </c>
    </row>
    <row r="100" spans="1:14" x14ac:dyDescent="0.25">
      <c r="A100" s="4">
        <f t="shared" si="16"/>
        <v>0.4394675925925926</v>
      </c>
      <c r="B100" s="3">
        <f>Params!D$29+MINUTE(A100-Params!C$29)*60+SECOND(A100-Params!C$29)</f>
        <v>1553301970</v>
      </c>
      <c r="C100">
        <f t="shared" si="17"/>
        <v>2</v>
      </c>
      <c r="D100">
        <f t="shared" ca="1" si="18"/>
        <v>6</v>
      </c>
      <c r="E100">
        <f t="shared" ca="1" si="19"/>
        <v>62262.451428571425</v>
      </c>
      <c r="F100">
        <f t="shared" ca="1" si="20"/>
        <v>-26925.233999999997</v>
      </c>
      <c r="G100">
        <f t="shared" ca="1" si="21"/>
        <v>9016.2742857142857</v>
      </c>
      <c r="H100" s="9">
        <f t="shared" ca="1" si="24"/>
        <v>108.13542857142856</v>
      </c>
      <c r="I100" s="9">
        <f t="shared" ca="1" si="24"/>
        <v>175.48779999999999</v>
      </c>
      <c r="J100" s="9">
        <f t="shared" ca="1" si="24"/>
        <v>2.322285714285715</v>
      </c>
      <c r="K100" s="9">
        <f t="shared" ca="1" si="24"/>
        <v>206.12918003321732</v>
      </c>
      <c r="L100" s="9">
        <f t="shared" ca="1" si="24"/>
        <v>31.641339179877484</v>
      </c>
      <c r="M100">
        <f t="shared" ca="1" si="22"/>
        <v>55.598640211640209</v>
      </c>
      <c r="N100">
        <f t="shared" ca="1" si="23"/>
        <v>33.929687830687833</v>
      </c>
    </row>
    <row r="101" spans="1:14" x14ac:dyDescent="0.25">
      <c r="A101" s="4">
        <f t="shared" si="16"/>
        <v>0.43952546296296297</v>
      </c>
      <c r="B101" s="3">
        <f>Params!D$29+MINUTE(A101-Params!C$29)*60+SECOND(A101-Params!C$29)</f>
        <v>1553301975</v>
      </c>
      <c r="C101">
        <f t="shared" si="17"/>
        <v>2</v>
      </c>
      <c r="D101">
        <f t="shared" ca="1" si="18"/>
        <v>6</v>
      </c>
      <c r="E101">
        <f t="shared" ca="1" si="19"/>
        <v>62803.128571428562</v>
      </c>
      <c r="F101">
        <f t="shared" ca="1" si="20"/>
        <v>-26047.794999999998</v>
      </c>
      <c r="G101">
        <f t="shared" ca="1" si="21"/>
        <v>9027.8857142857141</v>
      </c>
      <c r="H101" s="9">
        <f t="shared" ca="1" si="24"/>
        <v>108.13542857142856</v>
      </c>
      <c r="I101" s="9">
        <f t="shared" ca="1" si="24"/>
        <v>175.48779999999999</v>
      </c>
      <c r="J101" s="9">
        <f t="shared" ca="1" si="24"/>
        <v>2.322285714285715</v>
      </c>
      <c r="K101" s="9">
        <f t="shared" ca="1" si="24"/>
        <v>206.12918003321732</v>
      </c>
      <c r="L101" s="9">
        <f t="shared" ca="1" si="24"/>
        <v>31.641339179877484</v>
      </c>
      <c r="M101">
        <f t="shared" ca="1" si="22"/>
        <v>55.606554232804235</v>
      </c>
      <c r="N101">
        <f t="shared" ca="1" si="23"/>
        <v>33.93833994708995</v>
      </c>
    </row>
    <row r="102" spans="1:14" x14ac:dyDescent="0.25">
      <c r="A102" s="4">
        <f t="shared" si="16"/>
        <v>0.43958333333333338</v>
      </c>
      <c r="B102" s="3">
        <f>Params!D$29+MINUTE(A102-Params!C$29)*60+SECOND(A102-Params!C$29)</f>
        <v>1553301980</v>
      </c>
      <c r="C102">
        <f t="shared" si="17"/>
        <v>2</v>
      </c>
      <c r="D102">
        <f t="shared" ca="1" si="18"/>
        <v>6</v>
      </c>
      <c r="E102">
        <f t="shared" ca="1" si="19"/>
        <v>63343.805714285714</v>
      </c>
      <c r="F102">
        <f t="shared" ca="1" si="20"/>
        <v>-25170.356</v>
      </c>
      <c r="G102">
        <f t="shared" ca="1" si="21"/>
        <v>9039.4971428571444</v>
      </c>
      <c r="H102" s="9">
        <f t="shared" ca="1" si="24"/>
        <v>108.13542857142856</v>
      </c>
      <c r="I102" s="9">
        <f t="shared" ca="1" si="24"/>
        <v>175.48779999999999</v>
      </c>
      <c r="J102" s="9">
        <f t="shared" ca="1" si="24"/>
        <v>2.322285714285715</v>
      </c>
      <c r="K102" s="9">
        <f t="shared" ca="1" si="24"/>
        <v>206.12918003321732</v>
      </c>
      <c r="L102" s="9">
        <f t="shared" ca="1" si="24"/>
        <v>31.641339179877484</v>
      </c>
      <c r="M102">
        <f t="shared" ca="1" si="22"/>
        <v>55.614468253968255</v>
      </c>
      <c r="N102">
        <f t="shared" ca="1" si="23"/>
        <v>33.946992063492061</v>
      </c>
    </row>
    <row r="103" spans="1:14" x14ac:dyDescent="0.25">
      <c r="A103" s="4">
        <f t="shared" si="16"/>
        <v>0.43964120370370369</v>
      </c>
      <c r="B103" s="3">
        <f>Params!D$29+MINUTE(A103-Params!C$29)*60+SECOND(A103-Params!C$29)</f>
        <v>1553301985</v>
      </c>
      <c r="C103">
        <f t="shared" si="17"/>
        <v>2</v>
      </c>
      <c r="D103">
        <f t="shared" ca="1" si="18"/>
        <v>6</v>
      </c>
      <c r="E103">
        <f t="shared" ca="1" si="19"/>
        <v>63884.482857142852</v>
      </c>
      <c r="F103">
        <f t="shared" ca="1" si="20"/>
        <v>-24292.917000000001</v>
      </c>
      <c r="G103">
        <f t="shared" ca="1" si="21"/>
        <v>9051.1085714285728</v>
      </c>
      <c r="H103" s="9">
        <f t="shared" ca="1" si="24"/>
        <v>108.13542857142856</v>
      </c>
      <c r="I103" s="9">
        <f t="shared" ca="1" si="24"/>
        <v>175.48779999999999</v>
      </c>
      <c r="J103" s="9">
        <f t="shared" ca="1" si="24"/>
        <v>2.322285714285715</v>
      </c>
      <c r="K103" s="9">
        <f t="shared" ca="1" si="24"/>
        <v>206.12918003321732</v>
      </c>
      <c r="L103" s="9">
        <f t="shared" ca="1" si="24"/>
        <v>31.641339179877484</v>
      </c>
      <c r="M103">
        <f t="shared" ca="1" si="22"/>
        <v>55.622382275132274</v>
      </c>
      <c r="N103">
        <f t="shared" ca="1" si="23"/>
        <v>33.955644179894179</v>
      </c>
    </row>
    <row r="104" spans="1:14" x14ac:dyDescent="0.25">
      <c r="A104" s="4">
        <f t="shared" si="16"/>
        <v>0.43969907407407405</v>
      </c>
      <c r="B104" s="3">
        <f>Params!D$29+MINUTE(A104-Params!C$29)*60+SECOND(A104-Params!C$29)</f>
        <v>1553301990</v>
      </c>
      <c r="C104">
        <f t="shared" si="17"/>
        <v>2</v>
      </c>
      <c r="D104">
        <f t="shared" ca="1" si="18"/>
        <v>6</v>
      </c>
      <c r="E104">
        <f t="shared" ca="1" si="19"/>
        <v>64425.159999999989</v>
      </c>
      <c r="F104">
        <f t="shared" ca="1" si="20"/>
        <v>-23415.478000000003</v>
      </c>
      <c r="G104">
        <f t="shared" ca="1" si="21"/>
        <v>9062.7200000000012</v>
      </c>
      <c r="H104" s="9">
        <f t="shared" ca="1" si="24"/>
        <v>108.13542857142856</v>
      </c>
      <c r="I104" s="9">
        <f t="shared" ca="1" si="24"/>
        <v>175.48779999999999</v>
      </c>
      <c r="J104" s="9">
        <f t="shared" ca="1" si="24"/>
        <v>2.322285714285715</v>
      </c>
      <c r="K104" s="9">
        <f t="shared" ca="1" si="24"/>
        <v>206.12918003321732</v>
      </c>
      <c r="L104" s="9">
        <f t="shared" ca="1" si="24"/>
        <v>31.641339179877484</v>
      </c>
      <c r="M104">
        <f t="shared" ca="1" si="22"/>
        <v>55.630296296296294</v>
      </c>
      <c r="N104">
        <f t="shared" ca="1" si="23"/>
        <v>33.964296296296297</v>
      </c>
    </row>
    <row r="105" spans="1:14" x14ac:dyDescent="0.25">
      <c r="A105" s="4">
        <f t="shared" si="16"/>
        <v>0.43975694444444446</v>
      </c>
      <c r="B105" s="3">
        <f>Params!D$29+MINUTE(A105-Params!C$29)*60+SECOND(A105-Params!C$29)</f>
        <v>1553301995</v>
      </c>
      <c r="C105">
        <f t="shared" si="17"/>
        <v>2</v>
      </c>
      <c r="D105">
        <f t="shared" ca="1" si="18"/>
        <v>6</v>
      </c>
      <c r="E105">
        <f t="shared" ca="1" si="19"/>
        <v>64965.837142857141</v>
      </c>
      <c r="F105">
        <f t="shared" ca="1" si="20"/>
        <v>-22538.039000000004</v>
      </c>
      <c r="G105">
        <f t="shared" ca="1" si="21"/>
        <v>9074.3314285714296</v>
      </c>
      <c r="H105" s="9">
        <f t="shared" ca="1" si="24"/>
        <v>108.13542857142856</v>
      </c>
      <c r="I105" s="9">
        <f t="shared" ca="1" si="24"/>
        <v>175.48779999999999</v>
      </c>
      <c r="J105" s="9">
        <f t="shared" ca="1" si="24"/>
        <v>2.322285714285715</v>
      </c>
      <c r="K105" s="9">
        <f t="shared" ca="1" si="24"/>
        <v>206.12918003321732</v>
      </c>
      <c r="L105" s="9">
        <f t="shared" ca="1" si="24"/>
        <v>31.641339179877484</v>
      </c>
      <c r="M105">
        <f t="shared" ca="1" si="22"/>
        <v>55.63821031746032</v>
      </c>
      <c r="N105">
        <f t="shared" ca="1" si="23"/>
        <v>33.972948412698415</v>
      </c>
    </row>
    <row r="106" spans="1:14" x14ac:dyDescent="0.25">
      <c r="A106" s="4">
        <f t="shared" si="16"/>
        <v>0.43981481481481483</v>
      </c>
      <c r="B106" s="3">
        <f>Params!D$29+MINUTE(A106-Params!C$29)*60+SECOND(A106-Params!C$29)</f>
        <v>1553302000</v>
      </c>
      <c r="C106">
        <f t="shared" si="17"/>
        <v>2</v>
      </c>
      <c r="D106">
        <f t="shared" ca="1" si="18"/>
        <v>6</v>
      </c>
      <c r="E106">
        <f t="shared" ca="1" si="19"/>
        <v>65506.514285714278</v>
      </c>
      <c r="F106">
        <f t="shared" ca="1" si="20"/>
        <v>-21660.600000000006</v>
      </c>
      <c r="G106">
        <f t="shared" ca="1" si="21"/>
        <v>9085.942857142858</v>
      </c>
      <c r="H106" s="9">
        <f t="shared" ca="1" si="24"/>
        <v>108.13542857142856</v>
      </c>
      <c r="I106" s="9">
        <f t="shared" ca="1" si="24"/>
        <v>175.48779999999999</v>
      </c>
      <c r="J106" s="9">
        <f t="shared" ca="1" si="24"/>
        <v>2.322285714285715</v>
      </c>
      <c r="K106" s="9">
        <f t="shared" ca="1" si="24"/>
        <v>206.12918003321732</v>
      </c>
      <c r="L106" s="9">
        <f t="shared" ca="1" si="24"/>
        <v>31.641339179877484</v>
      </c>
      <c r="M106">
        <f t="shared" ca="1" si="22"/>
        <v>55.64612433862434</v>
      </c>
      <c r="N106">
        <f t="shared" ca="1" si="23"/>
        <v>33.981600529100533</v>
      </c>
    </row>
    <row r="107" spans="1:14" x14ac:dyDescent="0.25">
      <c r="A107" s="4">
        <f t="shared" si="16"/>
        <v>0.43987268518518513</v>
      </c>
      <c r="B107" s="3">
        <f>Params!D$29+MINUTE(A107-Params!C$29)*60+SECOND(A107-Params!C$29)</f>
        <v>1553302005</v>
      </c>
      <c r="C107">
        <f t="shared" si="17"/>
        <v>2</v>
      </c>
      <c r="D107">
        <f t="shared" ca="1" si="18"/>
        <v>6</v>
      </c>
      <c r="E107">
        <f t="shared" ca="1" si="19"/>
        <v>66047.19142857143</v>
      </c>
      <c r="F107">
        <f t="shared" ca="1" si="20"/>
        <v>-20783.161000000007</v>
      </c>
      <c r="G107">
        <f t="shared" ca="1" si="21"/>
        <v>9097.5542857142864</v>
      </c>
      <c r="H107" s="9">
        <f t="shared" ca="1" si="24"/>
        <v>108.13542857142856</v>
      </c>
      <c r="I107" s="9">
        <f t="shared" ca="1" si="24"/>
        <v>175.48779999999999</v>
      </c>
      <c r="J107" s="9">
        <f t="shared" ca="1" si="24"/>
        <v>2.322285714285715</v>
      </c>
      <c r="K107" s="9">
        <f t="shared" ca="1" si="24"/>
        <v>206.12918003321732</v>
      </c>
      <c r="L107" s="9">
        <f t="shared" ca="1" si="24"/>
        <v>31.641339179877484</v>
      </c>
      <c r="M107">
        <f t="shared" ca="1" si="22"/>
        <v>55.654038359788359</v>
      </c>
      <c r="N107">
        <f t="shared" ca="1" si="23"/>
        <v>33.990252645502643</v>
      </c>
    </row>
    <row r="108" spans="1:14" x14ac:dyDescent="0.25">
      <c r="A108" s="4">
        <f t="shared" si="16"/>
        <v>0.43993055555555555</v>
      </c>
      <c r="B108" s="3">
        <f>Params!D$29+MINUTE(A108-Params!C$29)*60+SECOND(A108-Params!C$29)</f>
        <v>1553302010</v>
      </c>
      <c r="C108">
        <f t="shared" si="17"/>
        <v>2</v>
      </c>
      <c r="D108">
        <f t="shared" ca="1" si="18"/>
        <v>6</v>
      </c>
      <c r="E108">
        <f t="shared" ca="1" si="19"/>
        <v>66587.868571428568</v>
      </c>
      <c r="F108">
        <f t="shared" ca="1" si="20"/>
        <v>-19905.722000000009</v>
      </c>
      <c r="G108">
        <f t="shared" ca="1" si="21"/>
        <v>9109.1657142857148</v>
      </c>
      <c r="H108" s="9">
        <f t="shared" ca="1" si="24"/>
        <v>108.13542857142856</v>
      </c>
      <c r="I108" s="9">
        <f t="shared" ca="1" si="24"/>
        <v>175.48779999999999</v>
      </c>
      <c r="J108" s="9">
        <f t="shared" ca="1" si="24"/>
        <v>2.322285714285715</v>
      </c>
      <c r="K108" s="9">
        <f t="shared" ca="1" si="24"/>
        <v>206.12918003321732</v>
      </c>
      <c r="L108" s="9">
        <f t="shared" ca="1" si="24"/>
        <v>31.641339179877484</v>
      </c>
      <c r="M108">
        <f t="shared" ca="1" si="22"/>
        <v>55.661952380952378</v>
      </c>
      <c r="N108">
        <f t="shared" ca="1" si="23"/>
        <v>33.998904761904761</v>
      </c>
    </row>
    <row r="109" spans="1:14" x14ac:dyDescent="0.25">
      <c r="A109" s="4">
        <f t="shared" si="16"/>
        <v>0.43998842592592591</v>
      </c>
      <c r="B109" s="3">
        <f>Params!D$29+MINUTE(A109-Params!C$29)*60+SECOND(A109-Params!C$29)</f>
        <v>1553302015</v>
      </c>
      <c r="C109">
        <f t="shared" si="17"/>
        <v>2</v>
      </c>
      <c r="D109">
        <f t="shared" ca="1" si="18"/>
        <v>6</v>
      </c>
      <c r="E109">
        <f t="shared" ca="1" si="19"/>
        <v>67128.545714285705</v>
      </c>
      <c r="F109">
        <f t="shared" ca="1" si="20"/>
        <v>-19028.28300000001</v>
      </c>
      <c r="G109">
        <f t="shared" ca="1" si="21"/>
        <v>9120.7771428571432</v>
      </c>
      <c r="H109" s="9">
        <f t="shared" ca="1" si="24"/>
        <v>108.13542857142856</v>
      </c>
      <c r="I109" s="9">
        <f t="shared" ca="1" si="24"/>
        <v>175.48779999999999</v>
      </c>
      <c r="J109" s="9">
        <f t="shared" ca="1" si="24"/>
        <v>2.322285714285715</v>
      </c>
      <c r="K109" s="9">
        <f t="shared" ca="1" si="24"/>
        <v>206.12918003321732</v>
      </c>
      <c r="L109" s="9">
        <f t="shared" ca="1" si="24"/>
        <v>31.641339179877484</v>
      </c>
      <c r="M109">
        <f t="shared" ca="1" si="22"/>
        <v>55.669866402116405</v>
      </c>
      <c r="N109">
        <f t="shared" ca="1" si="23"/>
        <v>34.007556878306879</v>
      </c>
    </row>
    <row r="110" spans="1:14" x14ac:dyDescent="0.25">
      <c r="A110" s="4">
        <f t="shared" si="16"/>
        <v>0.44004629629629632</v>
      </c>
      <c r="B110" s="3">
        <f>Params!D$29+MINUTE(A110-Params!C$29)*60+SECOND(A110-Params!C$29)</f>
        <v>1553302020</v>
      </c>
      <c r="C110">
        <f t="shared" si="17"/>
        <v>2</v>
      </c>
      <c r="D110">
        <f t="shared" ca="1" si="18"/>
        <v>6</v>
      </c>
      <c r="E110">
        <f t="shared" ca="1" si="19"/>
        <v>67669.222857142857</v>
      </c>
      <c r="F110">
        <f t="shared" ca="1" si="20"/>
        <v>-18150.843999999997</v>
      </c>
      <c r="G110">
        <f t="shared" ca="1" si="21"/>
        <v>9132.3885714285716</v>
      </c>
      <c r="H110" s="9">
        <f t="shared" ca="1" si="24"/>
        <v>108.13542857142856</v>
      </c>
      <c r="I110" s="9">
        <f t="shared" ca="1" si="24"/>
        <v>175.48779999999999</v>
      </c>
      <c r="J110" s="9">
        <f t="shared" ca="1" si="24"/>
        <v>2.322285714285715</v>
      </c>
      <c r="K110" s="9">
        <f t="shared" ca="1" si="24"/>
        <v>206.12918003321732</v>
      </c>
      <c r="L110" s="9">
        <f t="shared" ca="1" si="24"/>
        <v>31.641339179877484</v>
      </c>
      <c r="M110">
        <f t="shared" ca="1" si="22"/>
        <v>55.677780423280424</v>
      </c>
      <c r="N110">
        <f t="shared" ca="1" si="23"/>
        <v>34.016208994708997</v>
      </c>
    </row>
    <row r="111" spans="1:14" x14ac:dyDescent="0.25">
      <c r="A111" s="4">
        <f t="shared" si="16"/>
        <v>0.44010416666666669</v>
      </c>
      <c r="B111" s="3">
        <f>Params!D$29+MINUTE(A111-Params!C$29)*60+SECOND(A111-Params!C$29)</f>
        <v>1553302025</v>
      </c>
      <c r="C111">
        <f t="shared" si="17"/>
        <v>2</v>
      </c>
      <c r="D111">
        <f t="shared" ca="1" si="18"/>
        <v>6</v>
      </c>
      <c r="E111">
        <f t="shared" ca="1" si="19"/>
        <v>68209.899999999994</v>
      </c>
      <c r="F111">
        <f t="shared" ca="1" si="20"/>
        <v>-17273.404999999999</v>
      </c>
      <c r="G111">
        <f t="shared" ca="1" si="21"/>
        <v>9144</v>
      </c>
      <c r="H111" s="9">
        <f t="shared" ca="1" si="24"/>
        <v>108.13542857142856</v>
      </c>
      <c r="I111" s="9">
        <f t="shared" ca="1" si="24"/>
        <v>175.48779999999999</v>
      </c>
      <c r="J111" s="9">
        <f t="shared" ca="1" si="24"/>
        <v>2.322285714285715</v>
      </c>
      <c r="K111" s="9">
        <f t="shared" ca="1" si="24"/>
        <v>206.12918003321732</v>
      </c>
      <c r="L111" s="9">
        <f t="shared" ca="1" si="24"/>
        <v>31.641339179877484</v>
      </c>
      <c r="M111">
        <f t="shared" ca="1" si="22"/>
        <v>55.685694444444444</v>
      </c>
      <c r="N111">
        <f t="shared" ca="1" si="23"/>
        <v>34.024861111111107</v>
      </c>
    </row>
    <row r="112" spans="1:14" x14ac:dyDescent="0.25">
      <c r="A112" s="4">
        <f t="shared" si="16"/>
        <v>0.44016203703703699</v>
      </c>
      <c r="B112" s="3">
        <f>Params!D$29+MINUTE(A112-Params!C$29)*60+SECOND(A112-Params!C$29)</f>
        <v>1553302030</v>
      </c>
      <c r="C112">
        <f t="shared" si="17"/>
        <v>2</v>
      </c>
      <c r="D112">
        <f t="shared" ca="1" si="18"/>
        <v>6</v>
      </c>
      <c r="E112">
        <f t="shared" ca="1" si="19"/>
        <v>68750.577142857132</v>
      </c>
      <c r="F112">
        <f t="shared" ca="1" si="20"/>
        <v>-16395.966</v>
      </c>
      <c r="G112">
        <f t="shared" ca="1" si="21"/>
        <v>9155.6114285714284</v>
      </c>
      <c r="H112" s="9">
        <f t="shared" ca="1" si="24"/>
        <v>108.13542857142856</v>
      </c>
      <c r="I112" s="9">
        <f t="shared" ca="1" si="24"/>
        <v>175.48779999999999</v>
      </c>
      <c r="J112" s="9">
        <f t="shared" ca="1" si="24"/>
        <v>2.322285714285715</v>
      </c>
      <c r="K112" s="9">
        <f t="shared" ca="1" si="24"/>
        <v>206.12918003321732</v>
      </c>
      <c r="L112" s="9">
        <f t="shared" ca="1" si="24"/>
        <v>31.641339179877484</v>
      </c>
      <c r="M112">
        <f t="shared" ca="1" si="22"/>
        <v>55.693608465608463</v>
      </c>
      <c r="N112">
        <f t="shared" ca="1" si="23"/>
        <v>34.033513227513225</v>
      </c>
    </row>
    <row r="113" spans="1:15" x14ac:dyDescent="0.25">
      <c r="A113" s="4">
        <f t="shared" si="16"/>
        <v>0.44021990740740741</v>
      </c>
      <c r="B113" s="3">
        <f>Params!D$29+MINUTE(A113-Params!C$29)*60+SECOND(A113-Params!C$29)</f>
        <v>1553302035</v>
      </c>
      <c r="C113">
        <f t="shared" si="17"/>
        <v>2</v>
      </c>
      <c r="D113">
        <f t="shared" ca="1" si="18"/>
        <v>6</v>
      </c>
      <c r="E113">
        <f t="shared" ca="1" si="19"/>
        <v>69291.254285714283</v>
      </c>
      <c r="F113">
        <f t="shared" ca="1" si="20"/>
        <v>-15518.527000000002</v>
      </c>
      <c r="G113">
        <f t="shared" ca="1" si="21"/>
        <v>9167.2228571428568</v>
      </c>
      <c r="H113" s="9">
        <f t="shared" ca="1" si="24"/>
        <v>108.13542857142856</v>
      </c>
      <c r="I113" s="9">
        <f t="shared" ca="1" si="24"/>
        <v>175.48779999999999</v>
      </c>
      <c r="J113" s="9">
        <f t="shared" ca="1" si="24"/>
        <v>2.322285714285715</v>
      </c>
      <c r="K113" s="9">
        <f t="shared" ca="1" si="24"/>
        <v>206.12918003321732</v>
      </c>
      <c r="L113" s="9">
        <f t="shared" ca="1" si="24"/>
        <v>31.641339179877484</v>
      </c>
      <c r="M113">
        <f t="shared" ca="1" si="22"/>
        <v>55.70152248677249</v>
      </c>
      <c r="N113">
        <f t="shared" ca="1" si="23"/>
        <v>34.042165343915343</v>
      </c>
    </row>
    <row r="114" spans="1:15" x14ac:dyDescent="0.25">
      <c r="A114" s="4">
        <f t="shared" si="16"/>
        <v>0.44027777777777777</v>
      </c>
      <c r="B114" s="3">
        <f>Params!D$29+MINUTE(A114-Params!C$29)*60+SECOND(A114-Params!C$29)</f>
        <v>1553302040</v>
      </c>
      <c r="C114">
        <f t="shared" si="17"/>
        <v>2</v>
      </c>
      <c r="D114">
        <f t="shared" ca="1" si="18"/>
        <v>6</v>
      </c>
      <c r="E114">
        <f t="shared" ca="1" si="19"/>
        <v>69831.931428571421</v>
      </c>
      <c r="F114">
        <f t="shared" ca="1" si="20"/>
        <v>-14641.088000000003</v>
      </c>
      <c r="G114">
        <f t="shared" ca="1" si="21"/>
        <v>9178.834285714287</v>
      </c>
      <c r="H114" s="9">
        <f t="shared" ca="1" si="24"/>
        <v>108.13542857142856</v>
      </c>
      <c r="I114" s="9">
        <f t="shared" ca="1" si="24"/>
        <v>175.48779999999999</v>
      </c>
      <c r="J114" s="9">
        <f t="shared" ca="1" si="24"/>
        <v>2.322285714285715</v>
      </c>
      <c r="K114" s="9">
        <f t="shared" ca="1" si="24"/>
        <v>206.12918003321732</v>
      </c>
      <c r="L114" s="9">
        <f t="shared" ca="1" si="24"/>
        <v>31.641339179877484</v>
      </c>
      <c r="M114">
        <f t="shared" ca="1" si="22"/>
        <v>55.709436507936509</v>
      </c>
      <c r="N114">
        <f t="shared" ca="1" si="23"/>
        <v>34.050817460317461</v>
      </c>
    </row>
    <row r="115" spans="1:15" x14ac:dyDescent="0.25">
      <c r="A115" s="4">
        <f t="shared" si="16"/>
        <v>0.44033564814814818</v>
      </c>
      <c r="B115" s="3">
        <f>Params!D$29+MINUTE(A115-Params!C$29)*60+SECOND(A115-Params!C$29)</f>
        <v>1553302045</v>
      </c>
      <c r="C115">
        <f t="shared" si="17"/>
        <v>2</v>
      </c>
      <c r="D115">
        <f t="shared" ca="1" si="18"/>
        <v>6</v>
      </c>
      <c r="E115">
        <f t="shared" ca="1" si="19"/>
        <v>70372.608571428573</v>
      </c>
      <c r="F115">
        <f t="shared" ca="1" si="20"/>
        <v>-13763.649000000005</v>
      </c>
      <c r="G115">
        <f t="shared" ca="1" si="21"/>
        <v>9190.4457142857154</v>
      </c>
      <c r="H115" s="9">
        <f t="shared" ca="1" si="24"/>
        <v>108.13542857142856</v>
      </c>
      <c r="I115" s="9">
        <f t="shared" ca="1" si="24"/>
        <v>175.48779999999999</v>
      </c>
      <c r="J115" s="9">
        <f t="shared" ca="1" si="24"/>
        <v>2.322285714285715</v>
      </c>
      <c r="K115" s="9">
        <f t="shared" ca="1" si="24"/>
        <v>206.12918003321732</v>
      </c>
      <c r="L115" s="9">
        <f t="shared" ca="1" si="24"/>
        <v>31.641339179877484</v>
      </c>
      <c r="M115">
        <f t="shared" ca="1" si="22"/>
        <v>55.717350529100528</v>
      </c>
      <c r="N115">
        <f t="shared" ca="1" si="23"/>
        <v>34.059469576719579</v>
      </c>
    </row>
    <row r="116" spans="1:15" x14ac:dyDescent="0.25">
      <c r="A116" s="4">
        <f t="shared" si="16"/>
        <v>0.44039351851851855</v>
      </c>
      <c r="B116" s="3">
        <f>Params!D$29+MINUTE(A116-Params!C$29)*60+SECOND(A116-Params!C$29)</f>
        <v>1553302050</v>
      </c>
      <c r="C116">
        <f t="shared" si="17"/>
        <v>2</v>
      </c>
      <c r="D116">
        <f t="shared" ca="1" si="18"/>
        <v>6</v>
      </c>
      <c r="E116">
        <f t="shared" ca="1" si="19"/>
        <v>70913.28571428571</v>
      </c>
      <c r="F116">
        <f t="shared" ca="1" si="20"/>
        <v>-12886.210000000006</v>
      </c>
      <c r="G116">
        <f t="shared" ca="1" si="21"/>
        <v>9202.0571428571438</v>
      </c>
      <c r="H116" s="9">
        <f t="shared" ca="1" si="24"/>
        <v>108.13542857142856</v>
      </c>
      <c r="I116" s="9">
        <f t="shared" ca="1" si="24"/>
        <v>175.48779999999999</v>
      </c>
      <c r="J116" s="9">
        <f t="shared" ca="1" si="24"/>
        <v>2.322285714285715</v>
      </c>
      <c r="K116" s="9">
        <f t="shared" ca="1" si="24"/>
        <v>206.12918003321732</v>
      </c>
      <c r="L116" s="9">
        <f t="shared" ca="1" si="24"/>
        <v>31.641339179877484</v>
      </c>
      <c r="M116">
        <f t="shared" ca="1" si="22"/>
        <v>55.725264550264548</v>
      </c>
      <c r="N116">
        <f t="shared" ca="1" si="23"/>
        <v>34.068121693121689</v>
      </c>
    </row>
    <row r="117" spans="1:15" x14ac:dyDescent="0.25">
      <c r="A117" s="4">
        <f t="shared" si="16"/>
        <v>0.44045138888888885</v>
      </c>
      <c r="B117" s="3">
        <f>Params!D$29+MINUTE(A117-Params!C$29)*60+SECOND(A117-Params!C$29)</f>
        <v>1553302055</v>
      </c>
      <c r="C117">
        <f t="shared" si="17"/>
        <v>2</v>
      </c>
      <c r="D117">
        <f t="shared" ca="1" si="18"/>
        <v>6</v>
      </c>
      <c r="E117">
        <f t="shared" ca="1" si="19"/>
        <v>71453.962857142847</v>
      </c>
      <c r="F117">
        <f t="shared" ca="1" si="20"/>
        <v>-12008.771000000008</v>
      </c>
      <c r="G117">
        <f t="shared" ca="1" si="21"/>
        <v>9213.6685714285722</v>
      </c>
      <c r="H117" s="9">
        <f t="shared" ca="1" si="24"/>
        <v>108.13542857142856</v>
      </c>
      <c r="I117" s="9">
        <f t="shared" ca="1" si="24"/>
        <v>175.48779999999999</v>
      </c>
      <c r="J117" s="9">
        <f t="shared" ca="1" si="24"/>
        <v>2.322285714285715</v>
      </c>
      <c r="K117" s="9">
        <f t="shared" ca="1" si="24"/>
        <v>206.12918003321732</v>
      </c>
      <c r="L117" s="9">
        <f t="shared" ca="1" si="24"/>
        <v>31.641339179877484</v>
      </c>
      <c r="M117">
        <f t="shared" ca="1" si="22"/>
        <v>55.733178571428567</v>
      </c>
      <c r="N117">
        <f t="shared" ca="1" si="23"/>
        <v>34.076773809523807</v>
      </c>
    </row>
    <row r="118" spans="1:15" x14ac:dyDescent="0.25">
      <c r="A118" s="4">
        <f t="shared" si="16"/>
        <v>0.44050925925925927</v>
      </c>
      <c r="B118" s="3">
        <f>Params!D$29+MINUTE(A118-Params!C$29)*60+SECOND(A118-Params!C$29)</f>
        <v>1553302060</v>
      </c>
      <c r="C118">
        <f t="shared" si="17"/>
        <v>2</v>
      </c>
      <c r="D118">
        <f t="shared" ca="1" si="18"/>
        <v>6</v>
      </c>
      <c r="E118">
        <f t="shared" ca="1" si="19"/>
        <v>71994.64</v>
      </c>
      <c r="F118">
        <f t="shared" ca="1" si="20"/>
        <v>-11131.332000000009</v>
      </c>
      <c r="G118">
        <f t="shared" ca="1" si="21"/>
        <v>9225.2800000000007</v>
      </c>
      <c r="H118" s="9">
        <f t="shared" ca="1" si="24"/>
        <v>108.13542857142856</v>
      </c>
      <c r="I118" s="9">
        <f t="shared" ca="1" si="24"/>
        <v>175.48779999999999</v>
      </c>
      <c r="J118" s="9">
        <f t="shared" ca="1" si="24"/>
        <v>2.322285714285715</v>
      </c>
      <c r="K118" s="9">
        <f t="shared" ca="1" si="24"/>
        <v>206.12918003321732</v>
      </c>
      <c r="L118" s="9">
        <f t="shared" ca="1" si="24"/>
        <v>31.641339179877484</v>
      </c>
      <c r="M118">
        <f t="shared" ca="1" si="22"/>
        <v>55.741092592592594</v>
      </c>
      <c r="N118">
        <f t="shared" ca="1" si="23"/>
        <v>34.085425925925925</v>
      </c>
    </row>
    <row r="119" spans="1:15" x14ac:dyDescent="0.25">
      <c r="A119" s="4">
        <f t="shared" si="16"/>
        <v>0.44056712962962963</v>
      </c>
      <c r="B119" s="3">
        <f>Params!D$29+MINUTE(A119-Params!C$29)*60+SECOND(A119-Params!C$29)</f>
        <v>1553302065</v>
      </c>
      <c r="C119">
        <f t="shared" si="17"/>
        <v>2</v>
      </c>
      <c r="D119">
        <f t="shared" ca="1" si="18"/>
        <v>6</v>
      </c>
      <c r="E119">
        <f t="shared" ca="1" si="19"/>
        <v>72535.317142857137</v>
      </c>
      <c r="F119">
        <f t="shared" ca="1" si="20"/>
        <v>-10253.893000000011</v>
      </c>
      <c r="G119">
        <f t="shared" ca="1" si="21"/>
        <v>9236.8914285714291</v>
      </c>
      <c r="H119" s="9">
        <f t="shared" ca="1" si="24"/>
        <v>108.13542857142856</v>
      </c>
      <c r="I119" s="9">
        <f t="shared" ca="1" si="24"/>
        <v>175.48779999999999</v>
      </c>
      <c r="J119" s="9">
        <f t="shared" ca="1" si="24"/>
        <v>2.322285714285715</v>
      </c>
      <c r="K119" s="9">
        <f t="shared" ca="1" si="24"/>
        <v>206.12918003321732</v>
      </c>
      <c r="L119" s="9">
        <f t="shared" ca="1" si="24"/>
        <v>31.641339179877484</v>
      </c>
      <c r="M119">
        <f t="shared" ca="1" si="22"/>
        <v>55.749006613756613</v>
      </c>
      <c r="N119">
        <f t="shared" ca="1" si="23"/>
        <v>34.094078042328043</v>
      </c>
    </row>
    <row r="120" spans="1:15" x14ac:dyDescent="0.25">
      <c r="A120" s="4">
        <f t="shared" si="16"/>
        <v>0.44062499999999999</v>
      </c>
      <c r="B120" s="3">
        <f>Params!D$29+MINUTE(A120-Params!C$29)*60+SECOND(A120-Params!C$29)</f>
        <v>1553302070</v>
      </c>
      <c r="C120">
        <f t="shared" si="17"/>
        <v>2</v>
      </c>
      <c r="D120">
        <f t="shared" ca="1" si="18"/>
        <v>6</v>
      </c>
      <c r="E120">
        <f t="shared" ca="1" si="19"/>
        <v>73075.994285714274</v>
      </c>
      <c r="F120">
        <f t="shared" ca="1" si="20"/>
        <v>-9376.4539999999979</v>
      </c>
      <c r="G120">
        <f t="shared" ca="1" si="21"/>
        <v>9248.5028571428575</v>
      </c>
      <c r="H120" s="9">
        <f t="shared" ca="1" si="24"/>
        <v>108.13542857142856</v>
      </c>
      <c r="I120" s="9">
        <f t="shared" ca="1" si="24"/>
        <v>175.48779999999999</v>
      </c>
      <c r="J120" s="9">
        <f t="shared" ca="1" si="24"/>
        <v>2.322285714285715</v>
      </c>
      <c r="K120" s="9">
        <f t="shared" ca="1" si="24"/>
        <v>206.12918003321732</v>
      </c>
      <c r="L120" s="9">
        <f t="shared" ca="1" si="24"/>
        <v>31.641339179877484</v>
      </c>
      <c r="M120">
        <f t="shared" ca="1" si="22"/>
        <v>55.756920634920633</v>
      </c>
      <c r="N120">
        <f t="shared" ca="1" si="23"/>
        <v>34.102730158730161</v>
      </c>
    </row>
    <row r="121" spans="1:15" x14ac:dyDescent="0.25">
      <c r="A121" s="4">
        <f t="shared" si="16"/>
        <v>0.44068287037037041</v>
      </c>
      <c r="B121" s="3">
        <f>Params!D$29+MINUTE(A121-Params!C$29)*60+SECOND(A121-Params!C$29)</f>
        <v>1553302075</v>
      </c>
      <c r="C121">
        <f t="shared" si="17"/>
        <v>2</v>
      </c>
      <c r="D121">
        <f t="shared" ca="1" si="18"/>
        <v>6</v>
      </c>
      <c r="E121">
        <f t="shared" ca="1" si="19"/>
        <v>73616.671428571426</v>
      </c>
      <c r="F121">
        <f t="shared" ca="1" si="20"/>
        <v>-8499.0149999999994</v>
      </c>
      <c r="G121">
        <f t="shared" ca="1" si="21"/>
        <v>9260.1142857142859</v>
      </c>
      <c r="H121" s="9">
        <f t="shared" ca="1" si="24"/>
        <v>108.13542857142856</v>
      </c>
      <c r="I121" s="9">
        <f t="shared" ca="1" si="24"/>
        <v>175.48779999999999</v>
      </c>
      <c r="J121" s="9">
        <f t="shared" ca="1" si="24"/>
        <v>2.322285714285715</v>
      </c>
      <c r="K121" s="9">
        <f t="shared" ca="1" si="24"/>
        <v>206.12918003321732</v>
      </c>
      <c r="L121" s="9">
        <f t="shared" ca="1" si="24"/>
        <v>31.641339179877484</v>
      </c>
      <c r="M121">
        <f t="shared" ca="1" si="22"/>
        <v>55.764834656084652</v>
      </c>
      <c r="N121">
        <f t="shared" ca="1" si="23"/>
        <v>34.111382275132272</v>
      </c>
    </row>
    <row r="122" spans="1:15" x14ac:dyDescent="0.25">
      <c r="A122" s="4">
        <f t="shared" si="16"/>
        <v>0.44074074074074071</v>
      </c>
      <c r="B122" s="3">
        <f>Params!D$29+MINUTE(A122-Params!C$29)*60+SECOND(A122-Params!C$29)</f>
        <v>1553302080</v>
      </c>
      <c r="C122">
        <f t="shared" si="17"/>
        <v>2</v>
      </c>
      <c r="D122">
        <f t="shared" ca="1" si="18"/>
        <v>6</v>
      </c>
      <c r="E122">
        <f t="shared" ca="1" si="19"/>
        <v>74157.348571428563</v>
      </c>
      <c r="F122">
        <f t="shared" ca="1" si="20"/>
        <v>-7621.5760000000009</v>
      </c>
      <c r="G122">
        <f t="shared" ca="1" si="21"/>
        <v>9271.7257142857143</v>
      </c>
      <c r="H122" s="9">
        <f t="shared" ca="1" si="24"/>
        <v>108.13542857142856</v>
      </c>
      <c r="I122" s="9">
        <f t="shared" ca="1" si="24"/>
        <v>175.48779999999999</v>
      </c>
      <c r="J122" s="9">
        <f t="shared" ca="1" si="24"/>
        <v>2.322285714285715</v>
      </c>
      <c r="K122" s="9">
        <f t="shared" ca="1" si="24"/>
        <v>206.12918003321732</v>
      </c>
      <c r="L122" s="9">
        <f t="shared" ca="1" si="24"/>
        <v>31.641339179877484</v>
      </c>
      <c r="M122">
        <f t="shared" ca="1" si="22"/>
        <v>55.772748677248678</v>
      </c>
      <c r="N122">
        <f t="shared" ca="1" si="23"/>
        <v>34.120034391534389</v>
      </c>
    </row>
    <row r="123" spans="1:15" x14ac:dyDescent="0.25">
      <c r="A123" s="4">
        <f t="shared" si="16"/>
        <v>0.44079861111111113</v>
      </c>
      <c r="B123" s="3">
        <f>Params!D$29+MINUTE(A123-Params!C$29)*60+SECOND(A123-Params!C$29)</f>
        <v>1553302085</v>
      </c>
      <c r="C123">
        <f t="shared" si="17"/>
        <v>2</v>
      </c>
      <c r="D123">
        <f t="shared" ca="1" si="18"/>
        <v>6</v>
      </c>
      <c r="E123">
        <f t="shared" ca="1" si="19"/>
        <v>74698.025714285715</v>
      </c>
      <c r="F123">
        <f t="shared" ca="1" si="20"/>
        <v>-6744.1370000000024</v>
      </c>
      <c r="G123">
        <f t="shared" ca="1" si="21"/>
        <v>9283.3371428571427</v>
      </c>
      <c r="H123" s="9">
        <f t="shared" ca="1" si="24"/>
        <v>108.13542857142856</v>
      </c>
      <c r="I123" s="9">
        <f t="shared" ca="1" si="24"/>
        <v>175.48779999999999</v>
      </c>
      <c r="J123" s="9">
        <f t="shared" ca="1" si="24"/>
        <v>2.322285714285715</v>
      </c>
      <c r="K123" s="9">
        <f t="shared" ca="1" si="24"/>
        <v>206.12918003321732</v>
      </c>
      <c r="L123" s="9">
        <f t="shared" ca="1" si="24"/>
        <v>31.641339179877484</v>
      </c>
      <c r="M123">
        <f t="shared" ca="1" si="22"/>
        <v>55.780662698412698</v>
      </c>
      <c r="N123">
        <f t="shared" ca="1" si="23"/>
        <v>34.128686507936507</v>
      </c>
    </row>
    <row r="124" spans="1:15" x14ac:dyDescent="0.25">
      <c r="A124" s="4">
        <f t="shared" si="16"/>
        <v>0.44085648148148149</v>
      </c>
      <c r="B124" s="3">
        <f>Params!D$29+MINUTE(A124-Params!C$29)*60+SECOND(A124-Params!C$29)</f>
        <v>1553302090</v>
      </c>
      <c r="C124">
        <f t="shared" si="17"/>
        <v>2</v>
      </c>
      <c r="D124">
        <f t="shared" ca="1" si="18"/>
        <v>6</v>
      </c>
      <c r="E124">
        <f t="shared" ca="1" si="19"/>
        <v>75238.702857142853</v>
      </c>
      <c r="F124">
        <f t="shared" ca="1" si="20"/>
        <v>-5866.698000000004</v>
      </c>
      <c r="G124">
        <f t="shared" ca="1" si="21"/>
        <v>9294.9485714285729</v>
      </c>
      <c r="H124" s="9">
        <f t="shared" ca="1" si="24"/>
        <v>108.13542857142856</v>
      </c>
      <c r="I124" s="9">
        <f t="shared" ca="1" si="24"/>
        <v>175.48779999999999</v>
      </c>
      <c r="J124" s="9">
        <f t="shared" ca="1" si="24"/>
        <v>2.322285714285715</v>
      </c>
      <c r="K124" s="9">
        <f t="shared" ca="1" si="24"/>
        <v>206.12918003321732</v>
      </c>
      <c r="L124" s="9">
        <f t="shared" ca="1" si="24"/>
        <v>31.641339179877484</v>
      </c>
      <c r="M124">
        <f t="shared" ca="1" si="22"/>
        <v>55.788576719576717</v>
      </c>
      <c r="N124">
        <f t="shared" ca="1" si="23"/>
        <v>34.137338624338625</v>
      </c>
    </row>
    <row r="125" spans="1:15" x14ac:dyDescent="0.25">
      <c r="A125" s="4">
        <f t="shared" si="16"/>
        <v>0.44091435185185185</v>
      </c>
      <c r="B125" s="3">
        <f>Params!D$29+MINUTE(A125-Params!C$29)*60+SECOND(A125-Params!C$29)</f>
        <v>1553302095</v>
      </c>
      <c r="C125">
        <f t="shared" si="17"/>
        <v>2</v>
      </c>
      <c r="D125">
        <f t="shared" ca="1" si="18"/>
        <v>6</v>
      </c>
      <c r="E125">
        <f t="shared" ca="1" si="19"/>
        <v>75779.37999999999</v>
      </c>
      <c r="F125">
        <f t="shared" ca="1" si="20"/>
        <v>-4989.2590000000055</v>
      </c>
      <c r="G125">
        <f t="shared" ca="1" si="21"/>
        <v>9306.5600000000013</v>
      </c>
      <c r="H125" s="9">
        <f t="shared" ref="H125:L175" ca="1" si="25">INDIRECT(ADDRESS($C125,COLUMN()))</f>
        <v>108.13542857142856</v>
      </c>
      <c r="I125" s="9">
        <f t="shared" ca="1" si="25"/>
        <v>175.48779999999999</v>
      </c>
      <c r="J125" s="9">
        <f t="shared" ca="1" si="25"/>
        <v>2.322285714285715</v>
      </c>
      <c r="K125" s="9">
        <f t="shared" ca="1" si="25"/>
        <v>206.12918003321732</v>
      </c>
      <c r="L125" s="9">
        <f t="shared" ca="1" si="25"/>
        <v>31.641339179877484</v>
      </c>
      <c r="M125">
        <f t="shared" ca="1" si="22"/>
        <v>55.796490740740737</v>
      </c>
      <c r="N125">
        <f t="shared" ca="1" si="23"/>
        <v>34.145990740740743</v>
      </c>
      <c r="O125" s="12"/>
    </row>
    <row r="126" spans="1:15" x14ac:dyDescent="0.25">
      <c r="A126" s="4">
        <f t="shared" si="16"/>
        <v>0.44097222222222227</v>
      </c>
      <c r="B126" s="3">
        <f>Params!D$29+MINUTE(A126-Params!C$29)*60+SECOND(A126-Params!C$29)</f>
        <v>1553302100</v>
      </c>
      <c r="C126">
        <f t="shared" si="17"/>
        <v>2</v>
      </c>
      <c r="D126">
        <f t="shared" ca="1" si="18"/>
        <v>6</v>
      </c>
      <c r="E126">
        <f t="shared" ca="1" si="19"/>
        <v>76320.057142857142</v>
      </c>
      <c r="F126">
        <f t="shared" ca="1" si="20"/>
        <v>-4111.820000000007</v>
      </c>
      <c r="G126">
        <f t="shared" ca="1" si="21"/>
        <v>9318.1714285714297</v>
      </c>
      <c r="H126" s="9">
        <f t="shared" ca="1" si="25"/>
        <v>108.13542857142856</v>
      </c>
      <c r="I126" s="9">
        <f t="shared" ca="1" si="25"/>
        <v>175.48779999999999</v>
      </c>
      <c r="J126" s="9">
        <f t="shared" ca="1" si="25"/>
        <v>2.322285714285715</v>
      </c>
      <c r="K126" s="9">
        <f t="shared" ca="1" si="25"/>
        <v>206.12918003321732</v>
      </c>
      <c r="L126" s="9">
        <f t="shared" ca="1" si="25"/>
        <v>31.641339179877484</v>
      </c>
      <c r="M126">
        <f t="shared" ca="1" si="22"/>
        <v>55.804404761904763</v>
      </c>
      <c r="N126">
        <f t="shared" ca="1" si="23"/>
        <v>34.154642857142854</v>
      </c>
      <c r="O126" s="12"/>
    </row>
    <row r="127" spans="1:15" x14ac:dyDescent="0.25">
      <c r="A127" s="4">
        <f t="shared" si="16"/>
        <v>0.44103009259259257</v>
      </c>
      <c r="B127" s="3">
        <f>Params!D$29+MINUTE(A127-Params!C$29)*60+SECOND(A127-Params!C$29)</f>
        <v>1553302105</v>
      </c>
      <c r="C127">
        <f t="shared" si="17"/>
        <v>2</v>
      </c>
      <c r="D127">
        <f t="shared" ca="1" si="18"/>
        <v>6</v>
      </c>
      <c r="E127">
        <f t="shared" ca="1" si="19"/>
        <v>76860.734285714279</v>
      </c>
      <c r="F127">
        <f t="shared" ca="1" si="20"/>
        <v>-3234.3810000000085</v>
      </c>
      <c r="G127">
        <f t="shared" ca="1" si="21"/>
        <v>9329.7828571428581</v>
      </c>
      <c r="H127" s="9">
        <f t="shared" ca="1" si="25"/>
        <v>108.13542857142856</v>
      </c>
      <c r="I127" s="9">
        <f t="shared" ca="1" si="25"/>
        <v>175.48779999999999</v>
      </c>
      <c r="J127" s="9">
        <f t="shared" ca="1" si="25"/>
        <v>2.322285714285715</v>
      </c>
      <c r="K127" s="9">
        <f t="shared" ca="1" si="25"/>
        <v>206.12918003321732</v>
      </c>
      <c r="L127" s="9">
        <f t="shared" ca="1" si="25"/>
        <v>31.641339179877484</v>
      </c>
      <c r="M127">
        <f t="shared" ca="1" si="22"/>
        <v>55.812318783068783</v>
      </c>
      <c r="N127">
        <f t="shared" ca="1" si="23"/>
        <v>34.163294973544971</v>
      </c>
      <c r="O127" s="12"/>
    </row>
    <row r="128" spans="1:15" x14ac:dyDescent="0.25">
      <c r="A128" s="4">
        <f t="shared" si="16"/>
        <v>0.44108796296296293</v>
      </c>
      <c r="B128" s="3">
        <f>Params!D$29+MINUTE(A128-Params!C$29)*60+SECOND(A128-Params!C$29)</f>
        <v>1553302110</v>
      </c>
      <c r="C128">
        <f t="shared" si="17"/>
        <v>2</v>
      </c>
      <c r="D128">
        <f t="shared" ca="1" si="18"/>
        <v>6</v>
      </c>
      <c r="E128">
        <f t="shared" ca="1" si="19"/>
        <v>77401.411428571431</v>
      </c>
      <c r="F128">
        <f t="shared" ca="1" si="20"/>
        <v>-2356.94200000001</v>
      </c>
      <c r="G128">
        <f t="shared" ca="1" si="21"/>
        <v>9341.3942857142865</v>
      </c>
      <c r="H128" s="9">
        <f t="shared" ca="1" si="25"/>
        <v>108.13542857142856</v>
      </c>
      <c r="I128" s="9">
        <f t="shared" ca="1" si="25"/>
        <v>175.48779999999999</v>
      </c>
      <c r="J128" s="9">
        <f t="shared" ca="1" si="25"/>
        <v>2.322285714285715</v>
      </c>
      <c r="K128" s="9">
        <f t="shared" ca="1" si="25"/>
        <v>206.12918003321732</v>
      </c>
      <c r="L128" s="9">
        <f t="shared" ca="1" si="25"/>
        <v>31.641339179877484</v>
      </c>
      <c r="M128">
        <f t="shared" ca="1" si="22"/>
        <v>55.820232804232802</v>
      </c>
      <c r="N128">
        <f t="shared" ca="1" si="23"/>
        <v>34.171947089947089</v>
      </c>
    </row>
    <row r="129" spans="1:19" x14ac:dyDescent="0.25">
      <c r="A129" s="4">
        <f t="shared" si="16"/>
        <v>0.44114583333333335</v>
      </c>
      <c r="B129" s="3">
        <f>Params!D$29+MINUTE(A129-Params!C$29)*60+SECOND(A129-Params!C$29)</f>
        <v>1553302115</v>
      </c>
      <c r="C129">
        <f t="shared" si="17"/>
        <v>2</v>
      </c>
      <c r="D129">
        <f t="shared" ca="1" si="18"/>
        <v>6</v>
      </c>
      <c r="E129">
        <f t="shared" ca="1" si="19"/>
        <v>77942.088571428569</v>
      </c>
      <c r="F129">
        <f t="shared" ca="1" si="20"/>
        <v>-1479.5030000000115</v>
      </c>
      <c r="G129">
        <f t="shared" ca="1" si="21"/>
        <v>9353.0057142857149</v>
      </c>
      <c r="H129" s="9">
        <f t="shared" ca="1" si="25"/>
        <v>108.13542857142856</v>
      </c>
      <c r="I129" s="9">
        <f t="shared" ca="1" si="25"/>
        <v>175.48779999999999</v>
      </c>
      <c r="J129" s="9">
        <f t="shared" ca="1" si="25"/>
        <v>2.322285714285715</v>
      </c>
      <c r="K129" s="9">
        <f t="shared" ca="1" si="25"/>
        <v>206.12918003321732</v>
      </c>
      <c r="L129" s="9">
        <f t="shared" ca="1" si="25"/>
        <v>31.641339179877484</v>
      </c>
      <c r="M129">
        <f t="shared" ca="1" si="22"/>
        <v>55.828146825396821</v>
      </c>
      <c r="N129">
        <f t="shared" ca="1" si="23"/>
        <v>34.180599206349207</v>
      </c>
    </row>
    <row r="130" spans="1:19" x14ac:dyDescent="0.25">
      <c r="A130" s="4">
        <f t="shared" si="16"/>
        <v>0.44120370370370371</v>
      </c>
      <c r="B130" s="3">
        <f>Params!D$29+MINUTE(A130-Params!C$29)*60+SECOND(A130-Params!C$29)</f>
        <v>1553302120</v>
      </c>
      <c r="C130">
        <f t="shared" si="17"/>
        <v>2</v>
      </c>
      <c r="D130">
        <f t="shared" ca="1" si="18"/>
        <v>6</v>
      </c>
      <c r="E130">
        <f t="shared" ca="1" si="19"/>
        <v>78482.765714285706</v>
      </c>
      <c r="F130">
        <f t="shared" ca="1" si="20"/>
        <v>-602.06399999999849</v>
      </c>
      <c r="G130">
        <f t="shared" ca="1" si="21"/>
        <v>9364.6171428571433</v>
      </c>
      <c r="H130" s="9">
        <f t="shared" ca="1" si="25"/>
        <v>108.13542857142856</v>
      </c>
      <c r="I130" s="9">
        <f t="shared" ca="1" si="25"/>
        <v>175.48779999999999</v>
      </c>
      <c r="J130" s="9">
        <f t="shared" ca="1" si="25"/>
        <v>2.322285714285715</v>
      </c>
      <c r="K130" s="9">
        <f t="shared" ca="1" si="25"/>
        <v>206.12918003321732</v>
      </c>
      <c r="L130" s="9">
        <f t="shared" ca="1" si="25"/>
        <v>31.641339179877484</v>
      </c>
      <c r="M130">
        <f t="shared" ca="1" si="22"/>
        <v>55.836060846560848</v>
      </c>
      <c r="N130">
        <f t="shared" ca="1" si="23"/>
        <v>34.189251322751325</v>
      </c>
    </row>
    <row r="131" spans="1:19" x14ac:dyDescent="0.25">
      <c r="A131" s="4">
        <f t="shared" si="16"/>
        <v>0.44126157407407413</v>
      </c>
      <c r="B131" s="3">
        <f>Params!D$29+MINUTE(A131-Params!C$29)*60+SECOND(A131-Params!C$29)</f>
        <v>1553302125</v>
      </c>
      <c r="C131">
        <f t="shared" si="17"/>
        <v>2</v>
      </c>
      <c r="D131">
        <f t="shared" ca="1" si="18"/>
        <v>6</v>
      </c>
      <c r="E131">
        <f t="shared" ca="1" si="19"/>
        <v>79023.442857142858</v>
      </c>
      <c r="F131">
        <f t="shared" ca="1" si="20"/>
        <v>275.375</v>
      </c>
      <c r="G131">
        <f t="shared" ca="1" si="21"/>
        <v>9376.2285714285717</v>
      </c>
      <c r="H131" s="9">
        <f t="shared" ca="1" si="25"/>
        <v>108.13542857142856</v>
      </c>
      <c r="I131" s="9">
        <f t="shared" ca="1" si="25"/>
        <v>175.48779999999999</v>
      </c>
      <c r="J131" s="9">
        <f t="shared" ca="1" si="25"/>
        <v>2.322285714285715</v>
      </c>
      <c r="K131" s="9">
        <f t="shared" ca="1" si="25"/>
        <v>206.12918003321732</v>
      </c>
      <c r="L131" s="9">
        <f t="shared" ca="1" si="25"/>
        <v>31.641339179877484</v>
      </c>
      <c r="M131">
        <f t="shared" ca="1" si="22"/>
        <v>55.843974867724867</v>
      </c>
      <c r="N131">
        <f t="shared" ca="1" si="23"/>
        <v>34.197903439153436</v>
      </c>
    </row>
    <row r="132" spans="1:19" x14ac:dyDescent="0.25">
      <c r="A132" s="4">
        <f t="shared" si="16"/>
        <v>0.44131944444444443</v>
      </c>
      <c r="B132" s="3">
        <f>Params!D$29+MINUTE(A132-Params!C$29)*60+SECOND(A132-Params!C$29)</f>
        <v>1553302130</v>
      </c>
      <c r="C132">
        <f t="shared" si="17"/>
        <v>2</v>
      </c>
      <c r="D132">
        <f t="shared" ca="1" si="18"/>
        <v>6</v>
      </c>
      <c r="E132">
        <f t="shared" ca="1" si="19"/>
        <v>79564.12</v>
      </c>
      <c r="F132">
        <f t="shared" ca="1" si="20"/>
        <v>1152.8139999999985</v>
      </c>
      <c r="G132">
        <f t="shared" ca="1" si="21"/>
        <v>9387.84</v>
      </c>
      <c r="H132" s="9">
        <f t="shared" ca="1" si="25"/>
        <v>108.13542857142856</v>
      </c>
      <c r="I132" s="9">
        <f t="shared" ca="1" si="25"/>
        <v>175.48779999999999</v>
      </c>
      <c r="J132" s="9">
        <f t="shared" ca="1" si="25"/>
        <v>2.322285714285715</v>
      </c>
      <c r="K132" s="9">
        <f t="shared" ca="1" si="25"/>
        <v>206.12918003321732</v>
      </c>
      <c r="L132" s="9">
        <f t="shared" ca="1" si="25"/>
        <v>31.641339179877484</v>
      </c>
      <c r="M132">
        <f t="shared" ca="1" si="22"/>
        <v>55.851888888888887</v>
      </c>
      <c r="N132">
        <f t="shared" ca="1" si="23"/>
        <v>34.206555555555553</v>
      </c>
    </row>
    <row r="133" spans="1:19" x14ac:dyDescent="0.25">
      <c r="A133" s="4">
        <f t="shared" si="16"/>
        <v>0.44137731481481479</v>
      </c>
      <c r="B133" s="3">
        <f>Params!D$29+MINUTE(A133-Params!C$29)*60+SECOND(A133-Params!C$29)</f>
        <v>1553302135</v>
      </c>
      <c r="C133">
        <f t="shared" si="17"/>
        <v>2</v>
      </c>
      <c r="D133">
        <f t="shared" ca="1" si="18"/>
        <v>6</v>
      </c>
      <c r="E133">
        <f t="shared" ca="1" si="19"/>
        <v>80104.797142857147</v>
      </c>
      <c r="F133">
        <f t="shared" ca="1" si="20"/>
        <v>2030.252999999997</v>
      </c>
      <c r="G133">
        <f t="shared" ca="1" si="21"/>
        <v>9399.4514285714286</v>
      </c>
      <c r="H133" s="9">
        <f t="shared" ca="1" si="25"/>
        <v>108.13542857142856</v>
      </c>
      <c r="I133" s="9">
        <f t="shared" ca="1" si="25"/>
        <v>175.48779999999999</v>
      </c>
      <c r="J133" s="9">
        <f t="shared" ca="1" si="25"/>
        <v>2.322285714285715</v>
      </c>
      <c r="K133" s="9">
        <f t="shared" ca="1" si="25"/>
        <v>206.12918003321732</v>
      </c>
      <c r="L133" s="9">
        <f t="shared" ca="1" si="25"/>
        <v>31.641339179877484</v>
      </c>
      <c r="M133">
        <f t="shared" ca="1" si="22"/>
        <v>55.859802910052906</v>
      </c>
      <c r="N133">
        <f t="shared" ca="1" si="23"/>
        <v>34.215207671957671</v>
      </c>
    </row>
    <row r="134" spans="1:19" x14ac:dyDescent="0.25">
      <c r="A134" s="4">
        <f t="shared" si="16"/>
        <v>0.44143518518518521</v>
      </c>
      <c r="B134" s="3">
        <f>Params!D$29+MINUTE(A134-Params!C$29)*60+SECOND(A134-Params!C$29)</f>
        <v>1553302140</v>
      </c>
      <c r="C134">
        <f t="shared" si="17"/>
        <v>2</v>
      </c>
      <c r="D134">
        <f t="shared" ca="1" si="18"/>
        <v>6</v>
      </c>
      <c r="E134">
        <f t="shared" ca="1" si="19"/>
        <v>80645.474285714285</v>
      </c>
      <c r="F134">
        <f t="shared" ca="1" si="20"/>
        <v>2907.6919999999955</v>
      </c>
      <c r="G134">
        <f t="shared" ca="1" si="21"/>
        <v>9411.062857142857</v>
      </c>
      <c r="H134" s="9">
        <f t="shared" ca="1" si="25"/>
        <v>108.13542857142856</v>
      </c>
      <c r="I134" s="9">
        <f t="shared" ca="1" si="25"/>
        <v>175.48779999999999</v>
      </c>
      <c r="J134" s="9">
        <f t="shared" ca="1" si="25"/>
        <v>2.322285714285715</v>
      </c>
      <c r="K134" s="9">
        <f t="shared" ca="1" si="25"/>
        <v>206.12918003321732</v>
      </c>
      <c r="L134" s="9">
        <f t="shared" ca="1" si="25"/>
        <v>31.641339179877484</v>
      </c>
      <c r="M134">
        <f t="shared" ca="1" si="22"/>
        <v>55.867716931216933</v>
      </c>
      <c r="N134">
        <f t="shared" ca="1" si="23"/>
        <v>34.223859788359789</v>
      </c>
    </row>
    <row r="135" spans="1:19" x14ac:dyDescent="0.25">
      <c r="A135" s="4">
        <f t="shared" si="16"/>
        <v>0.44149305555555557</v>
      </c>
      <c r="B135" s="3">
        <f>Params!D$29+MINUTE(A135-Params!C$29)*60+SECOND(A135-Params!C$29)</f>
        <v>1553302145</v>
      </c>
      <c r="C135">
        <f t="shared" si="17"/>
        <v>2</v>
      </c>
      <c r="D135">
        <f t="shared" ca="1" si="18"/>
        <v>6</v>
      </c>
      <c r="E135">
        <f t="shared" ca="1" si="19"/>
        <v>81186.151428571422</v>
      </c>
      <c r="F135">
        <f t="shared" ca="1" si="20"/>
        <v>3785.1309999999939</v>
      </c>
      <c r="G135">
        <f t="shared" ca="1" si="21"/>
        <v>9422.6742857142854</v>
      </c>
      <c r="H135" s="9">
        <f t="shared" ca="1" si="25"/>
        <v>108.13542857142856</v>
      </c>
      <c r="I135" s="9">
        <f t="shared" ca="1" si="25"/>
        <v>175.48779999999999</v>
      </c>
      <c r="J135" s="9">
        <f t="shared" ca="1" si="25"/>
        <v>2.322285714285715</v>
      </c>
      <c r="K135" s="9">
        <f t="shared" ca="1" si="25"/>
        <v>206.12918003321732</v>
      </c>
      <c r="L135" s="9">
        <f t="shared" ca="1" si="25"/>
        <v>31.641339179877484</v>
      </c>
      <c r="M135">
        <f t="shared" ca="1" si="22"/>
        <v>55.875630952380952</v>
      </c>
      <c r="N135">
        <f t="shared" ca="1" si="23"/>
        <v>34.232511904761907</v>
      </c>
      <c r="O135" s="45"/>
      <c r="P135" s="45"/>
      <c r="Q135" s="45"/>
      <c r="R135" s="45"/>
      <c r="S135" s="45"/>
    </row>
    <row r="136" spans="1:19" x14ac:dyDescent="0.25">
      <c r="A136" s="4">
        <f t="shared" ref="A136:A199" si="26">TIME(HOUR(A135),MINUTE(A135),SECOND(A135)+5)</f>
        <v>0.44155092592592587</v>
      </c>
      <c r="B136" s="3">
        <f>Params!D$29+MINUTE(A136-Params!C$29)*60+SECOND(A136-Params!C$29)</f>
        <v>1553302150</v>
      </c>
      <c r="C136">
        <f t="shared" ref="C136:C199" si="27">_xlfn.IFNA(VLOOKUP(A136,A$2:D$3,4,FALSE),C135)</f>
        <v>2</v>
      </c>
      <c r="D136">
        <f t="shared" ref="D136:D199" ca="1" si="28">IF(A136=INDIRECT("A"&amp;C136),ROW(),D135)</f>
        <v>6</v>
      </c>
      <c r="E136">
        <f t="shared" ref="E136:E199" ca="1" si="29">INDIRECT("E$"&amp;C136)+INDIRECT("H$"&amp;C136)*($B136-INDIRECT("B$"&amp;D136))</f>
        <v>81726.828571428574</v>
      </c>
      <c r="F136">
        <f t="shared" ref="F136:F199" ca="1" si="30">INDIRECT("F$"&amp;C136)+INDIRECT("I$"&amp;C136)*($B136-INDIRECT("B$"&amp;D136))</f>
        <v>4662.5699999999924</v>
      </c>
      <c r="G136">
        <f t="shared" ref="G136:G199" ca="1" si="31">INDIRECT("G$"&amp;C136)+INDIRECT("J$"&amp;C136)*($B136-INDIRECT("B$"&amp;D136))</f>
        <v>9434.2857142857156</v>
      </c>
      <c r="H136" s="9">
        <f t="shared" ca="1" si="25"/>
        <v>108.13542857142856</v>
      </c>
      <c r="I136" s="9">
        <f t="shared" ca="1" si="25"/>
        <v>175.48779999999999</v>
      </c>
      <c r="J136" s="9">
        <f t="shared" ca="1" si="25"/>
        <v>2.322285714285715</v>
      </c>
      <c r="K136" s="9">
        <f t="shared" ca="1" si="25"/>
        <v>206.12918003321732</v>
      </c>
      <c r="L136" s="9">
        <f t="shared" ca="1" si="25"/>
        <v>31.641339179877484</v>
      </c>
      <c r="M136">
        <f t="shared" ref="M136:M199" ca="1" si="32">INDIRECT("M$"&amp;C136)+INDIRECT("O$"&amp;C136)*($B136-INDIRECT("B$"&amp;D136))</f>
        <v>55.883544973544971</v>
      </c>
      <c r="N136">
        <f t="shared" ref="N136:N199" ca="1" si="33">INDIRECT("N$"&amp;C136)+INDIRECT("P$"&amp;C136)*($B136-INDIRECT("B$"&amp;D136))</f>
        <v>34.241164021164018</v>
      </c>
      <c r="O136" s="12"/>
    </row>
    <row r="137" spans="1:19" x14ac:dyDescent="0.25">
      <c r="A137" s="4">
        <f t="shared" si="26"/>
        <v>0.44160879629629629</v>
      </c>
      <c r="B137" s="3">
        <f>Params!D$29+MINUTE(A137-Params!C$29)*60+SECOND(A137-Params!C$29)</f>
        <v>1553302155</v>
      </c>
      <c r="C137">
        <f t="shared" si="27"/>
        <v>2</v>
      </c>
      <c r="D137">
        <f t="shared" ca="1" si="28"/>
        <v>6</v>
      </c>
      <c r="E137">
        <f t="shared" ca="1" si="29"/>
        <v>82267.505714285711</v>
      </c>
      <c r="F137">
        <f t="shared" ca="1" si="30"/>
        <v>5540.0089999999909</v>
      </c>
      <c r="G137">
        <f t="shared" ca="1" si="31"/>
        <v>9445.897142857144</v>
      </c>
      <c r="H137" s="9">
        <f t="shared" ca="1" si="25"/>
        <v>108.13542857142856</v>
      </c>
      <c r="I137" s="9">
        <f t="shared" ca="1" si="25"/>
        <v>175.48779999999999</v>
      </c>
      <c r="J137" s="9">
        <f t="shared" ca="1" si="25"/>
        <v>2.322285714285715</v>
      </c>
      <c r="K137" s="9">
        <f t="shared" ca="1" si="25"/>
        <v>206.12918003321732</v>
      </c>
      <c r="L137" s="9">
        <f t="shared" ca="1" si="25"/>
        <v>31.641339179877484</v>
      </c>
      <c r="M137">
        <f t="shared" ca="1" si="32"/>
        <v>55.891458994708991</v>
      </c>
      <c r="N137">
        <f t="shared" ca="1" si="33"/>
        <v>34.249816137566135</v>
      </c>
      <c r="O137" s="12"/>
    </row>
    <row r="138" spans="1:19" x14ac:dyDescent="0.25">
      <c r="A138" s="4">
        <f t="shared" si="26"/>
        <v>0.44166666666666665</v>
      </c>
      <c r="B138" s="3">
        <f>Params!D$29+MINUTE(A138-Params!C$29)*60+SECOND(A138-Params!C$29)</f>
        <v>1553302160</v>
      </c>
      <c r="C138">
        <f t="shared" si="27"/>
        <v>2</v>
      </c>
      <c r="D138">
        <f t="shared" ca="1" si="28"/>
        <v>6</v>
      </c>
      <c r="E138">
        <f t="shared" ca="1" si="29"/>
        <v>82808.182857142849</v>
      </c>
      <c r="F138">
        <f t="shared" ca="1" si="30"/>
        <v>6417.4479999999894</v>
      </c>
      <c r="G138">
        <f t="shared" ca="1" si="31"/>
        <v>9457.5085714285724</v>
      </c>
      <c r="H138" s="9">
        <f t="shared" ca="1" si="25"/>
        <v>108.13542857142856</v>
      </c>
      <c r="I138" s="9">
        <f t="shared" ca="1" si="25"/>
        <v>175.48779999999999</v>
      </c>
      <c r="J138" s="9">
        <f t="shared" ca="1" si="25"/>
        <v>2.322285714285715</v>
      </c>
      <c r="K138" s="9">
        <f t="shared" ca="1" si="25"/>
        <v>206.12918003321732</v>
      </c>
      <c r="L138" s="9">
        <f t="shared" ca="1" si="25"/>
        <v>31.641339179877484</v>
      </c>
      <c r="M138">
        <f t="shared" ca="1" si="32"/>
        <v>55.899373015873017</v>
      </c>
      <c r="N138">
        <f t="shared" ca="1" si="33"/>
        <v>34.258468253968253</v>
      </c>
      <c r="O138" s="12"/>
    </row>
    <row r="139" spans="1:19" x14ac:dyDescent="0.25">
      <c r="A139" s="4">
        <f t="shared" si="26"/>
        <v>0.44172453703703707</v>
      </c>
      <c r="B139" s="3">
        <f>Params!D$29+MINUTE(A139-Params!C$29)*60+SECOND(A139-Params!C$29)</f>
        <v>1553302165</v>
      </c>
      <c r="C139">
        <f t="shared" si="27"/>
        <v>2</v>
      </c>
      <c r="D139">
        <f t="shared" ca="1" si="28"/>
        <v>6</v>
      </c>
      <c r="E139">
        <f t="shared" ca="1" si="29"/>
        <v>83348.86</v>
      </c>
      <c r="F139">
        <f t="shared" ca="1" si="30"/>
        <v>7294.8870000000024</v>
      </c>
      <c r="G139">
        <f t="shared" ca="1" si="31"/>
        <v>9469.1200000000008</v>
      </c>
      <c r="H139" s="9">
        <f t="shared" ca="1" si="25"/>
        <v>108.13542857142856</v>
      </c>
      <c r="I139" s="9">
        <f t="shared" ca="1" si="25"/>
        <v>175.48779999999999</v>
      </c>
      <c r="J139" s="9">
        <f t="shared" ca="1" si="25"/>
        <v>2.322285714285715</v>
      </c>
      <c r="K139" s="9">
        <f t="shared" ca="1" si="25"/>
        <v>206.12918003321732</v>
      </c>
      <c r="L139" s="9">
        <f t="shared" ca="1" si="25"/>
        <v>31.641339179877484</v>
      </c>
      <c r="M139">
        <f t="shared" ca="1" si="32"/>
        <v>55.907287037037037</v>
      </c>
      <c r="N139">
        <f t="shared" ca="1" si="33"/>
        <v>34.267120370370371</v>
      </c>
      <c r="O139" s="12"/>
    </row>
    <row r="140" spans="1:19" x14ac:dyDescent="0.25">
      <c r="A140" s="4">
        <f t="shared" si="26"/>
        <v>0.44178240740740743</v>
      </c>
      <c r="B140" s="3">
        <f>Params!D$29+MINUTE(A140-Params!C$29)*60+SECOND(A140-Params!C$29)</f>
        <v>1553302170</v>
      </c>
      <c r="C140">
        <f t="shared" si="27"/>
        <v>2</v>
      </c>
      <c r="D140">
        <f t="shared" ca="1" si="28"/>
        <v>6</v>
      </c>
      <c r="E140">
        <f t="shared" ca="1" si="29"/>
        <v>83889.537142857138</v>
      </c>
      <c r="F140">
        <f t="shared" ca="1" si="30"/>
        <v>8172.3260000000009</v>
      </c>
      <c r="G140">
        <f t="shared" ca="1" si="31"/>
        <v>9480.7314285714292</v>
      </c>
      <c r="H140" s="9">
        <f t="shared" ca="1" si="25"/>
        <v>108.13542857142856</v>
      </c>
      <c r="I140" s="9">
        <f t="shared" ca="1" si="25"/>
        <v>175.48779999999999</v>
      </c>
      <c r="J140" s="9">
        <f t="shared" ca="1" si="25"/>
        <v>2.322285714285715</v>
      </c>
      <c r="K140" s="9">
        <f t="shared" ca="1" si="25"/>
        <v>206.12918003321732</v>
      </c>
      <c r="L140" s="9">
        <f t="shared" ca="1" si="25"/>
        <v>31.641339179877484</v>
      </c>
      <c r="M140">
        <f t="shared" ca="1" si="32"/>
        <v>55.915201058201056</v>
      </c>
      <c r="N140">
        <f t="shared" ca="1" si="33"/>
        <v>34.275772486772489</v>
      </c>
      <c r="O140" s="12"/>
    </row>
    <row r="141" spans="1:19" x14ac:dyDescent="0.25">
      <c r="A141" s="4">
        <f t="shared" si="26"/>
        <v>0.44184027777777773</v>
      </c>
      <c r="B141" s="3">
        <f>Params!D$29+MINUTE(A141-Params!C$29)*60+SECOND(A141-Params!C$29)</f>
        <v>1553302175</v>
      </c>
      <c r="C141">
        <f t="shared" si="27"/>
        <v>2</v>
      </c>
      <c r="D141">
        <f t="shared" ca="1" si="28"/>
        <v>6</v>
      </c>
      <c r="E141">
        <f t="shared" ca="1" si="29"/>
        <v>84430.214285714275</v>
      </c>
      <c r="F141">
        <f t="shared" ca="1" si="30"/>
        <v>9049.7649999999994</v>
      </c>
      <c r="G141">
        <f t="shared" ca="1" si="31"/>
        <v>9492.3428571428576</v>
      </c>
      <c r="H141" s="9">
        <f t="shared" ca="1" si="25"/>
        <v>108.13542857142856</v>
      </c>
      <c r="I141" s="9">
        <f t="shared" ca="1" si="25"/>
        <v>175.48779999999999</v>
      </c>
      <c r="J141" s="9">
        <f t="shared" ca="1" si="25"/>
        <v>2.322285714285715</v>
      </c>
      <c r="K141" s="9">
        <f t="shared" ca="1" si="25"/>
        <v>206.12918003321732</v>
      </c>
      <c r="L141" s="9">
        <f t="shared" ca="1" si="25"/>
        <v>31.641339179877484</v>
      </c>
      <c r="M141">
        <f t="shared" ca="1" si="32"/>
        <v>55.923115079365076</v>
      </c>
      <c r="N141">
        <f t="shared" ca="1" si="33"/>
        <v>34.2844246031746</v>
      </c>
    </row>
    <row r="142" spans="1:19" x14ac:dyDescent="0.25">
      <c r="A142" s="4">
        <f t="shared" si="26"/>
        <v>0.44189814814814815</v>
      </c>
      <c r="B142" s="3">
        <f>Params!D$29+MINUTE(A142-Params!C$29)*60+SECOND(A142-Params!C$29)</f>
        <v>1553302180</v>
      </c>
      <c r="C142">
        <f t="shared" si="27"/>
        <v>2</v>
      </c>
      <c r="D142">
        <f t="shared" ca="1" si="28"/>
        <v>6</v>
      </c>
      <c r="E142">
        <f t="shared" ca="1" si="29"/>
        <v>84970.891428571427</v>
      </c>
      <c r="F142">
        <f t="shared" ca="1" si="30"/>
        <v>9927.2039999999979</v>
      </c>
      <c r="G142">
        <f t="shared" ca="1" si="31"/>
        <v>9503.954285714286</v>
      </c>
      <c r="H142" s="9">
        <f t="shared" ca="1" si="25"/>
        <v>108.13542857142856</v>
      </c>
      <c r="I142" s="9">
        <f t="shared" ca="1" si="25"/>
        <v>175.48779999999999</v>
      </c>
      <c r="J142" s="9">
        <f t="shared" ca="1" si="25"/>
        <v>2.322285714285715</v>
      </c>
      <c r="K142" s="9">
        <f t="shared" ca="1" si="25"/>
        <v>206.12918003321732</v>
      </c>
      <c r="L142" s="9">
        <f t="shared" ca="1" si="25"/>
        <v>31.641339179877484</v>
      </c>
      <c r="M142">
        <f t="shared" ca="1" si="32"/>
        <v>55.931029100529102</v>
      </c>
      <c r="N142">
        <f t="shared" ca="1" si="33"/>
        <v>34.293076719576717</v>
      </c>
    </row>
    <row r="143" spans="1:19" x14ac:dyDescent="0.25">
      <c r="A143" s="4">
        <f t="shared" si="26"/>
        <v>0.44195601851851851</v>
      </c>
      <c r="B143" s="3">
        <f>Params!D$29+MINUTE(A143-Params!C$29)*60+SECOND(A143-Params!C$29)</f>
        <v>1553302185</v>
      </c>
      <c r="C143">
        <f t="shared" si="27"/>
        <v>2</v>
      </c>
      <c r="D143">
        <f t="shared" ca="1" si="28"/>
        <v>6</v>
      </c>
      <c r="E143">
        <f t="shared" ca="1" si="29"/>
        <v>85511.568571428565</v>
      </c>
      <c r="F143">
        <f t="shared" ca="1" si="30"/>
        <v>10804.642999999996</v>
      </c>
      <c r="G143">
        <f t="shared" ca="1" si="31"/>
        <v>9515.5657142857144</v>
      </c>
      <c r="H143" s="9">
        <f t="shared" ca="1" si="25"/>
        <v>108.13542857142856</v>
      </c>
      <c r="I143" s="9">
        <f t="shared" ca="1" si="25"/>
        <v>175.48779999999999</v>
      </c>
      <c r="J143" s="9">
        <f t="shared" ca="1" si="25"/>
        <v>2.322285714285715</v>
      </c>
      <c r="K143" s="9">
        <f t="shared" ca="1" si="25"/>
        <v>206.12918003321732</v>
      </c>
      <c r="L143" s="9">
        <f t="shared" ca="1" si="25"/>
        <v>31.641339179877484</v>
      </c>
      <c r="M143">
        <f t="shared" ca="1" si="32"/>
        <v>55.938943121693121</v>
      </c>
      <c r="N143">
        <f t="shared" ca="1" si="33"/>
        <v>34.301728835978835</v>
      </c>
    </row>
    <row r="144" spans="1:19" x14ac:dyDescent="0.25">
      <c r="A144" s="4">
        <f t="shared" si="26"/>
        <v>0.44201388888888887</v>
      </c>
      <c r="B144" s="3">
        <f>Params!D$29+MINUTE(A144-Params!C$29)*60+SECOND(A144-Params!C$29)</f>
        <v>1553302190</v>
      </c>
      <c r="C144">
        <f t="shared" si="27"/>
        <v>2</v>
      </c>
      <c r="D144">
        <f t="shared" ca="1" si="28"/>
        <v>6</v>
      </c>
      <c r="E144">
        <f t="shared" ca="1" si="29"/>
        <v>86052.245714285717</v>
      </c>
      <c r="F144">
        <f t="shared" ca="1" si="30"/>
        <v>11682.081999999995</v>
      </c>
      <c r="G144">
        <f t="shared" ca="1" si="31"/>
        <v>9527.1771428571428</v>
      </c>
      <c r="H144" s="9">
        <f t="shared" ca="1" si="25"/>
        <v>108.13542857142856</v>
      </c>
      <c r="I144" s="9">
        <f t="shared" ca="1" si="25"/>
        <v>175.48779999999999</v>
      </c>
      <c r="J144" s="9">
        <f t="shared" ca="1" si="25"/>
        <v>2.322285714285715</v>
      </c>
      <c r="K144" s="9">
        <f t="shared" ca="1" si="25"/>
        <v>206.12918003321732</v>
      </c>
      <c r="L144" s="9">
        <f t="shared" ca="1" si="25"/>
        <v>31.641339179877484</v>
      </c>
      <c r="M144">
        <f t="shared" ca="1" si="32"/>
        <v>55.946857142857141</v>
      </c>
      <c r="N144">
        <f t="shared" ca="1" si="33"/>
        <v>34.310380952380953</v>
      </c>
    </row>
    <row r="145" spans="1:15" x14ac:dyDescent="0.25">
      <c r="A145" s="4">
        <f t="shared" si="26"/>
        <v>0.44207175925925929</v>
      </c>
      <c r="B145" s="3">
        <f>Params!D$29+MINUTE(A145-Params!C$29)*60+SECOND(A145-Params!C$29)</f>
        <v>1553302195</v>
      </c>
      <c r="C145">
        <f t="shared" si="27"/>
        <v>2</v>
      </c>
      <c r="D145">
        <f t="shared" ca="1" si="28"/>
        <v>6</v>
      </c>
      <c r="E145">
        <f t="shared" ca="1" si="29"/>
        <v>86592.922857142854</v>
      </c>
      <c r="F145">
        <f t="shared" ca="1" si="30"/>
        <v>12559.520999999993</v>
      </c>
      <c r="G145">
        <f t="shared" ca="1" si="31"/>
        <v>9538.7885714285731</v>
      </c>
      <c r="H145" s="9">
        <f t="shared" ca="1" si="25"/>
        <v>108.13542857142856</v>
      </c>
      <c r="I145" s="9">
        <f t="shared" ca="1" si="25"/>
        <v>175.48779999999999</v>
      </c>
      <c r="J145" s="9">
        <f t="shared" ca="1" si="25"/>
        <v>2.322285714285715</v>
      </c>
      <c r="K145" s="9">
        <f t="shared" ca="1" si="25"/>
        <v>206.12918003321732</v>
      </c>
      <c r="L145" s="9">
        <f t="shared" ca="1" si="25"/>
        <v>31.641339179877484</v>
      </c>
      <c r="M145">
        <f t="shared" ca="1" si="32"/>
        <v>55.95477116402116</v>
      </c>
      <c r="N145">
        <f t="shared" ca="1" si="33"/>
        <v>34.319033068783071</v>
      </c>
    </row>
    <row r="146" spans="1:15" x14ac:dyDescent="0.25">
      <c r="A146" s="4">
        <f t="shared" si="26"/>
        <v>0.44212962962962959</v>
      </c>
      <c r="B146" s="3">
        <f>Params!D$29+MINUTE(A146-Params!C$29)*60+SECOND(A146-Params!C$29)</f>
        <v>1553302200</v>
      </c>
      <c r="C146">
        <f t="shared" si="27"/>
        <v>2</v>
      </c>
      <c r="D146">
        <f t="shared" ca="1" si="28"/>
        <v>6</v>
      </c>
      <c r="E146">
        <f t="shared" ca="1" si="29"/>
        <v>87133.599999999991</v>
      </c>
      <c r="F146">
        <f t="shared" ca="1" si="30"/>
        <v>13436.959999999992</v>
      </c>
      <c r="G146">
        <f t="shared" ca="1" si="31"/>
        <v>9550.4000000000015</v>
      </c>
      <c r="H146" s="9">
        <f t="shared" ca="1" si="25"/>
        <v>108.13542857142856</v>
      </c>
      <c r="I146" s="9">
        <f t="shared" ca="1" si="25"/>
        <v>175.48779999999999</v>
      </c>
      <c r="J146" s="9">
        <f t="shared" ca="1" si="25"/>
        <v>2.322285714285715</v>
      </c>
      <c r="K146" s="9">
        <f t="shared" ca="1" si="25"/>
        <v>206.12918003321732</v>
      </c>
      <c r="L146" s="9">
        <f t="shared" ca="1" si="25"/>
        <v>31.641339179877484</v>
      </c>
      <c r="M146">
        <f t="shared" ca="1" si="32"/>
        <v>55.962685185185187</v>
      </c>
      <c r="N146">
        <f t="shared" ca="1" si="33"/>
        <v>34.327685185185182</v>
      </c>
    </row>
    <row r="147" spans="1:15" x14ac:dyDescent="0.25">
      <c r="A147" s="4">
        <f t="shared" si="26"/>
        <v>0.44218750000000001</v>
      </c>
      <c r="B147" s="3">
        <f>Params!D$29+MINUTE(A147-Params!C$29)*60+SECOND(A147-Params!C$29)</f>
        <v>1553302205</v>
      </c>
      <c r="C147">
        <f t="shared" si="27"/>
        <v>2</v>
      </c>
      <c r="D147">
        <f t="shared" ca="1" si="28"/>
        <v>6</v>
      </c>
      <c r="E147">
        <f t="shared" ca="1" si="29"/>
        <v>87674.277142857143</v>
      </c>
      <c r="F147">
        <f t="shared" ca="1" si="30"/>
        <v>14314.39899999999</v>
      </c>
      <c r="G147">
        <f t="shared" ca="1" si="31"/>
        <v>9562.0114285714299</v>
      </c>
      <c r="H147" s="9">
        <f t="shared" ca="1" si="25"/>
        <v>108.13542857142856</v>
      </c>
      <c r="I147" s="9">
        <f t="shared" ca="1" si="25"/>
        <v>175.48779999999999</v>
      </c>
      <c r="J147" s="9">
        <f t="shared" ca="1" si="25"/>
        <v>2.322285714285715</v>
      </c>
      <c r="K147" s="9">
        <f t="shared" ca="1" si="25"/>
        <v>206.12918003321732</v>
      </c>
      <c r="L147" s="9">
        <f t="shared" ca="1" si="25"/>
        <v>31.641339179877484</v>
      </c>
      <c r="M147">
        <f t="shared" ca="1" si="32"/>
        <v>55.970599206349206</v>
      </c>
      <c r="N147">
        <f t="shared" ca="1" si="33"/>
        <v>34.336337301587299</v>
      </c>
    </row>
    <row r="148" spans="1:15" x14ac:dyDescent="0.25">
      <c r="A148" s="4">
        <f t="shared" si="26"/>
        <v>0.44224537037037037</v>
      </c>
      <c r="B148" s="3">
        <f>Params!D$29+MINUTE(A148-Params!C$29)*60+SECOND(A148-Params!C$29)</f>
        <v>1553302210</v>
      </c>
      <c r="C148">
        <f t="shared" si="27"/>
        <v>2</v>
      </c>
      <c r="D148">
        <f t="shared" ca="1" si="28"/>
        <v>6</v>
      </c>
      <c r="E148">
        <f t="shared" ca="1" si="29"/>
        <v>88214.954285714281</v>
      </c>
      <c r="F148">
        <f t="shared" ca="1" si="30"/>
        <v>15191.837999999989</v>
      </c>
      <c r="G148">
        <f t="shared" ca="1" si="31"/>
        <v>9573.6228571428583</v>
      </c>
      <c r="H148" s="9">
        <f t="shared" ca="1" si="25"/>
        <v>108.13542857142856</v>
      </c>
      <c r="I148" s="9">
        <f t="shared" ca="1" si="25"/>
        <v>175.48779999999999</v>
      </c>
      <c r="J148" s="9">
        <f t="shared" ca="1" si="25"/>
        <v>2.322285714285715</v>
      </c>
      <c r="K148" s="9">
        <f t="shared" ca="1" si="25"/>
        <v>206.12918003321732</v>
      </c>
      <c r="L148" s="9">
        <f t="shared" ca="1" si="25"/>
        <v>31.641339179877484</v>
      </c>
      <c r="M148">
        <f t="shared" ca="1" si="32"/>
        <v>55.978513227513226</v>
      </c>
      <c r="N148">
        <f t="shared" ca="1" si="33"/>
        <v>34.344989417989417</v>
      </c>
    </row>
    <row r="149" spans="1:15" x14ac:dyDescent="0.25">
      <c r="A149" s="4">
        <f t="shared" si="26"/>
        <v>0.44230324074074073</v>
      </c>
      <c r="B149" s="3">
        <f>Params!D$29+MINUTE(A149-Params!C$29)*60+SECOND(A149-Params!C$29)</f>
        <v>1553302215</v>
      </c>
      <c r="C149">
        <f t="shared" si="27"/>
        <v>2</v>
      </c>
      <c r="D149">
        <f t="shared" ca="1" si="28"/>
        <v>6</v>
      </c>
      <c r="E149">
        <f t="shared" ca="1" si="29"/>
        <v>88755.631428571418</v>
      </c>
      <c r="F149">
        <f t="shared" ca="1" si="30"/>
        <v>16069.277000000002</v>
      </c>
      <c r="G149">
        <f t="shared" ca="1" si="31"/>
        <v>9585.2342857142867</v>
      </c>
      <c r="H149" s="9">
        <f t="shared" ca="1" si="25"/>
        <v>108.13542857142856</v>
      </c>
      <c r="I149" s="9">
        <f t="shared" ca="1" si="25"/>
        <v>175.48779999999999</v>
      </c>
      <c r="J149" s="9">
        <f t="shared" ca="1" si="25"/>
        <v>2.322285714285715</v>
      </c>
      <c r="K149" s="9">
        <f t="shared" ca="1" si="25"/>
        <v>206.12918003321732</v>
      </c>
      <c r="L149" s="9">
        <f t="shared" ca="1" si="25"/>
        <v>31.641339179877484</v>
      </c>
      <c r="M149">
        <f t="shared" ca="1" si="32"/>
        <v>55.986427248677245</v>
      </c>
      <c r="N149">
        <f t="shared" ca="1" si="33"/>
        <v>34.353641534391535</v>
      </c>
    </row>
    <row r="150" spans="1:15" x14ac:dyDescent="0.25">
      <c r="A150" s="4">
        <f t="shared" si="26"/>
        <v>0.44236111111111115</v>
      </c>
      <c r="B150" s="3">
        <f>Params!D$29+MINUTE(A150-Params!C$29)*60+SECOND(A150-Params!C$29)</f>
        <v>1553302220</v>
      </c>
      <c r="C150">
        <f t="shared" si="27"/>
        <v>2</v>
      </c>
      <c r="D150">
        <f t="shared" ca="1" si="28"/>
        <v>6</v>
      </c>
      <c r="E150">
        <f t="shared" ca="1" si="29"/>
        <v>89296.30857142857</v>
      </c>
      <c r="F150">
        <f t="shared" ca="1" si="30"/>
        <v>16946.716</v>
      </c>
      <c r="G150">
        <f t="shared" ca="1" si="31"/>
        <v>9596.8457142857151</v>
      </c>
      <c r="H150" s="9">
        <f t="shared" ca="1" si="25"/>
        <v>108.13542857142856</v>
      </c>
      <c r="I150" s="9">
        <f t="shared" ca="1" si="25"/>
        <v>175.48779999999999</v>
      </c>
      <c r="J150" s="9">
        <f t="shared" ca="1" si="25"/>
        <v>2.322285714285715</v>
      </c>
      <c r="K150" s="9">
        <f t="shared" ca="1" si="25"/>
        <v>206.12918003321732</v>
      </c>
      <c r="L150" s="9">
        <f t="shared" ca="1" si="25"/>
        <v>31.641339179877484</v>
      </c>
      <c r="M150">
        <f t="shared" ca="1" si="32"/>
        <v>55.994341269841271</v>
      </c>
      <c r="N150">
        <f t="shared" ca="1" si="33"/>
        <v>34.362293650793646</v>
      </c>
    </row>
    <row r="151" spans="1:15" x14ac:dyDescent="0.25">
      <c r="A151" s="4">
        <f t="shared" si="26"/>
        <v>0.44241898148148145</v>
      </c>
      <c r="B151" s="3">
        <f>Params!D$29+MINUTE(A151-Params!C$29)*60+SECOND(A151-Params!C$29)</f>
        <v>1553302225</v>
      </c>
      <c r="C151">
        <f t="shared" si="27"/>
        <v>2</v>
      </c>
      <c r="D151">
        <f t="shared" ca="1" si="28"/>
        <v>6</v>
      </c>
      <c r="E151">
        <f t="shared" ca="1" si="29"/>
        <v>89836.985714285707</v>
      </c>
      <c r="F151">
        <f t="shared" ca="1" si="30"/>
        <v>17824.154999999999</v>
      </c>
      <c r="G151">
        <f t="shared" ca="1" si="31"/>
        <v>9608.4571428571435</v>
      </c>
      <c r="H151" s="9">
        <f t="shared" ca="1" si="25"/>
        <v>108.13542857142856</v>
      </c>
      <c r="I151" s="9">
        <f t="shared" ca="1" si="25"/>
        <v>175.48779999999999</v>
      </c>
      <c r="J151" s="9">
        <f t="shared" ca="1" si="25"/>
        <v>2.322285714285715</v>
      </c>
      <c r="K151" s="9">
        <f t="shared" ca="1" si="25"/>
        <v>206.12918003321732</v>
      </c>
      <c r="L151" s="9">
        <f t="shared" ca="1" si="25"/>
        <v>31.641339179877484</v>
      </c>
      <c r="M151">
        <f t="shared" ca="1" si="32"/>
        <v>56.002255291005291</v>
      </c>
      <c r="N151">
        <f t="shared" ca="1" si="33"/>
        <v>34.370945767195764</v>
      </c>
    </row>
    <row r="152" spans="1:15" x14ac:dyDescent="0.25">
      <c r="A152" s="4">
        <f t="shared" si="26"/>
        <v>0.44247685185185182</v>
      </c>
      <c r="B152" s="3">
        <f>Params!D$29+MINUTE(A152-Params!C$29)*60+SECOND(A152-Params!C$29)</f>
        <v>1553302230</v>
      </c>
      <c r="C152">
        <f t="shared" si="27"/>
        <v>2</v>
      </c>
      <c r="D152">
        <f t="shared" ca="1" si="28"/>
        <v>6</v>
      </c>
      <c r="E152">
        <f t="shared" ca="1" si="29"/>
        <v>90377.662857142859</v>
      </c>
      <c r="F152">
        <f t="shared" ca="1" si="30"/>
        <v>18701.593999999997</v>
      </c>
      <c r="G152">
        <f t="shared" ca="1" si="31"/>
        <v>9620.0685714285719</v>
      </c>
      <c r="H152" s="9">
        <f t="shared" ca="1" si="25"/>
        <v>108.13542857142856</v>
      </c>
      <c r="I152" s="9">
        <f t="shared" ca="1" si="25"/>
        <v>175.48779999999999</v>
      </c>
      <c r="J152" s="9">
        <f t="shared" ca="1" si="25"/>
        <v>2.322285714285715</v>
      </c>
      <c r="K152" s="9">
        <f t="shared" ca="1" si="25"/>
        <v>206.12918003321732</v>
      </c>
      <c r="L152" s="9">
        <f t="shared" ca="1" si="25"/>
        <v>31.641339179877484</v>
      </c>
      <c r="M152">
        <f t="shared" ca="1" si="32"/>
        <v>56.01016931216931</v>
      </c>
      <c r="N152">
        <f t="shared" ca="1" si="33"/>
        <v>34.379597883597881</v>
      </c>
    </row>
    <row r="153" spans="1:15" x14ac:dyDescent="0.25">
      <c r="A153" s="4">
        <f t="shared" si="26"/>
        <v>0.44253472222222223</v>
      </c>
      <c r="B153" s="3">
        <f>Params!D$29+MINUTE(A153-Params!C$29)*60+SECOND(A153-Params!C$29)</f>
        <v>1553302235</v>
      </c>
      <c r="C153">
        <f t="shared" si="27"/>
        <v>2</v>
      </c>
      <c r="D153">
        <f t="shared" ca="1" si="28"/>
        <v>6</v>
      </c>
      <c r="E153">
        <f t="shared" ca="1" si="29"/>
        <v>90918.34</v>
      </c>
      <c r="F153">
        <f t="shared" ca="1" si="30"/>
        <v>19579.032999999996</v>
      </c>
      <c r="G153">
        <f t="shared" ca="1" si="31"/>
        <v>9631.68</v>
      </c>
      <c r="H153" s="9">
        <f t="shared" ca="1" si="25"/>
        <v>108.13542857142856</v>
      </c>
      <c r="I153" s="9">
        <f t="shared" ca="1" si="25"/>
        <v>175.48779999999999</v>
      </c>
      <c r="J153" s="9">
        <f t="shared" ca="1" si="25"/>
        <v>2.322285714285715</v>
      </c>
      <c r="K153" s="9">
        <f t="shared" ca="1" si="25"/>
        <v>206.12918003321732</v>
      </c>
      <c r="L153" s="9">
        <f t="shared" ca="1" si="25"/>
        <v>31.641339179877484</v>
      </c>
      <c r="M153">
        <f t="shared" ca="1" si="32"/>
        <v>56.01808333333333</v>
      </c>
      <c r="N153">
        <f t="shared" ca="1" si="33"/>
        <v>34.388249999999999</v>
      </c>
      <c r="O153" s="15"/>
    </row>
    <row r="154" spans="1:15" x14ac:dyDescent="0.25">
      <c r="A154" s="4">
        <f t="shared" si="26"/>
        <v>0.44259259259259259</v>
      </c>
      <c r="B154" s="3">
        <f>Params!D$29+MINUTE(A154-Params!C$29)*60+SECOND(A154-Params!C$29)</f>
        <v>1553302240</v>
      </c>
      <c r="C154">
        <f t="shared" si="27"/>
        <v>2</v>
      </c>
      <c r="D154">
        <f t="shared" ca="1" si="28"/>
        <v>6</v>
      </c>
      <c r="E154">
        <f t="shared" ca="1" si="29"/>
        <v>91459.017142857134</v>
      </c>
      <c r="F154">
        <f t="shared" ca="1" si="30"/>
        <v>20456.471999999994</v>
      </c>
      <c r="G154">
        <f t="shared" ca="1" si="31"/>
        <v>9643.2914285714287</v>
      </c>
      <c r="H154" s="9">
        <f t="shared" ca="1" si="25"/>
        <v>108.13542857142856</v>
      </c>
      <c r="I154" s="9">
        <f t="shared" ca="1" si="25"/>
        <v>175.48779999999999</v>
      </c>
      <c r="J154" s="9">
        <f t="shared" ca="1" si="25"/>
        <v>2.322285714285715</v>
      </c>
      <c r="K154" s="9">
        <f t="shared" ca="1" si="25"/>
        <v>206.12918003321732</v>
      </c>
      <c r="L154" s="9">
        <f t="shared" ca="1" si="25"/>
        <v>31.641339179877484</v>
      </c>
      <c r="M154">
        <f t="shared" ca="1" si="32"/>
        <v>56.025997354497356</v>
      </c>
      <c r="N154">
        <f t="shared" ca="1" si="33"/>
        <v>34.396902116402117</v>
      </c>
      <c r="O154" s="15"/>
    </row>
    <row r="155" spans="1:15" x14ac:dyDescent="0.25">
      <c r="A155" s="4">
        <f t="shared" si="26"/>
        <v>0.44265046296296301</v>
      </c>
      <c r="B155" s="3">
        <f>Params!D$29+MINUTE(A155-Params!C$29)*60+SECOND(A155-Params!C$29)</f>
        <v>1553302245</v>
      </c>
      <c r="C155">
        <f t="shared" si="27"/>
        <v>2</v>
      </c>
      <c r="D155">
        <f t="shared" ca="1" si="28"/>
        <v>6</v>
      </c>
      <c r="E155">
        <f t="shared" ca="1" si="29"/>
        <v>91999.694285714286</v>
      </c>
      <c r="F155">
        <f t="shared" ca="1" si="30"/>
        <v>21333.910999999993</v>
      </c>
      <c r="G155">
        <f t="shared" ca="1" si="31"/>
        <v>9654.9028571428571</v>
      </c>
      <c r="H155" s="9">
        <f t="shared" ca="1" si="25"/>
        <v>108.13542857142856</v>
      </c>
      <c r="I155" s="9">
        <f t="shared" ca="1" si="25"/>
        <v>175.48779999999999</v>
      </c>
      <c r="J155" s="9">
        <f t="shared" ca="1" si="25"/>
        <v>2.322285714285715</v>
      </c>
      <c r="K155" s="9">
        <f t="shared" ca="1" si="25"/>
        <v>206.12918003321732</v>
      </c>
      <c r="L155" s="9">
        <f t="shared" ca="1" si="25"/>
        <v>31.641339179877484</v>
      </c>
      <c r="M155">
        <f t="shared" ca="1" si="32"/>
        <v>56.033911375661376</v>
      </c>
      <c r="N155">
        <f t="shared" ca="1" si="33"/>
        <v>34.405554232804228</v>
      </c>
      <c r="O155" s="15"/>
    </row>
    <row r="156" spans="1:15" x14ac:dyDescent="0.25">
      <c r="A156" s="4">
        <f t="shared" si="26"/>
        <v>0.44270833333333331</v>
      </c>
      <c r="B156" s="3">
        <f>Params!D$29+MINUTE(A156-Params!C$29)*60+SECOND(A156-Params!C$29)</f>
        <v>1553302250</v>
      </c>
      <c r="C156">
        <f t="shared" si="27"/>
        <v>2</v>
      </c>
      <c r="D156">
        <f t="shared" ca="1" si="28"/>
        <v>6</v>
      </c>
      <c r="E156">
        <f t="shared" ca="1" si="29"/>
        <v>92540.371428571423</v>
      </c>
      <c r="F156">
        <f t="shared" ca="1" si="30"/>
        <v>22211.350000000006</v>
      </c>
      <c r="G156">
        <f t="shared" ca="1" si="31"/>
        <v>9666.5142857142855</v>
      </c>
      <c r="H156" s="9">
        <f t="shared" ca="1" si="25"/>
        <v>108.13542857142856</v>
      </c>
      <c r="I156" s="9">
        <f t="shared" ca="1" si="25"/>
        <v>175.48779999999999</v>
      </c>
      <c r="J156" s="9">
        <f t="shared" ca="1" si="25"/>
        <v>2.322285714285715</v>
      </c>
      <c r="K156" s="9">
        <f t="shared" ca="1" si="25"/>
        <v>206.12918003321732</v>
      </c>
      <c r="L156" s="9">
        <f t="shared" ca="1" si="25"/>
        <v>31.641339179877484</v>
      </c>
      <c r="M156">
        <f t="shared" ca="1" si="32"/>
        <v>56.041825396825395</v>
      </c>
      <c r="N156">
        <f t="shared" ca="1" si="33"/>
        <v>34.414206349206346</v>
      </c>
    </row>
    <row r="157" spans="1:15" x14ac:dyDescent="0.25">
      <c r="A157" s="4">
        <f t="shared" si="26"/>
        <v>0.44276620370370368</v>
      </c>
      <c r="B157" s="3">
        <f>Params!D$29+MINUTE(A157-Params!C$29)*60+SECOND(A157-Params!C$29)</f>
        <v>1553302255</v>
      </c>
      <c r="C157">
        <f t="shared" si="27"/>
        <v>2</v>
      </c>
      <c r="D157">
        <f t="shared" ca="1" si="28"/>
        <v>6</v>
      </c>
      <c r="E157">
        <f t="shared" ca="1" si="29"/>
        <v>93081.048571428561</v>
      </c>
      <c r="F157">
        <f t="shared" ca="1" si="30"/>
        <v>23088.78899999999</v>
      </c>
      <c r="G157">
        <f t="shared" ca="1" si="31"/>
        <v>9678.1257142857157</v>
      </c>
      <c r="H157" s="9">
        <f t="shared" ca="1" si="25"/>
        <v>108.13542857142856</v>
      </c>
      <c r="I157" s="9">
        <f t="shared" ca="1" si="25"/>
        <v>175.48779999999999</v>
      </c>
      <c r="J157" s="9">
        <f t="shared" ca="1" si="25"/>
        <v>2.322285714285715</v>
      </c>
      <c r="K157" s="9">
        <f t="shared" ca="1" si="25"/>
        <v>206.12918003321732</v>
      </c>
      <c r="L157" s="9">
        <f t="shared" ca="1" si="25"/>
        <v>31.641339179877484</v>
      </c>
      <c r="M157">
        <f t="shared" ca="1" si="32"/>
        <v>56.049739417989414</v>
      </c>
      <c r="N157">
        <f t="shared" ca="1" si="33"/>
        <v>34.422858465608464</v>
      </c>
    </row>
    <row r="158" spans="1:15" x14ac:dyDescent="0.25">
      <c r="A158" s="4">
        <f t="shared" si="26"/>
        <v>0.44282407407407409</v>
      </c>
      <c r="B158" s="3">
        <f>Params!D$29+MINUTE(A158-Params!C$29)*60+SECOND(A158-Params!C$29)</f>
        <v>1553302260</v>
      </c>
      <c r="C158">
        <f t="shared" si="27"/>
        <v>2</v>
      </c>
      <c r="D158">
        <f t="shared" ca="1" si="28"/>
        <v>6</v>
      </c>
      <c r="E158">
        <f t="shared" ca="1" si="29"/>
        <v>93621.725714285712</v>
      </c>
      <c r="F158">
        <f t="shared" ca="1" si="30"/>
        <v>23966.228000000003</v>
      </c>
      <c r="G158">
        <f t="shared" ca="1" si="31"/>
        <v>9689.7371428571441</v>
      </c>
      <c r="H158" s="9">
        <f t="shared" ca="1" si="25"/>
        <v>108.13542857142856</v>
      </c>
      <c r="I158" s="9">
        <f t="shared" ca="1" si="25"/>
        <v>175.48779999999999</v>
      </c>
      <c r="J158" s="9">
        <f t="shared" ca="1" si="25"/>
        <v>2.322285714285715</v>
      </c>
      <c r="K158" s="9">
        <f t="shared" ca="1" si="25"/>
        <v>206.12918003321732</v>
      </c>
      <c r="L158" s="9">
        <f t="shared" ca="1" si="25"/>
        <v>31.641339179877484</v>
      </c>
      <c r="M158">
        <f t="shared" ca="1" si="32"/>
        <v>56.057653439153441</v>
      </c>
      <c r="N158">
        <f t="shared" ca="1" si="33"/>
        <v>34.431510582010581</v>
      </c>
    </row>
    <row r="159" spans="1:15" x14ac:dyDescent="0.25">
      <c r="A159" s="4">
        <f t="shared" si="26"/>
        <v>0.44288194444444445</v>
      </c>
      <c r="B159" s="3">
        <f>Params!D$29+MINUTE(A159-Params!C$29)*60+SECOND(A159-Params!C$29)</f>
        <v>1553302265</v>
      </c>
      <c r="C159">
        <f t="shared" si="27"/>
        <v>2</v>
      </c>
      <c r="D159">
        <f t="shared" ca="1" si="28"/>
        <v>6</v>
      </c>
      <c r="E159">
        <f t="shared" ca="1" si="29"/>
        <v>94162.40285714285</v>
      </c>
      <c r="F159">
        <f t="shared" ca="1" si="30"/>
        <v>24843.666999999987</v>
      </c>
      <c r="G159">
        <f t="shared" ca="1" si="31"/>
        <v>9701.3485714285725</v>
      </c>
      <c r="H159" s="9">
        <f t="shared" ca="1" si="25"/>
        <v>108.13542857142856</v>
      </c>
      <c r="I159" s="9">
        <f t="shared" ca="1" si="25"/>
        <v>175.48779999999999</v>
      </c>
      <c r="J159" s="9">
        <f t="shared" ca="1" si="25"/>
        <v>2.322285714285715</v>
      </c>
      <c r="K159" s="9">
        <f t="shared" ca="1" si="25"/>
        <v>206.12918003321732</v>
      </c>
      <c r="L159" s="9">
        <f t="shared" ca="1" si="25"/>
        <v>31.641339179877484</v>
      </c>
      <c r="M159">
        <f t="shared" ca="1" si="32"/>
        <v>56.06556746031746</v>
      </c>
      <c r="N159">
        <f t="shared" ca="1" si="33"/>
        <v>34.440162698412699</v>
      </c>
    </row>
    <row r="160" spans="1:15" x14ac:dyDescent="0.25">
      <c r="A160" s="4">
        <f t="shared" si="26"/>
        <v>0.44293981481481487</v>
      </c>
      <c r="B160" s="3">
        <f>Params!D$29+MINUTE(A160-Params!C$29)*60+SECOND(A160-Params!C$29)</f>
        <v>1553302270</v>
      </c>
      <c r="C160">
        <f t="shared" si="27"/>
        <v>2</v>
      </c>
      <c r="D160">
        <f t="shared" ca="1" si="28"/>
        <v>6</v>
      </c>
      <c r="E160">
        <f t="shared" ca="1" si="29"/>
        <v>94703.08</v>
      </c>
      <c r="F160">
        <f t="shared" ca="1" si="30"/>
        <v>25721.106</v>
      </c>
      <c r="G160">
        <f t="shared" ca="1" si="31"/>
        <v>9712.9600000000009</v>
      </c>
      <c r="H160" s="9">
        <f t="shared" ca="1" si="25"/>
        <v>108.13542857142856</v>
      </c>
      <c r="I160" s="9">
        <f t="shared" ca="1" si="25"/>
        <v>175.48779999999999</v>
      </c>
      <c r="J160" s="9">
        <f t="shared" ca="1" si="25"/>
        <v>2.322285714285715</v>
      </c>
      <c r="K160" s="9">
        <f t="shared" ca="1" si="25"/>
        <v>206.12918003321732</v>
      </c>
      <c r="L160" s="9">
        <f t="shared" ca="1" si="25"/>
        <v>31.641339179877484</v>
      </c>
      <c r="M160">
        <f t="shared" ca="1" si="32"/>
        <v>56.07348148148148</v>
      </c>
      <c r="N160">
        <f t="shared" ca="1" si="33"/>
        <v>34.44881481481481</v>
      </c>
    </row>
    <row r="161" spans="1:14" x14ac:dyDescent="0.25">
      <c r="A161" s="4">
        <f t="shared" si="26"/>
        <v>0.44299768518518517</v>
      </c>
      <c r="B161" s="3">
        <f>Params!D$29+MINUTE(A161-Params!C$29)*60+SECOND(A161-Params!C$29)</f>
        <v>1553302275</v>
      </c>
      <c r="C161">
        <f t="shared" si="27"/>
        <v>2</v>
      </c>
      <c r="D161">
        <f t="shared" ca="1" si="28"/>
        <v>6</v>
      </c>
      <c r="E161">
        <f t="shared" ca="1" si="29"/>
        <v>95243.757142857139</v>
      </c>
      <c r="F161">
        <f t="shared" ca="1" si="30"/>
        <v>26598.544999999984</v>
      </c>
      <c r="G161">
        <f t="shared" ca="1" si="31"/>
        <v>9724.5714285714294</v>
      </c>
      <c r="H161" s="9">
        <f t="shared" ca="1" si="25"/>
        <v>108.13542857142856</v>
      </c>
      <c r="I161" s="9">
        <f t="shared" ca="1" si="25"/>
        <v>175.48779999999999</v>
      </c>
      <c r="J161" s="9">
        <f t="shared" ca="1" si="25"/>
        <v>2.322285714285715</v>
      </c>
      <c r="K161" s="9">
        <f t="shared" ca="1" si="25"/>
        <v>206.12918003321732</v>
      </c>
      <c r="L161" s="9">
        <f t="shared" ca="1" si="25"/>
        <v>31.641339179877484</v>
      </c>
      <c r="M161">
        <f t="shared" ca="1" si="32"/>
        <v>56.081395502645499</v>
      </c>
      <c r="N161">
        <f t="shared" ca="1" si="33"/>
        <v>34.457466931216928</v>
      </c>
    </row>
    <row r="162" spans="1:14" x14ac:dyDescent="0.25">
      <c r="A162" s="4">
        <f t="shared" si="26"/>
        <v>0.44305555555555554</v>
      </c>
      <c r="B162" s="3">
        <f>Params!D$29+MINUTE(A162-Params!C$29)*60+SECOND(A162-Params!C$29)</f>
        <v>1553302280</v>
      </c>
      <c r="C162">
        <f t="shared" si="27"/>
        <v>2</v>
      </c>
      <c r="D162">
        <f t="shared" ca="1" si="28"/>
        <v>6</v>
      </c>
      <c r="E162">
        <f t="shared" ca="1" si="29"/>
        <v>95784.434285714276</v>
      </c>
      <c r="F162">
        <f t="shared" ca="1" si="30"/>
        <v>27475.983999999997</v>
      </c>
      <c r="G162">
        <f t="shared" ca="1" si="31"/>
        <v>9736.1828571428578</v>
      </c>
      <c r="H162" s="9">
        <f t="shared" ca="1" si="25"/>
        <v>108.13542857142856</v>
      </c>
      <c r="I162" s="9">
        <f t="shared" ca="1" si="25"/>
        <v>175.48779999999999</v>
      </c>
      <c r="J162" s="9">
        <f t="shared" ca="1" si="25"/>
        <v>2.322285714285715</v>
      </c>
      <c r="K162" s="9">
        <f t="shared" ca="1" si="25"/>
        <v>206.12918003321732</v>
      </c>
      <c r="L162" s="9">
        <f t="shared" ca="1" si="25"/>
        <v>31.641339179877484</v>
      </c>
      <c r="M162">
        <f t="shared" ca="1" si="32"/>
        <v>56.089309523809526</v>
      </c>
      <c r="N162">
        <f t="shared" ca="1" si="33"/>
        <v>34.466119047619046</v>
      </c>
    </row>
    <row r="163" spans="1:14" x14ac:dyDescent="0.25">
      <c r="A163" s="4">
        <f t="shared" si="26"/>
        <v>0.44311342592592595</v>
      </c>
      <c r="B163" s="3">
        <f>Params!D$29+MINUTE(A163-Params!C$29)*60+SECOND(A163-Params!C$29)</f>
        <v>1553302285</v>
      </c>
      <c r="C163">
        <f t="shared" si="27"/>
        <v>2</v>
      </c>
      <c r="D163">
        <f t="shared" ca="1" si="28"/>
        <v>6</v>
      </c>
      <c r="E163">
        <f t="shared" ca="1" si="29"/>
        <v>96325.111428571428</v>
      </c>
      <c r="F163">
        <f t="shared" ca="1" si="30"/>
        <v>28353.422999999981</v>
      </c>
      <c r="G163">
        <f t="shared" ca="1" si="31"/>
        <v>9747.7942857142862</v>
      </c>
      <c r="H163" s="9">
        <f t="shared" ca="1" si="25"/>
        <v>108.13542857142856</v>
      </c>
      <c r="I163" s="9">
        <f t="shared" ca="1" si="25"/>
        <v>175.48779999999999</v>
      </c>
      <c r="J163" s="9">
        <f t="shared" ca="1" si="25"/>
        <v>2.322285714285715</v>
      </c>
      <c r="K163" s="9">
        <f t="shared" ca="1" si="25"/>
        <v>206.12918003321732</v>
      </c>
      <c r="L163" s="9">
        <f t="shared" ca="1" si="25"/>
        <v>31.641339179877484</v>
      </c>
      <c r="M163">
        <f t="shared" ca="1" si="32"/>
        <v>56.097223544973545</v>
      </c>
      <c r="N163">
        <f t="shared" ca="1" si="33"/>
        <v>34.474771164021163</v>
      </c>
    </row>
    <row r="164" spans="1:14" x14ac:dyDescent="0.25">
      <c r="A164" s="4">
        <f t="shared" si="26"/>
        <v>0.44317129629629631</v>
      </c>
      <c r="B164" s="3">
        <f>Params!D$29+MINUTE(A164-Params!C$29)*60+SECOND(A164-Params!C$29)</f>
        <v>1553302290</v>
      </c>
      <c r="C164">
        <f t="shared" si="27"/>
        <v>2</v>
      </c>
      <c r="D164">
        <f t="shared" ca="1" si="28"/>
        <v>6</v>
      </c>
      <c r="E164">
        <f t="shared" ca="1" si="29"/>
        <v>96865.788571428566</v>
      </c>
      <c r="F164">
        <f t="shared" ca="1" si="30"/>
        <v>29230.861999999994</v>
      </c>
      <c r="G164">
        <f t="shared" ca="1" si="31"/>
        <v>9759.4057142857146</v>
      </c>
      <c r="H164" s="9">
        <f t="shared" ca="1" si="25"/>
        <v>108.13542857142856</v>
      </c>
      <c r="I164" s="9">
        <f t="shared" ca="1" si="25"/>
        <v>175.48779999999999</v>
      </c>
      <c r="J164" s="9">
        <f t="shared" ca="1" si="25"/>
        <v>2.322285714285715</v>
      </c>
      <c r="K164" s="9">
        <f t="shared" ca="1" si="25"/>
        <v>206.12918003321732</v>
      </c>
      <c r="L164" s="9">
        <f t="shared" ca="1" si="25"/>
        <v>31.641339179877484</v>
      </c>
      <c r="M164">
        <f t="shared" ca="1" si="32"/>
        <v>56.105137566137564</v>
      </c>
      <c r="N164">
        <f t="shared" ca="1" si="33"/>
        <v>34.483423280423281</v>
      </c>
    </row>
    <row r="165" spans="1:14" x14ac:dyDescent="0.25">
      <c r="A165" s="4">
        <f t="shared" si="26"/>
        <v>0.44322916666666662</v>
      </c>
      <c r="B165" s="3">
        <f>Params!D$29+MINUTE(A165-Params!C$29)*60+SECOND(A165-Params!C$29)</f>
        <v>1553302295</v>
      </c>
      <c r="C165">
        <f t="shared" si="27"/>
        <v>2</v>
      </c>
      <c r="D165">
        <f t="shared" ca="1" si="28"/>
        <v>6</v>
      </c>
      <c r="E165">
        <f t="shared" ca="1" si="29"/>
        <v>97406.465714285703</v>
      </c>
      <c r="F165">
        <f t="shared" ca="1" si="30"/>
        <v>30108.301000000007</v>
      </c>
      <c r="G165">
        <f t="shared" ca="1" si="31"/>
        <v>9771.017142857143</v>
      </c>
      <c r="H165" s="9">
        <f t="shared" ca="1" si="25"/>
        <v>108.13542857142856</v>
      </c>
      <c r="I165" s="9">
        <f t="shared" ca="1" si="25"/>
        <v>175.48779999999999</v>
      </c>
      <c r="J165" s="9">
        <f t="shared" ca="1" si="25"/>
        <v>2.322285714285715</v>
      </c>
      <c r="K165" s="9">
        <f t="shared" ca="1" si="25"/>
        <v>206.12918003321732</v>
      </c>
      <c r="L165" s="9">
        <f t="shared" ca="1" si="25"/>
        <v>31.641339179877484</v>
      </c>
      <c r="M165">
        <f t="shared" ca="1" si="32"/>
        <v>56.113051587301584</v>
      </c>
      <c r="N165">
        <f t="shared" ca="1" si="33"/>
        <v>34.492075396825392</v>
      </c>
    </row>
    <row r="166" spans="1:14" x14ac:dyDescent="0.25">
      <c r="A166" s="4">
        <f t="shared" si="26"/>
        <v>0.44328703703703703</v>
      </c>
      <c r="B166" s="3">
        <f>Params!D$29+MINUTE(A166-Params!C$29)*60+SECOND(A166-Params!C$29)</f>
        <v>1553302300</v>
      </c>
      <c r="C166">
        <f t="shared" si="27"/>
        <v>2</v>
      </c>
      <c r="D166">
        <f t="shared" ca="1" si="28"/>
        <v>6</v>
      </c>
      <c r="E166">
        <f t="shared" ca="1" si="29"/>
        <v>97947.142857142855</v>
      </c>
      <c r="F166">
        <f t="shared" ca="1" si="30"/>
        <v>30985.739999999991</v>
      </c>
      <c r="G166">
        <f t="shared" ca="1" si="31"/>
        <v>9782.6285714285714</v>
      </c>
      <c r="H166" s="9">
        <f t="shared" ca="1" si="25"/>
        <v>108.13542857142856</v>
      </c>
      <c r="I166" s="9">
        <f t="shared" ca="1" si="25"/>
        <v>175.48779999999999</v>
      </c>
      <c r="J166" s="9">
        <f t="shared" ca="1" si="25"/>
        <v>2.322285714285715</v>
      </c>
      <c r="K166" s="9">
        <f t="shared" ca="1" si="25"/>
        <v>206.12918003321732</v>
      </c>
      <c r="L166" s="9">
        <f t="shared" ca="1" si="25"/>
        <v>31.641339179877484</v>
      </c>
      <c r="M166">
        <f t="shared" ca="1" si="32"/>
        <v>56.12096560846561</v>
      </c>
      <c r="N166">
        <f t="shared" ca="1" si="33"/>
        <v>34.50072751322751</v>
      </c>
    </row>
    <row r="167" spans="1:14" x14ac:dyDescent="0.25">
      <c r="A167" s="4">
        <f t="shared" si="26"/>
        <v>0.4433449074074074</v>
      </c>
      <c r="B167" s="3">
        <f>Params!D$29+MINUTE(A167-Params!C$29)*60+SECOND(A167-Params!C$29)</f>
        <v>1553302305</v>
      </c>
      <c r="C167">
        <f t="shared" si="27"/>
        <v>2</v>
      </c>
      <c r="D167">
        <f t="shared" ca="1" si="28"/>
        <v>6</v>
      </c>
      <c r="E167">
        <f t="shared" ca="1" si="29"/>
        <v>98487.819999999992</v>
      </c>
      <c r="F167">
        <f t="shared" ca="1" si="30"/>
        <v>31863.179000000004</v>
      </c>
      <c r="G167">
        <f t="shared" ca="1" si="31"/>
        <v>9794.2400000000016</v>
      </c>
      <c r="H167" s="9">
        <f t="shared" ca="1" si="25"/>
        <v>108.13542857142856</v>
      </c>
      <c r="I167" s="9">
        <f t="shared" ca="1" si="25"/>
        <v>175.48779999999999</v>
      </c>
      <c r="J167" s="9">
        <f t="shared" ca="1" si="25"/>
        <v>2.322285714285715</v>
      </c>
      <c r="K167" s="9">
        <f t="shared" ca="1" si="25"/>
        <v>206.12918003321732</v>
      </c>
      <c r="L167" s="9">
        <f t="shared" ca="1" si="25"/>
        <v>31.641339179877484</v>
      </c>
      <c r="M167">
        <f t="shared" ca="1" si="32"/>
        <v>56.12887962962963</v>
      </c>
      <c r="N167">
        <f t="shared" ca="1" si="33"/>
        <v>34.509379629629628</v>
      </c>
    </row>
    <row r="168" spans="1:14" x14ac:dyDescent="0.25">
      <c r="A168" s="4">
        <f t="shared" si="26"/>
        <v>0.44340277777777781</v>
      </c>
      <c r="B168" s="3">
        <f>Params!D$29+MINUTE(A168-Params!C$29)*60+SECOND(A168-Params!C$29)</f>
        <v>1553302310</v>
      </c>
      <c r="C168">
        <f t="shared" si="27"/>
        <v>2</v>
      </c>
      <c r="D168">
        <f t="shared" ca="1" si="28"/>
        <v>6</v>
      </c>
      <c r="E168">
        <f t="shared" ca="1" si="29"/>
        <v>99028.497142857144</v>
      </c>
      <c r="F168">
        <f t="shared" ca="1" si="30"/>
        <v>32740.617999999988</v>
      </c>
      <c r="G168">
        <f t="shared" ca="1" si="31"/>
        <v>9805.85142857143</v>
      </c>
      <c r="H168" s="9">
        <f t="shared" ca="1" si="25"/>
        <v>108.13542857142856</v>
      </c>
      <c r="I168" s="9">
        <f t="shared" ca="1" si="25"/>
        <v>175.48779999999999</v>
      </c>
      <c r="J168" s="9">
        <f t="shared" ca="1" si="25"/>
        <v>2.322285714285715</v>
      </c>
      <c r="K168" s="9">
        <f t="shared" ca="1" si="25"/>
        <v>206.12918003321732</v>
      </c>
      <c r="L168" s="9">
        <f t="shared" ca="1" si="25"/>
        <v>31.641339179877484</v>
      </c>
      <c r="M168">
        <f t="shared" ca="1" si="32"/>
        <v>56.136793650793649</v>
      </c>
      <c r="N168">
        <f t="shared" ca="1" si="33"/>
        <v>34.518031746031745</v>
      </c>
    </row>
    <row r="169" spans="1:14" x14ac:dyDescent="0.25">
      <c r="A169" s="4">
        <f t="shared" si="26"/>
        <v>0.44346064814814817</v>
      </c>
      <c r="B169" s="3">
        <f>Params!D$29+MINUTE(A169-Params!C$29)*60+SECOND(A169-Params!C$29)</f>
        <v>1553302315</v>
      </c>
      <c r="C169">
        <f t="shared" si="27"/>
        <v>2</v>
      </c>
      <c r="D169">
        <f t="shared" ca="1" si="28"/>
        <v>6</v>
      </c>
      <c r="E169">
        <f t="shared" ca="1" si="29"/>
        <v>99569.174285714282</v>
      </c>
      <c r="F169">
        <f t="shared" ca="1" si="30"/>
        <v>33618.057000000001</v>
      </c>
      <c r="G169">
        <f t="shared" ca="1" si="31"/>
        <v>9817.4628571428584</v>
      </c>
      <c r="H169" s="9">
        <f t="shared" ca="1" si="25"/>
        <v>108.13542857142856</v>
      </c>
      <c r="I169" s="9">
        <f t="shared" ca="1" si="25"/>
        <v>175.48779999999999</v>
      </c>
      <c r="J169" s="9">
        <f t="shared" ca="1" si="25"/>
        <v>2.322285714285715</v>
      </c>
      <c r="K169" s="9">
        <f t="shared" ca="1" si="25"/>
        <v>206.12918003321732</v>
      </c>
      <c r="L169" s="9">
        <f t="shared" ca="1" si="25"/>
        <v>31.641339179877484</v>
      </c>
      <c r="M169">
        <f t="shared" ca="1" si="32"/>
        <v>56.144707671957669</v>
      </c>
      <c r="N169">
        <f t="shared" ca="1" si="33"/>
        <v>34.526683862433863</v>
      </c>
    </row>
    <row r="170" spans="1:14" x14ac:dyDescent="0.25">
      <c r="A170" s="4">
        <f t="shared" si="26"/>
        <v>0.44351851851851848</v>
      </c>
      <c r="B170" s="3">
        <f>Params!D$29+MINUTE(A170-Params!C$29)*60+SECOND(A170-Params!C$29)</f>
        <v>1553302320</v>
      </c>
      <c r="C170">
        <f t="shared" si="27"/>
        <v>2</v>
      </c>
      <c r="D170">
        <f t="shared" ca="1" si="28"/>
        <v>6</v>
      </c>
      <c r="E170">
        <f t="shared" ca="1" si="29"/>
        <v>100109.85142857142</v>
      </c>
      <c r="F170">
        <f t="shared" ca="1" si="30"/>
        <v>34495.495999999985</v>
      </c>
      <c r="G170">
        <f t="shared" ca="1" si="31"/>
        <v>9829.0742857142868</v>
      </c>
      <c r="H170" s="9">
        <f t="shared" ca="1" si="25"/>
        <v>108.13542857142856</v>
      </c>
      <c r="I170" s="9">
        <f t="shared" ca="1" si="25"/>
        <v>175.48779999999999</v>
      </c>
      <c r="J170" s="9">
        <f t="shared" ca="1" si="25"/>
        <v>2.322285714285715</v>
      </c>
      <c r="K170" s="9">
        <f t="shared" ca="1" si="25"/>
        <v>206.12918003321732</v>
      </c>
      <c r="L170" s="9">
        <f t="shared" ca="1" si="25"/>
        <v>31.641339179877484</v>
      </c>
      <c r="M170">
        <f t="shared" ca="1" si="32"/>
        <v>56.152621693121695</v>
      </c>
      <c r="N170">
        <f t="shared" ca="1" si="33"/>
        <v>34.535335978835974</v>
      </c>
    </row>
    <row r="171" spans="1:14" x14ac:dyDescent="0.25">
      <c r="A171" s="4">
        <f t="shared" si="26"/>
        <v>0.4435763888888889</v>
      </c>
      <c r="B171" s="3">
        <f>Params!D$29+MINUTE(A171-Params!C$29)*60+SECOND(A171-Params!C$29)</f>
        <v>1553302325</v>
      </c>
      <c r="C171">
        <f t="shared" si="27"/>
        <v>2</v>
      </c>
      <c r="D171">
        <f t="shared" ca="1" si="28"/>
        <v>6</v>
      </c>
      <c r="E171">
        <f t="shared" ca="1" si="29"/>
        <v>100650.52857142857</v>
      </c>
      <c r="F171">
        <f t="shared" ca="1" si="30"/>
        <v>35372.934999999998</v>
      </c>
      <c r="G171">
        <f t="shared" ca="1" si="31"/>
        <v>9840.6857142857152</v>
      </c>
      <c r="H171" s="9">
        <f t="shared" ca="1" si="25"/>
        <v>108.13542857142856</v>
      </c>
      <c r="I171" s="9">
        <f t="shared" ca="1" si="25"/>
        <v>175.48779999999999</v>
      </c>
      <c r="J171" s="9">
        <f t="shared" ca="1" si="25"/>
        <v>2.322285714285715</v>
      </c>
      <c r="K171" s="9">
        <f t="shared" ca="1" si="25"/>
        <v>206.12918003321732</v>
      </c>
      <c r="L171" s="9">
        <f t="shared" ca="1" si="25"/>
        <v>31.641339179877484</v>
      </c>
      <c r="M171">
        <f t="shared" ca="1" si="32"/>
        <v>56.160535714285714</v>
      </c>
      <c r="N171">
        <f t="shared" ca="1" si="33"/>
        <v>34.543988095238092</v>
      </c>
    </row>
    <row r="172" spans="1:14" x14ac:dyDescent="0.25">
      <c r="A172" s="4">
        <f t="shared" si="26"/>
        <v>0.44363425925925926</v>
      </c>
      <c r="B172" s="3">
        <f>Params!D$29+MINUTE(A172-Params!C$29)*60+SECOND(A172-Params!C$29)</f>
        <v>1553302330</v>
      </c>
      <c r="C172">
        <f t="shared" si="27"/>
        <v>2</v>
      </c>
      <c r="D172">
        <f t="shared" ca="1" si="28"/>
        <v>6</v>
      </c>
      <c r="E172">
        <f t="shared" ca="1" si="29"/>
        <v>101191.20571428571</v>
      </c>
      <c r="F172">
        <f t="shared" ca="1" si="30"/>
        <v>36250.373999999982</v>
      </c>
      <c r="G172">
        <f t="shared" ca="1" si="31"/>
        <v>9852.2971428571436</v>
      </c>
      <c r="H172" s="9">
        <f t="shared" ca="1" si="25"/>
        <v>108.13542857142856</v>
      </c>
      <c r="I172" s="9">
        <f t="shared" ca="1" si="25"/>
        <v>175.48779999999999</v>
      </c>
      <c r="J172" s="9">
        <f t="shared" ca="1" si="25"/>
        <v>2.322285714285715</v>
      </c>
      <c r="K172" s="9">
        <f t="shared" ca="1" si="25"/>
        <v>206.12918003321732</v>
      </c>
      <c r="L172" s="9">
        <f t="shared" ca="1" si="25"/>
        <v>31.641339179877484</v>
      </c>
      <c r="M172">
        <f t="shared" ca="1" si="32"/>
        <v>56.168449735449734</v>
      </c>
      <c r="N172">
        <f t="shared" ca="1" si="33"/>
        <v>34.55264021164021</v>
      </c>
    </row>
    <row r="173" spans="1:14" x14ac:dyDescent="0.25">
      <c r="A173" s="4">
        <f t="shared" si="26"/>
        <v>0.44369212962962962</v>
      </c>
      <c r="B173" s="3">
        <f>Params!D$29+MINUTE(A173-Params!C$29)*60+SECOND(A173-Params!C$29)</f>
        <v>1553302335</v>
      </c>
      <c r="C173">
        <f t="shared" si="27"/>
        <v>2</v>
      </c>
      <c r="D173">
        <f t="shared" ca="1" si="28"/>
        <v>6</v>
      </c>
      <c r="E173">
        <f t="shared" ca="1" si="29"/>
        <v>101731.88285714285</v>
      </c>
      <c r="F173">
        <f t="shared" ca="1" si="30"/>
        <v>37127.812999999995</v>
      </c>
      <c r="G173">
        <f t="shared" ca="1" si="31"/>
        <v>9863.908571428572</v>
      </c>
      <c r="H173" s="9">
        <f t="shared" ca="1" si="25"/>
        <v>108.13542857142856</v>
      </c>
      <c r="I173" s="9">
        <f t="shared" ca="1" si="25"/>
        <v>175.48779999999999</v>
      </c>
      <c r="J173" s="9">
        <f t="shared" ca="1" si="25"/>
        <v>2.322285714285715</v>
      </c>
      <c r="K173" s="9">
        <f t="shared" ca="1" si="25"/>
        <v>206.12918003321732</v>
      </c>
      <c r="L173" s="9">
        <f t="shared" ca="1" si="25"/>
        <v>31.641339179877484</v>
      </c>
      <c r="M173">
        <f t="shared" ca="1" si="32"/>
        <v>56.176363756613753</v>
      </c>
      <c r="N173">
        <f t="shared" ca="1" si="33"/>
        <v>34.561292328042327</v>
      </c>
    </row>
    <row r="174" spans="1:14" x14ac:dyDescent="0.25">
      <c r="A174" s="4">
        <f t="shared" si="26"/>
        <v>0.44375000000000003</v>
      </c>
      <c r="B174" s="3">
        <f>Params!D$29+MINUTE(A174-Params!C$29)*60+SECOND(A174-Params!C$29)</f>
        <v>1553302340</v>
      </c>
      <c r="C174">
        <f t="shared" si="27"/>
        <v>2</v>
      </c>
      <c r="D174">
        <f t="shared" ca="1" si="28"/>
        <v>6</v>
      </c>
      <c r="E174">
        <f t="shared" ca="1" si="29"/>
        <v>102272.56</v>
      </c>
      <c r="F174">
        <f t="shared" ca="1" si="30"/>
        <v>38005.252000000008</v>
      </c>
      <c r="G174">
        <f t="shared" ca="1" si="31"/>
        <v>9875.52</v>
      </c>
      <c r="H174" s="9">
        <f t="shared" ca="1" si="25"/>
        <v>108.13542857142856</v>
      </c>
      <c r="I174" s="9">
        <f t="shared" ca="1" si="25"/>
        <v>175.48779999999999</v>
      </c>
      <c r="J174" s="9">
        <f t="shared" ca="1" si="25"/>
        <v>2.322285714285715</v>
      </c>
      <c r="K174" s="9">
        <f t="shared" ca="1" si="25"/>
        <v>206.12918003321732</v>
      </c>
      <c r="L174" s="9">
        <f t="shared" ca="1" si="25"/>
        <v>31.641339179877484</v>
      </c>
      <c r="M174">
        <f t="shared" ca="1" si="32"/>
        <v>56.18427777777778</v>
      </c>
      <c r="N174">
        <f t="shared" ca="1" si="33"/>
        <v>34.569944444444445</v>
      </c>
    </row>
    <row r="175" spans="1:14" x14ac:dyDescent="0.25">
      <c r="A175" s="4">
        <f t="shared" si="26"/>
        <v>0.44380787037037034</v>
      </c>
      <c r="B175" s="3">
        <f>Params!D$29+MINUTE(A175-Params!C$29)*60+SECOND(A175-Params!C$29)</f>
        <v>1553302345</v>
      </c>
      <c r="C175">
        <f t="shared" si="27"/>
        <v>2</v>
      </c>
      <c r="D175">
        <f t="shared" ca="1" si="28"/>
        <v>6</v>
      </c>
      <c r="E175">
        <f t="shared" ca="1" si="29"/>
        <v>102813.23714285714</v>
      </c>
      <c r="F175">
        <f t="shared" ca="1" si="30"/>
        <v>38882.690999999992</v>
      </c>
      <c r="G175">
        <f t="shared" ca="1" si="31"/>
        <v>9887.1314285714288</v>
      </c>
      <c r="H175" s="9">
        <f t="shared" ca="1" si="25"/>
        <v>108.13542857142856</v>
      </c>
      <c r="I175" s="9">
        <f t="shared" ca="1" si="25"/>
        <v>175.48779999999999</v>
      </c>
      <c r="J175" s="9">
        <f t="shared" ca="1" si="25"/>
        <v>2.322285714285715</v>
      </c>
      <c r="K175" s="9">
        <f t="shared" ca="1" si="25"/>
        <v>206.12918003321732</v>
      </c>
      <c r="L175" s="9">
        <f t="shared" ca="1" si="25"/>
        <v>31.641339179877484</v>
      </c>
      <c r="M175">
        <f t="shared" ca="1" si="32"/>
        <v>56.192191798941799</v>
      </c>
      <c r="N175">
        <f t="shared" ca="1" si="33"/>
        <v>34.578596560846556</v>
      </c>
    </row>
    <row r="176" spans="1:14" x14ac:dyDescent="0.25">
      <c r="A176" s="4">
        <f t="shared" si="26"/>
        <v>0.44386574074074076</v>
      </c>
      <c r="B176" s="3">
        <f>Params!D$29+MINUTE(A176-Params!C$29)*60+SECOND(A176-Params!C$29)</f>
        <v>1553302350</v>
      </c>
      <c r="C176">
        <f t="shared" si="27"/>
        <v>2</v>
      </c>
      <c r="D176">
        <f t="shared" ca="1" si="28"/>
        <v>6</v>
      </c>
      <c r="E176">
        <f t="shared" ca="1" si="29"/>
        <v>103353.91428571429</v>
      </c>
      <c r="F176">
        <f t="shared" ca="1" si="30"/>
        <v>39760.130000000005</v>
      </c>
      <c r="G176">
        <f t="shared" ca="1" si="31"/>
        <v>9898.7428571428572</v>
      </c>
      <c r="H176" s="9">
        <f t="shared" ref="H176:L216" ca="1" si="34">INDIRECT(ADDRESS($C176,COLUMN()))</f>
        <v>108.13542857142856</v>
      </c>
      <c r="I176" s="9">
        <f t="shared" ca="1" si="34"/>
        <v>175.48779999999999</v>
      </c>
      <c r="J176" s="9">
        <f t="shared" ca="1" si="34"/>
        <v>2.322285714285715</v>
      </c>
      <c r="K176" s="9">
        <f t="shared" ca="1" si="34"/>
        <v>206.12918003321732</v>
      </c>
      <c r="L176" s="9">
        <f t="shared" ca="1" si="34"/>
        <v>31.641339179877484</v>
      </c>
      <c r="M176">
        <f t="shared" ca="1" si="32"/>
        <v>56.200105820105819</v>
      </c>
      <c r="N176">
        <f t="shared" ca="1" si="33"/>
        <v>34.587248677248674</v>
      </c>
    </row>
    <row r="177" spans="1:14" x14ac:dyDescent="0.25">
      <c r="A177" s="4">
        <f t="shared" si="26"/>
        <v>0.44392361111111112</v>
      </c>
      <c r="B177" s="3">
        <f>Params!D$29+MINUTE(A177-Params!C$29)*60+SECOND(A177-Params!C$29)</f>
        <v>1553302355</v>
      </c>
      <c r="C177">
        <f t="shared" si="27"/>
        <v>2</v>
      </c>
      <c r="D177">
        <f t="shared" ca="1" si="28"/>
        <v>6</v>
      </c>
      <c r="E177">
        <f t="shared" ca="1" si="29"/>
        <v>103894.59142857142</v>
      </c>
      <c r="F177">
        <f t="shared" ca="1" si="30"/>
        <v>40637.568999999989</v>
      </c>
      <c r="G177">
        <f t="shared" ca="1" si="31"/>
        <v>9910.3542857142857</v>
      </c>
      <c r="H177" s="9">
        <f t="shared" ca="1" si="34"/>
        <v>108.13542857142856</v>
      </c>
      <c r="I177" s="9">
        <f t="shared" ca="1" si="34"/>
        <v>175.48779999999999</v>
      </c>
      <c r="J177" s="9">
        <f t="shared" ca="1" si="34"/>
        <v>2.322285714285715</v>
      </c>
      <c r="K177" s="9">
        <f t="shared" ca="1" si="34"/>
        <v>206.12918003321732</v>
      </c>
      <c r="L177" s="9">
        <f t="shared" ca="1" si="34"/>
        <v>31.641339179877484</v>
      </c>
      <c r="M177">
        <f t="shared" ca="1" si="32"/>
        <v>56.208019841269838</v>
      </c>
      <c r="N177">
        <f t="shared" ca="1" si="33"/>
        <v>34.595900793650792</v>
      </c>
    </row>
    <row r="178" spans="1:14" x14ac:dyDescent="0.25">
      <c r="A178" s="4">
        <f t="shared" si="26"/>
        <v>0.44398148148148148</v>
      </c>
      <c r="B178" s="3">
        <f>Params!D$29+MINUTE(A178-Params!C$29)*60+SECOND(A178-Params!C$29)</f>
        <v>1553302360</v>
      </c>
      <c r="C178">
        <f t="shared" si="27"/>
        <v>2</v>
      </c>
      <c r="D178">
        <f t="shared" ca="1" si="28"/>
        <v>6</v>
      </c>
      <c r="E178">
        <f t="shared" ca="1" si="29"/>
        <v>104435.26857142856</v>
      </c>
      <c r="F178">
        <f t="shared" ca="1" si="30"/>
        <v>41515.008000000002</v>
      </c>
      <c r="G178">
        <f t="shared" ca="1" si="31"/>
        <v>9921.9657142857141</v>
      </c>
      <c r="H178" s="9">
        <f t="shared" ca="1" si="34"/>
        <v>108.13542857142856</v>
      </c>
      <c r="I178" s="9">
        <f t="shared" ca="1" si="34"/>
        <v>175.48779999999999</v>
      </c>
      <c r="J178" s="9">
        <f t="shared" ca="1" si="34"/>
        <v>2.322285714285715</v>
      </c>
      <c r="K178" s="9">
        <f t="shared" ca="1" si="34"/>
        <v>206.12918003321732</v>
      </c>
      <c r="L178" s="9">
        <f t="shared" ca="1" si="34"/>
        <v>31.641339179877484</v>
      </c>
      <c r="M178">
        <f t="shared" ca="1" si="32"/>
        <v>56.215933862433864</v>
      </c>
      <c r="N178">
        <f t="shared" ca="1" si="33"/>
        <v>34.604552910052909</v>
      </c>
    </row>
    <row r="179" spans="1:14" x14ac:dyDescent="0.25">
      <c r="A179" s="4">
        <f t="shared" si="26"/>
        <v>0.44403935185185189</v>
      </c>
      <c r="B179" s="3">
        <f>Params!D$29+MINUTE(A179-Params!C$29)*60+SECOND(A179-Params!C$29)</f>
        <v>1553302365</v>
      </c>
      <c r="C179">
        <f t="shared" si="27"/>
        <v>2</v>
      </c>
      <c r="D179">
        <f t="shared" ca="1" si="28"/>
        <v>6</v>
      </c>
      <c r="E179">
        <f t="shared" ca="1" si="29"/>
        <v>104975.94571428571</v>
      </c>
      <c r="F179">
        <f t="shared" ca="1" si="30"/>
        <v>42392.446999999986</v>
      </c>
      <c r="G179">
        <f t="shared" ca="1" si="31"/>
        <v>9933.5771428571443</v>
      </c>
      <c r="H179" s="9">
        <f t="shared" ca="1" si="34"/>
        <v>108.13542857142856</v>
      </c>
      <c r="I179" s="9">
        <f t="shared" ca="1" si="34"/>
        <v>175.48779999999999</v>
      </c>
      <c r="J179" s="9">
        <f t="shared" ca="1" si="34"/>
        <v>2.322285714285715</v>
      </c>
      <c r="K179" s="9">
        <f t="shared" ca="1" si="34"/>
        <v>206.12918003321732</v>
      </c>
      <c r="L179" s="9">
        <f t="shared" ca="1" si="34"/>
        <v>31.641339179877484</v>
      </c>
      <c r="M179">
        <f t="shared" ca="1" si="32"/>
        <v>56.223847883597884</v>
      </c>
      <c r="N179">
        <f t="shared" ca="1" si="33"/>
        <v>34.613205026455027</v>
      </c>
    </row>
    <row r="180" spans="1:14" x14ac:dyDescent="0.25">
      <c r="A180" s="4">
        <f t="shared" si="26"/>
        <v>0.4440972222222222</v>
      </c>
      <c r="B180" s="3">
        <f>Params!D$29+MINUTE(A180-Params!C$29)*60+SECOND(A180-Params!C$29)</f>
        <v>1553302370</v>
      </c>
      <c r="C180">
        <f t="shared" si="27"/>
        <v>2</v>
      </c>
      <c r="D180">
        <f t="shared" ca="1" si="28"/>
        <v>6</v>
      </c>
      <c r="E180">
        <f t="shared" ca="1" si="29"/>
        <v>105516.62285714285</v>
      </c>
      <c r="F180">
        <f t="shared" ca="1" si="30"/>
        <v>43269.885999999999</v>
      </c>
      <c r="G180">
        <f t="shared" ca="1" si="31"/>
        <v>9945.1885714285727</v>
      </c>
      <c r="H180" s="9">
        <f t="shared" ca="1" si="34"/>
        <v>108.13542857142856</v>
      </c>
      <c r="I180" s="9">
        <f t="shared" ca="1" si="34"/>
        <v>175.48779999999999</v>
      </c>
      <c r="J180" s="9">
        <f t="shared" ca="1" si="34"/>
        <v>2.322285714285715</v>
      </c>
      <c r="K180" s="9">
        <f t="shared" ca="1" si="34"/>
        <v>206.12918003321732</v>
      </c>
      <c r="L180" s="9">
        <f t="shared" ca="1" si="34"/>
        <v>31.641339179877484</v>
      </c>
      <c r="M180">
        <f t="shared" ca="1" si="32"/>
        <v>56.231761904761903</v>
      </c>
      <c r="N180">
        <f t="shared" ca="1" si="33"/>
        <v>34.621857142857138</v>
      </c>
    </row>
    <row r="181" spans="1:14" x14ac:dyDescent="0.25">
      <c r="A181" s="4">
        <f t="shared" si="26"/>
        <v>0.44415509259259256</v>
      </c>
      <c r="B181" s="3">
        <f>Params!D$29+MINUTE(A181-Params!C$29)*60+SECOND(A181-Params!C$29)</f>
        <v>1553302375</v>
      </c>
      <c r="C181">
        <f t="shared" si="27"/>
        <v>2</v>
      </c>
      <c r="D181">
        <f t="shared" ca="1" si="28"/>
        <v>6</v>
      </c>
      <c r="E181">
        <f t="shared" ca="1" si="29"/>
        <v>106057.29999999999</v>
      </c>
      <c r="F181">
        <f t="shared" ca="1" si="30"/>
        <v>44147.324999999983</v>
      </c>
      <c r="G181">
        <f t="shared" ca="1" si="31"/>
        <v>9956.8000000000011</v>
      </c>
      <c r="H181" s="9">
        <f t="shared" ca="1" si="34"/>
        <v>108.13542857142856</v>
      </c>
      <c r="I181" s="9">
        <f t="shared" ca="1" si="34"/>
        <v>175.48779999999999</v>
      </c>
      <c r="J181" s="9">
        <f t="shared" ca="1" si="34"/>
        <v>2.322285714285715</v>
      </c>
      <c r="K181" s="9">
        <f t="shared" ca="1" si="34"/>
        <v>206.12918003321732</v>
      </c>
      <c r="L181" s="9">
        <f t="shared" ca="1" si="34"/>
        <v>31.641339179877484</v>
      </c>
      <c r="M181">
        <f t="shared" ca="1" si="32"/>
        <v>56.239675925925923</v>
      </c>
      <c r="N181">
        <f t="shared" ca="1" si="33"/>
        <v>34.630509259259256</v>
      </c>
    </row>
    <row r="182" spans="1:14" x14ac:dyDescent="0.25">
      <c r="A182" s="4">
        <f t="shared" si="26"/>
        <v>0.44421296296296298</v>
      </c>
      <c r="B182" s="3">
        <f>Params!D$29+MINUTE(A182-Params!C$29)*60+SECOND(A182-Params!C$29)</f>
        <v>1553302380</v>
      </c>
      <c r="C182">
        <f t="shared" si="27"/>
        <v>2</v>
      </c>
      <c r="D182">
        <f t="shared" ca="1" si="28"/>
        <v>6</v>
      </c>
      <c r="E182">
        <f t="shared" ca="1" si="29"/>
        <v>106597.97714285714</v>
      </c>
      <c r="F182">
        <f t="shared" ca="1" si="30"/>
        <v>45024.763999999996</v>
      </c>
      <c r="G182">
        <f t="shared" ca="1" si="31"/>
        <v>9968.4114285714295</v>
      </c>
      <c r="H182" s="9">
        <f t="shared" ca="1" si="34"/>
        <v>108.13542857142856</v>
      </c>
      <c r="I182" s="9">
        <f t="shared" ca="1" si="34"/>
        <v>175.48779999999999</v>
      </c>
      <c r="J182" s="9">
        <f t="shared" ca="1" si="34"/>
        <v>2.322285714285715</v>
      </c>
      <c r="K182" s="9">
        <f t="shared" ca="1" si="34"/>
        <v>206.12918003321732</v>
      </c>
      <c r="L182" s="9">
        <f t="shared" ca="1" si="34"/>
        <v>31.641339179877484</v>
      </c>
      <c r="M182">
        <f t="shared" ca="1" si="32"/>
        <v>56.247589947089949</v>
      </c>
      <c r="N182">
        <f t="shared" ca="1" si="33"/>
        <v>34.639161375661374</v>
      </c>
    </row>
    <row r="183" spans="1:14" x14ac:dyDescent="0.25">
      <c r="A183" s="4">
        <f t="shared" si="26"/>
        <v>0.44427083333333334</v>
      </c>
      <c r="B183" s="3">
        <f>Params!D$29+MINUTE(A183-Params!C$29)*60+SECOND(A183-Params!C$29)</f>
        <v>1553302385</v>
      </c>
      <c r="C183">
        <f t="shared" si="27"/>
        <v>2</v>
      </c>
      <c r="D183">
        <f t="shared" ca="1" si="28"/>
        <v>6</v>
      </c>
      <c r="E183">
        <f t="shared" ca="1" si="29"/>
        <v>107138.65428571428</v>
      </c>
      <c r="F183">
        <f t="shared" ca="1" si="30"/>
        <v>45902.20299999998</v>
      </c>
      <c r="G183">
        <f t="shared" ca="1" si="31"/>
        <v>9980.0228571428579</v>
      </c>
      <c r="H183" s="9">
        <f t="shared" ca="1" si="34"/>
        <v>108.13542857142856</v>
      </c>
      <c r="I183" s="9">
        <f t="shared" ca="1" si="34"/>
        <v>175.48779999999999</v>
      </c>
      <c r="J183" s="9">
        <f t="shared" ca="1" si="34"/>
        <v>2.322285714285715</v>
      </c>
      <c r="K183" s="9">
        <f t="shared" ca="1" si="34"/>
        <v>206.12918003321732</v>
      </c>
      <c r="L183" s="9">
        <f t="shared" ca="1" si="34"/>
        <v>31.641339179877484</v>
      </c>
      <c r="M183">
        <f t="shared" ca="1" si="32"/>
        <v>56.255503968253969</v>
      </c>
      <c r="N183">
        <f t="shared" ca="1" si="33"/>
        <v>34.647813492063491</v>
      </c>
    </row>
    <row r="184" spans="1:14" x14ac:dyDescent="0.25">
      <c r="A184" s="4">
        <f t="shared" si="26"/>
        <v>0.44432870370370375</v>
      </c>
      <c r="B184" s="3">
        <f>Params!D$29+MINUTE(A184-Params!C$29)*60+SECOND(A184-Params!C$29)</f>
        <v>1553302390</v>
      </c>
      <c r="C184">
        <f t="shared" si="27"/>
        <v>2</v>
      </c>
      <c r="D184">
        <f t="shared" ca="1" si="28"/>
        <v>6</v>
      </c>
      <c r="E184">
        <f t="shared" ca="1" si="29"/>
        <v>107679.33142857143</v>
      </c>
      <c r="F184">
        <f t="shared" ca="1" si="30"/>
        <v>46779.641999999993</v>
      </c>
      <c r="G184">
        <f t="shared" ca="1" si="31"/>
        <v>9991.6342857142863</v>
      </c>
      <c r="H184" s="9">
        <f t="shared" ca="1" si="34"/>
        <v>108.13542857142856</v>
      </c>
      <c r="I184" s="9">
        <f t="shared" ca="1" si="34"/>
        <v>175.48779999999999</v>
      </c>
      <c r="J184" s="9">
        <f t="shared" ca="1" si="34"/>
        <v>2.322285714285715</v>
      </c>
      <c r="K184" s="9">
        <f t="shared" ca="1" si="34"/>
        <v>206.12918003321732</v>
      </c>
      <c r="L184" s="9">
        <f t="shared" ca="1" si="34"/>
        <v>31.641339179877484</v>
      </c>
      <c r="M184">
        <f t="shared" ca="1" si="32"/>
        <v>56.263417989417988</v>
      </c>
      <c r="N184">
        <f t="shared" ca="1" si="33"/>
        <v>34.656465608465609</v>
      </c>
    </row>
    <row r="185" spans="1:14" x14ac:dyDescent="0.25">
      <c r="A185" s="4">
        <f t="shared" si="26"/>
        <v>0.44438657407407406</v>
      </c>
      <c r="B185" s="3">
        <f>Params!D$29+MINUTE(A185-Params!C$29)*60+SECOND(A185-Params!C$29)</f>
        <v>1553302395</v>
      </c>
      <c r="C185">
        <f t="shared" si="27"/>
        <v>2</v>
      </c>
      <c r="D185">
        <f t="shared" ca="1" si="28"/>
        <v>6</v>
      </c>
      <c r="E185">
        <f t="shared" ca="1" si="29"/>
        <v>108220.00857142857</v>
      </c>
      <c r="F185">
        <f t="shared" ca="1" si="30"/>
        <v>47657.081000000006</v>
      </c>
      <c r="G185">
        <f t="shared" ca="1" si="31"/>
        <v>10003.245714285715</v>
      </c>
      <c r="H185" s="9">
        <f t="shared" ca="1" si="34"/>
        <v>108.13542857142856</v>
      </c>
      <c r="I185" s="9">
        <f t="shared" ca="1" si="34"/>
        <v>175.48779999999999</v>
      </c>
      <c r="J185" s="9">
        <f t="shared" ca="1" si="34"/>
        <v>2.322285714285715</v>
      </c>
      <c r="K185" s="9">
        <f t="shared" ca="1" si="34"/>
        <v>206.12918003321732</v>
      </c>
      <c r="L185" s="9">
        <f t="shared" ca="1" si="34"/>
        <v>31.641339179877484</v>
      </c>
      <c r="M185">
        <f t="shared" ca="1" si="32"/>
        <v>56.271332010582007</v>
      </c>
      <c r="N185">
        <f t="shared" ca="1" si="33"/>
        <v>34.66511772486772</v>
      </c>
    </row>
    <row r="186" spans="1:14" x14ac:dyDescent="0.25">
      <c r="A186" s="4">
        <f t="shared" si="26"/>
        <v>0.44444444444444442</v>
      </c>
      <c r="B186" s="3">
        <f>Params!D$29+MINUTE(A186-Params!C$29)*60+SECOND(A186-Params!C$29)</f>
        <v>1553302400</v>
      </c>
      <c r="C186">
        <f t="shared" si="27"/>
        <v>2</v>
      </c>
      <c r="D186">
        <f t="shared" ca="1" si="28"/>
        <v>6</v>
      </c>
      <c r="E186">
        <f t="shared" ca="1" si="29"/>
        <v>108760.6857142857</v>
      </c>
      <c r="F186">
        <f t="shared" ca="1" si="30"/>
        <v>48534.51999999999</v>
      </c>
      <c r="G186">
        <f t="shared" ca="1" si="31"/>
        <v>10014.857142857143</v>
      </c>
      <c r="H186" s="9">
        <f t="shared" ca="1" si="34"/>
        <v>108.13542857142856</v>
      </c>
      <c r="I186" s="9">
        <f t="shared" ca="1" si="34"/>
        <v>175.48779999999999</v>
      </c>
      <c r="J186" s="9">
        <f t="shared" ca="1" si="34"/>
        <v>2.322285714285715</v>
      </c>
      <c r="K186" s="9">
        <f t="shared" ca="1" si="34"/>
        <v>206.12918003321732</v>
      </c>
      <c r="L186" s="9">
        <f t="shared" ca="1" si="34"/>
        <v>31.641339179877484</v>
      </c>
      <c r="M186">
        <f t="shared" ca="1" si="32"/>
        <v>56.279246031746034</v>
      </c>
      <c r="N186">
        <f t="shared" ca="1" si="33"/>
        <v>34.673769841269838</v>
      </c>
    </row>
    <row r="187" spans="1:14" x14ac:dyDescent="0.25">
      <c r="A187" s="4">
        <f t="shared" si="26"/>
        <v>0.44450231481481484</v>
      </c>
      <c r="B187" s="3">
        <f>Params!D$29+MINUTE(A187-Params!C$29)*60+SECOND(A187-Params!C$29)</f>
        <v>1553302405</v>
      </c>
      <c r="C187">
        <f t="shared" si="27"/>
        <v>2</v>
      </c>
      <c r="D187">
        <f t="shared" ca="1" si="28"/>
        <v>6</v>
      </c>
      <c r="E187">
        <f t="shared" ca="1" si="29"/>
        <v>109301.36285714286</v>
      </c>
      <c r="F187">
        <f t="shared" ca="1" si="30"/>
        <v>49411.959000000003</v>
      </c>
      <c r="G187">
        <f t="shared" ca="1" si="31"/>
        <v>10026.468571428573</v>
      </c>
      <c r="H187" s="9">
        <f t="shared" ca="1" si="34"/>
        <v>108.13542857142856</v>
      </c>
      <c r="I187" s="9">
        <f t="shared" ca="1" si="34"/>
        <v>175.48779999999999</v>
      </c>
      <c r="J187" s="9">
        <f t="shared" ca="1" si="34"/>
        <v>2.322285714285715</v>
      </c>
      <c r="K187" s="9">
        <f t="shared" ca="1" si="34"/>
        <v>206.12918003321732</v>
      </c>
      <c r="L187" s="9">
        <f t="shared" ca="1" si="34"/>
        <v>31.641339179877484</v>
      </c>
      <c r="M187">
        <f t="shared" ca="1" si="32"/>
        <v>56.287160052910053</v>
      </c>
      <c r="N187">
        <f t="shared" ca="1" si="33"/>
        <v>34.682421957671956</v>
      </c>
    </row>
    <row r="188" spans="1:14" x14ac:dyDescent="0.25">
      <c r="A188" s="4">
        <f t="shared" si="26"/>
        <v>0.4445601851851852</v>
      </c>
      <c r="B188" s="3">
        <f>Params!D$29+MINUTE(A188-Params!C$29)*60+SECOND(A188-Params!C$29)</f>
        <v>1553302410</v>
      </c>
      <c r="C188">
        <f t="shared" si="27"/>
        <v>2</v>
      </c>
      <c r="D188">
        <f t="shared" ca="1" si="28"/>
        <v>6</v>
      </c>
      <c r="E188">
        <f t="shared" ca="1" si="29"/>
        <v>109842.04</v>
      </c>
      <c r="F188">
        <f t="shared" ca="1" si="30"/>
        <v>50289.397999999986</v>
      </c>
      <c r="G188">
        <f t="shared" ca="1" si="31"/>
        <v>10038.080000000002</v>
      </c>
      <c r="H188" s="9">
        <f t="shared" ca="1" si="34"/>
        <v>108.13542857142856</v>
      </c>
      <c r="I188" s="9">
        <f t="shared" ca="1" si="34"/>
        <v>175.48779999999999</v>
      </c>
      <c r="J188" s="9">
        <f t="shared" ca="1" si="34"/>
        <v>2.322285714285715</v>
      </c>
      <c r="K188" s="9">
        <f t="shared" ca="1" si="34"/>
        <v>206.12918003321732</v>
      </c>
      <c r="L188" s="9">
        <f t="shared" ca="1" si="34"/>
        <v>31.641339179877484</v>
      </c>
      <c r="M188">
        <f t="shared" ca="1" si="32"/>
        <v>56.295074074074073</v>
      </c>
      <c r="N188">
        <f t="shared" ca="1" si="33"/>
        <v>34.691074074074074</v>
      </c>
    </row>
    <row r="189" spans="1:14" x14ac:dyDescent="0.25">
      <c r="A189" s="4">
        <f t="shared" si="26"/>
        <v>0.4446180555555555</v>
      </c>
      <c r="B189" s="3">
        <f>Params!D$29+MINUTE(A189-Params!C$29)*60+SECOND(A189-Params!C$29)</f>
        <v>1553302415</v>
      </c>
      <c r="C189">
        <f t="shared" si="27"/>
        <v>2</v>
      </c>
      <c r="D189">
        <f t="shared" ca="1" si="28"/>
        <v>6</v>
      </c>
      <c r="E189">
        <f t="shared" ca="1" si="29"/>
        <v>110382.71714285713</v>
      </c>
      <c r="F189">
        <f t="shared" ca="1" si="30"/>
        <v>51166.837</v>
      </c>
      <c r="G189">
        <f t="shared" ca="1" si="31"/>
        <v>10049.69142857143</v>
      </c>
      <c r="H189" s="9">
        <f t="shared" ca="1" si="34"/>
        <v>108.13542857142856</v>
      </c>
      <c r="I189" s="9">
        <f t="shared" ca="1" si="34"/>
        <v>175.48779999999999</v>
      </c>
      <c r="J189" s="9">
        <f t="shared" ca="1" si="34"/>
        <v>2.322285714285715</v>
      </c>
      <c r="K189" s="9">
        <f t="shared" ca="1" si="34"/>
        <v>206.12918003321732</v>
      </c>
      <c r="L189" s="9">
        <f t="shared" ca="1" si="34"/>
        <v>31.641339179877484</v>
      </c>
      <c r="M189">
        <f t="shared" ca="1" si="32"/>
        <v>56.302988095238092</v>
      </c>
      <c r="N189">
        <f t="shared" ca="1" si="33"/>
        <v>34.699726190476191</v>
      </c>
    </row>
    <row r="190" spans="1:14" x14ac:dyDescent="0.25">
      <c r="A190" s="4">
        <f t="shared" si="26"/>
        <v>0.44467592592592592</v>
      </c>
      <c r="B190" s="3">
        <f>Params!D$29+MINUTE(A190-Params!C$29)*60+SECOND(A190-Params!C$29)</f>
        <v>1553302420</v>
      </c>
      <c r="C190">
        <f t="shared" si="27"/>
        <v>2</v>
      </c>
      <c r="D190">
        <f t="shared" ca="1" si="28"/>
        <v>6</v>
      </c>
      <c r="E190">
        <f t="shared" ca="1" si="29"/>
        <v>110923.39428571428</v>
      </c>
      <c r="F190">
        <f t="shared" ca="1" si="30"/>
        <v>52044.275999999983</v>
      </c>
      <c r="G190">
        <f t="shared" ca="1" si="31"/>
        <v>10061.302857142859</v>
      </c>
      <c r="H190" s="9">
        <f t="shared" ca="1" si="34"/>
        <v>108.13542857142856</v>
      </c>
      <c r="I190" s="9">
        <f t="shared" ca="1" si="34"/>
        <v>175.48779999999999</v>
      </c>
      <c r="J190" s="9">
        <f t="shared" ca="1" si="34"/>
        <v>2.322285714285715</v>
      </c>
      <c r="K190" s="9">
        <f t="shared" ca="1" si="34"/>
        <v>206.12918003321732</v>
      </c>
      <c r="L190" s="9">
        <f t="shared" ca="1" si="34"/>
        <v>31.641339179877484</v>
      </c>
      <c r="M190">
        <f t="shared" ca="1" si="32"/>
        <v>56.310902116402119</v>
      </c>
      <c r="N190">
        <f t="shared" ca="1" si="33"/>
        <v>34.708378306878302</v>
      </c>
    </row>
    <row r="191" spans="1:14" x14ac:dyDescent="0.25">
      <c r="A191" s="4">
        <f t="shared" si="26"/>
        <v>0.44473379629629628</v>
      </c>
      <c r="B191" s="3">
        <f>Params!D$29+MINUTE(A191-Params!C$29)*60+SECOND(A191-Params!C$29)</f>
        <v>1553302425</v>
      </c>
      <c r="C191">
        <f t="shared" si="27"/>
        <v>2</v>
      </c>
      <c r="D191">
        <f t="shared" ca="1" si="28"/>
        <v>6</v>
      </c>
      <c r="E191">
        <f t="shared" ca="1" si="29"/>
        <v>111464.07142857142</v>
      </c>
      <c r="F191">
        <f t="shared" ca="1" si="30"/>
        <v>52921.714999999997</v>
      </c>
      <c r="G191">
        <f t="shared" ca="1" si="31"/>
        <v>10072.914285714287</v>
      </c>
      <c r="H191" s="9">
        <f t="shared" ca="1" si="34"/>
        <v>108.13542857142856</v>
      </c>
      <c r="I191" s="9">
        <f t="shared" ca="1" si="34"/>
        <v>175.48779999999999</v>
      </c>
      <c r="J191" s="9">
        <f t="shared" ca="1" si="34"/>
        <v>2.322285714285715</v>
      </c>
      <c r="K191" s="9">
        <f t="shared" ca="1" si="34"/>
        <v>206.12918003321732</v>
      </c>
      <c r="L191" s="9">
        <f t="shared" ca="1" si="34"/>
        <v>31.641339179877484</v>
      </c>
      <c r="M191">
        <f t="shared" ca="1" si="32"/>
        <v>56.318816137566138</v>
      </c>
      <c r="N191">
        <f t="shared" ca="1" si="33"/>
        <v>34.71703042328042</v>
      </c>
    </row>
    <row r="192" spans="1:14" x14ac:dyDescent="0.25">
      <c r="A192" s="4">
        <f t="shared" si="26"/>
        <v>0.4447916666666667</v>
      </c>
      <c r="B192" s="3">
        <f>Params!D$29+MINUTE(A192-Params!C$29)*60+SECOND(A192-Params!C$29)</f>
        <v>1553302430</v>
      </c>
      <c r="C192">
        <f t="shared" si="27"/>
        <v>2</v>
      </c>
      <c r="D192">
        <f t="shared" ca="1" si="28"/>
        <v>6</v>
      </c>
      <c r="E192">
        <f t="shared" ca="1" si="29"/>
        <v>112004.74857142857</v>
      </c>
      <c r="F192">
        <f t="shared" ca="1" si="30"/>
        <v>53799.15399999998</v>
      </c>
      <c r="G192">
        <f t="shared" ca="1" si="31"/>
        <v>10084.525714285715</v>
      </c>
      <c r="H192" s="9">
        <f t="shared" ca="1" si="34"/>
        <v>108.13542857142856</v>
      </c>
      <c r="I192" s="9">
        <f t="shared" ca="1" si="34"/>
        <v>175.48779999999999</v>
      </c>
      <c r="J192" s="9">
        <f t="shared" ca="1" si="34"/>
        <v>2.322285714285715</v>
      </c>
      <c r="K192" s="9">
        <f t="shared" ca="1" si="34"/>
        <v>206.12918003321732</v>
      </c>
      <c r="L192" s="9">
        <f t="shared" ca="1" si="34"/>
        <v>31.641339179877484</v>
      </c>
      <c r="M192">
        <f t="shared" ca="1" si="32"/>
        <v>56.326730158730157</v>
      </c>
      <c r="N192">
        <f t="shared" ca="1" si="33"/>
        <v>34.725682539682538</v>
      </c>
    </row>
    <row r="193" spans="1:14" x14ac:dyDescent="0.25">
      <c r="A193" s="4">
        <f t="shared" si="26"/>
        <v>0.44484953703703706</v>
      </c>
      <c r="B193" s="3">
        <f>Params!D$29+MINUTE(A193-Params!C$29)*60+SECOND(A193-Params!C$29)</f>
        <v>1553302435</v>
      </c>
      <c r="C193">
        <f t="shared" si="27"/>
        <v>2</v>
      </c>
      <c r="D193">
        <f t="shared" ca="1" si="28"/>
        <v>6</v>
      </c>
      <c r="E193">
        <f t="shared" ca="1" si="29"/>
        <v>112545.42571428571</v>
      </c>
      <c r="F193">
        <f t="shared" ca="1" si="30"/>
        <v>54676.592999999993</v>
      </c>
      <c r="G193">
        <f t="shared" ca="1" si="31"/>
        <v>10096.137142857144</v>
      </c>
      <c r="H193" s="9">
        <f t="shared" ca="1" si="34"/>
        <v>108.13542857142856</v>
      </c>
      <c r="I193" s="9">
        <f t="shared" ca="1" si="34"/>
        <v>175.48779999999999</v>
      </c>
      <c r="J193" s="9">
        <f t="shared" ca="1" si="34"/>
        <v>2.322285714285715</v>
      </c>
      <c r="K193" s="9">
        <f t="shared" ca="1" si="34"/>
        <v>206.12918003321732</v>
      </c>
      <c r="L193" s="9">
        <f t="shared" ca="1" si="34"/>
        <v>31.641339179877484</v>
      </c>
      <c r="M193">
        <f t="shared" ca="1" si="32"/>
        <v>56.334644179894177</v>
      </c>
      <c r="N193">
        <f t="shared" ca="1" si="33"/>
        <v>34.734334656084656</v>
      </c>
    </row>
    <row r="194" spans="1:14" x14ac:dyDescent="0.25">
      <c r="A194" s="4">
        <f t="shared" si="26"/>
        <v>0.44490740740740736</v>
      </c>
      <c r="B194" s="3">
        <f>Params!D$29+MINUTE(A194-Params!C$29)*60+SECOND(A194-Params!C$29)</f>
        <v>1553302440</v>
      </c>
      <c r="C194">
        <f t="shared" si="27"/>
        <v>2</v>
      </c>
      <c r="D194">
        <f t="shared" ca="1" si="28"/>
        <v>6</v>
      </c>
      <c r="E194">
        <f t="shared" ca="1" si="29"/>
        <v>113086.10285714285</v>
      </c>
      <c r="F194">
        <f t="shared" ca="1" si="30"/>
        <v>55554.032000000007</v>
      </c>
      <c r="G194">
        <f t="shared" ca="1" si="31"/>
        <v>10107.748571428572</v>
      </c>
      <c r="H194" s="9">
        <f t="shared" ca="1" si="34"/>
        <v>108.13542857142856</v>
      </c>
      <c r="I194" s="9">
        <f t="shared" ca="1" si="34"/>
        <v>175.48779999999999</v>
      </c>
      <c r="J194" s="9">
        <f t="shared" ca="1" si="34"/>
        <v>2.322285714285715</v>
      </c>
      <c r="K194" s="9">
        <f t="shared" ca="1" si="34"/>
        <v>206.12918003321732</v>
      </c>
      <c r="L194" s="9">
        <f t="shared" ca="1" si="34"/>
        <v>31.641339179877484</v>
      </c>
      <c r="M194">
        <f t="shared" ca="1" si="32"/>
        <v>56.342558201058203</v>
      </c>
      <c r="N194">
        <f t="shared" ca="1" si="33"/>
        <v>34.742986772486773</v>
      </c>
    </row>
    <row r="195" spans="1:14" x14ac:dyDescent="0.25">
      <c r="A195" s="4">
        <f t="shared" si="26"/>
        <v>0.44496527777777778</v>
      </c>
      <c r="B195" s="3">
        <f>Params!D$29+MINUTE(A195-Params!C$29)*60+SECOND(A195-Params!C$29)</f>
        <v>1553302445</v>
      </c>
      <c r="C195">
        <f t="shared" si="27"/>
        <v>2</v>
      </c>
      <c r="D195">
        <f t="shared" ca="1" si="28"/>
        <v>6</v>
      </c>
      <c r="E195">
        <f t="shared" ca="1" si="29"/>
        <v>113626.78</v>
      </c>
      <c r="F195">
        <f t="shared" ca="1" si="30"/>
        <v>56431.47099999999</v>
      </c>
      <c r="G195">
        <f t="shared" ca="1" si="31"/>
        <v>10119.36</v>
      </c>
      <c r="H195" s="9">
        <f t="shared" ca="1" si="34"/>
        <v>108.13542857142856</v>
      </c>
      <c r="I195" s="9">
        <f t="shared" ca="1" si="34"/>
        <v>175.48779999999999</v>
      </c>
      <c r="J195" s="9">
        <f t="shared" ca="1" si="34"/>
        <v>2.322285714285715</v>
      </c>
      <c r="K195" s="9">
        <f t="shared" ca="1" si="34"/>
        <v>206.12918003321732</v>
      </c>
      <c r="L195" s="9">
        <f t="shared" ca="1" si="34"/>
        <v>31.641339179877484</v>
      </c>
      <c r="M195">
        <f t="shared" ca="1" si="32"/>
        <v>56.350472222222223</v>
      </c>
      <c r="N195">
        <f t="shared" ca="1" si="33"/>
        <v>34.751638888888884</v>
      </c>
    </row>
    <row r="196" spans="1:14" x14ac:dyDescent="0.25">
      <c r="A196" s="4">
        <f t="shared" si="26"/>
        <v>0.44502314814814814</v>
      </c>
      <c r="B196" s="3">
        <f>Params!D$29+MINUTE(A196-Params!C$29)*60+SECOND(A196-Params!C$29)</f>
        <v>1553302450</v>
      </c>
      <c r="C196">
        <f t="shared" si="27"/>
        <v>2</v>
      </c>
      <c r="D196">
        <f t="shared" ca="1" si="28"/>
        <v>6</v>
      </c>
      <c r="E196">
        <f t="shared" ca="1" si="29"/>
        <v>114167.45714285714</v>
      </c>
      <c r="F196">
        <f t="shared" ca="1" si="30"/>
        <v>57308.91</v>
      </c>
      <c r="G196">
        <f t="shared" ca="1" si="31"/>
        <v>10130.971428571429</v>
      </c>
      <c r="H196" s="9">
        <f t="shared" ca="1" si="34"/>
        <v>108.13542857142856</v>
      </c>
      <c r="I196" s="9">
        <f t="shared" ca="1" si="34"/>
        <v>175.48779999999999</v>
      </c>
      <c r="J196" s="9">
        <f t="shared" ca="1" si="34"/>
        <v>2.322285714285715</v>
      </c>
      <c r="K196" s="9">
        <f t="shared" ca="1" si="34"/>
        <v>206.12918003321732</v>
      </c>
      <c r="L196" s="9">
        <f t="shared" ca="1" si="34"/>
        <v>31.641339179877484</v>
      </c>
      <c r="M196">
        <f t="shared" ca="1" si="32"/>
        <v>56.358386243386242</v>
      </c>
      <c r="N196">
        <f t="shared" ca="1" si="33"/>
        <v>34.760291005291002</v>
      </c>
    </row>
    <row r="197" spans="1:14" x14ac:dyDescent="0.25">
      <c r="A197" s="4">
        <f t="shared" si="26"/>
        <v>0.4450810185185185</v>
      </c>
      <c r="B197" s="3">
        <f>Params!D$29+MINUTE(A197-Params!C$29)*60+SECOND(A197-Params!C$29)</f>
        <v>1553302455</v>
      </c>
      <c r="C197">
        <f t="shared" si="27"/>
        <v>2</v>
      </c>
      <c r="D197">
        <f t="shared" ca="1" si="28"/>
        <v>6</v>
      </c>
      <c r="E197">
        <f t="shared" ca="1" si="29"/>
        <v>114708.13428571427</v>
      </c>
      <c r="F197">
        <f t="shared" ca="1" si="30"/>
        <v>58186.348999999987</v>
      </c>
      <c r="G197">
        <f t="shared" ca="1" si="31"/>
        <v>10142.582857142857</v>
      </c>
      <c r="H197" s="9">
        <f t="shared" ca="1" si="34"/>
        <v>108.13542857142856</v>
      </c>
      <c r="I197" s="9">
        <f t="shared" ca="1" si="34"/>
        <v>175.48779999999999</v>
      </c>
      <c r="J197" s="9">
        <f t="shared" ca="1" si="34"/>
        <v>2.322285714285715</v>
      </c>
      <c r="K197" s="9">
        <f t="shared" ca="1" si="34"/>
        <v>206.12918003321732</v>
      </c>
      <c r="L197" s="9">
        <f t="shared" ca="1" si="34"/>
        <v>31.641339179877484</v>
      </c>
      <c r="M197">
        <f t="shared" ca="1" si="32"/>
        <v>56.366300264550262</v>
      </c>
      <c r="N197">
        <f t="shared" ca="1" si="33"/>
        <v>34.76894312169312</v>
      </c>
    </row>
    <row r="198" spans="1:14" x14ac:dyDescent="0.25">
      <c r="A198" s="4">
        <f t="shared" si="26"/>
        <v>0.44513888888888892</v>
      </c>
      <c r="B198" s="3">
        <f>Params!D$29+MINUTE(A198-Params!C$29)*60+SECOND(A198-Params!C$29)</f>
        <v>1553302460</v>
      </c>
      <c r="C198">
        <f t="shared" si="27"/>
        <v>2</v>
      </c>
      <c r="D198">
        <f t="shared" ca="1" si="28"/>
        <v>6</v>
      </c>
      <c r="E198">
        <f t="shared" ca="1" si="29"/>
        <v>115248.81142857143</v>
      </c>
      <c r="F198">
        <f t="shared" ca="1" si="30"/>
        <v>59063.788</v>
      </c>
      <c r="G198">
        <f t="shared" ca="1" si="31"/>
        <v>10154.194285714286</v>
      </c>
      <c r="H198" s="9">
        <f t="shared" ca="1" si="34"/>
        <v>108.13542857142856</v>
      </c>
      <c r="I198" s="9">
        <f t="shared" ca="1" si="34"/>
        <v>175.48779999999999</v>
      </c>
      <c r="J198" s="9">
        <f t="shared" ca="1" si="34"/>
        <v>2.322285714285715</v>
      </c>
      <c r="K198" s="9">
        <f t="shared" ca="1" si="34"/>
        <v>206.12918003321732</v>
      </c>
      <c r="L198" s="9">
        <f t="shared" ca="1" si="34"/>
        <v>31.641339179877484</v>
      </c>
      <c r="M198">
        <f t="shared" ca="1" si="32"/>
        <v>56.374214285714288</v>
      </c>
      <c r="N198">
        <f t="shared" ca="1" si="33"/>
        <v>34.777595238095238</v>
      </c>
    </row>
    <row r="199" spans="1:14" x14ac:dyDescent="0.25">
      <c r="A199" s="4">
        <f t="shared" si="26"/>
        <v>0.44519675925925922</v>
      </c>
      <c r="B199" s="3">
        <f>Params!D$29+MINUTE(A199-Params!C$29)*60+SECOND(A199-Params!C$29)</f>
        <v>1553302465</v>
      </c>
      <c r="C199">
        <f t="shared" si="27"/>
        <v>2</v>
      </c>
      <c r="D199">
        <f t="shared" ca="1" si="28"/>
        <v>6</v>
      </c>
      <c r="E199">
        <f t="shared" ca="1" si="29"/>
        <v>115789.48857142856</v>
      </c>
      <c r="F199">
        <f t="shared" ca="1" si="30"/>
        <v>59941.226999999984</v>
      </c>
      <c r="G199">
        <f t="shared" ca="1" si="31"/>
        <v>10165.805714285714</v>
      </c>
      <c r="H199" s="9">
        <f t="shared" ca="1" si="34"/>
        <v>108.13542857142856</v>
      </c>
      <c r="I199" s="9">
        <f t="shared" ca="1" si="34"/>
        <v>175.48779999999999</v>
      </c>
      <c r="J199" s="9">
        <f t="shared" ca="1" si="34"/>
        <v>2.322285714285715</v>
      </c>
      <c r="K199" s="9">
        <f t="shared" ca="1" si="34"/>
        <v>206.12918003321732</v>
      </c>
      <c r="L199" s="9">
        <f t="shared" ca="1" si="34"/>
        <v>31.641339179877484</v>
      </c>
      <c r="M199">
        <f t="shared" ca="1" si="32"/>
        <v>56.382128306878307</v>
      </c>
      <c r="N199">
        <f t="shared" ca="1" si="33"/>
        <v>34.786247354497348</v>
      </c>
    </row>
    <row r="200" spans="1:14" x14ac:dyDescent="0.25">
      <c r="A200" s="4">
        <f t="shared" ref="A200:A215" si="35">TIME(HOUR(A199),MINUTE(A199),SECOND(A199)+5)</f>
        <v>0.44525462962962964</v>
      </c>
      <c r="B200" s="3">
        <f>Params!D$29+MINUTE(A200-Params!C$29)*60+SECOND(A200-Params!C$29)</f>
        <v>1553302470</v>
      </c>
      <c r="C200">
        <f t="shared" ref="C200:C215" si="36">_xlfn.IFNA(VLOOKUP(A200,A$2:D$3,4,FALSE),C199)</f>
        <v>2</v>
      </c>
      <c r="D200">
        <f t="shared" ref="D200:D215" ca="1" si="37">IF(A200=INDIRECT("A"&amp;C200),ROW(),D199)</f>
        <v>6</v>
      </c>
      <c r="E200">
        <f t="shared" ref="E200:E215" ca="1" si="38">INDIRECT("E$"&amp;C200)+INDIRECT("H$"&amp;C200)*($B200-INDIRECT("B$"&amp;D200))</f>
        <v>116330.16571428571</v>
      </c>
      <c r="F200">
        <f t="shared" ref="F200:F215" ca="1" si="39">INDIRECT("F$"&amp;C200)+INDIRECT("I$"&amp;C200)*($B200-INDIRECT("B$"&amp;D200))</f>
        <v>60818.665999999997</v>
      </c>
      <c r="G200">
        <f t="shared" ref="G200:G215" ca="1" si="40">INDIRECT("G$"&amp;C200)+INDIRECT("J$"&amp;C200)*($B200-INDIRECT("B$"&amp;D200))</f>
        <v>10177.417142857143</v>
      </c>
      <c r="H200" s="9">
        <f t="shared" ca="1" si="34"/>
        <v>108.13542857142856</v>
      </c>
      <c r="I200" s="9">
        <f t="shared" ca="1" si="34"/>
        <v>175.48779999999999</v>
      </c>
      <c r="J200" s="9">
        <f t="shared" ca="1" si="34"/>
        <v>2.322285714285715</v>
      </c>
      <c r="K200" s="9">
        <f t="shared" ca="1" si="34"/>
        <v>206.12918003321732</v>
      </c>
      <c r="L200" s="9">
        <f t="shared" ca="1" si="34"/>
        <v>31.641339179877484</v>
      </c>
      <c r="M200">
        <f t="shared" ref="M200:M215" ca="1" si="41">INDIRECT("M$"&amp;C200)+INDIRECT("O$"&amp;C200)*($B200-INDIRECT("B$"&amp;D200))</f>
        <v>56.390042328042327</v>
      </c>
      <c r="N200">
        <f t="shared" ref="N200:N215" ca="1" si="42">INDIRECT("N$"&amp;C200)+INDIRECT("P$"&amp;C200)*($B200-INDIRECT("B$"&amp;D200))</f>
        <v>34.794899470899466</v>
      </c>
    </row>
    <row r="201" spans="1:14" x14ac:dyDescent="0.25">
      <c r="A201" s="4">
        <f t="shared" si="35"/>
        <v>0.4453125</v>
      </c>
      <c r="B201" s="3">
        <f>Params!D$29+MINUTE(A201-Params!C$29)*60+SECOND(A201-Params!C$29)</f>
        <v>1553302475</v>
      </c>
      <c r="C201">
        <f t="shared" si="36"/>
        <v>2</v>
      </c>
      <c r="D201">
        <f t="shared" ca="1" si="37"/>
        <v>6</v>
      </c>
      <c r="E201">
        <f t="shared" ca="1" si="38"/>
        <v>116870.84285714285</v>
      </c>
      <c r="F201">
        <f t="shared" ca="1" si="39"/>
        <v>61696.104999999981</v>
      </c>
      <c r="G201">
        <f t="shared" ca="1" si="40"/>
        <v>10189.028571428573</v>
      </c>
      <c r="H201" s="9">
        <f t="shared" ca="1" si="34"/>
        <v>108.13542857142856</v>
      </c>
      <c r="I201" s="9">
        <f t="shared" ca="1" si="34"/>
        <v>175.48779999999999</v>
      </c>
      <c r="J201" s="9">
        <f t="shared" ca="1" si="34"/>
        <v>2.322285714285715</v>
      </c>
      <c r="K201" s="9">
        <f t="shared" ca="1" si="34"/>
        <v>206.12918003321732</v>
      </c>
      <c r="L201" s="9">
        <f t="shared" ca="1" si="34"/>
        <v>31.641339179877484</v>
      </c>
      <c r="M201">
        <f t="shared" ca="1" si="41"/>
        <v>56.397956349206346</v>
      </c>
      <c r="N201">
        <f t="shared" ca="1" si="42"/>
        <v>34.803551587301584</v>
      </c>
    </row>
    <row r="202" spans="1:14" x14ac:dyDescent="0.25">
      <c r="A202" s="4">
        <f t="shared" si="35"/>
        <v>0.44537037037037036</v>
      </c>
      <c r="B202" s="3">
        <f>Params!D$29+MINUTE(A202-Params!C$29)*60+SECOND(A202-Params!C$29)</f>
        <v>1553302480</v>
      </c>
      <c r="C202">
        <f t="shared" si="36"/>
        <v>2</v>
      </c>
      <c r="D202">
        <f t="shared" ca="1" si="37"/>
        <v>6</v>
      </c>
      <c r="E202">
        <f t="shared" ca="1" si="38"/>
        <v>117411.51999999999</v>
      </c>
      <c r="F202">
        <f t="shared" ca="1" si="39"/>
        <v>62573.543999999994</v>
      </c>
      <c r="G202">
        <f t="shared" ca="1" si="40"/>
        <v>10200.640000000001</v>
      </c>
      <c r="H202" s="9">
        <f t="shared" ca="1" si="34"/>
        <v>108.13542857142856</v>
      </c>
      <c r="I202" s="9">
        <f t="shared" ca="1" si="34"/>
        <v>175.48779999999999</v>
      </c>
      <c r="J202" s="9">
        <f t="shared" ca="1" si="34"/>
        <v>2.322285714285715</v>
      </c>
      <c r="K202" s="9">
        <f t="shared" ca="1" si="34"/>
        <v>206.12918003321732</v>
      </c>
      <c r="L202" s="9">
        <f t="shared" ca="1" si="34"/>
        <v>31.641339179877484</v>
      </c>
      <c r="M202">
        <f t="shared" ca="1" si="41"/>
        <v>56.405870370370373</v>
      </c>
      <c r="N202">
        <f t="shared" ca="1" si="42"/>
        <v>34.812203703703702</v>
      </c>
    </row>
    <row r="203" spans="1:14" x14ac:dyDescent="0.25">
      <c r="A203" s="4">
        <f t="shared" si="35"/>
        <v>0.44542824074074078</v>
      </c>
      <c r="B203" s="3">
        <f>Params!D$29+MINUTE(A203-Params!C$29)*60+SECOND(A203-Params!C$29)</f>
        <v>1553302485</v>
      </c>
      <c r="C203">
        <f t="shared" si="36"/>
        <v>2</v>
      </c>
      <c r="D203">
        <f t="shared" ca="1" si="37"/>
        <v>6</v>
      </c>
      <c r="E203">
        <f t="shared" ca="1" si="38"/>
        <v>117952.19714285714</v>
      </c>
      <c r="F203">
        <f t="shared" ca="1" si="39"/>
        <v>63450.983000000007</v>
      </c>
      <c r="G203">
        <f t="shared" ca="1" si="40"/>
        <v>10212.25142857143</v>
      </c>
      <c r="H203" s="9">
        <f t="shared" ca="1" si="34"/>
        <v>108.13542857142856</v>
      </c>
      <c r="I203" s="9">
        <f t="shared" ca="1" si="34"/>
        <v>175.48779999999999</v>
      </c>
      <c r="J203" s="9">
        <f t="shared" ca="1" si="34"/>
        <v>2.322285714285715</v>
      </c>
      <c r="K203" s="9">
        <f t="shared" ca="1" si="34"/>
        <v>206.12918003321732</v>
      </c>
      <c r="L203" s="9">
        <f t="shared" ca="1" si="34"/>
        <v>31.641339179877484</v>
      </c>
      <c r="M203">
        <f t="shared" ca="1" si="41"/>
        <v>56.413784391534392</v>
      </c>
      <c r="N203">
        <f t="shared" ca="1" si="42"/>
        <v>34.82085582010582</v>
      </c>
    </row>
    <row r="204" spans="1:14" x14ac:dyDescent="0.25">
      <c r="A204" s="4">
        <f t="shared" si="35"/>
        <v>0.44548611111111108</v>
      </c>
      <c r="B204" s="3">
        <f>Params!D$29+MINUTE(A204-Params!C$29)*60+SECOND(A204-Params!C$29)</f>
        <v>1553302490</v>
      </c>
      <c r="C204">
        <f t="shared" si="36"/>
        <v>2</v>
      </c>
      <c r="D204">
        <f t="shared" ca="1" si="37"/>
        <v>6</v>
      </c>
      <c r="E204">
        <f t="shared" ca="1" si="38"/>
        <v>118492.87428571428</v>
      </c>
      <c r="F204">
        <f t="shared" ca="1" si="39"/>
        <v>64328.421999999991</v>
      </c>
      <c r="G204">
        <f t="shared" ca="1" si="40"/>
        <v>10223.862857142858</v>
      </c>
      <c r="H204" s="9">
        <f t="shared" ca="1" si="34"/>
        <v>108.13542857142856</v>
      </c>
      <c r="I204" s="9">
        <f t="shared" ca="1" si="34"/>
        <v>175.48779999999999</v>
      </c>
      <c r="J204" s="9">
        <f t="shared" ca="1" si="34"/>
        <v>2.322285714285715</v>
      </c>
      <c r="K204" s="9">
        <f t="shared" ca="1" si="34"/>
        <v>206.12918003321732</v>
      </c>
      <c r="L204" s="9">
        <f t="shared" ca="1" si="34"/>
        <v>31.641339179877484</v>
      </c>
      <c r="M204">
        <f t="shared" ca="1" si="41"/>
        <v>56.421698412698412</v>
      </c>
      <c r="N204">
        <f t="shared" ca="1" si="42"/>
        <v>34.82950793650793</v>
      </c>
    </row>
    <row r="205" spans="1:14" x14ac:dyDescent="0.25">
      <c r="A205" s="4">
        <f t="shared" si="35"/>
        <v>0.4455439814814815</v>
      </c>
      <c r="B205" s="3">
        <f>Params!D$29+MINUTE(A205-Params!C$29)*60+SECOND(A205-Params!C$29)</f>
        <v>1553302495</v>
      </c>
      <c r="C205">
        <f t="shared" si="36"/>
        <v>2</v>
      </c>
      <c r="D205">
        <f t="shared" ca="1" si="37"/>
        <v>6</v>
      </c>
      <c r="E205">
        <f t="shared" ca="1" si="38"/>
        <v>119033.55142857142</v>
      </c>
      <c r="F205">
        <f t="shared" ca="1" si="39"/>
        <v>65205.861000000004</v>
      </c>
      <c r="G205">
        <f t="shared" ca="1" si="40"/>
        <v>10235.474285714286</v>
      </c>
      <c r="H205" s="9">
        <f t="shared" ca="1" si="34"/>
        <v>108.13542857142856</v>
      </c>
      <c r="I205" s="9">
        <f t="shared" ca="1" si="34"/>
        <v>175.48779999999999</v>
      </c>
      <c r="J205" s="9">
        <f t="shared" ca="1" si="34"/>
        <v>2.322285714285715</v>
      </c>
      <c r="K205" s="9">
        <f t="shared" ca="1" si="34"/>
        <v>206.12918003321732</v>
      </c>
      <c r="L205" s="9">
        <f t="shared" ca="1" si="34"/>
        <v>31.641339179877484</v>
      </c>
      <c r="M205">
        <f t="shared" ca="1" si="41"/>
        <v>56.429612433862431</v>
      </c>
      <c r="N205">
        <f t="shared" ca="1" si="42"/>
        <v>34.838160052910048</v>
      </c>
    </row>
    <row r="206" spans="1:14" x14ac:dyDescent="0.25">
      <c r="A206" s="4">
        <f t="shared" si="35"/>
        <v>0.44560185185185186</v>
      </c>
      <c r="B206" s="3">
        <f>Params!D$29+MINUTE(A206-Params!C$29)*60+SECOND(A206-Params!C$29)</f>
        <v>1553302500</v>
      </c>
      <c r="C206">
        <f t="shared" si="36"/>
        <v>2</v>
      </c>
      <c r="D206">
        <f t="shared" ca="1" si="37"/>
        <v>6</v>
      </c>
      <c r="E206">
        <f t="shared" ca="1" si="38"/>
        <v>119574.22857142857</v>
      </c>
      <c r="F206">
        <f t="shared" ca="1" si="39"/>
        <v>66083.299999999988</v>
      </c>
      <c r="G206">
        <f t="shared" ca="1" si="40"/>
        <v>10247.085714285715</v>
      </c>
      <c r="H206" s="9">
        <f t="shared" ca="1" si="34"/>
        <v>108.13542857142856</v>
      </c>
      <c r="I206" s="9">
        <f t="shared" ca="1" si="34"/>
        <v>175.48779999999999</v>
      </c>
      <c r="J206" s="9">
        <f t="shared" ca="1" si="34"/>
        <v>2.322285714285715</v>
      </c>
      <c r="K206" s="9">
        <f t="shared" ca="1" si="34"/>
        <v>206.12918003321732</v>
      </c>
      <c r="L206" s="9">
        <f t="shared" ca="1" si="34"/>
        <v>31.641339179877484</v>
      </c>
      <c r="M206">
        <f t="shared" ca="1" si="41"/>
        <v>56.437526455026457</v>
      </c>
      <c r="N206">
        <f t="shared" ca="1" si="42"/>
        <v>34.846812169312166</v>
      </c>
    </row>
    <row r="207" spans="1:14" x14ac:dyDescent="0.25">
      <c r="A207" s="4">
        <f t="shared" si="35"/>
        <v>0.44565972222222222</v>
      </c>
      <c r="B207" s="3">
        <f>Params!D$29+MINUTE(A207-Params!C$29)*60+SECOND(A207-Params!C$29)</f>
        <v>1553302505</v>
      </c>
      <c r="C207">
        <f t="shared" si="36"/>
        <v>2</v>
      </c>
      <c r="D207">
        <f t="shared" ca="1" si="37"/>
        <v>6</v>
      </c>
      <c r="E207">
        <f t="shared" ca="1" si="38"/>
        <v>120114.90571428571</v>
      </c>
      <c r="F207">
        <f t="shared" ca="1" si="39"/>
        <v>66960.739000000001</v>
      </c>
      <c r="G207">
        <f t="shared" ca="1" si="40"/>
        <v>10258.697142857143</v>
      </c>
      <c r="H207" s="9">
        <f t="shared" ca="1" si="34"/>
        <v>108.13542857142856</v>
      </c>
      <c r="I207" s="9">
        <f t="shared" ca="1" si="34"/>
        <v>175.48779999999999</v>
      </c>
      <c r="J207" s="9">
        <f t="shared" ca="1" si="34"/>
        <v>2.322285714285715</v>
      </c>
      <c r="K207" s="9">
        <f t="shared" ca="1" si="34"/>
        <v>206.12918003321732</v>
      </c>
      <c r="L207" s="9">
        <f t="shared" ca="1" si="34"/>
        <v>31.641339179877484</v>
      </c>
      <c r="M207">
        <f t="shared" ca="1" si="41"/>
        <v>56.445440476190477</v>
      </c>
      <c r="N207">
        <f t="shared" ca="1" si="42"/>
        <v>34.855464285714284</v>
      </c>
    </row>
    <row r="208" spans="1:14" x14ac:dyDescent="0.25">
      <c r="A208" s="4">
        <f t="shared" si="35"/>
        <v>0.44571759259259264</v>
      </c>
      <c r="B208" s="3">
        <f>Params!D$29+MINUTE(A208-Params!C$29)*60+SECOND(A208-Params!C$29)</f>
        <v>1553302510</v>
      </c>
      <c r="C208">
        <f t="shared" si="36"/>
        <v>2</v>
      </c>
      <c r="D208">
        <f t="shared" ca="1" si="37"/>
        <v>6</v>
      </c>
      <c r="E208">
        <f t="shared" ca="1" si="38"/>
        <v>120655.58285714286</v>
      </c>
      <c r="F208">
        <f t="shared" ca="1" si="39"/>
        <v>67838.177999999985</v>
      </c>
      <c r="G208">
        <f t="shared" ca="1" si="40"/>
        <v>10270.308571428572</v>
      </c>
      <c r="H208" s="9">
        <f t="shared" ca="1" si="34"/>
        <v>108.13542857142856</v>
      </c>
      <c r="I208" s="9">
        <f t="shared" ca="1" si="34"/>
        <v>175.48779999999999</v>
      </c>
      <c r="J208" s="9">
        <f t="shared" ca="1" si="34"/>
        <v>2.322285714285715</v>
      </c>
      <c r="K208" s="9">
        <f t="shared" ca="1" si="34"/>
        <v>206.12918003321732</v>
      </c>
      <c r="L208" s="9">
        <f t="shared" ca="1" si="34"/>
        <v>31.641339179877484</v>
      </c>
      <c r="M208">
        <f t="shared" ca="1" si="41"/>
        <v>56.453354497354496</v>
      </c>
      <c r="N208">
        <f t="shared" ca="1" si="42"/>
        <v>34.864116402116402</v>
      </c>
    </row>
    <row r="209" spans="1:14" x14ac:dyDescent="0.25">
      <c r="A209" s="4">
        <f t="shared" si="35"/>
        <v>0.44577546296296294</v>
      </c>
      <c r="B209" s="3">
        <f>Params!D$29+MINUTE(A209-Params!C$29)*60+SECOND(A209-Params!C$29)</f>
        <v>1553302515</v>
      </c>
      <c r="C209">
        <f t="shared" si="36"/>
        <v>2</v>
      </c>
      <c r="D209">
        <f t="shared" ca="1" si="37"/>
        <v>6</v>
      </c>
      <c r="E209">
        <f t="shared" ca="1" si="38"/>
        <v>121196.26</v>
      </c>
      <c r="F209">
        <f t="shared" ca="1" si="39"/>
        <v>68715.616999999998</v>
      </c>
      <c r="G209">
        <f t="shared" ca="1" si="40"/>
        <v>10281.920000000002</v>
      </c>
      <c r="H209" s="9">
        <f t="shared" ca="1" si="34"/>
        <v>108.13542857142856</v>
      </c>
      <c r="I209" s="9">
        <f t="shared" ca="1" si="34"/>
        <v>175.48779999999999</v>
      </c>
      <c r="J209" s="9">
        <f t="shared" ca="1" si="34"/>
        <v>2.322285714285715</v>
      </c>
      <c r="K209" s="9">
        <f t="shared" ca="1" si="34"/>
        <v>206.12918003321732</v>
      </c>
      <c r="L209" s="9">
        <f t="shared" ca="1" si="34"/>
        <v>31.641339179877484</v>
      </c>
      <c r="M209">
        <f t="shared" ca="1" si="41"/>
        <v>56.461268518518516</v>
      </c>
      <c r="N209">
        <f t="shared" ca="1" si="42"/>
        <v>34.872768518518512</v>
      </c>
    </row>
    <row r="210" spans="1:14" x14ac:dyDescent="0.25">
      <c r="A210" s="4">
        <f t="shared" si="35"/>
        <v>0.4458333333333333</v>
      </c>
      <c r="B210" s="3">
        <f>Params!D$29+MINUTE(A210-Params!C$29)*60+SECOND(A210-Params!C$29)</f>
        <v>1553302520</v>
      </c>
      <c r="C210">
        <f t="shared" si="36"/>
        <v>2</v>
      </c>
      <c r="D210">
        <f t="shared" ca="1" si="37"/>
        <v>6</v>
      </c>
      <c r="E210">
        <f t="shared" ca="1" si="38"/>
        <v>121736.93714285713</v>
      </c>
      <c r="F210">
        <f t="shared" ca="1" si="39"/>
        <v>69593.055999999982</v>
      </c>
      <c r="G210">
        <f t="shared" ca="1" si="40"/>
        <v>10293.53142857143</v>
      </c>
      <c r="H210" s="9">
        <f t="shared" ca="1" si="34"/>
        <v>108.13542857142856</v>
      </c>
      <c r="I210" s="9">
        <f t="shared" ca="1" si="34"/>
        <v>175.48779999999999</v>
      </c>
      <c r="J210" s="9">
        <f t="shared" ca="1" si="34"/>
        <v>2.322285714285715</v>
      </c>
      <c r="K210" s="9">
        <f t="shared" ca="1" si="34"/>
        <v>206.12918003321732</v>
      </c>
      <c r="L210" s="9">
        <f t="shared" ca="1" si="34"/>
        <v>31.641339179877484</v>
      </c>
      <c r="M210">
        <f t="shared" ca="1" si="41"/>
        <v>56.469182539682542</v>
      </c>
      <c r="N210">
        <f t="shared" ca="1" si="42"/>
        <v>34.88142063492063</v>
      </c>
    </row>
    <row r="211" spans="1:14" x14ac:dyDescent="0.25">
      <c r="A211" s="4">
        <f t="shared" si="35"/>
        <v>0.44589120370370372</v>
      </c>
      <c r="B211" s="3">
        <f>Params!D$29+MINUTE(A211-Params!C$29)*60+SECOND(A211-Params!C$29)</f>
        <v>1553302525</v>
      </c>
      <c r="C211">
        <f t="shared" si="36"/>
        <v>2</v>
      </c>
      <c r="D211">
        <f t="shared" ca="1" si="37"/>
        <v>6</v>
      </c>
      <c r="E211">
        <f t="shared" ca="1" si="38"/>
        <v>122277.61428571428</v>
      </c>
      <c r="F211">
        <f t="shared" ca="1" si="39"/>
        <v>70470.494999999995</v>
      </c>
      <c r="G211">
        <f t="shared" ca="1" si="40"/>
        <v>10305.142857142859</v>
      </c>
      <c r="H211" s="9">
        <f t="shared" ca="1" si="34"/>
        <v>108.13542857142856</v>
      </c>
      <c r="I211" s="9">
        <f t="shared" ca="1" si="34"/>
        <v>175.48779999999999</v>
      </c>
      <c r="J211" s="9">
        <f t="shared" ca="1" si="34"/>
        <v>2.322285714285715</v>
      </c>
      <c r="K211" s="9">
        <f t="shared" ca="1" si="34"/>
        <v>206.12918003321732</v>
      </c>
      <c r="L211" s="9">
        <f t="shared" ca="1" si="34"/>
        <v>31.641339179877484</v>
      </c>
      <c r="M211">
        <f t="shared" ca="1" si="41"/>
        <v>56.477096560846562</v>
      </c>
      <c r="N211">
        <f t="shared" ca="1" si="42"/>
        <v>34.890072751322748</v>
      </c>
    </row>
    <row r="212" spans="1:14" x14ac:dyDescent="0.25">
      <c r="A212" s="4">
        <f t="shared" si="35"/>
        <v>0.44594907407407408</v>
      </c>
      <c r="B212" s="3">
        <f>Params!D$29+MINUTE(A212-Params!C$29)*60+SECOND(A212-Params!C$29)</f>
        <v>1553302530</v>
      </c>
      <c r="C212">
        <f t="shared" si="36"/>
        <v>2</v>
      </c>
      <c r="D212">
        <f t="shared" ca="1" si="37"/>
        <v>6</v>
      </c>
      <c r="E212">
        <f t="shared" ca="1" si="38"/>
        <v>122818.29142857142</v>
      </c>
      <c r="F212">
        <f t="shared" ca="1" si="39"/>
        <v>71347.933999999979</v>
      </c>
      <c r="G212">
        <f t="shared" ca="1" si="40"/>
        <v>10316.754285714287</v>
      </c>
      <c r="H212" s="9">
        <f t="shared" ca="1" si="34"/>
        <v>108.13542857142856</v>
      </c>
      <c r="I212" s="9">
        <f t="shared" ca="1" si="34"/>
        <v>175.48779999999999</v>
      </c>
      <c r="J212" s="9">
        <f t="shared" ca="1" si="34"/>
        <v>2.322285714285715</v>
      </c>
      <c r="K212" s="9">
        <f t="shared" ca="1" si="34"/>
        <v>206.12918003321732</v>
      </c>
      <c r="L212" s="9">
        <f t="shared" ca="1" si="34"/>
        <v>31.641339179877484</v>
      </c>
      <c r="M212">
        <f t="shared" ca="1" si="41"/>
        <v>56.485010582010581</v>
      </c>
      <c r="N212">
        <f t="shared" ca="1" si="42"/>
        <v>34.898724867724866</v>
      </c>
    </row>
    <row r="213" spans="1:14" x14ac:dyDescent="0.25">
      <c r="A213" s="4">
        <f t="shared" si="35"/>
        <v>0.4460069444444445</v>
      </c>
      <c r="B213" s="3">
        <f>Params!D$29+MINUTE(A213-Params!C$29)*60+SECOND(A213-Params!C$29)</f>
        <v>1553302535</v>
      </c>
      <c r="C213">
        <f t="shared" si="36"/>
        <v>2</v>
      </c>
      <c r="D213">
        <f t="shared" ca="1" si="37"/>
        <v>6</v>
      </c>
      <c r="E213">
        <f t="shared" ca="1" si="38"/>
        <v>123358.96857142856</v>
      </c>
      <c r="F213">
        <f t="shared" ca="1" si="39"/>
        <v>72225.372999999992</v>
      </c>
      <c r="G213">
        <f t="shared" ca="1" si="40"/>
        <v>10328.365714285716</v>
      </c>
      <c r="H213" s="9">
        <f t="shared" ca="1" si="34"/>
        <v>108.13542857142856</v>
      </c>
      <c r="I213" s="9">
        <f t="shared" ca="1" si="34"/>
        <v>175.48779999999999</v>
      </c>
      <c r="J213" s="9">
        <f t="shared" ca="1" si="34"/>
        <v>2.322285714285715</v>
      </c>
      <c r="K213" s="9">
        <f t="shared" ca="1" si="34"/>
        <v>206.12918003321732</v>
      </c>
      <c r="L213" s="9">
        <f t="shared" ca="1" si="34"/>
        <v>31.641339179877484</v>
      </c>
      <c r="M213">
        <f t="shared" ca="1" si="41"/>
        <v>56.4929246031746</v>
      </c>
      <c r="N213">
        <f t="shared" ca="1" si="42"/>
        <v>34.907376984126984</v>
      </c>
    </row>
    <row r="214" spans="1:14" x14ac:dyDescent="0.25">
      <c r="A214" s="4">
        <f t="shared" si="35"/>
        <v>0.4460648148148148</v>
      </c>
      <c r="B214" s="3">
        <f>Params!D$29+MINUTE(A214-Params!C$29)*60+SECOND(A214-Params!C$29)</f>
        <v>1553302540</v>
      </c>
      <c r="C214">
        <f t="shared" si="36"/>
        <v>2</v>
      </c>
      <c r="D214">
        <f t="shared" ca="1" si="37"/>
        <v>6</v>
      </c>
      <c r="E214">
        <f t="shared" ca="1" si="38"/>
        <v>123899.64571428571</v>
      </c>
      <c r="F214">
        <f t="shared" ca="1" si="39"/>
        <v>73102.812000000005</v>
      </c>
      <c r="G214">
        <f t="shared" ca="1" si="40"/>
        <v>10339.977142857144</v>
      </c>
      <c r="H214" s="9">
        <f t="shared" ca="1" si="34"/>
        <v>108.13542857142856</v>
      </c>
      <c r="I214" s="9">
        <f t="shared" ca="1" si="34"/>
        <v>175.48779999999999</v>
      </c>
      <c r="J214" s="9">
        <f t="shared" ca="1" si="34"/>
        <v>2.322285714285715</v>
      </c>
      <c r="K214" s="9">
        <f t="shared" ca="1" si="34"/>
        <v>206.12918003321732</v>
      </c>
      <c r="L214" s="9">
        <f t="shared" ca="1" si="34"/>
        <v>31.641339179877484</v>
      </c>
      <c r="M214">
        <f t="shared" ca="1" si="41"/>
        <v>56.500838624338627</v>
      </c>
      <c r="N214">
        <f t="shared" ca="1" si="42"/>
        <v>34.916029100529094</v>
      </c>
    </row>
    <row r="215" spans="1:14" x14ac:dyDescent="0.25">
      <c r="A215" s="4">
        <f t="shared" si="35"/>
        <v>0.44612268518518516</v>
      </c>
      <c r="B215" s="3">
        <f>Params!D$29+MINUTE(A215-Params!C$29)*60+SECOND(A215-Params!C$29)</f>
        <v>1553302545</v>
      </c>
      <c r="C215">
        <f t="shared" si="36"/>
        <v>2</v>
      </c>
      <c r="D215">
        <f t="shared" ca="1" si="37"/>
        <v>6</v>
      </c>
      <c r="E215">
        <f t="shared" ca="1" si="38"/>
        <v>124440.32285714285</v>
      </c>
      <c r="F215">
        <f t="shared" ca="1" si="39"/>
        <v>73980.250999999989</v>
      </c>
      <c r="G215">
        <f t="shared" ca="1" si="40"/>
        <v>10351.588571428572</v>
      </c>
      <c r="H215" s="9">
        <f t="shared" ca="1" si="34"/>
        <v>108.13542857142856</v>
      </c>
      <c r="I215" s="9">
        <f t="shared" ca="1" si="34"/>
        <v>175.48779999999999</v>
      </c>
      <c r="J215" s="9">
        <f t="shared" ca="1" si="34"/>
        <v>2.322285714285715</v>
      </c>
      <c r="K215" s="9">
        <f t="shared" ca="1" si="34"/>
        <v>206.12918003321732</v>
      </c>
      <c r="L215" s="9">
        <f t="shared" ca="1" si="34"/>
        <v>31.641339179877484</v>
      </c>
      <c r="M215">
        <f t="shared" ca="1" si="41"/>
        <v>56.508752645502646</v>
      </c>
      <c r="N215">
        <f t="shared" ca="1" si="42"/>
        <v>34.924681216931212</v>
      </c>
    </row>
    <row r="216" spans="1:14" x14ac:dyDescent="0.25">
      <c r="A216" s="4">
        <f t="shared" ref="A216" si="43">TIME(HOUR(A215),MINUTE(A215),SECOND(A215)+5)</f>
        <v>0.44618055555555558</v>
      </c>
      <c r="B216" s="3">
        <f>Params!D$29+MINUTE(A216-Params!C$29)*60+SECOND(A216-Params!C$29)</f>
        <v>1553302550</v>
      </c>
      <c r="C216">
        <f t="shared" ref="C216" si="44">_xlfn.IFNA(VLOOKUP(A216,A$2:D$3,4,FALSE),C215)</f>
        <v>3</v>
      </c>
      <c r="D216">
        <f t="shared" ref="D216" ca="1" si="45">IF(A216=INDIRECT("A"&amp;C216),ROW(),D215)</f>
        <v>216</v>
      </c>
      <c r="E216">
        <f t="shared" ref="E216" ca="1" si="46">INDIRECT("E$"&amp;C216)+INDIRECT("H$"&amp;C216)*($B216-INDIRECT("B$"&amp;D216))</f>
        <v>124981</v>
      </c>
      <c r="F216">
        <f t="shared" ref="F216" ca="1" si="47">INDIRECT("F$"&amp;C216)+INDIRECT("I$"&amp;C216)*($B216-INDIRECT("B$"&amp;D216))</f>
        <v>74857.69</v>
      </c>
      <c r="G216">
        <f t="shared" ref="G216" ca="1" si="48">INDIRECT("G$"&amp;C216)+INDIRECT("J$"&amp;C216)*($B216-INDIRECT("B$"&amp;D216))</f>
        <v>10363.200000000001</v>
      </c>
      <c r="H216" s="9">
        <f t="shared" ca="1" si="34"/>
        <v>0</v>
      </c>
      <c r="I216" s="9">
        <f t="shared" ca="1" si="34"/>
        <v>0</v>
      </c>
      <c r="J216" s="9">
        <f t="shared" ca="1" si="34"/>
        <v>0</v>
      </c>
      <c r="K216" s="9">
        <f t="shared" ca="1" si="34"/>
        <v>0</v>
      </c>
      <c r="L216" s="9">
        <f t="shared" ca="1" si="34"/>
        <v>0</v>
      </c>
      <c r="M216">
        <f t="shared" ref="M216" ca="1" si="49">INDIRECT("M$"&amp;C216)+INDIRECT("O$"&amp;C216)*($B216-INDIRECT("B$"&amp;D216))</f>
        <v>56.516666666666666</v>
      </c>
      <c r="N216">
        <f t="shared" ref="N216" ca="1" si="50">INDIRECT("N$"&amp;C216)+INDIRECT("P$"&amp;C216)*($B216-INDIRECT("B$"&amp;D216))</f>
        <v>34.93333333333333</v>
      </c>
    </row>
    <row r="217" spans="1:14" x14ac:dyDescent="0.25">
      <c r="A217" s="4" t="s">
        <v>132</v>
      </c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5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conditionalFormatting sqref="A6">
    <cfRule type="expression" dxfId="7" priority="1">
      <formula>VLOOKUP(A6,A$2:D$4,4,FALSE)</formula>
    </cfRule>
  </conditionalFormatting>
  <conditionalFormatting sqref="A7:A216">
    <cfRule type="expression" dxfId="6" priority="2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220</v>
      </c>
      <c r="B1" s="17">
        <v>244224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0.43888888888888888</v>
      </c>
      <c r="B2" s="6" t="s">
        <v>100</v>
      </c>
      <c r="C2" s="7">
        <v>250</v>
      </c>
      <c r="D2" s="7">
        <f>ROW()</f>
        <v>2</v>
      </c>
      <c r="E2" s="7">
        <f>VLOOKUP($B2,Beacons!$A$6:$O$30,14,FALSE)</f>
        <v>122967.6</v>
      </c>
      <c r="F2" s="7">
        <f>VLOOKUP($B2,Beacons!$A$6:$O$30,15,FALSE)</f>
        <v>39481.050000000003</v>
      </c>
      <c r="G2" s="7">
        <f>C2*Params!F$2</f>
        <v>7620</v>
      </c>
      <c r="H2" s="9">
        <f t="shared" ref="H2:J2" si="0">(E3-E2)/(MINUTE($A3-$A2)*60+SECOND($A3-$A2))</f>
        <v>-142.42514197530866</v>
      </c>
      <c r="I2" s="9">
        <f t="shared" si="0"/>
        <v>-138.8224814814815</v>
      </c>
      <c r="J2" s="9">
        <f t="shared" si="0"/>
        <v>1.5051851851851861</v>
      </c>
      <c r="K2" s="9">
        <f>SQRT(H2*H2+I2*I2)</f>
        <v>198.88841703669701</v>
      </c>
      <c r="L2" s="9">
        <f>DEGREES(ATAN2(I2,H2))</f>
        <v>-134.26610596777161</v>
      </c>
      <c r="M2" s="7">
        <f>VLOOKUP($B2,Beacons!$A$6:$O$30,8,FALSE)</f>
        <v>56.203055555555558</v>
      </c>
      <c r="N2" s="7">
        <f>VLOOKUP($B2,Beacons!$A$6:$O$30,9,FALSE)</f>
        <v>34.901111111111106</v>
      </c>
      <c r="O2" s="10">
        <f t="shared" ref="O2:P2" si="1">(M3-M2)/(MINUTE($A3-$A2)*60+SECOND($A3-$A2))</f>
        <v>-1.2520576131687347E-3</v>
      </c>
      <c r="P2" s="10">
        <f t="shared" si="1"/>
        <v>-2.2791495198902553E-3</v>
      </c>
    </row>
    <row r="3" spans="1:16" x14ac:dyDescent="0.25">
      <c r="A3" s="5">
        <v>0.44826388888888885</v>
      </c>
      <c r="B3" s="6" t="s">
        <v>70</v>
      </c>
      <c r="C3" s="7">
        <v>290</v>
      </c>
      <c r="D3" s="7">
        <f>ROW()</f>
        <v>3</v>
      </c>
      <c r="E3" s="7">
        <f>VLOOKUP($B3,Beacons!$A$6:$O$30,14,FALSE)</f>
        <v>7603.2349999999997</v>
      </c>
      <c r="F3" s="7">
        <f>VLOOKUP($B3,Beacons!$A$6:$O$30,15,FALSE)</f>
        <v>-72965.16</v>
      </c>
      <c r="G3" s="7">
        <f>C3*Params!F$2</f>
        <v>8839.2000000000007</v>
      </c>
      <c r="H3" s="9"/>
      <c r="I3" s="9"/>
      <c r="J3" s="9"/>
      <c r="K3" s="9"/>
      <c r="L3" s="9"/>
      <c r="M3" s="7">
        <f>VLOOKUP($B3,Beacons!$A$6:$O$30,8,FALSE)</f>
        <v>55.188888888888883</v>
      </c>
      <c r="N3" s="7">
        <f>VLOOKUP($B3,Beacons!$A$6:$O$30,9,FALSE)</f>
        <v>33.055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0.43888888888888888</v>
      </c>
      <c r="B6" s="3">
        <f>Params!D$29+MINUTE(A6-Params!C$29)*60+SECOND(A6-Params!C$29)</f>
        <v>1553301920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122967.6</v>
      </c>
      <c r="F6">
        <f ca="1">INDIRECT("F$"&amp;C6)+INDIRECT("I$"&amp;C6)*($B6-INDIRECT("B$"&amp;D6))</f>
        <v>39481.050000000003</v>
      </c>
      <c r="G6">
        <f ca="1">INDIRECT("G$"&amp;C6)+INDIRECT("J$"&amp;C6)*($B6-INDIRECT("B$"&amp;D6))</f>
        <v>7620</v>
      </c>
      <c r="H6" s="9">
        <f ca="1">INDIRECT(ADDRESS($C6,COLUMN()))</f>
        <v>-142.42514197530866</v>
      </c>
      <c r="I6" s="9">
        <f t="shared" ref="I6:L21" ca="1" si="2">INDIRECT(ADDRESS($C6,COLUMN()))</f>
        <v>-138.8224814814815</v>
      </c>
      <c r="J6" s="9">
        <f t="shared" ca="1" si="2"/>
        <v>1.5051851851851861</v>
      </c>
      <c r="K6" s="9">
        <f t="shared" ca="1" si="2"/>
        <v>198.88841703669701</v>
      </c>
      <c r="L6" s="9">
        <f t="shared" ca="1" si="2"/>
        <v>-134.26610596777161</v>
      </c>
      <c r="M6">
        <f ca="1">INDIRECT("M$"&amp;C6)+INDIRECT("O$"&amp;C6)*($B6-INDIRECT("B$"&amp;D6))</f>
        <v>56.203055555555558</v>
      </c>
      <c r="N6">
        <f ca="1">INDIRECT("N$"&amp;C6)+INDIRECT("P$"&amp;C6)*($B6-INDIRECT("B$"&amp;D6))</f>
        <v>34.901111111111106</v>
      </c>
      <c r="P6" s="3"/>
    </row>
    <row r="7" spans="1:16" x14ac:dyDescent="0.25">
      <c r="A7" s="4">
        <f>TIME(HOUR(A6),MINUTE(A6),SECOND(A6)+5)</f>
        <v>0.43894675925925924</v>
      </c>
      <c r="B7" s="3">
        <f>Params!D$29+MINUTE(A7-Params!C$29)*60+SECOND(A7-Params!C$29)</f>
        <v>1553301925</v>
      </c>
      <c r="C7">
        <f t="shared" ref="C7" si="3">_xlfn.IFNA(VLOOKUP(A7,A$2:D$3,4,FALSE),C6)</f>
        <v>2</v>
      </c>
      <c r="D7">
        <f t="shared" ref="D7" ca="1" si="4">IF(A7=INDIRECT("A"&amp;C7),ROW(),D6)</f>
        <v>6</v>
      </c>
      <c r="E7">
        <f ca="1">INDIRECT("E$"&amp;C7)+INDIRECT("H$"&amp;C7)*($B7-INDIRECT("B$"&amp;D7))</f>
        <v>122255.47429012346</v>
      </c>
      <c r="F7">
        <f ca="1">INDIRECT("F$"&amp;C7)+INDIRECT("I$"&amp;C7)*($B7-INDIRECT("B$"&amp;D7))</f>
        <v>38786.937592592592</v>
      </c>
      <c r="G7">
        <f t="shared" ref="G7" ca="1" si="5">INDIRECT("G$"&amp;C7)+INDIRECT("J$"&amp;C7)*($B7-INDIRECT("B$"&amp;D7))</f>
        <v>7627.5259259259255</v>
      </c>
      <c r="H7" s="9">
        <f t="shared" ref="H7:L22" ca="1" si="6">INDIRECT(ADDRESS($C7,COLUMN()))</f>
        <v>-142.42514197530866</v>
      </c>
      <c r="I7" s="9">
        <f t="shared" ca="1" si="2"/>
        <v>-138.8224814814815</v>
      </c>
      <c r="J7" s="9">
        <f t="shared" ca="1" si="2"/>
        <v>1.5051851851851861</v>
      </c>
      <c r="K7" s="9">
        <f t="shared" ca="1" si="2"/>
        <v>198.88841703669701</v>
      </c>
      <c r="L7" s="9">
        <f t="shared" ca="1" si="2"/>
        <v>-134.26610596777161</v>
      </c>
      <c r="M7">
        <f ca="1">INDIRECT("M$"&amp;C7)+INDIRECT("O$"&amp;C7)*($B7-INDIRECT("B$"&amp;D7))</f>
        <v>56.196795267489712</v>
      </c>
      <c r="N7">
        <f ca="1">INDIRECT("N$"&amp;C7)+INDIRECT("P$"&amp;C7)*($B7-INDIRECT("B$"&amp;D7))</f>
        <v>34.889715363511655</v>
      </c>
      <c r="P7" s="3"/>
    </row>
    <row r="8" spans="1:16" x14ac:dyDescent="0.25">
      <c r="A8" s="4">
        <f t="shared" ref="A8:A71" si="7">TIME(HOUR(A7),MINUTE(A7),SECOND(A7)+5)</f>
        <v>0.43900462962962966</v>
      </c>
      <c r="B8" s="3">
        <f>Params!D$29+MINUTE(A8-Params!C$29)*60+SECOND(A8-Params!C$29)</f>
        <v>1553301930</v>
      </c>
      <c r="C8">
        <f t="shared" ref="C8:C71" si="8">_xlfn.IFNA(VLOOKUP(A8,A$2:D$3,4,FALSE),C7)</f>
        <v>2</v>
      </c>
      <c r="D8">
        <f t="shared" ref="D8:D71" ca="1" si="9">IF(A8=INDIRECT("A"&amp;C8),ROW(),D7)</f>
        <v>6</v>
      </c>
      <c r="E8">
        <f t="shared" ref="E8:E71" ca="1" si="10">INDIRECT("E$"&amp;C8)+INDIRECT("H$"&amp;C8)*($B8-INDIRECT("B$"&amp;D8))</f>
        <v>121543.34858024692</v>
      </c>
      <c r="F8">
        <f t="shared" ref="F8:F71" ca="1" si="11">INDIRECT("F$"&amp;C8)+INDIRECT("I$"&amp;C8)*($B8-INDIRECT("B$"&amp;D8))</f>
        <v>38092.825185185189</v>
      </c>
      <c r="G8">
        <f t="shared" ref="G8:G71" ca="1" si="12">INDIRECT("G$"&amp;C8)+INDIRECT("J$"&amp;C8)*($B8-INDIRECT("B$"&amp;D8))</f>
        <v>7635.051851851852</v>
      </c>
      <c r="H8" s="9">
        <f t="shared" ca="1" si="6"/>
        <v>-142.42514197530866</v>
      </c>
      <c r="I8" s="9">
        <f t="shared" ca="1" si="2"/>
        <v>-138.8224814814815</v>
      </c>
      <c r="J8" s="9">
        <f t="shared" ca="1" si="2"/>
        <v>1.5051851851851861</v>
      </c>
      <c r="K8" s="9">
        <f t="shared" ca="1" si="2"/>
        <v>198.88841703669701</v>
      </c>
      <c r="L8" s="9">
        <f t="shared" ca="1" si="2"/>
        <v>-134.26610596777161</v>
      </c>
      <c r="M8">
        <f t="shared" ref="M8:M71" ca="1" si="13">INDIRECT("M$"&amp;C8)+INDIRECT("O$"&amp;C8)*($B8-INDIRECT("B$"&amp;D8))</f>
        <v>56.190534979423873</v>
      </c>
      <c r="N8">
        <f t="shared" ref="N8:N71" ca="1" si="14">INDIRECT("N$"&amp;C8)+INDIRECT("P$"&amp;C8)*($B8-INDIRECT("B$"&amp;D8))</f>
        <v>34.878319615912204</v>
      </c>
      <c r="P8" s="3"/>
    </row>
    <row r="9" spans="1:16" x14ac:dyDescent="0.25">
      <c r="A9" s="4">
        <f t="shared" si="7"/>
        <v>0.43906249999999997</v>
      </c>
      <c r="B9" s="3">
        <f>Params!D$29+MINUTE(A9-Params!C$29)*60+SECOND(A9-Params!C$29)</f>
        <v>1553301935</v>
      </c>
      <c r="C9">
        <f t="shared" si="8"/>
        <v>2</v>
      </c>
      <c r="D9">
        <f t="shared" ca="1" si="9"/>
        <v>6</v>
      </c>
      <c r="E9">
        <f t="shared" ca="1" si="10"/>
        <v>120831.22287037037</v>
      </c>
      <c r="F9">
        <f t="shared" ca="1" si="11"/>
        <v>37398.712777777779</v>
      </c>
      <c r="G9">
        <f t="shared" ca="1" si="12"/>
        <v>7642.5777777777776</v>
      </c>
      <c r="H9" s="9">
        <f t="shared" ca="1" si="6"/>
        <v>-142.42514197530866</v>
      </c>
      <c r="I9" s="9">
        <f t="shared" ca="1" si="2"/>
        <v>-138.8224814814815</v>
      </c>
      <c r="J9" s="9">
        <f t="shared" ca="1" si="2"/>
        <v>1.5051851851851861</v>
      </c>
      <c r="K9" s="9">
        <f t="shared" ca="1" si="2"/>
        <v>198.88841703669701</v>
      </c>
      <c r="L9" s="9">
        <f t="shared" ca="1" si="2"/>
        <v>-134.26610596777161</v>
      </c>
      <c r="M9">
        <f t="shared" ca="1" si="13"/>
        <v>56.184274691358027</v>
      </c>
      <c r="N9">
        <f t="shared" ca="1" si="14"/>
        <v>34.866923868312753</v>
      </c>
    </row>
    <row r="10" spans="1:16" x14ac:dyDescent="0.25">
      <c r="A10" s="4">
        <f t="shared" si="7"/>
        <v>0.43912037037037038</v>
      </c>
      <c r="B10" s="3">
        <f>Params!D$29+MINUTE(A10-Params!C$29)*60+SECOND(A10-Params!C$29)</f>
        <v>1553301940</v>
      </c>
      <c r="C10">
        <f t="shared" si="8"/>
        <v>2</v>
      </c>
      <c r="D10">
        <f t="shared" ca="1" si="9"/>
        <v>6</v>
      </c>
      <c r="E10">
        <f t="shared" ca="1" si="10"/>
        <v>120119.09716049384</v>
      </c>
      <c r="F10">
        <f t="shared" ca="1" si="11"/>
        <v>36704.600370370375</v>
      </c>
      <c r="G10">
        <f t="shared" ca="1" si="12"/>
        <v>7650.103703703704</v>
      </c>
      <c r="H10" s="9">
        <f t="shared" ca="1" si="6"/>
        <v>-142.42514197530866</v>
      </c>
      <c r="I10" s="9">
        <f t="shared" ca="1" si="2"/>
        <v>-138.8224814814815</v>
      </c>
      <c r="J10" s="9">
        <f t="shared" ca="1" si="2"/>
        <v>1.5051851851851861</v>
      </c>
      <c r="K10" s="9">
        <f t="shared" ca="1" si="2"/>
        <v>198.88841703669701</v>
      </c>
      <c r="L10" s="9">
        <f t="shared" ca="1" si="2"/>
        <v>-134.26610596777161</v>
      </c>
      <c r="M10">
        <f t="shared" ca="1" si="13"/>
        <v>56.178014403292181</v>
      </c>
      <c r="N10">
        <f t="shared" ca="1" si="14"/>
        <v>34.855528120713302</v>
      </c>
      <c r="P10" s="9"/>
    </row>
    <row r="11" spans="1:16" x14ac:dyDescent="0.25">
      <c r="A11" s="4">
        <f t="shared" si="7"/>
        <v>0.43917824074074074</v>
      </c>
      <c r="B11" s="3">
        <f>Params!D$29+MINUTE(A11-Params!C$29)*60+SECOND(A11-Params!C$29)</f>
        <v>1553301945</v>
      </c>
      <c r="C11">
        <f t="shared" si="8"/>
        <v>2</v>
      </c>
      <c r="D11">
        <f t="shared" ca="1" si="9"/>
        <v>6</v>
      </c>
      <c r="E11">
        <f t="shared" ca="1" si="10"/>
        <v>119406.97145061729</v>
      </c>
      <c r="F11">
        <f t="shared" ca="1" si="11"/>
        <v>36010.487962962965</v>
      </c>
      <c r="G11">
        <f t="shared" ca="1" si="12"/>
        <v>7657.6296296296296</v>
      </c>
      <c r="H11" s="9">
        <f t="shared" ca="1" si="6"/>
        <v>-142.42514197530866</v>
      </c>
      <c r="I11" s="9">
        <f t="shared" ca="1" si="2"/>
        <v>-138.8224814814815</v>
      </c>
      <c r="J11" s="9">
        <f t="shared" ca="1" si="2"/>
        <v>1.5051851851851861</v>
      </c>
      <c r="K11" s="9">
        <f t="shared" ca="1" si="2"/>
        <v>198.88841703669701</v>
      </c>
      <c r="L11" s="9">
        <f t="shared" ca="1" si="2"/>
        <v>-134.26610596777161</v>
      </c>
      <c r="M11">
        <f t="shared" ca="1" si="13"/>
        <v>56.171754115226342</v>
      </c>
      <c r="N11">
        <f t="shared" ca="1" si="14"/>
        <v>34.844132373113851</v>
      </c>
    </row>
    <row r="12" spans="1:16" x14ac:dyDescent="0.25">
      <c r="A12" s="4">
        <f t="shared" si="7"/>
        <v>0.4392361111111111</v>
      </c>
      <c r="B12" s="3">
        <f>Params!D$29+MINUTE(A12-Params!C$29)*60+SECOND(A12-Params!C$29)</f>
        <v>1553301950</v>
      </c>
      <c r="C12">
        <f t="shared" si="8"/>
        <v>2</v>
      </c>
      <c r="D12">
        <f t="shared" ca="1" si="9"/>
        <v>6</v>
      </c>
      <c r="E12">
        <f t="shared" ca="1" si="10"/>
        <v>118694.84574074074</v>
      </c>
      <c r="F12">
        <f t="shared" ca="1" si="11"/>
        <v>35316.375555555554</v>
      </c>
      <c r="G12">
        <f t="shared" ca="1" si="12"/>
        <v>7665.155555555556</v>
      </c>
      <c r="H12" s="9">
        <f t="shared" ca="1" si="6"/>
        <v>-142.42514197530866</v>
      </c>
      <c r="I12" s="9">
        <f t="shared" ca="1" si="2"/>
        <v>-138.8224814814815</v>
      </c>
      <c r="J12" s="9">
        <f t="shared" ca="1" si="2"/>
        <v>1.5051851851851861</v>
      </c>
      <c r="K12" s="9">
        <f t="shared" ca="1" si="2"/>
        <v>198.88841703669701</v>
      </c>
      <c r="L12" s="9">
        <f t="shared" ca="1" si="2"/>
        <v>-134.26610596777161</v>
      </c>
      <c r="M12">
        <f t="shared" ca="1" si="13"/>
        <v>56.165493827160496</v>
      </c>
      <c r="N12">
        <f t="shared" ca="1" si="14"/>
        <v>34.8327366255144</v>
      </c>
    </row>
    <row r="13" spans="1:16" x14ac:dyDescent="0.25">
      <c r="A13" s="4">
        <f t="shared" si="7"/>
        <v>0.43929398148148152</v>
      </c>
      <c r="B13" s="3">
        <f>Params!D$29+MINUTE(A13-Params!C$29)*60+SECOND(A13-Params!C$29)</f>
        <v>1553301955</v>
      </c>
      <c r="C13">
        <f t="shared" si="8"/>
        <v>2</v>
      </c>
      <c r="D13">
        <f t="shared" ca="1" si="9"/>
        <v>6</v>
      </c>
      <c r="E13">
        <f t="shared" ca="1" si="10"/>
        <v>117982.72003086421</v>
      </c>
      <c r="F13">
        <f t="shared" ca="1" si="11"/>
        <v>34622.263148148151</v>
      </c>
      <c r="G13">
        <f t="shared" ca="1" si="12"/>
        <v>7672.6814814814816</v>
      </c>
      <c r="H13" s="9">
        <f t="shared" ca="1" si="6"/>
        <v>-142.42514197530866</v>
      </c>
      <c r="I13" s="9">
        <f t="shared" ca="1" si="2"/>
        <v>-138.8224814814815</v>
      </c>
      <c r="J13" s="9">
        <f t="shared" ca="1" si="2"/>
        <v>1.5051851851851861</v>
      </c>
      <c r="K13" s="9">
        <f t="shared" ca="1" si="2"/>
        <v>198.88841703669701</v>
      </c>
      <c r="L13" s="9">
        <f t="shared" ca="1" si="2"/>
        <v>-134.26610596777161</v>
      </c>
      <c r="M13">
        <f t="shared" ca="1" si="13"/>
        <v>56.15923353909465</v>
      </c>
      <c r="N13">
        <f t="shared" ca="1" si="14"/>
        <v>34.821340877914949</v>
      </c>
    </row>
    <row r="14" spans="1:16" x14ac:dyDescent="0.25">
      <c r="A14" s="4">
        <f t="shared" si="7"/>
        <v>0.43935185185185183</v>
      </c>
      <c r="B14" s="3">
        <f>Params!D$29+MINUTE(A14-Params!C$29)*60+SECOND(A14-Params!C$29)</f>
        <v>1553301960</v>
      </c>
      <c r="C14">
        <f t="shared" si="8"/>
        <v>2</v>
      </c>
      <c r="D14">
        <f t="shared" ca="1" si="9"/>
        <v>6</v>
      </c>
      <c r="E14">
        <f t="shared" ca="1" si="10"/>
        <v>117270.59432098766</v>
      </c>
      <c r="F14">
        <f t="shared" ca="1" si="11"/>
        <v>33928.150740740741</v>
      </c>
      <c r="G14">
        <f t="shared" ca="1" si="12"/>
        <v>7680.2074074074071</v>
      </c>
      <c r="H14" s="9">
        <f t="shared" ca="1" si="6"/>
        <v>-142.42514197530866</v>
      </c>
      <c r="I14" s="9">
        <f t="shared" ca="1" si="2"/>
        <v>-138.8224814814815</v>
      </c>
      <c r="J14" s="9">
        <f t="shared" ca="1" si="2"/>
        <v>1.5051851851851861</v>
      </c>
      <c r="K14" s="9">
        <f t="shared" ca="1" si="2"/>
        <v>198.88841703669701</v>
      </c>
      <c r="L14" s="9">
        <f t="shared" ca="1" si="2"/>
        <v>-134.26610596777161</v>
      </c>
      <c r="M14">
        <f t="shared" ca="1" si="13"/>
        <v>56.152973251028811</v>
      </c>
      <c r="N14">
        <f t="shared" ca="1" si="14"/>
        <v>34.809945130315498</v>
      </c>
    </row>
    <row r="15" spans="1:16" x14ac:dyDescent="0.25">
      <c r="A15" s="4">
        <f t="shared" si="7"/>
        <v>0.43940972222222219</v>
      </c>
      <c r="B15" s="3">
        <f>Params!D$29+MINUTE(A15-Params!C$29)*60+SECOND(A15-Params!C$29)</f>
        <v>1553301965</v>
      </c>
      <c r="C15">
        <f t="shared" si="8"/>
        <v>2</v>
      </c>
      <c r="D15">
        <f t="shared" ca="1" si="9"/>
        <v>6</v>
      </c>
      <c r="E15">
        <f t="shared" ca="1" si="10"/>
        <v>116558.46861111112</v>
      </c>
      <c r="F15">
        <f t="shared" ca="1" si="11"/>
        <v>33234.038333333338</v>
      </c>
      <c r="G15">
        <f t="shared" ca="1" si="12"/>
        <v>7687.7333333333336</v>
      </c>
      <c r="H15" s="9">
        <f t="shared" ca="1" si="6"/>
        <v>-142.42514197530866</v>
      </c>
      <c r="I15" s="9">
        <f t="shared" ca="1" si="2"/>
        <v>-138.8224814814815</v>
      </c>
      <c r="J15" s="9">
        <f t="shared" ca="1" si="2"/>
        <v>1.5051851851851861</v>
      </c>
      <c r="K15" s="9">
        <f t="shared" ca="1" si="2"/>
        <v>198.88841703669701</v>
      </c>
      <c r="L15" s="9">
        <f t="shared" ca="1" si="2"/>
        <v>-134.26610596777161</v>
      </c>
      <c r="M15">
        <f t="shared" ca="1" si="13"/>
        <v>56.146712962962965</v>
      </c>
      <c r="N15">
        <f t="shared" ca="1" si="14"/>
        <v>34.798549382716047</v>
      </c>
    </row>
    <row r="16" spans="1:16" x14ac:dyDescent="0.25">
      <c r="A16" s="4">
        <f t="shared" si="7"/>
        <v>0.4394675925925926</v>
      </c>
      <c r="B16" s="3">
        <f>Params!D$29+MINUTE(A16-Params!C$29)*60+SECOND(A16-Params!C$29)</f>
        <v>1553301970</v>
      </c>
      <c r="C16">
        <f t="shared" si="8"/>
        <v>2</v>
      </c>
      <c r="D16">
        <f t="shared" ca="1" si="9"/>
        <v>6</v>
      </c>
      <c r="E16">
        <f t="shared" ca="1" si="10"/>
        <v>115846.34290123457</v>
      </c>
      <c r="F16">
        <f t="shared" ca="1" si="11"/>
        <v>32539.925925925927</v>
      </c>
      <c r="G16">
        <f t="shared" ca="1" si="12"/>
        <v>7695.2592592592591</v>
      </c>
      <c r="H16" s="9">
        <f t="shared" ca="1" si="6"/>
        <v>-142.42514197530866</v>
      </c>
      <c r="I16" s="9">
        <f t="shared" ca="1" si="2"/>
        <v>-138.8224814814815</v>
      </c>
      <c r="J16" s="9">
        <f t="shared" ca="1" si="2"/>
        <v>1.5051851851851861</v>
      </c>
      <c r="K16" s="9">
        <f t="shared" ca="1" si="2"/>
        <v>198.88841703669701</v>
      </c>
      <c r="L16" s="9">
        <f t="shared" ca="1" si="2"/>
        <v>-134.26610596777161</v>
      </c>
      <c r="M16">
        <f t="shared" ca="1" si="13"/>
        <v>56.140452674897119</v>
      </c>
      <c r="N16">
        <f t="shared" ca="1" si="14"/>
        <v>34.787153635116596</v>
      </c>
    </row>
    <row r="17" spans="1:14" x14ac:dyDescent="0.25">
      <c r="A17" s="4">
        <f t="shared" si="7"/>
        <v>0.43952546296296297</v>
      </c>
      <c r="B17" s="3">
        <f>Params!D$29+MINUTE(A17-Params!C$29)*60+SECOND(A17-Params!C$29)</f>
        <v>1553301975</v>
      </c>
      <c r="C17">
        <f t="shared" si="8"/>
        <v>2</v>
      </c>
      <c r="D17">
        <f t="shared" ca="1" si="9"/>
        <v>6</v>
      </c>
      <c r="E17">
        <f t="shared" ca="1" si="10"/>
        <v>115134.21719135802</v>
      </c>
      <c r="F17">
        <f t="shared" ca="1" si="11"/>
        <v>31845.81351851852</v>
      </c>
      <c r="G17">
        <f t="shared" ca="1" si="12"/>
        <v>7702.7851851851856</v>
      </c>
      <c r="H17" s="9">
        <f t="shared" ca="1" si="6"/>
        <v>-142.42514197530866</v>
      </c>
      <c r="I17" s="9">
        <f t="shared" ca="1" si="2"/>
        <v>-138.8224814814815</v>
      </c>
      <c r="J17" s="9">
        <f t="shared" ca="1" si="2"/>
        <v>1.5051851851851861</v>
      </c>
      <c r="K17" s="9">
        <f t="shared" ca="1" si="2"/>
        <v>198.88841703669701</v>
      </c>
      <c r="L17" s="9">
        <f t="shared" ca="1" si="2"/>
        <v>-134.26610596777161</v>
      </c>
      <c r="M17">
        <f t="shared" ca="1" si="13"/>
        <v>56.13419238683128</v>
      </c>
      <c r="N17">
        <f t="shared" ca="1" si="14"/>
        <v>34.775757887517145</v>
      </c>
    </row>
    <row r="18" spans="1:14" x14ac:dyDescent="0.25">
      <c r="A18" s="4">
        <f t="shared" si="7"/>
        <v>0.43958333333333338</v>
      </c>
      <c r="B18" s="3">
        <f>Params!D$29+MINUTE(A18-Params!C$29)*60+SECOND(A18-Params!C$29)</f>
        <v>1553301980</v>
      </c>
      <c r="C18">
        <f t="shared" si="8"/>
        <v>2</v>
      </c>
      <c r="D18">
        <f t="shared" ca="1" si="9"/>
        <v>6</v>
      </c>
      <c r="E18">
        <f t="shared" ca="1" si="10"/>
        <v>114422.09148148149</v>
      </c>
      <c r="F18">
        <f t="shared" ca="1" si="11"/>
        <v>31151.701111111113</v>
      </c>
      <c r="G18">
        <f t="shared" ca="1" si="12"/>
        <v>7710.3111111111111</v>
      </c>
      <c r="H18" s="9">
        <f t="shared" ca="1" si="6"/>
        <v>-142.42514197530866</v>
      </c>
      <c r="I18" s="9">
        <f t="shared" ca="1" si="2"/>
        <v>-138.8224814814815</v>
      </c>
      <c r="J18" s="9">
        <f t="shared" ca="1" si="2"/>
        <v>1.5051851851851861</v>
      </c>
      <c r="K18" s="9">
        <f t="shared" ca="1" si="2"/>
        <v>198.88841703669701</v>
      </c>
      <c r="L18" s="9">
        <f t="shared" ca="1" si="2"/>
        <v>-134.26610596777161</v>
      </c>
      <c r="M18">
        <f t="shared" ca="1" si="13"/>
        <v>56.127932098765434</v>
      </c>
      <c r="N18">
        <f t="shared" ca="1" si="14"/>
        <v>34.764362139917694</v>
      </c>
    </row>
    <row r="19" spans="1:14" x14ac:dyDescent="0.25">
      <c r="A19" s="4">
        <f t="shared" si="7"/>
        <v>0.43964120370370369</v>
      </c>
      <c r="B19" s="3">
        <f>Params!D$29+MINUTE(A19-Params!C$29)*60+SECOND(A19-Params!C$29)</f>
        <v>1553301985</v>
      </c>
      <c r="C19">
        <f t="shared" si="8"/>
        <v>2</v>
      </c>
      <c r="D19">
        <f t="shared" ca="1" si="9"/>
        <v>6</v>
      </c>
      <c r="E19">
        <f t="shared" ca="1" si="10"/>
        <v>113709.96577160494</v>
      </c>
      <c r="F19">
        <f t="shared" ca="1" si="11"/>
        <v>30457.588703703703</v>
      </c>
      <c r="G19">
        <f t="shared" ca="1" si="12"/>
        <v>7717.8370370370367</v>
      </c>
      <c r="H19" s="9">
        <f t="shared" ca="1" si="6"/>
        <v>-142.42514197530866</v>
      </c>
      <c r="I19" s="9">
        <f t="shared" ca="1" si="2"/>
        <v>-138.8224814814815</v>
      </c>
      <c r="J19" s="9">
        <f t="shared" ca="1" si="2"/>
        <v>1.5051851851851861</v>
      </c>
      <c r="K19" s="9">
        <f t="shared" ca="1" si="2"/>
        <v>198.88841703669701</v>
      </c>
      <c r="L19" s="9">
        <f t="shared" ca="1" si="2"/>
        <v>-134.26610596777161</v>
      </c>
      <c r="M19">
        <f t="shared" ca="1" si="13"/>
        <v>56.121671810699588</v>
      </c>
      <c r="N19">
        <f t="shared" ca="1" si="14"/>
        <v>34.752966392318243</v>
      </c>
    </row>
    <row r="20" spans="1:14" x14ac:dyDescent="0.25">
      <c r="A20" s="4">
        <f t="shared" si="7"/>
        <v>0.43969907407407405</v>
      </c>
      <c r="B20" s="3">
        <f>Params!D$29+MINUTE(A20-Params!C$29)*60+SECOND(A20-Params!C$29)</f>
        <v>1553301990</v>
      </c>
      <c r="C20">
        <f t="shared" si="8"/>
        <v>2</v>
      </c>
      <c r="D20">
        <f t="shared" ca="1" si="9"/>
        <v>6</v>
      </c>
      <c r="E20">
        <f t="shared" ca="1" si="10"/>
        <v>112997.84006172841</v>
      </c>
      <c r="F20">
        <f t="shared" ca="1" si="11"/>
        <v>29763.4762962963</v>
      </c>
      <c r="G20">
        <f t="shared" ca="1" si="12"/>
        <v>7725.3629629629631</v>
      </c>
      <c r="H20" s="9">
        <f t="shared" ca="1" si="6"/>
        <v>-142.42514197530866</v>
      </c>
      <c r="I20" s="9">
        <f t="shared" ca="1" si="2"/>
        <v>-138.8224814814815</v>
      </c>
      <c r="J20" s="9">
        <f t="shared" ca="1" si="2"/>
        <v>1.5051851851851861</v>
      </c>
      <c r="K20" s="9">
        <f t="shared" ca="1" si="2"/>
        <v>198.88841703669701</v>
      </c>
      <c r="L20" s="9">
        <f t="shared" ca="1" si="2"/>
        <v>-134.26610596777161</v>
      </c>
      <c r="M20">
        <f t="shared" ca="1" si="13"/>
        <v>56.11541152263375</v>
      </c>
      <c r="N20">
        <f t="shared" ca="1" si="14"/>
        <v>34.741570644718792</v>
      </c>
    </row>
    <row r="21" spans="1:14" x14ac:dyDescent="0.25">
      <c r="A21" s="4">
        <f t="shared" si="7"/>
        <v>0.43975694444444446</v>
      </c>
      <c r="B21" s="3">
        <f>Params!D$29+MINUTE(A21-Params!C$29)*60+SECOND(A21-Params!C$29)</f>
        <v>1553301995</v>
      </c>
      <c r="C21">
        <f t="shared" si="8"/>
        <v>2</v>
      </c>
      <c r="D21">
        <f t="shared" ca="1" si="9"/>
        <v>6</v>
      </c>
      <c r="E21">
        <f t="shared" ca="1" si="10"/>
        <v>112285.71435185186</v>
      </c>
      <c r="F21">
        <f t="shared" ca="1" si="11"/>
        <v>29069.363888888889</v>
      </c>
      <c r="G21">
        <f t="shared" ca="1" si="12"/>
        <v>7732.8888888888887</v>
      </c>
      <c r="H21" s="9">
        <f t="shared" ca="1" si="6"/>
        <v>-142.42514197530866</v>
      </c>
      <c r="I21" s="9">
        <f t="shared" ca="1" si="2"/>
        <v>-138.8224814814815</v>
      </c>
      <c r="J21" s="9">
        <f t="shared" ca="1" si="2"/>
        <v>1.5051851851851861</v>
      </c>
      <c r="K21" s="9">
        <f t="shared" ca="1" si="2"/>
        <v>198.88841703669701</v>
      </c>
      <c r="L21" s="9">
        <f t="shared" ca="1" si="2"/>
        <v>-134.26610596777161</v>
      </c>
      <c r="M21">
        <f t="shared" ca="1" si="13"/>
        <v>56.109151234567904</v>
      </c>
      <c r="N21">
        <f t="shared" ca="1" si="14"/>
        <v>34.73017489711934</v>
      </c>
    </row>
    <row r="22" spans="1:14" x14ac:dyDescent="0.25">
      <c r="A22" s="4">
        <f t="shared" si="7"/>
        <v>0.43981481481481483</v>
      </c>
      <c r="B22" s="3">
        <f>Params!D$29+MINUTE(A22-Params!C$29)*60+SECOND(A22-Params!C$29)</f>
        <v>1553302000</v>
      </c>
      <c r="C22">
        <f t="shared" si="8"/>
        <v>2</v>
      </c>
      <c r="D22">
        <f t="shared" ca="1" si="9"/>
        <v>6</v>
      </c>
      <c r="E22">
        <f t="shared" ca="1" si="10"/>
        <v>111573.58864197531</v>
      </c>
      <c r="F22">
        <f t="shared" ca="1" si="11"/>
        <v>28375.251481481482</v>
      </c>
      <c r="G22">
        <f t="shared" ca="1" si="12"/>
        <v>7740.4148148148151</v>
      </c>
      <c r="H22" s="9">
        <f t="shared" ca="1" si="6"/>
        <v>-142.42514197530866</v>
      </c>
      <c r="I22" s="9">
        <f t="shared" ca="1" si="6"/>
        <v>-138.8224814814815</v>
      </c>
      <c r="J22" s="9">
        <f t="shared" ca="1" si="6"/>
        <v>1.5051851851851861</v>
      </c>
      <c r="K22" s="9">
        <f t="shared" ca="1" si="6"/>
        <v>198.88841703669701</v>
      </c>
      <c r="L22" s="9">
        <f t="shared" ca="1" si="6"/>
        <v>-134.26610596777161</v>
      </c>
      <c r="M22">
        <f t="shared" ca="1" si="13"/>
        <v>56.102890946502058</v>
      </c>
      <c r="N22">
        <f t="shared" ca="1" si="14"/>
        <v>34.718779149519889</v>
      </c>
    </row>
    <row r="23" spans="1:14" x14ac:dyDescent="0.25">
      <c r="A23" s="4">
        <f t="shared" si="7"/>
        <v>0.43987268518518513</v>
      </c>
      <c r="B23" s="3">
        <f>Params!D$29+MINUTE(A23-Params!C$29)*60+SECOND(A23-Params!C$29)</f>
        <v>1553302005</v>
      </c>
      <c r="C23">
        <f t="shared" si="8"/>
        <v>2</v>
      </c>
      <c r="D23">
        <f t="shared" ca="1" si="9"/>
        <v>6</v>
      </c>
      <c r="E23">
        <f t="shared" ca="1" si="10"/>
        <v>110861.46293209877</v>
      </c>
      <c r="F23">
        <f t="shared" ca="1" si="11"/>
        <v>27681.139074074075</v>
      </c>
      <c r="G23">
        <f t="shared" ca="1" si="12"/>
        <v>7747.9407407407407</v>
      </c>
      <c r="H23" s="9">
        <f t="shared" ref="H23:L73" ca="1" si="15">INDIRECT(ADDRESS($C23,COLUMN()))</f>
        <v>-142.42514197530866</v>
      </c>
      <c r="I23" s="9">
        <f t="shared" ca="1" si="15"/>
        <v>-138.8224814814815</v>
      </c>
      <c r="J23" s="9">
        <f t="shared" ca="1" si="15"/>
        <v>1.5051851851851861</v>
      </c>
      <c r="K23" s="9">
        <f t="shared" ca="1" si="15"/>
        <v>198.88841703669701</v>
      </c>
      <c r="L23" s="9">
        <f t="shared" ca="1" si="15"/>
        <v>-134.26610596777161</v>
      </c>
      <c r="M23">
        <f t="shared" ca="1" si="13"/>
        <v>56.096630658436219</v>
      </c>
      <c r="N23">
        <f t="shared" ca="1" si="14"/>
        <v>34.707383401920431</v>
      </c>
    </row>
    <row r="24" spans="1:14" x14ac:dyDescent="0.25">
      <c r="A24" s="4">
        <f t="shared" si="7"/>
        <v>0.43993055555555555</v>
      </c>
      <c r="B24" s="3">
        <f>Params!D$29+MINUTE(A24-Params!C$29)*60+SECOND(A24-Params!C$29)</f>
        <v>1553302010</v>
      </c>
      <c r="C24">
        <f t="shared" si="8"/>
        <v>2</v>
      </c>
      <c r="D24">
        <f t="shared" ca="1" si="9"/>
        <v>6</v>
      </c>
      <c r="E24">
        <f t="shared" ca="1" si="10"/>
        <v>110149.33722222222</v>
      </c>
      <c r="F24">
        <f t="shared" ca="1" si="11"/>
        <v>26987.026666666668</v>
      </c>
      <c r="G24">
        <f t="shared" ca="1" si="12"/>
        <v>7755.4666666666672</v>
      </c>
      <c r="H24" s="9">
        <f t="shared" ca="1" si="15"/>
        <v>-142.42514197530866</v>
      </c>
      <c r="I24" s="9">
        <f t="shared" ca="1" si="15"/>
        <v>-138.8224814814815</v>
      </c>
      <c r="J24" s="9">
        <f t="shared" ca="1" si="15"/>
        <v>1.5051851851851861</v>
      </c>
      <c r="K24" s="9">
        <f t="shared" ca="1" si="15"/>
        <v>198.88841703669701</v>
      </c>
      <c r="L24" s="9">
        <f t="shared" ca="1" si="15"/>
        <v>-134.26610596777161</v>
      </c>
      <c r="M24">
        <f t="shared" ca="1" si="13"/>
        <v>56.090370370370373</v>
      </c>
      <c r="N24">
        <f t="shared" ca="1" si="14"/>
        <v>34.69598765432098</v>
      </c>
    </row>
    <row r="25" spans="1:14" x14ac:dyDescent="0.25">
      <c r="A25" s="4">
        <f t="shared" si="7"/>
        <v>0.43998842592592591</v>
      </c>
      <c r="B25" s="3">
        <f>Params!D$29+MINUTE(A25-Params!C$29)*60+SECOND(A25-Params!C$29)</f>
        <v>1553302015</v>
      </c>
      <c r="C25">
        <f t="shared" si="8"/>
        <v>2</v>
      </c>
      <c r="D25">
        <f t="shared" ca="1" si="9"/>
        <v>6</v>
      </c>
      <c r="E25">
        <f t="shared" ca="1" si="10"/>
        <v>109437.21151234568</v>
      </c>
      <c r="F25">
        <f t="shared" ca="1" si="11"/>
        <v>26292.914259259262</v>
      </c>
      <c r="G25">
        <f t="shared" ca="1" si="12"/>
        <v>7762.9925925925927</v>
      </c>
      <c r="H25" s="9">
        <f t="shared" ca="1" si="15"/>
        <v>-142.42514197530866</v>
      </c>
      <c r="I25" s="9">
        <f t="shared" ca="1" si="15"/>
        <v>-138.8224814814815</v>
      </c>
      <c r="J25" s="9">
        <f t="shared" ca="1" si="15"/>
        <v>1.5051851851851861</v>
      </c>
      <c r="K25" s="9">
        <f t="shared" ca="1" si="15"/>
        <v>198.88841703669701</v>
      </c>
      <c r="L25" s="9">
        <f t="shared" ca="1" si="15"/>
        <v>-134.26610596777161</v>
      </c>
      <c r="M25">
        <f t="shared" ca="1" si="13"/>
        <v>56.084110082304527</v>
      </c>
      <c r="N25">
        <f t="shared" ca="1" si="14"/>
        <v>34.684591906721529</v>
      </c>
    </row>
    <row r="26" spans="1:14" x14ac:dyDescent="0.25">
      <c r="A26" s="4">
        <f t="shared" si="7"/>
        <v>0.44004629629629632</v>
      </c>
      <c r="B26" s="3">
        <f>Params!D$29+MINUTE(A26-Params!C$29)*60+SECOND(A26-Params!C$29)</f>
        <v>1553302020</v>
      </c>
      <c r="C26">
        <f t="shared" si="8"/>
        <v>2</v>
      </c>
      <c r="D26">
        <f t="shared" ca="1" si="9"/>
        <v>6</v>
      </c>
      <c r="E26">
        <f t="shared" ca="1" si="10"/>
        <v>108725.08580246914</v>
      </c>
      <c r="F26">
        <f t="shared" ca="1" si="11"/>
        <v>25598.801851851851</v>
      </c>
      <c r="G26">
        <f t="shared" ca="1" si="12"/>
        <v>7770.5185185185182</v>
      </c>
      <c r="H26" s="9">
        <f t="shared" ca="1" si="15"/>
        <v>-142.42514197530866</v>
      </c>
      <c r="I26" s="9">
        <f t="shared" ca="1" si="15"/>
        <v>-138.8224814814815</v>
      </c>
      <c r="J26" s="9">
        <f t="shared" ca="1" si="15"/>
        <v>1.5051851851851861</v>
      </c>
      <c r="K26" s="9">
        <f t="shared" ca="1" si="15"/>
        <v>198.88841703669701</v>
      </c>
      <c r="L26" s="9">
        <f t="shared" ca="1" si="15"/>
        <v>-134.26610596777161</v>
      </c>
      <c r="M26">
        <f t="shared" ca="1" si="13"/>
        <v>56.077849794238688</v>
      </c>
      <c r="N26">
        <f t="shared" ca="1" si="14"/>
        <v>34.673196159122078</v>
      </c>
    </row>
    <row r="27" spans="1:14" x14ac:dyDescent="0.25">
      <c r="A27" s="4">
        <f t="shared" si="7"/>
        <v>0.44010416666666669</v>
      </c>
      <c r="B27" s="3">
        <f>Params!D$29+MINUTE(A27-Params!C$29)*60+SECOND(A27-Params!C$29)</f>
        <v>1553302025</v>
      </c>
      <c r="C27">
        <f t="shared" si="8"/>
        <v>2</v>
      </c>
      <c r="D27">
        <f t="shared" ca="1" si="9"/>
        <v>6</v>
      </c>
      <c r="E27">
        <f t="shared" ca="1" si="10"/>
        <v>108012.96009259259</v>
      </c>
      <c r="F27">
        <f t="shared" ca="1" si="11"/>
        <v>24904.689444444444</v>
      </c>
      <c r="G27">
        <f t="shared" ca="1" si="12"/>
        <v>7778.0444444444447</v>
      </c>
      <c r="H27" s="9">
        <f t="shared" ca="1" si="15"/>
        <v>-142.42514197530866</v>
      </c>
      <c r="I27" s="9">
        <f t="shared" ca="1" si="15"/>
        <v>-138.8224814814815</v>
      </c>
      <c r="J27" s="9">
        <f t="shared" ca="1" si="15"/>
        <v>1.5051851851851861</v>
      </c>
      <c r="K27" s="9">
        <f t="shared" ca="1" si="15"/>
        <v>198.88841703669701</v>
      </c>
      <c r="L27" s="9">
        <f t="shared" ca="1" si="15"/>
        <v>-134.26610596777161</v>
      </c>
      <c r="M27">
        <f t="shared" ca="1" si="13"/>
        <v>56.071589506172842</v>
      </c>
      <c r="N27">
        <f t="shared" ca="1" si="14"/>
        <v>34.661800411522627</v>
      </c>
    </row>
    <row r="28" spans="1:14" x14ac:dyDescent="0.25">
      <c r="A28" s="4">
        <f t="shared" si="7"/>
        <v>0.44016203703703699</v>
      </c>
      <c r="B28" s="3">
        <f>Params!D$29+MINUTE(A28-Params!C$29)*60+SECOND(A28-Params!C$29)</f>
        <v>1553302030</v>
      </c>
      <c r="C28">
        <f t="shared" si="8"/>
        <v>2</v>
      </c>
      <c r="D28">
        <f t="shared" ca="1" si="9"/>
        <v>6</v>
      </c>
      <c r="E28">
        <f t="shared" ca="1" si="10"/>
        <v>107300.83438271606</v>
      </c>
      <c r="F28">
        <f t="shared" ca="1" si="11"/>
        <v>24210.577037037037</v>
      </c>
      <c r="G28">
        <f t="shared" ca="1" si="12"/>
        <v>7785.5703703703703</v>
      </c>
      <c r="H28" s="9">
        <f t="shared" ca="1" si="15"/>
        <v>-142.42514197530866</v>
      </c>
      <c r="I28" s="9">
        <f t="shared" ca="1" si="15"/>
        <v>-138.8224814814815</v>
      </c>
      <c r="J28" s="9">
        <f t="shared" ca="1" si="15"/>
        <v>1.5051851851851861</v>
      </c>
      <c r="K28" s="9">
        <f t="shared" ca="1" si="15"/>
        <v>198.88841703669701</v>
      </c>
      <c r="L28" s="9">
        <f t="shared" ca="1" si="15"/>
        <v>-134.26610596777161</v>
      </c>
      <c r="M28">
        <f t="shared" ca="1" si="13"/>
        <v>56.065329218106996</v>
      </c>
      <c r="N28">
        <f t="shared" ca="1" si="14"/>
        <v>34.650404663923176</v>
      </c>
    </row>
    <row r="29" spans="1:14" x14ac:dyDescent="0.25">
      <c r="A29" s="4">
        <f t="shared" si="7"/>
        <v>0.44021990740740741</v>
      </c>
      <c r="B29" s="3">
        <f>Params!D$29+MINUTE(A29-Params!C$29)*60+SECOND(A29-Params!C$29)</f>
        <v>1553302035</v>
      </c>
      <c r="C29">
        <f t="shared" si="8"/>
        <v>2</v>
      </c>
      <c r="D29">
        <f t="shared" ca="1" si="9"/>
        <v>6</v>
      </c>
      <c r="E29">
        <f t="shared" ca="1" si="10"/>
        <v>106588.70867283951</v>
      </c>
      <c r="F29">
        <f t="shared" ca="1" si="11"/>
        <v>23516.464629629631</v>
      </c>
      <c r="G29">
        <f t="shared" ca="1" si="12"/>
        <v>7793.0962962962967</v>
      </c>
      <c r="H29" s="9">
        <f t="shared" ca="1" si="15"/>
        <v>-142.42514197530866</v>
      </c>
      <c r="I29" s="9">
        <f t="shared" ca="1" si="15"/>
        <v>-138.8224814814815</v>
      </c>
      <c r="J29" s="9">
        <f t="shared" ca="1" si="15"/>
        <v>1.5051851851851861</v>
      </c>
      <c r="K29" s="9">
        <f t="shared" ca="1" si="15"/>
        <v>198.88841703669701</v>
      </c>
      <c r="L29" s="9">
        <f t="shared" ca="1" si="15"/>
        <v>-134.26610596777161</v>
      </c>
      <c r="M29">
        <f t="shared" ca="1" si="13"/>
        <v>56.059068930041157</v>
      </c>
      <c r="N29">
        <f t="shared" ca="1" si="14"/>
        <v>34.639008916323725</v>
      </c>
    </row>
    <row r="30" spans="1:14" x14ac:dyDescent="0.25">
      <c r="A30" s="4">
        <f t="shared" si="7"/>
        <v>0.44027777777777777</v>
      </c>
      <c r="B30" s="3">
        <f>Params!D$29+MINUTE(A30-Params!C$29)*60+SECOND(A30-Params!C$29)</f>
        <v>1553302040</v>
      </c>
      <c r="C30">
        <f t="shared" si="8"/>
        <v>2</v>
      </c>
      <c r="D30">
        <f t="shared" ca="1" si="9"/>
        <v>6</v>
      </c>
      <c r="E30">
        <f t="shared" ca="1" si="10"/>
        <v>105876.58296296297</v>
      </c>
      <c r="F30">
        <f t="shared" ca="1" si="11"/>
        <v>22822.352222222224</v>
      </c>
      <c r="G30">
        <f t="shared" ca="1" si="12"/>
        <v>7800.6222222222223</v>
      </c>
      <c r="H30" s="9">
        <f t="shared" ca="1" si="15"/>
        <v>-142.42514197530866</v>
      </c>
      <c r="I30" s="9">
        <f t="shared" ca="1" si="15"/>
        <v>-138.8224814814815</v>
      </c>
      <c r="J30" s="9">
        <f t="shared" ca="1" si="15"/>
        <v>1.5051851851851861</v>
      </c>
      <c r="K30" s="9">
        <f t="shared" ca="1" si="15"/>
        <v>198.88841703669701</v>
      </c>
      <c r="L30" s="9">
        <f t="shared" ca="1" si="15"/>
        <v>-134.26610596777161</v>
      </c>
      <c r="M30">
        <f t="shared" ca="1" si="13"/>
        <v>56.052808641975311</v>
      </c>
      <c r="N30">
        <f t="shared" ca="1" si="14"/>
        <v>34.627613168724274</v>
      </c>
    </row>
    <row r="31" spans="1:14" x14ac:dyDescent="0.25">
      <c r="A31" s="4">
        <f t="shared" si="7"/>
        <v>0.44033564814814818</v>
      </c>
      <c r="B31" s="3">
        <f>Params!D$29+MINUTE(A31-Params!C$29)*60+SECOND(A31-Params!C$29)</f>
        <v>1553302045</v>
      </c>
      <c r="C31">
        <f t="shared" si="8"/>
        <v>2</v>
      </c>
      <c r="D31">
        <f t="shared" ca="1" si="9"/>
        <v>6</v>
      </c>
      <c r="E31">
        <f t="shared" ca="1" si="10"/>
        <v>105164.45725308642</v>
      </c>
      <c r="F31">
        <f t="shared" ca="1" si="11"/>
        <v>22128.239814814817</v>
      </c>
      <c r="G31">
        <f t="shared" ca="1" si="12"/>
        <v>7808.1481481481478</v>
      </c>
      <c r="H31" s="9">
        <f t="shared" ca="1" si="15"/>
        <v>-142.42514197530866</v>
      </c>
      <c r="I31" s="9">
        <f t="shared" ca="1" si="15"/>
        <v>-138.8224814814815</v>
      </c>
      <c r="J31" s="9">
        <f t="shared" ca="1" si="15"/>
        <v>1.5051851851851861</v>
      </c>
      <c r="K31" s="9">
        <f t="shared" ca="1" si="15"/>
        <v>198.88841703669701</v>
      </c>
      <c r="L31" s="9">
        <f t="shared" ca="1" si="15"/>
        <v>-134.26610596777161</v>
      </c>
      <c r="M31">
        <f t="shared" ca="1" si="13"/>
        <v>56.046548353909465</v>
      </c>
      <c r="N31">
        <f t="shared" ca="1" si="14"/>
        <v>34.616217421124823</v>
      </c>
    </row>
    <row r="32" spans="1:14" x14ac:dyDescent="0.25">
      <c r="A32" s="4">
        <f t="shared" si="7"/>
        <v>0.44039351851851855</v>
      </c>
      <c r="B32" s="3">
        <f>Params!D$29+MINUTE(A32-Params!C$29)*60+SECOND(A32-Params!C$29)</f>
        <v>1553302050</v>
      </c>
      <c r="C32">
        <f t="shared" si="8"/>
        <v>2</v>
      </c>
      <c r="D32">
        <f t="shared" ca="1" si="9"/>
        <v>6</v>
      </c>
      <c r="E32">
        <f t="shared" ca="1" si="10"/>
        <v>104452.33154320988</v>
      </c>
      <c r="F32">
        <f t="shared" ca="1" si="11"/>
        <v>21434.127407407406</v>
      </c>
      <c r="G32">
        <f t="shared" ca="1" si="12"/>
        <v>7815.6740740740743</v>
      </c>
      <c r="H32" s="9">
        <f t="shared" ca="1" si="15"/>
        <v>-142.42514197530866</v>
      </c>
      <c r="I32" s="9">
        <f t="shared" ca="1" si="15"/>
        <v>-138.8224814814815</v>
      </c>
      <c r="J32" s="9">
        <f t="shared" ca="1" si="15"/>
        <v>1.5051851851851861</v>
      </c>
      <c r="K32" s="9">
        <f t="shared" ca="1" si="15"/>
        <v>198.88841703669701</v>
      </c>
      <c r="L32" s="9">
        <f t="shared" ca="1" si="15"/>
        <v>-134.26610596777161</v>
      </c>
      <c r="M32">
        <f t="shared" ca="1" si="13"/>
        <v>56.040288065843626</v>
      </c>
      <c r="N32">
        <f t="shared" ca="1" si="14"/>
        <v>34.604821673525372</v>
      </c>
    </row>
    <row r="33" spans="1:14" x14ac:dyDescent="0.25">
      <c r="A33" s="4">
        <f t="shared" si="7"/>
        <v>0.44045138888888885</v>
      </c>
      <c r="B33" s="3">
        <f>Params!D$29+MINUTE(A33-Params!C$29)*60+SECOND(A33-Params!C$29)</f>
        <v>1553302055</v>
      </c>
      <c r="C33">
        <f t="shared" si="8"/>
        <v>2</v>
      </c>
      <c r="D33">
        <f t="shared" ca="1" si="9"/>
        <v>6</v>
      </c>
      <c r="E33">
        <f t="shared" ca="1" si="10"/>
        <v>103740.20583333334</v>
      </c>
      <c r="F33">
        <f t="shared" ca="1" si="11"/>
        <v>20740.014999999999</v>
      </c>
      <c r="G33">
        <f t="shared" ca="1" si="12"/>
        <v>7823.2</v>
      </c>
      <c r="H33" s="9">
        <f t="shared" ca="1" si="15"/>
        <v>-142.42514197530866</v>
      </c>
      <c r="I33" s="9">
        <f t="shared" ca="1" si="15"/>
        <v>-138.8224814814815</v>
      </c>
      <c r="J33" s="9">
        <f t="shared" ca="1" si="15"/>
        <v>1.5051851851851861</v>
      </c>
      <c r="K33" s="9">
        <f t="shared" ca="1" si="15"/>
        <v>198.88841703669701</v>
      </c>
      <c r="L33" s="9">
        <f t="shared" ca="1" si="15"/>
        <v>-134.26610596777161</v>
      </c>
      <c r="M33">
        <f t="shared" ca="1" si="13"/>
        <v>56.03402777777778</v>
      </c>
      <c r="N33">
        <f t="shared" ca="1" si="14"/>
        <v>34.593425925925921</v>
      </c>
    </row>
    <row r="34" spans="1:14" x14ac:dyDescent="0.25">
      <c r="A34" s="4">
        <f t="shared" si="7"/>
        <v>0.44050925925925927</v>
      </c>
      <c r="B34" s="3">
        <f>Params!D$29+MINUTE(A34-Params!C$29)*60+SECOND(A34-Params!C$29)</f>
        <v>1553302060</v>
      </c>
      <c r="C34">
        <f t="shared" si="8"/>
        <v>2</v>
      </c>
      <c r="D34">
        <f t="shared" ca="1" si="9"/>
        <v>6</v>
      </c>
      <c r="E34">
        <f t="shared" ca="1" si="10"/>
        <v>103028.08012345679</v>
      </c>
      <c r="F34">
        <f t="shared" ca="1" si="11"/>
        <v>20045.902592592593</v>
      </c>
      <c r="G34">
        <f t="shared" ca="1" si="12"/>
        <v>7830.7259259259263</v>
      </c>
      <c r="H34" s="9">
        <f t="shared" ca="1" si="15"/>
        <v>-142.42514197530866</v>
      </c>
      <c r="I34" s="9">
        <f t="shared" ca="1" si="15"/>
        <v>-138.8224814814815</v>
      </c>
      <c r="J34" s="9">
        <f t="shared" ca="1" si="15"/>
        <v>1.5051851851851861</v>
      </c>
      <c r="K34" s="9">
        <f t="shared" ca="1" si="15"/>
        <v>198.88841703669701</v>
      </c>
      <c r="L34" s="9">
        <f t="shared" ca="1" si="15"/>
        <v>-134.26610596777161</v>
      </c>
      <c r="M34">
        <f t="shared" ca="1" si="13"/>
        <v>56.027767489711934</v>
      </c>
      <c r="N34">
        <f t="shared" ca="1" si="14"/>
        <v>34.58203017832647</v>
      </c>
    </row>
    <row r="35" spans="1:14" x14ac:dyDescent="0.25">
      <c r="A35" s="4">
        <f t="shared" si="7"/>
        <v>0.44056712962962963</v>
      </c>
      <c r="B35" s="3">
        <f>Params!D$29+MINUTE(A35-Params!C$29)*60+SECOND(A35-Params!C$29)</f>
        <v>1553302065</v>
      </c>
      <c r="C35">
        <f t="shared" si="8"/>
        <v>2</v>
      </c>
      <c r="D35">
        <f t="shared" ca="1" si="9"/>
        <v>6</v>
      </c>
      <c r="E35">
        <f t="shared" ca="1" si="10"/>
        <v>102315.95441358024</v>
      </c>
      <c r="F35">
        <f t="shared" ca="1" si="11"/>
        <v>19351.790185185186</v>
      </c>
      <c r="G35">
        <f t="shared" ca="1" si="12"/>
        <v>7838.2518518518518</v>
      </c>
      <c r="H35" s="9">
        <f t="shared" ca="1" si="15"/>
        <v>-142.42514197530866</v>
      </c>
      <c r="I35" s="9">
        <f t="shared" ca="1" si="15"/>
        <v>-138.8224814814815</v>
      </c>
      <c r="J35" s="9">
        <f t="shared" ca="1" si="15"/>
        <v>1.5051851851851861</v>
      </c>
      <c r="K35" s="9">
        <f t="shared" ca="1" si="15"/>
        <v>198.88841703669701</v>
      </c>
      <c r="L35" s="9">
        <f t="shared" ca="1" si="15"/>
        <v>-134.26610596777161</v>
      </c>
      <c r="M35">
        <f t="shared" ca="1" si="13"/>
        <v>56.021507201646088</v>
      </c>
      <c r="N35">
        <f t="shared" ca="1" si="14"/>
        <v>34.570634430727019</v>
      </c>
    </row>
    <row r="36" spans="1:14" x14ac:dyDescent="0.25">
      <c r="A36" s="4">
        <f t="shared" si="7"/>
        <v>0.44062499999999999</v>
      </c>
      <c r="B36" s="3">
        <f>Params!D$29+MINUTE(A36-Params!C$29)*60+SECOND(A36-Params!C$29)</f>
        <v>1553302070</v>
      </c>
      <c r="C36">
        <f t="shared" si="8"/>
        <v>2</v>
      </c>
      <c r="D36">
        <f t="shared" ca="1" si="9"/>
        <v>6</v>
      </c>
      <c r="E36">
        <f t="shared" ca="1" si="10"/>
        <v>101603.82870370371</v>
      </c>
      <c r="F36">
        <f t="shared" ca="1" si="11"/>
        <v>18657.677777777779</v>
      </c>
      <c r="G36">
        <f t="shared" ca="1" si="12"/>
        <v>7845.7777777777783</v>
      </c>
      <c r="H36" s="9">
        <f t="shared" ca="1" si="15"/>
        <v>-142.42514197530866</v>
      </c>
      <c r="I36" s="9">
        <f t="shared" ca="1" si="15"/>
        <v>-138.8224814814815</v>
      </c>
      <c r="J36" s="9">
        <f t="shared" ca="1" si="15"/>
        <v>1.5051851851851861</v>
      </c>
      <c r="K36" s="9">
        <f t="shared" ca="1" si="15"/>
        <v>198.88841703669701</v>
      </c>
      <c r="L36" s="9">
        <f t="shared" ca="1" si="15"/>
        <v>-134.26610596777161</v>
      </c>
      <c r="M36">
        <f t="shared" ca="1" si="13"/>
        <v>56.015246913580249</v>
      </c>
      <c r="N36">
        <f t="shared" ca="1" si="14"/>
        <v>34.559238683127568</v>
      </c>
    </row>
    <row r="37" spans="1:14" x14ac:dyDescent="0.25">
      <c r="A37" s="4">
        <f t="shared" si="7"/>
        <v>0.44068287037037041</v>
      </c>
      <c r="B37" s="3">
        <f>Params!D$29+MINUTE(A37-Params!C$29)*60+SECOND(A37-Params!C$29)</f>
        <v>1553302075</v>
      </c>
      <c r="C37">
        <f t="shared" si="8"/>
        <v>2</v>
      </c>
      <c r="D37">
        <f t="shared" ca="1" si="9"/>
        <v>6</v>
      </c>
      <c r="E37">
        <f t="shared" ca="1" si="10"/>
        <v>100891.70299382716</v>
      </c>
      <c r="F37">
        <f t="shared" ca="1" si="11"/>
        <v>17963.565370370368</v>
      </c>
      <c r="G37">
        <f t="shared" ca="1" si="12"/>
        <v>7853.3037037037038</v>
      </c>
      <c r="H37" s="9">
        <f t="shared" ca="1" si="15"/>
        <v>-142.42514197530866</v>
      </c>
      <c r="I37" s="9">
        <f t="shared" ca="1" si="15"/>
        <v>-138.8224814814815</v>
      </c>
      <c r="J37" s="9">
        <f t="shared" ca="1" si="15"/>
        <v>1.5051851851851861</v>
      </c>
      <c r="K37" s="9">
        <f t="shared" ca="1" si="15"/>
        <v>198.88841703669701</v>
      </c>
      <c r="L37" s="9">
        <f t="shared" ca="1" si="15"/>
        <v>-134.26610596777161</v>
      </c>
      <c r="M37">
        <f t="shared" ca="1" si="13"/>
        <v>56.008986625514403</v>
      </c>
      <c r="N37">
        <f t="shared" ca="1" si="14"/>
        <v>34.547842935528116</v>
      </c>
    </row>
    <row r="38" spans="1:14" x14ac:dyDescent="0.25">
      <c r="A38" s="4">
        <f t="shared" si="7"/>
        <v>0.44074074074074071</v>
      </c>
      <c r="B38" s="3">
        <f>Params!D$29+MINUTE(A38-Params!C$29)*60+SECOND(A38-Params!C$29)</f>
        <v>1553302080</v>
      </c>
      <c r="C38">
        <f t="shared" si="8"/>
        <v>2</v>
      </c>
      <c r="D38">
        <f t="shared" ca="1" si="9"/>
        <v>6</v>
      </c>
      <c r="E38">
        <f t="shared" ca="1" si="10"/>
        <v>100179.57728395062</v>
      </c>
      <c r="F38">
        <f t="shared" ca="1" si="11"/>
        <v>17269.452962962961</v>
      </c>
      <c r="G38">
        <f t="shared" ca="1" si="12"/>
        <v>7860.8296296296294</v>
      </c>
      <c r="H38" s="9">
        <f t="shared" ca="1" si="15"/>
        <v>-142.42514197530866</v>
      </c>
      <c r="I38" s="9">
        <f t="shared" ca="1" si="15"/>
        <v>-138.8224814814815</v>
      </c>
      <c r="J38" s="9">
        <f t="shared" ca="1" si="15"/>
        <v>1.5051851851851861</v>
      </c>
      <c r="K38" s="9">
        <f t="shared" ca="1" si="15"/>
        <v>198.88841703669701</v>
      </c>
      <c r="L38" s="9">
        <f t="shared" ca="1" si="15"/>
        <v>-134.26610596777161</v>
      </c>
      <c r="M38">
        <f t="shared" ca="1" si="13"/>
        <v>56.002726337448557</v>
      </c>
      <c r="N38">
        <f t="shared" ca="1" si="14"/>
        <v>34.536447187928665</v>
      </c>
    </row>
    <row r="39" spans="1:14" x14ac:dyDescent="0.25">
      <c r="A39" s="4">
        <f t="shared" si="7"/>
        <v>0.44079861111111113</v>
      </c>
      <c r="B39" s="3">
        <f>Params!D$29+MINUTE(A39-Params!C$29)*60+SECOND(A39-Params!C$29)</f>
        <v>1553302085</v>
      </c>
      <c r="C39">
        <f t="shared" si="8"/>
        <v>2</v>
      </c>
      <c r="D39">
        <f t="shared" ca="1" si="9"/>
        <v>6</v>
      </c>
      <c r="E39">
        <f t="shared" ca="1" si="10"/>
        <v>99467.451574074075</v>
      </c>
      <c r="F39">
        <f t="shared" ca="1" si="11"/>
        <v>16575.340555555555</v>
      </c>
      <c r="G39">
        <f t="shared" ca="1" si="12"/>
        <v>7868.3555555555558</v>
      </c>
      <c r="H39" s="9">
        <f t="shared" ca="1" si="15"/>
        <v>-142.42514197530866</v>
      </c>
      <c r="I39" s="9">
        <f t="shared" ca="1" si="15"/>
        <v>-138.8224814814815</v>
      </c>
      <c r="J39" s="9">
        <f t="shared" ca="1" si="15"/>
        <v>1.5051851851851861</v>
      </c>
      <c r="K39" s="9">
        <f t="shared" ca="1" si="15"/>
        <v>198.88841703669701</v>
      </c>
      <c r="L39" s="9">
        <f t="shared" ca="1" si="15"/>
        <v>-134.26610596777161</v>
      </c>
      <c r="M39">
        <f t="shared" ca="1" si="13"/>
        <v>55.996466049382718</v>
      </c>
      <c r="N39">
        <f t="shared" ca="1" si="14"/>
        <v>34.525051440329214</v>
      </c>
    </row>
    <row r="40" spans="1:14" x14ac:dyDescent="0.25">
      <c r="A40" s="4">
        <f t="shared" si="7"/>
        <v>0.44085648148148149</v>
      </c>
      <c r="B40" s="3">
        <f>Params!D$29+MINUTE(A40-Params!C$29)*60+SECOND(A40-Params!C$29)</f>
        <v>1553302090</v>
      </c>
      <c r="C40">
        <f t="shared" si="8"/>
        <v>2</v>
      </c>
      <c r="D40">
        <f t="shared" ca="1" si="9"/>
        <v>6</v>
      </c>
      <c r="E40">
        <f t="shared" ca="1" si="10"/>
        <v>98755.325864197541</v>
      </c>
      <c r="F40">
        <f t="shared" ca="1" si="11"/>
        <v>15881.228148148148</v>
      </c>
      <c r="G40">
        <f t="shared" ca="1" si="12"/>
        <v>7875.8814814814814</v>
      </c>
      <c r="H40" s="9">
        <f t="shared" ca="1" si="15"/>
        <v>-142.42514197530866</v>
      </c>
      <c r="I40" s="9">
        <f t="shared" ca="1" si="15"/>
        <v>-138.8224814814815</v>
      </c>
      <c r="J40" s="9">
        <f t="shared" ca="1" si="15"/>
        <v>1.5051851851851861</v>
      </c>
      <c r="K40" s="9">
        <f t="shared" ca="1" si="15"/>
        <v>198.88841703669701</v>
      </c>
      <c r="L40" s="9">
        <f t="shared" ca="1" si="15"/>
        <v>-134.26610596777161</v>
      </c>
      <c r="M40">
        <f t="shared" ca="1" si="13"/>
        <v>55.990205761316872</v>
      </c>
      <c r="N40">
        <f t="shared" ca="1" si="14"/>
        <v>34.513655692729763</v>
      </c>
    </row>
    <row r="41" spans="1:14" x14ac:dyDescent="0.25">
      <c r="A41" s="4">
        <f t="shared" si="7"/>
        <v>0.44091435185185185</v>
      </c>
      <c r="B41" s="3">
        <f>Params!D$29+MINUTE(A41-Params!C$29)*60+SECOND(A41-Params!C$29)</f>
        <v>1553302095</v>
      </c>
      <c r="C41">
        <f t="shared" si="8"/>
        <v>2</v>
      </c>
      <c r="D41">
        <f t="shared" ca="1" si="9"/>
        <v>6</v>
      </c>
      <c r="E41">
        <f t="shared" ca="1" si="10"/>
        <v>98043.200154320992</v>
      </c>
      <c r="F41">
        <f t="shared" ca="1" si="11"/>
        <v>15187.115740740741</v>
      </c>
      <c r="G41">
        <f t="shared" ca="1" si="12"/>
        <v>7883.4074074074078</v>
      </c>
      <c r="H41" s="9">
        <f t="shared" ca="1" si="15"/>
        <v>-142.42514197530866</v>
      </c>
      <c r="I41" s="9">
        <f t="shared" ca="1" si="15"/>
        <v>-138.8224814814815</v>
      </c>
      <c r="J41" s="9">
        <f t="shared" ca="1" si="15"/>
        <v>1.5051851851851861</v>
      </c>
      <c r="K41" s="9">
        <f t="shared" ca="1" si="15"/>
        <v>198.88841703669701</v>
      </c>
      <c r="L41" s="9">
        <f t="shared" ca="1" si="15"/>
        <v>-134.26610596777161</v>
      </c>
      <c r="M41">
        <f t="shared" ca="1" si="13"/>
        <v>55.983945473251026</v>
      </c>
      <c r="N41">
        <f t="shared" ca="1" si="14"/>
        <v>34.502259945130312</v>
      </c>
    </row>
    <row r="42" spans="1:14" x14ac:dyDescent="0.25">
      <c r="A42" s="4">
        <f t="shared" si="7"/>
        <v>0.44097222222222227</v>
      </c>
      <c r="B42" s="3">
        <f>Params!D$29+MINUTE(A42-Params!C$29)*60+SECOND(A42-Params!C$29)</f>
        <v>1553302100</v>
      </c>
      <c r="C42">
        <f t="shared" si="8"/>
        <v>2</v>
      </c>
      <c r="D42">
        <f t="shared" ca="1" si="9"/>
        <v>6</v>
      </c>
      <c r="E42">
        <f t="shared" ca="1" si="10"/>
        <v>97331.074444444443</v>
      </c>
      <c r="F42">
        <f t="shared" ca="1" si="11"/>
        <v>14493.003333333334</v>
      </c>
      <c r="G42">
        <f t="shared" ca="1" si="12"/>
        <v>7890.9333333333334</v>
      </c>
      <c r="H42" s="9">
        <f t="shared" ca="1" si="15"/>
        <v>-142.42514197530866</v>
      </c>
      <c r="I42" s="9">
        <f t="shared" ca="1" si="15"/>
        <v>-138.8224814814815</v>
      </c>
      <c r="J42" s="9">
        <f t="shared" ca="1" si="15"/>
        <v>1.5051851851851861</v>
      </c>
      <c r="K42" s="9">
        <f t="shared" ca="1" si="15"/>
        <v>198.88841703669701</v>
      </c>
      <c r="L42" s="9">
        <f t="shared" ca="1" si="15"/>
        <v>-134.26610596777161</v>
      </c>
      <c r="M42">
        <f t="shared" ca="1" si="13"/>
        <v>55.977685185185187</v>
      </c>
      <c r="N42">
        <f t="shared" ca="1" si="14"/>
        <v>34.490864197530861</v>
      </c>
    </row>
    <row r="43" spans="1:14" x14ac:dyDescent="0.25">
      <c r="A43" s="4">
        <f t="shared" si="7"/>
        <v>0.44103009259259257</v>
      </c>
      <c r="B43" s="3">
        <f>Params!D$29+MINUTE(A43-Params!C$29)*60+SECOND(A43-Params!C$29)</f>
        <v>1553302105</v>
      </c>
      <c r="C43">
        <f t="shared" si="8"/>
        <v>2</v>
      </c>
      <c r="D43">
        <f t="shared" ca="1" si="9"/>
        <v>6</v>
      </c>
      <c r="E43">
        <f t="shared" ca="1" si="10"/>
        <v>96618.948734567908</v>
      </c>
      <c r="F43">
        <f t="shared" ca="1" si="11"/>
        <v>13798.890925925924</v>
      </c>
      <c r="G43">
        <f t="shared" ca="1" si="12"/>
        <v>7898.4592592592599</v>
      </c>
      <c r="H43" s="9">
        <f t="shared" ca="1" si="15"/>
        <v>-142.42514197530866</v>
      </c>
      <c r="I43" s="9">
        <f t="shared" ca="1" si="15"/>
        <v>-138.8224814814815</v>
      </c>
      <c r="J43" s="9">
        <f t="shared" ca="1" si="15"/>
        <v>1.5051851851851861</v>
      </c>
      <c r="K43" s="9">
        <f t="shared" ca="1" si="15"/>
        <v>198.88841703669701</v>
      </c>
      <c r="L43" s="9">
        <f t="shared" ca="1" si="15"/>
        <v>-134.26610596777161</v>
      </c>
      <c r="M43">
        <f t="shared" ca="1" si="13"/>
        <v>55.971424897119341</v>
      </c>
      <c r="N43">
        <f t="shared" ca="1" si="14"/>
        <v>34.47946844993141</v>
      </c>
    </row>
    <row r="44" spans="1:14" x14ac:dyDescent="0.25">
      <c r="A44" s="4">
        <f t="shared" si="7"/>
        <v>0.44108796296296293</v>
      </c>
      <c r="B44" s="3">
        <f>Params!D$29+MINUTE(A44-Params!C$29)*60+SECOND(A44-Params!C$29)</f>
        <v>1553302110</v>
      </c>
      <c r="C44">
        <f t="shared" si="8"/>
        <v>2</v>
      </c>
      <c r="D44">
        <f t="shared" ca="1" si="9"/>
        <v>6</v>
      </c>
      <c r="E44">
        <f t="shared" ca="1" si="10"/>
        <v>95906.823024691359</v>
      </c>
      <c r="F44">
        <f t="shared" ca="1" si="11"/>
        <v>13104.778518518517</v>
      </c>
      <c r="G44">
        <f t="shared" ca="1" si="12"/>
        <v>7905.9851851851854</v>
      </c>
      <c r="H44" s="9">
        <f t="shared" ca="1" si="15"/>
        <v>-142.42514197530866</v>
      </c>
      <c r="I44" s="9">
        <f t="shared" ca="1" si="15"/>
        <v>-138.8224814814815</v>
      </c>
      <c r="J44" s="9">
        <f t="shared" ca="1" si="15"/>
        <v>1.5051851851851861</v>
      </c>
      <c r="K44" s="9">
        <f t="shared" ca="1" si="15"/>
        <v>198.88841703669701</v>
      </c>
      <c r="L44" s="9">
        <f t="shared" ca="1" si="15"/>
        <v>-134.26610596777161</v>
      </c>
      <c r="M44">
        <f t="shared" ca="1" si="13"/>
        <v>55.965164609053495</v>
      </c>
      <c r="N44">
        <f t="shared" ca="1" si="14"/>
        <v>34.468072702331959</v>
      </c>
    </row>
    <row r="45" spans="1:14" x14ac:dyDescent="0.25">
      <c r="A45" s="4">
        <f t="shared" si="7"/>
        <v>0.44114583333333335</v>
      </c>
      <c r="B45" s="3">
        <f>Params!D$29+MINUTE(A45-Params!C$29)*60+SECOND(A45-Params!C$29)</f>
        <v>1553302115</v>
      </c>
      <c r="C45">
        <f t="shared" si="8"/>
        <v>2</v>
      </c>
      <c r="D45">
        <f t="shared" ca="1" si="9"/>
        <v>6</v>
      </c>
      <c r="E45">
        <f t="shared" ca="1" si="10"/>
        <v>95194.69731481481</v>
      </c>
      <c r="F45">
        <f t="shared" ca="1" si="11"/>
        <v>12410.66611111111</v>
      </c>
      <c r="G45">
        <f t="shared" ca="1" si="12"/>
        <v>7913.5111111111109</v>
      </c>
      <c r="H45" s="9">
        <f t="shared" ca="1" si="15"/>
        <v>-142.42514197530866</v>
      </c>
      <c r="I45" s="9">
        <f t="shared" ca="1" si="15"/>
        <v>-138.8224814814815</v>
      </c>
      <c r="J45" s="9">
        <f t="shared" ca="1" si="15"/>
        <v>1.5051851851851861</v>
      </c>
      <c r="K45" s="9">
        <f t="shared" ca="1" si="15"/>
        <v>198.88841703669701</v>
      </c>
      <c r="L45" s="9">
        <f t="shared" ca="1" si="15"/>
        <v>-134.26610596777161</v>
      </c>
      <c r="M45">
        <f t="shared" ca="1" si="13"/>
        <v>55.958904320987656</v>
      </c>
      <c r="N45">
        <f t="shared" ca="1" si="14"/>
        <v>34.456676954732508</v>
      </c>
    </row>
    <row r="46" spans="1:14" x14ac:dyDescent="0.25">
      <c r="A46" s="4">
        <f t="shared" si="7"/>
        <v>0.44120370370370371</v>
      </c>
      <c r="B46" s="3">
        <f>Params!D$29+MINUTE(A46-Params!C$29)*60+SECOND(A46-Params!C$29)</f>
        <v>1553302120</v>
      </c>
      <c r="C46">
        <f t="shared" si="8"/>
        <v>2</v>
      </c>
      <c r="D46">
        <f t="shared" ca="1" si="9"/>
        <v>6</v>
      </c>
      <c r="E46">
        <f t="shared" ca="1" si="10"/>
        <v>94482.571604938275</v>
      </c>
      <c r="F46">
        <f t="shared" ca="1" si="11"/>
        <v>11716.553703703703</v>
      </c>
      <c r="G46">
        <f t="shared" ca="1" si="12"/>
        <v>7921.0370370370374</v>
      </c>
      <c r="H46" s="9">
        <f t="shared" ca="1" si="15"/>
        <v>-142.42514197530866</v>
      </c>
      <c r="I46" s="9">
        <f t="shared" ca="1" si="15"/>
        <v>-138.8224814814815</v>
      </c>
      <c r="J46" s="9">
        <f t="shared" ca="1" si="15"/>
        <v>1.5051851851851861</v>
      </c>
      <c r="K46" s="9">
        <f t="shared" ca="1" si="15"/>
        <v>198.88841703669701</v>
      </c>
      <c r="L46" s="9">
        <f t="shared" ca="1" si="15"/>
        <v>-134.26610596777161</v>
      </c>
      <c r="M46">
        <f t="shared" ca="1" si="13"/>
        <v>55.95264403292181</v>
      </c>
      <c r="N46">
        <f t="shared" ca="1" si="14"/>
        <v>34.445281207133057</v>
      </c>
    </row>
    <row r="47" spans="1:14" x14ac:dyDescent="0.25">
      <c r="A47" s="4">
        <f t="shared" si="7"/>
        <v>0.44126157407407413</v>
      </c>
      <c r="B47" s="3">
        <f>Params!D$29+MINUTE(A47-Params!C$29)*60+SECOND(A47-Params!C$29)</f>
        <v>1553302125</v>
      </c>
      <c r="C47">
        <f t="shared" si="8"/>
        <v>2</v>
      </c>
      <c r="D47">
        <f t="shared" ca="1" si="9"/>
        <v>6</v>
      </c>
      <c r="E47">
        <f t="shared" ca="1" si="10"/>
        <v>93770.445895061726</v>
      </c>
      <c r="F47">
        <f t="shared" ca="1" si="11"/>
        <v>11022.441296296296</v>
      </c>
      <c r="G47">
        <f t="shared" ca="1" si="12"/>
        <v>7928.562962962963</v>
      </c>
      <c r="H47" s="9">
        <f t="shared" ca="1" si="15"/>
        <v>-142.42514197530866</v>
      </c>
      <c r="I47" s="9">
        <f t="shared" ca="1" si="15"/>
        <v>-138.8224814814815</v>
      </c>
      <c r="J47" s="9">
        <f t="shared" ca="1" si="15"/>
        <v>1.5051851851851861</v>
      </c>
      <c r="K47" s="9">
        <f t="shared" ca="1" si="15"/>
        <v>198.88841703669701</v>
      </c>
      <c r="L47" s="9">
        <f t="shared" ca="1" si="15"/>
        <v>-134.26610596777161</v>
      </c>
      <c r="M47">
        <f t="shared" ca="1" si="13"/>
        <v>55.946383744855964</v>
      </c>
      <c r="N47">
        <f t="shared" ca="1" si="14"/>
        <v>34.433885459533606</v>
      </c>
    </row>
    <row r="48" spans="1:14" x14ac:dyDescent="0.25">
      <c r="A48" s="4">
        <f t="shared" si="7"/>
        <v>0.44131944444444443</v>
      </c>
      <c r="B48" s="3">
        <f>Params!D$29+MINUTE(A48-Params!C$29)*60+SECOND(A48-Params!C$29)</f>
        <v>1553302130</v>
      </c>
      <c r="C48">
        <f t="shared" si="8"/>
        <v>2</v>
      </c>
      <c r="D48">
        <f t="shared" ca="1" si="9"/>
        <v>6</v>
      </c>
      <c r="E48">
        <f t="shared" ca="1" si="10"/>
        <v>93058.320185185192</v>
      </c>
      <c r="F48">
        <f t="shared" ca="1" si="11"/>
        <v>10328.328888888886</v>
      </c>
      <c r="G48">
        <f t="shared" ca="1" si="12"/>
        <v>7936.0888888888894</v>
      </c>
      <c r="H48" s="9">
        <f t="shared" ca="1" si="15"/>
        <v>-142.42514197530866</v>
      </c>
      <c r="I48" s="9">
        <f t="shared" ca="1" si="15"/>
        <v>-138.8224814814815</v>
      </c>
      <c r="J48" s="9">
        <f t="shared" ca="1" si="15"/>
        <v>1.5051851851851861</v>
      </c>
      <c r="K48" s="9">
        <f t="shared" ca="1" si="15"/>
        <v>198.88841703669701</v>
      </c>
      <c r="L48" s="9">
        <f t="shared" ca="1" si="15"/>
        <v>-134.26610596777161</v>
      </c>
      <c r="M48">
        <f t="shared" ca="1" si="13"/>
        <v>55.940123456790126</v>
      </c>
      <c r="N48">
        <f t="shared" ca="1" si="14"/>
        <v>34.422489711934155</v>
      </c>
    </row>
    <row r="49" spans="1:19" x14ac:dyDescent="0.25">
      <c r="A49" s="4">
        <f t="shared" si="7"/>
        <v>0.44137731481481479</v>
      </c>
      <c r="B49" s="3">
        <f>Params!D$29+MINUTE(A49-Params!C$29)*60+SECOND(A49-Params!C$29)</f>
        <v>1553302135</v>
      </c>
      <c r="C49">
        <f t="shared" si="8"/>
        <v>2</v>
      </c>
      <c r="D49">
        <f t="shared" ca="1" si="9"/>
        <v>6</v>
      </c>
      <c r="E49">
        <f t="shared" ca="1" si="10"/>
        <v>92346.194475308643</v>
      </c>
      <c r="F49">
        <f t="shared" ca="1" si="11"/>
        <v>9634.2164814814787</v>
      </c>
      <c r="G49">
        <f t="shared" ca="1" si="12"/>
        <v>7943.614814814815</v>
      </c>
      <c r="H49" s="9">
        <f t="shared" ca="1" si="15"/>
        <v>-142.42514197530866</v>
      </c>
      <c r="I49" s="9">
        <f t="shared" ca="1" si="15"/>
        <v>-138.8224814814815</v>
      </c>
      <c r="J49" s="9">
        <f t="shared" ca="1" si="15"/>
        <v>1.5051851851851861</v>
      </c>
      <c r="K49" s="9">
        <f t="shared" ca="1" si="15"/>
        <v>198.88841703669701</v>
      </c>
      <c r="L49" s="9">
        <f t="shared" ca="1" si="15"/>
        <v>-134.26610596777161</v>
      </c>
      <c r="M49">
        <f t="shared" ca="1" si="13"/>
        <v>55.93386316872428</v>
      </c>
      <c r="N49">
        <f t="shared" ca="1" si="14"/>
        <v>34.411093964334704</v>
      </c>
    </row>
    <row r="50" spans="1:19" x14ac:dyDescent="0.25">
      <c r="A50" s="4">
        <f t="shared" si="7"/>
        <v>0.44143518518518521</v>
      </c>
      <c r="B50" s="3">
        <f>Params!D$29+MINUTE(A50-Params!C$29)*60+SECOND(A50-Params!C$29)</f>
        <v>1553302140</v>
      </c>
      <c r="C50">
        <f t="shared" si="8"/>
        <v>2</v>
      </c>
      <c r="D50">
        <f t="shared" ca="1" si="9"/>
        <v>6</v>
      </c>
      <c r="E50">
        <f t="shared" ca="1" si="10"/>
        <v>91634.068765432108</v>
      </c>
      <c r="F50">
        <f t="shared" ca="1" si="11"/>
        <v>8940.1040740740718</v>
      </c>
      <c r="G50">
        <f t="shared" ca="1" si="12"/>
        <v>7951.1407407407405</v>
      </c>
      <c r="H50" s="9">
        <f t="shared" ca="1" si="15"/>
        <v>-142.42514197530866</v>
      </c>
      <c r="I50" s="9">
        <f t="shared" ca="1" si="15"/>
        <v>-138.8224814814815</v>
      </c>
      <c r="J50" s="9">
        <f t="shared" ca="1" si="15"/>
        <v>1.5051851851851861</v>
      </c>
      <c r="K50" s="9">
        <f t="shared" ca="1" si="15"/>
        <v>198.88841703669701</v>
      </c>
      <c r="L50" s="9">
        <f t="shared" ca="1" si="15"/>
        <v>-134.26610596777161</v>
      </c>
      <c r="M50">
        <f t="shared" ca="1" si="13"/>
        <v>55.927602880658434</v>
      </c>
      <c r="N50">
        <f t="shared" ca="1" si="14"/>
        <v>34.399698216735253</v>
      </c>
    </row>
    <row r="51" spans="1:19" x14ac:dyDescent="0.25">
      <c r="A51" s="4">
        <f t="shared" si="7"/>
        <v>0.44149305555555557</v>
      </c>
      <c r="B51" s="3">
        <f>Params!D$29+MINUTE(A51-Params!C$29)*60+SECOND(A51-Params!C$29)</f>
        <v>1553302145</v>
      </c>
      <c r="C51">
        <f t="shared" si="8"/>
        <v>2</v>
      </c>
      <c r="D51">
        <f t="shared" ca="1" si="9"/>
        <v>6</v>
      </c>
      <c r="E51">
        <f t="shared" ca="1" si="10"/>
        <v>90921.943055555559</v>
      </c>
      <c r="F51">
        <f t="shared" ca="1" si="11"/>
        <v>8245.991666666665</v>
      </c>
      <c r="G51">
        <f t="shared" ca="1" si="12"/>
        <v>7958.666666666667</v>
      </c>
      <c r="H51" s="9">
        <f t="shared" ca="1" si="15"/>
        <v>-142.42514197530866</v>
      </c>
      <c r="I51" s="9">
        <f t="shared" ca="1" si="15"/>
        <v>-138.8224814814815</v>
      </c>
      <c r="J51" s="9">
        <f t="shared" ca="1" si="15"/>
        <v>1.5051851851851861</v>
      </c>
      <c r="K51" s="9">
        <f t="shared" ca="1" si="15"/>
        <v>198.88841703669701</v>
      </c>
      <c r="L51" s="9">
        <f t="shared" ca="1" si="15"/>
        <v>-134.26610596777161</v>
      </c>
      <c r="M51">
        <f t="shared" ca="1" si="13"/>
        <v>55.921342592592595</v>
      </c>
      <c r="N51">
        <f t="shared" ca="1" si="14"/>
        <v>34.388302469135802</v>
      </c>
      <c r="O51" s="45"/>
      <c r="P51" s="45"/>
      <c r="Q51" s="45"/>
      <c r="R51" s="45"/>
      <c r="S51" s="45"/>
    </row>
    <row r="52" spans="1:19" x14ac:dyDescent="0.25">
      <c r="A52" s="4">
        <f t="shared" si="7"/>
        <v>0.44155092592592587</v>
      </c>
      <c r="B52" s="3">
        <f>Params!D$29+MINUTE(A52-Params!C$29)*60+SECOND(A52-Params!C$29)</f>
        <v>1553302150</v>
      </c>
      <c r="C52">
        <f t="shared" si="8"/>
        <v>2</v>
      </c>
      <c r="D52">
        <f t="shared" ca="1" si="9"/>
        <v>6</v>
      </c>
      <c r="E52">
        <f t="shared" ca="1" si="10"/>
        <v>90209.81734567901</v>
      </c>
      <c r="F52">
        <f t="shared" ca="1" si="11"/>
        <v>7551.8792592592581</v>
      </c>
      <c r="G52">
        <f t="shared" ca="1" si="12"/>
        <v>7966.1925925925925</v>
      </c>
      <c r="H52" s="9">
        <f t="shared" ca="1" si="15"/>
        <v>-142.42514197530866</v>
      </c>
      <c r="I52" s="9">
        <f t="shared" ca="1" si="15"/>
        <v>-138.8224814814815</v>
      </c>
      <c r="J52" s="9">
        <f t="shared" ca="1" si="15"/>
        <v>1.5051851851851861</v>
      </c>
      <c r="K52" s="9">
        <f t="shared" ca="1" si="15"/>
        <v>198.88841703669701</v>
      </c>
      <c r="L52" s="9">
        <f t="shared" ca="1" si="15"/>
        <v>-134.26610596777161</v>
      </c>
      <c r="M52">
        <f t="shared" ca="1" si="13"/>
        <v>55.915082304526749</v>
      </c>
      <c r="N52">
        <f t="shared" ca="1" si="14"/>
        <v>34.376906721536351</v>
      </c>
    </row>
    <row r="53" spans="1:19" x14ac:dyDescent="0.25">
      <c r="A53" s="4">
        <f t="shared" si="7"/>
        <v>0.44160879629629629</v>
      </c>
      <c r="B53" s="3">
        <f>Params!D$29+MINUTE(A53-Params!C$29)*60+SECOND(A53-Params!C$29)</f>
        <v>1553302155</v>
      </c>
      <c r="C53">
        <f t="shared" si="8"/>
        <v>2</v>
      </c>
      <c r="D53">
        <f t="shared" ca="1" si="9"/>
        <v>6</v>
      </c>
      <c r="E53">
        <f t="shared" ca="1" si="10"/>
        <v>89497.691635802476</v>
      </c>
      <c r="F53">
        <f t="shared" ca="1" si="11"/>
        <v>6857.7668518518512</v>
      </c>
      <c r="G53">
        <f t="shared" ca="1" si="12"/>
        <v>7973.718518518519</v>
      </c>
      <c r="H53" s="9">
        <f t="shared" ca="1" si="15"/>
        <v>-142.42514197530866</v>
      </c>
      <c r="I53" s="9">
        <f t="shared" ca="1" si="15"/>
        <v>-138.8224814814815</v>
      </c>
      <c r="J53" s="9">
        <f t="shared" ca="1" si="15"/>
        <v>1.5051851851851861</v>
      </c>
      <c r="K53" s="9">
        <f t="shared" ca="1" si="15"/>
        <v>198.88841703669701</v>
      </c>
      <c r="L53" s="9">
        <f t="shared" ca="1" si="15"/>
        <v>-134.26610596777161</v>
      </c>
      <c r="M53">
        <f t="shared" ca="1" si="13"/>
        <v>55.908822016460903</v>
      </c>
      <c r="N53">
        <f t="shared" ca="1" si="14"/>
        <v>34.3655109739369</v>
      </c>
    </row>
    <row r="54" spans="1:19" x14ac:dyDescent="0.25">
      <c r="A54" s="4">
        <f t="shared" si="7"/>
        <v>0.44166666666666665</v>
      </c>
      <c r="B54" s="3">
        <f>Params!D$29+MINUTE(A54-Params!C$29)*60+SECOND(A54-Params!C$29)</f>
        <v>1553302160</v>
      </c>
      <c r="C54">
        <f t="shared" si="8"/>
        <v>2</v>
      </c>
      <c r="D54">
        <f t="shared" ca="1" si="9"/>
        <v>6</v>
      </c>
      <c r="E54">
        <f t="shared" ca="1" si="10"/>
        <v>88785.565925925926</v>
      </c>
      <c r="F54">
        <f t="shared" ca="1" si="11"/>
        <v>6163.6544444444444</v>
      </c>
      <c r="G54">
        <f t="shared" ca="1" si="12"/>
        <v>7981.2444444444445</v>
      </c>
      <c r="H54" s="9">
        <f t="shared" ca="1" si="15"/>
        <v>-142.42514197530866</v>
      </c>
      <c r="I54" s="9">
        <f t="shared" ca="1" si="15"/>
        <v>-138.8224814814815</v>
      </c>
      <c r="J54" s="9">
        <f t="shared" ca="1" si="15"/>
        <v>1.5051851851851861</v>
      </c>
      <c r="K54" s="9">
        <f t="shared" ca="1" si="15"/>
        <v>198.88841703669701</v>
      </c>
      <c r="L54" s="9">
        <f t="shared" ca="1" si="15"/>
        <v>-134.26610596777161</v>
      </c>
      <c r="M54">
        <f t="shared" ca="1" si="13"/>
        <v>55.902561728395064</v>
      </c>
      <c r="N54">
        <f t="shared" ca="1" si="14"/>
        <v>34.354115226337449</v>
      </c>
    </row>
    <row r="55" spans="1:19" x14ac:dyDescent="0.25">
      <c r="A55" s="4">
        <f t="shared" si="7"/>
        <v>0.44172453703703707</v>
      </c>
      <c r="B55" s="3">
        <f>Params!D$29+MINUTE(A55-Params!C$29)*60+SECOND(A55-Params!C$29)</f>
        <v>1553302165</v>
      </c>
      <c r="C55">
        <f t="shared" si="8"/>
        <v>2</v>
      </c>
      <c r="D55">
        <f t="shared" ca="1" si="9"/>
        <v>6</v>
      </c>
      <c r="E55">
        <f t="shared" ca="1" si="10"/>
        <v>88073.440216049377</v>
      </c>
      <c r="F55">
        <f t="shared" ca="1" si="11"/>
        <v>5469.5420370370339</v>
      </c>
      <c r="G55">
        <f t="shared" ca="1" si="12"/>
        <v>7988.770370370371</v>
      </c>
      <c r="H55" s="9">
        <f t="shared" ca="1" si="15"/>
        <v>-142.42514197530866</v>
      </c>
      <c r="I55" s="9">
        <f t="shared" ca="1" si="15"/>
        <v>-138.8224814814815</v>
      </c>
      <c r="J55" s="9">
        <f t="shared" ca="1" si="15"/>
        <v>1.5051851851851861</v>
      </c>
      <c r="K55" s="9">
        <f t="shared" ca="1" si="15"/>
        <v>198.88841703669701</v>
      </c>
      <c r="L55" s="9">
        <f t="shared" ca="1" si="15"/>
        <v>-134.26610596777161</v>
      </c>
      <c r="M55">
        <f t="shared" ca="1" si="13"/>
        <v>55.896301440329218</v>
      </c>
      <c r="N55">
        <f t="shared" ca="1" si="14"/>
        <v>34.34271947873799</v>
      </c>
    </row>
    <row r="56" spans="1:19" x14ac:dyDescent="0.25">
      <c r="A56" s="4">
        <f t="shared" si="7"/>
        <v>0.44178240740740743</v>
      </c>
      <c r="B56" s="3">
        <f>Params!D$29+MINUTE(A56-Params!C$29)*60+SECOND(A56-Params!C$29)</f>
        <v>1553302170</v>
      </c>
      <c r="C56">
        <f t="shared" si="8"/>
        <v>2</v>
      </c>
      <c r="D56">
        <f t="shared" ca="1" si="9"/>
        <v>6</v>
      </c>
      <c r="E56">
        <f t="shared" ca="1" si="10"/>
        <v>87361.314506172843</v>
      </c>
      <c r="F56">
        <f t="shared" ca="1" si="11"/>
        <v>4775.4296296296307</v>
      </c>
      <c r="G56">
        <f t="shared" ca="1" si="12"/>
        <v>7996.2962962962965</v>
      </c>
      <c r="H56" s="9">
        <f t="shared" ca="1" si="15"/>
        <v>-142.42514197530866</v>
      </c>
      <c r="I56" s="9">
        <f t="shared" ca="1" si="15"/>
        <v>-138.8224814814815</v>
      </c>
      <c r="J56" s="9">
        <f t="shared" ca="1" si="15"/>
        <v>1.5051851851851861</v>
      </c>
      <c r="K56" s="9">
        <f t="shared" ca="1" si="15"/>
        <v>198.88841703669701</v>
      </c>
      <c r="L56" s="9">
        <f t="shared" ca="1" si="15"/>
        <v>-134.26610596777161</v>
      </c>
      <c r="M56">
        <f t="shared" ca="1" si="13"/>
        <v>55.890041152263372</v>
      </c>
      <c r="N56">
        <f t="shared" ca="1" si="14"/>
        <v>34.331323731138539</v>
      </c>
    </row>
    <row r="57" spans="1:19" x14ac:dyDescent="0.25">
      <c r="A57" s="4">
        <f t="shared" si="7"/>
        <v>0.44184027777777773</v>
      </c>
      <c r="B57" s="3">
        <f>Params!D$29+MINUTE(A57-Params!C$29)*60+SECOND(A57-Params!C$29)</f>
        <v>1553302175</v>
      </c>
      <c r="C57">
        <f t="shared" si="8"/>
        <v>2</v>
      </c>
      <c r="D57">
        <f t="shared" ca="1" si="9"/>
        <v>6</v>
      </c>
      <c r="E57">
        <f t="shared" ca="1" si="10"/>
        <v>86649.188796296294</v>
      </c>
      <c r="F57">
        <f t="shared" ca="1" si="11"/>
        <v>4081.3172222222202</v>
      </c>
      <c r="G57">
        <f t="shared" ca="1" si="12"/>
        <v>8003.8222222222221</v>
      </c>
      <c r="H57" s="9">
        <f t="shared" ca="1" si="15"/>
        <v>-142.42514197530866</v>
      </c>
      <c r="I57" s="9">
        <f t="shared" ca="1" si="15"/>
        <v>-138.8224814814815</v>
      </c>
      <c r="J57" s="9">
        <f t="shared" ca="1" si="15"/>
        <v>1.5051851851851861</v>
      </c>
      <c r="K57" s="9">
        <f t="shared" ca="1" si="15"/>
        <v>198.88841703669701</v>
      </c>
      <c r="L57" s="9">
        <f t="shared" ca="1" si="15"/>
        <v>-134.26610596777161</v>
      </c>
      <c r="M57">
        <f t="shared" ca="1" si="13"/>
        <v>55.883780864197533</v>
      </c>
      <c r="N57">
        <f t="shared" ca="1" si="14"/>
        <v>34.319927983539088</v>
      </c>
    </row>
    <row r="58" spans="1:19" x14ac:dyDescent="0.25">
      <c r="A58" s="4">
        <f t="shared" si="7"/>
        <v>0.44189814814814815</v>
      </c>
      <c r="B58" s="3">
        <f>Params!D$29+MINUTE(A58-Params!C$29)*60+SECOND(A58-Params!C$29)</f>
        <v>1553302180</v>
      </c>
      <c r="C58">
        <f t="shared" si="8"/>
        <v>2</v>
      </c>
      <c r="D58">
        <f t="shared" ca="1" si="9"/>
        <v>6</v>
      </c>
      <c r="E58">
        <f t="shared" ca="1" si="10"/>
        <v>85937.063086419745</v>
      </c>
      <c r="F58">
        <f t="shared" ca="1" si="11"/>
        <v>3387.2048148148097</v>
      </c>
      <c r="G58">
        <f t="shared" ca="1" si="12"/>
        <v>8011.3481481481485</v>
      </c>
      <c r="H58" s="9">
        <f t="shared" ca="1" si="15"/>
        <v>-142.42514197530866</v>
      </c>
      <c r="I58" s="9">
        <f t="shared" ca="1" si="15"/>
        <v>-138.8224814814815</v>
      </c>
      <c r="J58" s="9">
        <f t="shared" ca="1" si="15"/>
        <v>1.5051851851851861</v>
      </c>
      <c r="K58" s="9">
        <f t="shared" ca="1" si="15"/>
        <v>198.88841703669701</v>
      </c>
      <c r="L58" s="9">
        <f t="shared" ca="1" si="15"/>
        <v>-134.26610596777161</v>
      </c>
      <c r="M58">
        <f t="shared" ca="1" si="13"/>
        <v>55.877520576131687</v>
      </c>
      <c r="N58">
        <f t="shared" ca="1" si="14"/>
        <v>34.308532235939637</v>
      </c>
    </row>
    <row r="59" spans="1:19" x14ac:dyDescent="0.25">
      <c r="A59" s="4">
        <f t="shared" si="7"/>
        <v>0.44195601851851851</v>
      </c>
      <c r="B59" s="3">
        <f>Params!D$29+MINUTE(A59-Params!C$29)*60+SECOND(A59-Params!C$29)</f>
        <v>1553302185</v>
      </c>
      <c r="C59">
        <f t="shared" si="8"/>
        <v>2</v>
      </c>
      <c r="D59">
        <f t="shared" ca="1" si="9"/>
        <v>6</v>
      </c>
      <c r="E59">
        <f t="shared" ca="1" si="10"/>
        <v>85224.93737654321</v>
      </c>
      <c r="F59">
        <f t="shared" ca="1" si="11"/>
        <v>2693.0924074074064</v>
      </c>
      <c r="G59">
        <f t="shared" ca="1" si="12"/>
        <v>8018.8740740740741</v>
      </c>
      <c r="H59" s="9">
        <f t="shared" ca="1" si="15"/>
        <v>-142.42514197530866</v>
      </c>
      <c r="I59" s="9">
        <f t="shared" ca="1" si="15"/>
        <v>-138.8224814814815</v>
      </c>
      <c r="J59" s="9">
        <f t="shared" ca="1" si="15"/>
        <v>1.5051851851851861</v>
      </c>
      <c r="K59" s="9">
        <f t="shared" ca="1" si="15"/>
        <v>198.88841703669701</v>
      </c>
      <c r="L59" s="9">
        <f t="shared" ca="1" si="15"/>
        <v>-134.26610596777161</v>
      </c>
      <c r="M59">
        <f t="shared" ca="1" si="13"/>
        <v>55.871260288065841</v>
      </c>
      <c r="N59">
        <f t="shared" ca="1" si="14"/>
        <v>34.297136488340186</v>
      </c>
    </row>
    <row r="60" spans="1:19" x14ac:dyDescent="0.25">
      <c r="A60" s="4">
        <f t="shared" si="7"/>
        <v>0.44201388888888887</v>
      </c>
      <c r="B60" s="3">
        <f>Params!D$29+MINUTE(A60-Params!C$29)*60+SECOND(A60-Params!C$29)</f>
        <v>1553302190</v>
      </c>
      <c r="C60">
        <f t="shared" si="8"/>
        <v>2</v>
      </c>
      <c r="D60">
        <f t="shared" ca="1" si="9"/>
        <v>6</v>
      </c>
      <c r="E60">
        <f t="shared" ca="1" si="10"/>
        <v>84512.811666666676</v>
      </c>
      <c r="F60">
        <f t="shared" ca="1" si="11"/>
        <v>1998.9799999999959</v>
      </c>
      <c r="G60">
        <f t="shared" ca="1" si="12"/>
        <v>8026.4000000000005</v>
      </c>
      <c r="H60" s="9">
        <f t="shared" ca="1" si="15"/>
        <v>-142.42514197530866</v>
      </c>
      <c r="I60" s="9">
        <f t="shared" ca="1" si="15"/>
        <v>-138.8224814814815</v>
      </c>
      <c r="J60" s="9">
        <f t="shared" ca="1" si="15"/>
        <v>1.5051851851851861</v>
      </c>
      <c r="K60" s="9">
        <f t="shared" ca="1" si="15"/>
        <v>198.88841703669701</v>
      </c>
      <c r="L60" s="9">
        <f t="shared" ca="1" si="15"/>
        <v>-134.26610596777161</v>
      </c>
      <c r="M60">
        <f t="shared" ca="1" si="13"/>
        <v>55.865000000000002</v>
      </c>
      <c r="N60">
        <f t="shared" ca="1" si="14"/>
        <v>34.285740740740735</v>
      </c>
    </row>
    <row r="61" spans="1:19" x14ac:dyDescent="0.25">
      <c r="A61" s="4">
        <f t="shared" si="7"/>
        <v>0.44207175925925929</v>
      </c>
      <c r="B61" s="3">
        <f>Params!D$29+MINUTE(A61-Params!C$29)*60+SECOND(A61-Params!C$29)</f>
        <v>1553302195</v>
      </c>
      <c r="C61">
        <f t="shared" si="8"/>
        <v>2</v>
      </c>
      <c r="D61">
        <f t="shared" ca="1" si="9"/>
        <v>6</v>
      </c>
      <c r="E61">
        <f t="shared" ca="1" si="10"/>
        <v>83800.685956790127</v>
      </c>
      <c r="F61">
        <f t="shared" ca="1" si="11"/>
        <v>1304.8675925925927</v>
      </c>
      <c r="G61">
        <f t="shared" ca="1" si="12"/>
        <v>8033.9259259259261</v>
      </c>
      <c r="H61" s="9">
        <f t="shared" ca="1" si="15"/>
        <v>-142.42514197530866</v>
      </c>
      <c r="I61" s="9">
        <f t="shared" ca="1" si="15"/>
        <v>-138.8224814814815</v>
      </c>
      <c r="J61" s="9">
        <f t="shared" ca="1" si="15"/>
        <v>1.5051851851851861</v>
      </c>
      <c r="K61" s="9">
        <f t="shared" ca="1" si="15"/>
        <v>198.88841703669701</v>
      </c>
      <c r="L61" s="9">
        <f t="shared" ca="1" si="15"/>
        <v>-134.26610596777161</v>
      </c>
      <c r="M61">
        <f t="shared" ca="1" si="13"/>
        <v>55.858739711934156</v>
      </c>
      <c r="N61">
        <f t="shared" ca="1" si="14"/>
        <v>34.274344993141284</v>
      </c>
    </row>
    <row r="62" spans="1:19" x14ac:dyDescent="0.25">
      <c r="A62" s="4">
        <f t="shared" si="7"/>
        <v>0.44212962962962959</v>
      </c>
      <c r="B62" s="3">
        <f>Params!D$29+MINUTE(A62-Params!C$29)*60+SECOND(A62-Params!C$29)</f>
        <v>1553302200</v>
      </c>
      <c r="C62">
        <f t="shared" si="8"/>
        <v>2</v>
      </c>
      <c r="D62">
        <f t="shared" ca="1" si="9"/>
        <v>6</v>
      </c>
      <c r="E62">
        <f t="shared" ca="1" si="10"/>
        <v>83088.560246913577</v>
      </c>
      <c r="F62">
        <f t="shared" ca="1" si="11"/>
        <v>610.7551851851822</v>
      </c>
      <c r="G62">
        <f t="shared" ca="1" si="12"/>
        <v>8041.4518518518526</v>
      </c>
      <c r="H62" s="9">
        <f t="shared" ca="1" si="15"/>
        <v>-142.42514197530866</v>
      </c>
      <c r="I62" s="9">
        <f t="shared" ca="1" si="15"/>
        <v>-138.8224814814815</v>
      </c>
      <c r="J62" s="9">
        <f t="shared" ca="1" si="15"/>
        <v>1.5051851851851861</v>
      </c>
      <c r="K62" s="9">
        <f t="shared" ca="1" si="15"/>
        <v>198.88841703669701</v>
      </c>
      <c r="L62" s="9">
        <f t="shared" ca="1" si="15"/>
        <v>-134.26610596777161</v>
      </c>
      <c r="M62">
        <f t="shared" ca="1" si="13"/>
        <v>55.85247942386831</v>
      </c>
      <c r="N62">
        <f t="shared" ca="1" si="14"/>
        <v>34.262949245541833</v>
      </c>
    </row>
    <row r="63" spans="1:19" x14ac:dyDescent="0.25">
      <c r="A63" s="4">
        <f t="shared" si="7"/>
        <v>0.44218750000000001</v>
      </c>
      <c r="B63" s="3">
        <f>Params!D$29+MINUTE(A63-Params!C$29)*60+SECOND(A63-Params!C$29)</f>
        <v>1553302205</v>
      </c>
      <c r="C63">
        <f t="shared" si="8"/>
        <v>2</v>
      </c>
      <c r="D63">
        <f t="shared" ca="1" si="9"/>
        <v>6</v>
      </c>
      <c r="E63">
        <f t="shared" ca="1" si="10"/>
        <v>82376.434537037043</v>
      </c>
      <c r="F63">
        <f t="shared" ca="1" si="11"/>
        <v>-83.357222222228302</v>
      </c>
      <c r="G63">
        <f t="shared" ca="1" si="12"/>
        <v>8048.9777777777781</v>
      </c>
      <c r="H63" s="9">
        <f t="shared" ca="1" si="15"/>
        <v>-142.42514197530866</v>
      </c>
      <c r="I63" s="9">
        <f t="shared" ca="1" si="15"/>
        <v>-138.8224814814815</v>
      </c>
      <c r="J63" s="9">
        <f t="shared" ca="1" si="15"/>
        <v>1.5051851851851861</v>
      </c>
      <c r="K63" s="9">
        <f t="shared" ca="1" si="15"/>
        <v>198.88841703669701</v>
      </c>
      <c r="L63" s="9">
        <f t="shared" ca="1" si="15"/>
        <v>-134.26610596777161</v>
      </c>
      <c r="M63">
        <f t="shared" ca="1" si="13"/>
        <v>55.846219135802471</v>
      </c>
      <c r="N63">
        <f t="shared" ca="1" si="14"/>
        <v>34.251553497942382</v>
      </c>
    </row>
    <row r="64" spans="1:19" x14ac:dyDescent="0.25">
      <c r="A64" s="4">
        <f t="shared" si="7"/>
        <v>0.44224537037037037</v>
      </c>
      <c r="B64" s="3">
        <f>Params!D$29+MINUTE(A64-Params!C$29)*60+SECOND(A64-Params!C$29)</f>
        <v>1553302210</v>
      </c>
      <c r="C64">
        <f t="shared" si="8"/>
        <v>2</v>
      </c>
      <c r="D64">
        <f t="shared" ca="1" si="9"/>
        <v>6</v>
      </c>
      <c r="E64">
        <f t="shared" ca="1" si="10"/>
        <v>81664.308827160494</v>
      </c>
      <c r="F64">
        <f t="shared" ca="1" si="11"/>
        <v>-777.46962962963153</v>
      </c>
      <c r="G64">
        <f t="shared" ca="1" si="12"/>
        <v>8056.5037037037036</v>
      </c>
      <c r="H64" s="9">
        <f t="shared" ca="1" si="15"/>
        <v>-142.42514197530866</v>
      </c>
      <c r="I64" s="9">
        <f t="shared" ca="1" si="15"/>
        <v>-138.8224814814815</v>
      </c>
      <c r="J64" s="9">
        <f t="shared" ca="1" si="15"/>
        <v>1.5051851851851861</v>
      </c>
      <c r="K64" s="9">
        <f t="shared" ca="1" si="15"/>
        <v>198.88841703669701</v>
      </c>
      <c r="L64" s="9">
        <f t="shared" ca="1" si="15"/>
        <v>-134.26610596777161</v>
      </c>
      <c r="M64">
        <f t="shared" ca="1" si="13"/>
        <v>55.839958847736625</v>
      </c>
      <c r="N64">
        <f t="shared" ca="1" si="14"/>
        <v>34.240157750342931</v>
      </c>
    </row>
    <row r="65" spans="1:15" x14ac:dyDescent="0.25">
      <c r="A65" s="4">
        <f t="shared" si="7"/>
        <v>0.44230324074074073</v>
      </c>
      <c r="B65" s="3">
        <f>Params!D$29+MINUTE(A65-Params!C$29)*60+SECOND(A65-Params!C$29)</f>
        <v>1553302215</v>
      </c>
      <c r="C65">
        <f t="shared" si="8"/>
        <v>2</v>
      </c>
      <c r="D65">
        <f t="shared" ca="1" si="9"/>
        <v>6</v>
      </c>
      <c r="E65">
        <f t="shared" ca="1" si="10"/>
        <v>80952.183117283945</v>
      </c>
      <c r="F65">
        <f t="shared" ca="1" si="11"/>
        <v>-1471.582037037042</v>
      </c>
      <c r="G65">
        <f t="shared" ca="1" si="12"/>
        <v>8064.0296296296301</v>
      </c>
      <c r="H65" s="9">
        <f t="shared" ca="1" si="15"/>
        <v>-142.42514197530866</v>
      </c>
      <c r="I65" s="9">
        <f t="shared" ca="1" si="15"/>
        <v>-138.8224814814815</v>
      </c>
      <c r="J65" s="9">
        <f t="shared" ca="1" si="15"/>
        <v>1.5051851851851861</v>
      </c>
      <c r="K65" s="9">
        <f t="shared" ca="1" si="15"/>
        <v>198.88841703669701</v>
      </c>
      <c r="L65" s="9">
        <f t="shared" ca="1" si="15"/>
        <v>-134.26610596777161</v>
      </c>
      <c r="M65">
        <f t="shared" ca="1" si="13"/>
        <v>55.833698559670779</v>
      </c>
      <c r="N65">
        <f t="shared" ca="1" si="14"/>
        <v>34.22876200274348</v>
      </c>
      <c r="O65" s="12"/>
    </row>
    <row r="66" spans="1:15" x14ac:dyDescent="0.25">
      <c r="A66" s="4">
        <f t="shared" si="7"/>
        <v>0.44236111111111115</v>
      </c>
      <c r="B66" s="3">
        <f>Params!D$29+MINUTE(A66-Params!C$29)*60+SECOND(A66-Params!C$29)</f>
        <v>1553302220</v>
      </c>
      <c r="C66">
        <f t="shared" si="8"/>
        <v>2</v>
      </c>
      <c r="D66">
        <f t="shared" ca="1" si="9"/>
        <v>6</v>
      </c>
      <c r="E66">
        <f t="shared" ca="1" si="10"/>
        <v>80240.05740740741</v>
      </c>
      <c r="F66">
        <f t="shared" ca="1" si="11"/>
        <v>-2165.6944444444453</v>
      </c>
      <c r="G66">
        <f t="shared" ca="1" si="12"/>
        <v>8071.5555555555557</v>
      </c>
      <c r="H66" s="9">
        <f t="shared" ca="1" si="15"/>
        <v>-142.42514197530866</v>
      </c>
      <c r="I66" s="9">
        <f t="shared" ca="1" si="15"/>
        <v>-138.8224814814815</v>
      </c>
      <c r="J66" s="9">
        <f t="shared" ca="1" si="15"/>
        <v>1.5051851851851861</v>
      </c>
      <c r="K66" s="9">
        <f t="shared" ca="1" si="15"/>
        <v>198.88841703669701</v>
      </c>
      <c r="L66" s="9">
        <f t="shared" ca="1" si="15"/>
        <v>-134.26610596777161</v>
      </c>
      <c r="M66">
        <f t="shared" ca="1" si="13"/>
        <v>55.82743827160494</v>
      </c>
      <c r="N66">
        <f t="shared" ca="1" si="14"/>
        <v>34.217366255144029</v>
      </c>
      <c r="O66" s="12"/>
    </row>
    <row r="67" spans="1:15" x14ac:dyDescent="0.25">
      <c r="A67" s="4">
        <f t="shared" si="7"/>
        <v>0.44241898148148145</v>
      </c>
      <c r="B67" s="3">
        <f>Params!D$29+MINUTE(A67-Params!C$29)*60+SECOND(A67-Params!C$29)</f>
        <v>1553302225</v>
      </c>
      <c r="C67">
        <f t="shared" si="8"/>
        <v>2</v>
      </c>
      <c r="D67">
        <f t="shared" ca="1" si="9"/>
        <v>6</v>
      </c>
      <c r="E67">
        <f t="shared" ca="1" si="10"/>
        <v>79527.931697530861</v>
      </c>
      <c r="F67">
        <f t="shared" ca="1" si="11"/>
        <v>-2859.8068518518558</v>
      </c>
      <c r="G67">
        <f t="shared" ca="1" si="12"/>
        <v>8079.0814814814821</v>
      </c>
      <c r="H67" s="9">
        <f t="shared" ca="1" si="15"/>
        <v>-142.42514197530866</v>
      </c>
      <c r="I67" s="9">
        <f t="shared" ca="1" si="15"/>
        <v>-138.8224814814815</v>
      </c>
      <c r="J67" s="9">
        <f t="shared" ca="1" si="15"/>
        <v>1.5051851851851861</v>
      </c>
      <c r="K67" s="9">
        <f t="shared" ca="1" si="15"/>
        <v>198.88841703669701</v>
      </c>
      <c r="L67" s="9">
        <f t="shared" ca="1" si="15"/>
        <v>-134.26610596777161</v>
      </c>
      <c r="M67">
        <f t="shared" ca="1" si="13"/>
        <v>55.821177983539094</v>
      </c>
      <c r="N67">
        <f t="shared" ca="1" si="14"/>
        <v>34.205970507544578</v>
      </c>
      <c r="O67" s="12"/>
    </row>
    <row r="68" spans="1:15" x14ac:dyDescent="0.25">
      <c r="A68" s="4">
        <f t="shared" si="7"/>
        <v>0.44247685185185182</v>
      </c>
      <c r="B68" s="3">
        <f>Params!D$29+MINUTE(A68-Params!C$29)*60+SECOND(A68-Params!C$29)</f>
        <v>1553302230</v>
      </c>
      <c r="C68">
        <f t="shared" si="8"/>
        <v>2</v>
      </c>
      <c r="D68">
        <f t="shared" ca="1" si="9"/>
        <v>6</v>
      </c>
      <c r="E68">
        <f t="shared" ca="1" si="10"/>
        <v>78815.805987654312</v>
      </c>
      <c r="F68">
        <f t="shared" ca="1" si="11"/>
        <v>-3553.9192592592663</v>
      </c>
      <c r="G68">
        <f t="shared" ca="1" si="12"/>
        <v>8086.6074074074077</v>
      </c>
      <c r="H68" s="9">
        <f t="shared" ca="1" si="15"/>
        <v>-142.42514197530866</v>
      </c>
      <c r="I68" s="9">
        <f t="shared" ca="1" si="15"/>
        <v>-138.8224814814815</v>
      </c>
      <c r="J68" s="9">
        <f t="shared" ca="1" si="15"/>
        <v>1.5051851851851861</v>
      </c>
      <c r="K68" s="9">
        <f t="shared" ca="1" si="15"/>
        <v>198.88841703669701</v>
      </c>
      <c r="L68" s="9">
        <f t="shared" ca="1" si="15"/>
        <v>-134.26610596777161</v>
      </c>
      <c r="M68">
        <f t="shared" ca="1" si="13"/>
        <v>55.814917695473248</v>
      </c>
      <c r="N68">
        <f t="shared" ca="1" si="14"/>
        <v>34.194574759945127</v>
      </c>
      <c r="O68" s="12"/>
    </row>
    <row r="69" spans="1:15" x14ac:dyDescent="0.25">
      <c r="A69" s="4">
        <f t="shared" si="7"/>
        <v>0.44253472222222223</v>
      </c>
      <c r="B69" s="3">
        <f>Params!D$29+MINUTE(A69-Params!C$29)*60+SECOND(A69-Params!C$29)</f>
        <v>1553302235</v>
      </c>
      <c r="C69">
        <f t="shared" si="8"/>
        <v>2</v>
      </c>
      <c r="D69">
        <f t="shared" ca="1" si="9"/>
        <v>6</v>
      </c>
      <c r="E69">
        <f t="shared" ca="1" si="10"/>
        <v>78103.680277777778</v>
      </c>
      <c r="F69">
        <f t="shared" ca="1" si="11"/>
        <v>-4248.0316666666695</v>
      </c>
      <c r="G69">
        <f t="shared" ca="1" si="12"/>
        <v>8094.1333333333332</v>
      </c>
      <c r="H69" s="9">
        <f t="shared" ca="1" si="15"/>
        <v>-142.42514197530866</v>
      </c>
      <c r="I69" s="9">
        <f t="shared" ca="1" si="15"/>
        <v>-138.8224814814815</v>
      </c>
      <c r="J69" s="9">
        <f t="shared" ca="1" si="15"/>
        <v>1.5051851851851861</v>
      </c>
      <c r="K69" s="9">
        <f t="shared" ca="1" si="15"/>
        <v>198.88841703669701</v>
      </c>
      <c r="L69" s="9">
        <f t="shared" ca="1" si="15"/>
        <v>-134.26610596777161</v>
      </c>
      <c r="M69">
        <f t="shared" ca="1" si="13"/>
        <v>55.808657407407409</v>
      </c>
      <c r="N69">
        <f t="shared" ca="1" si="14"/>
        <v>34.183179012345676</v>
      </c>
    </row>
    <row r="70" spans="1:15" x14ac:dyDescent="0.25">
      <c r="A70" s="4">
        <f t="shared" si="7"/>
        <v>0.44259259259259259</v>
      </c>
      <c r="B70" s="3">
        <f>Params!D$29+MINUTE(A70-Params!C$29)*60+SECOND(A70-Params!C$29)</f>
        <v>1553302240</v>
      </c>
      <c r="C70">
        <f t="shared" si="8"/>
        <v>2</v>
      </c>
      <c r="D70">
        <f t="shared" ca="1" si="9"/>
        <v>6</v>
      </c>
      <c r="E70">
        <f t="shared" ca="1" si="10"/>
        <v>77391.554567901243</v>
      </c>
      <c r="F70">
        <f t="shared" ca="1" si="11"/>
        <v>-4942.14407407408</v>
      </c>
      <c r="G70">
        <f t="shared" ca="1" si="12"/>
        <v>8101.6592592592597</v>
      </c>
      <c r="H70" s="9">
        <f t="shared" ca="1" si="15"/>
        <v>-142.42514197530866</v>
      </c>
      <c r="I70" s="9">
        <f t="shared" ca="1" si="15"/>
        <v>-138.8224814814815</v>
      </c>
      <c r="J70" s="9">
        <f t="shared" ca="1" si="15"/>
        <v>1.5051851851851861</v>
      </c>
      <c r="K70" s="9">
        <f t="shared" ca="1" si="15"/>
        <v>198.88841703669701</v>
      </c>
      <c r="L70" s="9">
        <f t="shared" ca="1" si="15"/>
        <v>-134.26610596777161</v>
      </c>
      <c r="M70">
        <f t="shared" ca="1" si="13"/>
        <v>55.802397119341563</v>
      </c>
      <c r="N70">
        <f t="shared" ca="1" si="14"/>
        <v>34.171783264746225</v>
      </c>
    </row>
    <row r="71" spans="1:15" x14ac:dyDescent="0.25">
      <c r="A71" s="4">
        <f t="shared" si="7"/>
        <v>0.44265046296296301</v>
      </c>
      <c r="B71" s="3">
        <f>Params!D$29+MINUTE(A71-Params!C$29)*60+SECOND(A71-Params!C$29)</f>
        <v>1553302245</v>
      </c>
      <c r="C71">
        <f t="shared" si="8"/>
        <v>2</v>
      </c>
      <c r="D71">
        <f t="shared" ca="1" si="9"/>
        <v>6</v>
      </c>
      <c r="E71">
        <f t="shared" ca="1" si="10"/>
        <v>76679.428858024694</v>
      </c>
      <c r="F71">
        <f t="shared" ca="1" si="11"/>
        <v>-5636.2564814814832</v>
      </c>
      <c r="G71">
        <f t="shared" ca="1" si="12"/>
        <v>8109.1851851851852</v>
      </c>
      <c r="H71" s="9">
        <f t="shared" ca="1" si="15"/>
        <v>-142.42514197530866</v>
      </c>
      <c r="I71" s="9">
        <f t="shared" ca="1" si="15"/>
        <v>-138.8224814814815</v>
      </c>
      <c r="J71" s="9">
        <f t="shared" ca="1" si="15"/>
        <v>1.5051851851851861</v>
      </c>
      <c r="K71" s="9">
        <f t="shared" ca="1" si="15"/>
        <v>198.88841703669701</v>
      </c>
      <c r="L71" s="9">
        <f t="shared" ca="1" si="15"/>
        <v>-134.26610596777161</v>
      </c>
      <c r="M71">
        <f t="shared" ca="1" si="13"/>
        <v>55.796136831275717</v>
      </c>
      <c r="N71">
        <f t="shared" ca="1" si="14"/>
        <v>34.160387517146773</v>
      </c>
    </row>
    <row r="72" spans="1:15" x14ac:dyDescent="0.25">
      <c r="A72" s="4">
        <f t="shared" ref="A72:A135" si="16">TIME(HOUR(A71),MINUTE(A71),SECOND(A71)+5)</f>
        <v>0.44270833333333331</v>
      </c>
      <c r="B72" s="3">
        <f>Params!D$29+MINUTE(A72-Params!C$29)*60+SECOND(A72-Params!C$29)</f>
        <v>1553302250</v>
      </c>
      <c r="C72">
        <f t="shared" ref="C72:C135" si="17">_xlfn.IFNA(VLOOKUP(A72,A$2:D$3,4,FALSE),C71)</f>
        <v>2</v>
      </c>
      <c r="D72">
        <f t="shared" ref="D72:D135" ca="1" si="18">IF(A72=INDIRECT("A"&amp;C72),ROW(),D71)</f>
        <v>6</v>
      </c>
      <c r="E72">
        <f t="shared" ref="E72:E135" ca="1" si="19">INDIRECT("E$"&amp;C72)+INDIRECT("H$"&amp;C72)*($B72-INDIRECT("B$"&amp;D72))</f>
        <v>75967.303148148145</v>
      </c>
      <c r="F72">
        <f t="shared" ref="F72:F135" ca="1" si="20">INDIRECT("F$"&amp;C72)+INDIRECT("I$"&amp;C72)*($B72-INDIRECT("B$"&amp;D72))</f>
        <v>-6330.3688888888937</v>
      </c>
      <c r="G72">
        <f t="shared" ref="G72:G135" ca="1" si="21">INDIRECT("G$"&amp;C72)+INDIRECT("J$"&amp;C72)*($B72-INDIRECT("B$"&amp;D72))</f>
        <v>8116.7111111111117</v>
      </c>
      <c r="H72" s="9">
        <f t="shared" ca="1" si="15"/>
        <v>-142.42514197530866</v>
      </c>
      <c r="I72" s="9">
        <f t="shared" ca="1" si="15"/>
        <v>-138.8224814814815</v>
      </c>
      <c r="J72" s="9">
        <f t="shared" ca="1" si="15"/>
        <v>1.5051851851851861</v>
      </c>
      <c r="K72" s="9">
        <f t="shared" ca="1" si="15"/>
        <v>198.88841703669701</v>
      </c>
      <c r="L72" s="9">
        <f t="shared" ca="1" si="15"/>
        <v>-134.26610596777161</v>
      </c>
      <c r="M72">
        <f t="shared" ref="M72:M135" ca="1" si="22">INDIRECT("M$"&amp;C72)+INDIRECT("O$"&amp;C72)*($B72-INDIRECT("B$"&amp;D72))</f>
        <v>55.789876543209878</v>
      </c>
      <c r="N72">
        <f t="shared" ref="N72:N135" ca="1" si="23">INDIRECT("N$"&amp;C72)+INDIRECT("P$"&amp;C72)*($B72-INDIRECT("B$"&amp;D72))</f>
        <v>34.148991769547322</v>
      </c>
    </row>
    <row r="73" spans="1:15" x14ac:dyDescent="0.25">
      <c r="A73" s="4">
        <f t="shared" si="16"/>
        <v>0.44276620370370368</v>
      </c>
      <c r="B73" s="3">
        <f>Params!D$29+MINUTE(A73-Params!C$29)*60+SECOND(A73-Params!C$29)</f>
        <v>1553302255</v>
      </c>
      <c r="C73">
        <f t="shared" si="17"/>
        <v>2</v>
      </c>
      <c r="D73">
        <f t="shared" ca="1" si="18"/>
        <v>6</v>
      </c>
      <c r="E73">
        <f t="shared" ca="1" si="19"/>
        <v>75255.17743827161</v>
      </c>
      <c r="F73">
        <f t="shared" ca="1" si="20"/>
        <v>-7024.4812962963042</v>
      </c>
      <c r="G73">
        <f t="shared" ca="1" si="21"/>
        <v>8124.2370370370372</v>
      </c>
      <c r="H73" s="9">
        <f t="shared" ca="1" si="15"/>
        <v>-142.42514197530866</v>
      </c>
      <c r="I73" s="9">
        <f t="shared" ca="1" si="15"/>
        <v>-138.8224814814815</v>
      </c>
      <c r="J73" s="9">
        <f t="shared" ca="1" si="15"/>
        <v>1.5051851851851861</v>
      </c>
      <c r="K73" s="9">
        <f t="shared" ca="1" si="15"/>
        <v>198.88841703669701</v>
      </c>
      <c r="L73" s="9">
        <f t="shared" ca="1" si="15"/>
        <v>-134.26610596777161</v>
      </c>
      <c r="M73">
        <f t="shared" ca="1" si="22"/>
        <v>55.783616255144032</v>
      </c>
      <c r="N73">
        <f t="shared" ca="1" si="23"/>
        <v>34.137596021947871</v>
      </c>
    </row>
    <row r="74" spans="1:15" x14ac:dyDescent="0.25">
      <c r="A74" s="4">
        <f t="shared" si="16"/>
        <v>0.44282407407407409</v>
      </c>
      <c r="B74" s="3">
        <f>Params!D$29+MINUTE(A74-Params!C$29)*60+SECOND(A74-Params!C$29)</f>
        <v>1553302260</v>
      </c>
      <c r="C74">
        <f t="shared" si="17"/>
        <v>2</v>
      </c>
      <c r="D74">
        <f t="shared" ca="1" si="18"/>
        <v>6</v>
      </c>
      <c r="E74">
        <f t="shared" ca="1" si="19"/>
        <v>74543.051728395061</v>
      </c>
      <c r="F74">
        <f t="shared" ca="1" si="20"/>
        <v>-7718.5937037037074</v>
      </c>
      <c r="G74">
        <f t="shared" ca="1" si="21"/>
        <v>8131.7629629629637</v>
      </c>
      <c r="H74" s="9">
        <f t="shared" ref="H74:L124" ca="1" si="24">INDIRECT(ADDRESS($C74,COLUMN()))</f>
        <v>-142.42514197530866</v>
      </c>
      <c r="I74" s="9">
        <f t="shared" ca="1" si="24"/>
        <v>-138.8224814814815</v>
      </c>
      <c r="J74" s="9">
        <f t="shared" ca="1" si="24"/>
        <v>1.5051851851851861</v>
      </c>
      <c r="K74" s="9">
        <f t="shared" ca="1" si="24"/>
        <v>198.88841703669701</v>
      </c>
      <c r="L74" s="9">
        <f t="shared" ca="1" si="24"/>
        <v>-134.26610596777161</v>
      </c>
      <c r="M74">
        <f t="shared" ca="1" si="22"/>
        <v>55.777355967078186</v>
      </c>
      <c r="N74">
        <f t="shared" ca="1" si="23"/>
        <v>34.12620027434842</v>
      </c>
    </row>
    <row r="75" spans="1:15" x14ac:dyDescent="0.25">
      <c r="A75" s="4">
        <f t="shared" si="16"/>
        <v>0.44288194444444445</v>
      </c>
      <c r="B75" s="3">
        <f>Params!D$29+MINUTE(A75-Params!C$29)*60+SECOND(A75-Params!C$29)</f>
        <v>1553302265</v>
      </c>
      <c r="C75">
        <f t="shared" si="17"/>
        <v>2</v>
      </c>
      <c r="D75">
        <f t="shared" ca="1" si="18"/>
        <v>6</v>
      </c>
      <c r="E75">
        <f t="shared" ca="1" si="19"/>
        <v>73830.926018518512</v>
      </c>
      <c r="F75">
        <f t="shared" ca="1" si="20"/>
        <v>-8412.7061111111179</v>
      </c>
      <c r="G75">
        <f t="shared" ca="1" si="21"/>
        <v>8139.2888888888892</v>
      </c>
      <c r="H75" s="9">
        <f t="shared" ca="1" si="24"/>
        <v>-142.42514197530866</v>
      </c>
      <c r="I75" s="9">
        <f t="shared" ca="1" si="24"/>
        <v>-138.8224814814815</v>
      </c>
      <c r="J75" s="9">
        <f t="shared" ca="1" si="24"/>
        <v>1.5051851851851861</v>
      </c>
      <c r="K75" s="9">
        <f t="shared" ca="1" si="24"/>
        <v>198.88841703669701</v>
      </c>
      <c r="L75" s="9">
        <f t="shared" ca="1" si="24"/>
        <v>-134.26610596777161</v>
      </c>
      <c r="M75">
        <f t="shared" ca="1" si="22"/>
        <v>55.771095679012348</v>
      </c>
      <c r="N75">
        <f t="shared" ca="1" si="23"/>
        <v>34.114804526748969</v>
      </c>
    </row>
    <row r="76" spans="1:15" x14ac:dyDescent="0.25">
      <c r="A76" s="4">
        <f t="shared" si="16"/>
        <v>0.44293981481481487</v>
      </c>
      <c r="B76" s="3">
        <f>Params!D$29+MINUTE(A76-Params!C$29)*60+SECOND(A76-Params!C$29)</f>
        <v>1553302270</v>
      </c>
      <c r="C76">
        <f t="shared" si="17"/>
        <v>2</v>
      </c>
      <c r="D76">
        <f t="shared" ca="1" si="18"/>
        <v>6</v>
      </c>
      <c r="E76">
        <f t="shared" ca="1" si="19"/>
        <v>73118.800308641978</v>
      </c>
      <c r="F76">
        <f t="shared" ca="1" si="20"/>
        <v>-9106.8185185185212</v>
      </c>
      <c r="G76">
        <f t="shared" ca="1" si="21"/>
        <v>8146.8148148148148</v>
      </c>
      <c r="H76" s="9">
        <f t="shared" ca="1" si="24"/>
        <v>-142.42514197530866</v>
      </c>
      <c r="I76" s="9">
        <f t="shared" ca="1" si="24"/>
        <v>-138.8224814814815</v>
      </c>
      <c r="J76" s="9">
        <f t="shared" ca="1" si="24"/>
        <v>1.5051851851851861</v>
      </c>
      <c r="K76" s="9">
        <f t="shared" ca="1" si="24"/>
        <v>198.88841703669701</v>
      </c>
      <c r="L76" s="9">
        <f t="shared" ca="1" si="24"/>
        <v>-134.26610596777161</v>
      </c>
      <c r="M76">
        <f t="shared" ca="1" si="22"/>
        <v>55.764835390946502</v>
      </c>
      <c r="N76">
        <f t="shared" ca="1" si="23"/>
        <v>34.103408779149518</v>
      </c>
    </row>
    <row r="77" spans="1:15" x14ac:dyDescent="0.25">
      <c r="A77" s="4">
        <f t="shared" si="16"/>
        <v>0.44299768518518517</v>
      </c>
      <c r="B77" s="3">
        <f>Params!D$29+MINUTE(A77-Params!C$29)*60+SECOND(A77-Params!C$29)</f>
        <v>1553302275</v>
      </c>
      <c r="C77">
        <f t="shared" si="17"/>
        <v>2</v>
      </c>
      <c r="D77">
        <f t="shared" ca="1" si="18"/>
        <v>6</v>
      </c>
      <c r="E77">
        <f t="shared" ca="1" si="19"/>
        <v>72406.674598765429</v>
      </c>
      <c r="F77">
        <f t="shared" ca="1" si="20"/>
        <v>-9800.9309259259317</v>
      </c>
      <c r="G77">
        <f t="shared" ca="1" si="21"/>
        <v>8154.3407407407412</v>
      </c>
      <c r="H77" s="9">
        <f t="shared" ca="1" si="24"/>
        <v>-142.42514197530866</v>
      </c>
      <c r="I77" s="9">
        <f t="shared" ca="1" si="24"/>
        <v>-138.8224814814815</v>
      </c>
      <c r="J77" s="9">
        <f t="shared" ca="1" si="24"/>
        <v>1.5051851851851861</v>
      </c>
      <c r="K77" s="9">
        <f t="shared" ca="1" si="24"/>
        <v>198.88841703669701</v>
      </c>
      <c r="L77" s="9">
        <f t="shared" ca="1" si="24"/>
        <v>-134.26610596777161</v>
      </c>
      <c r="M77">
        <f t="shared" ca="1" si="22"/>
        <v>55.758575102880656</v>
      </c>
      <c r="N77">
        <f t="shared" ca="1" si="23"/>
        <v>34.092013031550067</v>
      </c>
    </row>
    <row r="78" spans="1:15" x14ac:dyDescent="0.25">
      <c r="A78" s="4">
        <f t="shared" si="16"/>
        <v>0.44305555555555554</v>
      </c>
      <c r="B78" s="3">
        <f>Params!D$29+MINUTE(A78-Params!C$29)*60+SECOND(A78-Params!C$29)</f>
        <v>1553302280</v>
      </c>
      <c r="C78">
        <f t="shared" si="17"/>
        <v>2</v>
      </c>
      <c r="D78">
        <f t="shared" ca="1" si="18"/>
        <v>6</v>
      </c>
      <c r="E78">
        <f t="shared" ca="1" si="19"/>
        <v>71694.548888888879</v>
      </c>
      <c r="F78">
        <f t="shared" ca="1" si="20"/>
        <v>-10495.043333333335</v>
      </c>
      <c r="G78">
        <f t="shared" ca="1" si="21"/>
        <v>8161.8666666666668</v>
      </c>
      <c r="H78" s="9">
        <f t="shared" ca="1" si="24"/>
        <v>-142.42514197530866</v>
      </c>
      <c r="I78" s="9">
        <f t="shared" ca="1" si="24"/>
        <v>-138.8224814814815</v>
      </c>
      <c r="J78" s="9">
        <f t="shared" ca="1" si="24"/>
        <v>1.5051851851851861</v>
      </c>
      <c r="K78" s="9">
        <f t="shared" ca="1" si="24"/>
        <v>198.88841703669701</v>
      </c>
      <c r="L78" s="9">
        <f t="shared" ca="1" si="24"/>
        <v>-134.26610596777161</v>
      </c>
      <c r="M78">
        <f t="shared" ca="1" si="22"/>
        <v>55.752314814814817</v>
      </c>
      <c r="N78">
        <f t="shared" ca="1" si="23"/>
        <v>34.080617283950616</v>
      </c>
    </row>
    <row r="79" spans="1:15" x14ac:dyDescent="0.25">
      <c r="A79" s="4">
        <f t="shared" si="16"/>
        <v>0.44311342592592595</v>
      </c>
      <c r="B79" s="3">
        <f>Params!D$29+MINUTE(A79-Params!C$29)*60+SECOND(A79-Params!C$29)</f>
        <v>1553302285</v>
      </c>
      <c r="C79">
        <f t="shared" si="17"/>
        <v>2</v>
      </c>
      <c r="D79">
        <f t="shared" ca="1" si="18"/>
        <v>6</v>
      </c>
      <c r="E79">
        <f t="shared" ca="1" si="19"/>
        <v>70982.423179012345</v>
      </c>
      <c r="F79">
        <f t="shared" ca="1" si="20"/>
        <v>-11189.155740740745</v>
      </c>
      <c r="G79">
        <f t="shared" ca="1" si="21"/>
        <v>8169.3925925925932</v>
      </c>
      <c r="H79" s="9">
        <f t="shared" ca="1" si="24"/>
        <v>-142.42514197530866</v>
      </c>
      <c r="I79" s="9">
        <f t="shared" ca="1" si="24"/>
        <v>-138.8224814814815</v>
      </c>
      <c r="J79" s="9">
        <f t="shared" ca="1" si="24"/>
        <v>1.5051851851851861</v>
      </c>
      <c r="K79" s="9">
        <f t="shared" ca="1" si="24"/>
        <v>198.88841703669701</v>
      </c>
      <c r="L79" s="9">
        <f t="shared" ca="1" si="24"/>
        <v>-134.26610596777161</v>
      </c>
      <c r="M79">
        <f t="shared" ca="1" si="22"/>
        <v>55.746054526748971</v>
      </c>
      <c r="N79">
        <f t="shared" ca="1" si="23"/>
        <v>34.069221536351165</v>
      </c>
    </row>
    <row r="80" spans="1:15" x14ac:dyDescent="0.25">
      <c r="A80" s="4">
        <f t="shared" si="16"/>
        <v>0.44317129629629631</v>
      </c>
      <c r="B80" s="3">
        <f>Params!D$29+MINUTE(A80-Params!C$29)*60+SECOND(A80-Params!C$29)</f>
        <v>1553302290</v>
      </c>
      <c r="C80">
        <f t="shared" si="17"/>
        <v>2</v>
      </c>
      <c r="D80">
        <f t="shared" ca="1" si="18"/>
        <v>6</v>
      </c>
      <c r="E80">
        <f t="shared" ca="1" si="19"/>
        <v>70270.29746913581</v>
      </c>
      <c r="F80">
        <f t="shared" ca="1" si="20"/>
        <v>-11883.268148148156</v>
      </c>
      <c r="G80">
        <f t="shared" ca="1" si="21"/>
        <v>8176.9185185185188</v>
      </c>
      <c r="H80" s="9">
        <f t="shared" ca="1" si="24"/>
        <v>-142.42514197530866</v>
      </c>
      <c r="I80" s="9">
        <f t="shared" ca="1" si="24"/>
        <v>-138.8224814814815</v>
      </c>
      <c r="J80" s="9">
        <f t="shared" ca="1" si="24"/>
        <v>1.5051851851851861</v>
      </c>
      <c r="K80" s="9">
        <f t="shared" ca="1" si="24"/>
        <v>198.88841703669701</v>
      </c>
      <c r="L80" s="9">
        <f t="shared" ca="1" si="24"/>
        <v>-134.26610596777161</v>
      </c>
      <c r="M80">
        <f t="shared" ca="1" si="22"/>
        <v>55.739794238683125</v>
      </c>
      <c r="N80">
        <f t="shared" ca="1" si="23"/>
        <v>34.057825788751714</v>
      </c>
    </row>
    <row r="81" spans="1:15" x14ac:dyDescent="0.25">
      <c r="A81" s="4">
        <f t="shared" si="16"/>
        <v>0.44322916666666662</v>
      </c>
      <c r="B81" s="3">
        <f>Params!D$29+MINUTE(A81-Params!C$29)*60+SECOND(A81-Params!C$29)</f>
        <v>1553302295</v>
      </c>
      <c r="C81">
        <f t="shared" si="17"/>
        <v>2</v>
      </c>
      <c r="D81">
        <f t="shared" ca="1" si="18"/>
        <v>6</v>
      </c>
      <c r="E81">
        <f t="shared" ca="1" si="19"/>
        <v>69558.171759259247</v>
      </c>
      <c r="F81">
        <f t="shared" ca="1" si="20"/>
        <v>-12577.380555555559</v>
      </c>
      <c r="G81">
        <f t="shared" ca="1" si="21"/>
        <v>8184.4444444444453</v>
      </c>
      <c r="H81" s="9">
        <f t="shared" ca="1" si="24"/>
        <v>-142.42514197530866</v>
      </c>
      <c r="I81" s="9">
        <f t="shared" ca="1" si="24"/>
        <v>-138.8224814814815</v>
      </c>
      <c r="J81" s="9">
        <f t="shared" ca="1" si="24"/>
        <v>1.5051851851851861</v>
      </c>
      <c r="K81" s="9">
        <f t="shared" ca="1" si="24"/>
        <v>198.88841703669701</v>
      </c>
      <c r="L81" s="9">
        <f t="shared" ca="1" si="24"/>
        <v>-134.26610596777161</v>
      </c>
      <c r="M81">
        <f t="shared" ca="1" si="22"/>
        <v>55.733533950617286</v>
      </c>
      <c r="N81">
        <f t="shared" ca="1" si="23"/>
        <v>34.046430041152263</v>
      </c>
    </row>
    <row r="82" spans="1:15" x14ac:dyDescent="0.25">
      <c r="A82" s="4">
        <f t="shared" si="16"/>
        <v>0.44328703703703703</v>
      </c>
      <c r="B82" s="3">
        <f>Params!D$29+MINUTE(A82-Params!C$29)*60+SECOND(A82-Params!C$29)</f>
        <v>1553302300</v>
      </c>
      <c r="C82">
        <f t="shared" si="17"/>
        <v>2</v>
      </c>
      <c r="D82">
        <f t="shared" ca="1" si="18"/>
        <v>6</v>
      </c>
      <c r="E82">
        <f t="shared" ca="1" si="19"/>
        <v>68846.046049382712</v>
      </c>
      <c r="F82">
        <f t="shared" ca="1" si="20"/>
        <v>-13271.49296296297</v>
      </c>
      <c r="G82">
        <f t="shared" ca="1" si="21"/>
        <v>8191.9703703703708</v>
      </c>
      <c r="H82" s="9">
        <f t="shared" ca="1" si="24"/>
        <v>-142.42514197530866</v>
      </c>
      <c r="I82" s="9">
        <f t="shared" ca="1" si="24"/>
        <v>-138.8224814814815</v>
      </c>
      <c r="J82" s="9">
        <f t="shared" ca="1" si="24"/>
        <v>1.5051851851851861</v>
      </c>
      <c r="K82" s="9">
        <f t="shared" ca="1" si="24"/>
        <v>198.88841703669701</v>
      </c>
      <c r="L82" s="9">
        <f t="shared" ca="1" si="24"/>
        <v>-134.26610596777161</v>
      </c>
      <c r="M82">
        <f t="shared" ca="1" si="22"/>
        <v>55.72727366255144</v>
      </c>
      <c r="N82">
        <f t="shared" ca="1" si="23"/>
        <v>34.035034293552812</v>
      </c>
    </row>
    <row r="83" spans="1:15" x14ac:dyDescent="0.25">
      <c r="A83" s="4">
        <f t="shared" si="16"/>
        <v>0.4433449074074074</v>
      </c>
      <c r="B83" s="3">
        <f>Params!D$29+MINUTE(A83-Params!C$29)*60+SECOND(A83-Params!C$29)</f>
        <v>1553302305</v>
      </c>
      <c r="C83">
        <f t="shared" si="17"/>
        <v>2</v>
      </c>
      <c r="D83">
        <f t="shared" ca="1" si="18"/>
        <v>6</v>
      </c>
      <c r="E83">
        <f t="shared" ca="1" si="19"/>
        <v>68133.920339506178</v>
      </c>
      <c r="F83">
        <f t="shared" ca="1" si="20"/>
        <v>-13965.605370370373</v>
      </c>
      <c r="G83">
        <f t="shared" ca="1" si="21"/>
        <v>8199.4962962962964</v>
      </c>
      <c r="H83" s="9">
        <f t="shared" ca="1" si="24"/>
        <v>-142.42514197530866</v>
      </c>
      <c r="I83" s="9">
        <f t="shared" ca="1" si="24"/>
        <v>-138.8224814814815</v>
      </c>
      <c r="J83" s="9">
        <f t="shared" ca="1" si="24"/>
        <v>1.5051851851851861</v>
      </c>
      <c r="K83" s="9">
        <f t="shared" ca="1" si="24"/>
        <v>198.88841703669701</v>
      </c>
      <c r="L83" s="9">
        <f t="shared" ca="1" si="24"/>
        <v>-134.26610596777161</v>
      </c>
      <c r="M83">
        <f t="shared" ca="1" si="22"/>
        <v>55.721013374485594</v>
      </c>
      <c r="N83">
        <f t="shared" ca="1" si="23"/>
        <v>34.023638545953361</v>
      </c>
      <c r="O83" s="15"/>
    </row>
    <row r="84" spans="1:15" x14ac:dyDescent="0.25">
      <c r="A84" s="4">
        <f t="shared" si="16"/>
        <v>0.44340277777777781</v>
      </c>
      <c r="B84" s="3">
        <f>Params!D$29+MINUTE(A84-Params!C$29)*60+SECOND(A84-Params!C$29)</f>
        <v>1553302310</v>
      </c>
      <c r="C84">
        <f t="shared" si="17"/>
        <v>2</v>
      </c>
      <c r="D84">
        <f t="shared" ca="1" si="18"/>
        <v>6</v>
      </c>
      <c r="E84">
        <f t="shared" ca="1" si="19"/>
        <v>67421.794629629629</v>
      </c>
      <c r="F84">
        <f t="shared" ca="1" si="20"/>
        <v>-14659.717777777783</v>
      </c>
      <c r="G84">
        <f t="shared" ca="1" si="21"/>
        <v>8207.0222222222219</v>
      </c>
      <c r="H84" s="9">
        <f t="shared" ca="1" si="24"/>
        <v>-142.42514197530866</v>
      </c>
      <c r="I84" s="9">
        <f t="shared" ca="1" si="24"/>
        <v>-138.8224814814815</v>
      </c>
      <c r="J84" s="9">
        <f t="shared" ca="1" si="24"/>
        <v>1.5051851851851861</v>
      </c>
      <c r="K84" s="9">
        <f t="shared" ca="1" si="24"/>
        <v>198.88841703669701</v>
      </c>
      <c r="L84" s="9">
        <f t="shared" ca="1" si="24"/>
        <v>-134.26610596777161</v>
      </c>
      <c r="M84">
        <f t="shared" ca="1" si="22"/>
        <v>55.714753086419755</v>
      </c>
      <c r="N84">
        <f t="shared" ca="1" si="23"/>
        <v>34.01224279835391</v>
      </c>
      <c r="O84" s="15"/>
    </row>
    <row r="85" spans="1:15" x14ac:dyDescent="0.25">
      <c r="A85" s="4">
        <f t="shared" si="16"/>
        <v>0.44346064814814817</v>
      </c>
      <c r="B85" s="3">
        <f>Params!D$29+MINUTE(A85-Params!C$29)*60+SECOND(A85-Params!C$29)</f>
        <v>1553302315</v>
      </c>
      <c r="C85">
        <f t="shared" si="17"/>
        <v>2</v>
      </c>
      <c r="D85">
        <f t="shared" ca="1" si="18"/>
        <v>6</v>
      </c>
      <c r="E85">
        <f t="shared" ca="1" si="19"/>
        <v>66709.66891975308</v>
      </c>
      <c r="F85">
        <f t="shared" ca="1" si="20"/>
        <v>-15353.830185185194</v>
      </c>
      <c r="G85">
        <f t="shared" ca="1" si="21"/>
        <v>8214.5481481481493</v>
      </c>
      <c r="H85" s="9">
        <f t="shared" ca="1" si="24"/>
        <v>-142.42514197530866</v>
      </c>
      <c r="I85" s="9">
        <f t="shared" ca="1" si="24"/>
        <v>-138.8224814814815</v>
      </c>
      <c r="J85" s="9">
        <f t="shared" ca="1" si="24"/>
        <v>1.5051851851851861</v>
      </c>
      <c r="K85" s="9">
        <f t="shared" ca="1" si="24"/>
        <v>198.88841703669701</v>
      </c>
      <c r="L85" s="9">
        <f t="shared" ca="1" si="24"/>
        <v>-134.26610596777161</v>
      </c>
      <c r="M85">
        <f t="shared" ca="1" si="22"/>
        <v>55.708492798353909</v>
      </c>
      <c r="N85">
        <f t="shared" ca="1" si="23"/>
        <v>34.000847050754459</v>
      </c>
      <c r="O85" s="15"/>
    </row>
    <row r="86" spans="1:15" x14ac:dyDescent="0.25">
      <c r="A86" s="4">
        <f t="shared" si="16"/>
        <v>0.44351851851851848</v>
      </c>
      <c r="B86" s="3">
        <f>Params!D$29+MINUTE(A86-Params!C$29)*60+SECOND(A86-Params!C$29)</f>
        <v>1553302320</v>
      </c>
      <c r="C86">
        <f t="shared" si="17"/>
        <v>2</v>
      </c>
      <c r="D86">
        <f t="shared" ca="1" si="18"/>
        <v>6</v>
      </c>
      <c r="E86">
        <f t="shared" ca="1" si="19"/>
        <v>65997.543209876545</v>
      </c>
      <c r="F86">
        <f t="shared" ca="1" si="20"/>
        <v>-16047.942592592597</v>
      </c>
      <c r="G86">
        <f t="shared" ca="1" si="21"/>
        <v>8222.0740740740748</v>
      </c>
      <c r="H86" s="9">
        <f t="shared" ca="1" si="24"/>
        <v>-142.42514197530866</v>
      </c>
      <c r="I86" s="9">
        <f t="shared" ca="1" si="24"/>
        <v>-138.8224814814815</v>
      </c>
      <c r="J86" s="9">
        <f t="shared" ca="1" si="24"/>
        <v>1.5051851851851861</v>
      </c>
      <c r="K86" s="9">
        <f t="shared" ca="1" si="24"/>
        <v>198.88841703669701</v>
      </c>
      <c r="L86" s="9">
        <f t="shared" ca="1" si="24"/>
        <v>-134.26610596777161</v>
      </c>
      <c r="M86">
        <f t="shared" ca="1" si="22"/>
        <v>55.702232510288063</v>
      </c>
      <c r="N86">
        <f t="shared" ca="1" si="23"/>
        <v>33.989451303155008</v>
      </c>
    </row>
    <row r="87" spans="1:15" x14ac:dyDescent="0.25">
      <c r="A87" s="4">
        <f t="shared" si="16"/>
        <v>0.4435763888888889</v>
      </c>
      <c r="B87" s="3">
        <f>Params!D$29+MINUTE(A87-Params!C$29)*60+SECOND(A87-Params!C$29)</f>
        <v>1553302325</v>
      </c>
      <c r="C87">
        <f t="shared" si="17"/>
        <v>2</v>
      </c>
      <c r="D87">
        <f t="shared" ca="1" si="18"/>
        <v>6</v>
      </c>
      <c r="E87">
        <f t="shared" ca="1" si="19"/>
        <v>65285.417499999996</v>
      </c>
      <c r="F87">
        <f t="shared" ca="1" si="20"/>
        <v>-16742.055000000008</v>
      </c>
      <c r="G87">
        <f t="shared" ca="1" si="21"/>
        <v>8229.6</v>
      </c>
      <c r="H87" s="9">
        <f t="shared" ca="1" si="24"/>
        <v>-142.42514197530866</v>
      </c>
      <c r="I87" s="9">
        <f t="shared" ca="1" si="24"/>
        <v>-138.8224814814815</v>
      </c>
      <c r="J87" s="9">
        <f t="shared" ca="1" si="24"/>
        <v>1.5051851851851861</v>
      </c>
      <c r="K87" s="9">
        <f t="shared" ca="1" si="24"/>
        <v>198.88841703669701</v>
      </c>
      <c r="L87" s="9">
        <f t="shared" ca="1" si="24"/>
        <v>-134.26610596777161</v>
      </c>
      <c r="M87">
        <f t="shared" ca="1" si="22"/>
        <v>55.695972222222224</v>
      </c>
      <c r="N87">
        <f t="shared" ca="1" si="23"/>
        <v>33.978055555555549</v>
      </c>
    </row>
    <row r="88" spans="1:15" x14ac:dyDescent="0.25">
      <c r="A88" s="4">
        <f t="shared" si="16"/>
        <v>0.44363425925925926</v>
      </c>
      <c r="B88" s="3">
        <f>Params!D$29+MINUTE(A88-Params!C$29)*60+SECOND(A88-Params!C$29)</f>
        <v>1553302330</v>
      </c>
      <c r="C88">
        <f t="shared" si="17"/>
        <v>2</v>
      </c>
      <c r="D88">
        <f t="shared" ca="1" si="18"/>
        <v>6</v>
      </c>
      <c r="E88">
        <f t="shared" ca="1" si="19"/>
        <v>64573.291790123454</v>
      </c>
      <c r="F88">
        <f t="shared" ca="1" si="20"/>
        <v>-17436.167407407411</v>
      </c>
      <c r="G88">
        <f t="shared" ca="1" si="21"/>
        <v>8237.1259259259259</v>
      </c>
      <c r="H88" s="9">
        <f t="shared" ca="1" si="24"/>
        <v>-142.42514197530866</v>
      </c>
      <c r="I88" s="9">
        <f t="shared" ca="1" si="24"/>
        <v>-138.8224814814815</v>
      </c>
      <c r="J88" s="9">
        <f t="shared" ca="1" si="24"/>
        <v>1.5051851851851861</v>
      </c>
      <c r="K88" s="9">
        <f t="shared" ca="1" si="24"/>
        <v>198.88841703669701</v>
      </c>
      <c r="L88" s="9">
        <f t="shared" ca="1" si="24"/>
        <v>-134.26610596777161</v>
      </c>
      <c r="M88">
        <f t="shared" ca="1" si="22"/>
        <v>55.689711934156378</v>
      </c>
      <c r="N88">
        <f t="shared" ca="1" si="23"/>
        <v>33.966659807956098</v>
      </c>
    </row>
    <row r="89" spans="1:15" x14ac:dyDescent="0.25">
      <c r="A89" s="4">
        <f t="shared" si="16"/>
        <v>0.44369212962962962</v>
      </c>
      <c r="B89" s="3">
        <f>Params!D$29+MINUTE(A89-Params!C$29)*60+SECOND(A89-Params!C$29)</f>
        <v>1553302335</v>
      </c>
      <c r="C89">
        <f t="shared" si="17"/>
        <v>2</v>
      </c>
      <c r="D89">
        <f t="shared" ca="1" si="18"/>
        <v>6</v>
      </c>
      <c r="E89">
        <f t="shared" ca="1" si="19"/>
        <v>63861.166080246912</v>
      </c>
      <c r="F89">
        <f t="shared" ca="1" si="20"/>
        <v>-18130.279814814821</v>
      </c>
      <c r="G89">
        <f t="shared" ca="1" si="21"/>
        <v>8244.6518518518515</v>
      </c>
      <c r="H89" s="9">
        <f t="shared" ca="1" si="24"/>
        <v>-142.42514197530866</v>
      </c>
      <c r="I89" s="9">
        <f t="shared" ca="1" si="24"/>
        <v>-138.8224814814815</v>
      </c>
      <c r="J89" s="9">
        <f t="shared" ca="1" si="24"/>
        <v>1.5051851851851861</v>
      </c>
      <c r="K89" s="9">
        <f t="shared" ca="1" si="24"/>
        <v>198.88841703669701</v>
      </c>
      <c r="L89" s="9">
        <f t="shared" ca="1" si="24"/>
        <v>-134.26610596777161</v>
      </c>
      <c r="M89">
        <f t="shared" ca="1" si="22"/>
        <v>55.683451646090532</v>
      </c>
      <c r="N89">
        <f t="shared" ca="1" si="23"/>
        <v>33.955264060356647</v>
      </c>
    </row>
    <row r="90" spans="1:15" x14ac:dyDescent="0.25">
      <c r="A90" s="4">
        <f t="shared" si="16"/>
        <v>0.44375000000000003</v>
      </c>
      <c r="B90" s="3">
        <f>Params!D$29+MINUTE(A90-Params!C$29)*60+SECOND(A90-Params!C$29)</f>
        <v>1553302340</v>
      </c>
      <c r="C90">
        <f t="shared" si="17"/>
        <v>2</v>
      </c>
      <c r="D90">
        <f t="shared" ca="1" si="18"/>
        <v>6</v>
      </c>
      <c r="E90">
        <f t="shared" ca="1" si="19"/>
        <v>63149.040370370371</v>
      </c>
      <c r="F90">
        <f t="shared" ca="1" si="20"/>
        <v>-18824.392222222232</v>
      </c>
      <c r="G90">
        <f t="shared" ca="1" si="21"/>
        <v>8252.1777777777788</v>
      </c>
      <c r="H90" s="9">
        <f t="shared" ca="1" si="24"/>
        <v>-142.42514197530866</v>
      </c>
      <c r="I90" s="9">
        <f t="shared" ca="1" si="24"/>
        <v>-138.8224814814815</v>
      </c>
      <c r="J90" s="9">
        <f t="shared" ca="1" si="24"/>
        <v>1.5051851851851861</v>
      </c>
      <c r="K90" s="9">
        <f t="shared" ca="1" si="24"/>
        <v>198.88841703669701</v>
      </c>
      <c r="L90" s="9">
        <f t="shared" ca="1" si="24"/>
        <v>-134.26610596777161</v>
      </c>
      <c r="M90">
        <f t="shared" ca="1" si="22"/>
        <v>55.677191358024686</v>
      </c>
      <c r="N90">
        <f t="shared" ca="1" si="23"/>
        <v>33.943868312757196</v>
      </c>
    </row>
    <row r="91" spans="1:15" x14ac:dyDescent="0.25">
      <c r="A91" s="4">
        <f t="shared" si="16"/>
        <v>0.44380787037037034</v>
      </c>
      <c r="B91" s="3">
        <f>Params!D$29+MINUTE(A91-Params!C$29)*60+SECOND(A91-Params!C$29)</f>
        <v>1553302345</v>
      </c>
      <c r="C91">
        <f t="shared" si="17"/>
        <v>2</v>
      </c>
      <c r="D91">
        <f t="shared" ca="1" si="18"/>
        <v>6</v>
      </c>
      <c r="E91">
        <f t="shared" ca="1" si="19"/>
        <v>62436.914660493821</v>
      </c>
      <c r="F91">
        <f t="shared" ca="1" si="20"/>
        <v>-19518.504629629635</v>
      </c>
      <c r="G91">
        <f t="shared" ca="1" si="21"/>
        <v>8259.7037037037044</v>
      </c>
      <c r="H91" s="9">
        <f t="shared" ca="1" si="24"/>
        <v>-142.42514197530866</v>
      </c>
      <c r="I91" s="9">
        <f t="shared" ca="1" si="24"/>
        <v>-138.8224814814815</v>
      </c>
      <c r="J91" s="9">
        <f t="shared" ca="1" si="24"/>
        <v>1.5051851851851861</v>
      </c>
      <c r="K91" s="9">
        <f t="shared" ca="1" si="24"/>
        <v>198.88841703669701</v>
      </c>
      <c r="L91" s="9">
        <f t="shared" ca="1" si="24"/>
        <v>-134.26610596777161</v>
      </c>
      <c r="M91">
        <f t="shared" ca="1" si="22"/>
        <v>55.670931069958847</v>
      </c>
      <c r="N91">
        <f t="shared" ca="1" si="23"/>
        <v>33.932472565157745</v>
      </c>
    </row>
    <row r="92" spans="1:15" x14ac:dyDescent="0.25">
      <c r="A92" s="4">
        <f t="shared" si="16"/>
        <v>0.44386574074074076</v>
      </c>
      <c r="B92" s="3">
        <f>Params!D$29+MINUTE(A92-Params!C$29)*60+SECOND(A92-Params!C$29)</f>
        <v>1553302350</v>
      </c>
      <c r="C92">
        <f t="shared" si="17"/>
        <v>2</v>
      </c>
      <c r="D92">
        <f t="shared" ca="1" si="18"/>
        <v>6</v>
      </c>
      <c r="E92">
        <f t="shared" ca="1" si="19"/>
        <v>61724.78895061728</v>
      </c>
      <c r="F92">
        <f t="shared" ca="1" si="20"/>
        <v>-20212.617037037046</v>
      </c>
      <c r="G92">
        <f t="shared" ca="1" si="21"/>
        <v>8267.2296296296299</v>
      </c>
      <c r="H92" s="9">
        <f t="shared" ca="1" si="24"/>
        <v>-142.42514197530866</v>
      </c>
      <c r="I92" s="9">
        <f t="shared" ca="1" si="24"/>
        <v>-138.8224814814815</v>
      </c>
      <c r="J92" s="9">
        <f t="shared" ca="1" si="24"/>
        <v>1.5051851851851861</v>
      </c>
      <c r="K92" s="9">
        <f t="shared" ca="1" si="24"/>
        <v>198.88841703669701</v>
      </c>
      <c r="L92" s="9">
        <f t="shared" ca="1" si="24"/>
        <v>-134.26610596777161</v>
      </c>
      <c r="M92">
        <f t="shared" ca="1" si="22"/>
        <v>55.664670781893001</v>
      </c>
      <c r="N92">
        <f t="shared" ca="1" si="23"/>
        <v>33.921076817558294</v>
      </c>
    </row>
    <row r="93" spans="1:15" x14ac:dyDescent="0.25">
      <c r="A93" s="4">
        <f t="shared" si="16"/>
        <v>0.44392361111111112</v>
      </c>
      <c r="B93" s="3">
        <f>Params!D$29+MINUTE(A93-Params!C$29)*60+SECOND(A93-Params!C$29)</f>
        <v>1553302355</v>
      </c>
      <c r="C93">
        <f t="shared" si="17"/>
        <v>2</v>
      </c>
      <c r="D93">
        <f t="shared" ca="1" si="18"/>
        <v>6</v>
      </c>
      <c r="E93">
        <f t="shared" ca="1" si="19"/>
        <v>61012.663240740738</v>
      </c>
      <c r="F93">
        <f t="shared" ca="1" si="20"/>
        <v>-20906.729444444449</v>
      </c>
      <c r="G93">
        <f t="shared" ca="1" si="21"/>
        <v>8274.7555555555555</v>
      </c>
      <c r="H93" s="9">
        <f t="shared" ca="1" si="24"/>
        <v>-142.42514197530866</v>
      </c>
      <c r="I93" s="9">
        <f t="shared" ca="1" si="24"/>
        <v>-138.8224814814815</v>
      </c>
      <c r="J93" s="9">
        <f t="shared" ca="1" si="24"/>
        <v>1.5051851851851861</v>
      </c>
      <c r="K93" s="9">
        <f t="shared" ca="1" si="24"/>
        <v>198.88841703669701</v>
      </c>
      <c r="L93" s="9">
        <f t="shared" ca="1" si="24"/>
        <v>-134.26610596777161</v>
      </c>
      <c r="M93">
        <f t="shared" ca="1" si="22"/>
        <v>55.658410493827155</v>
      </c>
      <c r="N93">
        <f t="shared" ca="1" si="23"/>
        <v>33.909681069958843</v>
      </c>
    </row>
    <row r="94" spans="1:15" x14ac:dyDescent="0.25">
      <c r="A94" s="4">
        <f t="shared" si="16"/>
        <v>0.44398148148148148</v>
      </c>
      <c r="B94" s="3">
        <f>Params!D$29+MINUTE(A94-Params!C$29)*60+SECOND(A94-Params!C$29)</f>
        <v>1553302360</v>
      </c>
      <c r="C94">
        <f t="shared" si="17"/>
        <v>2</v>
      </c>
      <c r="D94">
        <f t="shared" ca="1" si="18"/>
        <v>6</v>
      </c>
      <c r="E94">
        <f t="shared" ca="1" si="19"/>
        <v>60300.537530864196</v>
      </c>
      <c r="F94">
        <f t="shared" ca="1" si="20"/>
        <v>-21600.841851851859</v>
      </c>
      <c r="G94">
        <f t="shared" ca="1" si="21"/>
        <v>8282.281481481481</v>
      </c>
      <c r="H94" s="9">
        <f t="shared" ca="1" si="24"/>
        <v>-142.42514197530866</v>
      </c>
      <c r="I94" s="9">
        <f t="shared" ca="1" si="24"/>
        <v>-138.8224814814815</v>
      </c>
      <c r="J94" s="9">
        <f t="shared" ca="1" si="24"/>
        <v>1.5051851851851861</v>
      </c>
      <c r="K94" s="9">
        <f t="shared" ca="1" si="24"/>
        <v>198.88841703669701</v>
      </c>
      <c r="L94" s="9">
        <f t="shared" ca="1" si="24"/>
        <v>-134.26610596777161</v>
      </c>
      <c r="M94">
        <f t="shared" ca="1" si="22"/>
        <v>55.652150205761316</v>
      </c>
      <c r="N94">
        <f t="shared" ca="1" si="23"/>
        <v>33.898285322359392</v>
      </c>
    </row>
    <row r="95" spans="1:15" x14ac:dyDescent="0.25">
      <c r="A95" s="4">
        <f t="shared" si="16"/>
        <v>0.44403935185185189</v>
      </c>
      <c r="B95" s="3">
        <f>Params!D$29+MINUTE(A95-Params!C$29)*60+SECOND(A95-Params!C$29)</f>
        <v>1553302365</v>
      </c>
      <c r="C95">
        <f t="shared" si="17"/>
        <v>2</v>
      </c>
      <c r="D95">
        <f t="shared" ca="1" si="18"/>
        <v>6</v>
      </c>
      <c r="E95">
        <f t="shared" ca="1" si="19"/>
        <v>59588.411820987654</v>
      </c>
      <c r="F95">
        <f t="shared" ca="1" si="20"/>
        <v>-22294.954259259262</v>
      </c>
      <c r="G95">
        <f t="shared" ca="1" si="21"/>
        <v>8289.8074074074084</v>
      </c>
      <c r="H95" s="9">
        <f t="shared" ca="1" si="24"/>
        <v>-142.42514197530866</v>
      </c>
      <c r="I95" s="9">
        <f t="shared" ca="1" si="24"/>
        <v>-138.8224814814815</v>
      </c>
      <c r="J95" s="9">
        <f t="shared" ca="1" si="24"/>
        <v>1.5051851851851861</v>
      </c>
      <c r="K95" s="9">
        <f t="shared" ca="1" si="24"/>
        <v>198.88841703669701</v>
      </c>
      <c r="L95" s="9">
        <f t="shared" ca="1" si="24"/>
        <v>-134.26610596777161</v>
      </c>
      <c r="M95">
        <f t="shared" ca="1" si="22"/>
        <v>55.64588991769547</v>
      </c>
      <c r="N95">
        <f t="shared" ca="1" si="23"/>
        <v>33.886889574759941</v>
      </c>
    </row>
    <row r="96" spans="1:15" x14ac:dyDescent="0.25">
      <c r="A96" s="4">
        <f t="shared" si="16"/>
        <v>0.4440972222222222</v>
      </c>
      <c r="B96" s="3">
        <f>Params!D$29+MINUTE(A96-Params!C$29)*60+SECOND(A96-Params!C$29)</f>
        <v>1553302370</v>
      </c>
      <c r="C96">
        <f t="shared" si="17"/>
        <v>2</v>
      </c>
      <c r="D96">
        <f t="shared" ca="1" si="18"/>
        <v>6</v>
      </c>
      <c r="E96">
        <f t="shared" ca="1" si="19"/>
        <v>58876.286111111105</v>
      </c>
      <c r="F96">
        <f t="shared" ca="1" si="20"/>
        <v>-22989.066666666673</v>
      </c>
      <c r="G96">
        <f t="shared" ca="1" si="21"/>
        <v>8297.3333333333339</v>
      </c>
      <c r="H96" s="9">
        <f t="shared" ca="1" si="24"/>
        <v>-142.42514197530866</v>
      </c>
      <c r="I96" s="9">
        <f t="shared" ca="1" si="24"/>
        <v>-138.8224814814815</v>
      </c>
      <c r="J96" s="9">
        <f t="shared" ca="1" si="24"/>
        <v>1.5051851851851861</v>
      </c>
      <c r="K96" s="9">
        <f t="shared" ca="1" si="24"/>
        <v>198.88841703669701</v>
      </c>
      <c r="L96" s="9">
        <f t="shared" ca="1" si="24"/>
        <v>-134.26610596777161</v>
      </c>
      <c r="M96">
        <f t="shared" ca="1" si="22"/>
        <v>55.639629629629624</v>
      </c>
      <c r="N96">
        <f t="shared" ca="1" si="23"/>
        <v>33.87549382716049</v>
      </c>
    </row>
    <row r="97" spans="1:14" x14ac:dyDescent="0.25">
      <c r="A97" s="4">
        <f t="shared" si="16"/>
        <v>0.44415509259259256</v>
      </c>
      <c r="B97" s="3">
        <f>Params!D$29+MINUTE(A97-Params!C$29)*60+SECOND(A97-Params!C$29)</f>
        <v>1553302375</v>
      </c>
      <c r="C97">
        <f t="shared" si="17"/>
        <v>2</v>
      </c>
      <c r="D97">
        <f t="shared" ca="1" si="18"/>
        <v>6</v>
      </c>
      <c r="E97">
        <f t="shared" ca="1" si="19"/>
        <v>58164.160401234563</v>
      </c>
      <c r="F97">
        <f t="shared" ca="1" si="20"/>
        <v>-23683.179074074083</v>
      </c>
      <c r="G97">
        <f t="shared" ca="1" si="21"/>
        <v>8304.8592592592595</v>
      </c>
      <c r="H97" s="9">
        <f t="shared" ca="1" si="24"/>
        <v>-142.42514197530866</v>
      </c>
      <c r="I97" s="9">
        <f t="shared" ca="1" si="24"/>
        <v>-138.8224814814815</v>
      </c>
      <c r="J97" s="9">
        <f t="shared" ca="1" si="24"/>
        <v>1.5051851851851861</v>
      </c>
      <c r="K97" s="9">
        <f t="shared" ca="1" si="24"/>
        <v>198.88841703669701</v>
      </c>
      <c r="L97" s="9">
        <f t="shared" ca="1" si="24"/>
        <v>-134.26610596777161</v>
      </c>
      <c r="M97">
        <f t="shared" ca="1" si="22"/>
        <v>55.633369341563785</v>
      </c>
      <c r="N97">
        <f t="shared" ca="1" si="23"/>
        <v>33.864098079561039</v>
      </c>
    </row>
    <row r="98" spans="1:14" x14ac:dyDescent="0.25">
      <c r="A98" s="4">
        <f t="shared" si="16"/>
        <v>0.44421296296296298</v>
      </c>
      <c r="B98" s="3">
        <f>Params!D$29+MINUTE(A98-Params!C$29)*60+SECOND(A98-Params!C$29)</f>
        <v>1553302380</v>
      </c>
      <c r="C98">
        <f t="shared" si="17"/>
        <v>2</v>
      </c>
      <c r="D98">
        <f t="shared" ca="1" si="18"/>
        <v>6</v>
      </c>
      <c r="E98">
        <f t="shared" ca="1" si="19"/>
        <v>57452.034691358022</v>
      </c>
      <c r="F98">
        <f t="shared" ca="1" si="20"/>
        <v>-24377.291481481487</v>
      </c>
      <c r="G98">
        <f t="shared" ca="1" si="21"/>
        <v>8312.385185185185</v>
      </c>
      <c r="H98" s="9">
        <f t="shared" ca="1" si="24"/>
        <v>-142.42514197530866</v>
      </c>
      <c r="I98" s="9">
        <f t="shared" ca="1" si="24"/>
        <v>-138.8224814814815</v>
      </c>
      <c r="J98" s="9">
        <f t="shared" ca="1" si="24"/>
        <v>1.5051851851851861</v>
      </c>
      <c r="K98" s="9">
        <f t="shared" ca="1" si="24"/>
        <v>198.88841703669701</v>
      </c>
      <c r="L98" s="9">
        <f t="shared" ca="1" si="24"/>
        <v>-134.26610596777161</v>
      </c>
      <c r="M98">
        <f t="shared" ca="1" si="22"/>
        <v>55.627109053497939</v>
      </c>
      <c r="N98">
        <f t="shared" ca="1" si="23"/>
        <v>33.852702331961588</v>
      </c>
    </row>
    <row r="99" spans="1:14" x14ac:dyDescent="0.25">
      <c r="A99" s="4">
        <f t="shared" si="16"/>
        <v>0.44427083333333334</v>
      </c>
      <c r="B99" s="3">
        <f>Params!D$29+MINUTE(A99-Params!C$29)*60+SECOND(A99-Params!C$29)</f>
        <v>1553302385</v>
      </c>
      <c r="C99">
        <f t="shared" si="17"/>
        <v>2</v>
      </c>
      <c r="D99">
        <f t="shared" ca="1" si="18"/>
        <v>6</v>
      </c>
      <c r="E99">
        <f t="shared" ca="1" si="19"/>
        <v>56739.90898148148</v>
      </c>
      <c r="F99">
        <f t="shared" ca="1" si="20"/>
        <v>-25071.403888888897</v>
      </c>
      <c r="G99">
        <f t="shared" ca="1" si="21"/>
        <v>8319.9111111111124</v>
      </c>
      <c r="H99" s="9">
        <f t="shared" ca="1" si="24"/>
        <v>-142.42514197530866</v>
      </c>
      <c r="I99" s="9">
        <f t="shared" ca="1" si="24"/>
        <v>-138.8224814814815</v>
      </c>
      <c r="J99" s="9">
        <f t="shared" ca="1" si="24"/>
        <v>1.5051851851851861</v>
      </c>
      <c r="K99" s="9">
        <f t="shared" ca="1" si="24"/>
        <v>198.88841703669701</v>
      </c>
      <c r="L99" s="9">
        <f t="shared" ca="1" si="24"/>
        <v>-134.26610596777161</v>
      </c>
      <c r="M99">
        <f t="shared" ca="1" si="22"/>
        <v>55.620848765432093</v>
      </c>
      <c r="N99">
        <f t="shared" ca="1" si="23"/>
        <v>33.841306584362137</v>
      </c>
    </row>
    <row r="100" spans="1:14" x14ac:dyDescent="0.25">
      <c r="A100" s="4">
        <f t="shared" si="16"/>
        <v>0.44432870370370375</v>
      </c>
      <c r="B100" s="3">
        <f>Params!D$29+MINUTE(A100-Params!C$29)*60+SECOND(A100-Params!C$29)</f>
        <v>1553302390</v>
      </c>
      <c r="C100">
        <f t="shared" si="17"/>
        <v>2</v>
      </c>
      <c r="D100">
        <f t="shared" ca="1" si="18"/>
        <v>6</v>
      </c>
      <c r="E100">
        <f t="shared" ca="1" si="19"/>
        <v>56027.783271604931</v>
      </c>
      <c r="F100">
        <f t="shared" ca="1" si="20"/>
        <v>-25765.5162962963</v>
      </c>
      <c r="G100">
        <f t="shared" ca="1" si="21"/>
        <v>8327.437037037038</v>
      </c>
      <c r="H100" s="9">
        <f t="shared" ca="1" si="24"/>
        <v>-142.42514197530866</v>
      </c>
      <c r="I100" s="9">
        <f t="shared" ca="1" si="24"/>
        <v>-138.8224814814815</v>
      </c>
      <c r="J100" s="9">
        <f t="shared" ca="1" si="24"/>
        <v>1.5051851851851861</v>
      </c>
      <c r="K100" s="9">
        <f t="shared" ca="1" si="24"/>
        <v>198.88841703669701</v>
      </c>
      <c r="L100" s="9">
        <f t="shared" ca="1" si="24"/>
        <v>-134.26610596777161</v>
      </c>
      <c r="M100">
        <f t="shared" ca="1" si="22"/>
        <v>55.614588477366254</v>
      </c>
      <c r="N100">
        <f t="shared" ca="1" si="23"/>
        <v>33.829910836762686</v>
      </c>
    </row>
    <row r="101" spans="1:14" x14ac:dyDescent="0.25">
      <c r="A101" s="4">
        <f t="shared" si="16"/>
        <v>0.44438657407407406</v>
      </c>
      <c r="B101" s="3">
        <f>Params!D$29+MINUTE(A101-Params!C$29)*60+SECOND(A101-Params!C$29)</f>
        <v>1553302395</v>
      </c>
      <c r="C101">
        <f t="shared" si="17"/>
        <v>2</v>
      </c>
      <c r="D101">
        <f t="shared" ca="1" si="18"/>
        <v>6</v>
      </c>
      <c r="E101">
        <f t="shared" ca="1" si="19"/>
        <v>55315.657561728396</v>
      </c>
      <c r="F101">
        <f t="shared" ca="1" si="20"/>
        <v>-26459.628703703711</v>
      </c>
      <c r="G101">
        <f t="shared" ca="1" si="21"/>
        <v>8334.9629629629635</v>
      </c>
      <c r="H101" s="9">
        <f t="shared" ca="1" si="24"/>
        <v>-142.42514197530866</v>
      </c>
      <c r="I101" s="9">
        <f t="shared" ca="1" si="24"/>
        <v>-138.8224814814815</v>
      </c>
      <c r="J101" s="9">
        <f t="shared" ca="1" si="24"/>
        <v>1.5051851851851861</v>
      </c>
      <c r="K101" s="9">
        <f t="shared" ca="1" si="24"/>
        <v>198.88841703669701</v>
      </c>
      <c r="L101" s="9">
        <f t="shared" ca="1" si="24"/>
        <v>-134.26610596777161</v>
      </c>
      <c r="M101">
        <f t="shared" ca="1" si="22"/>
        <v>55.608328189300408</v>
      </c>
      <c r="N101">
        <f t="shared" ca="1" si="23"/>
        <v>33.818515089163235</v>
      </c>
    </row>
    <row r="102" spans="1:14" x14ac:dyDescent="0.25">
      <c r="A102" s="4">
        <f t="shared" si="16"/>
        <v>0.44444444444444442</v>
      </c>
      <c r="B102" s="3">
        <f>Params!D$29+MINUTE(A102-Params!C$29)*60+SECOND(A102-Params!C$29)</f>
        <v>1553302400</v>
      </c>
      <c r="C102">
        <f t="shared" si="17"/>
        <v>2</v>
      </c>
      <c r="D102">
        <f t="shared" ca="1" si="18"/>
        <v>6</v>
      </c>
      <c r="E102">
        <f t="shared" ca="1" si="19"/>
        <v>54603.531851851847</v>
      </c>
      <c r="F102">
        <f t="shared" ca="1" si="20"/>
        <v>-27153.741111111114</v>
      </c>
      <c r="G102">
        <f t="shared" ca="1" si="21"/>
        <v>8342.4888888888891</v>
      </c>
      <c r="H102" s="9">
        <f t="shared" ca="1" si="24"/>
        <v>-142.42514197530866</v>
      </c>
      <c r="I102" s="9">
        <f t="shared" ca="1" si="24"/>
        <v>-138.8224814814815</v>
      </c>
      <c r="J102" s="9">
        <f t="shared" ca="1" si="24"/>
        <v>1.5051851851851861</v>
      </c>
      <c r="K102" s="9">
        <f t="shared" ca="1" si="24"/>
        <v>198.88841703669701</v>
      </c>
      <c r="L102" s="9">
        <f t="shared" ca="1" si="24"/>
        <v>-134.26610596777161</v>
      </c>
      <c r="M102">
        <f t="shared" ca="1" si="22"/>
        <v>55.602067901234562</v>
      </c>
      <c r="N102">
        <f t="shared" ca="1" si="23"/>
        <v>33.807119341563784</v>
      </c>
    </row>
    <row r="103" spans="1:14" x14ac:dyDescent="0.25">
      <c r="A103" s="4">
        <f t="shared" si="16"/>
        <v>0.44450231481481484</v>
      </c>
      <c r="B103" s="3">
        <f>Params!D$29+MINUTE(A103-Params!C$29)*60+SECOND(A103-Params!C$29)</f>
        <v>1553302405</v>
      </c>
      <c r="C103">
        <f t="shared" si="17"/>
        <v>2</v>
      </c>
      <c r="D103">
        <f t="shared" ca="1" si="18"/>
        <v>6</v>
      </c>
      <c r="E103">
        <f t="shared" ca="1" si="19"/>
        <v>53891.406141975298</v>
      </c>
      <c r="F103">
        <f t="shared" ca="1" si="20"/>
        <v>-27847.853518518532</v>
      </c>
      <c r="G103">
        <f t="shared" ca="1" si="21"/>
        <v>8350.0148148148146</v>
      </c>
      <c r="H103" s="9">
        <f t="shared" ca="1" si="24"/>
        <v>-142.42514197530866</v>
      </c>
      <c r="I103" s="9">
        <f t="shared" ca="1" si="24"/>
        <v>-138.8224814814815</v>
      </c>
      <c r="J103" s="9">
        <f t="shared" ca="1" si="24"/>
        <v>1.5051851851851861</v>
      </c>
      <c r="K103" s="9">
        <f t="shared" ca="1" si="24"/>
        <v>198.88841703669701</v>
      </c>
      <c r="L103" s="9">
        <f t="shared" ca="1" si="24"/>
        <v>-134.26610596777161</v>
      </c>
      <c r="M103">
        <f t="shared" ca="1" si="22"/>
        <v>55.595807613168724</v>
      </c>
      <c r="N103">
        <f t="shared" ca="1" si="23"/>
        <v>33.795723593964333</v>
      </c>
    </row>
    <row r="104" spans="1:14" x14ac:dyDescent="0.25">
      <c r="A104" s="4">
        <f t="shared" si="16"/>
        <v>0.4445601851851852</v>
      </c>
      <c r="B104" s="3">
        <f>Params!D$29+MINUTE(A104-Params!C$29)*60+SECOND(A104-Params!C$29)</f>
        <v>1553302410</v>
      </c>
      <c r="C104">
        <f t="shared" si="17"/>
        <v>2</v>
      </c>
      <c r="D104">
        <f t="shared" ca="1" si="18"/>
        <v>6</v>
      </c>
      <c r="E104">
        <f t="shared" ca="1" si="19"/>
        <v>53179.280432098763</v>
      </c>
      <c r="F104">
        <f t="shared" ca="1" si="20"/>
        <v>-28541.965925925935</v>
      </c>
      <c r="G104">
        <f t="shared" ca="1" si="21"/>
        <v>8357.540740740742</v>
      </c>
      <c r="H104" s="9">
        <f t="shared" ca="1" si="24"/>
        <v>-142.42514197530866</v>
      </c>
      <c r="I104" s="9">
        <f t="shared" ca="1" si="24"/>
        <v>-138.8224814814815</v>
      </c>
      <c r="J104" s="9">
        <f t="shared" ca="1" si="24"/>
        <v>1.5051851851851861</v>
      </c>
      <c r="K104" s="9">
        <f t="shared" ca="1" si="24"/>
        <v>198.88841703669701</v>
      </c>
      <c r="L104" s="9">
        <f t="shared" ca="1" si="24"/>
        <v>-134.26610596777161</v>
      </c>
      <c r="M104">
        <f t="shared" ca="1" si="22"/>
        <v>55.589547325102878</v>
      </c>
      <c r="N104">
        <f t="shared" ca="1" si="23"/>
        <v>33.784327846364882</v>
      </c>
    </row>
    <row r="105" spans="1:14" x14ac:dyDescent="0.25">
      <c r="A105" s="4">
        <f t="shared" si="16"/>
        <v>0.4446180555555555</v>
      </c>
      <c r="B105" s="3">
        <f>Params!D$29+MINUTE(A105-Params!C$29)*60+SECOND(A105-Params!C$29)</f>
        <v>1553302415</v>
      </c>
      <c r="C105">
        <f t="shared" si="17"/>
        <v>2</v>
      </c>
      <c r="D105">
        <f t="shared" ca="1" si="18"/>
        <v>6</v>
      </c>
      <c r="E105">
        <f t="shared" ca="1" si="19"/>
        <v>52467.154722222214</v>
      </c>
      <c r="F105">
        <f t="shared" ca="1" si="20"/>
        <v>-29236.078333333338</v>
      </c>
      <c r="G105">
        <f t="shared" ca="1" si="21"/>
        <v>8365.0666666666675</v>
      </c>
      <c r="H105" s="9">
        <f t="shared" ca="1" si="24"/>
        <v>-142.42514197530866</v>
      </c>
      <c r="I105" s="9">
        <f t="shared" ca="1" si="24"/>
        <v>-138.8224814814815</v>
      </c>
      <c r="J105" s="9">
        <f t="shared" ca="1" si="24"/>
        <v>1.5051851851851861</v>
      </c>
      <c r="K105" s="9">
        <f t="shared" ca="1" si="24"/>
        <v>198.88841703669701</v>
      </c>
      <c r="L105" s="9">
        <f t="shared" ca="1" si="24"/>
        <v>-134.26610596777161</v>
      </c>
      <c r="M105">
        <f t="shared" ca="1" si="22"/>
        <v>55.583287037037032</v>
      </c>
      <c r="N105">
        <f t="shared" ca="1" si="23"/>
        <v>33.77293209876543</v>
      </c>
    </row>
    <row r="106" spans="1:14" x14ac:dyDescent="0.25">
      <c r="A106" s="4">
        <f t="shared" si="16"/>
        <v>0.44467592592592592</v>
      </c>
      <c r="B106" s="3">
        <f>Params!D$29+MINUTE(A106-Params!C$29)*60+SECOND(A106-Params!C$29)</f>
        <v>1553302420</v>
      </c>
      <c r="C106">
        <f t="shared" si="17"/>
        <v>2</v>
      </c>
      <c r="D106">
        <f t="shared" ca="1" si="18"/>
        <v>6</v>
      </c>
      <c r="E106">
        <f t="shared" ca="1" si="19"/>
        <v>51755.02901234568</v>
      </c>
      <c r="F106">
        <f t="shared" ca="1" si="20"/>
        <v>-29930.190740740742</v>
      </c>
      <c r="G106">
        <f t="shared" ca="1" si="21"/>
        <v>8372.5925925925931</v>
      </c>
      <c r="H106" s="9">
        <f t="shared" ca="1" si="24"/>
        <v>-142.42514197530866</v>
      </c>
      <c r="I106" s="9">
        <f t="shared" ca="1" si="24"/>
        <v>-138.8224814814815</v>
      </c>
      <c r="J106" s="9">
        <f t="shared" ca="1" si="24"/>
        <v>1.5051851851851861</v>
      </c>
      <c r="K106" s="9">
        <f t="shared" ca="1" si="24"/>
        <v>198.88841703669701</v>
      </c>
      <c r="L106" s="9">
        <f t="shared" ca="1" si="24"/>
        <v>-134.26610596777161</v>
      </c>
      <c r="M106">
        <f t="shared" ca="1" si="22"/>
        <v>55.577026748971193</v>
      </c>
      <c r="N106">
        <f t="shared" ca="1" si="23"/>
        <v>33.761536351165979</v>
      </c>
    </row>
    <row r="107" spans="1:14" x14ac:dyDescent="0.25">
      <c r="A107" s="4">
        <f t="shared" si="16"/>
        <v>0.44473379629629628</v>
      </c>
      <c r="B107" s="3">
        <f>Params!D$29+MINUTE(A107-Params!C$29)*60+SECOND(A107-Params!C$29)</f>
        <v>1553302425</v>
      </c>
      <c r="C107">
        <f t="shared" si="17"/>
        <v>2</v>
      </c>
      <c r="D107">
        <f t="shared" ca="1" si="18"/>
        <v>6</v>
      </c>
      <c r="E107">
        <f t="shared" ca="1" si="19"/>
        <v>51042.903302469131</v>
      </c>
      <c r="F107">
        <f t="shared" ca="1" si="20"/>
        <v>-30624.303148148159</v>
      </c>
      <c r="G107">
        <f t="shared" ca="1" si="21"/>
        <v>8380.1185185185186</v>
      </c>
      <c r="H107" s="9">
        <f t="shared" ca="1" si="24"/>
        <v>-142.42514197530866</v>
      </c>
      <c r="I107" s="9">
        <f t="shared" ca="1" si="24"/>
        <v>-138.8224814814815</v>
      </c>
      <c r="J107" s="9">
        <f t="shared" ca="1" si="24"/>
        <v>1.5051851851851861</v>
      </c>
      <c r="K107" s="9">
        <f t="shared" ca="1" si="24"/>
        <v>198.88841703669701</v>
      </c>
      <c r="L107" s="9">
        <f t="shared" ca="1" si="24"/>
        <v>-134.26610596777161</v>
      </c>
      <c r="M107">
        <f t="shared" ca="1" si="22"/>
        <v>55.570766460905347</v>
      </c>
      <c r="N107">
        <f t="shared" ca="1" si="23"/>
        <v>33.750140603566528</v>
      </c>
    </row>
    <row r="108" spans="1:14" x14ac:dyDescent="0.25">
      <c r="A108" s="4">
        <f t="shared" si="16"/>
        <v>0.4447916666666667</v>
      </c>
      <c r="B108" s="3">
        <f>Params!D$29+MINUTE(A108-Params!C$29)*60+SECOND(A108-Params!C$29)</f>
        <v>1553302430</v>
      </c>
      <c r="C108">
        <f t="shared" si="17"/>
        <v>2</v>
      </c>
      <c r="D108">
        <f t="shared" ca="1" si="18"/>
        <v>6</v>
      </c>
      <c r="E108">
        <f t="shared" ca="1" si="19"/>
        <v>50330.777592592582</v>
      </c>
      <c r="F108">
        <f t="shared" ca="1" si="20"/>
        <v>-31318.415555555563</v>
      </c>
      <c r="G108">
        <f t="shared" ca="1" si="21"/>
        <v>8387.6444444444442</v>
      </c>
      <c r="H108" s="9">
        <f t="shared" ca="1" si="24"/>
        <v>-142.42514197530866</v>
      </c>
      <c r="I108" s="9">
        <f t="shared" ca="1" si="24"/>
        <v>-138.8224814814815</v>
      </c>
      <c r="J108" s="9">
        <f t="shared" ca="1" si="24"/>
        <v>1.5051851851851861</v>
      </c>
      <c r="K108" s="9">
        <f t="shared" ca="1" si="24"/>
        <v>198.88841703669701</v>
      </c>
      <c r="L108" s="9">
        <f t="shared" ca="1" si="24"/>
        <v>-134.26610596777161</v>
      </c>
      <c r="M108">
        <f t="shared" ca="1" si="22"/>
        <v>55.564506172839501</v>
      </c>
      <c r="N108">
        <f t="shared" ca="1" si="23"/>
        <v>33.738744855967077</v>
      </c>
    </row>
    <row r="109" spans="1:14" x14ac:dyDescent="0.25">
      <c r="A109" s="4">
        <f t="shared" si="16"/>
        <v>0.44484953703703706</v>
      </c>
      <c r="B109" s="3">
        <f>Params!D$29+MINUTE(A109-Params!C$29)*60+SECOND(A109-Params!C$29)</f>
        <v>1553302435</v>
      </c>
      <c r="C109">
        <f t="shared" si="17"/>
        <v>2</v>
      </c>
      <c r="D109">
        <f t="shared" ca="1" si="18"/>
        <v>6</v>
      </c>
      <c r="E109">
        <f t="shared" ca="1" si="19"/>
        <v>49618.651882716047</v>
      </c>
      <c r="F109">
        <f t="shared" ca="1" si="20"/>
        <v>-32012.527962962966</v>
      </c>
      <c r="G109">
        <f t="shared" ca="1" si="21"/>
        <v>8395.1703703703715</v>
      </c>
      <c r="H109" s="9">
        <f t="shared" ca="1" si="24"/>
        <v>-142.42514197530866</v>
      </c>
      <c r="I109" s="9">
        <f t="shared" ca="1" si="24"/>
        <v>-138.8224814814815</v>
      </c>
      <c r="J109" s="9">
        <f t="shared" ca="1" si="24"/>
        <v>1.5051851851851861</v>
      </c>
      <c r="K109" s="9">
        <f t="shared" ca="1" si="24"/>
        <v>198.88841703669701</v>
      </c>
      <c r="L109" s="9">
        <f t="shared" ca="1" si="24"/>
        <v>-134.26610596777161</v>
      </c>
      <c r="M109">
        <f t="shared" ca="1" si="22"/>
        <v>55.558245884773662</v>
      </c>
      <c r="N109">
        <f t="shared" ca="1" si="23"/>
        <v>33.727349108367626</v>
      </c>
    </row>
    <row r="110" spans="1:14" x14ac:dyDescent="0.25">
      <c r="A110" s="4">
        <f t="shared" si="16"/>
        <v>0.44490740740740736</v>
      </c>
      <c r="B110" s="3">
        <f>Params!D$29+MINUTE(A110-Params!C$29)*60+SECOND(A110-Params!C$29)</f>
        <v>1553302440</v>
      </c>
      <c r="C110">
        <f t="shared" si="17"/>
        <v>2</v>
      </c>
      <c r="D110">
        <f t="shared" ca="1" si="18"/>
        <v>6</v>
      </c>
      <c r="E110">
        <f t="shared" ca="1" si="19"/>
        <v>48906.526172839498</v>
      </c>
      <c r="F110">
        <f t="shared" ca="1" si="20"/>
        <v>-32706.640370370384</v>
      </c>
      <c r="G110">
        <f t="shared" ca="1" si="21"/>
        <v>8402.6962962962971</v>
      </c>
      <c r="H110" s="9">
        <f t="shared" ca="1" si="24"/>
        <v>-142.42514197530866</v>
      </c>
      <c r="I110" s="9">
        <f t="shared" ca="1" si="24"/>
        <v>-138.8224814814815</v>
      </c>
      <c r="J110" s="9">
        <f t="shared" ca="1" si="24"/>
        <v>1.5051851851851861</v>
      </c>
      <c r="K110" s="9">
        <f t="shared" ca="1" si="24"/>
        <v>198.88841703669701</v>
      </c>
      <c r="L110" s="9">
        <f t="shared" ca="1" si="24"/>
        <v>-134.26610596777161</v>
      </c>
      <c r="M110">
        <f t="shared" ca="1" si="22"/>
        <v>55.551985596707816</v>
      </c>
      <c r="N110">
        <f t="shared" ca="1" si="23"/>
        <v>33.715953360768175</v>
      </c>
    </row>
    <row r="111" spans="1:14" x14ac:dyDescent="0.25">
      <c r="A111" s="4">
        <f t="shared" si="16"/>
        <v>0.44496527777777778</v>
      </c>
      <c r="B111" s="3">
        <f>Params!D$29+MINUTE(A111-Params!C$29)*60+SECOND(A111-Params!C$29)</f>
        <v>1553302445</v>
      </c>
      <c r="C111">
        <f t="shared" si="17"/>
        <v>2</v>
      </c>
      <c r="D111">
        <f t="shared" ca="1" si="18"/>
        <v>6</v>
      </c>
      <c r="E111">
        <f t="shared" ca="1" si="19"/>
        <v>48194.400462962964</v>
      </c>
      <c r="F111">
        <f t="shared" ca="1" si="20"/>
        <v>-33400.752777777787</v>
      </c>
      <c r="G111">
        <f t="shared" ca="1" si="21"/>
        <v>8410.2222222222226</v>
      </c>
      <c r="H111" s="9">
        <f t="shared" ca="1" si="24"/>
        <v>-142.42514197530866</v>
      </c>
      <c r="I111" s="9">
        <f t="shared" ca="1" si="24"/>
        <v>-138.8224814814815</v>
      </c>
      <c r="J111" s="9">
        <f t="shared" ca="1" si="24"/>
        <v>1.5051851851851861</v>
      </c>
      <c r="K111" s="9">
        <f t="shared" ca="1" si="24"/>
        <v>198.88841703669701</v>
      </c>
      <c r="L111" s="9">
        <f t="shared" ca="1" si="24"/>
        <v>-134.26610596777161</v>
      </c>
      <c r="M111">
        <f t="shared" ca="1" si="22"/>
        <v>55.54572530864197</v>
      </c>
      <c r="N111">
        <f t="shared" ca="1" si="23"/>
        <v>33.704557613168724</v>
      </c>
    </row>
    <row r="112" spans="1:14" x14ac:dyDescent="0.25">
      <c r="A112" s="4">
        <f t="shared" si="16"/>
        <v>0.44502314814814814</v>
      </c>
      <c r="B112" s="3">
        <f>Params!D$29+MINUTE(A112-Params!C$29)*60+SECOND(A112-Params!C$29)</f>
        <v>1553302450</v>
      </c>
      <c r="C112">
        <f t="shared" si="17"/>
        <v>2</v>
      </c>
      <c r="D112">
        <f t="shared" ca="1" si="18"/>
        <v>6</v>
      </c>
      <c r="E112">
        <f t="shared" ca="1" si="19"/>
        <v>47482.274753086414</v>
      </c>
      <c r="F112">
        <f t="shared" ca="1" si="20"/>
        <v>-34094.86518518519</v>
      </c>
      <c r="G112">
        <f t="shared" ca="1" si="21"/>
        <v>8417.7481481481482</v>
      </c>
      <c r="H112" s="9">
        <f t="shared" ca="1" si="24"/>
        <v>-142.42514197530866</v>
      </c>
      <c r="I112" s="9">
        <f t="shared" ca="1" si="24"/>
        <v>-138.8224814814815</v>
      </c>
      <c r="J112" s="9">
        <f t="shared" ca="1" si="24"/>
        <v>1.5051851851851861</v>
      </c>
      <c r="K112" s="9">
        <f t="shared" ca="1" si="24"/>
        <v>198.88841703669701</v>
      </c>
      <c r="L112" s="9">
        <f t="shared" ca="1" si="24"/>
        <v>-134.26610596777161</v>
      </c>
      <c r="M112">
        <f t="shared" ca="1" si="22"/>
        <v>55.539465020576131</v>
      </c>
      <c r="N112">
        <f t="shared" ca="1" si="23"/>
        <v>33.693161865569273</v>
      </c>
    </row>
    <row r="113" spans="1:15" x14ac:dyDescent="0.25">
      <c r="A113" s="4">
        <f t="shared" si="16"/>
        <v>0.4450810185185185</v>
      </c>
      <c r="B113" s="3">
        <f>Params!D$29+MINUTE(A113-Params!C$29)*60+SECOND(A113-Params!C$29)</f>
        <v>1553302455</v>
      </c>
      <c r="C113">
        <f t="shared" si="17"/>
        <v>2</v>
      </c>
      <c r="D113">
        <f t="shared" ca="1" si="18"/>
        <v>6</v>
      </c>
      <c r="E113">
        <f t="shared" ca="1" si="19"/>
        <v>46770.149043209865</v>
      </c>
      <c r="F113">
        <f t="shared" ca="1" si="20"/>
        <v>-34788.977592592608</v>
      </c>
      <c r="G113">
        <f t="shared" ca="1" si="21"/>
        <v>8425.2740740740737</v>
      </c>
      <c r="H113" s="9">
        <f t="shared" ca="1" si="24"/>
        <v>-142.42514197530866</v>
      </c>
      <c r="I113" s="9">
        <f t="shared" ca="1" si="24"/>
        <v>-138.8224814814815</v>
      </c>
      <c r="J113" s="9">
        <f t="shared" ca="1" si="24"/>
        <v>1.5051851851851861</v>
      </c>
      <c r="K113" s="9">
        <f t="shared" ca="1" si="24"/>
        <v>198.88841703669701</v>
      </c>
      <c r="L113" s="9">
        <f t="shared" ca="1" si="24"/>
        <v>-134.26610596777161</v>
      </c>
      <c r="M113">
        <f t="shared" ca="1" si="22"/>
        <v>55.533204732510285</v>
      </c>
      <c r="N113">
        <f t="shared" ca="1" si="23"/>
        <v>33.681766117969822</v>
      </c>
    </row>
    <row r="114" spans="1:15" x14ac:dyDescent="0.25">
      <c r="A114" s="4">
        <f t="shared" si="16"/>
        <v>0.44513888888888892</v>
      </c>
      <c r="B114" s="3">
        <f>Params!D$29+MINUTE(A114-Params!C$29)*60+SECOND(A114-Params!C$29)</f>
        <v>1553302460</v>
      </c>
      <c r="C114">
        <f t="shared" si="17"/>
        <v>2</v>
      </c>
      <c r="D114">
        <f t="shared" ca="1" si="18"/>
        <v>6</v>
      </c>
      <c r="E114">
        <f t="shared" ca="1" si="19"/>
        <v>46058.023333333331</v>
      </c>
      <c r="F114">
        <f t="shared" ca="1" si="20"/>
        <v>-35483.090000000011</v>
      </c>
      <c r="G114">
        <f t="shared" ca="1" si="21"/>
        <v>8432.8000000000011</v>
      </c>
      <c r="H114" s="9">
        <f t="shared" ca="1" si="24"/>
        <v>-142.42514197530866</v>
      </c>
      <c r="I114" s="9">
        <f t="shared" ca="1" si="24"/>
        <v>-138.8224814814815</v>
      </c>
      <c r="J114" s="9">
        <f t="shared" ca="1" si="24"/>
        <v>1.5051851851851861</v>
      </c>
      <c r="K114" s="9">
        <f t="shared" ca="1" si="24"/>
        <v>198.88841703669701</v>
      </c>
      <c r="L114" s="9">
        <f t="shared" ca="1" si="24"/>
        <v>-134.26610596777161</v>
      </c>
      <c r="M114">
        <f t="shared" ca="1" si="22"/>
        <v>55.526944444444439</v>
      </c>
      <c r="N114">
        <f t="shared" ca="1" si="23"/>
        <v>33.670370370370371</v>
      </c>
    </row>
    <row r="115" spans="1:15" x14ac:dyDescent="0.25">
      <c r="A115" s="4">
        <f t="shared" si="16"/>
        <v>0.44519675925925922</v>
      </c>
      <c r="B115" s="3">
        <f>Params!D$29+MINUTE(A115-Params!C$29)*60+SECOND(A115-Params!C$29)</f>
        <v>1553302465</v>
      </c>
      <c r="C115">
        <f t="shared" si="17"/>
        <v>2</v>
      </c>
      <c r="D115">
        <f t="shared" ca="1" si="18"/>
        <v>6</v>
      </c>
      <c r="E115">
        <f t="shared" ca="1" si="19"/>
        <v>45345.897623456782</v>
      </c>
      <c r="F115">
        <f t="shared" ca="1" si="20"/>
        <v>-36177.202407407414</v>
      </c>
      <c r="G115">
        <f t="shared" ca="1" si="21"/>
        <v>8440.3259259259266</v>
      </c>
      <c r="H115" s="9">
        <f t="shared" ca="1" si="24"/>
        <v>-142.42514197530866</v>
      </c>
      <c r="I115" s="9">
        <f t="shared" ca="1" si="24"/>
        <v>-138.8224814814815</v>
      </c>
      <c r="J115" s="9">
        <f t="shared" ca="1" si="24"/>
        <v>1.5051851851851861</v>
      </c>
      <c r="K115" s="9">
        <f t="shared" ca="1" si="24"/>
        <v>198.88841703669701</v>
      </c>
      <c r="L115" s="9">
        <f t="shared" ca="1" si="24"/>
        <v>-134.26610596777161</v>
      </c>
      <c r="M115">
        <f t="shared" ca="1" si="22"/>
        <v>55.5206841563786</v>
      </c>
      <c r="N115">
        <f t="shared" ca="1" si="23"/>
        <v>33.65897462277092</v>
      </c>
    </row>
    <row r="116" spans="1:15" x14ac:dyDescent="0.25">
      <c r="A116" s="4">
        <f t="shared" si="16"/>
        <v>0.44525462962962964</v>
      </c>
      <c r="B116" s="3">
        <f>Params!D$29+MINUTE(A116-Params!C$29)*60+SECOND(A116-Params!C$29)</f>
        <v>1553302470</v>
      </c>
      <c r="C116">
        <f t="shared" si="17"/>
        <v>2</v>
      </c>
      <c r="D116">
        <f t="shared" ca="1" si="18"/>
        <v>6</v>
      </c>
      <c r="E116">
        <f t="shared" ca="1" si="19"/>
        <v>44633.771913580247</v>
      </c>
      <c r="F116">
        <f t="shared" ca="1" si="20"/>
        <v>-36871.314814814818</v>
      </c>
      <c r="G116">
        <f t="shared" ca="1" si="21"/>
        <v>8447.8518518518522</v>
      </c>
      <c r="H116" s="9">
        <f t="shared" ca="1" si="24"/>
        <v>-142.42514197530866</v>
      </c>
      <c r="I116" s="9">
        <f t="shared" ca="1" si="24"/>
        <v>-138.8224814814815</v>
      </c>
      <c r="J116" s="9">
        <f t="shared" ca="1" si="24"/>
        <v>1.5051851851851861</v>
      </c>
      <c r="K116" s="9">
        <f t="shared" ca="1" si="24"/>
        <v>198.88841703669701</v>
      </c>
      <c r="L116" s="9">
        <f t="shared" ca="1" si="24"/>
        <v>-134.26610596777161</v>
      </c>
      <c r="M116">
        <f t="shared" ca="1" si="22"/>
        <v>55.514423868312754</v>
      </c>
      <c r="N116">
        <f t="shared" ca="1" si="23"/>
        <v>33.647578875171469</v>
      </c>
    </row>
    <row r="117" spans="1:15" x14ac:dyDescent="0.25">
      <c r="A117" s="4">
        <f t="shared" si="16"/>
        <v>0.4453125</v>
      </c>
      <c r="B117" s="3">
        <f>Params!D$29+MINUTE(A117-Params!C$29)*60+SECOND(A117-Params!C$29)</f>
        <v>1553302475</v>
      </c>
      <c r="C117">
        <f t="shared" si="17"/>
        <v>2</v>
      </c>
      <c r="D117">
        <f t="shared" ca="1" si="18"/>
        <v>6</v>
      </c>
      <c r="E117">
        <f t="shared" ca="1" si="19"/>
        <v>43921.646203703698</v>
      </c>
      <c r="F117">
        <f t="shared" ca="1" si="20"/>
        <v>-37565.427222222235</v>
      </c>
      <c r="G117">
        <f t="shared" ca="1" si="21"/>
        <v>8455.3777777777777</v>
      </c>
      <c r="H117" s="9">
        <f t="shared" ca="1" si="24"/>
        <v>-142.42514197530866</v>
      </c>
      <c r="I117" s="9">
        <f t="shared" ca="1" si="24"/>
        <v>-138.8224814814815</v>
      </c>
      <c r="J117" s="9">
        <f t="shared" ca="1" si="24"/>
        <v>1.5051851851851861</v>
      </c>
      <c r="K117" s="9">
        <f t="shared" ca="1" si="24"/>
        <v>198.88841703669701</v>
      </c>
      <c r="L117" s="9">
        <f t="shared" ca="1" si="24"/>
        <v>-134.26610596777161</v>
      </c>
      <c r="M117">
        <f t="shared" ca="1" si="22"/>
        <v>55.508163580246908</v>
      </c>
      <c r="N117">
        <f t="shared" ca="1" si="23"/>
        <v>33.636183127572018</v>
      </c>
    </row>
    <row r="118" spans="1:15" x14ac:dyDescent="0.25">
      <c r="A118" s="4">
        <f t="shared" si="16"/>
        <v>0.44537037037037036</v>
      </c>
      <c r="B118" s="3">
        <f>Params!D$29+MINUTE(A118-Params!C$29)*60+SECOND(A118-Params!C$29)</f>
        <v>1553302480</v>
      </c>
      <c r="C118">
        <f t="shared" si="17"/>
        <v>2</v>
      </c>
      <c r="D118">
        <f t="shared" ca="1" si="18"/>
        <v>6</v>
      </c>
      <c r="E118">
        <f t="shared" ca="1" si="19"/>
        <v>43209.520493827149</v>
      </c>
      <c r="F118">
        <f t="shared" ca="1" si="20"/>
        <v>-38259.539629629639</v>
      </c>
      <c r="G118">
        <f t="shared" ca="1" si="21"/>
        <v>8462.9037037037051</v>
      </c>
      <c r="H118" s="9">
        <f t="shared" ca="1" si="24"/>
        <v>-142.42514197530866</v>
      </c>
      <c r="I118" s="9">
        <f t="shared" ca="1" si="24"/>
        <v>-138.8224814814815</v>
      </c>
      <c r="J118" s="9">
        <f t="shared" ca="1" si="24"/>
        <v>1.5051851851851861</v>
      </c>
      <c r="K118" s="9">
        <f t="shared" ca="1" si="24"/>
        <v>198.88841703669701</v>
      </c>
      <c r="L118" s="9">
        <f t="shared" ca="1" si="24"/>
        <v>-134.26610596777161</v>
      </c>
      <c r="M118">
        <f t="shared" ca="1" si="22"/>
        <v>55.501903292181069</v>
      </c>
      <c r="N118">
        <f t="shared" ca="1" si="23"/>
        <v>33.624787379972567</v>
      </c>
    </row>
    <row r="119" spans="1:15" x14ac:dyDescent="0.25">
      <c r="A119" s="4">
        <f t="shared" si="16"/>
        <v>0.44542824074074078</v>
      </c>
      <c r="B119" s="3">
        <f>Params!D$29+MINUTE(A119-Params!C$29)*60+SECOND(A119-Params!C$29)</f>
        <v>1553302485</v>
      </c>
      <c r="C119">
        <f t="shared" si="17"/>
        <v>2</v>
      </c>
      <c r="D119">
        <f t="shared" ca="1" si="18"/>
        <v>6</v>
      </c>
      <c r="E119">
        <f t="shared" ca="1" si="19"/>
        <v>42497.394783950615</v>
      </c>
      <c r="F119">
        <f t="shared" ca="1" si="20"/>
        <v>-38953.652037037042</v>
      </c>
      <c r="G119">
        <f t="shared" ca="1" si="21"/>
        <v>8470.4296296296307</v>
      </c>
      <c r="H119" s="9">
        <f t="shared" ca="1" si="24"/>
        <v>-142.42514197530866</v>
      </c>
      <c r="I119" s="9">
        <f t="shared" ca="1" si="24"/>
        <v>-138.8224814814815</v>
      </c>
      <c r="J119" s="9">
        <f t="shared" ca="1" si="24"/>
        <v>1.5051851851851861</v>
      </c>
      <c r="K119" s="9">
        <f t="shared" ca="1" si="24"/>
        <v>198.88841703669701</v>
      </c>
      <c r="L119" s="9">
        <f t="shared" ca="1" si="24"/>
        <v>-134.26610596777161</v>
      </c>
      <c r="M119">
        <f t="shared" ca="1" si="22"/>
        <v>55.495643004115223</v>
      </c>
      <c r="N119">
        <f t="shared" ca="1" si="23"/>
        <v>33.613391632373109</v>
      </c>
    </row>
    <row r="120" spans="1:15" x14ac:dyDescent="0.25">
      <c r="A120" s="4">
        <f t="shared" si="16"/>
        <v>0.44548611111111108</v>
      </c>
      <c r="B120" s="3">
        <f>Params!D$29+MINUTE(A120-Params!C$29)*60+SECOND(A120-Params!C$29)</f>
        <v>1553302490</v>
      </c>
      <c r="C120">
        <f t="shared" si="17"/>
        <v>2</v>
      </c>
      <c r="D120">
        <f t="shared" ca="1" si="18"/>
        <v>6</v>
      </c>
      <c r="E120">
        <f t="shared" ca="1" si="19"/>
        <v>41785.269074074065</v>
      </c>
      <c r="F120">
        <f t="shared" ca="1" si="20"/>
        <v>-39647.76444444446</v>
      </c>
      <c r="G120">
        <f t="shared" ca="1" si="21"/>
        <v>8477.9555555555562</v>
      </c>
      <c r="H120" s="9">
        <f t="shared" ca="1" si="24"/>
        <v>-142.42514197530866</v>
      </c>
      <c r="I120" s="9">
        <f t="shared" ca="1" si="24"/>
        <v>-138.8224814814815</v>
      </c>
      <c r="J120" s="9">
        <f t="shared" ca="1" si="24"/>
        <v>1.5051851851851861</v>
      </c>
      <c r="K120" s="9">
        <f t="shared" ca="1" si="24"/>
        <v>198.88841703669701</v>
      </c>
      <c r="L120" s="9">
        <f t="shared" ca="1" si="24"/>
        <v>-134.26610596777161</v>
      </c>
      <c r="M120">
        <f t="shared" ca="1" si="22"/>
        <v>55.489382716049377</v>
      </c>
      <c r="N120">
        <f t="shared" ca="1" si="23"/>
        <v>33.601995884773658</v>
      </c>
    </row>
    <row r="121" spans="1:15" x14ac:dyDescent="0.25">
      <c r="A121" s="4">
        <f t="shared" si="16"/>
        <v>0.4455439814814815</v>
      </c>
      <c r="B121" s="3">
        <f>Params!D$29+MINUTE(A121-Params!C$29)*60+SECOND(A121-Params!C$29)</f>
        <v>1553302495</v>
      </c>
      <c r="C121">
        <f t="shared" si="17"/>
        <v>2</v>
      </c>
      <c r="D121">
        <f t="shared" ca="1" si="18"/>
        <v>6</v>
      </c>
      <c r="E121">
        <f t="shared" ca="1" si="19"/>
        <v>41073.143364197531</v>
      </c>
      <c r="F121">
        <f t="shared" ca="1" si="20"/>
        <v>-40341.876851851863</v>
      </c>
      <c r="G121">
        <f t="shared" ca="1" si="21"/>
        <v>8485.4814814814818</v>
      </c>
      <c r="H121" s="9">
        <f t="shared" ca="1" si="24"/>
        <v>-142.42514197530866</v>
      </c>
      <c r="I121" s="9">
        <f t="shared" ca="1" si="24"/>
        <v>-138.8224814814815</v>
      </c>
      <c r="J121" s="9">
        <f t="shared" ca="1" si="24"/>
        <v>1.5051851851851861</v>
      </c>
      <c r="K121" s="9">
        <f t="shared" ca="1" si="24"/>
        <v>198.88841703669701</v>
      </c>
      <c r="L121" s="9">
        <f t="shared" ca="1" si="24"/>
        <v>-134.26610596777161</v>
      </c>
      <c r="M121">
        <f t="shared" ca="1" si="22"/>
        <v>55.483122427983538</v>
      </c>
      <c r="N121">
        <f t="shared" ca="1" si="23"/>
        <v>33.590600137174206</v>
      </c>
    </row>
    <row r="122" spans="1:15" x14ac:dyDescent="0.25">
      <c r="A122" s="4">
        <f t="shared" si="16"/>
        <v>0.44560185185185186</v>
      </c>
      <c r="B122" s="3">
        <f>Params!D$29+MINUTE(A122-Params!C$29)*60+SECOND(A122-Params!C$29)</f>
        <v>1553302500</v>
      </c>
      <c r="C122">
        <f t="shared" si="17"/>
        <v>2</v>
      </c>
      <c r="D122">
        <f t="shared" ca="1" si="18"/>
        <v>6</v>
      </c>
      <c r="E122">
        <f t="shared" ca="1" si="19"/>
        <v>40361.017654320982</v>
      </c>
      <c r="F122">
        <f t="shared" ca="1" si="20"/>
        <v>-41035.989259259266</v>
      </c>
      <c r="G122">
        <f t="shared" ca="1" si="21"/>
        <v>8493.0074074074073</v>
      </c>
      <c r="H122" s="9">
        <f t="shared" ca="1" si="24"/>
        <v>-142.42514197530866</v>
      </c>
      <c r="I122" s="9">
        <f t="shared" ca="1" si="24"/>
        <v>-138.8224814814815</v>
      </c>
      <c r="J122" s="9">
        <f t="shared" ca="1" si="24"/>
        <v>1.5051851851851861</v>
      </c>
      <c r="K122" s="9">
        <f t="shared" ca="1" si="24"/>
        <v>198.88841703669701</v>
      </c>
      <c r="L122" s="9">
        <f t="shared" ca="1" si="24"/>
        <v>-134.26610596777161</v>
      </c>
      <c r="M122">
        <f t="shared" ca="1" si="22"/>
        <v>55.476862139917692</v>
      </c>
      <c r="N122">
        <f t="shared" ca="1" si="23"/>
        <v>33.579204389574755</v>
      </c>
    </row>
    <row r="123" spans="1:15" x14ac:dyDescent="0.25">
      <c r="A123" s="4">
        <f t="shared" si="16"/>
        <v>0.44565972222222222</v>
      </c>
      <c r="B123" s="3">
        <f>Params!D$29+MINUTE(A123-Params!C$29)*60+SECOND(A123-Params!C$29)</f>
        <v>1553302505</v>
      </c>
      <c r="C123">
        <f t="shared" si="17"/>
        <v>2</v>
      </c>
      <c r="D123">
        <f t="shared" ca="1" si="18"/>
        <v>6</v>
      </c>
      <c r="E123">
        <f t="shared" ca="1" si="19"/>
        <v>39648.891944444433</v>
      </c>
      <c r="F123">
        <f t="shared" ca="1" si="20"/>
        <v>-41730.101666666684</v>
      </c>
      <c r="G123">
        <f t="shared" ca="1" si="21"/>
        <v>8500.5333333333347</v>
      </c>
      <c r="H123" s="9">
        <f t="shared" ca="1" si="24"/>
        <v>-142.42514197530866</v>
      </c>
      <c r="I123" s="9">
        <f t="shared" ca="1" si="24"/>
        <v>-138.8224814814815</v>
      </c>
      <c r="J123" s="9">
        <f t="shared" ca="1" si="24"/>
        <v>1.5051851851851861</v>
      </c>
      <c r="K123" s="9">
        <f t="shared" ca="1" si="24"/>
        <v>198.88841703669701</v>
      </c>
      <c r="L123" s="9">
        <f t="shared" ca="1" si="24"/>
        <v>-134.26610596777161</v>
      </c>
      <c r="M123">
        <f t="shared" ca="1" si="22"/>
        <v>55.470601851851846</v>
      </c>
      <c r="N123">
        <f t="shared" ca="1" si="23"/>
        <v>33.567808641975304</v>
      </c>
    </row>
    <row r="124" spans="1:15" x14ac:dyDescent="0.25">
      <c r="A124" s="4">
        <f t="shared" si="16"/>
        <v>0.44571759259259264</v>
      </c>
      <c r="B124" s="3">
        <f>Params!D$29+MINUTE(A124-Params!C$29)*60+SECOND(A124-Params!C$29)</f>
        <v>1553302510</v>
      </c>
      <c r="C124">
        <f t="shared" si="17"/>
        <v>2</v>
      </c>
      <c r="D124">
        <f t="shared" ca="1" si="18"/>
        <v>6</v>
      </c>
      <c r="E124">
        <f t="shared" ca="1" si="19"/>
        <v>38936.766234567898</v>
      </c>
      <c r="F124">
        <f t="shared" ca="1" si="20"/>
        <v>-42424.214074074087</v>
      </c>
      <c r="G124">
        <f t="shared" ca="1" si="21"/>
        <v>8508.0592592592602</v>
      </c>
      <c r="H124" s="9">
        <f t="shared" ca="1" si="24"/>
        <v>-142.42514197530866</v>
      </c>
      <c r="I124" s="9">
        <f t="shared" ca="1" si="24"/>
        <v>-138.8224814814815</v>
      </c>
      <c r="J124" s="9">
        <f t="shared" ca="1" si="24"/>
        <v>1.5051851851851861</v>
      </c>
      <c r="K124" s="9">
        <f t="shared" ca="1" si="24"/>
        <v>198.88841703669701</v>
      </c>
      <c r="L124" s="9">
        <f t="shared" ca="1" si="24"/>
        <v>-134.26610596777161</v>
      </c>
      <c r="M124">
        <f t="shared" ca="1" si="22"/>
        <v>55.464341563786007</v>
      </c>
      <c r="N124">
        <f t="shared" ca="1" si="23"/>
        <v>33.556412894375853</v>
      </c>
    </row>
    <row r="125" spans="1:15" x14ac:dyDescent="0.25">
      <c r="A125" s="4">
        <f t="shared" si="16"/>
        <v>0.44577546296296294</v>
      </c>
      <c r="B125" s="3">
        <f>Params!D$29+MINUTE(A125-Params!C$29)*60+SECOND(A125-Params!C$29)</f>
        <v>1553302515</v>
      </c>
      <c r="C125">
        <f t="shared" si="17"/>
        <v>2</v>
      </c>
      <c r="D125">
        <f t="shared" ca="1" si="18"/>
        <v>6</v>
      </c>
      <c r="E125">
        <f t="shared" ca="1" si="19"/>
        <v>38224.640524691349</v>
      </c>
      <c r="F125">
        <f t="shared" ca="1" si="20"/>
        <v>-43118.32648148149</v>
      </c>
      <c r="G125">
        <f t="shared" ca="1" si="21"/>
        <v>8515.5851851851858</v>
      </c>
      <c r="H125" s="9">
        <f t="shared" ref="H125:L168" ca="1" si="25">INDIRECT(ADDRESS($C125,COLUMN()))</f>
        <v>-142.42514197530866</v>
      </c>
      <c r="I125" s="9">
        <f t="shared" ca="1" si="25"/>
        <v>-138.8224814814815</v>
      </c>
      <c r="J125" s="9">
        <f t="shared" ca="1" si="25"/>
        <v>1.5051851851851861</v>
      </c>
      <c r="K125" s="9">
        <f t="shared" ca="1" si="25"/>
        <v>198.88841703669701</v>
      </c>
      <c r="L125" s="9">
        <f t="shared" ca="1" si="25"/>
        <v>-134.26610596777161</v>
      </c>
      <c r="M125">
        <f t="shared" ca="1" si="22"/>
        <v>55.458081275720161</v>
      </c>
      <c r="N125">
        <f t="shared" ca="1" si="23"/>
        <v>33.545017146776402</v>
      </c>
      <c r="O125" s="12"/>
    </row>
    <row r="126" spans="1:15" x14ac:dyDescent="0.25">
      <c r="A126" s="4">
        <f t="shared" si="16"/>
        <v>0.4458333333333333</v>
      </c>
      <c r="B126" s="3">
        <f>Params!D$29+MINUTE(A126-Params!C$29)*60+SECOND(A126-Params!C$29)</f>
        <v>1553302520</v>
      </c>
      <c r="C126">
        <f t="shared" si="17"/>
        <v>2</v>
      </c>
      <c r="D126">
        <f t="shared" ca="1" si="18"/>
        <v>6</v>
      </c>
      <c r="E126">
        <f t="shared" ca="1" si="19"/>
        <v>37512.514814814815</v>
      </c>
      <c r="F126">
        <f t="shared" ca="1" si="20"/>
        <v>-43812.438888888893</v>
      </c>
      <c r="G126">
        <f t="shared" ca="1" si="21"/>
        <v>8523.1111111111113</v>
      </c>
      <c r="H126" s="9">
        <f t="shared" ca="1" si="25"/>
        <v>-142.42514197530866</v>
      </c>
      <c r="I126" s="9">
        <f t="shared" ca="1" si="25"/>
        <v>-138.8224814814815</v>
      </c>
      <c r="J126" s="9">
        <f t="shared" ca="1" si="25"/>
        <v>1.5051851851851861</v>
      </c>
      <c r="K126" s="9">
        <f t="shared" ca="1" si="25"/>
        <v>198.88841703669701</v>
      </c>
      <c r="L126" s="9">
        <f t="shared" ca="1" si="25"/>
        <v>-134.26610596777161</v>
      </c>
      <c r="M126">
        <f t="shared" ca="1" si="22"/>
        <v>55.451820987654315</v>
      </c>
      <c r="N126">
        <f t="shared" ca="1" si="23"/>
        <v>33.533621399176951</v>
      </c>
      <c r="O126" s="12"/>
    </row>
    <row r="127" spans="1:15" x14ac:dyDescent="0.25">
      <c r="A127" s="4">
        <f t="shared" si="16"/>
        <v>0.44589120370370372</v>
      </c>
      <c r="B127" s="3">
        <f>Params!D$29+MINUTE(A127-Params!C$29)*60+SECOND(A127-Params!C$29)</f>
        <v>1553302525</v>
      </c>
      <c r="C127">
        <f t="shared" si="17"/>
        <v>2</v>
      </c>
      <c r="D127">
        <f t="shared" ca="1" si="18"/>
        <v>6</v>
      </c>
      <c r="E127">
        <f t="shared" ca="1" si="19"/>
        <v>36800.389104938266</v>
      </c>
      <c r="F127">
        <f t="shared" ca="1" si="20"/>
        <v>-44506.551296296311</v>
      </c>
      <c r="G127">
        <f t="shared" ca="1" si="21"/>
        <v>8530.6370370370369</v>
      </c>
      <c r="H127" s="9">
        <f t="shared" ca="1" si="25"/>
        <v>-142.42514197530866</v>
      </c>
      <c r="I127" s="9">
        <f t="shared" ca="1" si="25"/>
        <v>-138.8224814814815</v>
      </c>
      <c r="J127" s="9">
        <f t="shared" ca="1" si="25"/>
        <v>1.5051851851851861</v>
      </c>
      <c r="K127" s="9">
        <f t="shared" ca="1" si="25"/>
        <v>198.88841703669701</v>
      </c>
      <c r="L127" s="9">
        <f t="shared" ca="1" si="25"/>
        <v>-134.26610596777161</v>
      </c>
      <c r="M127">
        <f t="shared" ca="1" si="22"/>
        <v>55.445560699588476</v>
      </c>
      <c r="N127">
        <f t="shared" ca="1" si="23"/>
        <v>33.5222256515775</v>
      </c>
      <c r="O127" s="12"/>
    </row>
    <row r="128" spans="1:15" x14ac:dyDescent="0.25">
      <c r="A128" s="4">
        <f t="shared" si="16"/>
        <v>0.44594907407407408</v>
      </c>
      <c r="B128" s="3">
        <f>Params!D$29+MINUTE(A128-Params!C$29)*60+SECOND(A128-Params!C$29)</f>
        <v>1553302530</v>
      </c>
      <c r="C128">
        <f t="shared" si="17"/>
        <v>2</v>
      </c>
      <c r="D128">
        <f t="shared" ca="1" si="18"/>
        <v>6</v>
      </c>
      <c r="E128">
        <f t="shared" ca="1" si="19"/>
        <v>36088.263395061716</v>
      </c>
      <c r="F128">
        <f t="shared" ca="1" si="20"/>
        <v>-45200.663703703714</v>
      </c>
      <c r="G128">
        <f t="shared" ca="1" si="21"/>
        <v>8538.1629629629642</v>
      </c>
      <c r="H128" s="9">
        <f t="shared" ca="1" si="25"/>
        <v>-142.42514197530866</v>
      </c>
      <c r="I128" s="9">
        <f t="shared" ca="1" si="25"/>
        <v>-138.8224814814815</v>
      </c>
      <c r="J128" s="9">
        <f t="shared" ca="1" si="25"/>
        <v>1.5051851851851861</v>
      </c>
      <c r="K128" s="9">
        <f t="shared" ca="1" si="25"/>
        <v>198.88841703669701</v>
      </c>
      <c r="L128" s="9">
        <f t="shared" ca="1" si="25"/>
        <v>-134.26610596777161</v>
      </c>
      <c r="M128">
        <f t="shared" ca="1" si="22"/>
        <v>55.43930041152263</v>
      </c>
      <c r="N128">
        <f t="shared" ca="1" si="23"/>
        <v>33.510829903978049</v>
      </c>
    </row>
    <row r="129" spans="1:19" x14ac:dyDescent="0.25">
      <c r="A129" s="4">
        <f t="shared" si="16"/>
        <v>0.4460069444444445</v>
      </c>
      <c r="B129" s="3">
        <f>Params!D$29+MINUTE(A129-Params!C$29)*60+SECOND(A129-Params!C$29)</f>
        <v>1553302535</v>
      </c>
      <c r="C129">
        <f t="shared" si="17"/>
        <v>2</v>
      </c>
      <c r="D129">
        <f t="shared" ca="1" si="18"/>
        <v>6</v>
      </c>
      <c r="E129">
        <f t="shared" ca="1" si="19"/>
        <v>35376.137685185182</v>
      </c>
      <c r="F129">
        <f t="shared" ca="1" si="20"/>
        <v>-45894.776111111118</v>
      </c>
      <c r="G129">
        <f t="shared" ca="1" si="21"/>
        <v>8545.6888888888898</v>
      </c>
      <c r="H129" s="9">
        <f t="shared" ca="1" si="25"/>
        <v>-142.42514197530866</v>
      </c>
      <c r="I129" s="9">
        <f t="shared" ca="1" si="25"/>
        <v>-138.8224814814815</v>
      </c>
      <c r="J129" s="9">
        <f t="shared" ca="1" si="25"/>
        <v>1.5051851851851861</v>
      </c>
      <c r="K129" s="9">
        <f t="shared" ca="1" si="25"/>
        <v>198.88841703669701</v>
      </c>
      <c r="L129" s="9">
        <f t="shared" ca="1" si="25"/>
        <v>-134.26610596777161</v>
      </c>
      <c r="M129">
        <f t="shared" ca="1" si="22"/>
        <v>55.433040123456784</v>
      </c>
      <c r="N129">
        <f t="shared" ca="1" si="23"/>
        <v>33.499434156378598</v>
      </c>
    </row>
    <row r="130" spans="1:19" x14ac:dyDescent="0.25">
      <c r="A130" s="4">
        <f t="shared" si="16"/>
        <v>0.4460648148148148</v>
      </c>
      <c r="B130" s="3">
        <f>Params!D$29+MINUTE(A130-Params!C$29)*60+SECOND(A130-Params!C$29)</f>
        <v>1553302540</v>
      </c>
      <c r="C130">
        <f t="shared" si="17"/>
        <v>2</v>
      </c>
      <c r="D130">
        <f t="shared" ca="1" si="18"/>
        <v>6</v>
      </c>
      <c r="E130">
        <f t="shared" ca="1" si="19"/>
        <v>34664.011975308633</v>
      </c>
      <c r="F130">
        <f t="shared" ca="1" si="20"/>
        <v>-46588.888518518535</v>
      </c>
      <c r="G130">
        <f t="shared" ca="1" si="21"/>
        <v>8553.2148148148153</v>
      </c>
      <c r="H130" s="9">
        <f t="shared" ca="1" si="25"/>
        <v>-142.42514197530866</v>
      </c>
      <c r="I130" s="9">
        <f t="shared" ca="1" si="25"/>
        <v>-138.8224814814815</v>
      </c>
      <c r="J130" s="9">
        <f t="shared" ca="1" si="25"/>
        <v>1.5051851851851861</v>
      </c>
      <c r="K130" s="9">
        <f t="shared" ca="1" si="25"/>
        <v>198.88841703669701</v>
      </c>
      <c r="L130" s="9">
        <f t="shared" ca="1" si="25"/>
        <v>-134.26610596777161</v>
      </c>
      <c r="M130">
        <f t="shared" ca="1" si="22"/>
        <v>55.426779835390946</v>
      </c>
      <c r="N130">
        <f t="shared" ca="1" si="23"/>
        <v>33.488038408779147</v>
      </c>
    </row>
    <row r="131" spans="1:19" x14ac:dyDescent="0.25">
      <c r="A131" s="4">
        <f t="shared" si="16"/>
        <v>0.44612268518518516</v>
      </c>
      <c r="B131" s="3">
        <f>Params!D$29+MINUTE(A131-Params!C$29)*60+SECOND(A131-Params!C$29)</f>
        <v>1553302545</v>
      </c>
      <c r="C131">
        <f t="shared" si="17"/>
        <v>2</v>
      </c>
      <c r="D131">
        <f t="shared" ca="1" si="18"/>
        <v>6</v>
      </c>
      <c r="E131">
        <f t="shared" ca="1" si="19"/>
        <v>33951.886265432098</v>
      </c>
      <c r="F131">
        <f t="shared" ca="1" si="20"/>
        <v>-47283.000925925939</v>
      </c>
      <c r="G131">
        <f t="shared" ca="1" si="21"/>
        <v>8560.7407407407409</v>
      </c>
      <c r="H131" s="9">
        <f t="shared" ca="1" si="25"/>
        <v>-142.42514197530866</v>
      </c>
      <c r="I131" s="9">
        <f t="shared" ca="1" si="25"/>
        <v>-138.8224814814815</v>
      </c>
      <c r="J131" s="9">
        <f t="shared" ca="1" si="25"/>
        <v>1.5051851851851861</v>
      </c>
      <c r="K131" s="9">
        <f t="shared" ca="1" si="25"/>
        <v>198.88841703669701</v>
      </c>
      <c r="L131" s="9">
        <f t="shared" ca="1" si="25"/>
        <v>-134.26610596777161</v>
      </c>
      <c r="M131">
        <f t="shared" ca="1" si="22"/>
        <v>55.4205195473251</v>
      </c>
      <c r="N131">
        <f t="shared" ca="1" si="23"/>
        <v>33.476642661179696</v>
      </c>
    </row>
    <row r="132" spans="1:19" x14ac:dyDescent="0.25">
      <c r="A132" s="4">
        <f t="shared" si="16"/>
        <v>0.44618055555555558</v>
      </c>
      <c r="B132" s="3">
        <f>Params!D$29+MINUTE(A132-Params!C$29)*60+SECOND(A132-Params!C$29)</f>
        <v>1553302550</v>
      </c>
      <c r="C132">
        <f t="shared" si="17"/>
        <v>2</v>
      </c>
      <c r="D132">
        <f t="shared" ca="1" si="18"/>
        <v>6</v>
      </c>
      <c r="E132">
        <f t="shared" ca="1" si="19"/>
        <v>33239.760555555549</v>
      </c>
      <c r="F132">
        <f t="shared" ca="1" si="20"/>
        <v>-47977.113333333342</v>
      </c>
      <c r="G132">
        <f t="shared" ca="1" si="21"/>
        <v>8568.2666666666664</v>
      </c>
      <c r="H132" s="9">
        <f t="shared" ca="1" si="25"/>
        <v>-142.42514197530866</v>
      </c>
      <c r="I132" s="9">
        <f t="shared" ca="1" si="25"/>
        <v>-138.8224814814815</v>
      </c>
      <c r="J132" s="9">
        <f t="shared" ca="1" si="25"/>
        <v>1.5051851851851861</v>
      </c>
      <c r="K132" s="9">
        <f t="shared" ca="1" si="25"/>
        <v>198.88841703669701</v>
      </c>
      <c r="L132" s="9">
        <f t="shared" ca="1" si="25"/>
        <v>-134.26610596777161</v>
      </c>
      <c r="M132">
        <f t="shared" ca="1" si="22"/>
        <v>55.414259259259254</v>
      </c>
      <c r="N132">
        <f t="shared" ca="1" si="23"/>
        <v>33.465246913580245</v>
      </c>
    </row>
    <row r="133" spans="1:19" x14ac:dyDescent="0.25">
      <c r="A133" s="4">
        <f t="shared" si="16"/>
        <v>0.44623842592592594</v>
      </c>
      <c r="B133" s="3">
        <f>Params!D$29+MINUTE(A133-Params!C$29)*60+SECOND(A133-Params!C$29)</f>
        <v>1553302555</v>
      </c>
      <c r="C133">
        <f t="shared" si="17"/>
        <v>2</v>
      </c>
      <c r="D133">
        <f t="shared" ca="1" si="18"/>
        <v>6</v>
      </c>
      <c r="E133">
        <f t="shared" ca="1" si="19"/>
        <v>32527.634845679</v>
      </c>
      <c r="F133">
        <f t="shared" ca="1" si="20"/>
        <v>-48671.225740740745</v>
      </c>
      <c r="G133">
        <f t="shared" ca="1" si="21"/>
        <v>8575.7925925925938</v>
      </c>
      <c r="H133" s="9">
        <f t="shared" ca="1" si="25"/>
        <v>-142.42514197530866</v>
      </c>
      <c r="I133" s="9">
        <f t="shared" ca="1" si="25"/>
        <v>-138.8224814814815</v>
      </c>
      <c r="J133" s="9">
        <f t="shared" ca="1" si="25"/>
        <v>1.5051851851851861</v>
      </c>
      <c r="K133" s="9">
        <f t="shared" ca="1" si="25"/>
        <v>198.88841703669701</v>
      </c>
      <c r="L133" s="9">
        <f t="shared" ca="1" si="25"/>
        <v>-134.26610596777161</v>
      </c>
      <c r="M133">
        <f t="shared" ca="1" si="22"/>
        <v>55.407998971193415</v>
      </c>
      <c r="N133">
        <f t="shared" ca="1" si="23"/>
        <v>33.453851165980794</v>
      </c>
    </row>
    <row r="134" spans="1:19" x14ac:dyDescent="0.25">
      <c r="A134" s="4">
        <f t="shared" si="16"/>
        <v>0.44629629629629625</v>
      </c>
      <c r="B134" s="3">
        <f>Params!D$29+MINUTE(A134-Params!C$29)*60+SECOND(A134-Params!C$29)</f>
        <v>1553302560</v>
      </c>
      <c r="C134">
        <f t="shared" si="17"/>
        <v>2</v>
      </c>
      <c r="D134">
        <f t="shared" ca="1" si="18"/>
        <v>6</v>
      </c>
      <c r="E134">
        <f t="shared" ca="1" si="19"/>
        <v>31815.509135802466</v>
      </c>
      <c r="F134">
        <f t="shared" ca="1" si="20"/>
        <v>-49365.338148148163</v>
      </c>
      <c r="G134">
        <f t="shared" ca="1" si="21"/>
        <v>8583.3185185185193</v>
      </c>
      <c r="H134" s="9">
        <f t="shared" ca="1" si="25"/>
        <v>-142.42514197530866</v>
      </c>
      <c r="I134" s="9">
        <f t="shared" ca="1" si="25"/>
        <v>-138.8224814814815</v>
      </c>
      <c r="J134" s="9">
        <f t="shared" ca="1" si="25"/>
        <v>1.5051851851851861</v>
      </c>
      <c r="K134" s="9">
        <f t="shared" ca="1" si="25"/>
        <v>198.88841703669701</v>
      </c>
      <c r="L134" s="9">
        <f t="shared" ca="1" si="25"/>
        <v>-134.26610596777161</v>
      </c>
      <c r="M134">
        <f t="shared" ca="1" si="22"/>
        <v>55.401738683127569</v>
      </c>
      <c r="N134">
        <f t="shared" ca="1" si="23"/>
        <v>33.442455418381343</v>
      </c>
    </row>
    <row r="135" spans="1:19" x14ac:dyDescent="0.25">
      <c r="A135" s="4">
        <f t="shared" si="16"/>
        <v>0.44635416666666666</v>
      </c>
      <c r="B135" s="3">
        <f>Params!D$29+MINUTE(A135-Params!C$29)*60+SECOND(A135-Params!C$29)</f>
        <v>1553302565</v>
      </c>
      <c r="C135">
        <f t="shared" si="17"/>
        <v>2</v>
      </c>
      <c r="D135">
        <f t="shared" ca="1" si="18"/>
        <v>6</v>
      </c>
      <c r="E135">
        <f t="shared" ca="1" si="19"/>
        <v>31103.383425925917</v>
      </c>
      <c r="F135">
        <f t="shared" ca="1" si="20"/>
        <v>-50059.450555555566</v>
      </c>
      <c r="G135">
        <f t="shared" ca="1" si="21"/>
        <v>8590.8444444444449</v>
      </c>
      <c r="H135" s="9">
        <f t="shared" ca="1" si="25"/>
        <v>-142.42514197530866</v>
      </c>
      <c r="I135" s="9">
        <f t="shared" ca="1" si="25"/>
        <v>-138.8224814814815</v>
      </c>
      <c r="J135" s="9">
        <f t="shared" ca="1" si="25"/>
        <v>1.5051851851851861</v>
      </c>
      <c r="K135" s="9">
        <f t="shared" ca="1" si="25"/>
        <v>198.88841703669701</v>
      </c>
      <c r="L135" s="9">
        <f t="shared" ca="1" si="25"/>
        <v>-134.26610596777161</v>
      </c>
      <c r="M135">
        <f t="shared" ca="1" si="22"/>
        <v>55.395478395061723</v>
      </c>
      <c r="N135">
        <f t="shared" ca="1" si="23"/>
        <v>33.431059670781892</v>
      </c>
      <c r="O135" s="45"/>
      <c r="P135" s="45"/>
      <c r="Q135" s="45"/>
      <c r="R135" s="45"/>
      <c r="S135" s="45"/>
    </row>
    <row r="136" spans="1:19" x14ac:dyDescent="0.25">
      <c r="A136" s="4">
        <f t="shared" ref="A136:A168" si="26">TIME(HOUR(A135),MINUTE(A135),SECOND(A135)+5)</f>
        <v>0.44641203703703702</v>
      </c>
      <c r="B136" s="3">
        <f>Params!D$29+MINUTE(A136-Params!C$29)*60+SECOND(A136-Params!C$29)</f>
        <v>1553302570</v>
      </c>
      <c r="C136">
        <f t="shared" ref="C136:C168" si="27">_xlfn.IFNA(VLOOKUP(A136,A$2:D$3,4,FALSE),C135)</f>
        <v>2</v>
      </c>
      <c r="D136">
        <f t="shared" ref="D136:D168" ca="1" si="28">IF(A136=INDIRECT("A"&amp;C136),ROW(),D135)</f>
        <v>6</v>
      </c>
      <c r="E136">
        <f t="shared" ref="E136:E168" ca="1" si="29">INDIRECT("E$"&amp;C136)+INDIRECT("H$"&amp;C136)*($B136-INDIRECT("B$"&amp;D136))</f>
        <v>30391.257716049382</v>
      </c>
      <c r="F136">
        <f t="shared" ref="F136:F168" ca="1" si="30">INDIRECT("F$"&amp;C136)+INDIRECT("I$"&amp;C136)*($B136-INDIRECT("B$"&amp;D136))</f>
        <v>-50753.562962962969</v>
      </c>
      <c r="G136">
        <f t="shared" ref="G136:G168" ca="1" si="31">INDIRECT("G$"&amp;C136)+INDIRECT("J$"&amp;C136)*($B136-INDIRECT("B$"&amp;D136))</f>
        <v>8598.3703703703704</v>
      </c>
      <c r="H136" s="9">
        <f t="shared" ca="1" si="25"/>
        <v>-142.42514197530866</v>
      </c>
      <c r="I136" s="9">
        <f t="shared" ca="1" si="25"/>
        <v>-138.8224814814815</v>
      </c>
      <c r="J136" s="9">
        <f t="shared" ca="1" si="25"/>
        <v>1.5051851851851861</v>
      </c>
      <c r="K136" s="9">
        <f t="shared" ca="1" si="25"/>
        <v>198.88841703669701</v>
      </c>
      <c r="L136" s="9">
        <f t="shared" ca="1" si="25"/>
        <v>-134.26610596777161</v>
      </c>
      <c r="M136">
        <f t="shared" ref="M136:M168" ca="1" si="32">INDIRECT("M$"&amp;C136)+INDIRECT("O$"&amp;C136)*($B136-INDIRECT("B$"&amp;D136))</f>
        <v>55.389218106995884</v>
      </c>
      <c r="N136">
        <f t="shared" ref="N136:N168" ca="1" si="33">INDIRECT("N$"&amp;C136)+INDIRECT("P$"&amp;C136)*($B136-INDIRECT("B$"&amp;D136))</f>
        <v>33.419663923182441</v>
      </c>
      <c r="O136" s="12"/>
    </row>
    <row r="137" spans="1:19" x14ac:dyDescent="0.25">
      <c r="A137" s="4">
        <f t="shared" si="26"/>
        <v>0.44646990740740744</v>
      </c>
      <c r="B137" s="3">
        <f>Params!D$29+MINUTE(A137-Params!C$29)*60+SECOND(A137-Params!C$29)</f>
        <v>1553302575</v>
      </c>
      <c r="C137">
        <f t="shared" si="27"/>
        <v>2</v>
      </c>
      <c r="D137">
        <f t="shared" ca="1" si="28"/>
        <v>6</v>
      </c>
      <c r="E137">
        <f t="shared" ca="1" si="29"/>
        <v>29679.132006172833</v>
      </c>
      <c r="F137">
        <f t="shared" ca="1" si="30"/>
        <v>-51447.675370370387</v>
      </c>
      <c r="G137">
        <f t="shared" ca="1" si="31"/>
        <v>8605.8962962962978</v>
      </c>
      <c r="H137" s="9">
        <f t="shared" ca="1" si="25"/>
        <v>-142.42514197530866</v>
      </c>
      <c r="I137" s="9">
        <f t="shared" ca="1" si="25"/>
        <v>-138.8224814814815</v>
      </c>
      <c r="J137" s="9">
        <f t="shared" ca="1" si="25"/>
        <v>1.5051851851851861</v>
      </c>
      <c r="K137" s="9">
        <f t="shared" ca="1" si="25"/>
        <v>198.88841703669701</v>
      </c>
      <c r="L137" s="9">
        <f t="shared" ca="1" si="25"/>
        <v>-134.26610596777161</v>
      </c>
      <c r="M137">
        <f t="shared" ca="1" si="32"/>
        <v>55.382957818930038</v>
      </c>
      <c r="N137">
        <f t="shared" ca="1" si="33"/>
        <v>33.40826817558299</v>
      </c>
      <c r="O137" s="12"/>
    </row>
    <row r="138" spans="1:19" x14ac:dyDescent="0.25">
      <c r="A138" s="4">
        <f t="shared" si="26"/>
        <v>0.4465277777777778</v>
      </c>
      <c r="B138" s="3">
        <f>Params!D$29+MINUTE(A138-Params!C$29)*60+SECOND(A138-Params!C$29)</f>
        <v>1553302580</v>
      </c>
      <c r="C138">
        <f t="shared" si="27"/>
        <v>2</v>
      </c>
      <c r="D138">
        <f t="shared" ca="1" si="28"/>
        <v>6</v>
      </c>
      <c r="E138">
        <f t="shared" ca="1" si="29"/>
        <v>28967.006296296284</v>
      </c>
      <c r="F138">
        <f t="shared" ca="1" si="30"/>
        <v>-52141.78777777779</v>
      </c>
      <c r="G138">
        <f t="shared" ca="1" si="31"/>
        <v>8613.4222222222234</v>
      </c>
      <c r="H138" s="9">
        <f t="shared" ca="1" si="25"/>
        <v>-142.42514197530866</v>
      </c>
      <c r="I138" s="9">
        <f t="shared" ca="1" si="25"/>
        <v>-138.8224814814815</v>
      </c>
      <c r="J138" s="9">
        <f t="shared" ca="1" si="25"/>
        <v>1.5051851851851861</v>
      </c>
      <c r="K138" s="9">
        <f t="shared" ca="1" si="25"/>
        <v>198.88841703669701</v>
      </c>
      <c r="L138" s="9">
        <f t="shared" ca="1" si="25"/>
        <v>-134.26610596777161</v>
      </c>
      <c r="M138">
        <f t="shared" ca="1" si="32"/>
        <v>55.376697530864192</v>
      </c>
      <c r="N138">
        <f t="shared" ca="1" si="33"/>
        <v>33.396872427983539</v>
      </c>
      <c r="O138" s="12"/>
    </row>
    <row r="139" spans="1:19" x14ac:dyDescent="0.25">
      <c r="A139" s="4">
        <f t="shared" si="26"/>
        <v>0.44658564814814811</v>
      </c>
      <c r="B139" s="3">
        <f>Params!D$29+MINUTE(A139-Params!C$29)*60+SECOND(A139-Params!C$29)</f>
        <v>1553302585</v>
      </c>
      <c r="C139">
        <f t="shared" si="27"/>
        <v>2</v>
      </c>
      <c r="D139">
        <f t="shared" ca="1" si="28"/>
        <v>6</v>
      </c>
      <c r="E139">
        <f t="shared" ca="1" si="29"/>
        <v>28254.880586419749</v>
      </c>
      <c r="F139">
        <f t="shared" ca="1" si="30"/>
        <v>-52835.900185185194</v>
      </c>
      <c r="G139">
        <f t="shared" ca="1" si="31"/>
        <v>8620.9481481481489</v>
      </c>
      <c r="H139" s="9">
        <f t="shared" ca="1" si="25"/>
        <v>-142.42514197530866</v>
      </c>
      <c r="I139" s="9">
        <f t="shared" ca="1" si="25"/>
        <v>-138.8224814814815</v>
      </c>
      <c r="J139" s="9">
        <f t="shared" ca="1" si="25"/>
        <v>1.5051851851851861</v>
      </c>
      <c r="K139" s="9">
        <f t="shared" ca="1" si="25"/>
        <v>198.88841703669701</v>
      </c>
      <c r="L139" s="9">
        <f t="shared" ca="1" si="25"/>
        <v>-134.26610596777161</v>
      </c>
      <c r="M139">
        <f t="shared" ca="1" si="32"/>
        <v>55.370437242798346</v>
      </c>
      <c r="N139">
        <f t="shared" ca="1" si="33"/>
        <v>33.385476680384087</v>
      </c>
      <c r="O139" s="12"/>
    </row>
    <row r="140" spans="1:19" x14ac:dyDescent="0.25">
      <c r="A140" s="4">
        <f t="shared" si="26"/>
        <v>0.44664351851851852</v>
      </c>
      <c r="B140" s="3">
        <f>Params!D$29+MINUTE(A140-Params!C$29)*60+SECOND(A140-Params!C$29)</f>
        <v>1553302590</v>
      </c>
      <c r="C140">
        <f t="shared" si="27"/>
        <v>2</v>
      </c>
      <c r="D140">
        <f t="shared" ca="1" si="28"/>
        <v>6</v>
      </c>
      <c r="E140">
        <f t="shared" ca="1" si="29"/>
        <v>27542.7548765432</v>
      </c>
      <c r="F140">
        <f t="shared" ca="1" si="30"/>
        <v>-53530.012592592611</v>
      </c>
      <c r="G140">
        <f t="shared" ca="1" si="31"/>
        <v>8628.4740740740745</v>
      </c>
      <c r="H140" s="9">
        <f t="shared" ca="1" si="25"/>
        <v>-142.42514197530866</v>
      </c>
      <c r="I140" s="9">
        <f t="shared" ca="1" si="25"/>
        <v>-138.8224814814815</v>
      </c>
      <c r="J140" s="9">
        <f t="shared" ca="1" si="25"/>
        <v>1.5051851851851861</v>
      </c>
      <c r="K140" s="9">
        <f t="shared" ca="1" si="25"/>
        <v>198.88841703669701</v>
      </c>
      <c r="L140" s="9">
        <f t="shared" ca="1" si="25"/>
        <v>-134.26610596777161</v>
      </c>
      <c r="M140">
        <f t="shared" ca="1" si="32"/>
        <v>55.364176954732507</v>
      </c>
      <c r="N140">
        <f t="shared" ca="1" si="33"/>
        <v>33.374080932784636</v>
      </c>
      <c r="O140" s="12"/>
    </row>
    <row r="141" spans="1:19" x14ac:dyDescent="0.25">
      <c r="A141" s="4">
        <f t="shared" si="26"/>
        <v>0.44670138888888888</v>
      </c>
      <c r="B141" s="3">
        <f>Params!D$29+MINUTE(A141-Params!C$29)*60+SECOND(A141-Params!C$29)</f>
        <v>1553302595</v>
      </c>
      <c r="C141">
        <f t="shared" si="27"/>
        <v>2</v>
      </c>
      <c r="D141">
        <f t="shared" ca="1" si="28"/>
        <v>6</v>
      </c>
      <c r="E141">
        <f t="shared" ca="1" si="29"/>
        <v>26830.629166666666</v>
      </c>
      <c r="F141">
        <f t="shared" ca="1" si="30"/>
        <v>-54224.125000000015</v>
      </c>
      <c r="G141">
        <f t="shared" ca="1" si="31"/>
        <v>8636</v>
      </c>
      <c r="H141" s="9">
        <f t="shared" ca="1" si="25"/>
        <v>-142.42514197530866</v>
      </c>
      <c r="I141" s="9">
        <f t="shared" ca="1" si="25"/>
        <v>-138.8224814814815</v>
      </c>
      <c r="J141" s="9">
        <f t="shared" ca="1" si="25"/>
        <v>1.5051851851851861</v>
      </c>
      <c r="K141" s="9">
        <f t="shared" ca="1" si="25"/>
        <v>198.88841703669701</v>
      </c>
      <c r="L141" s="9">
        <f t="shared" ca="1" si="25"/>
        <v>-134.26610596777161</v>
      </c>
      <c r="M141">
        <f t="shared" ca="1" si="32"/>
        <v>55.357916666666661</v>
      </c>
      <c r="N141">
        <f t="shared" ca="1" si="33"/>
        <v>33.362685185185185</v>
      </c>
    </row>
    <row r="142" spans="1:19" x14ac:dyDescent="0.25">
      <c r="A142" s="4">
        <f t="shared" si="26"/>
        <v>0.44675925925925924</v>
      </c>
      <c r="B142" s="3">
        <f>Params!D$29+MINUTE(A142-Params!C$29)*60+SECOND(A142-Params!C$29)</f>
        <v>1553302600</v>
      </c>
      <c r="C142">
        <f t="shared" si="27"/>
        <v>2</v>
      </c>
      <c r="D142">
        <f t="shared" ca="1" si="28"/>
        <v>6</v>
      </c>
      <c r="E142">
        <f t="shared" ca="1" si="29"/>
        <v>26118.503456790117</v>
      </c>
      <c r="F142">
        <f t="shared" ca="1" si="30"/>
        <v>-54918.237407407418</v>
      </c>
      <c r="G142">
        <f t="shared" ca="1" si="31"/>
        <v>8643.5259259259274</v>
      </c>
      <c r="H142" s="9">
        <f t="shared" ca="1" si="25"/>
        <v>-142.42514197530866</v>
      </c>
      <c r="I142" s="9">
        <f t="shared" ca="1" si="25"/>
        <v>-138.8224814814815</v>
      </c>
      <c r="J142" s="9">
        <f t="shared" ca="1" si="25"/>
        <v>1.5051851851851861</v>
      </c>
      <c r="K142" s="9">
        <f t="shared" ca="1" si="25"/>
        <v>198.88841703669701</v>
      </c>
      <c r="L142" s="9">
        <f t="shared" ca="1" si="25"/>
        <v>-134.26610596777161</v>
      </c>
      <c r="M142">
        <f t="shared" ca="1" si="32"/>
        <v>55.351656378600815</v>
      </c>
      <c r="N142">
        <f t="shared" ca="1" si="33"/>
        <v>33.351289437585734</v>
      </c>
    </row>
    <row r="143" spans="1:19" x14ac:dyDescent="0.25">
      <c r="A143" s="4">
        <f t="shared" si="26"/>
        <v>0.44681712962962966</v>
      </c>
      <c r="B143" s="3">
        <f>Params!D$29+MINUTE(A143-Params!C$29)*60+SECOND(A143-Params!C$29)</f>
        <v>1553302605</v>
      </c>
      <c r="C143">
        <f t="shared" si="27"/>
        <v>2</v>
      </c>
      <c r="D143">
        <f t="shared" ca="1" si="28"/>
        <v>6</v>
      </c>
      <c r="E143">
        <f t="shared" ca="1" si="29"/>
        <v>25406.377746913568</v>
      </c>
      <c r="F143">
        <f t="shared" ca="1" si="30"/>
        <v>-55612.349814814821</v>
      </c>
      <c r="G143">
        <f t="shared" ca="1" si="31"/>
        <v>8651.0518518518529</v>
      </c>
      <c r="H143" s="9">
        <f t="shared" ca="1" si="25"/>
        <v>-142.42514197530866</v>
      </c>
      <c r="I143" s="9">
        <f t="shared" ca="1" si="25"/>
        <v>-138.8224814814815</v>
      </c>
      <c r="J143" s="9">
        <f t="shared" ca="1" si="25"/>
        <v>1.5051851851851861</v>
      </c>
      <c r="K143" s="9">
        <f t="shared" ca="1" si="25"/>
        <v>198.88841703669701</v>
      </c>
      <c r="L143" s="9">
        <f t="shared" ca="1" si="25"/>
        <v>-134.26610596777161</v>
      </c>
      <c r="M143">
        <f t="shared" ca="1" si="32"/>
        <v>55.345396090534976</v>
      </c>
      <c r="N143">
        <f t="shared" ca="1" si="33"/>
        <v>33.339893689986283</v>
      </c>
    </row>
    <row r="144" spans="1:19" x14ac:dyDescent="0.25">
      <c r="A144" s="4">
        <f t="shared" si="26"/>
        <v>0.44687499999999997</v>
      </c>
      <c r="B144" s="3">
        <f>Params!D$29+MINUTE(A144-Params!C$29)*60+SECOND(A144-Params!C$29)</f>
        <v>1553302610</v>
      </c>
      <c r="C144">
        <f t="shared" si="27"/>
        <v>2</v>
      </c>
      <c r="D144">
        <f t="shared" ca="1" si="28"/>
        <v>6</v>
      </c>
      <c r="E144">
        <f t="shared" ca="1" si="29"/>
        <v>24694.252037037033</v>
      </c>
      <c r="F144">
        <f t="shared" ca="1" si="30"/>
        <v>-56306.462222222239</v>
      </c>
      <c r="G144">
        <f t="shared" ca="1" si="31"/>
        <v>8658.5777777777785</v>
      </c>
      <c r="H144" s="9">
        <f t="shared" ca="1" si="25"/>
        <v>-142.42514197530866</v>
      </c>
      <c r="I144" s="9">
        <f t="shared" ca="1" si="25"/>
        <v>-138.8224814814815</v>
      </c>
      <c r="J144" s="9">
        <f t="shared" ca="1" si="25"/>
        <v>1.5051851851851861</v>
      </c>
      <c r="K144" s="9">
        <f t="shared" ca="1" si="25"/>
        <v>198.88841703669701</v>
      </c>
      <c r="L144" s="9">
        <f t="shared" ca="1" si="25"/>
        <v>-134.26610596777161</v>
      </c>
      <c r="M144">
        <f t="shared" ca="1" si="32"/>
        <v>55.33913580246913</v>
      </c>
      <c r="N144">
        <f t="shared" ca="1" si="33"/>
        <v>33.328497942386832</v>
      </c>
    </row>
    <row r="145" spans="1:15" x14ac:dyDescent="0.25">
      <c r="A145" s="4">
        <f t="shared" si="26"/>
        <v>0.44693287037037038</v>
      </c>
      <c r="B145" s="3">
        <f>Params!D$29+MINUTE(A145-Params!C$29)*60+SECOND(A145-Params!C$29)</f>
        <v>1553302615</v>
      </c>
      <c r="C145">
        <f t="shared" si="27"/>
        <v>2</v>
      </c>
      <c r="D145">
        <f t="shared" ca="1" si="28"/>
        <v>6</v>
      </c>
      <c r="E145">
        <f t="shared" ca="1" si="29"/>
        <v>23982.126327160484</v>
      </c>
      <c r="F145">
        <f t="shared" ca="1" si="30"/>
        <v>-57000.574629629642</v>
      </c>
      <c r="G145">
        <f t="shared" ca="1" si="31"/>
        <v>8666.103703703704</v>
      </c>
      <c r="H145" s="9">
        <f t="shared" ca="1" si="25"/>
        <v>-142.42514197530866</v>
      </c>
      <c r="I145" s="9">
        <f t="shared" ca="1" si="25"/>
        <v>-138.8224814814815</v>
      </c>
      <c r="J145" s="9">
        <f t="shared" ca="1" si="25"/>
        <v>1.5051851851851861</v>
      </c>
      <c r="K145" s="9">
        <f t="shared" ca="1" si="25"/>
        <v>198.88841703669701</v>
      </c>
      <c r="L145" s="9">
        <f t="shared" ca="1" si="25"/>
        <v>-134.26610596777161</v>
      </c>
      <c r="M145">
        <f t="shared" ca="1" si="32"/>
        <v>55.332875514403284</v>
      </c>
      <c r="N145">
        <f t="shared" ca="1" si="33"/>
        <v>33.317102194787381</v>
      </c>
    </row>
    <row r="146" spans="1:15" x14ac:dyDescent="0.25">
      <c r="A146" s="4">
        <f t="shared" si="26"/>
        <v>0.44699074074074074</v>
      </c>
      <c r="B146" s="3">
        <f>Params!D$29+MINUTE(A146-Params!C$29)*60+SECOND(A146-Params!C$29)</f>
        <v>1553302620</v>
      </c>
      <c r="C146">
        <f t="shared" si="27"/>
        <v>2</v>
      </c>
      <c r="D146">
        <f t="shared" ca="1" si="28"/>
        <v>6</v>
      </c>
      <c r="E146">
        <f t="shared" ca="1" si="29"/>
        <v>23270.000617283949</v>
      </c>
      <c r="F146">
        <f t="shared" ca="1" si="30"/>
        <v>-57694.687037037045</v>
      </c>
      <c r="G146">
        <f t="shared" ca="1" si="31"/>
        <v>8673.6296296296296</v>
      </c>
      <c r="H146" s="9">
        <f t="shared" ca="1" si="25"/>
        <v>-142.42514197530866</v>
      </c>
      <c r="I146" s="9">
        <f t="shared" ca="1" si="25"/>
        <v>-138.8224814814815</v>
      </c>
      <c r="J146" s="9">
        <f t="shared" ca="1" si="25"/>
        <v>1.5051851851851861</v>
      </c>
      <c r="K146" s="9">
        <f t="shared" ca="1" si="25"/>
        <v>198.88841703669701</v>
      </c>
      <c r="L146" s="9">
        <f t="shared" ca="1" si="25"/>
        <v>-134.26610596777161</v>
      </c>
      <c r="M146">
        <f t="shared" ca="1" si="32"/>
        <v>55.326615226337445</v>
      </c>
      <c r="N146">
        <f t="shared" ca="1" si="33"/>
        <v>33.30570644718793</v>
      </c>
    </row>
    <row r="147" spans="1:15" x14ac:dyDescent="0.25">
      <c r="A147" s="4">
        <f t="shared" si="26"/>
        <v>0.4470486111111111</v>
      </c>
      <c r="B147" s="3">
        <f>Params!D$29+MINUTE(A147-Params!C$29)*60+SECOND(A147-Params!C$29)</f>
        <v>1553302625</v>
      </c>
      <c r="C147">
        <f t="shared" si="27"/>
        <v>2</v>
      </c>
      <c r="D147">
        <f t="shared" ca="1" si="28"/>
        <v>6</v>
      </c>
      <c r="E147">
        <f t="shared" ca="1" si="29"/>
        <v>22557.8749074074</v>
      </c>
      <c r="F147">
        <f t="shared" ca="1" si="30"/>
        <v>-58388.799444444463</v>
      </c>
      <c r="G147">
        <f t="shared" ca="1" si="31"/>
        <v>8681.1555555555569</v>
      </c>
      <c r="H147" s="9">
        <f t="shared" ca="1" si="25"/>
        <v>-142.42514197530866</v>
      </c>
      <c r="I147" s="9">
        <f t="shared" ca="1" si="25"/>
        <v>-138.8224814814815</v>
      </c>
      <c r="J147" s="9">
        <f t="shared" ca="1" si="25"/>
        <v>1.5051851851851861</v>
      </c>
      <c r="K147" s="9">
        <f t="shared" ca="1" si="25"/>
        <v>198.88841703669701</v>
      </c>
      <c r="L147" s="9">
        <f t="shared" ca="1" si="25"/>
        <v>-134.26610596777161</v>
      </c>
      <c r="M147">
        <f t="shared" ca="1" si="32"/>
        <v>55.320354938271599</v>
      </c>
      <c r="N147">
        <f t="shared" ca="1" si="33"/>
        <v>33.294310699588479</v>
      </c>
    </row>
    <row r="148" spans="1:15" x14ac:dyDescent="0.25">
      <c r="A148" s="4">
        <f t="shared" si="26"/>
        <v>0.44710648148148152</v>
      </c>
      <c r="B148" s="3">
        <f>Params!D$29+MINUTE(A148-Params!C$29)*60+SECOND(A148-Params!C$29)</f>
        <v>1553302630</v>
      </c>
      <c r="C148">
        <f t="shared" si="27"/>
        <v>2</v>
      </c>
      <c r="D148">
        <f t="shared" ca="1" si="28"/>
        <v>6</v>
      </c>
      <c r="E148">
        <f t="shared" ca="1" si="29"/>
        <v>21845.749197530851</v>
      </c>
      <c r="F148">
        <f t="shared" ca="1" si="30"/>
        <v>-59082.911851851866</v>
      </c>
      <c r="G148">
        <f t="shared" ca="1" si="31"/>
        <v>8688.6814814814825</v>
      </c>
      <c r="H148" s="9">
        <f t="shared" ca="1" si="25"/>
        <v>-142.42514197530866</v>
      </c>
      <c r="I148" s="9">
        <f t="shared" ca="1" si="25"/>
        <v>-138.8224814814815</v>
      </c>
      <c r="J148" s="9">
        <f t="shared" ca="1" si="25"/>
        <v>1.5051851851851861</v>
      </c>
      <c r="K148" s="9">
        <f t="shared" ca="1" si="25"/>
        <v>198.88841703669701</v>
      </c>
      <c r="L148" s="9">
        <f t="shared" ca="1" si="25"/>
        <v>-134.26610596777161</v>
      </c>
      <c r="M148">
        <f t="shared" ca="1" si="32"/>
        <v>55.314094650205753</v>
      </c>
      <c r="N148">
        <f t="shared" ca="1" si="33"/>
        <v>33.282914951989028</v>
      </c>
    </row>
    <row r="149" spans="1:15" x14ac:dyDescent="0.25">
      <c r="A149" s="4">
        <f t="shared" si="26"/>
        <v>0.44716435185185183</v>
      </c>
      <c r="B149" s="3">
        <f>Params!D$29+MINUTE(A149-Params!C$29)*60+SECOND(A149-Params!C$29)</f>
        <v>1553302635</v>
      </c>
      <c r="C149">
        <f t="shared" si="27"/>
        <v>2</v>
      </c>
      <c r="D149">
        <f t="shared" ca="1" si="28"/>
        <v>6</v>
      </c>
      <c r="E149">
        <f t="shared" ca="1" si="29"/>
        <v>21133.623487654317</v>
      </c>
      <c r="F149">
        <f t="shared" ca="1" si="30"/>
        <v>-59777.024259259269</v>
      </c>
      <c r="G149">
        <f t="shared" ca="1" si="31"/>
        <v>8696.207407407408</v>
      </c>
      <c r="H149" s="9">
        <f t="shared" ca="1" si="25"/>
        <v>-142.42514197530866</v>
      </c>
      <c r="I149" s="9">
        <f t="shared" ca="1" si="25"/>
        <v>-138.8224814814815</v>
      </c>
      <c r="J149" s="9">
        <f t="shared" ca="1" si="25"/>
        <v>1.5051851851851861</v>
      </c>
      <c r="K149" s="9">
        <f t="shared" ca="1" si="25"/>
        <v>198.88841703669701</v>
      </c>
      <c r="L149" s="9">
        <f t="shared" ca="1" si="25"/>
        <v>-134.26610596777161</v>
      </c>
      <c r="M149">
        <f t="shared" ca="1" si="32"/>
        <v>55.307834362139914</v>
      </c>
      <c r="N149">
        <f t="shared" ca="1" si="33"/>
        <v>33.271519204389577</v>
      </c>
    </row>
    <row r="150" spans="1:15" x14ac:dyDescent="0.25">
      <c r="A150" s="4">
        <f t="shared" si="26"/>
        <v>0.44722222222222219</v>
      </c>
      <c r="B150" s="3">
        <f>Params!D$29+MINUTE(A150-Params!C$29)*60+SECOND(A150-Params!C$29)</f>
        <v>1553302640</v>
      </c>
      <c r="C150">
        <f t="shared" si="27"/>
        <v>2</v>
      </c>
      <c r="D150">
        <f t="shared" ca="1" si="28"/>
        <v>6</v>
      </c>
      <c r="E150">
        <f t="shared" ca="1" si="29"/>
        <v>20421.497777777768</v>
      </c>
      <c r="F150">
        <f t="shared" ca="1" si="30"/>
        <v>-60471.136666666673</v>
      </c>
      <c r="G150">
        <f t="shared" ca="1" si="31"/>
        <v>8703.7333333333336</v>
      </c>
      <c r="H150" s="9">
        <f t="shared" ca="1" si="25"/>
        <v>-142.42514197530866</v>
      </c>
      <c r="I150" s="9">
        <f t="shared" ca="1" si="25"/>
        <v>-138.8224814814815</v>
      </c>
      <c r="J150" s="9">
        <f t="shared" ca="1" si="25"/>
        <v>1.5051851851851861</v>
      </c>
      <c r="K150" s="9">
        <f t="shared" ca="1" si="25"/>
        <v>198.88841703669701</v>
      </c>
      <c r="L150" s="9">
        <f t="shared" ca="1" si="25"/>
        <v>-134.26610596777161</v>
      </c>
      <c r="M150">
        <f t="shared" ca="1" si="32"/>
        <v>55.301574074074068</v>
      </c>
      <c r="N150">
        <f t="shared" ca="1" si="33"/>
        <v>33.260123456790126</v>
      </c>
    </row>
    <row r="151" spans="1:15" x14ac:dyDescent="0.25">
      <c r="A151" s="4">
        <f t="shared" si="26"/>
        <v>0.4472800925925926</v>
      </c>
      <c r="B151" s="3">
        <f>Params!D$29+MINUTE(A151-Params!C$29)*60+SECOND(A151-Params!C$29)</f>
        <v>1553302645</v>
      </c>
      <c r="C151">
        <f t="shared" si="27"/>
        <v>2</v>
      </c>
      <c r="D151">
        <f t="shared" ca="1" si="28"/>
        <v>6</v>
      </c>
      <c r="E151">
        <f t="shared" ca="1" si="29"/>
        <v>19709.372067901219</v>
      </c>
      <c r="F151">
        <f t="shared" ca="1" si="30"/>
        <v>-61165.24907407409</v>
      </c>
      <c r="G151">
        <f t="shared" ca="1" si="31"/>
        <v>8711.2592592592591</v>
      </c>
      <c r="H151" s="9">
        <f t="shared" ca="1" si="25"/>
        <v>-142.42514197530866</v>
      </c>
      <c r="I151" s="9">
        <f t="shared" ca="1" si="25"/>
        <v>-138.8224814814815</v>
      </c>
      <c r="J151" s="9">
        <f t="shared" ca="1" si="25"/>
        <v>1.5051851851851861</v>
      </c>
      <c r="K151" s="9">
        <f t="shared" ca="1" si="25"/>
        <v>198.88841703669701</v>
      </c>
      <c r="L151" s="9">
        <f t="shared" ca="1" si="25"/>
        <v>-134.26610596777161</v>
      </c>
      <c r="M151">
        <f t="shared" ca="1" si="32"/>
        <v>55.295313786008222</v>
      </c>
      <c r="N151">
        <f t="shared" ca="1" si="33"/>
        <v>33.248727709190675</v>
      </c>
    </row>
    <row r="152" spans="1:15" x14ac:dyDescent="0.25">
      <c r="A152" s="4">
        <f t="shared" si="26"/>
        <v>0.44733796296296297</v>
      </c>
      <c r="B152" s="3">
        <f>Params!D$29+MINUTE(A152-Params!C$29)*60+SECOND(A152-Params!C$29)</f>
        <v>1553302650</v>
      </c>
      <c r="C152">
        <f t="shared" si="27"/>
        <v>2</v>
      </c>
      <c r="D152">
        <f t="shared" ca="1" si="28"/>
        <v>6</v>
      </c>
      <c r="E152">
        <f t="shared" ca="1" si="29"/>
        <v>18997.246358024684</v>
      </c>
      <c r="F152">
        <f t="shared" ca="1" si="30"/>
        <v>-61859.361481481494</v>
      </c>
      <c r="G152">
        <f t="shared" ca="1" si="31"/>
        <v>8718.7851851851865</v>
      </c>
      <c r="H152" s="9">
        <f t="shared" ca="1" si="25"/>
        <v>-142.42514197530866</v>
      </c>
      <c r="I152" s="9">
        <f t="shared" ca="1" si="25"/>
        <v>-138.8224814814815</v>
      </c>
      <c r="J152" s="9">
        <f t="shared" ca="1" si="25"/>
        <v>1.5051851851851861</v>
      </c>
      <c r="K152" s="9">
        <f t="shared" ca="1" si="25"/>
        <v>198.88841703669701</v>
      </c>
      <c r="L152" s="9">
        <f t="shared" ca="1" si="25"/>
        <v>-134.26610596777161</v>
      </c>
      <c r="M152">
        <f t="shared" ca="1" si="32"/>
        <v>55.289053497942383</v>
      </c>
      <c r="N152">
        <f t="shared" ca="1" si="33"/>
        <v>33.237331961591217</v>
      </c>
    </row>
    <row r="153" spans="1:15" x14ac:dyDescent="0.25">
      <c r="A153" s="4">
        <f t="shared" si="26"/>
        <v>0.44739583333333338</v>
      </c>
      <c r="B153" s="3">
        <f>Params!D$29+MINUTE(A153-Params!C$29)*60+SECOND(A153-Params!C$29)</f>
        <v>1553302655</v>
      </c>
      <c r="C153">
        <f t="shared" si="27"/>
        <v>2</v>
      </c>
      <c r="D153">
        <f t="shared" ca="1" si="28"/>
        <v>6</v>
      </c>
      <c r="E153">
        <f t="shared" ca="1" si="29"/>
        <v>18285.120648148135</v>
      </c>
      <c r="F153">
        <f t="shared" ca="1" si="30"/>
        <v>-62553.473888888897</v>
      </c>
      <c r="G153">
        <f t="shared" ca="1" si="31"/>
        <v>8726.311111111112</v>
      </c>
      <c r="H153" s="9">
        <f t="shared" ca="1" si="25"/>
        <v>-142.42514197530866</v>
      </c>
      <c r="I153" s="9">
        <f t="shared" ca="1" si="25"/>
        <v>-138.8224814814815</v>
      </c>
      <c r="J153" s="9">
        <f t="shared" ca="1" si="25"/>
        <v>1.5051851851851861</v>
      </c>
      <c r="K153" s="9">
        <f t="shared" ca="1" si="25"/>
        <v>198.88841703669701</v>
      </c>
      <c r="L153" s="9">
        <f t="shared" ca="1" si="25"/>
        <v>-134.26610596777161</v>
      </c>
      <c r="M153">
        <f t="shared" ca="1" si="32"/>
        <v>55.282793209876537</v>
      </c>
      <c r="N153">
        <f t="shared" ca="1" si="33"/>
        <v>33.225936213991766</v>
      </c>
      <c r="O153" s="15"/>
    </row>
    <row r="154" spans="1:15" x14ac:dyDescent="0.25">
      <c r="A154" s="4">
        <f t="shared" si="26"/>
        <v>0.44745370370370369</v>
      </c>
      <c r="B154" s="3">
        <f>Params!D$29+MINUTE(A154-Params!C$29)*60+SECOND(A154-Params!C$29)</f>
        <v>1553302660</v>
      </c>
      <c r="C154">
        <f t="shared" si="27"/>
        <v>2</v>
      </c>
      <c r="D154">
        <f t="shared" ca="1" si="28"/>
        <v>6</v>
      </c>
      <c r="E154">
        <f t="shared" ca="1" si="29"/>
        <v>17572.9949382716</v>
      </c>
      <c r="F154">
        <f t="shared" ca="1" si="30"/>
        <v>-63247.586296296315</v>
      </c>
      <c r="G154">
        <f t="shared" ca="1" si="31"/>
        <v>8733.8370370370376</v>
      </c>
      <c r="H154" s="9">
        <f t="shared" ca="1" si="25"/>
        <v>-142.42514197530866</v>
      </c>
      <c r="I154" s="9">
        <f t="shared" ca="1" si="25"/>
        <v>-138.8224814814815</v>
      </c>
      <c r="J154" s="9">
        <f t="shared" ca="1" si="25"/>
        <v>1.5051851851851861</v>
      </c>
      <c r="K154" s="9">
        <f t="shared" ca="1" si="25"/>
        <v>198.88841703669701</v>
      </c>
      <c r="L154" s="9">
        <f t="shared" ca="1" si="25"/>
        <v>-134.26610596777161</v>
      </c>
      <c r="M154">
        <f t="shared" ca="1" si="32"/>
        <v>55.276532921810691</v>
      </c>
      <c r="N154">
        <f t="shared" ca="1" si="33"/>
        <v>33.214540466392314</v>
      </c>
      <c r="O154" s="15"/>
    </row>
    <row r="155" spans="1:15" x14ac:dyDescent="0.25">
      <c r="A155" s="4">
        <f t="shared" si="26"/>
        <v>0.44751157407407405</v>
      </c>
      <c r="B155" s="3">
        <f>Params!D$29+MINUTE(A155-Params!C$29)*60+SECOND(A155-Params!C$29)</f>
        <v>1553302665</v>
      </c>
      <c r="C155">
        <f t="shared" si="27"/>
        <v>2</v>
      </c>
      <c r="D155">
        <f t="shared" ca="1" si="28"/>
        <v>6</v>
      </c>
      <c r="E155">
        <f t="shared" ca="1" si="29"/>
        <v>16860.869228395051</v>
      </c>
      <c r="F155">
        <f t="shared" ca="1" si="30"/>
        <v>-63941.698703703718</v>
      </c>
      <c r="G155">
        <f t="shared" ca="1" si="31"/>
        <v>8741.3629629629631</v>
      </c>
      <c r="H155" s="9">
        <f t="shared" ca="1" si="25"/>
        <v>-142.42514197530866</v>
      </c>
      <c r="I155" s="9">
        <f t="shared" ca="1" si="25"/>
        <v>-138.8224814814815</v>
      </c>
      <c r="J155" s="9">
        <f t="shared" ca="1" si="25"/>
        <v>1.5051851851851861</v>
      </c>
      <c r="K155" s="9">
        <f t="shared" ca="1" si="25"/>
        <v>198.88841703669701</v>
      </c>
      <c r="L155" s="9">
        <f t="shared" ca="1" si="25"/>
        <v>-134.26610596777161</v>
      </c>
      <c r="M155">
        <f t="shared" ca="1" si="32"/>
        <v>55.270272633744852</v>
      </c>
      <c r="N155">
        <f t="shared" ca="1" si="33"/>
        <v>33.203144718792863</v>
      </c>
      <c r="O155" s="15"/>
    </row>
    <row r="156" spans="1:15" x14ac:dyDescent="0.25">
      <c r="A156" s="4">
        <f t="shared" si="26"/>
        <v>0.44756944444444446</v>
      </c>
      <c r="B156" s="3">
        <f>Params!D$29+MINUTE(A156-Params!C$29)*60+SECOND(A156-Params!C$29)</f>
        <v>1553302670</v>
      </c>
      <c r="C156">
        <f t="shared" si="27"/>
        <v>2</v>
      </c>
      <c r="D156">
        <f t="shared" ca="1" si="28"/>
        <v>6</v>
      </c>
      <c r="E156">
        <f t="shared" ca="1" si="29"/>
        <v>16148.743518518502</v>
      </c>
      <c r="F156">
        <f t="shared" ca="1" si="30"/>
        <v>-64635.811111111121</v>
      </c>
      <c r="G156">
        <f t="shared" ca="1" si="31"/>
        <v>8748.8888888888905</v>
      </c>
      <c r="H156" s="9">
        <f t="shared" ca="1" si="25"/>
        <v>-142.42514197530866</v>
      </c>
      <c r="I156" s="9">
        <f t="shared" ca="1" si="25"/>
        <v>-138.8224814814815</v>
      </c>
      <c r="J156" s="9">
        <f t="shared" ca="1" si="25"/>
        <v>1.5051851851851861</v>
      </c>
      <c r="K156" s="9">
        <f t="shared" ca="1" si="25"/>
        <v>198.88841703669701</v>
      </c>
      <c r="L156" s="9">
        <f t="shared" ca="1" si="25"/>
        <v>-134.26610596777161</v>
      </c>
      <c r="M156">
        <f t="shared" ca="1" si="32"/>
        <v>55.264012345679006</v>
      </c>
      <c r="N156">
        <f t="shared" ca="1" si="33"/>
        <v>33.191748971193412</v>
      </c>
    </row>
    <row r="157" spans="1:15" x14ac:dyDescent="0.25">
      <c r="A157" s="4">
        <f t="shared" si="26"/>
        <v>0.44762731481481483</v>
      </c>
      <c r="B157" s="3">
        <f>Params!D$29+MINUTE(A157-Params!C$29)*60+SECOND(A157-Params!C$29)</f>
        <v>1553302675</v>
      </c>
      <c r="C157">
        <f t="shared" si="27"/>
        <v>2</v>
      </c>
      <c r="D157">
        <f t="shared" ca="1" si="28"/>
        <v>6</v>
      </c>
      <c r="E157">
        <f t="shared" ca="1" si="29"/>
        <v>15436.617808641968</v>
      </c>
      <c r="F157">
        <f t="shared" ca="1" si="30"/>
        <v>-65329.923518518539</v>
      </c>
      <c r="G157">
        <f t="shared" ca="1" si="31"/>
        <v>8756.4148148148161</v>
      </c>
      <c r="H157" s="9">
        <f t="shared" ca="1" si="25"/>
        <v>-142.42514197530866</v>
      </c>
      <c r="I157" s="9">
        <f t="shared" ca="1" si="25"/>
        <v>-138.8224814814815</v>
      </c>
      <c r="J157" s="9">
        <f t="shared" ca="1" si="25"/>
        <v>1.5051851851851861</v>
      </c>
      <c r="K157" s="9">
        <f t="shared" ca="1" si="25"/>
        <v>198.88841703669701</v>
      </c>
      <c r="L157" s="9">
        <f t="shared" ca="1" si="25"/>
        <v>-134.26610596777161</v>
      </c>
      <c r="M157">
        <f t="shared" ca="1" si="32"/>
        <v>55.25775205761316</v>
      </c>
      <c r="N157">
        <f t="shared" ca="1" si="33"/>
        <v>33.180353223593961</v>
      </c>
    </row>
    <row r="158" spans="1:15" x14ac:dyDescent="0.25">
      <c r="A158" s="4">
        <f t="shared" si="26"/>
        <v>0.44768518518518513</v>
      </c>
      <c r="B158" s="3">
        <f>Params!D$29+MINUTE(A158-Params!C$29)*60+SECOND(A158-Params!C$29)</f>
        <v>1553302680</v>
      </c>
      <c r="C158">
        <f t="shared" si="27"/>
        <v>2</v>
      </c>
      <c r="D158">
        <f t="shared" ca="1" si="28"/>
        <v>6</v>
      </c>
      <c r="E158">
        <f t="shared" ca="1" si="29"/>
        <v>14724.492098765419</v>
      </c>
      <c r="F158">
        <f t="shared" ca="1" si="30"/>
        <v>-66024.035925925942</v>
      </c>
      <c r="G158">
        <f t="shared" ca="1" si="31"/>
        <v>8763.9407407407416</v>
      </c>
      <c r="H158" s="9">
        <f t="shared" ca="1" si="25"/>
        <v>-142.42514197530866</v>
      </c>
      <c r="I158" s="9">
        <f t="shared" ca="1" si="25"/>
        <v>-138.8224814814815</v>
      </c>
      <c r="J158" s="9">
        <f t="shared" ca="1" si="25"/>
        <v>1.5051851851851861</v>
      </c>
      <c r="K158" s="9">
        <f t="shared" ca="1" si="25"/>
        <v>198.88841703669701</v>
      </c>
      <c r="L158" s="9">
        <f t="shared" ca="1" si="25"/>
        <v>-134.26610596777161</v>
      </c>
      <c r="M158">
        <f t="shared" ca="1" si="32"/>
        <v>55.251491769547322</v>
      </c>
      <c r="N158">
        <f t="shared" ca="1" si="33"/>
        <v>33.16895747599451</v>
      </c>
    </row>
    <row r="159" spans="1:15" x14ac:dyDescent="0.25">
      <c r="A159" s="4">
        <f t="shared" si="26"/>
        <v>0.44774305555555555</v>
      </c>
      <c r="B159" s="3">
        <f>Params!D$29+MINUTE(A159-Params!C$29)*60+SECOND(A159-Params!C$29)</f>
        <v>1553302685</v>
      </c>
      <c r="C159">
        <f t="shared" si="27"/>
        <v>2</v>
      </c>
      <c r="D159">
        <f t="shared" ca="1" si="28"/>
        <v>6</v>
      </c>
      <c r="E159">
        <f t="shared" ca="1" si="29"/>
        <v>14012.366388888884</v>
      </c>
      <c r="F159">
        <f t="shared" ca="1" si="30"/>
        <v>-66718.148333333345</v>
      </c>
      <c r="G159">
        <f t="shared" ca="1" si="31"/>
        <v>8771.4666666666672</v>
      </c>
      <c r="H159" s="9">
        <f t="shared" ca="1" si="25"/>
        <v>-142.42514197530866</v>
      </c>
      <c r="I159" s="9">
        <f t="shared" ca="1" si="25"/>
        <v>-138.8224814814815</v>
      </c>
      <c r="J159" s="9">
        <f t="shared" ca="1" si="25"/>
        <v>1.5051851851851861</v>
      </c>
      <c r="K159" s="9">
        <f t="shared" ca="1" si="25"/>
        <v>198.88841703669701</v>
      </c>
      <c r="L159" s="9">
        <f t="shared" ca="1" si="25"/>
        <v>-134.26610596777161</v>
      </c>
      <c r="M159">
        <f t="shared" ca="1" si="32"/>
        <v>55.245231481481476</v>
      </c>
      <c r="N159">
        <f t="shared" ca="1" si="33"/>
        <v>33.157561728395059</v>
      </c>
    </row>
    <row r="160" spans="1:15" x14ac:dyDescent="0.25">
      <c r="A160" s="4">
        <f t="shared" si="26"/>
        <v>0.44780092592592591</v>
      </c>
      <c r="B160" s="3">
        <f>Params!D$29+MINUTE(A160-Params!C$29)*60+SECOND(A160-Params!C$29)</f>
        <v>1553302690</v>
      </c>
      <c r="C160">
        <f t="shared" si="27"/>
        <v>2</v>
      </c>
      <c r="D160">
        <f t="shared" ca="1" si="28"/>
        <v>6</v>
      </c>
      <c r="E160">
        <f t="shared" ca="1" si="29"/>
        <v>13300.240679012335</v>
      </c>
      <c r="F160">
        <f t="shared" ca="1" si="30"/>
        <v>-67412.260740740749</v>
      </c>
      <c r="G160">
        <f t="shared" ca="1" si="31"/>
        <v>8778.9925925925927</v>
      </c>
      <c r="H160" s="9">
        <f t="shared" ca="1" si="25"/>
        <v>-142.42514197530866</v>
      </c>
      <c r="I160" s="9">
        <f t="shared" ca="1" si="25"/>
        <v>-138.8224814814815</v>
      </c>
      <c r="J160" s="9">
        <f t="shared" ca="1" si="25"/>
        <v>1.5051851851851861</v>
      </c>
      <c r="K160" s="9">
        <f t="shared" ca="1" si="25"/>
        <v>198.88841703669701</v>
      </c>
      <c r="L160" s="9">
        <f t="shared" ca="1" si="25"/>
        <v>-134.26610596777161</v>
      </c>
      <c r="M160">
        <f t="shared" ca="1" si="32"/>
        <v>55.23897119341563</v>
      </c>
      <c r="N160">
        <f t="shared" ca="1" si="33"/>
        <v>33.146165980795608</v>
      </c>
    </row>
    <row r="161" spans="1:14" x14ac:dyDescent="0.25">
      <c r="A161" s="4">
        <f t="shared" si="26"/>
        <v>0.44785879629629632</v>
      </c>
      <c r="B161" s="3">
        <f>Params!D$29+MINUTE(A161-Params!C$29)*60+SECOND(A161-Params!C$29)</f>
        <v>1553302695</v>
      </c>
      <c r="C161">
        <f t="shared" si="27"/>
        <v>2</v>
      </c>
      <c r="D161">
        <f t="shared" ca="1" si="28"/>
        <v>6</v>
      </c>
      <c r="E161">
        <f t="shared" ca="1" si="29"/>
        <v>12588.114969135786</v>
      </c>
      <c r="F161">
        <f t="shared" ca="1" si="30"/>
        <v>-68106.373148148166</v>
      </c>
      <c r="G161">
        <f t="shared" ca="1" si="31"/>
        <v>8786.5185185185182</v>
      </c>
      <c r="H161" s="9">
        <f t="shared" ca="1" si="25"/>
        <v>-142.42514197530866</v>
      </c>
      <c r="I161" s="9">
        <f t="shared" ca="1" si="25"/>
        <v>-138.8224814814815</v>
      </c>
      <c r="J161" s="9">
        <f t="shared" ca="1" si="25"/>
        <v>1.5051851851851861</v>
      </c>
      <c r="K161" s="9">
        <f t="shared" ca="1" si="25"/>
        <v>198.88841703669701</v>
      </c>
      <c r="L161" s="9">
        <f t="shared" ca="1" si="25"/>
        <v>-134.26610596777161</v>
      </c>
      <c r="M161">
        <f t="shared" ca="1" si="32"/>
        <v>55.232710905349791</v>
      </c>
      <c r="N161">
        <f t="shared" ca="1" si="33"/>
        <v>33.134770233196157</v>
      </c>
    </row>
    <row r="162" spans="1:14" x14ac:dyDescent="0.25">
      <c r="A162" s="4">
        <f t="shared" si="26"/>
        <v>0.44791666666666669</v>
      </c>
      <c r="B162" s="3">
        <f>Params!D$29+MINUTE(A162-Params!C$29)*60+SECOND(A162-Params!C$29)</f>
        <v>1553302700</v>
      </c>
      <c r="C162">
        <f t="shared" si="27"/>
        <v>2</v>
      </c>
      <c r="D162">
        <f t="shared" ca="1" si="28"/>
        <v>6</v>
      </c>
      <c r="E162">
        <f t="shared" ca="1" si="29"/>
        <v>11875.989259259251</v>
      </c>
      <c r="F162">
        <f t="shared" ca="1" si="30"/>
        <v>-68800.48555555557</v>
      </c>
      <c r="G162">
        <f t="shared" ca="1" si="31"/>
        <v>8794.0444444444456</v>
      </c>
      <c r="H162" s="9">
        <f t="shared" ca="1" si="25"/>
        <v>-142.42514197530866</v>
      </c>
      <c r="I162" s="9">
        <f t="shared" ca="1" si="25"/>
        <v>-138.8224814814815</v>
      </c>
      <c r="J162" s="9">
        <f t="shared" ca="1" si="25"/>
        <v>1.5051851851851861</v>
      </c>
      <c r="K162" s="9">
        <f t="shared" ca="1" si="25"/>
        <v>198.88841703669701</v>
      </c>
      <c r="L162" s="9">
        <f t="shared" ca="1" si="25"/>
        <v>-134.26610596777161</v>
      </c>
      <c r="M162">
        <f t="shared" ca="1" si="32"/>
        <v>55.226450617283945</v>
      </c>
      <c r="N162">
        <f t="shared" ca="1" si="33"/>
        <v>33.123374485596706</v>
      </c>
    </row>
    <row r="163" spans="1:14" x14ac:dyDescent="0.25">
      <c r="A163" s="4">
        <f t="shared" si="26"/>
        <v>0.44797453703703699</v>
      </c>
      <c r="B163" s="3">
        <f>Params!D$29+MINUTE(A163-Params!C$29)*60+SECOND(A163-Params!C$29)</f>
        <v>1553302705</v>
      </c>
      <c r="C163">
        <f t="shared" si="27"/>
        <v>2</v>
      </c>
      <c r="D163">
        <f t="shared" ca="1" si="28"/>
        <v>6</v>
      </c>
      <c r="E163">
        <f t="shared" ca="1" si="29"/>
        <v>11163.863549382702</v>
      </c>
      <c r="F163">
        <f t="shared" ca="1" si="30"/>
        <v>-69494.597962962973</v>
      </c>
      <c r="G163">
        <f t="shared" ca="1" si="31"/>
        <v>8801.5703703703712</v>
      </c>
      <c r="H163" s="9">
        <f t="shared" ca="1" si="25"/>
        <v>-142.42514197530866</v>
      </c>
      <c r="I163" s="9">
        <f t="shared" ca="1" si="25"/>
        <v>-138.8224814814815</v>
      </c>
      <c r="J163" s="9">
        <f t="shared" ca="1" si="25"/>
        <v>1.5051851851851861</v>
      </c>
      <c r="K163" s="9">
        <f t="shared" ca="1" si="25"/>
        <v>198.88841703669701</v>
      </c>
      <c r="L163" s="9">
        <f t="shared" ca="1" si="25"/>
        <v>-134.26610596777161</v>
      </c>
      <c r="M163">
        <f t="shared" ca="1" si="32"/>
        <v>55.220190329218099</v>
      </c>
      <c r="N163">
        <f t="shared" ca="1" si="33"/>
        <v>33.111978737997255</v>
      </c>
    </row>
    <row r="164" spans="1:14" x14ac:dyDescent="0.25">
      <c r="A164" s="4">
        <f t="shared" si="26"/>
        <v>0.44803240740740741</v>
      </c>
      <c r="B164" s="3">
        <f>Params!D$29+MINUTE(A164-Params!C$29)*60+SECOND(A164-Params!C$29)</f>
        <v>1553302710</v>
      </c>
      <c r="C164">
        <f t="shared" si="27"/>
        <v>2</v>
      </c>
      <c r="D164">
        <f t="shared" ca="1" si="28"/>
        <v>6</v>
      </c>
      <c r="E164">
        <f t="shared" ca="1" si="29"/>
        <v>10451.737839506168</v>
      </c>
      <c r="F164">
        <f t="shared" ca="1" si="30"/>
        <v>-70188.710370370391</v>
      </c>
      <c r="G164">
        <f t="shared" ca="1" si="31"/>
        <v>8809.0962962962967</v>
      </c>
      <c r="H164" s="9">
        <f t="shared" ca="1" si="25"/>
        <v>-142.42514197530866</v>
      </c>
      <c r="I164" s="9">
        <f t="shared" ca="1" si="25"/>
        <v>-138.8224814814815</v>
      </c>
      <c r="J164" s="9">
        <f t="shared" ca="1" si="25"/>
        <v>1.5051851851851861</v>
      </c>
      <c r="K164" s="9">
        <f t="shared" ca="1" si="25"/>
        <v>198.88841703669701</v>
      </c>
      <c r="L164" s="9">
        <f t="shared" ca="1" si="25"/>
        <v>-134.26610596777161</v>
      </c>
      <c r="M164">
        <f t="shared" ca="1" si="32"/>
        <v>55.21393004115226</v>
      </c>
      <c r="N164">
        <f t="shared" ca="1" si="33"/>
        <v>33.100582990397804</v>
      </c>
    </row>
    <row r="165" spans="1:14" x14ac:dyDescent="0.25">
      <c r="A165" s="4">
        <f t="shared" si="26"/>
        <v>0.44809027777777777</v>
      </c>
      <c r="B165" s="3">
        <f>Params!D$29+MINUTE(A165-Params!C$29)*60+SECOND(A165-Params!C$29)</f>
        <v>1553302715</v>
      </c>
      <c r="C165">
        <f t="shared" si="27"/>
        <v>2</v>
      </c>
      <c r="D165">
        <f t="shared" ca="1" si="28"/>
        <v>6</v>
      </c>
      <c r="E165">
        <f t="shared" ca="1" si="29"/>
        <v>9739.6121296296187</v>
      </c>
      <c r="F165">
        <f t="shared" ca="1" si="30"/>
        <v>-70882.822777777794</v>
      </c>
      <c r="G165">
        <f t="shared" ca="1" si="31"/>
        <v>8816.6222222222223</v>
      </c>
      <c r="H165" s="9">
        <f t="shared" ca="1" si="25"/>
        <v>-142.42514197530866</v>
      </c>
      <c r="I165" s="9">
        <f t="shared" ca="1" si="25"/>
        <v>-138.8224814814815</v>
      </c>
      <c r="J165" s="9">
        <f t="shared" ca="1" si="25"/>
        <v>1.5051851851851861</v>
      </c>
      <c r="K165" s="9">
        <f t="shared" ca="1" si="25"/>
        <v>198.88841703669701</v>
      </c>
      <c r="L165" s="9">
        <f t="shared" ca="1" si="25"/>
        <v>-134.26610596777161</v>
      </c>
      <c r="M165">
        <f t="shared" ca="1" si="32"/>
        <v>55.207669753086414</v>
      </c>
      <c r="N165">
        <f t="shared" ca="1" si="33"/>
        <v>33.089187242798353</v>
      </c>
    </row>
    <row r="166" spans="1:14" x14ac:dyDescent="0.25">
      <c r="A166" s="4">
        <f t="shared" si="26"/>
        <v>0.44814814814814818</v>
      </c>
      <c r="B166" s="3">
        <f>Params!D$29+MINUTE(A166-Params!C$29)*60+SECOND(A166-Params!C$29)</f>
        <v>1553302720</v>
      </c>
      <c r="C166">
        <f t="shared" si="27"/>
        <v>2</v>
      </c>
      <c r="D166">
        <f t="shared" ca="1" si="28"/>
        <v>6</v>
      </c>
      <c r="E166">
        <f t="shared" ca="1" si="29"/>
        <v>9027.4864197530696</v>
      </c>
      <c r="F166">
        <f t="shared" ca="1" si="30"/>
        <v>-71576.935185185197</v>
      </c>
      <c r="G166">
        <f t="shared" ca="1" si="31"/>
        <v>8824.1481481481496</v>
      </c>
      <c r="H166" s="9">
        <f t="shared" ca="1" si="25"/>
        <v>-142.42514197530866</v>
      </c>
      <c r="I166" s="9">
        <f t="shared" ca="1" si="25"/>
        <v>-138.8224814814815</v>
      </c>
      <c r="J166" s="9">
        <f t="shared" ca="1" si="25"/>
        <v>1.5051851851851861</v>
      </c>
      <c r="K166" s="9">
        <f t="shared" ca="1" si="25"/>
        <v>198.88841703669701</v>
      </c>
      <c r="L166" s="9">
        <f t="shared" ca="1" si="25"/>
        <v>-134.26610596777161</v>
      </c>
      <c r="M166">
        <f t="shared" ca="1" si="32"/>
        <v>55.201409465020568</v>
      </c>
      <c r="N166">
        <f t="shared" ca="1" si="33"/>
        <v>33.077791495198902</v>
      </c>
    </row>
    <row r="167" spans="1:14" x14ac:dyDescent="0.25">
      <c r="A167" s="4">
        <f t="shared" si="26"/>
        <v>0.44820601851851855</v>
      </c>
      <c r="B167" s="3">
        <f>Params!D$29+MINUTE(A167-Params!C$29)*60+SECOND(A167-Params!C$29)</f>
        <v>1553302725</v>
      </c>
      <c r="C167">
        <f t="shared" si="27"/>
        <v>2</v>
      </c>
      <c r="D167">
        <f t="shared" ca="1" si="28"/>
        <v>6</v>
      </c>
      <c r="E167">
        <f t="shared" ca="1" si="29"/>
        <v>8315.3607098765351</v>
      </c>
      <c r="F167">
        <f t="shared" ca="1" si="30"/>
        <v>-72271.0475925926</v>
      </c>
      <c r="G167">
        <f t="shared" ca="1" si="31"/>
        <v>8831.6740740740752</v>
      </c>
      <c r="H167" s="9">
        <f t="shared" ca="1" si="25"/>
        <v>-142.42514197530866</v>
      </c>
      <c r="I167" s="9">
        <f t="shared" ca="1" si="25"/>
        <v>-138.8224814814815</v>
      </c>
      <c r="J167" s="9">
        <f t="shared" ca="1" si="25"/>
        <v>1.5051851851851861</v>
      </c>
      <c r="K167" s="9">
        <f t="shared" ca="1" si="25"/>
        <v>198.88841703669701</v>
      </c>
      <c r="L167" s="9">
        <f t="shared" ca="1" si="25"/>
        <v>-134.26610596777161</v>
      </c>
      <c r="M167">
        <f t="shared" ca="1" si="32"/>
        <v>55.195149176954729</v>
      </c>
      <c r="N167">
        <f t="shared" ca="1" si="33"/>
        <v>33.066395747599451</v>
      </c>
    </row>
    <row r="168" spans="1:14" x14ac:dyDescent="0.25">
      <c r="A168" s="4">
        <f t="shared" si="26"/>
        <v>0.44826388888888885</v>
      </c>
      <c r="B168" s="3">
        <f>Params!D$29+MINUTE(A168-Params!C$29)*60+SECOND(A168-Params!C$29)</f>
        <v>1553302730</v>
      </c>
      <c r="C168">
        <f t="shared" si="27"/>
        <v>3</v>
      </c>
      <c r="D168">
        <f t="shared" ca="1" si="28"/>
        <v>168</v>
      </c>
      <c r="E168">
        <f t="shared" ca="1" si="29"/>
        <v>7603.2349999999997</v>
      </c>
      <c r="F168">
        <f t="shared" ca="1" si="30"/>
        <v>-72965.16</v>
      </c>
      <c r="G168">
        <f t="shared" ca="1" si="31"/>
        <v>8839.2000000000007</v>
      </c>
      <c r="H168" s="9">
        <f t="shared" ca="1" si="25"/>
        <v>0</v>
      </c>
      <c r="I168" s="9">
        <f t="shared" ca="1" si="25"/>
        <v>0</v>
      </c>
      <c r="J168" s="9">
        <f t="shared" ca="1" si="25"/>
        <v>0</v>
      </c>
      <c r="K168" s="9">
        <f t="shared" ca="1" si="25"/>
        <v>0</v>
      </c>
      <c r="L168" s="9">
        <f t="shared" ca="1" si="25"/>
        <v>0</v>
      </c>
      <c r="M168">
        <f t="shared" ca="1" si="32"/>
        <v>55.188888888888883</v>
      </c>
      <c r="N168">
        <f t="shared" ca="1" si="33"/>
        <v>33.055</v>
      </c>
    </row>
    <row r="169" spans="1:14" x14ac:dyDescent="0.25">
      <c r="A169" s="4" t="s">
        <v>132</v>
      </c>
      <c r="B169" s="3"/>
      <c r="H169" s="9"/>
      <c r="I169" s="9"/>
      <c r="J169" s="9"/>
      <c r="K169" s="9"/>
      <c r="L169" s="9"/>
    </row>
    <row r="170" spans="1:14" x14ac:dyDescent="0.25">
      <c r="A170" s="4"/>
      <c r="B170" s="3"/>
      <c r="H170" s="9"/>
      <c r="I170" s="9"/>
      <c r="J170" s="9"/>
      <c r="K170" s="9"/>
      <c r="L170" s="9"/>
    </row>
    <row r="171" spans="1:14" x14ac:dyDescent="0.25">
      <c r="A171" s="4"/>
      <c r="B171" s="3"/>
      <c r="H171" s="9"/>
      <c r="I171" s="9"/>
      <c r="J171" s="9"/>
      <c r="K171" s="9"/>
      <c r="L171" s="9"/>
    </row>
    <row r="172" spans="1:14" x14ac:dyDescent="0.25">
      <c r="A172" s="4"/>
      <c r="B172" s="3"/>
      <c r="H172" s="9"/>
      <c r="I172" s="9"/>
      <c r="J172" s="9"/>
      <c r="K172" s="9"/>
      <c r="L172" s="9"/>
    </row>
    <row r="173" spans="1:14" x14ac:dyDescent="0.25">
      <c r="A173" s="4"/>
      <c r="B173" s="3"/>
      <c r="H173" s="9"/>
      <c r="I173" s="9"/>
      <c r="J173" s="9"/>
      <c r="K173" s="9"/>
      <c r="L173" s="9"/>
    </row>
    <row r="174" spans="1:14" x14ac:dyDescent="0.25">
      <c r="A174" s="4"/>
      <c r="B174" s="3"/>
      <c r="H174" s="9"/>
      <c r="I174" s="9"/>
      <c r="J174" s="9"/>
      <c r="K174" s="9"/>
      <c r="L174" s="9"/>
    </row>
    <row r="175" spans="1:14" x14ac:dyDescent="0.25">
      <c r="A175" s="4"/>
      <c r="B175" s="3"/>
      <c r="H175" s="9"/>
      <c r="I175" s="9"/>
      <c r="J175" s="9"/>
      <c r="K175" s="9"/>
      <c r="L175" s="9"/>
    </row>
    <row r="176" spans="1:14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5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conditionalFormatting sqref="A6">
    <cfRule type="expression" dxfId="5" priority="1">
      <formula>VLOOKUP(A6,A$2:D$4,4,FALSE)</formula>
    </cfRule>
  </conditionalFormatting>
  <conditionalFormatting sqref="A7:A168 A170:A216">
    <cfRule type="expression" dxfId="4" priority="2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221</v>
      </c>
      <c r="B1" s="17">
        <v>244225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0.44305555555555554</v>
      </c>
      <c r="B2" s="6" t="s">
        <v>68</v>
      </c>
      <c r="C2" s="7">
        <v>270</v>
      </c>
      <c r="D2" s="7">
        <f>ROW()</f>
        <v>2</v>
      </c>
      <c r="E2" s="7">
        <f>VLOOKUP($B2,Beacons!$A$6:$O$30,14,FALSE)</f>
        <v>130518.1</v>
      </c>
      <c r="F2" s="7">
        <f>VLOOKUP($B2,Beacons!$A$6:$O$30,15,FALSE)</f>
        <v>-32685.439999999999</v>
      </c>
      <c r="G2" s="7">
        <f>C2*Params!F$2</f>
        <v>8229.6</v>
      </c>
      <c r="H2" s="9">
        <f t="shared" ref="H2:J2" si="0">(E3-E2)/(MINUTE($A3-$A2)*60+SECOND($A3-$A2))</f>
        <v>-257.15070707070709</v>
      </c>
      <c r="I2" s="9">
        <f t="shared" si="0"/>
        <v>3.1322727272727242</v>
      </c>
      <c r="J2" s="9">
        <f t="shared" si="0"/>
        <v>1.8472727272727265</v>
      </c>
      <c r="K2" s="9">
        <f>SQRT(H2*H2+I2*I2)</f>
        <v>257.1697829827653</v>
      </c>
      <c r="L2" s="9">
        <f>DEGREES(ATAN2(I2,H2))</f>
        <v>-89.302132455128799</v>
      </c>
      <c r="M2" s="7">
        <f>VLOOKUP($B2,Beacons!$A$6:$O$30,8,FALSE)</f>
        <v>55.555277777777775</v>
      </c>
      <c r="N2" s="7">
        <f>VLOOKUP($B2,Beacons!$A$6:$O$30,9,FALSE)</f>
        <v>35.021944444444443</v>
      </c>
      <c r="O2" s="10">
        <f t="shared" ref="O2:P2" si="1">(M3-M2)/(MINUTE($A3-$A2)*60+SECOND($A3-$A2))</f>
        <v>2.8338945005616998E-5</v>
      </c>
      <c r="P2" s="10">
        <f t="shared" si="1"/>
        <v>-4.1150392817059477E-3</v>
      </c>
    </row>
    <row r="3" spans="1:16" x14ac:dyDescent="0.25">
      <c r="A3" s="5">
        <v>0.45451388888888888</v>
      </c>
      <c r="B3" s="6" t="s">
        <v>86</v>
      </c>
      <c r="C3" s="7">
        <v>330</v>
      </c>
      <c r="D3" s="7">
        <f>ROW()</f>
        <v>3</v>
      </c>
      <c r="E3" s="7">
        <f>VLOOKUP($B3,Beacons!$A$6:$O$30,14,FALSE)</f>
        <v>-124061.1</v>
      </c>
      <c r="F3" s="7">
        <f>VLOOKUP($B3,Beacons!$A$6:$O$30,15,FALSE)</f>
        <v>-29584.49</v>
      </c>
      <c r="G3" s="7">
        <f>C3*Params!F$2</f>
        <v>10058.4</v>
      </c>
      <c r="H3" s="9"/>
      <c r="I3" s="9"/>
      <c r="J3" s="9"/>
      <c r="K3" s="9"/>
      <c r="L3" s="9"/>
      <c r="M3" s="7">
        <f>VLOOKUP($B3,Beacons!$A$6:$O$30,8,FALSE)</f>
        <v>55.583333333333336</v>
      </c>
      <c r="N3" s="7">
        <f>VLOOKUP($B3,Beacons!$A$6:$O$30,9,FALSE)</f>
        <v>30.948055555555555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0.44305555555555554</v>
      </c>
      <c r="B6" s="3">
        <f>Params!D$29+MINUTE(A6-Params!C$29)*60+SECOND(A6-Params!C$29)</f>
        <v>1553302280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130518.1</v>
      </c>
      <c r="F6">
        <f ca="1">INDIRECT("F$"&amp;C6)+INDIRECT("I$"&amp;C6)*($B6-INDIRECT("B$"&amp;D6))</f>
        <v>-32685.439999999999</v>
      </c>
      <c r="G6">
        <f ca="1">INDIRECT("G$"&amp;C6)+INDIRECT("J$"&amp;C6)*($B6-INDIRECT("B$"&amp;D6))</f>
        <v>8229.6</v>
      </c>
      <c r="H6" s="9">
        <f ca="1">INDIRECT(ADDRESS($C6,COLUMN()))</f>
        <v>-257.15070707070709</v>
      </c>
      <c r="I6" s="9">
        <f t="shared" ref="I6:L21" ca="1" si="2">INDIRECT(ADDRESS($C6,COLUMN()))</f>
        <v>3.1322727272727242</v>
      </c>
      <c r="J6" s="9">
        <f t="shared" ca="1" si="2"/>
        <v>1.8472727272727265</v>
      </c>
      <c r="K6" s="9">
        <f t="shared" ca="1" si="2"/>
        <v>257.1697829827653</v>
      </c>
      <c r="L6" s="9">
        <f t="shared" ca="1" si="2"/>
        <v>-89.302132455128799</v>
      </c>
      <c r="M6">
        <f ca="1">INDIRECT("M$"&amp;C6)+INDIRECT("O$"&amp;C6)*($B6-INDIRECT("B$"&amp;D6))</f>
        <v>55.555277777777775</v>
      </c>
      <c r="N6">
        <f ca="1">INDIRECT("N$"&amp;C6)+INDIRECT("P$"&amp;C6)*($B6-INDIRECT("B$"&amp;D6))</f>
        <v>35.021944444444443</v>
      </c>
      <c r="P6" s="3"/>
    </row>
    <row r="7" spans="1:16" x14ac:dyDescent="0.25">
      <c r="A7" s="4">
        <f>TIME(HOUR(A6),MINUTE(A6),SECOND(A6)+5)</f>
        <v>0.44311342592592595</v>
      </c>
      <c r="B7" s="3">
        <f>Params!D$29+MINUTE(A7-Params!C$29)*60+SECOND(A7-Params!C$29)</f>
        <v>1553302285</v>
      </c>
      <c r="C7">
        <f t="shared" ref="C7" si="3">_xlfn.IFNA(VLOOKUP(A7,A$2:D$3,4,FALSE),C6)</f>
        <v>2</v>
      </c>
      <c r="D7">
        <f t="shared" ref="D7" ca="1" si="4">IF(A7=INDIRECT("A"&amp;C7),ROW(),D6)</f>
        <v>6</v>
      </c>
      <c r="E7">
        <f ca="1">INDIRECT("E$"&amp;C7)+INDIRECT("H$"&amp;C7)*($B7-INDIRECT("B$"&amp;D7))</f>
        <v>129232.34646464647</v>
      </c>
      <c r="F7">
        <f ca="1">INDIRECT("F$"&amp;C7)+INDIRECT("I$"&amp;C7)*($B7-INDIRECT("B$"&amp;D7))</f>
        <v>-32669.778636363633</v>
      </c>
      <c r="G7">
        <f t="shared" ref="G7" ca="1" si="5">INDIRECT("G$"&amp;C7)+INDIRECT("J$"&amp;C7)*($B7-INDIRECT("B$"&amp;D7))</f>
        <v>8238.8363636363647</v>
      </c>
      <c r="H7" s="9">
        <f t="shared" ref="H7:L22" ca="1" si="6">INDIRECT(ADDRESS($C7,COLUMN()))</f>
        <v>-257.15070707070709</v>
      </c>
      <c r="I7" s="9">
        <f t="shared" ca="1" si="2"/>
        <v>3.1322727272727242</v>
      </c>
      <c r="J7" s="9">
        <f t="shared" ca="1" si="2"/>
        <v>1.8472727272727265</v>
      </c>
      <c r="K7" s="9">
        <f t="shared" ca="1" si="2"/>
        <v>257.1697829827653</v>
      </c>
      <c r="L7" s="9">
        <f t="shared" ca="1" si="2"/>
        <v>-89.302132455128799</v>
      </c>
      <c r="M7">
        <f ca="1">INDIRECT("M$"&amp;C7)+INDIRECT("O$"&amp;C7)*($B7-INDIRECT("B$"&amp;D7))</f>
        <v>55.555419472502805</v>
      </c>
      <c r="N7">
        <f ca="1">INDIRECT("N$"&amp;C7)+INDIRECT("P$"&amp;C7)*($B7-INDIRECT("B$"&amp;D7))</f>
        <v>35.001369248035914</v>
      </c>
      <c r="P7" s="3"/>
    </row>
    <row r="8" spans="1:16" x14ac:dyDescent="0.25">
      <c r="A8" s="4">
        <f t="shared" ref="A8:A71" si="7">TIME(HOUR(A7),MINUTE(A7),SECOND(A7)+5)</f>
        <v>0.44317129629629631</v>
      </c>
      <c r="B8" s="3">
        <f>Params!D$29+MINUTE(A8-Params!C$29)*60+SECOND(A8-Params!C$29)</f>
        <v>1553302290</v>
      </c>
      <c r="C8">
        <f t="shared" ref="C8:C71" si="8">_xlfn.IFNA(VLOOKUP(A8,A$2:D$3,4,FALSE),C7)</f>
        <v>2</v>
      </c>
      <c r="D8">
        <f t="shared" ref="D8:D71" ca="1" si="9">IF(A8=INDIRECT("A"&amp;C8),ROW(),D7)</f>
        <v>6</v>
      </c>
      <c r="E8">
        <f t="shared" ref="E8:E71" ca="1" si="10">INDIRECT("E$"&amp;C8)+INDIRECT("H$"&amp;C8)*($B8-INDIRECT("B$"&amp;D8))</f>
        <v>127946.59292929294</v>
      </c>
      <c r="F8">
        <f t="shared" ref="F8:F71" ca="1" si="11">INDIRECT("F$"&amp;C8)+INDIRECT("I$"&amp;C8)*($B8-INDIRECT("B$"&amp;D8))</f>
        <v>-32654.117272727271</v>
      </c>
      <c r="G8">
        <f t="shared" ref="G8:G71" ca="1" si="12">INDIRECT("G$"&amp;C8)+INDIRECT("J$"&amp;C8)*($B8-INDIRECT("B$"&amp;D8))</f>
        <v>8248.0727272727272</v>
      </c>
      <c r="H8" s="9">
        <f t="shared" ca="1" si="6"/>
        <v>-257.15070707070709</v>
      </c>
      <c r="I8" s="9">
        <f t="shared" ca="1" si="2"/>
        <v>3.1322727272727242</v>
      </c>
      <c r="J8" s="9">
        <f t="shared" ca="1" si="2"/>
        <v>1.8472727272727265</v>
      </c>
      <c r="K8" s="9">
        <f t="shared" ca="1" si="2"/>
        <v>257.1697829827653</v>
      </c>
      <c r="L8" s="9">
        <f t="shared" ca="1" si="2"/>
        <v>-89.302132455128799</v>
      </c>
      <c r="M8">
        <f t="shared" ref="M8:M71" ca="1" si="13">INDIRECT("M$"&amp;C8)+INDIRECT("O$"&amp;C8)*($B8-INDIRECT("B$"&amp;D8))</f>
        <v>55.555561167227829</v>
      </c>
      <c r="N8">
        <f t="shared" ref="N8:N71" ca="1" si="14">INDIRECT("N$"&amp;C8)+INDIRECT("P$"&amp;C8)*($B8-INDIRECT("B$"&amp;D8))</f>
        <v>34.980794051627385</v>
      </c>
      <c r="P8" s="3"/>
    </row>
    <row r="9" spans="1:16" x14ac:dyDescent="0.25">
      <c r="A9" s="4">
        <f t="shared" si="7"/>
        <v>0.44322916666666662</v>
      </c>
      <c r="B9" s="3">
        <f>Params!D$29+MINUTE(A9-Params!C$29)*60+SECOND(A9-Params!C$29)</f>
        <v>1553302295</v>
      </c>
      <c r="C9">
        <f t="shared" si="8"/>
        <v>2</v>
      </c>
      <c r="D9">
        <f t="shared" ca="1" si="9"/>
        <v>6</v>
      </c>
      <c r="E9">
        <f t="shared" ca="1" si="10"/>
        <v>126660.8393939394</v>
      </c>
      <c r="F9">
        <f t="shared" ca="1" si="11"/>
        <v>-32638.455909090906</v>
      </c>
      <c r="G9">
        <f t="shared" ca="1" si="12"/>
        <v>8257.3090909090915</v>
      </c>
      <c r="H9" s="9">
        <f t="shared" ca="1" si="6"/>
        <v>-257.15070707070709</v>
      </c>
      <c r="I9" s="9">
        <f t="shared" ca="1" si="2"/>
        <v>3.1322727272727242</v>
      </c>
      <c r="J9" s="9">
        <f t="shared" ca="1" si="2"/>
        <v>1.8472727272727265</v>
      </c>
      <c r="K9" s="9">
        <f t="shared" ca="1" si="2"/>
        <v>257.1697829827653</v>
      </c>
      <c r="L9" s="9">
        <f t="shared" ca="1" si="2"/>
        <v>-89.302132455128799</v>
      </c>
      <c r="M9">
        <f t="shared" ca="1" si="13"/>
        <v>55.555702861952859</v>
      </c>
      <c r="N9">
        <f t="shared" ca="1" si="14"/>
        <v>34.960218855218855</v>
      </c>
    </row>
    <row r="10" spans="1:16" x14ac:dyDescent="0.25">
      <c r="A10" s="4">
        <f t="shared" si="7"/>
        <v>0.44328703703703703</v>
      </c>
      <c r="B10" s="3">
        <f>Params!D$29+MINUTE(A10-Params!C$29)*60+SECOND(A10-Params!C$29)</f>
        <v>1553302300</v>
      </c>
      <c r="C10">
        <f t="shared" si="8"/>
        <v>2</v>
      </c>
      <c r="D10">
        <f t="shared" ca="1" si="9"/>
        <v>6</v>
      </c>
      <c r="E10">
        <f t="shared" ca="1" si="10"/>
        <v>125375.08585858587</v>
      </c>
      <c r="F10">
        <f t="shared" ca="1" si="11"/>
        <v>-32622.794545454544</v>
      </c>
      <c r="G10">
        <f t="shared" ca="1" si="12"/>
        <v>8266.545454545454</v>
      </c>
      <c r="H10" s="9">
        <f t="shared" ca="1" si="6"/>
        <v>-257.15070707070709</v>
      </c>
      <c r="I10" s="9">
        <f t="shared" ca="1" si="2"/>
        <v>3.1322727272727242</v>
      </c>
      <c r="J10" s="9">
        <f t="shared" ca="1" si="2"/>
        <v>1.8472727272727265</v>
      </c>
      <c r="K10" s="9">
        <f t="shared" ca="1" si="2"/>
        <v>257.1697829827653</v>
      </c>
      <c r="L10" s="9">
        <f t="shared" ca="1" si="2"/>
        <v>-89.302132455128799</v>
      </c>
      <c r="M10">
        <f t="shared" ca="1" si="13"/>
        <v>55.55584455667789</v>
      </c>
      <c r="N10">
        <f t="shared" ca="1" si="14"/>
        <v>34.939643658810326</v>
      </c>
      <c r="P10" s="9"/>
    </row>
    <row r="11" spans="1:16" x14ac:dyDescent="0.25">
      <c r="A11" s="4">
        <f t="shared" si="7"/>
        <v>0.4433449074074074</v>
      </c>
      <c r="B11" s="3">
        <f>Params!D$29+MINUTE(A11-Params!C$29)*60+SECOND(A11-Params!C$29)</f>
        <v>1553302305</v>
      </c>
      <c r="C11">
        <f t="shared" si="8"/>
        <v>2</v>
      </c>
      <c r="D11">
        <f t="shared" ca="1" si="9"/>
        <v>6</v>
      </c>
      <c r="E11">
        <f t="shared" ca="1" si="10"/>
        <v>124089.33232323233</v>
      </c>
      <c r="F11">
        <f t="shared" ca="1" si="11"/>
        <v>-32607.133181818179</v>
      </c>
      <c r="G11">
        <f t="shared" ca="1" si="12"/>
        <v>8275.7818181818184</v>
      </c>
      <c r="H11" s="9">
        <f t="shared" ca="1" si="6"/>
        <v>-257.15070707070709</v>
      </c>
      <c r="I11" s="9">
        <f t="shared" ca="1" si="2"/>
        <v>3.1322727272727242</v>
      </c>
      <c r="J11" s="9">
        <f t="shared" ca="1" si="2"/>
        <v>1.8472727272727265</v>
      </c>
      <c r="K11" s="9">
        <f t="shared" ca="1" si="2"/>
        <v>257.1697829827653</v>
      </c>
      <c r="L11" s="9">
        <f t="shared" ca="1" si="2"/>
        <v>-89.302132455128799</v>
      </c>
      <c r="M11">
        <f t="shared" ca="1" si="13"/>
        <v>55.555986251402913</v>
      </c>
      <c r="N11">
        <f t="shared" ca="1" si="14"/>
        <v>34.919068462401796</v>
      </c>
    </row>
    <row r="12" spans="1:16" x14ac:dyDescent="0.25">
      <c r="A12" s="4">
        <f t="shared" si="7"/>
        <v>0.44340277777777781</v>
      </c>
      <c r="B12" s="3">
        <f>Params!D$29+MINUTE(A12-Params!C$29)*60+SECOND(A12-Params!C$29)</f>
        <v>1553302310</v>
      </c>
      <c r="C12">
        <f t="shared" si="8"/>
        <v>2</v>
      </c>
      <c r="D12">
        <f t="shared" ca="1" si="9"/>
        <v>6</v>
      </c>
      <c r="E12">
        <f t="shared" ca="1" si="10"/>
        <v>122803.5787878788</v>
      </c>
      <c r="F12">
        <f t="shared" ca="1" si="11"/>
        <v>-32591.471818181817</v>
      </c>
      <c r="G12">
        <f t="shared" ca="1" si="12"/>
        <v>8285.0181818181827</v>
      </c>
      <c r="H12" s="9">
        <f t="shared" ca="1" si="6"/>
        <v>-257.15070707070709</v>
      </c>
      <c r="I12" s="9">
        <f t="shared" ca="1" si="2"/>
        <v>3.1322727272727242</v>
      </c>
      <c r="J12" s="9">
        <f t="shared" ca="1" si="2"/>
        <v>1.8472727272727265</v>
      </c>
      <c r="K12" s="9">
        <f t="shared" ca="1" si="2"/>
        <v>257.1697829827653</v>
      </c>
      <c r="L12" s="9">
        <f t="shared" ca="1" si="2"/>
        <v>-89.302132455128799</v>
      </c>
      <c r="M12">
        <f t="shared" ca="1" si="13"/>
        <v>55.556127946127944</v>
      </c>
      <c r="N12">
        <f t="shared" ca="1" si="14"/>
        <v>34.898493265993267</v>
      </c>
    </row>
    <row r="13" spans="1:16" x14ac:dyDescent="0.25">
      <c r="A13" s="4">
        <f t="shared" si="7"/>
        <v>0.44346064814814817</v>
      </c>
      <c r="B13" s="3">
        <f>Params!D$29+MINUTE(A13-Params!C$29)*60+SECOND(A13-Params!C$29)</f>
        <v>1553302315</v>
      </c>
      <c r="C13">
        <f t="shared" si="8"/>
        <v>2</v>
      </c>
      <c r="D13">
        <f t="shared" ca="1" si="9"/>
        <v>6</v>
      </c>
      <c r="E13">
        <f t="shared" ca="1" si="10"/>
        <v>121517.82525252526</v>
      </c>
      <c r="F13">
        <f t="shared" ca="1" si="11"/>
        <v>-32575.810454545452</v>
      </c>
      <c r="G13">
        <f t="shared" ca="1" si="12"/>
        <v>8294.2545454545452</v>
      </c>
      <c r="H13" s="9">
        <f t="shared" ca="1" si="6"/>
        <v>-257.15070707070709</v>
      </c>
      <c r="I13" s="9">
        <f t="shared" ca="1" si="2"/>
        <v>3.1322727272727242</v>
      </c>
      <c r="J13" s="9">
        <f t="shared" ca="1" si="2"/>
        <v>1.8472727272727265</v>
      </c>
      <c r="K13" s="9">
        <f t="shared" ca="1" si="2"/>
        <v>257.1697829827653</v>
      </c>
      <c r="L13" s="9">
        <f t="shared" ca="1" si="2"/>
        <v>-89.302132455128799</v>
      </c>
      <c r="M13">
        <f t="shared" ca="1" si="13"/>
        <v>55.556269640852975</v>
      </c>
      <c r="N13">
        <f t="shared" ca="1" si="14"/>
        <v>34.877918069584737</v>
      </c>
    </row>
    <row r="14" spans="1:16" x14ac:dyDescent="0.25">
      <c r="A14" s="4">
        <f t="shared" si="7"/>
        <v>0.44351851851851848</v>
      </c>
      <c r="B14" s="3">
        <f>Params!D$29+MINUTE(A14-Params!C$29)*60+SECOND(A14-Params!C$29)</f>
        <v>1553302320</v>
      </c>
      <c r="C14">
        <f t="shared" si="8"/>
        <v>2</v>
      </c>
      <c r="D14">
        <f t="shared" ca="1" si="9"/>
        <v>6</v>
      </c>
      <c r="E14">
        <f t="shared" ca="1" si="10"/>
        <v>120232.07171717173</v>
      </c>
      <c r="F14">
        <f t="shared" ca="1" si="11"/>
        <v>-32560.14909090909</v>
      </c>
      <c r="G14">
        <f t="shared" ca="1" si="12"/>
        <v>8303.4909090909096</v>
      </c>
      <c r="H14" s="9">
        <f t="shared" ca="1" si="6"/>
        <v>-257.15070707070709</v>
      </c>
      <c r="I14" s="9">
        <f t="shared" ca="1" si="2"/>
        <v>3.1322727272727242</v>
      </c>
      <c r="J14" s="9">
        <f t="shared" ca="1" si="2"/>
        <v>1.8472727272727265</v>
      </c>
      <c r="K14" s="9">
        <f t="shared" ca="1" si="2"/>
        <v>257.1697829827653</v>
      </c>
      <c r="L14" s="9">
        <f t="shared" ca="1" si="2"/>
        <v>-89.302132455128799</v>
      </c>
      <c r="M14">
        <f t="shared" ca="1" si="13"/>
        <v>55.556411335577998</v>
      </c>
      <c r="N14">
        <f t="shared" ca="1" si="14"/>
        <v>34.857342873176208</v>
      </c>
    </row>
    <row r="15" spans="1:16" x14ac:dyDescent="0.25">
      <c r="A15" s="4">
        <f t="shared" si="7"/>
        <v>0.4435763888888889</v>
      </c>
      <c r="B15" s="3">
        <f>Params!D$29+MINUTE(A15-Params!C$29)*60+SECOND(A15-Params!C$29)</f>
        <v>1553302325</v>
      </c>
      <c r="C15">
        <f t="shared" si="8"/>
        <v>2</v>
      </c>
      <c r="D15">
        <f t="shared" ca="1" si="9"/>
        <v>6</v>
      </c>
      <c r="E15">
        <f t="shared" ca="1" si="10"/>
        <v>118946.31818181819</v>
      </c>
      <c r="F15">
        <f t="shared" ca="1" si="11"/>
        <v>-32544.487727272724</v>
      </c>
      <c r="G15">
        <f t="shared" ca="1" si="12"/>
        <v>8312.7272727272739</v>
      </c>
      <c r="H15" s="9">
        <f t="shared" ca="1" si="6"/>
        <v>-257.15070707070709</v>
      </c>
      <c r="I15" s="9">
        <f t="shared" ca="1" si="2"/>
        <v>3.1322727272727242</v>
      </c>
      <c r="J15" s="9">
        <f t="shared" ca="1" si="2"/>
        <v>1.8472727272727265</v>
      </c>
      <c r="K15" s="9">
        <f t="shared" ca="1" si="2"/>
        <v>257.1697829827653</v>
      </c>
      <c r="L15" s="9">
        <f t="shared" ca="1" si="2"/>
        <v>-89.302132455128799</v>
      </c>
      <c r="M15">
        <f t="shared" ca="1" si="13"/>
        <v>55.556553030303029</v>
      </c>
      <c r="N15">
        <f t="shared" ca="1" si="14"/>
        <v>34.836767676767678</v>
      </c>
    </row>
    <row r="16" spans="1:16" x14ac:dyDescent="0.25">
      <c r="A16" s="4">
        <f t="shared" si="7"/>
        <v>0.44363425925925926</v>
      </c>
      <c r="B16" s="3">
        <f>Params!D$29+MINUTE(A16-Params!C$29)*60+SECOND(A16-Params!C$29)</f>
        <v>1553302330</v>
      </c>
      <c r="C16">
        <f t="shared" si="8"/>
        <v>2</v>
      </c>
      <c r="D16">
        <f t="shared" ca="1" si="9"/>
        <v>6</v>
      </c>
      <c r="E16">
        <f t="shared" ca="1" si="10"/>
        <v>117660.56464646466</v>
      </c>
      <c r="F16">
        <f t="shared" ca="1" si="11"/>
        <v>-32528.826363636363</v>
      </c>
      <c r="G16">
        <f t="shared" ca="1" si="12"/>
        <v>8321.9636363636364</v>
      </c>
      <c r="H16" s="9">
        <f t="shared" ca="1" si="6"/>
        <v>-257.15070707070709</v>
      </c>
      <c r="I16" s="9">
        <f t="shared" ca="1" si="2"/>
        <v>3.1322727272727242</v>
      </c>
      <c r="J16" s="9">
        <f t="shared" ca="1" si="2"/>
        <v>1.8472727272727265</v>
      </c>
      <c r="K16" s="9">
        <f t="shared" ca="1" si="2"/>
        <v>257.1697829827653</v>
      </c>
      <c r="L16" s="9">
        <f t="shared" ca="1" si="2"/>
        <v>-89.302132455128799</v>
      </c>
      <c r="M16">
        <f t="shared" ca="1" si="13"/>
        <v>55.556694725028059</v>
      </c>
      <c r="N16">
        <f t="shared" ca="1" si="14"/>
        <v>34.816192480359149</v>
      </c>
    </row>
    <row r="17" spans="1:14" x14ac:dyDescent="0.25">
      <c r="A17" s="4">
        <f t="shared" si="7"/>
        <v>0.44369212962962962</v>
      </c>
      <c r="B17" s="3">
        <f>Params!D$29+MINUTE(A17-Params!C$29)*60+SECOND(A17-Params!C$29)</f>
        <v>1553302335</v>
      </c>
      <c r="C17">
        <f t="shared" si="8"/>
        <v>2</v>
      </c>
      <c r="D17">
        <f t="shared" ca="1" si="9"/>
        <v>6</v>
      </c>
      <c r="E17">
        <f t="shared" ca="1" si="10"/>
        <v>116374.81111111112</v>
      </c>
      <c r="F17">
        <f t="shared" ca="1" si="11"/>
        <v>-32513.164999999997</v>
      </c>
      <c r="G17">
        <f t="shared" ca="1" si="12"/>
        <v>8331.2000000000007</v>
      </c>
      <c r="H17" s="9">
        <f t="shared" ca="1" si="6"/>
        <v>-257.15070707070709</v>
      </c>
      <c r="I17" s="9">
        <f t="shared" ca="1" si="2"/>
        <v>3.1322727272727242</v>
      </c>
      <c r="J17" s="9">
        <f t="shared" ca="1" si="2"/>
        <v>1.8472727272727265</v>
      </c>
      <c r="K17" s="9">
        <f t="shared" ca="1" si="2"/>
        <v>257.1697829827653</v>
      </c>
      <c r="L17" s="9">
        <f t="shared" ca="1" si="2"/>
        <v>-89.302132455128799</v>
      </c>
      <c r="M17">
        <f t="shared" ca="1" si="13"/>
        <v>55.556836419753083</v>
      </c>
      <c r="N17">
        <f t="shared" ca="1" si="14"/>
        <v>34.795617283950619</v>
      </c>
    </row>
    <row r="18" spans="1:14" x14ac:dyDescent="0.25">
      <c r="A18" s="4">
        <f t="shared" si="7"/>
        <v>0.44375000000000003</v>
      </c>
      <c r="B18" s="3">
        <f>Params!D$29+MINUTE(A18-Params!C$29)*60+SECOND(A18-Params!C$29)</f>
        <v>1553302340</v>
      </c>
      <c r="C18">
        <f t="shared" si="8"/>
        <v>2</v>
      </c>
      <c r="D18">
        <f t="shared" ca="1" si="9"/>
        <v>6</v>
      </c>
      <c r="E18">
        <f t="shared" ca="1" si="10"/>
        <v>115089.05757575759</v>
      </c>
      <c r="F18">
        <f t="shared" ca="1" si="11"/>
        <v>-32497.503636363635</v>
      </c>
      <c r="G18">
        <f t="shared" ca="1" si="12"/>
        <v>8340.4363636363632</v>
      </c>
      <c r="H18" s="9">
        <f t="shared" ca="1" si="6"/>
        <v>-257.15070707070709</v>
      </c>
      <c r="I18" s="9">
        <f t="shared" ca="1" si="2"/>
        <v>3.1322727272727242</v>
      </c>
      <c r="J18" s="9">
        <f t="shared" ca="1" si="2"/>
        <v>1.8472727272727265</v>
      </c>
      <c r="K18" s="9">
        <f t="shared" ca="1" si="2"/>
        <v>257.1697829827653</v>
      </c>
      <c r="L18" s="9">
        <f t="shared" ca="1" si="2"/>
        <v>-89.302132455128799</v>
      </c>
      <c r="M18">
        <f t="shared" ca="1" si="13"/>
        <v>55.556978114478113</v>
      </c>
      <c r="N18">
        <f t="shared" ca="1" si="14"/>
        <v>34.77504208754209</v>
      </c>
    </row>
    <row r="19" spans="1:14" x14ac:dyDescent="0.25">
      <c r="A19" s="4">
        <f t="shared" si="7"/>
        <v>0.44380787037037034</v>
      </c>
      <c r="B19" s="3">
        <f>Params!D$29+MINUTE(A19-Params!C$29)*60+SECOND(A19-Params!C$29)</f>
        <v>1553302345</v>
      </c>
      <c r="C19">
        <f t="shared" si="8"/>
        <v>2</v>
      </c>
      <c r="D19">
        <f t="shared" ca="1" si="9"/>
        <v>6</v>
      </c>
      <c r="E19">
        <f t="shared" ca="1" si="10"/>
        <v>113803.30404040404</v>
      </c>
      <c r="F19">
        <f t="shared" ca="1" si="11"/>
        <v>-32481.84227272727</v>
      </c>
      <c r="G19">
        <f t="shared" ca="1" si="12"/>
        <v>8349.6727272727276</v>
      </c>
      <c r="H19" s="9">
        <f t="shared" ca="1" si="6"/>
        <v>-257.15070707070709</v>
      </c>
      <c r="I19" s="9">
        <f t="shared" ca="1" si="2"/>
        <v>3.1322727272727242</v>
      </c>
      <c r="J19" s="9">
        <f t="shared" ca="1" si="2"/>
        <v>1.8472727272727265</v>
      </c>
      <c r="K19" s="9">
        <f t="shared" ca="1" si="2"/>
        <v>257.1697829827653</v>
      </c>
      <c r="L19" s="9">
        <f t="shared" ca="1" si="2"/>
        <v>-89.302132455128799</v>
      </c>
      <c r="M19">
        <f t="shared" ca="1" si="13"/>
        <v>55.557119809203137</v>
      </c>
      <c r="N19">
        <f t="shared" ca="1" si="14"/>
        <v>34.754466891133553</v>
      </c>
    </row>
    <row r="20" spans="1:14" x14ac:dyDescent="0.25">
      <c r="A20" s="4">
        <f t="shared" si="7"/>
        <v>0.44386574074074076</v>
      </c>
      <c r="B20" s="3">
        <f>Params!D$29+MINUTE(A20-Params!C$29)*60+SECOND(A20-Params!C$29)</f>
        <v>1553302350</v>
      </c>
      <c r="C20">
        <f t="shared" si="8"/>
        <v>2</v>
      </c>
      <c r="D20">
        <f t="shared" ca="1" si="9"/>
        <v>6</v>
      </c>
      <c r="E20">
        <f t="shared" ca="1" si="10"/>
        <v>112517.55050505052</v>
      </c>
      <c r="F20">
        <f t="shared" ca="1" si="11"/>
        <v>-32466.180909090908</v>
      </c>
      <c r="G20">
        <f t="shared" ca="1" si="12"/>
        <v>8358.9090909090919</v>
      </c>
      <c r="H20" s="9">
        <f t="shared" ca="1" si="6"/>
        <v>-257.15070707070709</v>
      </c>
      <c r="I20" s="9">
        <f t="shared" ca="1" si="2"/>
        <v>3.1322727272727242</v>
      </c>
      <c r="J20" s="9">
        <f t="shared" ca="1" si="2"/>
        <v>1.8472727272727265</v>
      </c>
      <c r="K20" s="9">
        <f t="shared" ca="1" si="2"/>
        <v>257.1697829827653</v>
      </c>
      <c r="L20" s="9">
        <f t="shared" ca="1" si="2"/>
        <v>-89.302132455128799</v>
      </c>
      <c r="M20">
        <f t="shared" ca="1" si="13"/>
        <v>55.557261503928167</v>
      </c>
      <c r="N20">
        <f t="shared" ca="1" si="14"/>
        <v>34.733891694725024</v>
      </c>
    </row>
    <row r="21" spans="1:14" x14ac:dyDescent="0.25">
      <c r="A21" s="4">
        <f t="shared" si="7"/>
        <v>0.44392361111111112</v>
      </c>
      <c r="B21" s="3">
        <f>Params!D$29+MINUTE(A21-Params!C$29)*60+SECOND(A21-Params!C$29)</f>
        <v>1553302355</v>
      </c>
      <c r="C21">
        <f t="shared" si="8"/>
        <v>2</v>
      </c>
      <c r="D21">
        <f t="shared" ca="1" si="9"/>
        <v>6</v>
      </c>
      <c r="E21">
        <f t="shared" ca="1" si="10"/>
        <v>111231.79696969697</v>
      </c>
      <c r="F21">
        <f t="shared" ca="1" si="11"/>
        <v>-32450.519545454543</v>
      </c>
      <c r="G21">
        <f t="shared" ca="1" si="12"/>
        <v>8368.1454545454544</v>
      </c>
      <c r="H21" s="9">
        <f t="shared" ca="1" si="6"/>
        <v>-257.15070707070709</v>
      </c>
      <c r="I21" s="9">
        <f t="shared" ca="1" si="2"/>
        <v>3.1322727272727242</v>
      </c>
      <c r="J21" s="9">
        <f t="shared" ca="1" si="2"/>
        <v>1.8472727272727265</v>
      </c>
      <c r="K21" s="9">
        <f t="shared" ca="1" si="2"/>
        <v>257.1697829827653</v>
      </c>
      <c r="L21" s="9">
        <f t="shared" ca="1" si="2"/>
        <v>-89.302132455128799</v>
      </c>
      <c r="M21">
        <f t="shared" ca="1" si="13"/>
        <v>55.557403198653198</v>
      </c>
      <c r="N21">
        <f t="shared" ca="1" si="14"/>
        <v>34.713316498316495</v>
      </c>
    </row>
    <row r="22" spans="1:14" x14ac:dyDescent="0.25">
      <c r="A22" s="4">
        <f t="shared" si="7"/>
        <v>0.44398148148148148</v>
      </c>
      <c r="B22" s="3">
        <f>Params!D$29+MINUTE(A22-Params!C$29)*60+SECOND(A22-Params!C$29)</f>
        <v>1553302360</v>
      </c>
      <c r="C22">
        <f t="shared" si="8"/>
        <v>2</v>
      </c>
      <c r="D22">
        <f t="shared" ca="1" si="9"/>
        <v>6</v>
      </c>
      <c r="E22">
        <f t="shared" ca="1" si="10"/>
        <v>109946.04343434345</v>
      </c>
      <c r="F22">
        <f t="shared" ca="1" si="11"/>
        <v>-32434.858181818181</v>
      </c>
      <c r="G22">
        <f t="shared" ca="1" si="12"/>
        <v>8377.3818181818187</v>
      </c>
      <c r="H22" s="9">
        <f t="shared" ca="1" si="6"/>
        <v>-257.15070707070709</v>
      </c>
      <c r="I22" s="9">
        <f t="shared" ca="1" si="6"/>
        <v>3.1322727272727242</v>
      </c>
      <c r="J22" s="9">
        <f t="shared" ca="1" si="6"/>
        <v>1.8472727272727265</v>
      </c>
      <c r="K22" s="9">
        <f t="shared" ca="1" si="6"/>
        <v>257.1697829827653</v>
      </c>
      <c r="L22" s="9">
        <f t="shared" ca="1" si="6"/>
        <v>-89.302132455128799</v>
      </c>
      <c r="M22">
        <f t="shared" ca="1" si="13"/>
        <v>55.557544893378221</v>
      </c>
      <c r="N22">
        <f t="shared" ca="1" si="14"/>
        <v>34.692741301907965</v>
      </c>
    </row>
    <row r="23" spans="1:14" x14ac:dyDescent="0.25">
      <c r="A23" s="4">
        <f t="shared" si="7"/>
        <v>0.44403935185185189</v>
      </c>
      <c r="B23" s="3">
        <f>Params!D$29+MINUTE(A23-Params!C$29)*60+SECOND(A23-Params!C$29)</f>
        <v>1553302365</v>
      </c>
      <c r="C23">
        <f t="shared" si="8"/>
        <v>2</v>
      </c>
      <c r="D23">
        <f t="shared" ca="1" si="9"/>
        <v>6</v>
      </c>
      <c r="E23">
        <f t="shared" ca="1" si="10"/>
        <v>108660.2898989899</v>
      </c>
      <c r="F23">
        <f t="shared" ca="1" si="11"/>
        <v>-32419.196818181816</v>
      </c>
      <c r="G23">
        <f t="shared" ca="1" si="12"/>
        <v>8386.6181818181813</v>
      </c>
      <c r="H23" s="9">
        <f t="shared" ref="H23:L73" ca="1" si="15">INDIRECT(ADDRESS($C23,COLUMN()))</f>
        <v>-257.15070707070709</v>
      </c>
      <c r="I23" s="9">
        <f t="shared" ca="1" si="15"/>
        <v>3.1322727272727242</v>
      </c>
      <c r="J23" s="9">
        <f t="shared" ca="1" si="15"/>
        <v>1.8472727272727265</v>
      </c>
      <c r="K23" s="9">
        <f t="shared" ca="1" si="15"/>
        <v>257.1697829827653</v>
      </c>
      <c r="L23" s="9">
        <f t="shared" ca="1" si="15"/>
        <v>-89.302132455128799</v>
      </c>
      <c r="M23">
        <f t="shared" ca="1" si="13"/>
        <v>55.557686588103252</v>
      </c>
      <c r="N23">
        <f t="shared" ca="1" si="14"/>
        <v>34.672166105499436</v>
      </c>
    </row>
    <row r="24" spans="1:14" x14ac:dyDescent="0.25">
      <c r="A24" s="4">
        <f t="shared" si="7"/>
        <v>0.4440972222222222</v>
      </c>
      <c r="B24" s="3">
        <f>Params!D$29+MINUTE(A24-Params!C$29)*60+SECOND(A24-Params!C$29)</f>
        <v>1553302370</v>
      </c>
      <c r="C24">
        <f t="shared" si="8"/>
        <v>2</v>
      </c>
      <c r="D24">
        <f t="shared" ca="1" si="9"/>
        <v>6</v>
      </c>
      <c r="E24">
        <f t="shared" ca="1" si="10"/>
        <v>107374.53636363638</v>
      </c>
      <c r="F24">
        <f t="shared" ca="1" si="11"/>
        <v>-32403.535454545454</v>
      </c>
      <c r="G24">
        <f t="shared" ca="1" si="12"/>
        <v>8395.8545454545456</v>
      </c>
      <c r="H24" s="9">
        <f t="shared" ca="1" si="15"/>
        <v>-257.15070707070709</v>
      </c>
      <c r="I24" s="9">
        <f t="shared" ca="1" si="15"/>
        <v>3.1322727272727242</v>
      </c>
      <c r="J24" s="9">
        <f t="shared" ca="1" si="15"/>
        <v>1.8472727272727265</v>
      </c>
      <c r="K24" s="9">
        <f t="shared" ca="1" si="15"/>
        <v>257.1697829827653</v>
      </c>
      <c r="L24" s="9">
        <f t="shared" ca="1" si="15"/>
        <v>-89.302132455128799</v>
      </c>
      <c r="M24">
        <f t="shared" ca="1" si="13"/>
        <v>55.557828282828282</v>
      </c>
      <c r="N24">
        <f t="shared" ca="1" si="14"/>
        <v>34.651590909090906</v>
      </c>
    </row>
    <row r="25" spans="1:14" x14ac:dyDescent="0.25">
      <c r="A25" s="4">
        <f t="shared" si="7"/>
        <v>0.44415509259259256</v>
      </c>
      <c r="B25" s="3">
        <f>Params!D$29+MINUTE(A25-Params!C$29)*60+SECOND(A25-Params!C$29)</f>
        <v>1553302375</v>
      </c>
      <c r="C25">
        <f t="shared" si="8"/>
        <v>2</v>
      </c>
      <c r="D25">
        <f t="shared" ca="1" si="9"/>
        <v>6</v>
      </c>
      <c r="E25">
        <f t="shared" ca="1" si="10"/>
        <v>106088.78282828283</v>
      </c>
      <c r="F25">
        <f t="shared" ca="1" si="11"/>
        <v>-32387.874090909088</v>
      </c>
      <c r="G25">
        <f t="shared" ca="1" si="12"/>
        <v>8405.0909090909099</v>
      </c>
      <c r="H25" s="9">
        <f t="shared" ca="1" si="15"/>
        <v>-257.15070707070709</v>
      </c>
      <c r="I25" s="9">
        <f t="shared" ca="1" si="15"/>
        <v>3.1322727272727242</v>
      </c>
      <c r="J25" s="9">
        <f t="shared" ca="1" si="15"/>
        <v>1.8472727272727265</v>
      </c>
      <c r="K25" s="9">
        <f t="shared" ca="1" si="15"/>
        <v>257.1697829827653</v>
      </c>
      <c r="L25" s="9">
        <f t="shared" ca="1" si="15"/>
        <v>-89.302132455128799</v>
      </c>
      <c r="M25">
        <f t="shared" ca="1" si="13"/>
        <v>55.557969977553306</v>
      </c>
      <c r="N25">
        <f t="shared" ca="1" si="14"/>
        <v>34.631015712682377</v>
      </c>
    </row>
    <row r="26" spans="1:14" x14ac:dyDescent="0.25">
      <c r="A26" s="4">
        <f t="shared" si="7"/>
        <v>0.44421296296296298</v>
      </c>
      <c r="B26" s="3">
        <f>Params!D$29+MINUTE(A26-Params!C$29)*60+SECOND(A26-Params!C$29)</f>
        <v>1553302380</v>
      </c>
      <c r="C26">
        <f t="shared" si="8"/>
        <v>2</v>
      </c>
      <c r="D26">
        <f t="shared" ca="1" si="9"/>
        <v>6</v>
      </c>
      <c r="E26">
        <f t="shared" ca="1" si="10"/>
        <v>104803.02929292931</v>
      </c>
      <c r="F26">
        <f t="shared" ca="1" si="11"/>
        <v>-32372.212727272727</v>
      </c>
      <c r="G26">
        <f t="shared" ca="1" si="12"/>
        <v>8414.3272727272724</v>
      </c>
      <c r="H26" s="9">
        <f t="shared" ca="1" si="15"/>
        <v>-257.15070707070709</v>
      </c>
      <c r="I26" s="9">
        <f t="shared" ca="1" si="15"/>
        <v>3.1322727272727242</v>
      </c>
      <c r="J26" s="9">
        <f t="shared" ca="1" si="15"/>
        <v>1.8472727272727265</v>
      </c>
      <c r="K26" s="9">
        <f t="shared" ca="1" si="15"/>
        <v>257.1697829827653</v>
      </c>
      <c r="L26" s="9">
        <f t="shared" ca="1" si="15"/>
        <v>-89.302132455128799</v>
      </c>
      <c r="M26">
        <f t="shared" ca="1" si="13"/>
        <v>55.558111672278336</v>
      </c>
      <c r="N26">
        <f t="shared" ca="1" si="14"/>
        <v>34.610440516273847</v>
      </c>
    </row>
    <row r="27" spans="1:14" x14ac:dyDescent="0.25">
      <c r="A27" s="4">
        <f t="shared" si="7"/>
        <v>0.44427083333333334</v>
      </c>
      <c r="B27" s="3">
        <f>Params!D$29+MINUTE(A27-Params!C$29)*60+SECOND(A27-Params!C$29)</f>
        <v>1553302385</v>
      </c>
      <c r="C27">
        <f t="shared" si="8"/>
        <v>2</v>
      </c>
      <c r="D27">
        <f t="shared" ca="1" si="9"/>
        <v>6</v>
      </c>
      <c r="E27">
        <f t="shared" ca="1" si="10"/>
        <v>103517.27575757576</v>
      </c>
      <c r="F27">
        <f t="shared" ca="1" si="11"/>
        <v>-32356.551363636361</v>
      </c>
      <c r="G27">
        <f t="shared" ca="1" si="12"/>
        <v>8423.5636363636368</v>
      </c>
      <c r="H27" s="9">
        <f t="shared" ca="1" si="15"/>
        <v>-257.15070707070709</v>
      </c>
      <c r="I27" s="9">
        <f t="shared" ca="1" si="15"/>
        <v>3.1322727272727242</v>
      </c>
      <c r="J27" s="9">
        <f t="shared" ca="1" si="15"/>
        <v>1.8472727272727265</v>
      </c>
      <c r="K27" s="9">
        <f t="shared" ca="1" si="15"/>
        <v>257.1697829827653</v>
      </c>
      <c r="L27" s="9">
        <f t="shared" ca="1" si="15"/>
        <v>-89.302132455128799</v>
      </c>
      <c r="M27">
        <f t="shared" ca="1" si="13"/>
        <v>55.558253367003367</v>
      </c>
      <c r="N27">
        <f t="shared" ca="1" si="14"/>
        <v>34.589865319865318</v>
      </c>
    </row>
    <row r="28" spans="1:14" x14ac:dyDescent="0.25">
      <c r="A28" s="4">
        <f t="shared" si="7"/>
        <v>0.44432870370370375</v>
      </c>
      <c r="B28" s="3">
        <f>Params!D$29+MINUTE(A28-Params!C$29)*60+SECOND(A28-Params!C$29)</f>
        <v>1553302390</v>
      </c>
      <c r="C28">
        <f t="shared" si="8"/>
        <v>2</v>
      </c>
      <c r="D28">
        <f t="shared" ca="1" si="9"/>
        <v>6</v>
      </c>
      <c r="E28">
        <f t="shared" ca="1" si="10"/>
        <v>102231.52222222222</v>
      </c>
      <c r="F28">
        <f t="shared" ca="1" si="11"/>
        <v>-32340.89</v>
      </c>
      <c r="G28">
        <f t="shared" ca="1" si="12"/>
        <v>8432.8000000000011</v>
      </c>
      <c r="H28" s="9">
        <f t="shared" ca="1" si="15"/>
        <v>-257.15070707070709</v>
      </c>
      <c r="I28" s="9">
        <f t="shared" ca="1" si="15"/>
        <v>3.1322727272727242</v>
      </c>
      <c r="J28" s="9">
        <f t="shared" ca="1" si="15"/>
        <v>1.8472727272727265</v>
      </c>
      <c r="K28" s="9">
        <f t="shared" ca="1" si="15"/>
        <v>257.1697829827653</v>
      </c>
      <c r="L28" s="9">
        <f t="shared" ca="1" si="15"/>
        <v>-89.302132455128799</v>
      </c>
      <c r="M28">
        <f t="shared" ca="1" si="13"/>
        <v>55.55839506172839</v>
      </c>
      <c r="N28">
        <f t="shared" ca="1" si="14"/>
        <v>34.569290123456788</v>
      </c>
    </row>
    <row r="29" spans="1:14" x14ac:dyDescent="0.25">
      <c r="A29" s="4">
        <f t="shared" si="7"/>
        <v>0.44438657407407406</v>
      </c>
      <c r="B29" s="3">
        <f>Params!D$29+MINUTE(A29-Params!C$29)*60+SECOND(A29-Params!C$29)</f>
        <v>1553302395</v>
      </c>
      <c r="C29">
        <f t="shared" si="8"/>
        <v>2</v>
      </c>
      <c r="D29">
        <f t="shared" ca="1" si="9"/>
        <v>6</v>
      </c>
      <c r="E29">
        <f t="shared" ca="1" si="10"/>
        <v>100945.76868686869</v>
      </c>
      <c r="F29">
        <f t="shared" ca="1" si="11"/>
        <v>-32325.228636363634</v>
      </c>
      <c r="G29">
        <f t="shared" ca="1" si="12"/>
        <v>8442.0363636363636</v>
      </c>
      <c r="H29" s="9">
        <f t="shared" ca="1" si="15"/>
        <v>-257.15070707070709</v>
      </c>
      <c r="I29" s="9">
        <f t="shared" ca="1" si="15"/>
        <v>3.1322727272727242</v>
      </c>
      <c r="J29" s="9">
        <f t="shared" ca="1" si="15"/>
        <v>1.8472727272727265</v>
      </c>
      <c r="K29" s="9">
        <f t="shared" ca="1" si="15"/>
        <v>257.1697829827653</v>
      </c>
      <c r="L29" s="9">
        <f t="shared" ca="1" si="15"/>
        <v>-89.302132455128799</v>
      </c>
      <c r="M29">
        <f t="shared" ca="1" si="13"/>
        <v>55.558536756453421</v>
      </c>
      <c r="N29">
        <f t="shared" ca="1" si="14"/>
        <v>34.548714927048259</v>
      </c>
    </row>
    <row r="30" spans="1:14" x14ac:dyDescent="0.25">
      <c r="A30" s="4">
        <f t="shared" si="7"/>
        <v>0.44444444444444442</v>
      </c>
      <c r="B30" s="3">
        <f>Params!D$29+MINUTE(A30-Params!C$29)*60+SECOND(A30-Params!C$29)</f>
        <v>1553302400</v>
      </c>
      <c r="C30">
        <f t="shared" si="8"/>
        <v>2</v>
      </c>
      <c r="D30">
        <f t="shared" ca="1" si="9"/>
        <v>6</v>
      </c>
      <c r="E30">
        <f t="shared" ca="1" si="10"/>
        <v>99660.015151515152</v>
      </c>
      <c r="F30">
        <f t="shared" ca="1" si="11"/>
        <v>-32309.567272727272</v>
      </c>
      <c r="G30">
        <f t="shared" ca="1" si="12"/>
        <v>8451.2727272727279</v>
      </c>
      <c r="H30" s="9">
        <f t="shared" ca="1" si="15"/>
        <v>-257.15070707070709</v>
      </c>
      <c r="I30" s="9">
        <f t="shared" ca="1" si="15"/>
        <v>3.1322727272727242</v>
      </c>
      <c r="J30" s="9">
        <f t="shared" ca="1" si="15"/>
        <v>1.8472727272727265</v>
      </c>
      <c r="K30" s="9">
        <f t="shared" ca="1" si="15"/>
        <v>257.1697829827653</v>
      </c>
      <c r="L30" s="9">
        <f t="shared" ca="1" si="15"/>
        <v>-89.302132455128799</v>
      </c>
      <c r="M30">
        <f t="shared" ca="1" si="13"/>
        <v>55.558678451178451</v>
      </c>
      <c r="N30">
        <f t="shared" ca="1" si="14"/>
        <v>34.52813973063973</v>
      </c>
    </row>
    <row r="31" spans="1:14" x14ac:dyDescent="0.25">
      <c r="A31" s="4">
        <f t="shared" si="7"/>
        <v>0.44450231481481484</v>
      </c>
      <c r="B31" s="3">
        <f>Params!D$29+MINUTE(A31-Params!C$29)*60+SECOND(A31-Params!C$29)</f>
        <v>1553302405</v>
      </c>
      <c r="C31">
        <f t="shared" si="8"/>
        <v>2</v>
      </c>
      <c r="D31">
        <f t="shared" ca="1" si="9"/>
        <v>6</v>
      </c>
      <c r="E31">
        <f t="shared" ca="1" si="10"/>
        <v>98374.261616161617</v>
      </c>
      <c r="F31">
        <f t="shared" ca="1" si="11"/>
        <v>-32293.905909090907</v>
      </c>
      <c r="G31">
        <f t="shared" ca="1" si="12"/>
        <v>8460.5090909090904</v>
      </c>
      <c r="H31" s="9">
        <f t="shared" ca="1" si="15"/>
        <v>-257.15070707070709</v>
      </c>
      <c r="I31" s="9">
        <f t="shared" ca="1" si="15"/>
        <v>3.1322727272727242</v>
      </c>
      <c r="J31" s="9">
        <f t="shared" ca="1" si="15"/>
        <v>1.8472727272727265</v>
      </c>
      <c r="K31" s="9">
        <f t="shared" ca="1" si="15"/>
        <v>257.1697829827653</v>
      </c>
      <c r="L31" s="9">
        <f t="shared" ca="1" si="15"/>
        <v>-89.302132455128799</v>
      </c>
      <c r="M31">
        <f t="shared" ca="1" si="13"/>
        <v>55.558820145903475</v>
      </c>
      <c r="N31">
        <f t="shared" ca="1" si="14"/>
        <v>34.5075645342312</v>
      </c>
    </row>
    <row r="32" spans="1:14" x14ac:dyDescent="0.25">
      <c r="A32" s="4">
        <f t="shared" si="7"/>
        <v>0.4445601851851852</v>
      </c>
      <c r="B32" s="3">
        <f>Params!D$29+MINUTE(A32-Params!C$29)*60+SECOND(A32-Params!C$29)</f>
        <v>1553302410</v>
      </c>
      <c r="C32">
        <f t="shared" si="8"/>
        <v>2</v>
      </c>
      <c r="D32">
        <f t="shared" ca="1" si="9"/>
        <v>6</v>
      </c>
      <c r="E32">
        <f t="shared" ca="1" si="10"/>
        <v>97088.508080808082</v>
      </c>
      <c r="F32">
        <f t="shared" ca="1" si="11"/>
        <v>-32278.244545454545</v>
      </c>
      <c r="G32">
        <f t="shared" ca="1" si="12"/>
        <v>8469.7454545454548</v>
      </c>
      <c r="H32" s="9">
        <f t="shared" ca="1" si="15"/>
        <v>-257.15070707070709</v>
      </c>
      <c r="I32" s="9">
        <f t="shared" ca="1" si="15"/>
        <v>3.1322727272727242</v>
      </c>
      <c r="J32" s="9">
        <f t="shared" ca="1" si="15"/>
        <v>1.8472727272727265</v>
      </c>
      <c r="K32" s="9">
        <f t="shared" ca="1" si="15"/>
        <v>257.1697829827653</v>
      </c>
      <c r="L32" s="9">
        <f t="shared" ca="1" si="15"/>
        <v>-89.302132455128799</v>
      </c>
      <c r="M32">
        <f t="shared" ca="1" si="13"/>
        <v>55.558961840628506</v>
      </c>
      <c r="N32">
        <f t="shared" ca="1" si="14"/>
        <v>34.486989337822671</v>
      </c>
    </row>
    <row r="33" spans="1:14" x14ac:dyDescent="0.25">
      <c r="A33" s="4">
        <f t="shared" si="7"/>
        <v>0.4446180555555555</v>
      </c>
      <c r="B33" s="3">
        <f>Params!D$29+MINUTE(A33-Params!C$29)*60+SECOND(A33-Params!C$29)</f>
        <v>1553302415</v>
      </c>
      <c r="C33">
        <f t="shared" si="8"/>
        <v>2</v>
      </c>
      <c r="D33">
        <f t="shared" ca="1" si="9"/>
        <v>6</v>
      </c>
      <c r="E33">
        <f t="shared" ca="1" si="10"/>
        <v>95802.754545454547</v>
      </c>
      <c r="F33">
        <f t="shared" ca="1" si="11"/>
        <v>-32262.58318181818</v>
      </c>
      <c r="G33">
        <f t="shared" ca="1" si="12"/>
        <v>8478.9818181818191</v>
      </c>
      <c r="H33" s="9">
        <f t="shared" ca="1" si="15"/>
        <v>-257.15070707070709</v>
      </c>
      <c r="I33" s="9">
        <f t="shared" ca="1" si="15"/>
        <v>3.1322727272727242</v>
      </c>
      <c r="J33" s="9">
        <f t="shared" ca="1" si="15"/>
        <v>1.8472727272727265</v>
      </c>
      <c r="K33" s="9">
        <f t="shared" ca="1" si="15"/>
        <v>257.1697829827653</v>
      </c>
      <c r="L33" s="9">
        <f t="shared" ca="1" si="15"/>
        <v>-89.302132455128799</v>
      </c>
      <c r="M33">
        <f t="shared" ca="1" si="13"/>
        <v>55.559103535353536</v>
      </c>
      <c r="N33">
        <f t="shared" ca="1" si="14"/>
        <v>34.466414141414141</v>
      </c>
    </row>
    <row r="34" spans="1:14" x14ac:dyDescent="0.25">
      <c r="A34" s="4">
        <f t="shared" si="7"/>
        <v>0.44467592592592592</v>
      </c>
      <c r="B34" s="3">
        <f>Params!D$29+MINUTE(A34-Params!C$29)*60+SECOND(A34-Params!C$29)</f>
        <v>1553302420</v>
      </c>
      <c r="C34">
        <f t="shared" si="8"/>
        <v>2</v>
      </c>
      <c r="D34">
        <f t="shared" ca="1" si="9"/>
        <v>6</v>
      </c>
      <c r="E34">
        <f t="shared" ca="1" si="10"/>
        <v>94517.001010101012</v>
      </c>
      <c r="F34">
        <f t="shared" ca="1" si="11"/>
        <v>-32246.921818181818</v>
      </c>
      <c r="G34">
        <f t="shared" ca="1" si="12"/>
        <v>8488.2181818181816</v>
      </c>
      <c r="H34" s="9">
        <f t="shared" ca="1" si="15"/>
        <v>-257.15070707070709</v>
      </c>
      <c r="I34" s="9">
        <f t="shared" ca="1" si="15"/>
        <v>3.1322727272727242</v>
      </c>
      <c r="J34" s="9">
        <f t="shared" ca="1" si="15"/>
        <v>1.8472727272727265</v>
      </c>
      <c r="K34" s="9">
        <f t="shared" ca="1" si="15"/>
        <v>257.1697829827653</v>
      </c>
      <c r="L34" s="9">
        <f t="shared" ca="1" si="15"/>
        <v>-89.302132455128799</v>
      </c>
      <c r="M34">
        <f t="shared" ca="1" si="13"/>
        <v>55.55924523007856</v>
      </c>
      <c r="N34">
        <f t="shared" ca="1" si="14"/>
        <v>34.445838945005612</v>
      </c>
    </row>
    <row r="35" spans="1:14" x14ac:dyDescent="0.25">
      <c r="A35" s="4">
        <f t="shared" si="7"/>
        <v>0.44473379629629628</v>
      </c>
      <c r="B35" s="3">
        <f>Params!D$29+MINUTE(A35-Params!C$29)*60+SECOND(A35-Params!C$29)</f>
        <v>1553302425</v>
      </c>
      <c r="C35">
        <f t="shared" si="8"/>
        <v>2</v>
      </c>
      <c r="D35">
        <f t="shared" ca="1" si="9"/>
        <v>6</v>
      </c>
      <c r="E35">
        <f t="shared" ca="1" si="10"/>
        <v>93231.247474747477</v>
      </c>
      <c r="F35">
        <f t="shared" ca="1" si="11"/>
        <v>-32231.260454545452</v>
      </c>
      <c r="G35">
        <f t="shared" ca="1" si="12"/>
        <v>8497.454545454546</v>
      </c>
      <c r="H35" s="9">
        <f t="shared" ca="1" si="15"/>
        <v>-257.15070707070709</v>
      </c>
      <c r="I35" s="9">
        <f t="shared" ca="1" si="15"/>
        <v>3.1322727272727242</v>
      </c>
      <c r="J35" s="9">
        <f t="shared" ca="1" si="15"/>
        <v>1.8472727272727265</v>
      </c>
      <c r="K35" s="9">
        <f t="shared" ca="1" si="15"/>
        <v>257.1697829827653</v>
      </c>
      <c r="L35" s="9">
        <f t="shared" ca="1" si="15"/>
        <v>-89.302132455128799</v>
      </c>
      <c r="M35">
        <f t="shared" ca="1" si="13"/>
        <v>55.55938692480359</v>
      </c>
      <c r="N35">
        <f t="shared" ca="1" si="14"/>
        <v>34.425263748597082</v>
      </c>
    </row>
    <row r="36" spans="1:14" x14ac:dyDescent="0.25">
      <c r="A36" s="4">
        <f t="shared" si="7"/>
        <v>0.4447916666666667</v>
      </c>
      <c r="B36" s="3">
        <f>Params!D$29+MINUTE(A36-Params!C$29)*60+SECOND(A36-Params!C$29)</f>
        <v>1553302430</v>
      </c>
      <c r="C36">
        <f t="shared" si="8"/>
        <v>2</v>
      </c>
      <c r="D36">
        <f t="shared" ca="1" si="9"/>
        <v>6</v>
      </c>
      <c r="E36">
        <f t="shared" ca="1" si="10"/>
        <v>91945.493939393942</v>
      </c>
      <c r="F36">
        <f t="shared" ca="1" si="11"/>
        <v>-32215.599090909091</v>
      </c>
      <c r="G36">
        <f t="shared" ca="1" si="12"/>
        <v>8506.6909090909085</v>
      </c>
      <c r="H36" s="9">
        <f t="shared" ca="1" si="15"/>
        <v>-257.15070707070709</v>
      </c>
      <c r="I36" s="9">
        <f t="shared" ca="1" si="15"/>
        <v>3.1322727272727242</v>
      </c>
      <c r="J36" s="9">
        <f t="shared" ca="1" si="15"/>
        <v>1.8472727272727265</v>
      </c>
      <c r="K36" s="9">
        <f t="shared" ca="1" si="15"/>
        <v>257.1697829827653</v>
      </c>
      <c r="L36" s="9">
        <f t="shared" ca="1" si="15"/>
        <v>-89.302132455128799</v>
      </c>
      <c r="M36">
        <f t="shared" ca="1" si="13"/>
        <v>55.559528619528621</v>
      </c>
      <c r="N36">
        <f t="shared" ca="1" si="14"/>
        <v>34.404688552188553</v>
      </c>
    </row>
    <row r="37" spans="1:14" x14ac:dyDescent="0.25">
      <c r="A37" s="4">
        <f t="shared" si="7"/>
        <v>0.44484953703703706</v>
      </c>
      <c r="B37" s="3">
        <f>Params!D$29+MINUTE(A37-Params!C$29)*60+SECOND(A37-Params!C$29)</f>
        <v>1553302435</v>
      </c>
      <c r="C37">
        <f t="shared" si="8"/>
        <v>2</v>
      </c>
      <c r="D37">
        <f t="shared" ca="1" si="9"/>
        <v>6</v>
      </c>
      <c r="E37">
        <f t="shared" ca="1" si="10"/>
        <v>90659.740404040407</v>
      </c>
      <c r="F37">
        <f t="shared" ca="1" si="11"/>
        <v>-32199.937727272725</v>
      </c>
      <c r="G37">
        <f t="shared" ca="1" si="12"/>
        <v>8515.9272727272728</v>
      </c>
      <c r="H37" s="9">
        <f t="shared" ca="1" si="15"/>
        <v>-257.15070707070709</v>
      </c>
      <c r="I37" s="9">
        <f t="shared" ca="1" si="15"/>
        <v>3.1322727272727242</v>
      </c>
      <c r="J37" s="9">
        <f t="shared" ca="1" si="15"/>
        <v>1.8472727272727265</v>
      </c>
      <c r="K37" s="9">
        <f t="shared" ca="1" si="15"/>
        <v>257.1697829827653</v>
      </c>
      <c r="L37" s="9">
        <f t="shared" ca="1" si="15"/>
        <v>-89.302132455128799</v>
      </c>
      <c r="M37">
        <f t="shared" ca="1" si="13"/>
        <v>55.559670314253644</v>
      </c>
      <c r="N37">
        <f t="shared" ca="1" si="14"/>
        <v>34.384113355780023</v>
      </c>
    </row>
    <row r="38" spans="1:14" x14ac:dyDescent="0.25">
      <c r="A38" s="4">
        <f t="shared" si="7"/>
        <v>0.44490740740740736</v>
      </c>
      <c r="B38" s="3">
        <f>Params!D$29+MINUTE(A38-Params!C$29)*60+SECOND(A38-Params!C$29)</f>
        <v>1553302440</v>
      </c>
      <c r="C38">
        <f t="shared" si="8"/>
        <v>2</v>
      </c>
      <c r="D38">
        <f t="shared" ca="1" si="9"/>
        <v>6</v>
      </c>
      <c r="E38">
        <f t="shared" ca="1" si="10"/>
        <v>89373.986868686872</v>
      </c>
      <c r="F38">
        <f t="shared" ca="1" si="11"/>
        <v>-32184.276363636363</v>
      </c>
      <c r="G38">
        <f t="shared" ca="1" si="12"/>
        <v>8525.1636363636371</v>
      </c>
      <c r="H38" s="9">
        <f t="shared" ca="1" si="15"/>
        <v>-257.15070707070709</v>
      </c>
      <c r="I38" s="9">
        <f t="shared" ca="1" si="15"/>
        <v>3.1322727272727242</v>
      </c>
      <c r="J38" s="9">
        <f t="shared" ca="1" si="15"/>
        <v>1.8472727272727265</v>
      </c>
      <c r="K38" s="9">
        <f t="shared" ca="1" si="15"/>
        <v>257.1697829827653</v>
      </c>
      <c r="L38" s="9">
        <f t="shared" ca="1" si="15"/>
        <v>-89.302132455128799</v>
      </c>
      <c r="M38">
        <f t="shared" ca="1" si="13"/>
        <v>55.559812008978675</v>
      </c>
      <c r="N38">
        <f t="shared" ca="1" si="14"/>
        <v>34.363538159371494</v>
      </c>
    </row>
    <row r="39" spans="1:14" x14ac:dyDescent="0.25">
      <c r="A39" s="4">
        <f t="shared" si="7"/>
        <v>0.44496527777777778</v>
      </c>
      <c r="B39" s="3">
        <f>Params!D$29+MINUTE(A39-Params!C$29)*60+SECOND(A39-Params!C$29)</f>
        <v>1553302445</v>
      </c>
      <c r="C39">
        <f t="shared" si="8"/>
        <v>2</v>
      </c>
      <c r="D39">
        <f t="shared" ca="1" si="9"/>
        <v>6</v>
      </c>
      <c r="E39">
        <f t="shared" ca="1" si="10"/>
        <v>88088.233333333337</v>
      </c>
      <c r="F39">
        <f t="shared" ca="1" si="11"/>
        <v>-32168.614999999998</v>
      </c>
      <c r="G39">
        <f t="shared" ca="1" si="12"/>
        <v>8534.4</v>
      </c>
      <c r="H39" s="9">
        <f t="shared" ca="1" si="15"/>
        <v>-257.15070707070709</v>
      </c>
      <c r="I39" s="9">
        <f t="shared" ca="1" si="15"/>
        <v>3.1322727272727242</v>
      </c>
      <c r="J39" s="9">
        <f t="shared" ca="1" si="15"/>
        <v>1.8472727272727265</v>
      </c>
      <c r="K39" s="9">
        <f t="shared" ca="1" si="15"/>
        <v>257.1697829827653</v>
      </c>
      <c r="L39" s="9">
        <f t="shared" ca="1" si="15"/>
        <v>-89.302132455128799</v>
      </c>
      <c r="M39">
        <f t="shared" ca="1" si="13"/>
        <v>55.559953703703698</v>
      </c>
      <c r="N39">
        <f t="shared" ca="1" si="14"/>
        <v>34.342962962962964</v>
      </c>
    </row>
    <row r="40" spans="1:14" x14ac:dyDescent="0.25">
      <c r="A40" s="4">
        <f t="shared" si="7"/>
        <v>0.44502314814814814</v>
      </c>
      <c r="B40" s="3">
        <f>Params!D$29+MINUTE(A40-Params!C$29)*60+SECOND(A40-Params!C$29)</f>
        <v>1553302450</v>
      </c>
      <c r="C40">
        <f t="shared" si="8"/>
        <v>2</v>
      </c>
      <c r="D40">
        <f t="shared" ca="1" si="9"/>
        <v>6</v>
      </c>
      <c r="E40">
        <f t="shared" ca="1" si="10"/>
        <v>86802.479797979802</v>
      </c>
      <c r="F40">
        <f t="shared" ca="1" si="11"/>
        <v>-32152.953636363636</v>
      </c>
      <c r="G40">
        <f t="shared" ca="1" si="12"/>
        <v>8543.636363636364</v>
      </c>
      <c r="H40" s="9">
        <f t="shared" ca="1" si="15"/>
        <v>-257.15070707070709</v>
      </c>
      <c r="I40" s="9">
        <f t="shared" ca="1" si="15"/>
        <v>3.1322727272727242</v>
      </c>
      <c r="J40" s="9">
        <f t="shared" ca="1" si="15"/>
        <v>1.8472727272727265</v>
      </c>
      <c r="K40" s="9">
        <f t="shared" ca="1" si="15"/>
        <v>257.1697829827653</v>
      </c>
      <c r="L40" s="9">
        <f t="shared" ca="1" si="15"/>
        <v>-89.302132455128799</v>
      </c>
      <c r="M40">
        <f t="shared" ca="1" si="13"/>
        <v>55.560095398428729</v>
      </c>
      <c r="N40">
        <f t="shared" ca="1" si="14"/>
        <v>34.322387766554435</v>
      </c>
    </row>
    <row r="41" spans="1:14" x14ac:dyDescent="0.25">
      <c r="A41" s="4">
        <f t="shared" si="7"/>
        <v>0.4450810185185185</v>
      </c>
      <c r="B41" s="3">
        <f>Params!D$29+MINUTE(A41-Params!C$29)*60+SECOND(A41-Params!C$29)</f>
        <v>1553302455</v>
      </c>
      <c r="C41">
        <f t="shared" si="8"/>
        <v>2</v>
      </c>
      <c r="D41">
        <f t="shared" ca="1" si="9"/>
        <v>6</v>
      </c>
      <c r="E41">
        <f t="shared" ca="1" si="10"/>
        <v>85516.726262626267</v>
      </c>
      <c r="F41">
        <f t="shared" ca="1" si="11"/>
        <v>-32137.292272727271</v>
      </c>
      <c r="G41">
        <f t="shared" ca="1" si="12"/>
        <v>8552.8727272727283</v>
      </c>
      <c r="H41" s="9">
        <f t="shared" ca="1" si="15"/>
        <v>-257.15070707070709</v>
      </c>
      <c r="I41" s="9">
        <f t="shared" ca="1" si="15"/>
        <v>3.1322727272727242</v>
      </c>
      <c r="J41" s="9">
        <f t="shared" ca="1" si="15"/>
        <v>1.8472727272727265</v>
      </c>
      <c r="K41" s="9">
        <f t="shared" ca="1" si="15"/>
        <v>257.1697829827653</v>
      </c>
      <c r="L41" s="9">
        <f t="shared" ca="1" si="15"/>
        <v>-89.302132455128799</v>
      </c>
      <c r="M41">
        <f t="shared" ca="1" si="13"/>
        <v>55.560237093153759</v>
      </c>
      <c r="N41">
        <f t="shared" ca="1" si="14"/>
        <v>34.301812570145906</v>
      </c>
    </row>
    <row r="42" spans="1:14" x14ac:dyDescent="0.25">
      <c r="A42" s="4">
        <f t="shared" si="7"/>
        <v>0.44513888888888892</v>
      </c>
      <c r="B42" s="3">
        <f>Params!D$29+MINUTE(A42-Params!C$29)*60+SECOND(A42-Params!C$29)</f>
        <v>1553302460</v>
      </c>
      <c r="C42">
        <f t="shared" si="8"/>
        <v>2</v>
      </c>
      <c r="D42">
        <f t="shared" ca="1" si="9"/>
        <v>6</v>
      </c>
      <c r="E42">
        <f t="shared" ca="1" si="10"/>
        <v>84230.972727272732</v>
      </c>
      <c r="F42">
        <f t="shared" ca="1" si="11"/>
        <v>-32121.630909090909</v>
      </c>
      <c r="G42">
        <f t="shared" ca="1" si="12"/>
        <v>8562.1090909090908</v>
      </c>
      <c r="H42" s="9">
        <f t="shared" ca="1" si="15"/>
        <v>-257.15070707070709</v>
      </c>
      <c r="I42" s="9">
        <f t="shared" ca="1" si="15"/>
        <v>3.1322727272727242</v>
      </c>
      <c r="J42" s="9">
        <f t="shared" ca="1" si="15"/>
        <v>1.8472727272727265</v>
      </c>
      <c r="K42" s="9">
        <f t="shared" ca="1" si="15"/>
        <v>257.1697829827653</v>
      </c>
      <c r="L42" s="9">
        <f t="shared" ca="1" si="15"/>
        <v>-89.302132455128799</v>
      </c>
      <c r="M42">
        <f t="shared" ca="1" si="13"/>
        <v>55.560378787878783</v>
      </c>
      <c r="N42">
        <f t="shared" ca="1" si="14"/>
        <v>34.281237373737376</v>
      </c>
    </row>
    <row r="43" spans="1:14" x14ac:dyDescent="0.25">
      <c r="A43" s="4">
        <f t="shared" si="7"/>
        <v>0.44519675925925922</v>
      </c>
      <c r="B43" s="3">
        <f>Params!D$29+MINUTE(A43-Params!C$29)*60+SECOND(A43-Params!C$29)</f>
        <v>1553302465</v>
      </c>
      <c r="C43">
        <f t="shared" si="8"/>
        <v>2</v>
      </c>
      <c r="D43">
        <f t="shared" ca="1" si="9"/>
        <v>6</v>
      </c>
      <c r="E43">
        <f t="shared" ca="1" si="10"/>
        <v>82945.219191919197</v>
      </c>
      <c r="F43">
        <f t="shared" ca="1" si="11"/>
        <v>-32105.969545454544</v>
      </c>
      <c r="G43">
        <f t="shared" ca="1" si="12"/>
        <v>8571.3454545454551</v>
      </c>
      <c r="H43" s="9">
        <f t="shared" ca="1" si="15"/>
        <v>-257.15070707070709</v>
      </c>
      <c r="I43" s="9">
        <f t="shared" ca="1" si="15"/>
        <v>3.1322727272727242</v>
      </c>
      <c r="J43" s="9">
        <f t="shared" ca="1" si="15"/>
        <v>1.8472727272727265</v>
      </c>
      <c r="K43" s="9">
        <f t="shared" ca="1" si="15"/>
        <v>257.1697829827653</v>
      </c>
      <c r="L43" s="9">
        <f t="shared" ca="1" si="15"/>
        <v>-89.302132455128799</v>
      </c>
      <c r="M43">
        <f t="shared" ca="1" si="13"/>
        <v>55.560520482603813</v>
      </c>
      <c r="N43">
        <f t="shared" ca="1" si="14"/>
        <v>34.26066217732884</v>
      </c>
    </row>
    <row r="44" spans="1:14" x14ac:dyDescent="0.25">
      <c r="A44" s="4">
        <f t="shared" si="7"/>
        <v>0.44525462962962964</v>
      </c>
      <c r="B44" s="3">
        <f>Params!D$29+MINUTE(A44-Params!C$29)*60+SECOND(A44-Params!C$29)</f>
        <v>1553302470</v>
      </c>
      <c r="C44">
        <f t="shared" si="8"/>
        <v>2</v>
      </c>
      <c r="D44">
        <f t="shared" ca="1" si="9"/>
        <v>6</v>
      </c>
      <c r="E44">
        <f t="shared" ca="1" si="10"/>
        <v>81659.465656565662</v>
      </c>
      <c r="F44">
        <f t="shared" ca="1" si="11"/>
        <v>-32090.308181818182</v>
      </c>
      <c r="G44">
        <f t="shared" ca="1" si="12"/>
        <v>8580.5818181818177</v>
      </c>
      <c r="H44" s="9">
        <f t="shared" ca="1" si="15"/>
        <v>-257.15070707070709</v>
      </c>
      <c r="I44" s="9">
        <f t="shared" ca="1" si="15"/>
        <v>3.1322727272727242</v>
      </c>
      <c r="J44" s="9">
        <f t="shared" ca="1" si="15"/>
        <v>1.8472727272727265</v>
      </c>
      <c r="K44" s="9">
        <f t="shared" ca="1" si="15"/>
        <v>257.1697829827653</v>
      </c>
      <c r="L44" s="9">
        <f t="shared" ca="1" si="15"/>
        <v>-89.302132455128799</v>
      </c>
      <c r="M44">
        <f t="shared" ca="1" si="13"/>
        <v>55.560662177328844</v>
      </c>
      <c r="N44">
        <f t="shared" ca="1" si="14"/>
        <v>34.24008698092031</v>
      </c>
    </row>
    <row r="45" spans="1:14" x14ac:dyDescent="0.25">
      <c r="A45" s="4">
        <f t="shared" si="7"/>
        <v>0.4453125</v>
      </c>
      <c r="B45" s="3">
        <f>Params!D$29+MINUTE(A45-Params!C$29)*60+SECOND(A45-Params!C$29)</f>
        <v>1553302475</v>
      </c>
      <c r="C45">
        <f t="shared" si="8"/>
        <v>2</v>
      </c>
      <c r="D45">
        <f t="shared" ca="1" si="9"/>
        <v>6</v>
      </c>
      <c r="E45">
        <f t="shared" ca="1" si="10"/>
        <v>80373.712121212127</v>
      </c>
      <c r="F45">
        <f t="shared" ca="1" si="11"/>
        <v>-32074.646818181816</v>
      </c>
      <c r="G45">
        <f t="shared" ca="1" si="12"/>
        <v>8589.818181818182</v>
      </c>
      <c r="H45" s="9">
        <f t="shared" ca="1" si="15"/>
        <v>-257.15070707070709</v>
      </c>
      <c r="I45" s="9">
        <f t="shared" ca="1" si="15"/>
        <v>3.1322727272727242</v>
      </c>
      <c r="J45" s="9">
        <f t="shared" ca="1" si="15"/>
        <v>1.8472727272727265</v>
      </c>
      <c r="K45" s="9">
        <f t="shared" ca="1" si="15"/>
        <v>257.1697829827653</v>
      </c>
      <c r="L45" s="9">
        <f t="shared" ca="1" si="15"/>
        <v>-89.302132455128799</v>
      </c>
      <c r="M45">
        <f t="shared" ca="1" si="13"/>
        <v>55.560803872053867</v>
      </c>
      <c r="N45">
        <f t="shared" ca="1" si="14"/>
        <v>34.219511784511781</v>
      </c>
    </row>
    <row r="46" spans="1:14" x14ac:dyDescent="0.25">
      <c r="A46" s="4">
        <f t="shared" si="7"/>
        <v>0.44537037037037036</v>
      </c>
      <c r="B46" s="3">
        <f>Params!D$29+MINUTE(A46-Params!C$29)*60+SECOND(A46-Params!C$29)</f>
        <v>1553302480</v>
      </c>
      <c r="C46">
        <f t="shared" si="8"/>
        <v>2</v>
      </c>
      <c r="D46">
        <f t="shared" ca="1" si="9"/>
        <v>6</v>
      </c>
      <c r="E46">
        <f t="shared" ca="1" si="10"/>
        <v>79087.958585858592</v>
      </c>
      <c r="F46">
        <f t="shared" ca="1" si="11"/>
        <v>-32058.985454545455</v>
      </c>
      <c r="G46">
        <f t="shared" ca="1" si="12"/>
        <v>8599.0545454545463</v>
      </c>
      <c r="H46" s="9">
        <f t="shared" ca="1" si="15"/>
        <v>-257.15070707070709</v>
      </c>
      <c r="I46" s="9">
        <f t="shared" ca="1" si="15"/>
        <v>3.1322727272727242</v>
      </c>
      <c r="J46" s="9">
        <f t="shared" ca="1" si="15"/>
        <v>1.8472727272727265</v>
      </c>
      <c r="K46" s="9">
        <f t="shared" ca="1" si="15"/>
        <v>257.1697829827653</v>
      </c>
      <c r="L46" s="9">
        <f t="shared" ca="1" si="15"/>
        <v>-89.302132455128799</v>
      </c>
      <c r="M46">
        <f t="shared" ca="1" si="13"/>
        <v>55.560945566778898</v>
      </c>
      <c r="N46">
        <f t="shared" ca="1" si="14"/>
        <v>34.198936588103251</v>
      </c>
    </row>
    <row r="47" spans="1:14" x14ac:dyDescent="0.25">
      <c r="A47" s="4">
        <f t="shared" si="7"/>
        <v>0.44542824074074078</v>
      </c>
      <c r="B47" s="3">
        <f>Params!D$29+MINUTE(A47-Params!C$29)*60+SECOND(A47-Params!C$29)</f>
        <v>1553302485</v>
      </c>
      <c r="C47">
        <f t="shared" si="8"/>
        <v>2</v>
      </c>
      <c r="D47">
        <f t="shared" ca="1" si="9"/>
        <v>6</v>
      </c>
      <c r="E47">
        <f t="shared" ca="1" si="10"/>
        <v>77802.205050505057</v>
      </c>
      <c r="F47">
        <f t="shared" ca="1" si="11"/>
        <v>-32043.324090909089</v>
      </c>
      <c r="G47">
        <f t="shared" ca="1" si="12"/>
        <v>8608.2909090909088</v>
      </c>
      <c r="H47" s="9">
        <f t="shared" ca="1" si="15"/>
        <v>-257.15070707070709</v>
      </c>
      <c r="I47" s="9">
        <f t="shared" ca="1" si="15"/>
        <v>3.1322727272727242</v>
      </c>
      <c r="J47" s="9">
        <f t="shared" ca="1" si="15"/>
        <v>1.8472727272727265</v>
      </c>
      <c r="K47" s="9">
        <f t="shared" ca="1" si="15"/>
        <v>257.1697829827653</v>
      </c>
      <c r="L47" s="9">
        <f t="shared" ca="1" si="15"/>
        <v>-89.302132455128799</v>
      </c>
      <c r="M47">
        <f t="shared" ca="1" si="13"/>
        <v>55.561087261503928</v>
      </c>
      <c r="N47">
        <f t="shared" ca="1" si="14"/>
        <v>34.178361391694722</v>
      </c>
    </row>
    <row r="48" spans="1:14" x14ac:dyDescent="0.25">
      <c r="A48" s="4">
        <f t="shared" si="7"/>
        <v>0.44548611111111108</v>
      </c>
      <c r="B48" s="3">
        <f>Params!D$29+MINUTE(A48-Params!C$29)*60+SECOND(A48-Params!C$29)</f>
        <v>1553302490</v>
      </c>
      <c r="C48">
        <f t="shared" si="8"/>
        <v>2</v>
      </c>
      <c r="D48">
        <f t="shared" ca="1" si="9"/>
        <v>6</v>
      </c>
      <c r="E48">
        <f t="shared" ca="1" si="10"/>
        <v>76516.451515151508</v>
      </c>
      <c r="F48">
        <f t="shared" ca="1" si="11"/>
        <v>-32027.662727272727</v>
      </c>
      <c r="G48">
        <f t="shared" ca="1" si="12"/>
        <v>8617.5272727272732</v>
      </c>
      <c r="H48" s="9">
        <f t="shared" ca="1" si="15"/>
        <v>-257.15070707070709</v>
      </c>
      <c r="I48" s="9">
        <f t="shared" ca="1" si="15"/>
        <v>3.1322727272727242</v>
      </c>
      <c r="J48" s="9">
        <f t="shared" ca="1" si="15"/>
        <v>1.8472727272727265</v>
      </c>
      <c r="K48" s="9">
        <f t="shared" ca="1" si="15"/>
        <v>257.1697829827653</v>
      </c>
      <c r="L48" s="9">
        <f t="shared" ca="1" si="15"/>
        <v>-89.302132455128799</v>
      </c>
      <c r="M48">
        <f t="shared" ca="1" si="13"/>
        <v>55.561228956228952</v>
      </c>
      <c r="N48">
        <f t="shared" ca="1" si="14"/>
        <v>34.157786195286192</v>
      </c>
    </row>
    <row r="49" spans="1:19" x14ac:dyDescent="0.25">
      <c r="A49" s="4">
        <f t="shared" si="7"/>
        <v>0.4455439814814815</v>
      </c>
      <c r="B49" s="3">
        <f>Params!D$29+MINUTE(A49-Params!C$29)*60+SECOND(A49-Params!C$29)</f>
        <v>1553302495</v>
      </c>
      <c r="C49">
        <f t="shared" si="8"/>
        <v>2</v>
      </c>
      <c r="D49">
        <f t="shared" ca="1" si="9"/>
        <v>6</v>
      </c>
      <c r="E49">
        <f t="shared" ca="1" si="10"/>
        <v>75230.697979797988</v>
      </c>
      <c r="F49">
        <f t="shared" ca="1" si="11"/>
        <v>-32012.001363636362</v>
      </c>
      <c r="G49">
        <f t="shared" ca="1" si="12"/>
        <v>8626.7636363636375</v>
      </c>
      <c r="H49" s="9">
        <f t="shared" ca="1" si="15"/>
        <v>-257.15070707070709</v>
      </c>
      <c r="I49" s="9">
        <f t="shared" ca="1" si="15"/>
        <v>3.1322727272727242</v>
      </c>
      <c r="J49" s="9">
        <f t="shared" ca="1" si="15"/>
        <v>1.8472727272727265</v>
      </c>
      <c r="K49" s="9">
        <f t="shared" ca="1" si="15"/>
        <v>257.1697829827653</v>
      </c>
      <c r="L49" s="9">
        <f t="shared" ca="1" si="15"/>
        <v>-89.302132455128799</v>
      </c>
      <c r="M49">
        <f t="shared" ca="1" si="13"/>
        <v>55.561370650953982</v>
      </c>
      <c r="N49">
        <f t="shared" ca="1" si="14"/>
        <v>34.137210998877663</v>
      </c>
    </row>
    <row r="50" spans="1:19" x14ac:dyDescent="0.25">
      <c r="A50" s="4">
        <f t="shared" si="7"/>
        <v>0.44560185185185186</v>
      </c>
      <c r="B50" s="3">
        <f>Params!D$29+MINUTE(A50-Params!C$29)*60+SECOND(A50-Params!C$29)</f>
        <v>1553302500</v>
      </c>
      <c r="C50">
        <f t="shared" si="8"/>
        <v>2</v>
      </c>
      <c r="D50">
        <f t="shared" ca="1" si="9"/>
        <v>6</v>
      </c>
      <c r="E50">
        <f t="shared" ca="1" si="10"/>
        <v>73944.944444444438</v>
      </c>
      <c r="F50">
        <f t="shared" ca="1" si="11"/>
        <v>-31996.34</v>
      </c>
      <c r="G50">
        <f t="shared" ca="1" si="12"/>
        <v>8636</v>
      </c>
      <c r="H50" s="9">
        <f t="shared" ca="1" si="15"/>
        <v>-257.15070707070709</v>
      </c>
      <c r="I50" s="9">
        <f t="shared" ca="1" si="15"/>
        <v>3.1322727272727242</v>
      </c>
      <c r="J50" s="9">
        <f t="shared" ca="1" si="15"/>
        <v>1.8472727272727265</v>
      </c>
      <c r="K50" s="9">
        <f t="shared" ca="1" si="15"/>
        <v>257.1697829827653</v>
      </c>
      <c r="L50" s="9">
        <f t="shared" ca="1" si="15"/>
        <v>-89.302132455128799</v>
      </c>
      <c r="M50">
        <f t="shared" ca="1" si="13"/>
        <v>55.561512345679013</v>
      </c>
      <c r="N50">
        <f t="shared" ca="1" si="14"/>
        <v>34.116635802469133</v>
      </c>
    </row>
    <row r="51" spans="1:19" x14ac:dyDescent="0.25">
      <c r="A51" s="4">
        <f t="shared" si="7"/>
        <v>0.44565972222222222</v>
      </c>
      <c r="B51" s="3">
        <f>Params!D$29+MINUTE(A51-Params!C$29)*60+SECOND(A51-Params!C$29)</f>
        <v>1553302505</v>
      </c>
      <c r="C51">
        <f t="shared" si="8"/>
        <v>2</v>
      </c>
      <c r="D51">
        <f t="shared" ca="1" si="9"/>
        <v>6</v>
      </c>
      <c r="E51">
        <f t="shared" ca="1" si="10"/>
        <v>72659.190909090918</v>
      </c>
      <c r="F51">
        <f t="shared" ca="1" si="11"/>
        <v>-31980.678636363635</v>
      </c>
      <c r="G51">
        <f t="shared" ca="1" si="12"/>
        <v>8645.2363636363643</v>
      </c>
      <c r="H51" s="9">
        <f t="shared" ca="1" si="15"/>
        <v>-257.15070707070709</v>
      </c>
      <c r="I51" s="9">
        <f t="shared" ca="1" si="15"/>
        <v>3.1322727272727242</v>
      </c>
      <c r="J51" s="9">
        <f t="shared" ca="1" si="15"/>
        <v>1.8472727272727265</v>
      </c>
      <c r="K51" s="9">
        <f t="shared" ca="1" si="15"/>
        <v>257.1697829827653</v>
      </c>
      <c r="L51" s="9">
        <f t="shared" ca="1" si="15"/>
        <v>-89.302132455128799</v>
      </c>
      <c r="M51">
        <f t="shared" ca="1" si="13"/>
        <v>55.561654040404036</v>
      </c>
      <c r="N51">
        <f t="shared" ca="1" si="14"/>
        <v>34.096060606060604</v>
      </c>
      <c r="O51" s="45"/>
      <c r="P51" s="45"/>
      <c r="Q51" s="45"/>
      <c r="R51" s="45"/>
      <c r="S51" s="45"/>
    </row>
    <row r="52" spans="1:19" x14ac:dyDescent="0.25">
      <c r="A52" s="4">
        <f t="shared" si="7"/>
        <v>0.44571759259259264</v>
      </c>
      <c r="B52" s="3">
        <f>Params!D$29+MINUTE(A52-Params!C$29)*60+SECOND(A52-Params!C$29)</f>
        <v>1553302510</v>
      </c>
      <c r="C52">
        <f t="shared" si="8"/>
        <v>2</v>
      </c>
      <c r="D52">
        <f t="shared" ca="1" si="9"/>
        <v>6</v>
      </c>
      <c r="E52">
        <f t="shared" ca="1" si="10"/>
        <v>71373.437373737368</v>
      </c>
      <c r="F52">
        <f t="shared" ca="1" si="11"/>
        <v>-31965.017272727273</v>
      </c>
      <c r="G52">
        <f t="shared" ca="1" si="12"/>
        <v>8654.4727272727268</v>
      </c>
      <c r="H52" s="9">
        <f t="shared" ca="1" si="15"/>
        <v>-257.15070707070709</v>
      </c>
      <c r="I52" s="9">
        <f t="shared" ca="1" si="15"/>
        <v>3.1322727272727242</v>
      </c>
      <c r="J52" s="9">
        <f t="shared" ca="1" si="15"/>
        <v>1.8472727272727265</v>
      </c>
      <c r="K52" s="9">
        <f t="shared" ca="1" si="15"/>
        <v>257.1697829827653</v>
      </c>
      <c r="L52" s="9">
        <f t="shared" ca="1" si="15"/>
        <v>-89.302132455128799</v>
      </c>
      <c r="M52">
        <f t="shared" ca="1" si="13"/>
        <v>55.561795735129067</v>
      </c>
      <c r="N52">
        <f t="shared" ca="1" si="14"/>
        <v>34.075485409652075</v>
      </c>
    </row>
    <row r="53" spans="1:19" x14ac:dyDescent="0.25">
      <c r="A53" s="4">
        <f t="shared" si="7"/>
        <v>0.44577546296296294</v>
      </c>
      <c r="B53" s="3">
        <f>Params!D$29+MINUTE(A53-Params!C$29)*60+SECOND(A53-Params!C$29)</f>
        <v>1553302515</v>
      </c>
      <c r="C53">
        <f t="shared" si="8"/>
        <v>2</v>
      </c>
      <c r="D53">
        <f t="shared" ca="1" si="9"/>
        <v>6</v>
      </c>
      <c r="E53">
        <f t="shared" ca="1" si="10"/>
        <v>70087.683838383848</v>
      </c>
      <c r="F53">
        <f t="shared" ca="1" si="11"/>
        <v>-31949.355909090908</v>
      </c>
      <c r="G53">
        <f t="shared" ca="1" si="12"/>
        <v>8663.7090909090912</v>
      </c>
      <c r="H53" s="9">
        <f t="shared" ca="1" si="15"/>
        <v>-257.15070707070709</v>
      </c>
      <c r="I53" s="9">
        <f t="shared" ca="1" si="15"/>
        <v>3.1322727272727242</v>
      </c>
      <c r="J53" s="9">
        <f t="shared" ca="1" si="15"/>
        <v>1.8472727272727265</v>
      </c>
      <c r="K53" s="9">
        <f t="shared" ca="1" si="15"/>
        <v>257.1697829827653</v>
      </c>
      <c r="L53" s="9">
        <f t="shared" ca="1" si="15"/>
        <v>-89.302132455128799</v>
      </c>
      <c r="M53">
        <f t="shared" ca="1" si="13"/>
        <v>55.561937429854098</v>
      </c>
      <c r="N53">
        <f t="shared" ca="1" si="14"/>
        <v>34.054910213243545</v>
      </c>
    </row>
    <row r="54" spans="1:19" x14ac:dyDescent="0.25">
      <c r="A54" s="4">
        <f t="shared" si="7"/>
        <v>0.4458333333333333</v>
      </c>
      <c r="B54" s="3">
        <f>Params!D$29+MINUTE(A54-Params!C$29)*60+SECOND(A54-Params!C$29)</f>
        <v>1553302520</v>
      </c>
      <c r="C54">
        <f t="shared" si="8"/>
        <v>2</v>
      </c>
      <c r="D54">
        <f t="shared" ca="1" si="9"/>
        <v>6</v>
      </c>
      <c r="E54">
        <f t="shared" ca="1" si="10"/>
        <v>68801.930303030298</v>
      </c>
      <c r="F54">
        <f t="shared" ca="1" si="11"/>
        <v>-31933.694545454546</v>
      </c>
      <c r="G54">
        <f t="shared" ca="1" si="12"/>
        <v>8672.9454545454555</v>
      </c>
      <c r="H54" s="9">
        <f t="shared" ca="1" si="15"/>
        <v>-257.15070707070709</v>
      </c>
      <c r="I54" s="9">
        <f t="shared" ca="1" si="15"/>
        <v>3.1322727272727242</v>
      </c>
      <c r="J54" s="9">
        <f t="shared" ca="1" si="15"/>
        <v>1.8472727272727265</v>
      </c>
      <c r="K54" s="9">
        <f t="shared" ca="1" si="15"/>
        <v>257.1697829827653</v>
      </c>
      <c r="L54" s="9">
        <f t="shared" ca="1" si="15"/>
        <v>-89.302132455128799</v>
      </c>
      <c r="M54">
        <f t="shared" ca="1" si="13"/>
        <v>55.562079124579121</v>
      </c>
      <c r="N54">
        <f t="shared" ca="1" si="14"/>
        <v>34.034335016835016</v>
      </c>
    </row>
    <row r="55" spans="1:19" x14ac:dyDescent="0.25">
      <c r="A55" s="4">
        <f t="shared" si="7"/>
        <v>0.44589120370370372</v>
      </c>
      <c r="B55" s="3">
        <f>Params!D$29+MINUTE(A55-Params!C$29)*60+SECOND(A55-Params!C$29)</f>
        <v>1553302525</v>
      </c>
      <c r="C55">
        <f t="shared" si="8"/>
        <v>2</v>
      </c>
      <c r="D55">
        <f t="shared" ca="1" si="9"/>
        <v>6</v>
      </c>
      <c r="E55">
        <f t="shared" ca="1" si="10"/>
        <v>67516.176767676778</v>
      </c>
      <c r="F55">
        <f t="shared" ca="1" si="11"/>
        <v>-31918.03318181818</v>
      </c>
      <c r="G55">
        <f t="shared" ca="1" si="12"/>
        <v>8682.181818181818</v>
      </c>
      <c r="H55" s="9">
        <f t="shared" ca="1" si="15"/>
        <v>-257.15070707070709</v>
      </c>
      <c r="I55" s="9">
        <f t="shared" ca="1" si="15"/>
        <v>3.1322727272727242</v>
      </c>
      <c r="J55" s="9">
        <f t="shared" ca="1" si="15"/>
        <v>1.8472727272727265</v>
      </c>
      <c r="K55" s="9">
        <f t="shared" ca="1" si="15"/>
        <v>257.1697829827653</v>
      </c>
      <c r="L55" s="9">
        <f t="shared" ca="1" si="15"/>
        <v>-89.302132455128799</v>
      </c>
      <c r="M55">
        <f t="shared" ca="1" si="13"/>
        <v>55.562220819304152</v>
      </c>
      <c r="N55">
        <f t="shared" ca="1" si="14"/>
        <v>34.013759820426486</v>
      </c>
    </row>
    <row r="56" spans="1:19" x14ac:dyDescent="0.25">
      <c r="A56" s="4">
        <f t="shared" si="7"/>
        <v>0.44594907407407408</v>
      </c>
      <c r="B56" s="3">
        <f>Params!D$29+MINUTE(A56-Params!C$29)*60+SECOND(A56-Params!C$29)</f>
        <v>1553302530</v>
      </c>
      <c r="C56">
        <f t="shared" si="8"/>
        <v>2</v>
      </c>
      <c r="D56">
        <f t="shared" ca="1" si="9"/>
        <v>6</v>
      </c>
      <c r="E56">
        <f t="shared" ca="1" si="10"/>
        <v>66230.423232323228</v>
      </c>
      <c r="F56">
        <f t="shared" ca="1" si="11"/>
        <v>-31902.371818181819</v>
      </c>
      <c r="G56">
        <f t="shared" ca="1" si="12"/>
        <v>8691.4181818181823</v>
      </c>
      <c r="H56" s="9">
        <f t="shared" ca="1" si="15"/>
        <v>-257.15070707070709</v>
      </c>
      <c r="I56" s="9">
        <f t="shared" ca="1" si="15"/>
        <v>3.1322727272727242</v>
      </c>
      <c r="J56" s="9">
        <f t="shared" ca="1" si="15"/>
        <v>1.8472727272727265</v>
      </c>
      <c r="K56" s="9">
        <f t="shared" ca="1" si="15"/>
        <v>257.1697829827653</v>
      </c>
      <c r="L56" s="9">
        <f t="shared" ca="1" si="15"/>
        <v>-89.302132455128799</v>
      </c>
      <c r="M56">
        <f t="shared" ca="1" si="13"/>
        <v>55.562362514029182</v>
      </c>
      <c r="N56">
        <f t="shared" ca="1" si="14"/>
        <v>33.993184624017957</v>
      </c>
    </row>
    <row r="57" spans="1:19" x14ac:dyDescent="0.25">
      <c r="A57" s="4">
        <f t="shared" si="7"/>
        <v>0.4460069444444445</v>
      </c>
      <c r="B57" s="3">
        <f>Params!D$29+MINUTE(A57-Params!C$29)*60+SECOND(A57-Params!C$29)</f>
        <v>1553302535</v>
      </c>
      <c r="C57">
        <f t="shared" si="8"/>
        <v>2</v>
      </c>
      <c r="D57">
        <f t="shared" ca="1" si="9"/>
        <v>6</v>
      </c>
      <c r="E57">
        <f t="shared" ca="1" si="10"/>
        <v>64944.669696969693</v>
      </c>
      <c r="F57">
        <f t="shared" ca="1" si="11"/>
        <v>-31886.710454545453</v>
      </c>
      <c r="G57">
        <f t="shared" ca="1" si="12"/>
        <v>8700.6545454545449</v>
      </c>
      <c r="H57" s="9">
        <f t="shared" ca="1" si="15"/>
        <v>-257.15070707070709</v>
      </c>
      <c r="I57" s="9">
        <f t="shared" ca="1" si="15"/>
        <v>3.1322727272727242</v>
      </c>
      <c r="J57" s="9">
        <f t="shared" ca="1" si="15"/>
        <v>1.8472727272727265</v>
      </c>
      <c r="K57" s="9">
        <f t="shared" ca="1" si="15"/>
        <v>257.1697829827653</v>
      </c>
      <c r="L57" s="9">
        <f t="shared" ca="1" si="15"/>
        <v>-89.302132455128799</v>
      </c>
      <c r="M57">
        <f t="shared" ca="1" si="13"/>
        <v>55.562504208754206</v>
      </c>
      <c r="N57">
        <f t="shared" ca="1" si="14"/>
        <v>33.972609427609427</v>
      </c>
    </row>
    <row r="58" spans="1:19" x14ac:dyDescent="0.25">
      <c r="A58" s="4">
        <f t="shared" si="7"/>
        <v>0.4460648148148148</v>
      </c>
      <c r="B58" s="3">
        <f>Params!D$29+MINUTE(A58-Params!C$29)*60+SECOND(A58-Params!C$29)</f>
        <v>1553302540</v>
      </c>
      <c r="C58">
        <f t="shared" si="8"/>
        <v>2</v>
      </c>
      <c r="D58">
        <f t="shared" ca="1" si="9"/>
        <v>6</v>
      </c>
      <c r="E58">
        <f t="shared" ca="1" si="10"/>
        <v>63658.916161616158</v>
      </c>
      <c r="F58">
        <f t="shared" ca="1" si="11"/>
        <v>-31871.049090909091</v>
      </c>
      <c r="G58">
        <f t="shared" ca="1" si="12"/>
        <v>8709.8909090909092</v>
      </c>
      <c r="H58" s="9">
        <f t="shared" ca="1" si="15"/>
        <v>-257.15070707070709</v>
      </c>
      <c r="I58" s="9">
        <f t="shared" ca="1" si="15"/>
        <v>3.1322727272727242</v>
      </c>
      <c r="J58" s="9">
        <f t="shared" ca="1" si="15"/>
        <v>1.8472727272727265</v>
      </c>
      <c r="K58" s="9">
        <f t="shared" ca="1" si="15"/>
        <v>257.1697829827653</v>
      </c>
      <c r="L58" s="9">
        <f t="shared" ca="1" si="15"/>
        <v>-89.302132455128799</v>
      </c>
      <c r="M58">
        <f t="shared" ca="1" si="13"/>
        <v>55.562645903479236</v>
      </c>
      <c r="N58">
        <f t="shared" ca="1" si="14"/>
        <v>33.952034231200898</v>
      </c>
    </row>
    <row r="59" spans="1:19" x14ac:dyDescent="0.25">
      <c r="A59" s="4">
        <f t="shared" si="7"/>
        <v>0.44612268518518516</v>
      </c>
      <c r="B59" s="3">
        <f>Params!D$29+MINUTE(A59-Params!C$29)*60+SECOND(A59-Params!C$29)</f>
        <v>1553302545</v>
      </c>
      <c r="C59">
        <f t="shared" si="8"/>
        <v>2</v>
      </c>
      <c r="D59">
        <f t="shared" ca="1" si="9"/>
        <v>6</v>
      </c>
      <c r="E59">
        <f t="shared" ca="1" si="10"/>
        <v>62373.162626262623</v>
      </c>
      <c r="F59">
        <f t="shared" ca="1" si="11"/>
        <v>-31855.387727272726</v>
      </c>
      <c r="G59">
        <f t="shared" ca="1" si="12"/>
        <v>8719.1272727272735</v>
      </c>
      <c r="H59" s="9">
        <f t="shared" ca="1" si="15"/>
        <v>-257.15070707070709</v>
      </c>
      <c r="I59" s="9">
        <f t="shared" ca="1" si="15"/>
        <v>3.1322727272727242</v>
      </c>
      <c r="J59" s="9">
        <f t="shared" ca="1" si="15"/>
        <v>1.8472727272727265</v>
      </c>
      <c r="K59" s="9">
        <f t="shared" ca="1" si="15"/>
        <v>257.1697829827653</v>
      </c>
      <c r="L59" s="9">
        <f t="shared" ca="1" si="15"/>
        <v>-89.302132455128799</v>
      </c>
      <c r="M59">
        <f t="shared" ca="1" si="13"/>
        <v>55.562787598204267</v>
      </c>
      <c r="N59">
        <f t="shared" ca="1" si="14"/>
        <v>33.931459034792368</v>
      </c>
    </row>
    <row r="60" spans="1:19" x14ac:dyDescent="0.25">
      <c r="A60" s="4">
        <f t="shared" si="7"/>
        <v>0.44618055555555558</v>
      </c>
      <c r="B60" s="3">
        <f>Params!D$29+MINUTE(A60-Params!C$29)*60+SECOND(A60-Params!C$29)</f>
        <v>1553302550</v>
      </c>
      <c r="C60">
        <f t="shared" si="8"/>
        <v>2</v>
      </c>
      <c r="D60">
        <f t="shared" ca="1" si="9"/>
        <v>6</v>
      </c>
      <c r="E60">
        <f t="shared" ca="1" si="10"/>
        <v>61087.409090909088</v>
      </c>
      <c r="F60">
        <f t="shared" ca="1" si="11"/>
        <v>-31839.726363636364</v>
      </c>
      <c r="G60">
        <f t="shared" ca="1" si="12"/>
        <v>8728.363636363636</v>
      </c>
      <c r="H60" s="9">
        <f t="shared" ca="1" si="15"/>
        <v>-257.15070707070709</v>
      </c>
      <c r="I60" s="9">
        <f t="shared" ca="1" si="15"/>
        <v>3.1322727272727242</v>
      </c>
      <c r="J60" s="9">
        <f t="shared" ca="1" si="15"/>
        <v>1.8472727272727265</v>
      </c>
      <c r="K60" s="9">
        <f t="shared" ca="1" si="15"/>
        <v>257.1697829827653</v>
      </c>
      <c r="L60" s="9">
        <f t="shared" ca="1" si="15"/>
        <v>-89.302132455128799</v>
      </c>
      <c r="M60">
        <f t="shared" ca="1" si="13"/>
        <v>55.56292929292929</v>
      </c>
      <c r="N60">
        <f t="shared" ca="1" si="14"/>
        <v>33.910883838383839</v>
      </c>
    </row>
    <row r="61" spans="1:19" x14ac:dyDescent="0.25">
      <c r="A61" s="4">
        <f t="shared" si="7"/>
        <v>0.44623842592592594</v>
      </c>
      <c r="B61" s="3">
        <f>Params!D$29+MINUTE(A61-Params!C$29)*60+SECOND(A61-Params!C$29)</f>
        <v>1553302555</v>
      </c>
      <c r="C61">
        <f t="shared" si="8"/>
        <v>2</v>
      </c>
      <c r="D61">
        <f t="shared" ca="1" si="9"/>
        <v>6</v>
      </c>
      <c r="E61">
        <f t="shared" ca="1" si="10"/>
        <v>59801.655555555553</v>
      </c>
      <c r="F61">
        <f t="shared" ca="1" si="11"/>
        <v>-31824.064999999999</v>
      </c>
      <c r="G61">
        <f t="shared" ca="1" si="12"/>
        <v>8737.6</v>
      </c>
      <c r="H61" s="9">
        <f t="shared" ca="1" si="15"/>
        <v>-257.15070707070709</v>
      </c>
      <c r="I61" s="9">
        <f t="shared" ca="1" si="15"/>
        <v>3.1322727272727242</v>
      </c>
      <c r="J61" s="9">
        <f t="shared" ca="1" si="15"/>
        <v>1.8472727272727265</v>
      </c>
      <c r="K61" s="9">
        <f t="shared" ca="1" si="15"/>
        <v>257.1697829827653</v>
      </c>
      <c r="L61" s="9">
        <f t="shared" ca="1" si="15"/>
        <v>-89.302132455128799</v>
      </c>
      <c r="M61">
        <f t="shared" ca="1" si="13"/>
        <v>55.563070987654321</v>
      </c>
      <c r="N61">
        <f t="shared" ca="1" si="14"/>
        <v>33.890308641975309</v>
      </c>
    </row>
    <row r="62" spans="1:19" x14ac:dyDescent="0.25">
      <c r="A62" s="4">
        <f t="shared" si="7"/>
        <v>0.44629629629629625</v>
      </c>
      <c r="B62" s="3">
        <f>Params!D$29+MINUTE(A62-Params!C$29)*60+SECOND(A62-Params!C$29)</f>
        <v>1553302560</v>
      </c>
      <c r="C62">
        <f t="shared" si="8"/>
        <v>2</v>
      </c>
      <c r="D62">
        <f t="shared" ca="1" si="9"/>
        <v>6</v>
      </c>
      <c r="E62">
        <f t="shared" ca="1" si="10"/>
        <v>58515.902020202018</v>
      </c>
      <c r="F62">
        <f t="shared" ca="1" si="11"/>
        <v>-31808.403636363637</v>
      </c>
      <c r="G62">
        <f t="shared" ca="1" si="12"/>
        <v>8746.8363636363647</v>
      </c>
      <c r="H62" s="9">
        <f t="shared" ca="1" si="15"/>
        <v>-257.15070707070709</v>
      </c>
      <c r="I62" s="9">
        <f t="shared" ca="1" si="15"/>
        <v>3.1322727272727242</v>
      </c>
      <c r="J62" s="9">
        <f t="shared" ca="1" si="15"/>
        <v>1.8472727272727265</v>
      </c>
      <c r="K62" s="9">
        <f t="shared" ca="1" si="15"/>
        <v>257.1697829827653</v>
      </c>
      <c r="L62" s="9">
        <f t="shared" ca="1" si="15"/>
        <v>-89.302132455128799</v>
      </c>
      <c r="M62">
        <f t="shared" ca="1" si="13"/>
        <v>55.563212682379344</v>
      </c>
      <c r="N62">
        <f t="shared" ca="1" si="14"/>
        <v>33.86973344556678</v>
      </c>
    </row>
    <row r="63" spans="1:19" x14ac:dyDescent="0.25">
      <c r="A63" s="4">
        <f t="shared" si="7"/>
        <v>0.44635416666666666</v>
      </c>
      <c r="B63" s="3">
        <f>Params!D$29+MINUTE(A63-Params!C$29)*60+SECOND(A63-Params!C$29)</f>
        <v>1553302565</v>
      </c>
      <c r="C63">
        <f t="shared" si="8"/>
        <v>2</v>
      </c>
      <c r="D63">
        <f t="shared" ca="1" si="9"/>
        <v>6</v>
      </c>
      <c r="E63">
        <f t="shared" ca="1" si="10"/>
        <v>57230.148484848483</v>
      </c>
      <c r="F63">
        <f t="shared" ca="1" si="11"/>
        <v>-31792.742272727271</v>
      </c>
      <c r="G63">
        <f t="shared" ca="1" si="12"/>
        <v>8756.0727272727272</v>
      </c>
      <c r="H63" s="9">
        <f t="shared" ca="1" si="15"/>
        <v>-257.15070707070709</v>
      </c>
      <c r="I63" s="9">
        <f t="shared" ca="1" si="15"/>
        <v>3.1322727272727242</v>
      </c>
      <c r="J63" s="9">
        <f t="shared" ca="1" si="15"/>
        <v>1.8472727272727265</v>
      </c>
      <c r="K63" s="9">
        <f t="shared" ca="1" si="15"/>
        <v>257.1697829827653</v>
      </c>
      <c r="L63" s="9">
        <f t="shared" ca="1" si="15"/>
        <v>-89.302132455128799</v>
      </c>
      <c r="M63">
        <f t="shared" ca="1" si="13"/>
        <v>55.563354377104375</v>
      </c>
      <c r="N63">
        <f t="shared" ca="1" si="14"/>
        <v>33.849158249158251</v>
      </c>
    </row>
    <row r="64" spans="1:19" x14ac:dyDescent="0.25">
      <c r="A64" s="4">
        <f t="shared" si="7"/>
        <v>0.44641203703703702</v>
      </c>
      <c r="B64" s="3">
        <f>Params!D$29+MINUTE(A64-Params!C$29)*60+SECOND(A64-Params!C$29)</f>
        <v>1553302570</v>
      </c>
      <c r="C64">
        <f t="shared" si="8"/>
        <v>2</v>
      </c>
      <c r="D64">
        <f t="shared" ca="1" si="9"/>
        <v>6</v>
      </c>
      <c r="E64">
        <f t="shared" ca="1" si="10"/>
        <v>55944.394949494948</v>
      </c>
      <c r="F64">
        <f t="shared" ca="1" si="11"/>
        <v>-31777.08090909091</v>
      </c>
      <c r="G64">
        <f t="shared" ca="1" si="12"/>
        <v>8765.3090909090915</v>
      </c>
      <c r="H64" s="9">
        <f t="shared" ca="1" si="15"/>
        <v>-257.15070707070709</v>
      </c>
      <c r="I64" s="9">
        <f t="shared" ca="1" si="15"/>
        <v>3.1322727272727242</v>
      </c>
      <c r="J64" s="9">
        <f t="shared" ca="1" si="15"/>
        <v>1.8472727272727265</v>
      </c>
      <c r="K64" s="9">
        <f t="shared" ca="1" si="15"/>
        <v>257.1697829827653</v>
      </c>
      <c r="L64" s="9">
        <f t="shared" ca="1" si="15"/>
        <v>-89.302132455128799</v>
      </c>
      <c r="M64">
        <f t="shared" ca="1" si="13"/>
        <v>55.563496071829405</v>
      </c>
      <c r="N64">
        <f t="shared" ca="1" si="14"/>
        <v>33.828583052749721</v>
      </c>
    </row>
    <row r="65" spans="1:15" x14ac:dyDescent="0.25">
      <c r="A65" s="4">
        <f t="shared" si="7"/>
        <v>0.44646990740740744</v>
      </c>
      <c r="B65" s="3">
        <f>Params!D$29+MINUTE(A65-Params!C$29)*60+SECOND(A65-Params!C$29)</f>
        <v>1553302575</v>
      </c>
      <c r="C65">
        <f t="shared" si="8"/>
        <v>2</v>
      </c>
      <c r="D65">
        <f t="shared" ca="1" si="9"/>
        <v>6</v>
      </c>
      <c r="E65">
        <f t="shared" ca="1" si="10"/>
        <v>54658.641414141413</v>
      </c>
      <c r="F65">
        <f t="shared" ca="1" si="11"/>
        <v>-31761.419545454544</v>
      </c>
      <c r="G65">
        <f t="shared" ca="1" si="12"/>
        <v>8774.545454545454</v>
      </c>
      <c r="H65" s="9">
        <f t="shared" ca="1" si="15"/>
        <v>-257.15070707070709</v>
      </c>
      <c r="I65" s="9">
        <f t="shared" ca="1" si="15"/>
        <v>3.1322727272727242</v>
      </c>
      <c r="J65" s="9">
        <f t="shared" ca="1" si="15"/>
        <v>1.8472727272727265</v>
      </c>
      <c r="K65" s="9">
        <f t="shared" ca="1" si="15"/>
        <v>257.1697829827653</v>
      </c>
      <c r="L65" s="9">
        <f t="shared" ca="1" si="15"/>
        <v>-89.302132455128799</v>
      </c>
      <c r="M65">
        <f t="shared" ca="1" si="13"/>
        <v>55.563637766554429</v>
      </c>
      <c r="N65">
        <f t="shared" ca="1" si="14"/>
        <v>33.808007856341192</v>
      </c>
      <c r="O65" s="12"/>
    </row>
    <row r="66" spans="1:15" x14ac:dyDescent="0.25">
      <c r="A66" s="4">
        <f t="shared" si="7"/>
        <v>0.4465277777777778</v>
      </c>
      <c r="B66" s="3">
        <f>Params!D$29+MINUTE(A66-Params!C$29)*60+SECOND(A66-Params!C$29)</f>
        <v>1553302580</v>
      </c>
      <c r="C66">
        <f t="shared" si="8"/>
        <v>2</v>
      </c>
      <c r="D66">
        <f t="shared" ca="1" si="9"/>
        <v>6</v>
      </c>
      <c r="E66">
        <f t="shared" ca="1" si="10"/>
        <v>53372.887878787878</v>
      </c>
      <c r="F66">
        <f t="shared" ca="1" si="11"/>
        <v>-31745.758181818182</v>
      </c>
      <c r="G66">
        <f t="shared" ca="1" si="12"/>
        <v>8783.7818181818184</v>
      </c>
      <c r="H66" s="9">
        <f t="shared" ca="1" si="15"/>
        <v>-257.15070707070709</v>
      </c>
      <c r="I66" s="9">
        <f t="shared" ca="1" si="15"/>
        <v>3.1322727272727242</v>
      </c>
      <c r="J66" s="9">
        <f t="shared" ca="1" si="15"/>
        <v>1.8472727272727265</v>
      </c>
      <c r="K66" s="9">
        <f t="shared" ca="1" si="15"/>
        <v>257.1697829827653</v>
      </c>
      <c r="L66" s="9">
        <f t="shared" ca="1" si="15"/>
        <v>-89.302132455128799</v>
      </c>
      <c r="M66">
        <f t="shared" ca="1" si="13"/>
        <v>55.563779461279459</v>
      </c>
      <c r="N66">
        <f t="shared" ca="1" si="14"/>
        <v>33.787432659932662</v>
      </c>
      <c r="O66" s="12"/>
    </row>
    <row r="67" spans="1:15" x14ac:dyDescent="0.25">
      <c r="A67" s="4">
        <f t="shared" si="7"/>
        <v>0.44658564814814811</v>
      </c>
      <c r="B67" s="3">
        <f>Params!D$29+MINUTE(A67-Params!C$29)*60+SECOND(A67-Params!C$29)</f>
        <v>1553302585</v>
      </c>
      <c r="C67">
        <f t="shared" si="8"/>
        <v>2</v>
      </c>
      <c r="D67">
        <f t="shared" ca="1" si="9"/>
        <v>6</v>
      </c>
      <c r="E67">
        <f t="shared" ca="1" si="10"/>
        <v>52087.134343434343</v>
      </c>
      <c r="F67">
        <f t="shared" ca="1" si="11"/>
        <v>-31730.096818181817</v>
      </c>
      <c r="G67">
        <f t="shared" ca="1" si="12"/>
        <v>8793.0181818181827</v>
      </c>
      <c r="H67" s="9">
        <f t="shared" ca="1" si="15"/>
        <v>-257.15070707070709</v>
      </c>
      <c r="I67" s="9">
        <f t="shared" ca="1" si="15"/>
        <v>3.1322727272727242</v>
      </c>
      <c r="J67" s="9">
        <f t="shared" ca="1" si="15"/>
        <v>1.8472727272727265</v>
      </c>
      <c r="K67" s="9">
        <f t="shared" ca="1" si="15"/>
        <v>257.1697829827653</v>
      </c>
      <c r="L67" s="9">
        <f t="shared" ca="1" si="15"/>
        <v>-89.302132455128799</v>
      </c>
      <c r="M67">
        <f t="shared" ca="1" si="13"/>
        <v>55.56392115600449</v>
      </c>
      <c r="N67">
        <f t="shared" ca="1" si="14"/>
        <v>33.766857463524133</v>
      </c>
      <c r="O67" s="12"/>
    </row>
    <row r="68" spans="1:15" x14ac:dyDescent="0.25">
      <c r="A68" s="4">
        <f t="shared" si="7"/>
        <v>0.44664351851851852</v>
      </c>
      <c r="B68" s="3">
        <f>Params!D$29+MINUTE(A68-Params!C$29)*60+SECOND(A68-Params!C$29)</f>
        <v>1553302590</v>
      </c>
      <c r="C68">
        <f t="shared" si="8"/>
        <v>2</v>
      </c>
      <c r="D68">
        <f t="shared" ca="1" si="9"/>
        <v>6</v>
      </c>
      <c r="E68">
        <f t="shared" ca="1" si="10"/>
        <v>50801.380808080808</v>
      </c>
      <c r="F68">
        <f t="shared" ca="1" si="11"/>
        <v>-31714.435454545455</v>
      </c>
      <c r="G68">
        <f t="shared" ca="1" si="12"/>
        <v>8802.2545454545452</v>
      </c>
      <c r="H68" s="9">
        <f t="shared" ca="1" si="15"/>
        <v>-257.15070707070709</v>
      </c>
      <c r="I68" s="9">
        <f t="shared" ca="1" si="15"/>
        <v>3.1322727272727242</v>
      </c>
      <c r="J68" s="9">
        <f t="shared" ca="1" si="15"/>
        <v>1.8472727272727265</v>
      </c>
      <c r="K68" s="9">
        <f t="shared" ca="1" si="15"/>
        <v>257.1697829827653</v>
      </c>
      <c r="L68" s="9">
        <f t="shared" ca="1" si="15"/>
        <v>-89.302132455128799</v>
      </c>
      <c r="M68">
        <f t="shared" ca="1" si="13"/>
        <v>55.564062850729513</v>
      </c>
      <c r="N68">
        <f t="shared" ca="1" si="14"/>
        <v>33.746282267115603</v>
      </c>
      <c r="O68" s="12"/>
    </row>
    <row r="69" spans="1:15" x14ac:dyDescent="0.25">
      <c r="A69" s="4">
        <f t="shared" si="7"/>
        <v>0.44670138888888888</v>
      </c>
      <c r="B69" s="3">
        <f>Params!D$29+MINUTE(A69-Params!C$29)*60+SECOND(A69-Params!C$29)</f>
        <v>1553302595</v>
      </c>
      <c r="C69">
        <f t="shared" si="8"/>
        <v>2</v>
      </c>
      <c r="D69">
        <f t="shared" ca="1" si="9"/>
        <v>6</v>
      </c>
      <c r="E69">
        <f t="shared" ca="1" si="10"/>
        <v>49515.627272727274</v>
      </c>
      <c r="F69">
        <f t="shared" ca="1" si="11"/>
        <v>-31698.77409090909</v>
      </c>
      <c r="G69">
        <f t="shared" ca="1" si="12"/>
        <v>8811.4909090909096</v>
      </c>
      <c r="H69" s="9">
        <f t="shared" ca="1" si="15"/>
        <v>-257.15070707070709</v>
      </c>
      <c r="I69" s="9">
        <f t="shared" ca="1" si="15"/>
        <v>3.1322727272727242</v>
      </c>
      <c r="J69" s="9">
        <f t="shared" ca="1" si="15"/>
        <v>1.8472727272727265</v>
      </c>
      <c r="K69" s="9">
        <f t="shared" ca="1" si="15"/>
        <v>257.1697829827653</v>
      </c>
      <c r="L69" s="9">
        <f t="shared" ca="1" si="15"/>
        <v>-89.302132455128799</v>
      </c>
      <c r="M69">
        <f t="shared" ca="1" si="13"/>
        <v>55.564204545454544</v>
      </c>
      <c r="N69">
        <f t="shared" ca="1" si="14"/>
        <v>33.725707070707067</v>
      </c>
    </row>
    <row r="70" spans="1:15" x14ac:dyDescent="0.25">
      <c r="A70" s="4">
        <f t="shared" si="7"/>
        <v>0.44675925925925924</v>
      </c>
      <c r="B70" s="3">
        <f>Params!D$29+MINUTE(A70-Params!C$29)*60+SECOND(A70-Params!C$29)</f>
        <v>1553302600</v>
      </c>
      <c r="C70">
        <f t="shared" si="8"/>
        <v>2</v>
      </c>
      <c r="D70">
        <f t="shared" ca="1" si="9"/>
        <v>6</v>
      </c>
      <c r="E70">
        <f t="shared" ca="1" si="10"/>
        <v>48229.873737373739</v>
      </c>
      <c r="F70">
        <f t="shared" ca="1" si="11"/>
        <v>-31683.112727272728</v>
      </c>
      <c r="G70">
        <f t="shared" ca="1" si="12"/>
        <v>8820.7272727272721</v>
      </c>
      <c r="H70" s="9">
        <f t="shared" ca="1" si="15"/>
        <v>-257.15070707070709</v>
      </c>
      <c r="I70" s="9">
        <f t="shared" ca="1" si="15"/>
        <v>3.1322727272727242</v>
      </c>
      <c r="J70" s="9">
        <f t="shared" ca="1" si="15"/>
        <v>1.8472727272727265</v>
      </c>
      <c r="K70" s="9">
        <f t="shared" ca="1" si="15"/>
        <v>257.1697829827653</v>
      </c>
      <c r="L70" s="9">
        <f t="shared" ca="1" si="15"/>
        <v>-89.302132455128799</v>
      </c>
      <c r="M70">
        <f t="shared" ca="1" si="13"/>
        <v>55.564346240179574</v>
      </c>
      <c r="N70">
        <f t="shared" ca="1" si="14"/>
        <v>33.705131874298537</v>
      </c>
    </row>
    <row r="71" spans="1:15" x14ac:dyDescent="0.25">
      <c r="A71" s="4">
        <f t="shared" si="7"/>
        <v>0.44681712962962966</v>
      </c>
      <c r="B71" s="3">
        <f>Params!D$29+MINUTE(A71-Params!C$29)*60+SECOND(A71-Params!C$29)</f>
        <v>1553302605</v>
      </c>
      <c r="C71">
        <f t="shared" si="8"/>
        <v>2</v>
      </c>
      <c r="D71">
        <f t="shared" ca="1" si="9"/>
        <v>6</v>
      </c>
      <c r="E71">
        <f t="shared" ca="1" si="10"/>
        <v>46944.120202020204</v>
      </c>
      <c r="F71">
        <f t="shared" ca="1" si="11"/>
        <v>-31667.451363636363</v>
      </c>
      <c r="G71">
        <f t="shared" ca="1" si="12"/>
        <v>8829.9636363636364</v>
      </c>
      <c r="H71" s="9">
        <f t="shared" ca="1" si="15"/>
        <v>-257.15070707070709</v>
      </c>
      <c r="I71" s="9">
        <f t="shared" ca="1" si="15"/>
        <v>3.1322727272727242</v>
      </c>
      <c r="J71" s="9">
        <f t="shared" ca="1" si="15"/>
        <v>1.8472727272727265</v>
      </c>
      <c r="K71" s="9">
        <f t="shared" ca="1" si="15"/>
        <v>257.1697829827653</v>
      </c>
      <c r="L71" s="9">
        <f t="shared" ca="1" si="15"/>
        <v>-89.302132455128799</v>
      </c>
      <c r="M71">
        <f t="shared" ca="1" si="13"/>
        <v>55.564487934904598</v>
      </c>
      <c r="N71">
        <f t="shared" ca="1" si="14"/>
        <v>33.684556677890008</v>
      </c>
    </row>
    <row r="72" spans="1:15" x14ac:dyDescent="0.25">
      <c r="A72" s="4">
        <f t="shared" ref="A72:A135" si="16">TIME(HOUR(A71),MINUTE(A71),SECOND(A71)+5)</f>
        <v>0.44687499999999997</v>
      </c>
      <c r="B72" s="3">
        <f>Params!D$29+MINUTE(A72-Params!C$29)*60+SECOND(A72-Params!C$29)</f>
        <v>1553302610</v>
      </c>
      <c r="C72">
        <f t="shared" ref="C72:C135" si="17">_xlfn.IFNA(VLOOKUP(A72,A$2:D$3,4,FALSE),C71)</f>
        <v>2</v>
      </c>
      <c r="D72">
        <f t="shared" ref="D72:D135" ca="1" si="18">IF(A72=INDIRECT("A"&amp;C72),ROW(),D71)</f>
        <v>6</v>
      </c>
      <c r="E72">
        <f t="shared" ref="E72:E135" ca="1" si="19">INDIRECT("E$"&amp;C72)+INDIRECT("H$"&amp;C72)*($B72-INDIRECT("B$"&amp;D72))</f>
        <v>45658.366666666669</v>
      </c>
      <c r="F72">
        <f t="shared" ref="F72:F135" ca="1" si="20">INDIRECT("F$"&amp;C72)+INDIRECT("I$"&amp;C72)*($B72-INDIRECT("B$"&amp;D72))</f>
        <v>-31651.79</v>
      </c>
      <c r="G72">
        <f t="shared" ref="G72:G135" ca="1" si="21">INDIRECT("G$"&amp;C72)+INDIRECT("J$"&amp;C72)*($B72-INDIRECT("B$"&amp;D72))</f>
        <v>8839.2000000000007</v>
      </c>
      <c r="H72" s="9">
        <f t="shared" ca="1" si="15"/>
        <v>-257.15070707070709</v>
      </c>
      <c r="I72" s="9">
        <f t="shared" ca="1" si="15"/>
        <v>3.1322727272727242</v>
      </c>
      <c r="J72" s="9">
        <f t="shared" ca="1" si="15"/>
        <v>1.8472727272727265</v>
      </c>
      <c r="K72" s="9">
        <f t="shared" ca="1" si="15"/>
        <v>257.1697829827653</v>
      </c>
      <c r="L72" s="9">
        <f t="shared" ca="1" si="15"/>
        <v>-89.302132455128799</v>
      </c>
      <c r="M72">
        <f t="shared" ref="M72:M135" ca="1" si="22">INDIRECT("M$"&amp;C72)+INDIRECT("O$"&amp;C72)*($B72-INDIRECT("B$"&amp;D72))</f>
        <v>55.564629629629628</v>
      </c>
      <c r="N72">
        <f t="shared" ref="N72:N135" ca="1" si="23">INDIRECT("N$"&amp;C72)+INDIRECT("P$"&amp;C72)*($B72-INDIRECT("B$"&amp;D72))</f>
        <v>33.663981481481478</v>
      </c>
    </row>
    <row r="73" spans="1:15" x14ac:dyDescent="0.25">
      <c r="A73" s="4">
        <f t="shared" si="16"/>
        <v>0.44693287037037038</v>
      </c>
      <c r="B73" s="3">
        <f>Params!D$29+MINUTE(A73-Params!C$29)*60+SECOND(A73-Params!C$29)</f>
        <v>1553302615</v>
      </c>
      <c r="C73">
        <f t="shared" si="17"/>
        <v>2</v>
      </c>
      <c r="D73">
        <f t="shared" ca="1" si="18"/>
        <v>6</v>
      </c>
      <c r="E73">
        <f t="shared" ca="1" si="19"/>
        <v>44372.613131313134</v>
      </c>
      <c r="F73">
        <f t="shared" ca="1" si="20"/>
        <v>-31636.128636363635</v>
      </c>
      <c r="G73">
        <f t="shared" ca="1" si="21"/>
        <v>8848.4363636363632</v>
      </c>
      <c r="H73" s="9">
        <f t="shared" ca="1" si="15"/>
        <v>-257.15070707070709</v>
      </c>
      <c r="I73" s="9">
        <f t="shared" ca="1" si="15"/>
        <v>3.1322727272727242</v>
      </c>
      <c r="J73" s="9">
        <f t="shared" ca="1" si="15"/>
        <v>1.8472727272727265</v>
      </c>
      <c r="K73" s="9">
        <f t="shared" ca="1" si="15"/>
        <v>257.1697829827653</v>
      </c>
      <c r="L73" s="9">
        <f t="shared" ca="1" si="15"/>
        <v>-89.302132455128799</v>
      </c>
      <c r="M73">
        <f t="shared" ca="1" si="22"/>
        <v>55.564771324354659</v>
      </c>
      <c r="N73">
        <f t="shared" ca="1" si="23"/>
        <v>33.643406285072949</v>
      </c>
    </row>
    <row r="74" spans="1:15" x14ac:dyDescent="0.25">
      <c r="A74" s="4">
        <f t="shared" si="16"/>
        <v>0.44699074074074074</v>
      </c>
      <c r="B74" s="3">
        <f>Params!D$29+MINUTE(A74-Params!C$29)*60+SECOND(A74-Params!C$29)</f>
        <v>1553302620</v>
      </c>
      <c r="C74">
        <f t="shared" si="17"/>
        <v>2</v>
      </c>
      <c r="D74">
        <f t="shared" ca="1" si="18"/>
        <v>6</v>
      </c>
      <c r="E74">
        <f t="shared" ca="1" si="19"/>
        <v>43086.859595959599</v>
      </c>
      <c r="F74">
        <f t="shared" ca="1" si="20"/>
        <v>-31620.467272727274</v>
      </c>
      <c r="G74">
        <f t="shared" ca="1" si="21"/>
        <v>8857.6727272727276</v>
      </c>
      <c r="H74" s="9">
        <f t="shared" ref="H74:L124" ca="1" si="24">INDIRECT(ADDRESS($C74,COLUMN()))</f>
        <v>-257.15070707070709</v>
      </c>
      <c r="I74" s="9">
        <f t="shared" ca="1" si="24"/>
        <v>3.1322727272727242</v>
      </c>
      <c r="J74" s="9">
        <f t="shared" ca="1" si="24"/>
        <v>1.8472727272727265</v>
      </c>
      <c r="K74" s="9">
        <f t="shared" ca="1" si="24"/>
        <v>257.1697829827653</v>
      </c>
      <c r="L74" s="9">
        <f t="shared" ca="1" si="24"/>
        <v>-89.302132455128799</v>
      </c>
      <c r="M74">
        <f t="shared" ca="1" si="22"/>
        <v>55.564913019079682</v>
      </c>
      <c r="N74">
        <f t="shared" ca="1" si="23"/>
        <v>33.622831088664419</v>
      </c>
    </row>
    <row r="75" spans="1:15" x14ac:dyDescent="0.25">
      <c r="A75" s="4">
        <f t="shared" si="16"/>
        <v>0.4470486111111111</v>
      </c>
      <c r="B75" s="3">
        <f>Params!D$29+MINUTE(A75-Params!C$29)*60+SECOND(A75-Params!C$29)</f>
        <v>1553302625</v>
      </c>
      <c r="C75">
        <f t="shared" si="17"/>
        <v>2</v>
      </c>
      <c r="D75">
        <f t="shared" ca="1" si="18"/>
        <v>6</v>
      </c>
      <c r="E75">
        <f t="shared" ca="1" si="19"/>
        <v>41801.106060606064</v>
      </c>
      <c r="F75">
        <f t="shared" ca="1" si="20"/>
        <v>-31604.805909090908</v>
      </c>
      <c r="G75">
        <f t="shared" ca="1" si="21"/>
        <v>8866.9090909090919</v>
      </c>
      <c r="H75" s="9">
        <f t="shared" ca="1" si="24"/>
        <v>-257.15070707070709</v>
      </c>
      <c r="I75" s="9">
        <f t="shared" ca="1" si="24"/>
        <v>3.1322727272727242</v>
      </c>
      <c r="J75" s="9">
        <f t="shared" ca="1" si="24"/>
        <v>1.8472727272727265</v>
      </c>
      <c r="K75" s="9">
        <f t="shared" ca="1" si="24"/>
        <v>257.1697829827653</v>
      </c>
      <c r="L75" s="9">
        <f t="shared" ca="1" si="24"/>
        <v>-89.302132455128799</v>
      </c>
      <c r="M75">
        <f t="shared" ca="1" si="22"/>
        <v>55.565054713804713</v>
      </c>
      <c r="N75">
        <f t="shared" ca="1" si="23"/>
        <v>33.60225589225589</v>
      </c>
    </row>
    <row r="76" spans="1:15" x14ac:dyDescent="0.25">
      <c r="A76" s="4">
        <f t="shared" si="16"/>
        <v>0.44710648148148152</v>
      </c>
      <c r="B76" s="3">
        <f>Params!D$29+MINUTE(A76-Params!C$29)*60+SECOND(A76-Params!C$29)</f>
        <v>1553302630</v>
      </c>
      <c r="C76">
        <f t="shared" si="17"/>
        <v>2</v>
      </c>
      <c r="D76">
        <f t="shared" ca="1" si="18"/>
        <v>6</v>
      </c>
      <c r="E76">
        <f t="shared" ca="1" si="19"/>
        <v>40515.352525252529</v>
      </c>
      <c r="F76">
        <f t="shared" ca="1" si="20"/>
        <v>-31589.144545454546</v>
      </c>
      <c r="G76">
        <f t="shared" ca="1" si="21"/>
        <v>8876.1454545454544</v>
      </c>
      <c r="H76" s="9">
        <f t="shared" ca="1" si="24"/>
        <v>-257.15070707070709</v>
      </c>
      <c r="I76" s="9">
        <f t="shared" ca="1" si="24"/>
        <v>3.1322727272727242</v>
      </c>
      <c r="J76" s="9">
        <f t="shared" ca="1" si="24"/>
        <v>1.8472727272727265</v>
      </c>
      <c r="K76" s="9">
        <f t="shared" ca="1" si="24"/>
        <v>257.1697829827653</v>
      </c>
      <c r="L76" s="9">
        <f t="shared" ca="1" si="24"/>
        <v>-89.302132455128799</v>
      </c>
      <c r="M76">
        <f t="shared" ca="1" si="22"/>
        <v>55.565196408529744</v>
      </c>
      <c r="N76">
        <f t="shared" ca="1" si="23"/>
        <v>33.581680695847361</v>
      </c>
    </row>
    <row r="77" spans="1:15" x14ac:dyDescent="0.25">
      <c r="A77" s="4">
        <f t="shared" si="16"/>
        <v>0.44716435185185183</v>
      </c>
      <c r="B77" s="3">
        <f>Params!D$29+MINUTE(A77-Params!C$29)*60+SECOND(A77-Params!C$29)</f>
        <v>1553302635</v>
      </c>
      <c r="C77">
        <f t="shared" si="17"/>
        <v>2</v>
      </c>
      <c r="D77">
        <f t="shared" ca="1" si="18"/>
        <v>6</v>
      </c>
      <c r="E77">
        <f t="shared" ca="1" si="19"/>
        <v>39229.598989898994</v>
      </c>
      <c r="F77">
        <f t="shared" ca="1" si="20"/>
        <v>-31573.483181818181</v>
      </c>
      <c r="G77">
        <f t="shared" ca="1" si="21"/>
        <v>8885.3818181818187</v>
      </c>
      <c r="H77" s="9">
        <f t="shared" ca="1" si="24"/>
        <v>-257.15070707070709</v>
      </c>
      <c r="I77" s="9">
        <f t="shared" ca="1" si="24"/>
        <v>3.1322727272727242</v>
      </c>
      <c r="J77" s="9">
        <f t="shared" ca="1" si="24"/>
        <v>1.8472727272727265</v>
      </c>
      <c r="K77" s="9">
        <f t="shared" ca="1" si="24"/>
        <v>257.1697829827653</v>
      </c>
      <c r="L77" s="9">
        <f t="shared" ca="1" si="24"/>
        <v>-89.302132455128799</v>
      </c>
      <c r="M77">
        <f t="shared" ca="1" si="22"/>
        <v>55.565338103254767</v>
      </c>
      <c r="N77">
        <f t="shared" ca="1" si="23"/>
        <v>33.561105499438831</v>
      </c>
    </row>
    <row r="78" spans="1:15" x14ac:dyDescent="0.25">
      <c r="A78" s="4">
        <f t="shared" si="16"/>
        <v>0.44722222222222219</v>
      </c>
      <c r="B78" s="3">
        <f>Params!D$29+MINUTE(A78-Params!C$29)*60+SECOND(A78-Params!C$29)</f>
        <v>1553302640</v>
      </c>
      <c r="C78">
        <f t="shared" si="17"/>
        <v>2</v>
      </c>
      <c r="D78">
        <f t="shared" ca="1" si="18"/>
        <v>6</v>
      </c>
      <c r="E78">
        <f t="shared" ca="1" si="19"/>
        <v>37943.845454545459</v>
      </c>
      <c r="F78">
        <f t="shared" ca="1" si="20"/>
        <v>-31557.821818181819</v>
      </c>
      <c r="G78">
        <f t="shared" ca="1" si="21"/>
        <v>8894.6181818181813</v>
      </c>
      <c r="H78" s="9">
        <f t="shared" ca="1" si="24"/>
        <v>-257.15070707070709</v>
      </c>
      <c r="I78" s="9">
        <f t="shared" ca="1" si="24"/>
        <v>3.1322727272727242</v>
      </c>
      <c r="J78" s="9">
        <f t="shared" ca="1" si="24"/>
        <v>1.8472727272727265</v>
      </c>
      <c r="K78" s="9">
        <f t="shared" ca="1" si="24"/>
        <v>257.1697829827653</v>
      </c>
      <c r="L78" s="9">
        <f t="shared" ca="1" si="24"/>
        <v>-89.302132455128799</v>
      </c>
      <c r="M78">
        <f t="shared" ca="1" si="22"/>
        <v>55.565479797979798</v>
      </c>
      <c r="N78">
        <f t="shared" ca="1" si="23"/>
        <v>33.540530303030302</v>
      </c>
    </row>
    <row r="79" spans="1:15" x14ac:dyDescent="0.25">
      <c r="A79" s="4">
        <f t="shared" si="16"/>
        <v>0.4472800925925926</v>
      </c>
      <c r="B79" s="3">
        <f>Params!D$29+MINUTE(A79-Params!C$29)*60+SECOND(A79-Params!C$29)</f>
        <v>1553302645</v>
      </c>
      <c r="C79">
        <f t="shared" si="17"/>
        <v>2</v>
      </c>
      <c r="D79">
        <f t="shared" ca="1" si="18"/>
        <v>6</v>
      </c>
      <c r="E79">
        <f t="shared" ca="1" si="19"/>
        <v>36658.091919191924</v>
      </c>
      <c r="F79">
        <f t="shared" ca="1" si="20"/>
        <v>-31542.160454545454</v>
      </c>
      <c r="G79">
        <f t="shared" ca="1" si="21"/>
        <v>8903.8545454545456</v>
      </c>
      <c r="H79" s="9">
        <f t="shared" ca="1" si="24"/>
        <v>-257.15070707070709</v>
      </c>
      <c r="I79" s="9">
        <f t="shared" ca="1" si="24"/>
        <v>3.1322727272727242</v>
      </c>
      <c r="J79" s="9">
        <f t="shared" ca="1" si="24"/>
        <v>1.8472727272727265</v>
      </c>
      <c r="K79" s="9">
        <f t="shared" ca="1" si="24"/>
        <v>257.1697829827653</v>
      </c>
      <c r="L79" s="9">
        <f t="shared" ca="1" si="24"/>
        <v>-89.302132455128799</v>
      </c>
      <c r="M79">
        <f t="shared" ca="1" si="22"/>
        <v>55.565621492704828</v>
      </c>
      <c r="N79">
        <f t="shared" ca="1" si="23"/>
        <v>33.519955106621772</v>
      </c>
    </row>
    <row r="80" spans="1:15" x14ac:dyDescent="0.25">
      <c r="A80" s="4">
        <f t="shared" si="16"/>
        <v>0.44733796296296297</v>
      </c>
      <c r="B80" s="3">
        <f>Params!D$29+MINUTE(A80-Params!C$29)*60+SECOND(A80-Params!C$29)</f>
        <v>1553302650</v>
      </c>
      <c r="C80">
        <f t="shared" si="17"/>
        <v>2</v>
      </c>
      <c r="D80">
        <f t="shared" ca="1" si="18"/>
        <v>6</v>
      </c>
      <c r="E80">
        <f t="shared" ca="1" si="19"/>
        <v>35372.338383838389</v>
      </c>
      <c r="F80">
        <f t="shared" ca="1" si="20"/>
        <v>-31526.499090909092</v>
      </c>
      <c r="G80">
        <f t="shared" ca="1" si="21"/>
        <v>8913.0909090909099</v>
      </c>
      <c r="H80" s="9">
        <f t="shared" ca="1" si="24"/>
        <v>-257.15070707070709</v>
      </c>
      <c r="I80" s="9">
        <f t="shared" ca="1" si="24"/>
        <v>3.1322727272727242</v>
      </c>
      <c r="J80" s="9">
        <f t="shared" ca="1" si="24"/>
        <v>1.8472727272727265</v>
      </c>
      <c r="K80" s="9">
        <f t="shared" ca="1" si="24"/>
        <v>257.1697829827653</v>
      </c>
      <c r="L80" s="9">
        <f t="shared" ca="1" si="24"/>
        <v>-89.302132455128799</v>
      </c>
      <c r="M80">
        <f t="shared" ca="1" si="22"/>
        <v>55.565763187429852</v>
      </c>
      <c r="N80">
        <f t="shared" ca="1" si="23"/>
        <v>33.499379910213243</v>
      </c>
    </row>
    <row r="81" spans="1:15" x14ac:dyDescent="0.25">
      <c r="A81" s="4">
        <f t="shared" si="16"/>
        <v>0.44739583333333338</v>
      </c>
      <c r="B81" s="3">
        <f>Params!D$29+MINUTE(A81-Params!C$29)*60+SECOND(A81-Params!C$29)</f>
        <v>1553302655</v>
      </c>
      <c r="C81">
        <f t="shared" si="17"/>
        <v>2</v>
      </c>
      <c r="D81">
        <f t="shared" ca="1" si="18"/>
        <v>6</v>
      </c>
      <c r="E81">
        <f t="shared" ca="1" si="19"/>
        <v>34086.584848484854</v>
      </c>
      <c r="F81">
        <f t="shared" ca="1" si="20"/>
        <v>-31510.837727272727</v>
      </c>
      <c r="G81">
        <f t="shared" ca="1" si="21"/>
        <v>8922.3272727272724</v>
      </c>
      <c r="H81" s="9">
        <f t="shared" ca="1" si="24"/>
        <v>-257.15070707070709</v>
      </c>
      <c r="I81" s="9">
        <f t="shared" ca="1" si="24"/>
        <v>3.1322727272727242</v>
      </c>
      <c r="J81" s="9">
        <f t="shared" ca="1" si="24"/>
        <v>1.8472727272727265</v>
      </c>
      <c r="K81" s="9">
        <f t="shared" ca="1" si="24"/>
        <v>257.1697829827653</v>
      </c>
      <c r="L81" s="9">
        <f t="shared" ca="1" si="24"/>
        <v>-89.302132455128799</v>
      </c>
      <c r="M81">
        <f t="shared" ca="1" si="22"/>
        <v>55.565904882154882</v>
      </c>
      <c r="N81">
        <f t="shared" ca="1" si="23"/>
        <v>33.478804713804713</v>
      </c>
    </row>
    <row r="82" spans="1:15" x14ac:dyDescent="0.25">
      <c r="A82" s="4">
        <f t="shared" si="16"/>
        <v>0.44745370370370369</v>
      </c>
      <c r="B82" s="3">
        <f>Params!D$29+MINUTE(A82-Params!C$29)*60+SECOND(A82-Params!C$29)</f>
        <v>1553302660</v>
      </c>
      <c r="C82">
        <f t="shared" si="17"/>
        <v>2</v>
      </c>
      <c r="D82">
        <f t="shared" ca="1" si="18"/>
        <v>6</v>
      </c>
      <c r="E82">
        <f t="shared" ca="1" si="19"/>
        <v>32800.831313131319</v>
      </c>
      <c r="F82">
        <f t="shared" ca="1" si="20"/>
        <v>-31495.176363636365</v>
      </c>
      <c r="G82">
        <f t="shared" ca="1" si="21"/>
        <v>8931.5636363636368</v>
      </c>
      <c r="H82" s="9">
        <f t="shared" ca="1" si="24"/>
        <v>-257.15070707070709</v>
      </c>
      <c r="I82" s="9">
        <f t="shared" ca="1" si="24"/>
        <v>3.1322727272727242</v>
      </c>
      <c r="J82" s="9">
        <f t="shared" ca="1" si="24"/>
        <v>1.8472727272727265</v>
      </c>
      <c r="K82" s="9">
        <f t="shared" ca="1" si="24"/>
        <v>257.1697829827653</v>
      </c>
      <c r="L82" s="9">
        <f t="shared" ca="1" si="24"/>
        <v>-89.302132455128799</v>
      </c>
      <c r="M82">
        <f t="shared" ca="1" si="22"/>
        <v>55.566046576879913</v>
      </c>
      <c r="N82">
        <f t="shared" ca="1" si="23"/>
        <v>33.458229517396184</v>
      </c>
    </row>
    <row r="83" spans="1:15" x14ac:dyDescent="0.25">
      <c r="A83" s="4">
        <f t="shared" si="16"/>
        <v>0.44751157407407405</v>
      </c>
      <c r="B83" s="3">
        <f>Params!D$29+MINUTE(A83-Params!C$29)*60+SECOND(A83-Params!C$29)</f>
        <v>1553302665</v>
      </c>
      <c r="C83">
        <f t="shared" si="17"/>
        <v>2</v>
      </c>
      <c r="D83">
        <f t="shared" ca="1" si="18"/>
        <v>6</v>
      </c>
      <c r="E83">
        <f t="shared" ca="1" si="19"/>
        <v>31515.077777777784</v>
      </c>
      <c r="F83">
        <f t="shared" ca="1" si="20"/>
        <v>-31479.514999999999</v>
      </c>
      <c r="G83">
        <f t="shared" ca="1" si="21"/>
        <v>8940.7999999999993</v>
      </c>
      <c r="H83" s="9">
        <f t="shared" ca="1" si="24"/>
        <v>-257.15070707070709</v>
      </c>
      <c r="I83" s="9">
        <f t="shared" ca="1" si="24"/>
        <v>3.1322727272727242</v>
      </c>
      <c r="J83" s="9">
        <f t="shared" ca="1" si="24"/>
        <v>1.8472727272727265</v>
      </c>
      <c r="K83" s="9">
        <f t="shared" ca="1" si="24"/>
        <v>257.1697829827653</v>
      </c>
      <c r="L83" s="9">
        <f t="shared" ca="1" si="24"/>
        <v>-89.302132455128799</v>
      </c>
      <c r="M83">
        <f t="shared" ca="1" si="22"/>
        <v>55.566188271604936</v>
      </c>
      <c r="N83">
        <f t="shared" ca="1" si="23"/>
        <v>33.437654320987654</v>
      </c>
      <c r="O83" s="15"/>
    </row>
    <row r="84" spans="1:15" x14ac:dyDescent="0.25">
      <c r="A84" s="4">
        <f t="shared" si="16"/>
        <v>0.44756944444444446</v>
      </c>
      <c r="B84" s="3">
        <f>Params!D$29+MINUTE(A84-Params!C$29)*60+SECOND(A84-Params!C$29)</f>
        <v>1553302670</v>
      </c>
      <c r="C84">
        <f t="shared" si="17"/>
        <v>2</v>
      </c>
      <c r="D84">
        <f t="shared" ca="1" si="18"/>
        <v>6</v>
      </c>
      <c r="E84">
        <f t="shared" ca="1" si="19"/>
        <v>30229.324242424249</v>
      </c>
      <c r="F84">
        <f t="shared" ca="1" si="20"/>
        <v>-31463.853636363638</v>
      </c>
      <c r="G84">
        <f t="shared" ca="1" si="21"/>
        <v>8950.0363636363636</v>
      </c>
      <c r="H84" s="9">
        <f t="shared" ca="1" si="24"/>
        <v>-257.15070707070709</v>
      </c>
      <c r="I84" s="9">
        <f t="shared" ca="1" si="24"/>
        <v>3.1322727272727242</v>
      </c>
      <c r="J84" s="9">
        <f t="shared" ca="1" si="24"/>
        <v>1.8472727272727265</v>
      </c>
      <c r="K84" s="9">
        <f t="shared" ca="1" si="24"/>
        <v>257.1697829827653</v>
      </c>
      <c r="L84" s="9">
        <f t="shared" ca="1" si="24"/>
        <v>-89.302132455128799</v>
      </c>
      <c r="M84">
        <f t="shared" ca="1" si="22"/>
        <v>55.566329966329967</v>
      </c>
      <c r="N84">
        <f t="shared" ca="1" si="23"/>
        <v>33.417079124579125</v>
      </c>
      <c r="O84" s="15"/>
    </row>
    <row r="85" spans="1:15" x14ac:dyDescent="0.25">
      <c r="A85" s="4">
        <f t="shared" si="16"/>
        <v>0.44762731481481483</v>
      </c>
      <c r="B85" s="3">
        <f>Params!D$29+MINUTE(A85-Params!C$29)*60+SECOND(A85-Params!C$29)</f>
        <v>1553302675</v>
      </c>
      <c r="C85">
        <f t="shared" si="17"/>
        <v>2</v>
      </c>
      <c r="D85">
        <f t="shared" ca="1" si="18"/>
        <v>6</v>
      </c>
      <c r="E85">
        <f t="shared" ca="1" si="19"/>
        <v>28943.570707070714</v>
      </c>
      <c r="F85">
        <f t="shared" ca="1" si="20"/>
        <v>-31448.192272727272</v>
      </c>
      <c r="G85">
        <f t="shared" ca="1" si="21"/>
        <v>8959.2727272727279</v>
      </c>
      <c r="H85" s="9">
        <f t="shared" ca="1" si="24"/>
        <v>-257.15070707070709</v>
      </c>
      <c r="I85" s="9">
        <f t="shared" ca="1" si="24"/>
        <v>3.1322727272727242</v>
      </c>
      <c r="J85" s="9">
        <f t="shared" ca="1" si="24"/>
        <v>1.8472727272727265</v>
      </c>
      <c r="K85" s="9">
        <f t="shared" ca="1" si="24"/>
        <v>257.1697829827653</v>
      </c>
      <c r="L85" s="9">
        <f t="shared" ca="1" si="24"/>
        <v>-89.302132455128799</v>
      </c>
      <c r="M85">
        <f t="shared" ca="1" si="22"/>
        <v>55.56647166105499</v>
      </c>
      <c r="N85">
        <f t="shared" ca="1" si="23"/>
        <v>33.396503928170596</v>
      </c>
      <c r="O85" s="15"/>
    </row>
    <row r="86" spans="1:15" x14ac:dyDescent="0.25">
      <c r="A86" s="4">
        <f t="shared" si="16"/>
        <v>0.44768518518518513</v>
      </c>
      <c r="B86" s="3">
        <f>Params!D$29+MINUTE(A86-Params!C$29)*60+SECOND(A86-Params!C$29)</f>
        <v>1553302680</v>
      </c>
      <c r="C86">
        <f t="shared" si="17"/>
        <v>2</v>
      </c>
      <c r="D86">
        <f t="shared" ca="1" si="18"/>
        <v>6</v>
      </c>
      <c r="E86">
        <f t="shared" ca="1" si="19"/>
        <v>27657.817171717179</v>
      </c>
      <c r="F86">
        <f t="shared" ca="1" si="20"/>
        <v>-31432.53090909091</v>
      </c>
      <c r="G86">
        <f t="shared" ca="1" si="21"/>
        <v>8968.5090909090904</v>
      </c>
      <c r="H86" s="9">
        <f t="shared" ca="1" si="24"/>
        <v>-257.15070707070709</v>
      </c>
      <c r="I86" s="9">
        <f t="shared" ca="1" si="24"/>
        <v>3.1322727272727242</v>
      </c>
      <c r="J86" s="9">
        <f t="shared" ca="1" si="24"/>
        <v>1.8472727272727265</v>
      </c>
      <c r="K86" s="9">
        <f t="shared" ca="1" si="24"/>
        <v>257.1697829827653</v>
      </c>
      <c r="L86" s="9">
        <f t="shared" ca="1" si="24"/>
        <v>-89.302132455128799</v>
      </c>
      <c r="M86">
        <f t="shared" ca="1" si="22"/>
        <v>55.566613355780021</v>
      </c>
      <c r="N86">
        <f t="shared" ca="1" si="23"/>
        <v>33.375928731762066</v>
      </c>
    </row>
    <row r="87" spans="1:15" x14ac:dyDescent="0.25">
      <c r="A87" s="4">
        <f t="shared" si="16"/>
        <v>0.44774305555555555</v>
      </c>
      <c r="B87" s="3">
        <f>Params!D$29+MINUTE(A87-Params!C$29)*60+SECOND(A87-Params!C$29)</f>
        <v>1553302685</v>
      </c>
      <c r="C87">
        <f t="shared" si="17"/>
        <v>2</v>
      </c>
      <c r="D87">
        <f t="shared" ca="1" si="18"/>
        <v>6</v>
      </c>
      <c r="E87">
        <f t="shared" ca="1" si="19"/>
        <v>26372.063636363629</v>
      </c>
      <c r="F87">
        <f t="shared" ca="1" si="20"/>
        <v>-31416.869545454545</v>
      </c>
      <c r="G87">
        <f t="shared" ca="1" si="21"/>
        <v>8977.7454545454548</v>
      </c>
      <c r="H87" s="9">
        <f t="shared" ca="1" si="24"/>
        <v>-257.15070707070709</v>
      </c>
      <c r="I87" s="9">
        <f t="shared" ca="1" si="24"/>
        <v>3.1322727272727242</v>
      </c>
      <c r="J87" s="9">
        <f t="shared" ca="1" si="24"/>
        <v>1.8472727272727265</v>
      </c>
      <c r="K87" s="9">
        <f t="shared" ca="1" si="24"/>
        <v>257.1697829827653</v>
      </c>
      <c r="L87" s="9">
        <f t="shared" ca="1" si="24"/>
        <v>-89.302132455128799</v>
      </c>
      <c r="M87">
        <f t="shared" ca="1" si="22"/>
        <v>55.566755050505051</v>
      </c>
      <c r="N87">
        <f t="shared" ca="1" si="23"/>
        <v>33.355353535353537</v>
      </c>
    </row>
    <row r="88" spans="1:15" x14ac:dyDescent="0.25">
      <c r="A88" s="4">
        <f t="shared" si="16"/>
        <v>0.44780092592592591</v>
      </c>
      <c r="B88" s="3">
        <f>Params!D$29+MINUTE(A88-Params!C$29)*60+SECOND(A88-Params!C$29)</f>
        <v>1553302690</v>
      </c>
      <c r="C88">
        <f t="shared" si="17"/>
        <v>2</v>
      </c>
      <c r="D88">
        <f t="shared" ca="1" si="18"/>
        <v>6</v>
      </c>
      <c r="E88">
        <f t="shared" ca="1" si="19"/>
        <v>25086.310101010095</v>
      </c>
      <c r="F88">
        <f t="shared" ca="1" si="20"/>
        <v>-31401.208181818183</v>
      </c>
      <c r="G88">
        <f t="shared" ca="1" si="21"/>
        <v>8986.9818181818191</v>
      </c>
      <c r="H88" s="9">
        <f t="shared" ca="1" si="24"/>
        <v>-257.15070707070709</v>
      </c>
      <c r="I88" s="9">
        <f t="shared" ca="1" si="24"/>
        <v>3.1322727272727242</v>
      </c>
      <c r="J88" s="9">
        <f t="shared" ca="1" si="24"/>
        <v>1.8472727272727265</v>
      </c>
      <c r="K88" s="9">
        <f t="shared" ca="1" si="24"/>
        <v>257.1697829827653</v>
      </c>
      <c r="L88" s="9">
        <f t="shared" ca="1" si="24"/>
        <v>-89.302132455128799</v>
      </c>
      <c r="M88">
        <f t="shared" ca="1" si="22"/>
        <v>55.566896745230075</v>
      </c>
      <c r="N88">
        <f t="shared" ca="1" si="23"/>
        <v>33.334778338945007</v>
      </c>
    </row>
    <row r="89" spans="1:15" x14ac:dyDescent="0.25">
      <c r="A89" s="4">
        <f t="shared" si="16"/>
        <v>0.44785879629629632</v>
      </c>
      <c r="B89" s="3">
        <f>Params!D$29+MINUTE(A89-Params!C$29)*60+SECOND(A89-Params!C$29)</f>
        <v>1553302695</v>
      </c>
      <c r="C89">
        <f t="shared" si="17"/>
        <v>2</v>
      </c>
      <c r="D89">
        <f t="shared" ca="1" si="18"/>
        <v>6</v>
      </c>
      <c r="E89">
        <f t="shared" ca="1" si="19"/>
        <v>23800.55656565656</v>
      </c>
      <c r="F89">
        <f t="shared" ca="1" si="20"/>
        <v>-31385.546818181818</v>
      </c>
      <c r="G89">
        <f t="shared" ca="1" si="21"/>
        <v>8996.2181818181816</v>
      </c>
      <c r="H89" s="9">
        <f t="shared" ca="1" si="24"/>
        <v>-257.15070707070709</v>
      </c>
      <c r="I89" s="9">
        <f t="shared" ca="1" si="24"/>
        <v>3.1322727272727242</v>
      </c>
      <c r="J89" s="9">
        <f t="shared" ca="1" si="24"/>
        <v>1.8472727272727265</v>
      </c>
      <c r="K89" s="9">
        <f t="shared" ca="1" si="24"/>
        <v>257.1697829827653</v>
      </c>
      <c r="L89" s="9">
        <f t="shared" ca="1" si="24"/>
        <v>-89.302132455128799</v>
      </c>
      <c r="M89">
        <f t="shared" ca="1" si="22"/>
        <v>55.567038439955105</v>
      </c>
      <c r="N89">
        <f t="shared" ca="1" si="23"/>
        <v>33.314203142536478</v>
      </c>
    </row>
    <row r="90" spans="1:15" x14ac:dyDescent="0.25">
      <c r="A90" s="4">
        <f t="shared" si="16"/>
        <v>0.44791666666666669</v>
      </c>
      <c r="B90" s="3">
        <f>Params!D$29+MINUTE(A90-Params!C$29)*60+SECOND(A90-Params!C$29)</f>
        <v>1553302700</v>
      </c>
      <c r="C90">
        <f t="shared" si="17"/>
        <v>2</v>
      </c>
      <c r="D90">
        <f t="shared" ca="1" si="18"/>
        <v>6</v>
      </c>
      <c r="E90">
        <f t="shared" ca="1" si="19"/>
        <v>22514.803030303025</v>
      </c>
      <c r="F90">
        <f t="shared" ca="1" si="20"/>
        <v>-31369.885454545456</v>
      </c>
      <c r="G90">
        <f t="shared" ca="1" si="21"/>
        <v>9005.454545454546</v>
      </c>
      <c r="H90" s="9">
        <f t="shared" ca="1" si="24"/>
        <v>-257.15070707070709</v>
      </c>
      <c r="I90" s="9">
        <f t="shared" ca="1" si="24"/>
        <v>3.1322727272727242</v>
      </c>
      <c r="J90" s="9">
        <f t="shared" ca="1" si="24"/>
        <v>1.8472727272727265</v>
      </c>
      <c r="K90" s="9">
        <f t="shared" ca="1" si="24"/>
        <v>257.1697829827653</v>
      </c>
      <c r="L90" s="9">
        <f t="shared" ca="1" si="24"/>
        <v>-89.302132455128799</v>
      </c>
      <c r="M90">
        <f t="shared" ca="1" si="22"/>
        <v>55.567180134680136</v>
      </c>
      <c r="N90">
        <f t="shared" ca="1" si="23"/>
        <v>33.293627946127948</v>
      </c>
    </row>
    <row r="91" spans="1:15" x14ac:dyDescent="0.25">
      <c r="A91" s="4">
        <f t="shared" si="16"/>
        <v>0.44797453703703699</v>
      </c>
      <c r="B91" s="3">
        <f>Params!D$29+MINUTE(A91-Params!C$29)*60+SECOND(A91-Params!C$29)</f>
        <v>1553302705</v>
      </c>
      <c r="C91">
        <f t="shared" si="17"/>
        <v>2</v>
      </c>
      <c r="D91">
        <f t="shared" ca="1" si="18"/>
        <v>6</v>
      </c>
      <c r="E91">
        <f t="shared" ca="1" si="19"/>
        <v>21229.04949494949</v>
      </c>
      <c r="F91">
        <f t="shared" ca="1" si="20"/>
        <v>-31354.224090909091</v>
      </c>
      <c r="G91">
        <f t="shared" ca="1" si="21"/>
        <v>9014.6909090909085</v>
      </c>
      <c r="H91" s="9">
        <f t="shared" ca="1" si="24"/>
        <v>-257.15070707070709</v>
      </c>
      <c r="I91" s="9">
        <f t="shared" ca="1" si="24"/>
        <v>3.1322727272727242</v>
      </c>
      <c r="J91" s="9">
        <f t="shared" ca="1" si="24"/>
        <v>1.8472727272727265</v>
      </c>
      <c r="K91" s="9">
        <f t="shared" ca="1" si="24"/>
        <v>257.1697829827653</v>
      </c>
      <c r="L91" s="9">
        <f t="shared" ca="1" si="24"/>
        <v>-89.302132455128799</v>
      </c>
      <c r="M91">
        <f t="shared" ca="1" si="22"/>
        <v>55.567321829405159</v>
      </c>
      <c r="N91">
        <f t="shared" ca="1" si="23"/>
        <v>33.273052749719419</v>
      </c>
    </row>
    <row r="92" spans="1:15" x14ac:dyDescent="0.25">
      <c r="A92" s="4">
        <f t="shared" si="16"/>
        <v>0.44803240740740741</v>
      </c>
      <c r="B92" s="3">
        <f>Params!D$29+MINUTE(A92-Params!C$29)*60+SECOND(A92-Params!C$29)</f>
        <v>1553302710</v>
      </c>
      <c r="C92">
        <f t="shared" si="17"/>
        <v>2</v>
      </c>
      <c r="D92">
        <f t="shared" ca="1" si="18"/>
        <v>6</v>
      </c>
      <c r="E92">
        <f t="shared" ca="1" si="19"/>
        <v>19943.295959595955</v>
      </c>
      <c r="F92">
        <f t="shared" ca="1" si="20"/>
        <v>-31338.562727272729</v>
      </c>
      <c r="G92">
        <f t="shared" ca="1" si="21"/>
        <v>9023.9272727272728</v>
      </c>
      <c r="H92" s="9">
        <f t="shared" ca="1" si="24"/>
        <v>-257.15070707070709</v>
      </c>
      <c r="I92" s="9">
        <f t="shared" ca="1" si="24"/>
        <v>3.1322727272727242</v>
      </c>
      <c r="J92" s="9">
        <f t="shared" ca="1" si="24"/>
        <v>1.8472727272727265</v>
      </c>
      <c r="K92" s="9">
        <f t="shared" ca="1" si="24"/>
        <v>257.1697829827653</v>
      </c>
      <c r="L92" s="9">
        <f t="shared" ca="1" si="24"/>
        <v>-89.302132455128799</v>
      </c>
      <c r="M92">
        <f t="shared" ca="1" si="22"/>
        <v>55.56746352413019</v>
      </c>
      <c r="N92">
        <f t="shared" ca="1" si="23"/>
        <v>33.252477553310882</v>
      </c>
    </row>
    <row r="93" spans="1:15" x14ac:dyDescent="0.25">
      <c r="A93" s="4">
        <f t="shared" si="16"/>
        <v>0.44809027777777777</v>
      </c>
      <c r="B93" s="3">
        <f>Params!D$29+MINUTE(A93-Params!C$29)*60+SECOND(A93-Params!C$29)</f>
        <v>1553302715</v>
      </c>
      <c r="C93">
        <f t="shared" si="17"/>
        <v>2</v>
      </c>
      <c r="D93">
        <f t="shared" ca="1" si="18"/>
        <v>6</v>
      </c>
      <c r="E93">
        <f t="shared" ca="1" si="19"/>
        <v>18657.54242424242</v>
      </c>
      <c r="F93">
        <f t="shared" ca="1" si="20"/>
        <v>-31322.901363636363</v>
      </c>
      <c r="G93">
        <f t="shared" ca="1" si="21"/>
        <v>9033.1636363636371</v>
      </c>
      <c r="H93" s="9">
        <f t="shared" ca="1" si="24"/>
        <v>-257.15070707070709</v>
      </c>
      <c r="I93" s="9">
        <f t="shared" ca="1" si="24"/>
        <v>3.1322727272727242</v>
      </c>
      <c r="J93" s="9">
        <f t="shared" ca="1" si="24"/>
        <v>1.8472727272727265</v>
      </c>
      <c r="K93" s="9">
        <f t="shared" ca="1" si="24"/>
        <v>257.1697829827653</v>
      </c>
      <c r="L93" s="9">
        <f t="shared" ca="1" si="24"/>
        <v>-89.302132455128799</v>
      </c>
      <c r="M93">
        <f t="shared" ca="1" si="22"/>
        <v>55.567605218855221</v>
      </c>
      <c r="N93">
        <f t="shared" ca="1" si="23"/>
        <v>33.231902356902353</v>
      </c>
    </row>
    <row r="94" spans="1:15" x14ac:dyDescent="0.25">
      <c r="A94" s="4">
        <f t="shared" si="16"/>
        <v>0.44814814814814818</v>
      </c>
      <c r="B94" s="3">
        <f>Params!D$29+MINUTE(A94-Params!C$29)*60+SECOND(A94-Params!C$29)</f>
        <v>1553302720</v>
      </c>
      <c r="C94">
        <f t="shared" si="17"/>
        <v>2</v>
      </c>
      <c r="D94">
        <f t="shared" ca="1" si="18"/>
        <v>6</v>
      </c>
      <c r="E94">
        <f t="shared" ca="1" si="19"/>
        <v>17371.788888888885</v>
      </c>
      <c r="F94">
        <f t="shared" ca="1" si="20"/>
        <v>-31307.24</v>
      </c>
      <c r="G94">
        <f t="shared" ca="1" si="21"/>
        <v>9042.4</v>
      </c>
      <c r="H94" s="9">
        <f t="shared" ca="1" si="24"/>
        <v>-257.15070707070709</v>
      </c>
      <c r="I94" s="9">
        <f t="shared" ca="1" si="24"/>
        <v>3.1322727272727242</v>
      </c>
      <c r="J94" s="9">
        <f t="shared" ca="1" si="24"/>
        <v>1.8472727272727265</v>
      </c>
      <c r="K94" s="9">
        <f t="shared" ca="1" si="24"/>
        <v>257.1697829827653</v>
      </c>
      <c r="L94" s="9">
        <f t="shared" ca="1" si="24"/>
        <v>-89.302132455128799</v>
      </c>
      <c r="M94">
        <f t="shared" ca="1" si="22"/>
        <v>55.567746913580244</v>
      </c>
      <c r="N94">
        <f t="shared" ca="1" si="23"/>
        <v>33.211327160493823</v>
      </c>
    </row>
    <row r="95" spans="1:15" x14ac:dyDescent="0.25">
      <c r="A95" s="4">
        <f t="shared" si="16"/>
        <v>0.44820601851851855</v>
      </c>
      <c r="B95" s="3">
        <f>Params!D$29+MINUTE(A95-Params!C$29)*60+SECOND(A95-Params!C$29)</f>
        <v>1553302725</v>
      </c>
      <c r="C95">
        <f t="shared" si="17"/>
        <v>2</v>
      </c>
      <c r="D95">
        <f t="shared" ca="1" si="18"/>
        <v>6</v>
      </c>
      <c r="E95">
        <f t="shared" ca="1" si="19"/>
        <v>16086.03535353535</v>
      </c>
      <c r="F95">
        <f t="shared" ca="1" si="20"/>
        <v>-31291.578636363636</v>
      </c>
      <c r="G95">
        <f t="shared" ca="1" si="21"/>
        <v>9051.636363636364</v>
      </c>
      <c r="H95" s="9">
        <f t="shared" ca="1" si="24"/>
        <v>-257.15070707070709</v>
      </c>
      <c r="I95" s="9">
        <f t="shared" ca="1" si="24"/>
        <v>3.1322727272727242</v>
      </c>
      <c r="J95" s="9">
        <f t="shared" ca="1" si="24"/>
        <v>1.8472727272727265</v>
      </c>
      <c r="K95" s="9">
        <f t="shared" ca="1" si="24"/>
        <v>257.1697829827653</v>
      </c>
      <c r="L95" s="9">
        <f t="shared" ca="1" si="24"/>
        <v>-89.302132455128799</v>
      </c>
      <c r="M95">
        <f t="shared" ca="1" si="22"/>
        <v>55.567888608305275</v>
      </c>
      <c r="N95">
        <f t="shared" ca="1" si="23"/>
        <v>33.190751964085294</v>
      </c>
    </row>
    <row r="96" spans="1:15" x14ac:dyDescent="0.25">
      <c r="A96" s="4">
        <f t="shared" si="16"/>
        <v>0.44826388888888885</v>
      </c>
      <c r="B96" s="3">
        <f>Params!D$29+MINUTE(A96-Params!C$29)*60+SECOND(A96-Params!C$29)</f>
        <v>1553302730</v>
      </c>
      <c r="C96">
        <f t="shared" si="17"/>
        <v>2</v>
      </c>
      <c r="D96">
        <f t="shared" ca="1" si="18"/>
        <v>6</v>
      </c>
      <c r="E96">
        <f t="shared" ca="1" si="19"/>
        <v>14800.281818181815</v>
      </c>
      <c r="F96">
        <f t="shared" ca="1" si="20"/>
        <v>-31275.917272727274</v>
      </c>
      <c r="G96">
        <f t="shared" ca="1" si="21"/>
        <v>9060.8727272727265</v>
      </c>
      <c r="H96" s="9">
        <f t="shared" ca="1" si="24"/>
        <v>-257.15070707070709</v>
      </c>
      <c r="I96" s="9">
        <f t="shared" ca="1" si="24"/>
        <v>3.1322727272727242</v>
      </c>
      <c r="J96" s="9">
        <f t="shared" ca="1" si="24"/>
        <v>1.8472727272727265</v>
      </c>
      <c r="K96" s="9">
        <f t="shared" ca="1" si="24"/>
        <v>257.1697829827653</v>
      </c>
      <c r="L96" s="9">
        <f t="shared" ca="1" si="24"/>
        <v>-89.302132455128799</v>
      </c>
      <c r="M96">
        <f t="shared" ca="1" si="22"/>
        <v>55.568030303030305</v>
      </c>
      <c r="N96">
        <f t="shared" ca="1" si="23"/>
        <v>33.170176767676764</v>
      </c>
    </row>
    <row r="97" spans="1:14" x14ac:dyDescent="0.25">
      <c r="A97" s="4">
        <f t="shared" si="16"/>
        <v>0.44832175925925927</v>
      </c>
      <c r="B97" s="3">
        <f>Params!D$29+MINUTE(A97-Params!C$29)*60+SECOND(A97-Params!C$29)</f>
        <v>1553302735</v>
      </c>
      <c r="C97">
        <f t="shared" si="17"/>
        <v>2</v>
      </c>
      <c r="D97">
        <f t="shared" ca="1" si="18"/>
        <v>6</v>
      </c>
      <c r="E97">
        <f t="shared" ca="1" si="19"/>
        <v>13514.52828282828</v>
      </c>
      <c r="F97">
        <f t="shared" ca="1" si="20"/>
        <v>-31260.255909090909</v>
      </c>
      <c r="G97">
        <f t="shared" ca="1" si="21"/>
        <v>9070.1090909090908</v>
      </c>
      <c r="H97" s="9">
        <f t="shared" ca="1" si="24"/>
        <v>-257.15070707070709</v>
      </c>
      <c r="I97" s="9">
        <f t="shared" ca="1" si="24"/>
        <v>3.1322727272727242</v>
      </c>
      <c r="J97" s="9">
        <f t="shared" ca="1" si="24"/>
        <v>1.8472727272727265</v>
      </c>
      <c r="K97" s="9">
        <f t="shared" ca="1" si="24"/>
        <v>257.1697829827653</v>
      </c>
      <c r="L97" s="9">
        <f t="shared" ca="1" si="24"/>
        <v>-89.302132455128799</v>
      </c>
      <c r="M97">
        <f t="shared" ca="1" si="22"/>
        <v>55.568171997755329</v>
      </c>
      <c r="N97">
        <f t="shared" ca="1" si="23"/>
        <v>33.149601571268235</v>
      </c>
    </row>
    <row r="98" spans="1:14" x14ac:dyDescent="0.25">
      <c r="A98" s="4">
        <f t="shared" si="16"/>
        <v>0.44837962962962963</v>
      </c>
      <c r="B98" s="3">
        <f>Params!D$29+MINUTE(A98-Params!C$29)*60+SECOND(A98-Params!C$29)</f>
        <v>1553302740</v>
      </c>
      <c r="C98">
        <f t="shared" si="17"/>
        <v>2</v>
      </c>
      <c r="D98">
        <f t="shared" ca="1" si="18"/>
        <v>6</v>
      </c>
      <c r="E98">
        <f t="shared" ca="1" si="19"/>
        <v>12228.774747474745</v>
      </c>
      <c r="F98">
        <f t="shared" ca="1" si="20"/>
        <v>-31244.594545454547</v>
      </c>
      <c r="G98">
        <f t="shared" ca="1" si="21"/>
        <v>9079.3454545454551</v>
      </c>
      <c r="H98" s="9">
        <f t="shared" ca="1" si="24"/>
        <v>-257.15070707070709</v>
      </c>
      <c r="I98" s="9">
        <f t="shared" ca="1" si="24"/>
        <v>3.1322727272727242</v>
      </c>
      <c r="J98" s="9">
        <f t="shared" ca="1" si="24"/>
        <v>1.8472727272727265</v>
      </c>
      <c r="K98" s="9">
        <f t="shared" ca="1" si="24"/>
        <v>257.1697829827653</v>
      </c>
      <c r="L98" s="9">
        <f t="shared" ca="1" si="24"/>
        <v>-89.302132455128799</v>
      </c>
      <c r="M98">
        <f t="shared" ca="1" si="22"/>
        <v>55.568313692480359</v>
      </c>
      <c r="N98">
        <f t="shared" ca="1" si="23"/>
        <v>33.129026374859706</v>
      </c>
    </row>
    <row r="99" spans="1:14" x14ac:dyDescent="0.25">
      <c r="A99" s="4">
        <f t="shared" si="16"/>
        <v>0.44843749999999999</v>
      </c>
      <c r="B99" s="3">
        <f>Params!D$29+MINUTE(A99-Params!C$29)*60+SECOND(A99-Params!C$29)</f>
        <v>1553302745</v>
      </c>
      <c r="C99">
        <f t="shared" si="17"/>
        <v>2</v>
      </c>
      <c r="D99">
        <f t="shared" ca="1" si="18"/>
        <v>6</v>
      </c>
      <c r="E99">
        <f t="shared" ca="1" si="19"/>
        <v>10943.02121212121</v>
      </c>
      <c r="F99">
        <f t="shared" ca="1" si="20"/>
        <v>-31228.933181818182</v>
      </c>
      <c r="G99">
        <f t="shared" ca="1" si="21"/>
        <v>9088.5818181818177</v>
      </c>
      <c r="H99" s="9">
        <f t="shared" ca="1" si="24"/>
        <v>-257.15070707070709</v>
      </c>
      <c r="I99" s="9">
        <f t="shared" ca="1" si="24"/>
        <v>3.1322727272727242</v>
      </c>
      <c r="J99" s="9">
        <f t="shared" ca="1" si="24"/>
        <v>1.8472727272727265</v>
      </c>
      <c r="K99" s="9">
        <f t="shared" ca="1" si="24"/>
        <v>257.1697829827653</v>
      </c>
      <c r="L99" s="9">
        <f t="shared" ca="1" si="24"/>
        <v>-89.302132455128799</v>
      </c>
      <c r="M99">
        <f t="shared" ca="1" si="22"/>
        <v>55.56845538720539</v>
      </c>
      <c r="N99">
        <f t="shared" ca="1" si="23"/>
        <v>33.108451178451176</v>
      </c>
    </row>
    <row r="100" spans="1:14" x14ac:dyDescent="0.25">
      <c r="A100" s="4">
        <f t="shared" si="16"/>
        <v>0.44849537037037041</v>
      </c>
      <c r="B100" s="3">
        <f>Params!D$29+MINUTE(A100-Params!C$29)*60+SECOND(A100-Params!C$29)</f>
        <v>1553302750</v>
      </c>
      <c r="C100">
        <f t="shared" si="17"/>
        <v>2</v>
      </c>
      <c r="D100">
        <f t="shared" ca="1" si="18"/>
        <v>6</v>
      </c>
      <c r="E100">
        <f t="shared" ca="1" si="19"/>
        <v>9657.2676767676749</v>
      </c>
      <c r="F100">
        <f t="shared" ca="1" si="20"/>
        <v>-31213.27181818182</v>
      </c>
      <c r="G100">
        <f t="shared" ca="1" si="21"/>
        <v>9097.818181818182</v>
      </c>
      <c r="H100" s="9">
        <f t="shared" ca="1" si="24"/>
        <v>-257.15070707070709</v>
      </c>
      <c r="I100" s="9">
        <f t="shared" ca="1" si="24"/>
        <v>3.1322727272727242</v>
      </c>
      <c r="J100" s="9">
        <f t="shared" ca="1" si="24"/>
        <v>1.8472727272727265</v>
      </c>
      <c r="K100" s="9">
        <f t="shared" ca="1" si="24"/>
        <v>257.1697829827653</v>
      </c>
      <c r="L100" s="9">
        <f t="shared" ca="1" si="24"/>
        <v>-89.302132455128799</v>
      </c>
      <c r="M100">
        <f t="shared" ca="1" si="22"/>
        <v>55.568597081930413</v>
      </c>
      <c r="N100">
        <f t="shared" ca="1" si="23"/>
        <v>33.087875982042647</v>
      </c>
    </row>
    <row r="101" spans="1:14" x14ac:dyDescent="0.25">
      <c r="A101" s="4">
        <f t="shared" si="16"/>
        <v>0.44855324074074071</v>
      </c>
      <c r="B101" s="3">
        <f>Params!D$29+MINUTE(A101-Params!C$29)*60+SECOND(A101-Params!C$29)</f>
        <v>1553302755</v>
      </c>
      <c r="C101">
        <f t="shared" si="17"/>
        <v>2</v>
      </c>
      <c r="D101">
        <f t="shared" ca="1" si="18"/>
        <v>6</v>
      </c>
      <c r="E101">
        <f t="shared" ca="1" si="19"/>
        <v>8371.5141414141399</v>
      </c>
      <c r="F101">
        <f t="shared" ca="1" si="20"/>
        <v>-31197.610454545455</v>
      </c>
      <c r="G101">
        <f t="shared" ca="1" si="21"/>
        <v>9107.0545454545463</v>
      </c>
      <c r="H101" s="9">
        <f t="shared" ca="1" si="24"/>
        <v>-257.15070707070709</v>
      </c>
      <c r="I101" s="9">
        <f t="shared" ca="1" si="24"/>
        <v>3.1322727272727242</v>
      </c>
      <c r="J101" s="9">
        <f t="shared" ca="1" si="24"/>
        <v>1.8472727272727265</v>
      </c>
      <c r="K101" s="9">
        <f t="shared" ca="1" si="24"/>
        <v>257.1697829827653</v>
      </c>
      <c r="L101" s="9">
        <f t="shared" ca="1" si="24"/>
        <v>-89.302132455128799</v>
      </c>
      <c r="M101">
        <f t="shared" ca="1" si="22"/>
        <v>55.568738776655444</v>
      </c>
      <c r="N101">
        <f t="shared" ca="1" si="23"/>
        <v>33.067300785634117</v>
      </c>
    </row>
    <row r="102" spans="1:14" x14ac:dyDescent="0.25">
      <c r="A102" s="4">
        <f t="shared" si="16"/>
        <v>0.44861111111111113</v>
      </c>
      <c r="B102" s="3">
        <f>Params!D$29+MINUTE(A102-Params!C$29)*60+SECOND(A102-Params!C$29)</f>
        <v>1553302760</v>
      </c>
      <c r="C102">
        <f t="shared" si="17"/>
        <v>2</v>
      </c>
      <c r="D102">
        <f t="shared" ca="1" si="18"/>
        <v>6</v>
      </c>
      <c r="E102">
        <f t="shared" ca="1" si="19"/>
        <v>7085.7606060606049</v>
      </c>
      <c r="F102">
        <f t="shared" ca="1" si="20"/>
        <v>-31181.949090909089</v>
      </c>
      <c r="G102">
        <f t="shared" ca="1" si="21"/>
        <v>9116.2909090909088</v>
      </c>
      <c r="H102" s="9">
        <f t="shared" ca="1" si="24"/>
        <v>-257.15070707070709</v>
      </c>
      <c r="I102" s="9">
        <f t="shared" ca="1" si="24"/>
        <v>3.1322727272727242</v>
      </c>
      <c r="J102" s="9">
        <f t="shared" ca="1" si="24"/>
        <v>1.8472727272727265</v>
      </c>
      <c r="K102" s="9">
        <f t="shared" ca="1" si="24"/>
        <v>257.1697829827653</v>
      </c>
      <c r="L102" s="9">
        <f t="shared" ca="1" si="24"/>
        <v>-89.302132455128799</v>
      </c>
      <c r="M102">
        <f t="shared" ca="1" si="22"/>
        <v>55.568880471380474</v>
      </c>
      <c r="N102">
        <f t="shared" ca="1" si="23"/>
        <v>33.046725589225588</v>
      </c>
    </row>
    <row r="103" spans="1:14" x14ac:dyDescent="0.25">
      <c r="A103" s="4">
        <f t="shared" si="16"/>
        <v>0.44866898148148149</v>
      </c>
      <c r="B103" s="3">
        <f>Params!D$29+MINUTE(A103-Params!C$29)*60+SECOND(A103-Params!C$29)</f>
        <v>1553302765</v>
      </c>
      <c r="C103">
        <f t="shared" si="17"/>
        <v>2</v>
      </c>
      <c r="D103">
        <f t="shared" ca="1" si="18"/>
        <v>6</v>
      </c>
      <c r="E103">
        <f t="shared" ca="1" si="19"/>
        <v>5800.0070707070699</v>
      </c>
      <c r="F103">
        <f t="shared" ca="1" si="20"/>
        <v>-31166.287727272727</v>
      </c>
      <c r="G103">
        <f t="shared" ca="1" si="21"/>
        <v>9125.5272727272732</v>
      </c>
      <c r="H103" s="9">
        <f t="shared" ca="1" si="24"/>
        <v>-257.15070707070709</v>
      </c>
      <c r="I103" s="9">
        <f t="shared" ca="1" si="24"/>
        <v>3.1322727272727242</v>
      </c>
      <c r="J103" s="9">
        <f t="shared" ca="1" si="24"/>
        <v>1.8472727272727265</v>
      </c>
      <c r="K103" s="9">
        <f t="shared" ca="1" si="24"/>
        <v>257.1697829827653</v>
      </c>
      <c r="L103" s="9">
        <f t="shared" ca="1" si="24"/>
        <v>-89.302132455128799</v>
      </c>
      <c r="M103">
        <f t="shared" ca="1" si="22"/>
        <v>55.569022166105498</v>
      </c>
      <c r="N103">
        <f t="shared" ca="1" si="23"/>
        <v>33.026150392817058</v>
      </c>
    </row>
    <row r="104" spans="1:14" x14ac:dyDescent="0.25">
      <c r="A104" s="4">
        <f t="shared" si="16"/>
        <v>0.44872685185185185</v>
      </c>
      <c r="B104" s="3">
        <f>Params!D$29+MINUTE(A104-Params!C$29)*60+SECOND(A104-Params!C$29)</f>
        <v>1553302770</v>
      </c>
      <c r="C104">
        <f t="shared" si="17"/>
        <v>2</v>
      </c>
      <c r="D104">
        <f t="shared" ca="1" si="18"/>
        <v>6</v>
      </c>
      <c r="E104">
        <f t="shared" ca="1" si="19"/>
        <v>4514.253535353535</v>
      </c>
      <c r="F104">
        <f t="shared" ca="1" si="20"/>
        <v>-31150.626363636366</v>
      </c>
      <c r="G104">
        <f t="shared" ca="1" si="21"/>
        <v>9134.7636363636357</v>
      </c>
      <c r="H104" s="9">
        <f t="shared" ca="1" si="24"/>
        <v>-257.15070707070709</v>
      </c>
      <c r="I104" s="9">
        <f t="shared" ca="1" si="24"/>
        <v>3.1322727272727242</v>
      </c>
      <c r="J104" s="9">
        <f t="shared" ca="1" si="24"/>
        <v>1.8472727272727265</v>
      </c>
      <c r="K104" s="9">
        <f t="shared" ca="1" si="24"/>
        <v>257.1697829827653</v>
      </c>
      <c r="L104" s="9">
        <f t="shared" ca="1" si="24"/>
        <v>-89.302132455128799</v>
      </c>
      <c r="M104">
        <f t="shared" ca="1" si="22"/>
        <v>55.569163860830528</v>
      </c>
      <c r="N104">
        <f t="shared" ca="1" si="23"/>
        <v>33.005575196408529</v>
      </c>
    </row>
    <row r="105" spans="1:14" x14ac:dyDescent="0.25">
      <c r="A105" s="4">
        <f t="shared" si="16"/>
        <v>0.44878472222222227</v>
      </c>
      <c r="B105" s="3">
        <f>Params!D$29+MINUTE(A105-Params!C$29)*60+SECOND(A105-Params!C$29)</f>
        <v>1553302775</v>
      </c>
      <c r="C105">
        <f t="shared" si="17"/>
        <v>2</v>
      </c>
      <c r="D105">
        <f t="shared" ca="1" si="18"/>
        <v>6</v>
      </c>
      <c r="E105">
        <f t="shared" ca="1" si="19"/>
        <v>3228.5</v>
      </c>
      <c r="F105">
        <f t="shared" ca="1" si="20"/>
        <v>-31134.965</v>
      </c>
      <c r="G105">
        <f t="shared" ca="1" si="21"/>
        <v>9144</v>
      </c>
      <c r="H105" s="9">
        <f t="shared" ca="1" si="24"/>
        <v>-257.15070707070709</v>
      </c>
      <c r="I105" s="9">
        <f t="shared" ca="1" si="24"/>
        <v>3.1322727272727242</v>
      </c>
      <c r="J105" s="9">
        <f t="shared" ca="1" si="24"/>
        <v>1.8472727272727265</v>
      </c>
      <c r="K105" s="9">
        <f t="shared" ca="1" si="24"/>
        <v>257.1697829827653</v>
      </c>
      <c r="L105" s="9">
        <f t="shared" ca="1" si="24"/>
        <v>-89.302132455128799</v>
      </c>
      <c r="M105">
        <f t="shared" ca="1" si="22"/>
        <v>55.569305555555559</v>
      </c>
      <c r="N105">
        <f t="shared" ca="1" si="23"/>
        <v>32.984999999999999</v>
      </c>
    </row>
    <row r="106" spans="1:14" x14ac:dyDescent="0.25">
      <c r="A106" s="4">
        <f t="shared" si="16"/>
        <v>0.44884259259259257</v>
      </c>
      <c r="B106" s="3">
        <f>Params!D$29+MINUTE(A106-Params!C$29)*60+SECOND(A106-Params!C$29)</f>
        <v>1553302780</v>
      </c>
      <c r="C106">
        <f t="shared" si="17"/>
        <v>2</v>
      </c>
      <c r="D106">
        <f t="shared" ca="1" si="18"/>
        <v>6</v>
      </c>
      <c r="E106">
        <f t="shared" ca="1" si="19"/>
        <v>1942.746464646465</v>
      </c>
      <c r="F106">
        <f t="shared" ca="1" si="20"/>
        <v>-31119.303636363635</v>
      </c>
      <c r="G106">
        <f t="shared" ca="1" si="21"/>
        <v>9153.2363636363643</v>
      </c>
      <c r="H106" s="9">
        <f t="shared" ca="1" si="24"/>
        <v>-257.15070707070709</v>
      </c>
      <c r="I106" s="9">
        <f t="shared" ca="1" si="24"/>
        <v>3.1322727272727242</v>
      </c>
      <c r="J106" s="9">
        <f t="shared" ca="1" si="24"/>
        <v>1.8472727272727265</v>
      </c>
      <c r="K106" s="9">
        <f t="shared" ca="1" si="24"/>
        <v>257.1697829827653</v>
      </c>
      <c r="L106" s="9">
        <f t="shared" ca="1" si="24"/>
        <v>-89.302132455128799</v>
      </c>
      <c r="M106">
        <f t="shared" ca="1" si="22"/>
        <v>55.569447250280582</v>
      </c>
      <c r="N106">
        <f t="shared" ca="1" si="23"/>
        <v>32.96442480359147</v>
      </c>
    </row>
    <row r="107" spans="1:14" x14ac:dyDescent="0.25">
      <c r="A107" s="4">
        <f t="shared" si="16"/>
        <v>0.44890046296296293</v>
      </c>
      <c r="B107" s="3">
        <f>Params!D$29+MINUTE(A107-Params!C$29)*60+SECOND(A107-Params!C$29)</f>
        <v>1553302785</v>
      </c>
      <c r="C107">
        <f t="shared" si="17"/>
        <v>2</v>
      </c>
      <c r="D107">
        <f t="shared" ca="1" si="18"/>
        <v>6</v>
      </c>
      <c r="E107">
        <f t="shared" ca="1" si="19"/>
        <v>656.99292929293006</v>
      </c>
      <c r="F107">
        <f t="shared" ca="1" si="20"/>
        <v>-31103.642272727273</v>
      </c>
      <c r="G107">
        <f t="shared" ca="1" si="21"/>
        <v>9162.4727272727268</v>
      </c>
      <c r="H107" s="9">
        <f t="shared" ca="1" si="24"/>
        <v>-257.15070707070709</v>
      </c>
      <c r="I107" s="9">
        <f t="shared" ca="1" si="24"/>
        <v>3.1322727272727242</v>
      </c>
      <c r="J107" s="9">
        <f t="shared" ca="1" si="24"/>
        <v>1.8472727272727265</v>
      </c>
      <c r="K107" s="9">
        <f t="shared" ca="1" si="24"/>
        <v>257.1697829827653</v>
      </c>
      <c r="L107" s="9">
        <f t="shared" ca="1" si="24"/>
        <v>-89.302132455128799</v>
      </c>
      <c r="M107">
        <f t="shared" ca="1" si="22"/>
        <v>55.569588945005613</v>
      </c>
      <c r="N107">
        <f t="shared" ca="1" si="23"/>
        <v>32.943849607182941</v>
      </c>
    </row>
    <row r="108" spans="1:14" x14ac:dyDescent="0.25">
      <c r="A108" s="4">
        <f t="shared" si="16"/>
        <v>0.44895833333333335</v>
      </c>
      <c r="B108" s="3">
        <f>Params!D$29+MINUTE(A108-Params!C$29)*60+SECOND(A108-Params!C$29)</f>
        <v>1553302790</v>
      </c>
      <c r="C108">
        <f t="shared" si="17"/>
        <v>2</v>
      </c>
      <c r="D108">
        <f t="shared" ca="1" si="18"/>
        <v>6</v>
      </c>
      <c r="E108">
        <f t="shared" ca="1" si="19"/>
        <v>-628.76060606061947</v>
      </c>
      <c r="F108">
        <f t="shared" ca="1" si="20"/>
        <v>-31087.980909090911</v>
      </c>
      <c r="G108">
        <f t="shared" ca="1" si="21"/>
        <v>9171.7090909090912</v>
      </c>
      <c r="H108" s="9">
        <f t="shared" ca="1" si="24"/>
        <v>-257.15070707070709</v>
      </c>
      <c r="I108" s="9">
        <f t="shared" ca="1" si="24"/>
        <v>3.1322727272727242</v>
      </c>
      <c r="J108" s="9">
        <f t="shared" ca="1" si="24"/>
        <v>1.8472727272727265</v>
      </c>
      <c r="K108" s="9">
        <f t="shared" ca="1" si="24"/>
        <v>257.1697829827653</v>
      </c>
      <c r="L108" s="9">
        <f t="shared" ca="1" si="24"/>
        <v>-89.302132455128799</v>
      </c>
      <c r="M108">
        <f t="shared" ca="1" si="22"/>
        <v>55.569730639730636</v>
      </c>
      <c r="N108">
        <f t="shared" ca="1" si="23"/>
        <v>32.923274410774411</v>
      </c>
    </row>
    <row r="109" spans="1:14" x14ac:dyDescent="0.25">
      <c r="A109" s="4">
        <f t="shared" si="16"/>
        <v>0.44901620370370371</v>
      </c>
      <c r="B109" s="3">
        <f>Params!D$29+MINUTE(A109-Params!C$29)*60+SECOND(A109-Params!C$29)</f>
        <v>1553302795</v>
      </c>
      <c r="C109">
        <f t="shared" si="17"/>
        <v>2</v>
      </c>
      <c r="D109">
        <f t="shared" ca="1" si="18"/>
        <v>6</v>
      </c>
      <c r="E109">
        <f t="shared" ca="1" si="19"/>
        <v>-1914.5141414141399</v>
      </c>
      <c r="F109">
        <f t="shared" ca="1" si="20"/>
        <v>-31072.319545454546</v>
      </c>
      <c r="G109">
        <f t="shared" ca="1" si="21"/>
        <v>9180.9454545454537</v>
      </c>
      <c r="H109" s="9">
        <f t="shared" ca="1" si="24"/>
        <v>-257.15070707070709</v>
      </c>
      <c r="I109" s="9">
        <f t="shared" ca="1" si="24"/>
        <v>3.1322727272727242</v>
      </c>
      <c r="J109" s="9">
        <f t="shared" ca="1" si="24"/>
        <v>1.8472727272727265</v>
      </c>
      <c r="K109" s="9">
        <f t="shared" ca="1" si="24"/>
        <v>257.1697829827653</v>
      </c>
      <c r="L109" s="9">
        <f t="shared" ca="1" si="24"/>
        <v>-89.302132455128799</v>
      </c>
      <c r="M109">
        <f t="shared" ca="1" si="22"/>
        <v>55.569872334455667</v>
      </c>
      <c r="N109">
        <f t="shared" ca="1" si="23"/>
        <v>32.902699214365882</v>
      </c>
    </row>
    <row r="110" spans="1:14" x14ac:dyDescent="0.25">
      <c r="A110" s="4">
        <f t="shared" si="16"/>
        <v>0.44907407407407413</v>
      </c>
      <c r="B110" s="3">
        <f>Params!D$29+MINUTE(A110-Params!C$29)*60+SECOND(A110-Params!C$29)</f>
        <v>1553302800</v>
      </c>
      <c r="C110">
        <f t="shared" si="17"/>
        <v>2</v>
      </c>
      <c r="D110">
        <f t="shared" ca="1" si="18"/>
        <v>6</v>
      </c>
      <c r="E110">
        <f t="shared" ca="1" si="19"/>
        <v>-3200.2676767676894</v>
      </c>
      <c r="F110">
        <f t="shared" ca="1" si="20"/>
        <v>-31056.65818181818</v>
      </c>
      <c r="G110">
        <f t="shared" ca="1" si="21"/>
        <v>9190.181818181818</v>
      </c>
      <c r="H110" s="9">
        <f t="shared" ca="1" si="24"/>
        <v>-257.15070707070709</v>
      </c>
      <c r="I110" s="9">
        <f t="shared" ca="1" si="24"/>
        <v>3.1322727272727242</v>
      </c>
      <c r="J110" s="9">
        <f t="shared" ca="1" si="24"/>
        <v>1.8472727272727265</v>
      </c>
      <c r="K110" s="9">
        <f t="shared" ca="1" si="24"/>
        <v>257.1697829827653</v>
      </c>
      <c r="L110" s="9">
        <f t="shared" ca="1" si="24"/>
        <v>-89.302132455128799</v>
      </c>
      <c r="M110">
        <f t="shared" ca="1" si="22"/>
        <v>55.570014029180697</v>
      </c>
      <c r="N110">
        <f t="shared" ca="1" si="23"/>
        <v>32.882124017957352</v>
      </c>
    </row>
    <row r="111" spans="1:14" x14ac:dyDescent="0.25">
      <c r="A111" s="4">
        <f t="shared" si="16"/>
        <v>0.44913194444444443</v>
      </c>
      <c r="B111" s="3">
        <f>Params!D$29+MINUTE(A111-Params!C$29)*60+SECOND(A111-Params!C$29)</f>
        <v>1553302805</v>
      </c>
      <c r="C111">
        <f t="shared" si="17"/>
        <v>2</v>
      </c>
      <c r="D111">
        <f t="shared" ca="1" si="18"/>
        <v>6</v>
      </c>
      <c r="E111">
        <f t="shared" ca="1" si="19"/>
        <v>-4486.0212121212098</v>
      </c>
      <c r="F111">
        <f t="shared" ca="1" si="20"/>
        <v>-31040.996818181819</v>
      </c>
      <c r="G111">
        <f t="shared" ca="1" si="21"/>
        <v>9199.4181818181823</v>
      </c>
      <c r="H111" s="9">
        <f t="shared" ca="1" si="24"/>
        <v>-257.15070707070709</v>
      </c>
      <c r="I111" s="9">
        <f t="shared" ca="1" si="24"/>
        <v>3.1322727272727242</v>
      </c>
      <c r="J111" s="9">
        <f t="shared" ca="1" si="24"/>
        <v>1.8472727272727265</v>
      </c>
      <c r="K111" s="9">
        <f t="shared" ca="1" si="24"/>
        <v>257.1697829827653</v>
      </c>
      <c r="L111" s="9">
        <f t="shared" ca="1" si="24"/>
        <v>-89.302132455128799</v>
      </c>
      <c r="M111">
        <f t="shared" ca="1" si="22"/>
        <v>55.570155723905721</v>
      </c>
      <c r="N111">
        <f t="shared" ca="1" si="23"/>
        <v>32.861548821548823</v>
      </c>
    </row>
    <row r="112" spans="1:14" x14ac:dyDescent="0.25">
      <c r="A112" s="4">
        <f t="shared" si="16"/>
        <v>0.44918981481481479</v>
      </c>
      <c r="B112" s="3">
        <f>Params!D$29+MINUTE(A112-Params!C$29)*60+SECOND(A112-Params!C$29)</f>
        <v>1553302810</v>
      </c>
      <c r="C112">
        <f t="shared" si="17"/>
        <v>2</v>
      </c>
      <c r="D112">
        <f t="shared" ca="1" si="18"/>
        <v>6</v>
      </c>
      <c r="E112">
        <f t="shared" ca="1" si="19"/>
        <v>-5771.7747474747594</v>
      </c>
      <c r="F112">
        <f t="shared" ca="1" si="20"/>
        <v>-31025.335454545457</v>
      </c>
      <c r="G112">
        <f t="shared" ca="1" si="21"/>
        <v>9208.6545454545449</v>
      </c>
      <c r="H112" s="9">
        <f t="shared" ca="1" si="24"/>
        <v>-257.15070707070709</v>
      </c>
      <c r="I112" s="9">
        <f t="shared" ca="1" si="24"/>
        <v>3.1322727272727242</v>
      </c>
      <c r="J112" s="9">
        <f t="shared" ca="1" si="24"/>
        <v>1.8472727272727265</v>
      </c>
      <c r="K112" s="9">
        <f t="shared" ca="1" si="24"/>
        <v>257.1697829827653</v>
      </c>
      <c r="L112" s="9">
        <f t="shared" ca="1" si="24"/>
        <v>-89.302132455128799</v>
      </c>
      <c r="M112">
        <f t="shared" ca="1" si="22"/>
        <v>55.570297418630751</v>
      </c>
      <c r="N112">
        <f t="shared" ca="1" si="23"/>
        <v>32.840973625140293</v>
      </c>
    </row>
    <row r="113" spans="1:15" x14ac:dyDescent="0.25">
      <c r="A113" s="4">
        <f t="shared" si="16"/>
        <v>0.44924768518518521</v>
      </c>
      <c r="B113" s="3">
        <f>Params!D$29+MINUTE(A113-Params!C$29)*60+SECOND(A113-Params!C$29)</f>
        <v>1553302815</v>
      </c>
      <c r="C113">
        <f t="shared" si="17"/>
        <v>2</v>
      </c>
      <c r="D113">
        <f t="shared" ca="1" si="18"/>
        <v>6</v>
      </c>
      <c r="E113">
        <f t="shared" ca="1" si="19"/>
        <v>-7057.5282828282798</v>
      </c>
      <c r="F113">
        <f t="shared" ca="1" si="20"/>
        <v>-31009.674090909091</v>
      </c>
      <c r="G113">
        <f t="shared" ca="1" si="21"/>
        <v>9217.8909090909092</v>
      </c>
      <c r="H113" s="9">
        <f t="shared" ca="1" si="24"/>
        <v>-257.15070707070709</v>
      </c>
      <c r="I113" s="9">
        <f t="shared" ca="1" si="24"/>
        <v>3.1322727272727242</v>
      </c>
      <c r="J113" s="9">
        <f t="shared" ca="1" si="24"/>
        <v>1.8472727272727265</v>
      </c>
      <c r="K113" s="9">
        <f t="shared" ca="1" si="24"/>
        <v>257.1697829827653</v>
      </c>
      <c r="L113" s="9">
        <f t="shared" ca="1" si="24"/>
        <v>-89.302132455128799</v>
      </c>
      <c r="M113">
        <f t="shared" ca="1" si="22"/>
        <v>55.570439113355782</v>
      </c>
      <c r="N113">
        <f t="shared" ca="1" si="23"/>
        <v>32.820398428731764</v>
      </c>
    </row>
    <row r="114" spans="1:15" x14ac:dyDescent="0.25">
      <c r="A114" s="4">
        <f t="shared" si="16"/>
        <v>0.44930555555555557</v>
      </c>
      <c r="B114" s="3">
        <f>Params!D$29+MINUTE(A114-Params!C$29)*60+SECOND(A114-Params!C$29)</f>
        <v>1553302820</v>
      </c>
      <c r="C114">
        <f t="shared" si="17"/>
        <v>2</v>
      </c>
      <c r="D114">
        <f t="shared" ca="1" si="18"/>
        <v>6</v>
      </c>
      <c r="E114">
        <f t="shared" ca="1" si="19"/>
        <v>-8343.2818181818293</v>
      </c>
      <c r="F114">
        <f t="shared" ca="1" si="20"/>
        <v>-30994.012727272726</v>
      </c>
      <c r="G114">
        <f t="shared" ca="1" si="21"/>
        <v>9227.1272727272735</v>
      </c>
      <c r="H114" s="9">
        <f t="shared" ca="1" si="24"/>
        <v>-257.15070707070709</v>
      </c>
      <c r="I114" s="9">
        <f t="shared" ca="1" si="24"/>
        <v>3.1322727272727242</v>
      </c>
      <c r="J114" s="9">
        <f t="shared" ca="1" si="24"/>
        <v>1.8472727272727265</v>
      </c>
      <c r="K114" s="9">
        <f t="shared" ca="1" si="24"/>
        <v>257.1697829827653</v>
      </c>
      <c r="L114" s="9">
        <f t="shared" ca="1" si="24"/>
        <v>-89.302132455128799</v>
      </c>
      <c r="M114">
        <f t="shared" ca="1" si="22"/>
        <v>55.570580808080805</v>
      </c>
      <c r="N114">
        <f t="shared" ca="1" si="23"/>
        <v>32.799823232323234</v>
      </c>
    </row>
    <row r="115" spans="1:15" x14ac:dyDescent="0.25">
      <c r="A115" s="4">
        <f t="shared" si="16"/>
        <v>0.44936342592592587</v>
      </c>
      <c r="B115" s="3">
        <f>Params!D$29+MINUTE(A115-Params!C$29)*60+SECOND(A115-Params!C$29)</f>
        <v>1553302825</v>
      </c>
      <c r="C115">
        <f t="shared" si="17"/>
        <v>2</v>
      </c>
      <c r="D115">
        <f t="shared" ca="1" si="18"/>
        <v>6</v>
      </c>
      <c r="E115">
        <f t="shared" ca="1" si="19"/>
        <v>-9629.0353535353497</v>
      </c>
      <c r="F115">
        <f t="shared" ca="1" si="20"/>
        <v>-30978.351363636364</v>
      </c>
      <c r="G115">
        <f t="shared" ca="1" si="21"/>
        <v>9236.363636363636</v>
      </c>
      <c r="H115" s="9">
        <f t="shared" ca="1" si="24"/>
        <v>-257.15070707070709</v>
      </c>
      <c r="I115" s="9">
        <f t="shared" ca="1" si="24"/>
        <v>3.1322727272727242</v>
      </c>
      <c r="J115" s="9">
        <f t="shared" ca="1" si="24"/>
        <v>1.8472727272727265</v>
      </c>
      <c r="K115" s="9">
        <f t="shared" ca="1" si="24"/>
        <v>257.1697829827653</v>
      </c>
      <c r="L115" s="9">
        <f t="shared" ca="1" si="24"/>
        <v>-89.302132455128799</v>
      </c>
      <c r="M115">
        <f t="shared" ca="1" si="22"/>
        <v>55.570722502805836</v>
      </c>
      <c r="N115">
        <f t="shared" ca="1" si="23"/>
        <v>32.779248035914705</v>
      </c>
    </row>
    <row r="116" spans="1:15" x14ac:dyDescent="0.25">
      <c r="A116" s="4">
        <f t="shared" si="16"/>
        <v>0.44942129629629629</v>
      </c>
      <c r="B116" s="3">
        <f>Params!D$29+MINUTE(A116-Params!C$29)*60+SECOND(A116-Params!C$29)</f>
        <v>1553302830</v>
      </c>
      <c r="C116">
        <f t="shared" si="17"/>
        <v>2</v>
      </c>
      <c r="D116">
        <f t="shared" ca="1" si="18"/>
        <v>6</v>
      </c>
      <c r="E116">
        <f t="shared" ca="1" si="19"/>
        <v>-10914.788888888899</v>
      </c>
      <c r="F116">
        <f t="shared" ca="1" si="20"/>
        <v>-30962.69</v>
      </c>
      <c r="G116">
        <f t="shared" ca="1" si="21"/>
        <v>9245.6</v>
      </c>
      <c r="H116" s="9">
        <f t="shared" ca="1" si="24"/>
        <v>-257.15070707070709</v>
      </c>
      <c r="I116" s="9">
        <f t="shared" ca="1" si="24"/>
        <v>3.1322727272727242</v>
      </c>
      <c r="J116" s="9">
        <f t="shared" ca="1" si="24"/>
        <v>1.8472727272727265</v>
      </c>
      <c r="K116" s="9">
        <f t="shared" ca="1" si="24"/>
        <v>257.1697829827653</v>
      </c>
      <c r="L116" s="9">
        <f t="shared" ca="1" si="24"/>
        <v>-89.302132455128799</v>
      </c>
      <c r="M116">
        <f t="shared" ca="1" si="22"/>
        <v>55.570864197530867</v>
      </c>
      <c r="N116">
        <f t="shared" ca="1" si="23"/>
        <v>32.758672839506175</v>
      </c>
    </row>
    <row r="117" spans="1:15" x14ac:dyDescent="0.25">
      <c r="A117" s="4">
        <f t="shared" si="16"/>
        <v>0.44947916666666665</v>
      </c>
      <c r="B117" s="3">
        <f>Params!D$29+MINUTE(A117-Params!C$29)*60+SECOND(A117-Params!C$29)</f>
        <v>1553302835</v>
      </c>
      <c r="C117">
        <f t="shared" si="17"/>
        <v>2</v>
      </c>
      <c r="D117">
        <f t="shared" ca="1" si="18"/>
        <v>6</v>
      </c>
      <c r="E117">
        <f t="shared" ca="1" si="19"/>
        <v>-12200.54242424242</v>
      </c>
      <c r="F117">
        <f t="shared" ca="1" si="20"/>
        <v>-30947.028636363637</v>
      </c>
      <c r="G117">
        <f t="shared" ca="1" si="21"/>
        <v>9254.8363636363629</v>
      </c>
      <c r="H117" s="9">
        <f t="shared" ca="1" si="24"/>
        <v>-257.15070707070709</v>
      </c>
      <c r="I117" s="9">
        <f t="shared" ca="1" si="24"/>
        <v>3.1322727272727242</v>
      </c>
      <c r="J117" s="9">
        <f t="shared" ca="1" si="24"/>
        <v>1.8472727272727265</v>
      </c>
      <c r="K117" s="9">
        <f t="shared" ca="1" si="24"/>
        <v>257.1697829827653</v>
      </c>
      <c r="L117" s="9">
        <f t="shared" ca="1" si="24"/>
        <v>-89.302132455128799</v>
      </c>
      <c r="M117">
        <f t="shared" ca="1" si="22"/>
        <v>55.57100589225589</v>
      </c>
      <c r="N117">
        <f t="shared" ca="1" si="23"/>
        <v>32.738097643097646</v>
      </c>
    </row>
    <row r="118" spans="1:15" x14ac:dyDescent="0.25">
      <c r="A118" s="4">
        <f t="shared" si="16"/>
        <v>0.44953703703703707</v>
      </c>
      <c r="B118" s="3">
        <f>Params!D$29+MINUTE(A118-Params!C$29)*60+SECOND(A118-Params!C$29)</f>
        <v>1553302840</v>
      </c>
      <c r="C118">
        <f t="shared" si="17"/>
        <v>2</v>
      </c>
      <c r="D118">
        <f t="shared" ca="1" si="18"/>
        <v>6</v>
      </c>
      <c r="E118">
        <f t="shared" ca="1" si="19"/>
        <v>-13486.295959595969</v>
      </c>
      <c r="F118">
        <f t="shared" ca="1" si="20"/>
        <v>-30931.367272727271</v>
      </c>
      <c r="G118">
        <f t="shared" ca="1" si="21"/>
        <v>9264.0727272727272</v>
      </c>
      <c r="H118" s="9">
        <f t="shared" ca="1" si="24"/>
        <v>-257.15070707070709</v>
      </c>
      <c r="I118" s="9">
        <f t="shared" ca="1" si="24"/>
        <v>3.1322727272727242</v>
      </c>
      <c r="J118" s="9">
        <f t="shared" ca="1" si="24"/>
        <v>1.8472727272727265</v>
      </c>
      <c r="K118" s="9">
        <f t="shared" ca="1" si="24"/>
        <v>257.1697829827653</v>
      </c>
      <c r="L118" s="9">
        <f t="shared" ca="1" si="24"/>
        <v>-89.302132455128799</v>
      </c>
      <c r="M118">
        <f t="shared" ca="1" si="22"/>
        <v>55.571147586980921</v>
      </c>
      <c r="N118">
        <f t="shared" ca="1" si="23"/>
        <v>32.717522446689109</v>
      </c>
    </row>
    <row r="119" spans="1:15" x14ac:dyDescent="0.25">
      <c r="A119" s="4">
        <f t="shared" si="16"/>
        <v>0.44959490740740743</v>
      </c>
      <c r="B119" s="3">
        <f>Params!D$29+MINUTE(A119-Params!C$29)*60+SECOND(A119-Params!C$29)</f>
        <v>1553302845</v>
      </c>
      <c r="C119">
        <f t="shared" si="17"/>
        <v>2</v>
      </c>
      <c r="D119">
        <f t="shared" ca="1" si="18"/>
        <v>6</v>
      </c>
      <c r="E119">
        <f t="shared" ca="1" si="19"/>
        <v>-14772.04949494949</v>
      </c>
      <c r="F119">
        <f t="shared" ca="1" si="20"/>
        <v>-30915.70590909091</v>
      </c>
      <c r="G119">
        <f t="shared" ca="1" si="21"/>
        <v>9273.3090909090915</v>
      </c>
      <c r="H119" s="9">
        <f t="shared" ca="1" si="24"/>
        <v>-257.15070707070709</v>
      </c>
      <c r="I119" s="9">
        <f t="shared" ca="1" si="24"/>
        <v>3.1322727272727242</v>
      </c>
      <c r="J119" s="9">
        <f t="shared" ca="1" si="24"/>
        <v>1.8472727272727265</v>
      </c>
      <c r="K119" s="9">
        <f t="shared" ca="1" si="24"/>
        <v>257.1697829827653</v>
      </c>
      <c r="L119" s="9">
        <f t="shared" ca="1" si="24"/>
        <v>-89.302132455128799</v>
      </c>
      <c r="M119">
        <f t="shared" ca="1" si="22"/>
        <v>55.571289281705951</v>
      </c>
      <c r="N119">
        <f t="shared" ca="1" si="23"/>
        <v>32.69694725028058</v>
      </c>
    </row>
    <row r="120" spans="1:15" x14ac:dyDescent="0.25">
      <c r="A120" s="4">
        <f t="shared" si="16"/>
        <v>0.44965277777777773</v>
      </c>
      <c r="B120" s="3">
        <f>Params!D$29+MINUTE(A120-Params!C$29)*60+SECOND(A120-Params!C$29)</f>
        <v>1553302850</v>
      </c>
      <c r="C120">
        <f t="shared" si="17"/>
        <v>2</v>
      </c>
      <c r="D120">
        <f t="shared" ca="1" si="18"/>
        <v>6</v>
      </c>
      <c r="E120">
        <f t="shared" ca="1" si="19"/>
        <v>-16057.803030303039</v>
      </c>
      <c r="F120">
        <f t="shared" ca="1" si="20"/>
        <v>-30900.044545454544</v>
      </c>
      <c r="G120">
        <f t="shared" ca="1" si="21"/>
        <v>9282.545454545454</v>
      </c>
      <c r="H120" s="9">
        <f t="shared" ca="1" si="24"/>
        <v>-257.15070707070709</v>
      </c>
      <c r="I120" s="9">
        <f t="shared" ca="1" si="24"/>
        <v>3.1322727272727242</v>
      </c>
      <c r="J120" s="9">
        <f t="shared" ca="1" si="24"/>
        <v>1.8472727272727265</v>
      </c>
      <c r="K120" s="9">
        <f t="shared" ca="1" si="24"/>
        <v>257.1697829827653</v>
      </c>
      <c r="L120" s="9">
        <f t="shared" ca="1" si="24"/>
        <v>-89.302132455128799</v>
      </c>
      <c r="M120">
        <f t="shared" ca="1" si="22"/>
        <v>55.571430976430975</v>
      </c>
      <c r="N120">
        <f t="shared" ca="1" si="23"/>
        <v>32.676372053872051</v>
      </c>
    </row>
    <row r="121" spans="1:15" x14ac:dyDescent="0.25">
      <c r="A121" s="4">
        <f t="shared" si="16"/>
        <v>0.44971064814814815</v>
      </c>
      <c r="B121" s="3">
        <f>Params!D$29+MINUTE(A121-Params!C$29)*60+SECOND(A121-Params!C$29)</f>
        <v>1553302855</v>
      </c>
      <c r="C121">
        <f t="shared" si="17"/>
        <v>2</v>
      </c>
      <c r="D121">
        <f t="shared" ca="1" si="18"/>
        <v>6</v>
      </c>
      <c r="E121">
        <f t="shared" ca="1" si="19"/>
        <v>-17343.55656565656</v>
      </c>
      <c r="F121">
        <f t="shared" ca="1" si="20"/>
        <v>-30884.383181818182</v>
      </c>
      <c r="G121">
        <f t="shared" ca="1" si="21"/>
        <v>9291.7818181818184</v>
      </c>
      <c r="H121" s="9">
        <f t="shared" ca="1" si="24"/>
        <v>-257.15070707070709</v>
      </c>
      <c r="I121" s="9">
        <f t="shared" ca="1" si="24"/>
        <v>3.1322727272727242</v>
      </c>
      <c r="J121" s="9">
        <f t="shared" ca="1" si="24"/>
        <v>1.8472727272727265</v>
      </c>
      <c r="K121" s="9">
        <f t="shared" ca="1" si="24"/>
        <v>257.1697829827653</v>
      </c>
      <c r="L121" s="9">
        <f t="shared" ca="1" si="24"/>
        <v>-89.302132455128799</v>
      </c>
      <c r="M121">
        <f t="shared" ca="1" si="22"/>
        <v>55.571572671156005</v>
      </c>
      <c r="N121">
        <f t="shared" ca="1" si="23"/>
        <v>32.655796857463521</v>
      </c>
    </row>
    <row r="122" spans="1:15" x14ac:dyDescent="0.25">
      <c r="A122" s="4">
        <f t="shared" si="16"/>
        <v>0.44976851851851851</v>
      </c>
      <c r="B122" s="3">
        <f>Params!D$29+MINUTE(A122-Params!C$29)*60+SECOND(A122-Params!C$29)</f>
        <v>1553302860</v>
      </c>
      <c r="C122">
        <f t="shared" si="17"/>
        <v>2</v>
      </c>
      <c r="D122">
        <f t="shared" ca="1" si="18"/>
        <v>6</v>
      </c>
      <c r="E122">
        <f t="shared" ca="1" si="19"/>
        <v>-18629.310101010109</v>
      </c>
      <c r="F122">
        <f t="shared" ca="1" si="20"/>
        <v>-30868.721818181817</v>
      </c>
      <c r="G122">
        <f t="shared" ca="1" si="21"/>
        <v>9301.0181818181809</v>
      </c>
      <c r="H122" s="9">
        <f t="shared" ca="1" si="24"/>
        <v>-257.15070707070709</v>
      </c>
      <c r="I122" s="9">
        <f t="shared" ca="1" si="24"/>
        <v>3.1322727272727242</v>
      </c>
      <c r="J122" s="9">
        <f t="shared" ca="1" si="24"/>
        <v>1.8472727272727265</v>
      </c>
      <c r="K122" s="9">
        <f t="shared" ca="1" si="24"/>
        <v>257.1697829827653</v>
      </c>
      <c r="L122" s="9">
        <f t="shared" ca="1" si="24"/>
        <v>-89.302132455128799</v>
      </c>
      <c r="M122">
        <f t="shared" ca="1" si="22"/>
        <v>55.571714365881036</v>
      </c>
      <c r="N122">
        <f t="shared" ca="1" si="23"/>
        <v>32.635221661054992</v>
      </c>
    </row>
    <row r="123" spans="1:15" x14ac:dyDescent="0.25">
      <c r="A123" s="4">
        <f t="shared" si="16"/>
        <v>0.44982638888888887</v>
      </c>
      <c r="B123" s="3">
        <f>Params!D$29+MINUTE(A123-Params!C$29)*60+SECOND(A123-Params!C$29)</f>
        <v>1553302865</v>
      </c>
      <c r="C123">
        <f t="shared" si="17"/>
        <v>2</v>
      </c>
      <c r="D123">
        <f t="shared" ca="1" si="18"/>
        <v>6</v>
      </c>
      <c r="E123">
        <f t="shared" ca="1" si="19"/>
        <v>-19915.063636363629</v>
      </c>
      <c r="F123">
        <f t="shared" ca="1" si="20"/>
        <v>-30853.060454545455</v>
      </c>
      <c r="G123">
        <f t="shared" ca="1" si="21"/>
        <v>9310.2545454545452</v>
      </c>
      <c r="H123" s="9">
        <f t="shared" ca="1" si="24"/>
        <v>-257.15070707070709</v>
      </c>
      <c r="I123" s="9">
        <f t="shared" ca="1" si="24"/>
        <v>3.1322727272727242</v>
      </c>
      <c r="J123" s="9">
        <f t="shared" ca="1" si="24"/>
        <v>1.8472727272727265</v>
      </c>
      <c r="K123" s="9">
        <f t="shared" ca="1" si="24"/>
        <v>257.1697829827653</v>
      </c>
      <c r="L123" s="9">
        <f t="shared" ca="1" si="24"/>
        <v>-89.302132455128799</v>
      </c>
      <c r="M123">
        <f t="shared" ca="1" si="22"/>
        <v>55.571856060606059</v>
      </c>
      <c r="N123">
        <f t="shared" ca="1" si="23"/>
        <v>32.614646464646462</v>
      </c>
    </row>
    <row r="124" spans="1:15" x14ac:dyDescent="0.25">
      <c r="A124" s="4">
        <f t="shared" si="16"/>
        <v>0.44988425925925929</v>
      </c>
      <c r="B124" s="3">
        <f>Params!D$29+MINUTE(A124-Params!C$29)*60+SECOND(A124-Params!C$29)</f>
        <v>1553302870</v>
      </c>
      <c r="C124">
        <f t="shared" si="17"/>
        <v>2</v>
      </c>
      <c r="D124">
        <f t="shared" ca="1" si="18"/>
        <v>6</v>
      </c>
      <c r="E124">
        <f t="shared" ca="1" si="19"/>
        <v>-21200.817171717179</v>
      </c>
      <c r="F124">
        <f t="shared" ca="1" si="20"/>
        <v>-30837.39909090909</v>
      </c>
      <c r="G124">
        <f t="shared" ca="1" si="21"/>
        <v>9319.4909090909096</v>
      </c>
      <c r="H124" s="9">
        <f t="shared" ca="1" si="24"/>
        <v>-257.15070707070709</v>
      </c>
      <c r="I124" s="9">
        <f t="shared" ca="1" si="24"/>
        <v>3.1322727272727242</v>
      </c>
      <c r="J124" s="9">
        <f t="shared" ca="1" si="24"/>
        <v>1.8472727272727265</v>
      </c>
      <c r="K124" s="9">
        <f t="shared" ca="1" si="24"/>
        <v>257.1697829827653</v>
      </c>
      <c r="L124" s="9">
        <f t="shared" ca="1" si="24"/>
        <v>-89.302132455128799</v>
      </c>
      <c r="M124">
        <f t="shared" ca="1" si="22"/>
        <v>55.57199775533109</v>
      </c>
      <c r="N124">
        <f t="shared" ca="1" si="23"/>
        <v>32.594071268237933</v>
      </c>
    </row>
    <row r="125" spans="1:15" x14ac:dyDescent="0.25">
      <c r="A125" s="4">
        <f t="shared" si="16"/>
        <v>0.44994212962962959</v>
      </c>
      <c r="B125" s="3">
        <f>Params!D$29+MINUTE(A125-Params!C$29)*60+SECOND(A125-Params!C$29)</f>
        <v>1553302875</v>
      </c>
      <c r="C125">
        <f t="shared" si="17"/>
        <v>2</v>
      </c>
      <c r="D125">
        <f t="shared" ca="1" si="18"/>
        <v>6</v>
      </c>
      <c r="E125">
        <f t="shared" ca="1" si="19"/>
        <v>-22486.570707070699</v>
      </c>
      <c r="F125">
        <f t="shared" ca="1" si="20"/>
        <v>-30821.737727272728</v>
      </c>
      <c r="G125">
        <f t="shared" ca="1" si="21"/>
        <v>9328.7272727272721</v>
      </c>
      <c r="H125" s="9">
        <f t="shared" ref="H125:L175" ca="1" si="25">INDIRECT(ADDRESS($C125,COLUMN()))</f>
        <v>-257.15070707070709</v>
      </c>
      <c r="I125" s="9">
        <f t="shared" ca="1" si="25"/>
        <v>3.1322727272727242</v>
      </c>
      <c r="J125" s="9">
        <f t="shared" ca="1" si="25"/>
        <v>1.8472727272727265</v>
      </c>
      <c r="K125" s="9">
        <f t="shared" ca="1" si="25"/>
        <v>257.1697829827653</v>
      </c>
      <c r="L125" s="9">
        <f t="shared" ca="1" si="25"/>
        <v>-89.302132455128799</v>
      </c>
      <c r="M125">
        <f t="shared" ca="1" si="22"/>
        <v>55.57213945005612</v>
      </c>
      <c r="N125">
        <f t="shared" ca="1" si="23"/>
        <v>32.573496071829403</v>
      </c>
      <c r="O125" s="12"/>
    </row>
    <row r="126" spans="1:15" x14ac:dyDescent="0.25">
      <c r="A126" s="4">
        <f t="shared" si="16"/>
        <v>0.45</v>
      </c>
      <c r="B126" s="3">
        <f>Params!D$29+MINUTE(A126-Params!C$29)*60+SECOND(A126-Params!C$29)</f>
        <v>1553302880</v>
      </c>
      <c r="C126">
        <f t="shared" si="17"/>
        <v>2</v>
      </c>
      <c r="D126">
        <f t="shared" ca="1" si="18"/>
        <v>6</v>
      </c>
      <c r="E126">
        <f t="shared" ca="1" si="19"/>
        <v>-23772.324242424249</v>
      </c>
      <c r="F126">
        <f t="shared" ca="1" si="20"/>
        <v>-30806.076363636363</v>
      </c>
      <c r="G126">
        <f t="shared" ca="1" si="21"/>
        <v>9337.9636363636364</v>
      </c>
      <c r="H126" s="9">
        <f t="shared" ca="1" si="25"/>
        <v>-257.15070707070709</v>
      </c>
      <c r="I126" s="9">
        <f t="shared" ca="1" si="25"/>
        <v>3.1322727272727242</v>
      </c>
      <c r="J126" s="9">
        <f t="shared" ca="1" si="25"/>
        <v>1.8472727272727265</v>
      </c>
      <c r="K126" s="9">
        <f t="shared" ca="1" si="25"/>
        <v>257.1697829827653</v>
      </c>
      <c r="L126" s="9">
        <f t="shared" ca="1" si="25"/>
        <v>-89.302132455128799</v>
      </c>
      <c r="M126">
        <f t="shared" ca="1" si="22"/>
        <v>55.572281144781144</v>
      </c>
      <c r="N126">
        <f t="shared" ca="1" si="23"/>
        <v>32.552920875420874</v>
      </c>
      <c r="O126" s="12"/>
    </row>
    <row r="127" spans="1:15" x14ac:dyDescent="0.25">
      <c r="A127" s="4">
        <f t="shared" si="16"/>
        <v>0.45005787037037037</v>
      </c>
      <c r="B127" s="3">
        <f>Params!D$29+MINUTE(A127-Params!C$29)*60+SECOND(A127-Params!C$29)</f>
        <v>1553302885</v>
      </c>
      <c r="C127">
        <f t="shared" si="17"/>
        <v>2</v>
      </c>
      <c r="D127">
        <f t="shared" ca="1" si="18"/>
        <v>6</v>
      </c>
      <c r="E127">
        <f t="shared" ca="1" si="19"/>
        <v>-25058.077777777769</v>
      </c>
      <c r="F127">
        <f t="shared" ca="1" si="20"/>
        <v>-30790.415000000001</v>
      </c>
      <c r="G127">
        <f t="shared" ca="1" si="21"/>
        <v>9347.2000000000007</v>
      </c>
      <c r="H127" s="9">
        <f t="shared" ca="1" si="25"/>
        <v>-257.15070707070709</v>
      </c>
      <c r="I127" s="9">
        <f t="shared" ca="1" si="25"/>
        <v>3.1322727272727242</v>
      </c>
      <c r="J127" s="9">
        <f t="shared" ca="1" si="25"/>
        <v>1.8472727272727265</v>
      </c>
      <c r="K127" s="9">
        <f t="shared" ca="1" si="25"/>
        <v>257.1697829827653</v>
      </c>
      <c r="L127" s="9">
        <f t="shared" ca="1" si="25"/>
        <v>-89.302132455128799</v>
      </c>
      <c r="M127">
        <f t="shared" ca="1" si="22"/>
        <v>55.572422839506174</v>
      </c>
      <c r="N127">
        <f t="shared" ca="1" si="23"/>
        <v>32.532345679012344</v>
      </c>
      <c r="O127" s="12"/>
    </row>
    <row r="128" spans="1:15" x14ac:dyDescent="0.25">
      <c r="A128" s="4">
        <f t="shared" si="16"/>
        <v>0.45011574074074073</v>
      </c>
      <c r="B128" s="3">
        <f>Params!D$29+MINUTE(A128-Params!C$29)*60+SECOND(A128-Params!C$29)</f>
        <v>1553302890</v>
      </c>
      <c r="C128">
        <f t="shared" si="17"/>
        <v>2</v>
      </c>
      <c r="D128">
        <f t="shared" ca="1" si="18"/>
        <v>6</v>
      </c>
      <c r="E128">
        <f t="shared" ca="1" si="19"/>
        <v>-26343.831313131319</v>
      </c>
      <c r="F128">
        <f t="shared" ca="1" si="20"/>
        <v>-30774.753636363635</v>
      </c>
      <c r="G128">
        <f t="shared" ca="1" si="21"/>
        <v>9356.4363636363632</v>
      </c>
      <c r="H128" s="9">
        <f t="shared" ca="1" si="25"/>
        <v>-257.15070707070709</v>
      </c>
      <c r="I128" s="9">
        <f t="shared" ca="1" si="25"/>
        <v>3.1322727272727242</v>
      </c>
      <c r="J128" s="9">
        <f t="shared" ca="1" si="25"/>
        <v>1.8472727272727265</v>
      </c>
      <c r="K128" s="9">
        <f t="shared" ca="1" si="25"/>
        <v>257.1697829827653</v>
      </c>
      <c r="L128" s="9">
        <f t="shared" ca="1" si="25"/>
        <v>-89.302132455128799</v>
      </c>
      <c r="M128">
        <f t="shared" ca="1" si="22"/>
        <v>55.572564534231198</v>
      </c>
      <c r="N128">
        <f t="shared" ca="1" si="23"/>
        <v>32.511770482603815</v>
      </c>
    </row>
    <row r="129" spans="1:19" x14ac:dyDescent="0.25">
      <c r="A129" s="4">
        <f t="shared" si="16"/>
        <v>0.45017361111111115</v>
      </c>
      <c r="B129" s="3">
        <f>Params!D$29+MINUTE(A129-Params!C$29)*60+SECOND(A129-Params!C$29)</f>
        <v>1553302895</v>
      </c>
      <c r="C129">
        <f t="shared" si="17"/>
        <v>2</v>
      </c>
      <c r="D129">
        <f t="shared" ca="1" si="18"/>
        <v>6</v>
      </c>
      <c r="E129">
        <f t="shared" ca="1" si="19"/>
        <v>-27629.584848484839</v>
      </c>
      <c r="F129">
        <f t="shared" ca="1" si="20"/>
        <v>-30759.092272727274</v>
      </c>
      <c r="G129">
        <f t="shared" ca="1" si="21"/>
        <v>9365.6727272727276</v>
      </c>
      <c r="H129" s="9">
        <f t="shared" ca="1" si="25"/>
        <v>-257.15070707070709</v>
      </c>
      <c r="I129" s="9">
        <f t="shared" ca="1" si="25"/>
        <v>3.1322727272727242</v>
      </c>
      <c r="J129" s="9">
        <f t="shared" ca="1" si="25"/>
        <v>1.8472727272727265</v>
      </c>
      <c r="K129" s="9">
        <f t="shared" ca="1" si="25"/>
        <v>257.1697829827653</v>
      </c>
      <c r="L129" s="9">
        <f t="shared" ca="1" si="25"/>
        <v>-89.302132455128799</v>
      </c>
      <c r="M129">
        <f t="shared" ca="1" si="22"/>
        <v>55.572706228956228</v>
      </c>
      <c r="N129">
        <f t="shared" ca="1" si="23"/>
        <v>32.491195286195286</v>
      </c>
    </row>
    <row r="130" spans="1:19" x14ac:dyDescent="0.25">
      <c r="A130" s="4">
        <f t="shared" si="16"/>
        <v>0.45023148148148145</v>
      </c>
      <c r="B130" s="3">
        <f>Params!D$29+MINUTE(A130-Params!C$29)*60+SECOND(A130-Params!C$29)</f>
        <v>1553302900</v>
      </c>
      <c r="C130">
        <f t="shared" si="17"/>
        <v>2</v>
      </c>
      <c r="D130">
        <f t="shared" ca="1" si="18"/>
        <v>6</v>
      </c>
      <c r="E130">
        <f t="shared" ca="1" si="19"/>
        <v>-28915.338383838389</v>
      </c>
      <c r="F130">
        <f t="shared" ca="1" si="20"/>
        <v>-30743.430909090908</v>
      </c>
      <c r="G130">
        <f t="shared" ca="1" si="21"/>
        <v>9374.9090909090901</v>
      </c>
      <c r="H130" s="9">
        <f t="shared" ca="1" si="25"/>
        <v>-257.15070707070709</v>
      </c>
      <c r="I130" s="9">
        <f t="shared" ca="1" si="25"/>
        <v>3.1322727272727242</v>
      </c>
      <c r="J130" s="9">
        <f t="shared" ca="1" si="25"/>
        <v>1.8472727272727265</v>
      </c>
      <c r="K130" s="9">
        <f t="shared" ca="1" si="25"/>
        <v>257.1697829827653</v>
      </c>
      <c r="L130" s="9">
        <f t="shared" ca="1" si="25"/>
        <v>-89.302132455128799</v>
      </c>
      <c r="M130">
        <f t="shared" ca="1" si="22"/>
        <v>55.572847923681259</v>
      </c>
      <c r="N130">
        <f t="shared" ca="1" si="23"/>
        <v>32.470620089786756</v>
      </c>
    </row>
    <row r="131" spans="1:19" x14ac:dyDescent="0.25">
      <c r="A131" s="4">
        <f t="shared" si="16"/>
        <v>0.45028935185185182</v>
      </c>
      <c r="B131" s="3">
        <f>Params!D$29+MINUTE(A131-Params!C$29)*60+SECOND(A131-Params!C$29)</f>
        <v>1553302905</v>
      </c>
      <c r="C131">
        <f t="shared" si="17"/>
        <v>2</v>
      </c>
      <c r="D131">
        <f t="shared" ca="1" si="18"/>
        <v>6</v>
      </c>
      <c r="E131">
        <f t="shared" ca="1" si="19"/>
        <v>-30201.091919191909</v>
      </c>
      <c r="F131">
        <f t="shared" ca="1" si="20"/>
        <v>-30727.769545454546</v>
      </c>
      <c r="G131">
        <f t="shared" ca="1" si="21"/>
        <v>9384.1454545454544</v>
      </c>
      <c r="H131" s="9">
        <f t="shared" ca="1" si="25"/>
        <v>-257.15070707070709</v>
      </c>
      <c r="I131" s="9">
        <f t="shared" ca="1" si="25"/>
        <v>3.1322727272727242</v>
      </c>
      <c r="J131" s="9">
        <f t="shared" ca="1" si="25"/>
        <v>1.8472727272727265</v>
      </c>
      <c r="K131" s="9">
        <f t="shared" ca="1" si="25"/>
        <v>257.1697829827653</v>
      </c>
      <c r="L131" s="9">
        <f t="shared" ca="1" si="25"/>
        <v>-89.302132455128799</v>
      </c>
      <c r="M131">
        <f t="shared" ca="1" si="22"/>
        <v>55.572989618406282</v>
      </c>
      <c r="N131">
        <f t="shared" ca="1" si="23"/>
        <v>32.450044893378227</v>
      </c>
    </row>
    <row r="132" spans="1:19" x14ac:dyDescent="0.25">
      <c r="A132" s="4">
        <f t="shared" si="16"/>
        <v>0.45034722222222223</v>
      </c>
      <c r="B132" s="3">
        <f>Params!D$29+MINUTE(A132-Params!C$29)*60+SECOND(A132-Params!C$29)</f>
        <v>1553302910</v>
      </c>
      <c r="C132">
        <f t="shared" si="17"/>
        <v>2</v>
      </c>
      <c r="D132">
        <f t="shared" ca="1" si="18"/>
        <v>6</v>
      </c>
      <c r="E132">
        <f t="shared" ca="1" si="19"/>
        <v>-31486.845454545459</v>
      </c>
      <c r="F132">
        <f t="shared" ca="1" si="20"/>
        <v>-30712.108181818181</v>
      </c>
      <c r="G132">
        <f t="shared" ca="1" si="21"/>
        <v>9393.3818181818187</v>
      </c>
      <c r="H132" s="9">
        <f t="shared" ca="1" si="25"/>
        <v>-257.15070707070709</v>
      </c>
      <c r="I132" s="9">
        <f t="shared" ca="1" si="25"/>
        <v>3.1322727272727242</v>
      </c>
      <c r="J132" s="9">
        <f t="shared" ca="1" si="25"/>
        <v>1.8472727272727265</v>
      </c>
      <c r="K132" s="9">
        <f t="shared" ca="1" si="25"/>
        <v>257.1697829827653</v>
      </c>
      <c r="L132" s="9">
        <f t="shared" ca="1" si="25"/>
        <v>-89.302132455128799</v>
      </c>
      <c r="M132">
        <f t="shared" ca="1" si="22"/>
        <v>55.573131313131313</v>
      </c>
      <c r="N132">
        <f t="shared" ca="1" si="23"/>
        <v>32.429469696969697</v>
      </c>
    </row>
    <row r="133" spans="1:19" x14ac:dyDescent="0.25">
      <c r="A133" s="4">
        <f t="shared" si="16"/>
        <v>0.45040509259259259</v>
      </c>
      <c r="B133" s="3">
        <f>Params!D$29+MINUTE(A133-Params!C$29)*60+SECOND(A133-Params!C$29)</f>
        <v>1553302915</v>
      </c>
      <c r="C133">
        <f t="shared" si="17"/>
        <v>2</v>
      </c>
      <c r="D133">
        <f t="shared" ca="1" si="18"/>
        <v>6</v>
      </c>
      <c r="E133">
        <f t="shared" ca="1" si="19"/>
        <v>-32772.598989898979</v>
      </c>
      <c r="F133">
        <f t="shared" ca="1" si="20"/>
        <v>-30696.446818181819</v>
      </c>
      <c r="G133">
        <f t="shared" ca="1" si="21"/>
        <v>9402.6181818181813</v>
      </c>
      <c r="H133" s="9">
        <f t="shared" ca="1" si="25"/>
        <v>-257.15070707070709</v>
      </c>
      <c r="I133" s="9">
        <f t="shared" ca="1" si="25"/>
        <v>3.1322727272727242</v>
      </c>
      <c r="J133" s="9">
        <f t="shared" ca="1" si="25"/>
        <v>1.8472727272727265</v>
      </c>
      <c r="K133" s="9">
        <f t="shared" ca="1" si="25"/>
        <v>257.1697829827653</v>
      </c>
      <c r="L133" s="9">
        <f t="shared" ca="1" si="25"/>
        <v>-89.302132455128799</v>
      </c>
      <c r="M133">
        <f t="shared" ca="1" si="22"/>
        <v>55.573273007856343</v>
      </c>
      <c r="N133">
        <f t="shared" ca="1" si="23"/>
        <v>32.408894500561168</v>
      </c>
    </row>
    <row r="134" spans="1:19" x14ac:dyDescent="0.25">
      <c r="A134" s="4">
        <f t="shared" si="16"/>
        <v>0.45046296296296301</v>
      </c>
      <c r="B134" s="3">
        <f>Params!D$29+MINUTE(A134-Params!C$29)*60+SECOND(A134-Params!C$29)</f>
        <v>1553302920</v>
      </c>
      <c r="C134">
        <f t="shared" si="17"/>
        <v>2</v>
      </c>
      <c r="D134">
        <f t="shared" ca="1" si="18"/>
        <v>6</v>
      </c>
      <c r="E134">
        <f t="shared" ca="1" si="19"/>
        <v>-34058.352525252529</v>
      </c>
      <c r="F134">
        <f t="shared" ca="1" si="20"/>
        <v>-30680.785454545454</v>
      </c>
      <c r="G134">
        <f t="shared" ca="1" si="21"/>
        <v>9411.8545454545456</v>
      </c>
      <c r="H134" s="9">
        <f t="shared" ca="1" si="25"/>
        <v>-257.15070707070709</v>
      </c>
      <c r="I134" s="9">
        <f t="shared" ca="1" si="25"/>
        <v>3.1322727272727242</v>
      </c>
      <c r="J134" s="9">
        <f t="shared" ca="1" si="25"/>
        <v>1.8472727272727265</v>
      </c>
      <c r="K134" s="9">
        <f t="shared" ca="1" si="25"/>
        <v>257.1697829827653</v>
      </c>
      <c r="L134" s="9">
        <f t="shared" ca="1" si="25"/>
        <v>-89.302132455128799</v>
      </c>
      <c r="M134">
        <f t="shared" ca="1" si="22"/>
        <v>55.573414702581367</v>
      </c>
      <c r="N134">
        <f t="shared" ca="1" si="23"/>
        <v>32.388319304152638</v>
      </c>
    </row>
    <row r="135" spans="1:19" x14ac:dyDescent="0.25">
      <c r="A135" s="4">
        <f t="shared" si="16"/>
        <v>0.45052083333333331</v>
      </c>
      <c r="B135" s="3">
        <f>Params!D$29+MINUTE(A135-Params!C$29)*60+SECOND(A135-Params!C$29)</f>
        <v>1553302925</v>
      </c>
      <c r="C135">
        <f t="shared" si="17"/>
        <v>2</v>
      </c>
      <c r="D135">
        <f t="shared" ca="1" si="18"/>
        <v>6</v>
      </c>
      <c r="E135">
        <f t="shared" ca="1" si="19"/>
        <v>-35344.106060606078</v>
      </c>
      <c r="F135">
        <f t="shared" ca="1" si="20"/>
        <v>-30665.124090909092</v>
      </c>
      <c r="G135">
        <f t="shared" ca="1" si="21"/>
        <v>9421.0909090909081</v>
      </c>
      <c r="H135" s="9">
        <f t="shared" ca="1" si="25"/>
        <v>-257.15070707070709</v>
      </c>
      <c r="I135" s="9">
        <f t="shared" ca="1" si="25"/>
        <v>3.1322727272727242</v>
      </c>
      <c r="J135" s="9">
        <f t="shared" ca="1" si="25"/>
        <v>1.8472727272727265</v>
      </c>
      <c r="K135" s="9">
        <f t="shared" ca="1" si="25"/>
        <v>257.1697829827653</v>
      </c>
      <c r="L135" s="9">
        <f t="shared" ca="1" si="25"/>
        <v>-89.302132455128799</v>
      </c>
      <c r="M135">
        <f t="shared" ca="1" si="22"/>
        <v>55.573556397306398</v>
      </c>
      <c r="N135">
        <f t="shared" ca="1" si="23"/>
        <v>32.367744107744109</v>
      </c>
      <c r="O135" s="45"/>
      <c r="P135" s="45"/>
      <c r="Q135" s="45"/>
      <c r="R135" s="45"/>
      <c r="S135" s="45"/>
    </row>
    <row r="136" spans="1:19" x14ac:dyDescent="0.25">
      <c r="A136" s="4">
        <f t="shared" ref="A136:A199" si="26">TIME(HOUR(A135),MINUTE(A135),SECOND(A135)+5)</f>
        <v>0.45057870370370368</v>
      </c>
      <c r="B136" s="3">
        <f>Params!D$29+MINUTE(A136-Params!C$29)*60+SECOND(A136-Params!C$29)</f>
        <v>1553302930</v>
      </c>
      <c r="C136">
        <f t="shared" ref="C136:C199" si="27">_xlfn.IFNA(VLOOKUP(A136,A$2:D$3,4,FALSE),C135)</f>
        <v>2</v>
      </c>
      <c r="D136">
        <f t="shared" ref="D136:D199" ca="1" si="28">IF(A136=INDIRECT("A"&amp;C136),ROW(),D135)</f>
        <v>6</v>
      </c>
      <c r="E136">
        <f t="shared" ref="E136:E199" ca="1" si="29">INDIRECT("E$"&amp;C136)+INDIRECT("H$"&amp;C136)*($B136-INDIRECT("B$"&amp;D136))</f>
        <v>-36629.859595959599</v>
      </c>
      <c r="F136">
        <f t="shared" ref="F136:F199" ca="1" si="30">INDIRECT("F$"&amp;C136)+INDIRECT("I$"&amp;C136)*($B136-INDIRECT("B$"&amp;D136))</f>
        <v>-30649.462727272727</v>
      </c>
      <c r="G136">
        <f t="shared" ref="G136:G199" ca="1" si="31">INDIRECT("G$"&amp;C136)+INDIRECT("J$"&amp;C136)*($B136-INDIRECT("B$"&amp;D136))</f>
        <v>9430.3272727272724</v>
      </c>
      <c r="H136" s="9">
        <f t="shared" ca="1" si="25"/>
        <v>-257.15070707070709</v>
      </c>
      <c r="I136" s="9">
        <f t="shared" ca="1" si="25"/>
        <v>3.1322727272727242</v>
      </c>
      <c r="J136" s="9">
        <f t="shared" ca="1" si="25"/>
        <v>1.8472727272727265</v>
      </c>
      <c r="K136" s="9">
        <f t="shared" ca="1" si="25"/>
        <v>257.1697829827653</v>
      </c>
      <c r="L136" s="9">
        <f t="shared" ca="1" si="25"/>
        <v>-89.302132455128799</v>
      </c>
      <c r="M136">
        <f t="shared" ref="M136:M199" ca="1" si="32">INDIRECT("M$"&amp;C136)+INDIRECT("O$"&amp;C136)*($B136-INDIRECT("B$"&amp;D136))</f>
        <v>55.573698092031428</v>
      </c>
      <c r="N136">
        <f t="shared" ref="N136:N199" ca="1" si="33">INDIRECT("N$"&amp;C136)+INDIRECT("P$"&amp;C136)*($B136-INDIRECT("B$"&amp;D136))</f>
        <v>32.347168911335579</v>
      </c>
      <c r="O136" s="12"/>
    </row>
    <row r="137" spans="1:19" x14ac:dyDescent="0.25">
      <c r="A137" s="4">
        <f t="shared" si="26"/>
        <v>0.45063657407407409</v>
      </c>
      <c r="B137" s="3">
        <f>Params!D$29+MINUTE(A137-Params!C$29)*60+SECOND(A137-Params!C$29)</f>
        <v>1553302935</v>
      </c>
      <c r="C137">
        <f t="shared" si="27"/>
        <v>2</v>
      </c>
      <c r="D137">
        <f t="shared" ca="1" si="28"/>
        <v>6</v>
      </c>
      <c r="E137">
        <f t="shared" ca="1" si="29"/>
        <v>-37915.613131313148</v>
      </c>
      <c r="F137">
        <f t="shared" ca="1" si="30"/>
        <v>-30633.801363636365</v>
      </c>
      <c r="G137">
        <f t="shared" ca="1" si="31"/>
        <v>9439.5636363636368</v>
      </c>
      <c r="H137" s="9">
        <f t="shared" ca="1" si="25"/>
        <v>-257.15070707070709</v>
      </c>
      <c r="I137" s="9">
        <f t="shared" ca="1" si="25"/>
        <v>3.1322727272727242</v>
      </c>
      <c r="J137" s="9">
        <f t="shared" ca="1" si="25"/>
        <v>1.8472727272727265</v>
      </c>
      <c r="K137" s="9">
        <f t="shared" ca="1" si="25"/>
        <v>257.1697829827653</v>
      </c>
      <c r="L137" s="9">
        <f t="shared" ca="1" si="25"/>
        <v>-89.302132455128799</v>
      </c>
      <c r="M137">
        <f t="shared" ca="1" si="32"/>
        <v>55.573839786756452</v>
      </c>
      <c r="N137">
        <f t="shared" ca="1" si="33"/>
        <v>32.32659371492705</v>
      </c>
      <c r="O137" s="12"/>
    </row>
    <row r="138" spans="1:19" x14ac:dyDescent="0.25">
      <c r="A138" s="4">
        <f t="shared" si="26"/>
        <v>0.45069444444444445</v>
      </c>
      <c r="B138" s="3">
        <f>Params!D$29+MINUTE(A138-Params!C$29)*60+SECOND(A138-Params!C$29)</f>
        <v>1553302940</v>
      </c>
      <c r="C138">
        <f t="shared" si="27"/>
        <v>2</v>
      </c>
      <c r="D138">
        <f t="shared" ca="1" si="28"/>
        <v>6</v>
      </c>
      <c r="E138">
        <f t="shared" ca="1" si="29"/>
        <v>-39201.366666666669</v>
      </c>
      <c r="F138">
        <f t="shared" ca="1" si="30"/>
        <v>-30618.14</v>
      </c>
      <c r="G138">
        <f t="shared" ca="1" si="31"/>
        <v>9448.7999999999993</v>
      </c>
      <c r="H138" s="9">
        <f t="shared" ca="1" si="25"/>
        <v>-257.15070707070709</v>
      </c>
      <c r="I138" s="9">
        <f t="shared" ca="1" si="25"/>
        <v>3.1322727272727242</v>
      </c>
      <c r="J138" s="9">
        <f t="shared" ca="1" si="25"/>
        <v>1.8472727272727265</v>
      </c>
      <c r="K138" s="9">
        <f t="shared" ca="1" si="25"/>
        <v>257.1697829827653</v>
      </c>
      <c r="L138" s="9">
        <f t="shared" ca="1" si="25"/>
        <v>-89.302132455128799</v>
      </c>
      <c r="M138">
        <f t="shared" ca="1" si="32"/>
        <v>55.573981481481482</v>
      </c>
      <c r="N138">
        <f t="shared" ca="1" si="33"/>
        <v>32.30601851851852</v>
      </c>
      <c r="O138" s="12"/>
    </row>
    <row r="139" spans="1:19" x14ac:dyDescent="0.25">
      <c r="A139" s="4">
        <f t="shared" si="26"/>
        <v>0.45075231481481487</v>
      </c>
      <c r="B139" s="3">
        <f>Params!D$29+MINUTE(A139-Params!C$29)*60+SECOND(A139-Params!C$29)</f>
        <v>1553302945</v>
      </c>
      <c r="C139">
        <f t="shared" si="27"/>
        <v>2</v>
      </c>
      <c r="D139">
        <f t="shared" ca="1" si="28"/>
        <v>6</v>
      </c>
      <c r="E139">
        <f t="shared" ca="1" si="29"/>
        <v>-40487.120202020218</v>
      </c>
      <c r="F139">
        <f t="shared" ca="1" si="30"/>
        <v>-30602.478636363638</v>
      </c>
      <c r="G139">
        <f t="shared" ca="1" si="31"/>
        <v>9458.0363636363636</v>
      </c>
      <c r="H139" s="9">
        <f t="shared" ca="1" si="25"/>
        <v>-257.15070707070709</v>
      </c>
      <c r="I139" s="9">
        <f t="shared" ca="1" si="25"/>
        <v>3.1322727272727242</v>
      </c>
      <c r="J139" s="9">
        <f t="shared" ca="1" si="25"/>
        <v>1.8472727272727265</v>
      </c>
      <c r="K139" s="9">
        <f t="shared" ca="1" si="25"/>
        <v>257.1697829827653</v>
      </c>
      <c r="L139" s="9">
        <f t="shared" ca="1" si="25"/>
        <v>-89.302132455128799</v>
      </c>
      <c r="M139">
        <f t="shared" ca="1" si="32"/>
        <v>55.574123176206513</v>
      </c>
      <c r="N139">
        <f t="shared" ca="1" si="33"/>
        <v>32.285443322109991</v>
      </c>
      <c r="O139" s="12"/>
    </row>
    <row r="140" spans="1:19" x14ac:dyDescent="0.25">
      <c r="A140" s="4">
        <f t="shared" si="26"/>
        <v>0.45081018518518517</v>
      </c>
      <c r="B140" s="3">
        <f>Params!D$29+MINUTE(A140-Params!C$29)*60+SECOND(A140-Params!C$29)</f>
        <v>1553302950</v>
      </c>
      <c r="C140">
        <f t="shared" si="27"/>
        <v>2</v>
      </c>
      <c r="D140">
        <f t="shared" ca="1" si="28"/>
        <v>6</v>
      </c>
      <c r="E140">
        <f t="shared" ca="1" si="29"/>
        <v>-41772.873737373739</v>
      </c>
      <c r="F140">
        <f t="shared" ca="1" si="30"/>
        <v>-30586.817272727272</v>
      </c>
      <c r="G140">
        <f t="shared" ca="1" si="31"/>
        <v>9467.2727272727279</v>
      </c>
      <c r="H140" s="9">
        <f t="shared" ca="1" si="25"/>
        <v>-257.15070707070709</v>
      </c>
      <c r="I140" s="9">
        <f t="shared" ca="1" si="25"/>
        <v>3.1322727272727242</v>
      </c>
      <c r="J140" s="9">
        <f t="shared" ca="1" si="25"/>
        <v>1.8472727272727265</v>
      </c>
      <c r="K140" s="9">
        <f t="shared" ca="1" si="25"/>
        <v>257.1697829827653</v>
      </c>
      <c r="L140" s="9">
        <f t="shared" ca="1" si="25"/>
        <v>-89.302132455128799</v>
      </c>
      <c r="M140">
        <f t="shared" ca="1" si="32"/>
        <v>55.574264870931536</v>
      </c>
      <c r="N140">
        <f t="shared" ca="1" si="33"/>
        <v>32.264868125701462</v>
      </c>
      <c r="O140" s="12"/>
    </row>
    <row r="141" spans="1:19" x14ac:dyDescent="0.25">
      <c r="A141" s="4">
        <f t="shared" si="26"/>
        <v>0.45086805555555554</v>
      </c>
      <c r="B141" s="3">
        <f>Params!D$29+MINUTE(A141-Params!C$29)*60+SECOND(A141-Params!C$29)</f>
        <v>1553302955</v>
      </c>
      <c r="C141">
        <f t="shared" si="27"/>
        <v>2</v>
      </c>
      <c r="D141">
        <f t="shared" ca="1" si="28"/>
        <v>6</v>
      </c>
      <c r="E141">
        <f t="shared" ca="1" si="29"/>
        <v>-43058.627272727288</v>
      </c>
      <c r="F141">
        <f t="shared" ca="1" si="30"/>
        <v>-30571.15590909091</v>
      </c>
      <c r="G141">
        <f t="shared" ca="1" si="31"/>
        <v>9476.5090909090904</v>
      </c>
      <c r="H141" s="9">
        <f t="shared" ca="1" si="25"/>
        <v>-257.15070707070709</v>
      </c>
      <c r="I141" s="9">
        <f t="shared" ca="1" si="25"/>
        <v>3.1322727272727242</v>
      </c>
      <c r="J141" s="9">
        <f t="shared" ca="1" si="25"/>
        <v>1.8472727272727265</v>
      </c>
      <c r="K141" s="9">
        <f t="shared" ca="1" si="25"/>
        <v>257.1697829827653</v>
      </c>
      <c r="L141" s="9">
        <f t="shared" ca="1" si="25"/>
        <v>-89.302132455128799</v>
      </c>
      <c r="M141">
        <f t="shared" ca="1" si="32"/>
        <v>55.574406565656567</v>
      </c>
      <c r="N141">
        <f t="shared" ca="1" si="33"/>
        <v>32.244292929292925</v>
      </c>
    </row>
    <row r="142" spans="1:19" x14ac:dyDescent="0.25">
      <c r="A142" s="4">
        <f t="shared" si="26"/>
        <v>0.45092592592592595</v>
      </c>
      <c r="B142" s="3">
        <f>Params!D$29+MINUTE(A142-Params!C$29)*60+SECOND(A142-Params!C$29)</f>
        <v>1553302960</v>
      </c>
      <c r="C142">
        <f t="shared" si="27"/>
        <v>2</v>
      </c>
      <c r="D142">
        <f t="shared" ca="1" si="28"/>
        <v>6</v>
      </c>
      <c r="E142">
        <f t="shared" ca="1" si="29"/>
        <v>-44344.380808080808</v>
      </c>
      <c r="F142">
        <f t="shared" ca="1" si="30"/>
        <v>-30555.494545454545</v>
      </c>
      <c r="G142">
        <f t="shared" ca="1" si="31"/>
        <v>9485.7454545454548</v>
      </c>
      <c r="H142" s="9">
        <f t="shared" ca="1" si="25"/>
        <v>-257.15070707070709</v>
      </c>
      <c r="I142" s="9">
        <f t="shared" ca="1" si="25"/>
        <v>3.1322727272727242</v>
      </c>
      <c r="J142" s="9">
        <f t="shared" ca="1" si="25"/>
        <v>1.8472727272727265</v>
      </c>
      <c r="K142" s="9">
        <f t="shared" ca="1" si="25"/>
        <v>257.1697829827653</v>
      </c>
      <c r="L142" s="9">
        <f t="shared" ca="1" si="25"/>
        <v>-89.302132455128799</v>
      </c>
      <c r="M142">
        <f t="shared" ca="1" si="32"/>
        <v>55.574548260381597</v>
      </c>
      <c r="N142">
        <f t="shared" ca="1" si="33"/>
        <v>32.223717732884396</v>
      </c>
    </row>
    <row r="143" spans="1:19" x14ac:dyDescent="0.25">
      <c r="A143" s="4">
        <f t="shared" si="26"/>
        <v>0.45098379629629631</v>
      </c>
      <c r="B143" s="3">
        <f>Params!D$29+MINUTE(A143-Params!C$29)*60+SECOND(A143-Params!C$29)</f>
        <v>1553302965</v>
      </c>
      <c r="C143">
        <f t="shared" si="27"/>
        <v>2</v>
      </c>
      <c r="D143">
        <f t="shared" ca="1" si="28"/>
        <v>6</v>
      </c>
      <c r="E143">
        <f t="shared" ca="1" si="29"/>
        <v>-45630.134343434358</v>
      </c>
      <c r="F143">
        <f t="shared" ca="1" si="30"/>
        <v>-30539.833181818183</v>
      </c>
      <c r="G143">
        <f t="shared" ca="1" si="31"/>
        <v>9494.9818181818173</v>
      </c>
      <c r="H143" s="9">
        <f t="shared" ca="1" si="25"/>
        <v>-257.15070707070709</v>
      </c>
      <c r="I143" s="9">
        <f t="shared" ca="1" si="25"/>
        <v>3.1322727272727242</v>
      </c>
      <c r="J143" s="9">
        <f t="shared" ca="1" si="25"/>
        <v>1.8472727272727265</v>
      </c>
      <c r="K143" s="9">
        <f t="shared" ca="1" si="25"/>
        <v>257.1697829827653</v>
      </c>
      <c r="L143" s="9">
        <f t="shared" ca="1" si="25"/>
        <v>-89.302132455128799</v>
      </c>
      <c r="M143">
        <f t="shared" ca="1" si="32"/>
        <v>55.574689955106621</v>
      </c>
      <c r="N143">
        <f t="shared" ca="1" si="33"/>
        <v>32.203142536475866</v>
      </c>
    </row>
    <row r="144" spans="1:19" x14ac:dyDescent="0.25">
      <c r="A144" s="4">
        <f t="shared" si="26"/>
        <v>0.45104166666666662</v>
      </c>
      <c r="B144" s="3">
        <f>Params!D$29+MINUTE(A144-Params!C$29)*60+SECOND(A144-Params!C$29)</f>
        <v>1553302970</v>
      </c>
      <c r="C144">
        <f t="shared" si="27"/>
        <v>2</v>
      </c>
      <c r="D144">
        <f t="shared" ca="1" si="28"/>
        <v>6</v>
      </c>
      <c r="E144">
        <f t="shared" ca="1" si="29"/>
        <v>-46915.887878787878</v>
      </c>
      <c r="F144">
        <f t="shared" ca="1" si="30"/>
        <v>-30524.171818181818</v>
      </c>
      <c r="G144">
        <f t="shared" ca="1" si="31"/>
        <v>9504.2181818181816</v>
      </c>
      <c r="H144" s="9">
        <f t="shared" ca="1" si="25"/>
        <v>-257.15070707070709</v>
      </c>
      <c r="I144" s="9">
        <f t="shared" ca="1" si="25"/>
        <v>3.1322727272727242</v>
      </c>
      <c r="J144" s="9">
        <f t="shared" ca="1" si="25"/>
        <v>1.8472727272727265</v>
      </c>
      <c r="K144" s="9">
        <f t="shared" ca="1" si="25"/>
        <v>257.1697829827653</v>
      </c>
      <c r="L144" s="9">
        <f t="shared" ca="1" si="25"/>
        <v>-89.302132455128799</v>
      </c>
      <c r="M144">
        <f t="shared" ca="1" si="32"/>
        <v>55.574831649831651</v>
      </c>
      <c r="N144">
        <f t="shared" ca="1" si="33"/>
        <v>32.182567340067337</v>
      </c>
    </row>
    <row r="145" spans="1:15" x14ac:dyDescent="0.25">
      <c r="A145" s="4">
        <f t="shared" si="26"/>
        <v>0.45109953703703703</v>
      </c>
      <c r="B145" s="3">
        <f>Params!D$29+MINUTE(A145-Params!C$29)*60+SECOND(A145-Params!C$29)</f>
        <v>1553302975</v>
      </c>
      <c r="C145">
        <f t="shared" si="27"/>
        <v>2</v>
      </c>
      <c r="D145">
        <f t="shared" ca="1" si="28"/>
        <v>6</v>
      </c>
      <c r="E145">
        <f t="shared" ca="1" si="29"/>
        <v>-48201.641414141428</v>
      </c>
      <c r="F145">
        <f t="shared" ca="1" si="30"/>
        <v>-30508.510454545456</v>
      </c>
      <c r="G145">
        <f t="shared" ca="1" si="31"/>
        <v>9513.454545454546</v>
      </c>
      <c r="H145" s="9">
        <f t="shared" ca="1" si="25"/>
        <v>-257.15070707070709</v>
      </c>
      <c r="I145" s="9">
        <f t="shared" ca="1" si="25"/>
        <v>3.1322727272727242</v>
      </c>
      <c r="J145" s="9">
        <f t="shared" ca="1" si="25"/>
        <v>1.8472727272727265</v>
      </c>
      <c r="K145" s="9">
        <f t="shared" ca="1" si="25"/>
        <v>257.1697829827653</v>
      </c>
      <c r="L145" s="9">
        <f t="shared" ca="1" si="25"/>
        <v>-89.302132455128799</v>
      </c>
      <c r="M145">
        <f t="shared" ca="1" si="32"/>
        <v>55.574973344556682</v>
      </c>
      <c r="N145">
        <f t="shared" ca="1" si="33"/>
        <v>32.161992143658807</v>
      </c>
    </row>
    <row r="146" spans="1:15" x14ac:dyDescent="0.25">
      <c r="A146" s="4">
        <f t="shared" si="26"/>
        <v>0.4511574074074074</v>
      </c>
      <c r="B146" s="3">
        <f>Params!D$29+MINUTE(A146-Params!C$29)*60+SECOND(A146-Params!C$29)</f>
        <v>1553302980</v>
      </c>
      <c r="C146">
        <f t="shared" si="27"/>
        <v>2</v>
      </c>
      <c r="D146">
        <f t="shared" ca="1" si="28"/>
        <v>6</v>
      </c>
      <c r="E146">
        <f t="shared" ca="1" si="29"/>
        <v>-49487.394949494948</v>
      </c>
      <c r="F146">
        <f t="shared" ca="1" si="30"/>
        <v>-30492.849090909091</v>
      </c>
      <c r="G146">
        <f t="shared" ca="1" si="31"/>
        <v>9522.6909090909085</v>
      </c>
      <c r="H146" s="9">
        <f t="shared" ca="1" si="25"/>
        <v>-257.15070707070709</v>
      </c>
      <c r="I146" s="9">
        <f t="shared" ca="1" si="25"/>
        <v>3.1322727272727242</v>
      </c>
      <c r="J146" s="9">
        <f t="shared" ca="1" si="25"/>
        <v>1.8472727272727265</v>
      </c>
      <c r="K146" s="9">
        <f t="shared" ca="1" si="25"/>
        <v>257.1697829827653</v>
      </c>
      <c r="L146" s="9">
        <f t="shared" ca="1" si="25"/>
        <v>-89.302132455128799</v>
      </c>
      <c r="M146">
        <f t="shared" ca="1" si="32"/>
        <v>55.575115039281705</v>
      </c>
      <c r="N146">
        <f t="shared" ca="1" si="33"/>
        <v>32.141416947250278</v>
      </c>
    </row>
    <row r="147" spans="1:15" x14ac:dyDescent="0.25">
      <c r="A147" s="4">
        <f t="shared" si="26"/>
        <v>0.45121527777777781</v>
      </c>
      <c r="B147" s="3">
        <f>Params!D$29+MINUTE(A147-Params!C$29)*60+SECOND(A147-Params!C$29)</f>
        <v>1553302985</v>
      </c>
      <c r="C147">
        <f t="shared" si="27"/>
        <v>2</v>
      </c>
      <c r="D147">
        <f t="shared" ca="1" si="28"/>
        <v>6</v>
      </c>
      <c r="E147">
        <f t="shared" ca="1" si="29"/>
        <v>-50773.148484848498</v>
      </c>
      <c r="F147">
        <f t="shared" ca="1" si="30"/>
        <v>-30477.187727272729</v>
      </c>
      <c r="G147">
        <f t="shared" ca="1" si="31"/>
        <v>9531.9272727272728</v>
      </c>
      <c r="H147" s="9">
        <f t="shared" ca="1" si="25"/>
        <v>-257.15070707070709</v>
      </c>
      <c r="I147" s="9">
        <f t="shared" ca="1" si="25"/>
        <v>3.1322727272727242</v>
      </c>
      <c r="J147" s="9">
        <f t="shared" ca="1" si="25"/>
        <v>1.8472727272727265</v>
      </c>
      <c r="K147" s="9">
        <f t="shared" ca="1" si="25"/>
        <v>257.1697829827653</v>
      </c>
      <c r="L147" s="9">
        <f t="shared" ca="1" si="25"/>
        <v>-89.302132455128799</v>
      </c>
      <c r="M147">
        <f t="shared" ca="1" si="32"/>
        <v>55.575256734006736</v>
      </c>
      <c r="N147">
        <f t="shared" ca="1" si="33"/>
        <v>32.120841750841748</v>
      </c>
    </row>
    <row r="148" spans="1:15" x14ac:dyDescent="0.25">
      <c r="A148" s="4">
        <f t="shared" si="26"/>
        <v>0.45127314814814817</v>
      </c>
      <c r="B148" s="3">
        <f>Params!D$29+MINUTE(A148-Params!C$29)*60+SECOND(A148-Params!C$29)</f>
        <v>1553302990</v>
      </c>
      <c r="C148">
        <f t="shared" si="27"/>
        <v>2</v>
      </c>
      <c r="D148">
        <f t="shared" ca="1" si="28"/>
        <v>6</v>
      </c>
      <c r="E148">
        <f t="shared" ca="1" si="29"/>
        <v>-52058.902020202018</v>
      </c>
      <c r="F148">
        <f t="shared" ca="1" si="30"/>
        <v>-30461.526363636363</v>
      </c>
      <c r="G148">
        <f t="shared" ca="1" si="31"/>
        <v>9541.1636363636353</v>
      </c>
      <c r="H148" s="9">
        <f t="shared" ca="1" si="25"/>
        <v>-257.15070707070709</v>
      </c>
      <c r="I148" s="9">
        <f t="shared" ca="1" si="25"/>
        <v>3.1322727272727242</v>
      </c>
      <c r="J148" s="9">
        <f t="shared" ca="1" si="25"/>
        <v>1.8472727272727265</v>
      </c>
      <c r="K148" s="9">
        <f t="shared" ca="1" si="25"/>
        <v>257.1697829827653</v>
      </c>
      <c r="L148" s="9">
        <f t="shared" ca="1" si="25"/>
        <v>-89.302132455128799</v>
      </c>
      <c r="M148">
        <f t="shared" ca="1" si="32"/>
        <v>55.575398428731766</v>
      </c>
      <c r="N148">
        <f t="shared" ca="1" si="33"/>
        <v>32.100266554433219</v>
      </c>
    </row>
    <row r="149" spans="1:15" x14ac:dyDescent="0.25">
      <c r="A149" s="4">
        <f t="shared" si="26"/>
        <v>0.45133101851851848</v>
      </c>
      <c r="B149" s="3">
        <f>Params!D$29+MINUTE(A149-Params!C$29)*60+SECOND(A149-Params!C$29)</f>
        <v>1553302995</v>
      </c>
      <c r="C149">
        <f t="shared" si="27"/>
        <v>2</v>
      </c>
      <c r="D149">
        <f t="shared" ca="1" si="28"/>
        <v>6</v>
      </c>
      <c r="E149">
        <f t="shared" ca="1" si="29"/>
        <v>-53344.655555555568</v>
      </c>
      <c r="F149">
        <f t="shared" ca="1" si="30"/>
        <v>-30445.865000000002</v>
      </c>
      <c r="G149">
        <f t="shared" ca="1" si="31"/>
        <v>9550.4</v>
      </c>
      <c r="H149" s="9">
        <f t="shared" ca="1" si="25"/>
        <v>-257.15070707070709</v>
      </c>
      <c r="I149" s="9">
        <f t="shared" ca="1" si="25"/>
        <v>3.1322727272727242</v>
      </c>
      <c r="J149" s="9">
        <f t="shared" ca="1" si="25"/>
        <v>1.8472727272727265</v>
      </c>
      <c r="K149" s="9">
        <f t="shared" ca="1" si="25"/>
        <v>257.1697829827653</v>
      </c>
      <c r="L149" s="9">
        <f t="shared" ca="1" si="25"/>
        <v>-89.302132455128799</v>
      </c>
      <c r="M149">
        <f t="shared" ca="1" si="32"/>
        <v>55.57554012345679</v>
      </c>
      <c r="N149">
        <f t="shared" ca="1" si="33"/>
        <v>32.079691358024689</v>
      </c>
    </row>
    <row r="150" spans="1:15" x14ac:dyDescent="0.25">
      <c r="A150" s="4">
        <f t="shared" si="26"/>
        <v>0.4513888888888889</v>
      </c>
      <c r="B150" s="3">
        <f>Params!D$29+MINUTE(A150-Params!C$29)*60+SECOND(A150-Params!C$29)</f>
        <v>1553303000</v>
      </c>
      <c r="C150">
        <f t="shared" si="27"/>
        <v>2</v>
      </c>
      <c r="D150">
        <f t="shared" ca="1" si="28"/>
        <v>6</v>
      </c>
      <c r="E150">
        <f t="shared" ca="1" si="29"/>
        <v>-54630.409090909088</v>
      </c>
      <c r="F150">
        <f t="shared" ca="1" si="30"/>
        <v>-30430.203636363636</v>
      </c>
      <c r="G150">
        <f t="shared" ca="1" si="31"/>
        <v>9559.636363636364</v>
      </c>
      <c r="H150" s="9">
        <f t="shared" ca="1" si="25"/>
        <v>-257.15070707070709</v>
      </c>
      <c r="I150" s="9">
        <f t="shared" ca="1" si="25"/>
        <v>3.1322727272727242</v>
      </c>
      <c r="J150" s="9">
        <f t="shared" ca="1" si="25"/>
        <v>1.8472727272727265</v>
      </c>
      <c r="K150" s="9">
        <f t="shared" ca="1" si="25"/>
        <v>257.1697829827653</v>
      </c>
      <c r="L150" s="9">
        <f t="shared" ca="1" si="25"/>
        <v>-89.302132455128799</v>
      </c>
      <c r="M150">
        <f t="shared" ca="1" si="32"/>
        <v>55.57568181818182</v>
      </c>
      <c r="N150">
        <f t="shared" ca="1" si="33"/>
        <v>32.05911616161616</v>
      </c>
    </row>
    <row r="151" spans="1:15" x14ac:dyDescent="0.25">
      <c r="A151" s="4">
        <f t="shared" si="26"/>
        <v>0.45144675925925926</v>
      </c>
      <c r="B151" s="3">
        <f>Params!D$29+MINUTE(A151-Params!C$29)*60+SECOND(A151-Params!C$29)</f>
        <v>1553303005</v>
      </c>
      <c r="C151">
        <f t="shared" si="27"/>
        <v>2</v>
      </c>
      <c r="D151">
        <f t="shared" ca="1" si="28"/>
        <v>6</v>
      </c>
      <c r="E151">
        <f t="shared" ca="1" si="29"/>
        <v>-55916.162626262638</v>
      </c>
      <c r="F151">
        <f t="shared" ca="1" si="30"/>
        <v>-30414.542272727274</v>
      </c>
      <c r="G151">
        <f t="shared" ca="1" si="31"/>
        <v>9568.8727272727265</v>
      </c>
      <c r="H151" s="9">
        <f t="shared" ca="1" si="25"/>
        <v>-257.15070707070709</v>
      </c>
      <c r="I151" s="9">
        <f t="shared" ca="1" si="25"/>
        <v>3.1322727272727242</v>
      </c>
      <c r="J151" s="9">
        <f t="shared" ca="1" si="25"/>
        <v>1.8472727272727265</v>
      </c>
      <c r="K151" s="9">
        <f t="shared" ca="1" si="25"/>
        <v>257.1697829827653</v>
      </c>
      <c r="L151" s="9">
        <f t="shared" ca="1" si="25"/>
        <v>-89.302132455128799</v>
      </c>
      <c r="M151">
        <f t="shared" ca="1" si="32"/>
        <v>55.575823512906844</v>
      </c>
      <c r="N151">
        <f t="shared" ca="1" si="33"/>
        <v>32.038540965207631</v>
      </c>
    </row>
    <row r="152" spans="1:15" x14ac:dyDescent="0.25">
      <c r="A152" s="4">
        <f t="shared" si="26"/>
        <v>0.45150462962962962</v>
      </c>
      <c r="B152" s="3">
        <f>Params!D$29+MINUTE(A152-Params!C$29)*60+SECOND(A152-Params!C$29)</f>
        <v>1553303010</v>
      </c>
      <c r="C152">
        <f t="shared" si="27"/>
        <v>2</v>
      </c>
      <c r="D152">
        <f t="shared" ca="1" si="28"/>
        <v>6</v>
      </c>
      <c r="E152">
        <f t="shared" ca="1" si="29"/>
        <v>-57201.916161616158</v>
      </c>
      <c r="F152">
        <f t="shared" ca="1" si="30"/>
        <v>-30398.880909090909</v>
      </c>
      <c r="G152">
        <f t="shared" ca="1" si="31"/>
        <v>9578.1090909090908</v>
      </c>
      <c r="H152" s="9">
        <f t="shared" ca="1" si="25"/>
        <v>-257.15070707070709</v>
      </c>
      <c r="I152" s="9">
        <f t="shared" ca="1" si="25"/>
        <v>3.1322727272727242</v>
      </c>
      <c r="J152" s="9">
        <f t="shared" ca="1" si="25"/>
        <v>1.8472727272727265</v>
      </c>
      <c r="K152" s="9">
        <f t="shared" ca="1" si="25"/>
        <v>257.1697829827653</v>
      </c>
      <c r="L152" s="9">
        <f t="shared" ca="1" si="25"/>
        <v>-89.302132455128799</v>
      </c>
      <c r="M152">
        <f t="shared" ca="1" si="32"/>
        <v>55.575965207631874</v>
      </c>
      <c r="N152">
        <f t="shared" ca="1" si="33"/>
        <v>32.017965768799101</v>
      </c>
    </row>
    <row r="153" spans="1:15" x14ac:dyDescent="0.25">
      <c r="A153" s="4">
        <f t="shared" si="26"/>
        <v>0.45156250000000003</v>
      </c>
      <c r="B153" s="3">
        <f>Params!D$29+MINUTE(A153-Params!C$29)*60+SECOND(A153-Params!C$29)</f>
        <v>1553303015</v>
      </c>
      <c r="C153">
        <f t="shared" si="27"/>
        <v>2</v>
      </c>
      <c r="D153">
        <f t="shared" ca="1" si="28"/>
        <v>6</v>
      </c>
      <c r="E153">
        <f t="shared" ca="1" si="29"/>
        <v>-58487.669696969708</v>
      </c>
      <c r="F153">
        <f t="shared" ca="1" si="30"/>
        <v>-30383.219545454547</v>
      </c>
      <c r="G153">
        <f t="shared" ca="1" si="31"/>
        <v>9587.3454545454551</v>
      </c>
      <c r="H153" s="9">
        <f t="shared" ca="1" si="25"/>
        <v>-257.15070707070709</v>
      </c>
      <c r="I153" s="9">
        <f t="shared" ca="1" si="25"/>
        <v>3.1322727272727242</v>
      </c>
      <c r="J153" s="9">
        <f t="shared" ca="1" si="25"/>
        <v>1.8472727272727265</v>
      </c>
      <c r="K153" s="9">
        <f t="shared" ca="1" si="25"/>
        <v>257.1697829827653</v>
      </c>
      <c r="L153" s="9">
        <f t="shared" ca="1" si="25"/>
        <v>-89.302132455128799</v>
      </c>
      <c r="M153">
        <f t="shared" ca="1" si="32"/>
        <v>55.576106902356905</v>
      </c>
      <c r="N153">
        <f t="shared" ca="1" si="33"/>
        <v>31.997390572390572</v>
      </c>
      <c r="O153" s="15"/>
    </row>
    <row r="154" spans="1:15" x14ac:dyDescent="0.25">
      <c r="A154" s="4">
        <f t="shared" si="26"/>
        <v>0.45162037037037034</v>
      </c>
      <c r="B154" s="3">
        <f>Params!D$29+MINUTE(A154-Params!C$29)*60+SECOND(A154-Params!C$29)</f>
        <v>1553303020</v>
      </c>
      <c r="C154">
        <f t="shared" si="27"/>
        <v>2</v>
      </c>
      <c r="D154">
        <f t="shared" ca="1" si="28"/>
        <v>6</v>
      </c>
      <c r="E154">
        <f t="shared" ca="1" si="29"/>
        <v>-59773.423232323228</v>
      </c>
      <c r="F154">
        <f t="shared" ca="1" si="30"/>
        <v>-30367.558181818182</v>
      </c>
      <c r="G154">
        <f t="shared" ca="1" si="31"/>
        <v>9596.5818181818177</v>
      </c>
      <c r="H154" s="9">
        <f t="shared" ca="1" si="25"/>
        <v>-257.15070707070709</v>
      </c>
      <c r="I154" s="9">
        <f t="shared" ca="1" si="25"/>
        <v>3.1322727272727242</v>
      </c>
      <c r="J154" s="9">
        <f t="shared" ca="1" si="25"/>
        <v>1.8472727272727265</v>
      </c>
      <c r="K154" s="9">
        <f t="shared" ca="1" si="25"/>
        <v>257.1697829827653</v>
      </c>
      <c r="L154" s="9">
        <f t="shared" ca="1" si="25"/>
        <v>-89.302132455128799</v>
      </c>
      <c r="M154">
        <f t="shared" ca="1" si="32"/>
        <v>55.576248597081928</v>
      </c>
      <c r="N154">
        <f t="shared" ca="1" si="33"/>
        <v>31.976815375982042</v>
      </c>
      <c r="O154" s="15"/>
    </row>
    <row r="155" spans="1:15" x14ac:dyDescent="0.25">
      <c r="A155" s="4">
        <f t="shared" si="26"/>
        <v>0.45167824074074076</v>
      </c>
      <c r="B155" s="3">
        <f>Params!D$29+MINUTE(A155-Params!C$29)*60+SECOND(A155-Params!C$29)</f>
        <v>1553303025</v>
      </c>
      <c r="C155">
        <f t="shared" si="27"/>
        <v>2</v>
      </c>
      <c r="D155">
        <f t="shared" ca="1" si="28"/>
        <v>6</v>
      </c>
      <c r="E155">
        <f t="shared" ca="1" si="29"/>
        <v>-61059.176767676778</v>
      </c>
      <c r="F155">
        <f t="shared" ca="1" si="30"/>
        <v>-30351.89681818182</v>
      </c>
      <c r="G155">
        <f t="shared" ca="1" si="31"/>
        <v>9605.818181818182</v>
      </c>
      <c r="H155" s="9">
        <f t="shared" ca="1" si="25"/>
        <v>-257.15070707070709</v>
      </c>
      <c r="I155" s="9">
        <f t="shared" ca="1" si="25"/>
        <v>3.1322727272727242</v>
      </c>
      <c r="J155" s="9">
        <f t="shared" ca="1" si="25"/>
        <v>1.8472727272727265</v>
      </c>
      <c r="K155" s="9">
        <f t="shared" ca="1" si="25"/>
        <v>257.1697829827653</v>
      </c>
      <c r="L155" s="9">
        <f t="shared" ca="1" si="25"/>
        <v>-89.302132455128799</v>
      </c>
      <c r="M155">
        <f t="shared" ca="1" si="32"/>
        <v>55.576390291806959</v>
      </c>
      <c r="N155">
        <f t="shared" ca="1" si="33"/>
        <v>31.956240179573513</v>
      </c>
      <c r="O155" s="15"/>
    </row>
    <row r="156" spans="1:15" x14ac:dyDescent="0.25">
      <c r="A156" s="4">
        <f t="shared" si="26"/>
        <v>0.45173611111111112</v>
      </c>
      <c r="B156" s="3">
        <f>Params!D$29+MINUTE(A156-Params!C$29)*60+SECOND(A156-Params!C$29)</f>
        <v>1553303030</v>
      </c>
      <c r="C156">
        <f t="shared" si="27"/>
        <v>2</v>
      </c>
      <c r="D156">
        <f t="shared" ca="1" si="28"/>
        <v>6</v>
      </c>
      <c r="E156">
        <f t="shared" ca="1" si="29"/>
        <v>-62344.930303030298</v>
      </c>
      <c r="F156">
        <f t="shared" ca="1" si="30"/>
        <v>-30336.235454545455</v>
      </c>
      <c r="G156">
        <f t="shared" ca="1" si="31"/>
        <v>9615.0545454545445</v>
      </c>
      <c r="H156" s="9">
        <f t="shared" ca="1" si="25"/>
        <v>-257.15070707070709</v>
      </c>
      <c r="I156" s="9">
        <f t="shared" ca="1" si="25"/>
        <v>3.1322727272727242</v>
      </c>
      <c r="J156" s="9">
        <f t="shared" ca="1" si="25"/>
        <v>1.8472727272727265</v>
      </c>
      <c r="K156" s="9">
        <f t="shared" ca="1" si="25"/>
        <v>257.1697829827653</v>
      </c>
      <c r="L156" s="9">
        <f t="shared" ca="1" si="25"/>
        <v>-89.302132455128799</v>
      </c>
      <c r="M156">
        <f t="shared" ca="1" si="32"/>
        <v>55.57653198653199</v>
      </c>
      <c r="N156">
        <f t="shared" ca="1" si="33"/>
        <v>31.935664983164983</v>
      </c>
    </row>
    <row r="157" spans="1:15" x14ac:dyDescent="0.25">
      <c r="A157" s="4">
        <f t="shared" si="26"/>
        <v>0.45179398148148148</v>
      </c>
      <c r="B157" s="3">
        <f>Params!D$29+MINUTE(A157-Params!C$29)*60+SECOND(A157-Params!C$29)</f>
        <v>1553303035</v>
      </c>
      <c r="C157">
        <f t="shared" si="27"/>
        <v>2</v>
      </c>
      <c r="D157">
        <f t="shared" ca="1" si="28"/>
        <v>6</v>
      </c>
      <c r="E157">
        <f t="shared" ca="1" si="29"/>
        <v>-63630.683838383848</v>
      </c>
      <c r="F157">
        <f t="shared" ca="1" si="30"/>
        <v>-30320.574090909093</v>
      </c>
      <c r="G157">
        <f t="shared" ca="1" si="31"/>
        <v>9624.2909090909088</v>
      </c>
      <c r="H157" s="9">
        <f t="shared" ca="1" si="25"/>
        <v>-257.15070707070709</v>
      </c>
      <c r="I157" s="9">
        <f t="shared" ca="1" si="25"/>
        <v>3.1322727272727242</v>
      </c>
      <c r="J157" s="9">
        <f t="shared" ca="1" si="25"/>
        <v>1.8472727272727265</v>
      </c>
      <c r="K157" s="9">
        <f t="shared" ca="1" si="25"/>
        <v>257.1697829827653</v>
      </c>
      <c r="L157" s="9">
        <f t="shared" ca="1" si="25"/>
        <v>-89.302132455128799</v>
      </c>
      <c r="M157">
        <f t="shared" ca="1" si="32"/>
        <v>55.576673681257013</v>
      </c>
      <c r="N157">
        <f t="shared" ca="1" si="33"/>
        <v>31.915089786756454</v>
      </c>
    </row>
    <row r="158" spans="1:15" x14ac:dyDescent="0.25">
      <c r="A158" s="4">
        <f t="shared" si="26"/>
        <v>0.45185185185185189</v>
      </c>
      <c r="B158" s="3">
        <f>Params!D$29+MINUTE(A158-Params!C$29)*60+SECOND(A158-Params!C$29)</f>
        <v>1553303040</v>
      </c>
      <c r="C158">
        <f t="shared" si="27"/>
        <v>2</v>
      </c>
      <c r="D158">
        <f t="shared" ca="1" si="28"/>
        <v>6</v>
      </c>
      <c r="E158">
        <f t="shared" ca="1" si="29"/>
        <v>-64916.437373737368</v>
      </c>
      <c r="F158">
        <f t="shared" ca="1" si="30"/>
        <v>-30304.912727272727</v>
      </c>
      <c r="G158">
        <f t="shared" ca="1" si="31"/>
        <v>9633.5272727272732</v>
      </c>
      <c r="H158" s="9">
        <f t="shared" ca="1" si="25"/>
        <v>-257.15070707070709</v>
      </c>
      <c r="I158" s="9">
        <f t="shared" ca="1" si="25"/>
        <v>3.1322727272727242</v>
      </c>
      <c r="J158" s="9">
        <f t="shared" ca="1" si="25"/>
        <v>1.8472727272727265</v>
      </c>
      <c r="K158" s="9">
        <f t="shared" ca="1" si="25"/>
        <v>257.1697829827653</v>
      </c>
      <c r="L158" s="9">
        <f t="shared" ca="1" si="25"/>
        <v>-89.302132455128799</v>
      </c>
      <c r="M158">
        <f t="shared" ca="1" si="32"/>
        <v>55.576815375982044</v>
      </c>
      <c r="N158">
        <f t="shared" ca="1" si="33"/>
        <v>31.894514590347924</v>
      </c>
    </row>
    <row r="159" spans="1:15" x14ac:dyDescent="0.25">
      <c r="A159" s="4">
        <f t="shared" si="26"/>
        <v>0.4519097222222222</v>
      </c>
      <c r="B159" s="3">
        <f>Params!D$29+MINUTE(A159-Params!C$29)*60+SECOND(A159-Params!C$29)</f>
        <v>1553303045</v>
      </c>
      <c r="C159">
        <f t="shared" si="27"/>
        <v>2</v>
      </c>
      <c r="D159">
        <f t="shared" ca="1" si="28"/>
        <v>6</v>
      </c>
      <c r="E159">
        <f t="shared" ca="1" si="29"/>
        <v>-66202.190909090918</v>
      </c>
      <c r="F159">
        <f t="shared" ca="1" si="30"/>
        <v>-30289.251363636366</v>
      </c>
      <c r="G159">
        <f t="shared" ca="1" si="31"/>
        <v>9642.7636363636357</v>
      </c>
      <c r="H159" s="9">
        <f t="shared" ca="1" si="25"/>
        <v>-257.15070707070709</v>
      </c>
      <c r="I159" s="9">
        <f t="shared" ca="1" si="25"/>
        <v>3.1322727272727242</v>
      </c>
      <c r="J159" s="9">
        <f t="shared" ca="1" si="25"/>
        <v>1.8472727272727265</v>
      </c>
      <c r="K159" s="9">
        <f t="shared" ca="1" si="25"/>
        <v>257.1697829827653</v>
      </c>
      <c r="L159" s="9">
        <f t="shared" ca="1" si="25"/>
        <v>-89.302132455128799</v>
      </c>
      <c r="M159">
        <f t="shared" ca="1" si="32"/>
        <v>55.576957070707074</v>
      </c>
      <c r="N159">
        <f t="shared" ca="1" si="33"/>
        <v>31.873939393939395</v>
      </c>
    </row>
    <row r="160" spans="1:15" x14ac:dyDescent="0.25">
      <c r="A160" s="4">
        <f t="shared" si="26"/>
        <v>0.45196759259259256</v>
      </c>
      <c r="B160" s="3">
        <f>Params!D$29+MINUTE(A160-Params!C$29)*60+SECOND(A160-Params!C$29)</f>
        <v>1553303050</v>
      </c>
      <c r="C160">
        <f t="shared" si="27"/>
        <v>2</v>
      </c>
      <c r="D160">
        <f t="shared" ca="1" si="28"/>
        <v>6</v>
      </c>
      <c r="E160">
        <f t="shared" ca="1" si="29"/>
        <v>-67487.944444444438</v>
      </c>
      <c r="F160">
        <f t="shared" ca="1" si="30"/>
        <v>-30273.59</v>
      </c>
      <c r="G160">
        <f t="shared" ca="1" si="31"/>
        <v>9652</v>
      </c>
      <c r="H160" s="9">
        <f t="shared" ca="1" si="25"/>
        <v>-257.15070707070709</v>
      </c>
      <c r="I160" s="9">
        <f t="shared" ca="1" si="25"/>
        <v>3.1322727272727242</v>
      </c>
      <c r="J160" s="9">
        <f t="shared" ca="1" si="25"/>
        <v>1.8472727272727265</v>
      </c>
      <c r="K160" s="9">
        <f t="shared" ca="1" si="25"/>
        <v>257.1697829827653</v>
      </c>
      <c r="L160" s="9">
        <f t="shared" ca="1" si="25"/>
        <v>-89.302132455128799</v>
      </c>
      <c r="M160">
        <f t="shared" ca="1" si="32"/>
        <v>55.577098765432098</v>
      </c>
      <c r="N160">
        <f t="shared" ca="1" si="33"/>
        <v>31.853364197530865</v>
      </c>
    </row>
    <row r="161" spans="1:14" x14ac:dyDescent="0.25">
      <c r="A161" s="4">
        <f t="shared" si="26"/>
        <v>0.45202546296296298</v>
      </c>
      <c r="B161" s="3">
        <f>Params!D$29+MINUTE(A161-Params!C$29)*60+SECOND(A161-Params!C$29)</f>
        <v>1553303055</v>
      </c>
      <c r="C161">
        <f t="shared" si="27"/>
        <v>2</v>
      </c>
      <c r="D161">
        <f t="shared" ca="1" si="28"/>
        <v>6</v>
      </c>
      <c r="E161">
        <f t="shared" ca="1" si="29"/>
        <v>-68773.697979797988</v>
      </c>
      <c r="F161">
        <f t="shared" ca="1" si="30"/>
        <v>-30257.928636363638</v>
      </c>
      <c r="G161">
        <f t="shared" ca="1" si="31"/>
        <v>9661.2363636363625</v>
      </c>
      <c r="H161" s="9">
        <f t="shared" ca="1" si="25"/>
        <v>-257.15070707070709</v>
      </c>
      <c r="I161" s="9">
        <f t="shared" ca="1" si="25"/>
        <v>3.1322727272727242</v>
      </c>
      <c r="J161" s="9">
        <f t="shared" ca="1" si="25"/>
        <v>1.8472727272727265</v>
      </c>
      <c r="K161" s="9">
        <f t="shared" ca="1" si="25"/>
        <v>257.1697829827653</v>
      </c>
      <c r="L161" s="9">
        <f t="shared" ca="1" si="25"/>
        <v>-89.302132455128799</v>
      </c>
      <c r="M161">
        <f t="shared" ca="1" si="32"/>
        <v>55.577240460157128</v>
      </c>
      <c r="N161">
        <f t="shared" ca="1" si="33"/>
        <v>31.832789001122332</v>
      </c>
    </row>
    <row r="162" spans="1:14" x14ac:dyDescent="0.25">
      <c r="A162" s="4">
        <f t="shared" si="26"/>
        <v>0.45208333333333334</v>
      </c>
      <c r="B162" s="3">
        <f>Params!D$29+MINUTE(A162-Params!C$29)*60+SECOND(A162-Params!C$29)</f>
        <v>1553303060</v>
      </c>
      <c r="C162">
        <f t="shared" si="27"/>
        <v>2</v>
      </c>
      <c r="D162">
        <f t="shared" ca="1" si="28"/>
        <v>6</v>
      </c>
      <c r="E162">
        <f t="shared" ca="1" si="29"/>
        <v>-70059.451515151508</v>
      </c>
      <c r="F162">
        <f t="shared" ca="1" si="30"/>
        <v>-30242.267272727273</v>
      </c>
      <c r="G162">
        <f t="shared" ca="1" si="31"/>
        <v>9670.4727272727268</v>
      </c>
      <c r="H162" s="9">
        <f t="shared" ca="1" si="25"/>
        <v>-257.15070707070709</v>
      </c>
      <c r="I162" s="9">
        <f t="shared" ca="1" si="25"/>
        <v>3.1322727272727242</v>
      </c>
      <c r="J162" s="9">
        <f t="shared" ca="1" si="25"/>
        <v>1.8472727272727265</v>
      </c>
      <c r="K162" s="9">
        <f t="shared" ca="1" si="25"/>
        <v>257.1697829827653</v>
      </c>
      <c r="L162" s="9">
        <f t="shared" ca="1" si="25"/>
        <v>-89.302132455128799</v>
      </c>
      <c r="M162">
        <f t="shared" ca="1" si="32"/>
        <v>55.577382154882159</v>
      </c>
      <c r="N162">
        <f t="shared" ca="1" si="33"/>
        <v>31.812213804713803</v>
      </c>
    </row>
    <row r="163" spans="1:14" x14ac:dyDescent="0.25">
      <c r="A163" s="4">
        <f t="shared" si="26"/>
        <v>0.45214120370370375</v>
      </c>
      <c r="B163" s="3">
        <f>Params!D$29+MINUTE(A163-Params!C$29)*60+SECOND(A163-Params!C$29)</f>
        <v>1553303065</v>
      </c>
      <c r="C163">
        <f t="shared" si="27"/>
        <v>2</v>
      </c>
      <c r="D163">
        <f t="shared" ca="1" si="28"/>
        <v>6</v>
      </c>
      <c r="E163">
        <f t="shared" ca="1" si="29"/>
        <v>-71345.205050505057</v>
      </c>
      <c r="F163">
        <f t="shared" ca="1" si="30"/>
        <v>-30226.605909090911</v>
      </c>
      <c r="G163">
        <f t="shared" ca="1" si="31"/>
        <v>9679.7090909090912</v>
      </c>
      <c r="H163" s="9">
        <f t="shared" ca="1" si="25"/>
        <v>-257.15070707070709</v>
      </c>
      <c r="I163" s="9">
        <f t="shared" ca="1" si="25"/>
        <v>3.1322727272727242</v>
      </c>
      <c r="J163" s="9">
        <f t="shared" ca="1" si="25"/>
        <v>1.8472727272727265</v>
      </c>
      <c r="K163" s="9">
        <f t="shared" ca="1" si="25"/>
        <v>257.1697829827653</v>
      </c>
      <c r="L163" s="9">
        <f t="shared" ca="1" si="25"/>
        <v>-89.302132455128799</v>
      </c>
      <c r="M163">
        <f t="shared" ca="1" si="32"/>
        <v>55.577523849607182</v>
      </c>
      <c r="N163">
        <f t="shared" ca="1" si="33"/>
        <v>31.791638608305274</v>
      </c>
    </row>
    <row r="164" spans="1:14" x14ac:dyDescent="0.25">
      <c r="A164" s="4">
        <f t="shared" si="26"/>
        <v>0.45219907407407406</v>
      </c>
      <c r="B164" s="3">
        <f>Params!D$29+MINUTE(A164-Params!C$29)*60+SECOND(A164-Params!C$29)</f>
        <v>1553303070</v>
      </c>
      <c r="C164">
        <f t="shared" si="27"/>
        <v>2</v>
      </c>
      <c r="D164">
        <f t="shared" ca="1" si="28"/>
        <v>6</v>
      </c>
      <c r="E164">
        <f t="shared" ca="1" si="29"/>
        <v>-72630.958585858578</v>
      </c>
      <c r="F164">
        <f t="shared" ca="1" si="30"/>
        <v>-30210.944545454546</v>
      </c>
      <c r="G164">
        <f t="shared" ca="1" si="31"/>
        <v>9688.9454545454537</v>
      </c>
      <c r="H164" s="9">
        <f t="shared" ca="1" si="25"/>
        <v>-257.15070707070709</v>
      </c>
      <c r="I164" s="9">
        <f t="shared" ca="1" si="25"/>
        <v>3.1322727272727242</v>
      </c>
      <c r="J164" s="9">
        <f t="shared" ca="1" si="25"/>
        <v>1.8472727272727265</v>
      </c>
      <c r="K164" s="9">
        <f t="shared" ca="1" si="25"/>
        <v>257.1697829827653</v>
      </c>
      <c r="L164" s="9">
        <f t="shared" ca="1" si="25"/>
        <v>-89.302132455128799</v>
      </c>
      <c r="M164">
        <f t="shared" ca="1" si="32"/>
        <v>55.577665544332213</v>
      </c>
      <c r="N164">
        <f t="shared" ca="1" si="33"/>
        <v>31.771063411896744</v>
      </c>
    </row>
    <row r="165" spans="1:14" x14ac:dyDescent="0.25">
      <c r="A165" s="4">
        <f t="shared" si="26"/>
        <v>0.45225694444444442</v>
      </c>
      <c r="B165" s="3">
        <f>Params!D$29+MINUTE(A165-Params!C$29)*60+SECOND(A165-Params!C$29)</f>
        <v>1553303075</v>
      </c>
      <c r="C165">
        <f t="shared" si="27"/>
        <v>2</v>
      </c>
      <c r="D165">
        <f t="shared" ca="1" si="28"/>
        <v>6</v>
      </c>
      <c r="E165">
        <f t="shared" ca="1" si="29"/>
        <v>-73916.712121212127</v>
      </c>
      <c r="F165">
        <f t="shared" ca="1" si="30"/>
        <v>-30195.283181818184</v>
      </c>
      <c r="G165">
        <f t="shared" ca="1" si="31"/>
        <v>9698.181818181818</v>
      </c>
      <c r="H165" s="9">
        <f t="shared" ca="1" si="25"/>
        <v>-257.15070707070709</v>
      </c>
      <c r="I165" s="9">
        <f t="shared" ca="1" si="25"/>
        <v>3.1322727272727242</v>
      </c>
      <c r="J165" s="9">
        <f t="shared" ca="1" si="25"/>
        <v>1.8472727272727265</v>
      </c>
      <c r="K165" s="9">
        <f t="shared" ca="1" si="25"/>
        <v>257.1697829827653</v>
      </c>
      <c r="L165" s="9">
        <f t="shared" ca="1" si="25"/>
        <v>-89.302132455128799</v>
      </c>
      <c r="M165">
        <f t="shared" ca="1" si="32"/>
        <v>55.577807239057243</v>
      </c>
      <c r="N165">
        <f t="shared" ca="1" si="33"/>
        <v>31.750488215488215</v>
      </c>
    </row>
    <row r="166" spans="1:14" x14ac:dyDescent="0.25">
      <c r="A166" s="4">
        <f t="shared" si="26"/>
        <v>0.45231481481481484</v>
      </c>
      <c r="B166" s="3">
        <f>Params!D$29+MINUTE(A166-Params!C$29)*60+SECOND(A166-Params!C$29)</f>
        <v>1553303080</v>
      </c>
      <c r="C166">
        <f t="shared" si="27"/>
        <v>2</v>
      </c>
      <c r="D166">
        <f t="shared" ca="1" si="28"/>
        <v>6</v>
      </c>
      <c r="E166">
        <f t="shared" ca="1" si="29"/>
        <v>-75202.465656565648</v>
      </c>
      <c r="F166">
        <f t="shared" ca="1" si="30"/>
        <v>-30179.621818181819</v>
      </c>
      <c r="G166">
        <f t="shared" ca="1" si="31"/>
        <v>9707.4181818181823</v>
      </c>
      <c r="H166" s="9">
        <f t="shared" ca="1" si="25"/>
        <v>-257.15070707070709</v>
      </c>
      <c r="I166" s="9">
        <f t="shared" ca="1" si="25"/>
        <v>3.1322727272727242</v>
      </c>
      <c r="J166" s="9">
        <f t="shared" ca="1" si="25"/>
        <v>1.8472727272727265</v>
      </c>
      <c r="K166" s="9">
        <f t="shared" ca="1" si="25"/>
        <v>257.1697829827653</v>
      </c>
      <c r="L166" s="9">
        <f t="shared" ca="1" si="25"/>
        <v>-89.302132455128799</v>
      </c>
      <c r="M166">
        <f t="shared" ca="1" si="32"/>
        <v>55.577948933782267</v>
      </c>
      <c r="N166">
        <f t="shared" ca="1" si="33"/>
        <v>31.729913019079685</v>
      </c>
    </row>
    <row r="167" spans="1:14" x14ac:dyDescent="0.25">
      <c r="A167" s="4">
        <f t="shared" si="26"/>
        <v>0.4523726851851852</v>
      </c>
      <c r="B167" s="3">
        <f>Params!D$29+MINUTE(A167-Params!C$29)*60+SECOND(A167-Params!C$29)</f>
        <v>1553303085</v>
      </c>
      <c r="C167">
        <f t="shared" si="27"/>
        <v>2</v>
      </c>
      <c r="D167">
        <f t="shared" ca="1" si="28"/>
        <v>6</v>
      </c>
      <c r="E167">
        <f t="shared" ca="1" si="29"/>
        <v>-76488.219191919197</v>
      </c>
      <c r="F167">
        <f t="shared" ca="1" si="30"/>
        <v>-30163.960454545457</v>
      </c>
      <c r="G167">
        <f t="shared" ca="1" si="31"/>
        <v>9716.6545454545449</v>
      </c>
      <c r="H167" s="9">
        <f t="shared" ca="1" si="25"/>
        <v>-257.15070707070709</v>
      </c>
      <c r="I167" s="9">
        <f t="shared" ca="1" si="25"/>
        <v>3.1322727272727242</v>
      </c>
      <c r="J167" s="9">
        <f t="shared" ca="1" si="25"/>
        <v>1.8472727272727265</v>
      </c>
      <c r="K167" s="9">
        <f t="shared" ca="1" si="25"/>
        <v>257.1697829827653</v>
      </c>
      <c r="L167" s="9">
        <f t="shared" ca="1" si="25"/>
        <v>-89.302132455128799</v>
      </c>
      <c r="M167">
        <f t="shared" ca="1" si="32"/>
        <v>55.578090628507297</v>
      </c>
      <c r="N167">
        <f t="shared" ca="1" si="33"/>
        <v>31.709337822671156</v>
      </c>
    </row>
    <row r="168" spans="1:14" x14ac:dyDescent="0.25">
      <c r="A168" s="4">
        <f t="shared" si="26"/>
        <v>0.4524305555555555</v>
      </c>
      <c r="B168" s="3">
        <f>Params!D$29+MINUTE(A168-Params!C$29)*60+SECOND(A168-Params!C$29)</f>
        <v>1553303090</v>
      </c>
      <c r="C168">
        <f t="shared" si="27"/>
        <v>2</v>
      </c>
      <c r="D168">
        <f t="shared" ca="1" si="28"/>
        <v>6</v>
      </c>
      <c r="E168">
        <f t="shared" ca="1" si="29"/>
        <v>-77773.972727272747</v>
      </c>
      <c r="F168">
        <f t="shared" ca="1" si="30"/>
        <v>-30148.299090909091</v>
      </c>
      <c r="G168">
        <f t="shared" ca="1" si="31"/>
        <v>9725.8909090909092</v>
      </c>
      <c r="H168" s="9">
        <f t="shared" ca="1" si="25"/>
        <v>-257.15070707070709</v>
      </c>
      <c r="I168" s="9">
        <f t="shared" ca="1" si="25"/>
        <v>3.1322727272727242</v>
      </c>
      <c r="J168" s="9">
        <f t="shared" ca="1" si="25"/>
        <v>1.8472727272727265</v>
      </c>
      <c r="K168" s="9">
        <f t="shared" ca="1" si="25"/>
        <v>257.1697829827653</v>
      </c>
      <c r="L168" s="9">
        <f t="shared" ca="1" si="25"/>
        <v>-89.302132455128799</v>
      </c>
      <c r="M168">
        <f t="shared" ca="1" si="32"/>
        <v>55.578232323232328</v>
      </c>
      <c r="N168">
        <f t="shared" ca="1" si="33"/>
        <v>31.688762626262626</v>
      </c>
    </row>
    <row r="169" spans="1:14" x14ac:dyDescent="0.25">
      <c r="A169" s="4">
        <f t="shared" si="26"/>
        <v>0.45248842592592592</v>
      </c>
      <c r="B169" s="3">
        <f>Params!D$29+MINUTE(A169-Params!C$29)*60+SECOND(A169-Params!C$29)</f>
        <v>1553303095</v>
      </c>
      <c r="C169">
        <f t="shared" si="27"/>
        <v>2</v>
      </c>
      <c r="D169">
        <f t="shared" ca="1" si="28"/>
        <v>6</v>
      </c>
      <c r="E169">
        <f t="shared" ca="1" si="29"/>
        <v>-79059.726262626267</v>
      </c>
      <c r="F169">
        <f t="shared" ca="1" si="30"/>
        <v>-30132.63772727273</v>
      </c>
      <c r="G169">
        <f t="shared" ca="1" si="31"/>
        <v>9735.1272727272717</v>
      </c>
      <c r="H169" s="9">
        <f t="shared" ca="1" si="25"/>
        <v>-257.15070707070709</v>
      </c>
      <c r="I169" s="9">
        <f t="shared" ca="1" si="25"/>
        <v>3.1322727272727242</v>
      </c>
      <c r="J169" s="9">
        <f t="shared" ca="1" si="25"/>
        <v>1.8472727272727265</v>
      </c>
      <c r="K169" s="9">
        <f t="shared" ca="1" si="25"/>
        <v>257.1697829827653</v>
      </c>
      <c r="L169" s="9">
        <f t="shared" ca="1" si="25"/>
        <v>-89.302132455128799</v>
      </c>
      <c r="M169">
        <f t="shared" ca="1" si="32"/>
        <v>55.578374017957351</v>
      </c>
      <c r="N169">
        <f t="shared" ca="1" si="33"/>
        <v>31.668187429854097</v>
      </c>
    </row>
    <row r="170" spans="1:14" x14ac:dyDescent="0.25">
      <c r="A170" s="4">
        <f t="shared" si="26"/>
        <v>0.45254629629629628</v>
      </c>
      <c r="B170" s="3">
        <f>Params!D$29+MINUTE(A170-Params!C$29)*60+SECOND(A170-Params!C$29)</f>
        <v>1553303100</v>
      </c>
      <c r="C170">
        <f t="shared" si="27"/>
        <v>2</v>
      </c>
      <c r="D170">
        <f t="shared" ca="1" si="28"/>
        <v>6</v>
      </c>
      <c r="E170">
        <f t="shared" ca="1" si="29"/>
        <v>-80345.479797979817</v>
      </c>
      <c r="F170">
        <f t="shared" ca="1" si="30"/>
        <v>-30116.976363636364</v>
      </c>
      <c r="G170">
        <f t="shared" ca="1" si="31"/>
        <v>9744.363636363636</v>
      </c>
      <c r="H170" s="9">
        <f t="shared" ca="1" si="25"/>
        <v>-257.15070707070709</v>
      </c>
      <c r="I170" s="9">
        <f t="shared" ca="1" si="25"/>
        <v>3.1322727272727242</v>
      </c>
      <c r="J170" s="9">
        <f t="shared" ca="1" si="25"/>
        <v>1.8472727272727265</v>
      </c>
      <c r="K170" s="9">
        <f t="shared" ca="1" si="25"/>
        <v>257.1697829827653</v>
      </c>
      <c r="L170" s="9">
        <f t="shared" ca="1" si="25"/>
        <v>-89.302132455128799</v>
      </c>
      <c r="M170">
        <f t="shared" ca="1" si="32"/>
        <v>55.578515712682382</v>
      </c>
      <c r="N170">
        <f t="shared" ca="1" si="33"/>
        <v>31.647612233445567</v>
      </c>
    </row>
    <row r="171" spans="1:14" x14ac:dyDescent="0.25">
      <c r="A171" s="4">
        <f t="shared" si="26"/>
        <v>0.4526041666666667</v>
      </c>
      <c r="B171" s="3">
        <f>Params!D$29+MINUTE(A171-Params!C$29)*60+SECOND(A171-Params!C$29)</f>
        <v>1553303105</v>
      </c>
      <c r="C171">
        <f t="shared" si="27"/>
        <v>2</v>
      </c>
      <c r="D171">
        <f t="shared" ca="1" si="28"/>
        <v>6</v>
      </c>
      <c r="E171">
        <f t="shared" ca="1" si="29"/>
        <v>-81631.233333333337</v>
      </c>
      <c r="F171">
        <f t="shared" ca="1" si="30"/>
        <v>-30101.315000000002</v>
      </c>
      <c r="G171">
        <f t="shared" ca="1" si="31"/>
        <v>9753.6</v>
      </c>
      <c r="H171" s="9">
        <f t="shared" ca="1" si="25"/>
        <v>-257.15070707070709</v>
      </c>
      <c r="I171" s="9">
        <f t="shared" ca="1" si="25"/>
        <v>3.1322727272727242</v>
      </c>
      <c r="J171" s="9">
        <f t="shared" ca="1" si="25"/>
        <v>1.8472727272727265</v>
      </c>
      <c r="K171" s="9">
        <f t="shared" ca="1" si="25"/>
        <v>257.1697829827653</v>
      </c>
      <c r="L171" s="9">
        <f t="shared" ca="1" si="25"/>
        <v>-89.302132455128799</v>
      </c>
      <c r="M171">
        <f t="shared" ca="1" si="32"/>
        <v>55.578657407407405</v>
      </c>
      <c r="N171">
        <f t="shared" ca="1" si="33"/>
        <v>31.627037037037038</v>
      </c>
    </row>
    <row r="172" spans="1:14" x14ac:dyDescent="0.25">
      <c r="A172" s="4">
        <f t="shared" si="26"/>
        <v>0.45266203703703706</v>
      </c>
      <c r="B172" s="3">
        <f>Params!D$29+MINUTE(A172-Params!C$29)*60+SECOND(A172-Params!C$29)</f>
        <v>1553303110</v>
      </c>
      <c r="C172">
        <f t="shared" si="27"/>
        <v>2</v>
      </c>
      <c r="D172">
        <f t="shared" ca="1" si="28"/>
        <v>6</v>
      </c>
      <c r="E172">
        <f t="shared" ca="1" si="29"/>
        <v>-82916.986868686887</v>
      </c>
      <c r="F172">
        <f t="shared" ca="1" si="30"/>
        <v>-30085.653636363637</v>
      </c>
      <c r="G172">
        <f t="shared" ca="1" si="31"/>
        <v>9762.8363636363629</v>
      </c>
      <c r="H172" s="9">
        <f t="shared" ca="1" si="25"/>
        <v>-257.15070707070709</v>
      </c>
      <c r="I172" s="9">
        <f t="shared" ca="1" si="25"/>
        <v>3.1322727272727242</v>
      </c>
      <c r="J172" s="9">
        <f t="shared" ca="1" si="25"/>
        <v>1.8472727272727265</v>
      </c>
      <c r="K172" s="9">
        <f t="shared" ca="1" si="25"/>
        <v>257.1697829827653</v>
      </c>
      <c r="L172" s="9">
        <f t="shared" ca="1" si="25"/>
        <v>-89.302132455128799</v>
      </c>
      <c r="M172">
        <f t="shared" ca="1" si="32"/>
        <v>55.578799102132436</v>
      </c>
      <c r="N172">
        <f t="shared" ca="1" si="33"/>
        <v>31.606461840628505</v>
      </c>
    </row>
    <row r="173" spans="1:14" x14ac:dyDescent="0.25">
      <c r="A173" s="4">
        <f t="shared" si="26"/>
        <v>0.45271990740740736</v>
      </c>
      <c r="B173" s="3">
        <f>Params!D$29+MINUTE(A173-Params!C$29)*60+SECOND(A173-Params!C$29)</f>
        <v>1553303115</v>
      </c>
      <c r="C173">
        <f t="shared" si="27"/>
        <v>2</v>
      </c>
      <c r="D173">
        <f t="shared" ca="1" si="28"/>
        <v>6</v>
      </c>
      <c r="E173">
        <f t="shared" ca="1" si="29"/>
        <v>-84202.740404040407</v>
      </c>
      <c r="F173">
        <f t="shared" ca="1" si="30"/>
        <v>-30069.992272727275</v>
      </c>
      <c r="G173">
        <f t="shared" ca="1" si="31"/>
        <v>9772.0727272727272</v>
      </c>
      <c r="H173" s="9">
        <f t="shared" ca="1" si="25"/>
        <v>-257.15070707070709</v>
      </c>
      <c r="I173" s="9">
        <f t="shared" ca="1" si="25"/>
        <v>3.1322727272727242</v>
      </c>
      <c r="J173" s="9">
        <f t="shared" ca="1" si="25"/>
        <v>1.8472727272727265</v>
      </c>
      <c r="K173" s="9">
        <f t="shared" ca="1" si="25"/>
        <v>257.1697829827653</v>
      </c>
      <c r="L173" s="9">
        <f t="shared" ca="1" si="25"/>
        <v>-89.302132455128799</v>
      </c>
      <c r="M173">
        <f t="shared" ca="1" si="32"/>
        <v>55.578940796857466</v>
      </c>
      <c r="N173">
        <f t="shared" ca="1" si="33"/>
        <v>31.585886644219975</v>
      </c>
    </row>
    <row r="174" spans="1:14" x14ac:dyDescent="0.25">
      <c r="A174" s="4">
        <f t="shared" si="26"/>
        <v>0.45277777777777778</v>
      </c>
      <c r="B174" s="3">
        <f>Params!D$29+MINUTE(A174-Params!C$29)*60+SECOND(A174-Params!C$29)</f>
        <v>1553303120</v>
      </c>
      <c r="C174">
        <f t="shared" si="27"/>
        <v>2</v>
      </c>
      <c r="D174">
        <f t="shared" ca="1" si="28"/>
        <v>6</v>
      </c>
      <c r="E174">
        <f t="shared" ca="1" si="29"/>
        <v>-85488.493939393957</v>
      </c>
      <c r="F174">
        <f t="shared" ca="1" si="30"/>
        <v>-30054.33090909091</v>
      </c>
      <c r="G174">
        <f t="shared" ca="1" si="31"/>
        <v>9781.3090909090897</v>
      </c>
      <c r="H174" s="9">
        <f t="shared" ca="1" si="25"/>
        <v>-257.15070707070709</v>
      </c>
      <c r="I174" s="9">
        <f t="shared" ca="1" si="25"/>
        <v>3.1322727272727242</v>
      </c>
      <c r="J174" s="9">
        <f t="shared" ca="1" si="25"/>
        <v>1.8472727272727265</v>
      </c>
      <c r="K174" s="9">
        <f t="shared" ca="1" si="25"/>
        <v>257.1697829827653</v>
      </c>
      <c r="L174" s="9">
        <f t="shared" ca="1" si="25"/>
        <v>-89.302132455128799</v>
      </c>
      <c r="M174">
        <f t="shared" ca="1" si="32"/>
        <v>55.57908249158249</v>
      </c>
      <c r="N174">
        <f t="shared" ca="1" si="33"/>
        <v>31.565311447811446</v>
      </c>
    </row>
    <row r="175" spans="1:14" x14ac:dyDescent="0.25">
      <c r="A175" s="4">
        <f t="shared" si="26"/>
        <v>0.45283564814814814</v>
      </c>
      <c r="B175" s="3">
        <f>Params!D$29+MINUTE(A175-Params!C$29)*60+SECOND(A175-Params!C$29)</f>
        <v>1553303125</v>
      </c>
      <c r="C175">
        <f t="shared" si="27"/>
        <v>2</v>
      </c>
      <c r="D175">
        <f t="shared" ca="1" si="28"/>
        <v>6</v>
      </c>
      <c r="E175">
        <f t="shared" ca="1" si="29"/>
        <v>-86774.247474747477</v>
      </c>
      <c r="F175">
        <f t="shared" ca="1" si="30"/>
        <v>-30038.669545454548</v>
      </c>
      <c r="G175">
        <f t="shared" ca="1" si="31"/>
        <v>9790.545454545454</v>
      </c>
      <c r="H175" s="9">
        <f t="shared" ca="1" si="25"/>
        <v>-257.15070707070709</v>
      </c>
      <c r="I175" s="9">
        <f t="shared" ca="1" si="25"/>
        <v>3.1322727272727242</v>
      </c>
      <c r="J175" s="9">
        <f t="shared" ca="1" si="25"/>
        <v>1.8472727272727265</v>
      </c>
      <c r="K175" s="9">
        <f t="shared" ca="1" si="25"/>
        <v>257.1697829827653</v>
      </c>
      <c r="L175" s="9">
        <f t="shared" ca="1" si="25"/>
        <v>-89.302132455128799</v>
      </c>
      <c r="M175">
        <f t="shared" ca="1" si="32"/>
        <v>55.57922418630752</v>
      </c>
      <c r="N175">
        <f t="shared" ca="1" si="33"/>
        <v>31.544736251402917</v>
      </c>
    </row>
    <row r="176" spans="1:14" x14ac:dyDescent="0.25">
      <c r="A176" s="4">
        <f t="shared" si="26"/>
        <v>0.4528935185185185</v>
      </c>
      <c r="B176" s="3">
        <f>Params!D$29+MINUTE(A176-Params!C$29)*60+SECOND(A176-Params!C$29)</f>
        <v>1553303130</v>
      </c>
      <c r="C176">
        <f t="shared" si="27"/>
        <v>2</v>
      </c>
      <c r="D176">
        <f t="shared" ca="1" si="28"/>
        <v>6</v>
      </c>
      <c r="E176">
        <f t="shared" ca="1" si="29"/>
        <v>-88060.001010101027</v>
      </c>
      <c r="F176">
        <f t="shared" ca="1" si="30"/>
        <v>-30023.008181818182</v>
      </c>
      <c r="G176">
        <f t="shared" ca="1" si="31"/>
        <v>9799.7818181818184</v>
      </c>
      <c r="H176" s="9">
        <f t="shared" ref="H176:L204" ca="1" si="34">INDIRECT(ADDRESS($C176,COLUMN()))</f>
        <v>-257.15070707070709</v>
      </c>
      <c r="I176" s="9">
        <f t="shared" ca="1" si="34"/>
        <v>3.1322727272727242</v>
      </c>
      <c r="J176" s="9">
        <f t="shared" ca="1" si="34"/>
        <v>1.8472727272727265</v>
      </c>
      <c r="K176" s="9">
        <f t="shared" ca="1" si="34"/>
        <v>257.1697829827653</v>
      </c>
      <c r="L176" s="9">
        <f t="shared" ca="1" si="34"/>
        <v>-89.302132455128799</v>
      </c>
      <c r="M176">
        <f t="shared" ca="1" si="32"/>
        <v>55.579365881032551</v>
      </c>
      <c r="N176">
        <f t="shared" ca="1" si="33"/>
        <v>31.524161054994387</v>
      </c>
    </row>
    <row r="177" spans="1:14" x14ac:dyDescent="0.25">
      <c r="A177" s="4">
        <f t="shared" si="26"/>
        <v>0.45295138888888892</v>
      </c>
      <c r="B177" s="3">
        <f>Params!D$29+MINUTE(A177-Params!C$29)*60+SECOND(A177-Params!C$29)</f>
        <v>1553303135</v>
      </c>
      <c r="C177">
        <f t="shared" si="27"/>
        <v>2</v>
      </c>
      <c r="D177">
        <f t="shared" ca="1" si="28"/>
        <v>6</v>
      </c>
      <c r="E177">
        <f t="shared" ca="1" si="29"/>
        <v>-89345.754545454547</v>
      </c>
      <c r="F177">
        <f t="shared" ca="1" si="30"/>
        <v>-30007.346818181821</v>
      </c>
      <c r="G177">
        <f t="shared" ca="1" si="31"/>
        <v>9809.0181818181809</v>
      </c>
      <c r="H177" s="9">
        <f t="shared" ca="1" si="34"/>
        <v>-257.15070707070709</v>
      </c>
      <c r="I177" s="9">
        <f t="shared" ca="1" si="34"/>
        <v>3.1322727272727242</v>
      </c>
      <c r="J177" s="9">
        <f t="shared" ca="1" si="34"/>
        <v>1.8472727272727265</v>
      </c>
      <c r="K177" s="9">
        <f t="shared" ca="1" si="34"/>
        <v>257.1697829827653</v>
      </c>
      <c r="L177" s="9">
        <f t="shared" ca="1" si="34"/>
        <v>-89.302132455128799</v>
      </c>
      <c r="M177">
        <f t="shared" ca="1" si="32"/>
        <v>55.579507575757575</v>
      </c>
      <c r="N177">
        <f t="shared" ca="1" si="33"/>
        <v>31.503585858585858</v>
      </c>
    </row>
    <row r="178" spans="1:14" x14ac:dyDescent="0.25">
      <c r="A178" s="4">
        <f t="shared" si="26"/>
        <v>0.45300925925925922</v>
      </c>
      <c r="B178" s="3">
        <f>Params!D$29+MINUTE(A178-Params!C$29)*60+SECOND(A178-Params!C$29)</f>
        <v>1553303140</v>
      </c>
      <c r="C178">
        <f t="shared" si="27"/>
        <v>2</v>
      </c>
      <c r="D178">
        <f t="shared" ca="1" si="28"/>
        <v>6</v>
      </c>
      <c r="E178">
        <f t="shared" ca="1" si="29"/>
        <v>-90631.508080808097</v>
      </c>
      <c r="F178">
        <f t="shared" ca="1" si="30"/>
        <v>-29991.685454545455</v>
      </c>
      <c r="G178">
        <f t="shared" ca="1" si="31"/>
        <v>9818.2545454545452</v>
      </c>
      <c r="H178" s="9">
        <f t="shared" ca="1" si="34"/>
        <v>-257.15070707070709</v>
      </c>
      <c r="I178" s="9">
        <f t="shared" ca="1" si="34"/>
        <v>3.1322727272727242</v>
      </c>
      <c r="J178" s="9">
        <f t="shared" ca="1" si="34"/>
        <v>1.8472727272727265</v>
      </c>
      <c r="K178" s="9">
        <f t="shared" ca="1" si="34"/>
        <v>257.1697829827653</v>
      </c>
      <c r="L178" s="9">
        <f t="shared" ca="1" si="34"/>
        <v>-89.302132455128799</v>
      </c>
      <c r="M178">
        <f t="shared" ca="1" si="32"/>
        <v>55.579649270482605</v>
      </c>
      <c r="N178">
        <f t="shared" ca="1" si="33"/>
        <v>31.483010662177328</v>
      </c>
    </row>
    <row r="179" spans="1:14" x14ac:dyDescent="0.25">
      <c r="A179" s="4">
        <f t="shared" si="26"/>
        <v>0.45306712962962964</v>
      </c>
      <c r="B179" s="3">
        <f>Params!D$29+MINUTE(A179-Params!C$29)*60+SECOND(A179-Params!C$29)</f>
        <v>1553303145</v>
      </c>
      <c r="C179">
        <f t="shared" si="27"/>
        <v>2</v>
      </c>
      <c r="D179">
        <f t="shared" ca="1" si="28"/>
        <v>6</v>
      </c>
      <c r="E179">
        <f t="shared" ca="1" si="29"/>
        <v>-91917.261616161617</v>
      </c>
      <c r="F179">
        <f t="shared" ca="1" si="30"/>
        <v>-29976.024090909094</v>
      </c>
      <c r="G179">
        <f t="shared" ca="1" si="31"/>
        <v>9827.4909090909096</v>
      </c>
      <c r="H179" s="9">
        <f t="shared" ca="1" si="34"/>
        <v>-257.15070707070709</v>
      </c>
      <c r="I179" s="9">
        <f t="shared" ca="1" si="34"/>
        <v>3.1322727272727242</v>
      </c>
      <c r="J179" s="9">
        <f t="shared" ca="1" si="34"/>
        <v>1.8472727272727265</v>
      </c>
      <c r="K179" s="9">
        <f t="shared" ca="1" si="34"/>
        <v>257.1697829827653</v>
      </c>
      <c r="L179" s="9">
        <f t="shared" ca="1" si="34"/>
        <v>-89.302132455128799</v>
      </c>
      <c r="M179">
        <f t="shared" ca="1" si="32"/>
        <v>55.579790965207636</v>
      </c>
      <c r="N179">
        <f t="shared" ca="1" si="33"/>
        <v>31.462435465768799</v>
      </c>
    </row>
    <row r="180" spans="1:14" x14ac:dyDescent="0.25">
      <c r="A180" s="4">
        <f t="shared" si="26"/>
        <v>0.453125</v>
      </c>
      <c r="B180" s="3">
        <f>Params!D$29+MINUTE(A180-Params!C$29)*60+SECOND(A180-Params!C$29)</f>
        <v>1553303150</v>
      </c>
      <c r="C180">
        <f t="shared" si="27"/>
        <v>2</v>
      </c>
      <c r="D180">
        <f t="shared" ca="1" si="28"/>
        <v>6</v>
      </c>
      <c r="E180">
        <f t="shared" ca="1" si="29"/>
        <v>-93203.015151515167</v>
      </c>
      <c r="F180">
        <f t="shared" ca="1" si="30"/>
        <v>-29960.362727272728</v>
      </c>
      <c r="G180">
        <f t="shared" ca="1" si="31"/>
        <v>9836.7272727272721</v>
      </c>
      <c r="H180" s="9">
        <f t="shared" ca="1" si="34"/>
        <v>-257.15070707070709</v>
      </c>
      <c r="I180" s="9">
        <f t="shared" ca="1" si="34"/>
        <v>3.1322727272727242</v>
      </c>
      <c r="J180" s="9">
        <f t="shared" ca="1" si="34"/>
        <v>1.8472727272727265</v>
      </c>
      <c r="K180" s="9">
        <f t="shared" ca="1" si="34"/>
        <v>257.1697829827653</v>
      </c>
      <c r="L180" s="9">
        <f t="shared" ca="1" si="34"/>
        <v>-89.302132455128799</v>
      </c>
      <c r="M180">
        <f t="shared" ca="1" si="32"/>
        <v>55.579932659932659</v>
      </c>
      <c r="N180">
        <f t="shared" ca="1" si="33"/>
        <v>31.441860269360269</v>
      </c>
    </row>
    <row r="181" spans="1:14" x14ac:dyDescent="0.25">
      <c r="A181" s="4">
        <f t="shared" si="26"/>
        <v>0.45318287037037036</v>
      </c>
      <c r="B181" s="3">
        <f>Params!D$29+MINUTE(A181-Params!C$29)*60+SECOND(A181-Params!C$29)</f>
        <v>1553303155</v>
      </c>
      <c r="C181">
        <f t="shared" si="27"/>
        <v>2</v>
      </c>
      <c r="D181">
        <f t="shared" ca="1" si="28"/>
        <v>6</v>
      </c>
      <c r="E181">
        <f t="shared" ca="1" si="29"/>
        <v>-94488.768686868687</v>
      </c>
      <c r="F181">
        <f t="shared" ca="1" si="30"/>
        <v>-29944.701363636366</v>
      </c>
      <c r="G181">
        <f t="shared" ca="1" si="31"/>
        <v>9845.9636363636364</v>
      </c>
      <c r="H181" s="9">
        <f t="shared" ca="1" si="34"/>
        <v>-257.15070707070709</v>
      </c>
      <c r="I181" s="9">
        <f t="shared" ca="1" si="34"/>
        <v>3.1322727272727242</v>
      </c>
      <c r="J181" s="9">
        <f t="shared" ca="1" si="34"/>
        <v>1.8472727272727265</v>
      </c>
      <c r="K181" s="9">
        <f t="shared" ca="1" si="34"/>
        <v>257.1697829827653</v>
      </c>
      <c r="L181" s="9">
        <f t="shared" ca="1" si="34"/>
        <v>-89.302132455128799</v>
      </c>
      <c r="M181">
        <f t="shared" ca="1" si="32"/>
        <v>55.58007435465769</v>
      </c>
      <c r="N181">
        <f t="shared" ca="1" si="33"/>
        <v>31.42128507295174</v>
      </c>
    </row>
    <row r="182" spans="1:14" x14ac:dyDescent="0.25">
      <c r="A182" s="4">
        <f t="shared" si="26"/>
        <v>0.45324074074074078</v>
      </c>
      <c r="B182" s="3">
        <f>Params!D$29+MINUTE(A182-Params!C$29)*60+SECOND(A182-Params!C$29)</f>
        <v>1553303160</v>
      </c>
      <c r="C182">
        <f t="shared" si="27"/>
        <v>2</v>
      </c>
      <c r="D182">
        <f t="shared" ca="1" si="28"/>
        <v>6</v>
      </c>
      <c r="E182">
        <f t="shared" ca="1" si="29"/>
        <v>-95774.522222222236</v>
      </c>
      <c r="F182">
        <f t="shared" ca="1" si="30"/>
        <v>-29929.040000000001</v>
      </c>
      <c r="G182">
        <f t="shared" ca="1" si="31"/>
        <v>9855.1999999999989</v>
      </c>
      <c r="H182" s="9">
        <f t="shared" ca="1" si="34"/>
        <v>-257.15070707070709</v>
      </c>
      <c r="I182" s="9">
        <f t="shared" ca="1" si="34"/>
        <v>3.1322727272727242</v>
      </c>
      <c r="J182" s="9">
        <f t="shared" ca="1" si="34"/>
        <v>1.8472727272727265</v>
      </c>
      <c r="K182" s="9">
        <f t="shared" ca="1" si="34"/>
        <v>257.1697829827653</v>
      </c>
      <c r="L182" s="9">
        <f t="shared" ca="1" si="34"/>
        <v>-89.302132455128799</v>
      </c>
      <c r="M182">
        <f t="shared" ca="1" si="32"/>
        <v>55.58021604938272</v>
      </c>
      <c r="N182">
        <f t="shared" ca="1" si="33"/>
        <v>31.40070987654321</v>
      </c>
    </row>
    <row r="183" spans="1:14" x14ac:dyDescent="0.25">
      <c r="A183" s="4">
        <f t="shared" si="26"/>
        <v>0.45329861111111108</v>
      </c>
      <c r="B183" s="3">
        <f>Params!D$29+MINUTE(A183-Params!C$29)*60+SECOND(A183-Params!C$29)</f>
        <v>1553303165</v>
      </c>
      <c r="C183">
        <f t="shared" si="27"/>
        <v>2</v>
      </c>
      <c r="D183">
        <f t="shared" ca="1" si="28"/>
        <v>6</v>
      </c>
      <c r="E183">
        <f t="shared" ca="1" si="29"/>
        <v>-97060.275757575757</v>
      </c>
      <c r="F183">
        <f t="shared" ca="1" si="30"/>
        <v>-29913.378636363639</v>
      </c>
      <c r="G183">
        <f t="shared" ca="1" si="31"/>
        <v>9864.4363636363632</v>
      </c>
      <c r="H183" s="9">
        <f t="shared" ca="1" si="34"/>
        <v>-257.15070707070709</v>
      </c>
      <c r="I183" s="9">
        <f t="shared" ca="1" si="34"/>
        <v>3.1322727272727242</v>
      </c>
      <c r="J183" s="9">
        <f t="shared" ca="1" si="34"/>
        <v>1.8472727272727265</v>
      </c>
      <c r="K183" s="9">
        <f t="shared" ca="1" si="34"/>
        <v>257.1697829827653</v>
      </c>
      <c r="L183" s="9">
        <f t="shared" ca="1" si="34"/>
        <v>-89.302132455128799</v>
      </c>
      <c r="M183">
        <f t="shared" ca="1" si="32"/>
        <v>55.580357744107744</v>
      </c>
      <c r="N183">
        <f t="shared" ca="1" si="33"/>
        <v>31.380134680134681</v>
      </c>
    </row>
    <row r="184" spans="1:14" x14ac:dyDescent="0.25">
      <c r="A184" s="4">
        <f t="shared" si="26"/>
        <v>0.4533564814814815</v>
      </c>
      <c r="B184" s="3">
        <f>Params!D$29+MINUTE(A184-Params!C$29)*60+SECOND(A184-Params!C$29)</f>
        <v>1553303170</v>
      </c>
      <c r="C184">
        <f t="shared" si="27"/>
        <v>2</v>
      </c>
      <c r="D184">
        <f t="shared" ca="1" si="28"/>
        <v>6</v>
      </c>
      <c r="E184">
        <f t="shared" ca="1" si="29"/>
        <v>-98346.029292929306</v>
      </c>
      <c r="F184">
        <f t="shared" ca="1" si="30"/>
        <v>-29897.717272727274</v>
      </c>
      <c r="G184">
        <f t="shared" ca="1" si="31"/>
        <v>9873.6727272727276</v>
      </c>
      <c r="H184" s="9">
        <f t="shared" ca="1" si="34"/>
        <v>-257.15070707070709</v>
      </c>
      <c r="I184" s="9">
        <f t="shared" ca="1" si="34"/>
        <v>3.1322727272727242</v>
      </c>
      <c r="J184" s="9">
        <f t="shared" ca="1" si="34"/>
        <v>1.8472727272727265</v>
      </c>
      <c r="K184" s="9">
        <f t="shared" ca="1" si="34"/>
        <v>257.1697829827653</v>
      </c>
      <c r="L184" s="9">
        <f t="shared" ca="1" si="34"/>
        <v>-89.302132455128799</v>
      </c>
      <c r="M184">
        <f t="shared" ca="1" si="32"/>
        <v>55.580499438832774</v>
      </c>
      <c r="N184">
        <f t="shared" ca="1" si="33"/>
        <v>31.359559483726152</v>
      </c>
    </row>
    <row r="185" spans="1:14" x14ac:dyDescent="0.25">
      <c r="A185" s="4">
        <f t="shared" si="26"/>
        <v>0.45341435185185186</v>
      </c>
      <c r="B185" s="3">
        <f>Params!D$29+MINUTE(A185-Params!C$29)*60+SECOND(A185-Params!C$29)</f>
        <v>1553303175</v>
      </c>
      <c r="C185">
        <f t="shared" si="27"/>
        <v>2</v>
      </c>
      <c r="D185">
        <f t="shared" ca="1" si="28"/>
        <v>6</v>
      </c>
      <c r="E185">
        <f t="shared" ca="1" si="29"/>
        <v>-99631.782828282827</v>
      </c>
      <c r="F185">
        <f t="shared" ca="1" si="30"/>
        <v>-29882.055909090912</v>
      </c>
      <c r="G185">
        <f t="shared" ca="1" si="31"/>
        <v>9882.9090909090901</v>
      </c>
      <c r="H185" s="9">
        <f t="shared" ca="1" si="34"/>
        <v>-257.15070707070709</v>
      </c>
      <c r="I185" s="9">
        <f t="shared" ca="1" si="34"/>
        <v>3.1322727272727242</v>
      </c>
      <c r="J185" s="9">
        <f t="shared" ca="1" si="34"/>
        <v>1.8472727272727265</v>
      </c>
      <c r="K185" s="9">
        <f t="shared" ca="1" si="34"/>
        <v>257.1697829827653</v>
      </c>
      <c r="L185" s="9">
        <f t="shared" ca="1" si="34"/>
        <v>-89.302132455128799</v>
      </c>
      <c r="M185">
        <f t="shared" ca="1" si="32"/>
        <v>55.580641133557805</v>
      </c>
      <c r="N185">
        <f t="shared" ca="1" si="33"/>
        <v>31.338984287317622</v>
      </c>
    </row>
    <row r="186" spans="1:14" x14ac:dyDescent="0.25">
      <c r="A186" s="4">
        <f t="shared" si="26"/>
        <v>0.45347222222222222</v>
      </c>
      <c r="B186" s="3">
        <f>Params!D$29+MINUTE(A186-Params!C$29)*60+SECOND(A186-Params!C$29)</f>
        <v>1553303180</v>
      </c>
      <c r="C186">
        <f t="shared" si="27"/>
        <v>2</v>
      </c>
      <c r="D186">
        <f t="shared" ca="1" si="28"/>
        <v>6</v>
      </c>
      <c r="E186">
        <f t="shared" ca="1" si="29"/>
        <v>-100917.53636363638</v>
      </c>
      <c r="F186">
        <f t="shared" ca="1" si="30"/>
        <v>-29866.394545454546</v>
      </c>
      <c r="G186">
        <f t="shared" ca="1" si="31"/>
        <v>9892.1454545454544</v>
      </c>
      <c r="H186" s="9">
        <f t="shared" ca="1" si="34"/>
        <v>-257.15070707070709</v>
      </c>
      <c r="I186" s="9">
        <f t="shared" ca="1" si="34"/>
        <v>3.1322727272727242</v>
      </c>
      <c r="J186" s="9">
        <f t="shared" ca="1" si="34"/>
        <v>1.8472727272727265</v>
      </c>
      <c r="K186" s="9">
        <f t="shared" ca="1" si="34"/>
        <v>257.1697829827653</v>
      </c>
      <c r="L186" s="9">
        <f t="shared" ca="1" si="34"/>
        <v>-89.302132455128799</v>
      </c>
      <c r="M186">
        <f t="shared" ca="1" si="32"/>
        <v>55.580782828282828</v>
      </c>
      <c r="N186">
        <f t="shared" ca="1" si="33"/>
        <v>31.318409090909089</v>
      </c>
    </row>
    <row r="187" spans="1:14" x14ac:dyDescent="0.25">
      <c r="A187" s="4">
        <f t="shared" si="26"/>
        <v>0.45353009259259264</v>
      </c>
      <c r="B187" s="3">
        <f>Params!D$29+MINUTE(A187-Params!C$29)*60+SECOND(A187-Params!C$29)</f>
        <v>1553303185</v>
      </c>
      <c r="C187">
        <f t="shared" si="27"/>
        <v>2</v>
      </c>
      <c r="D187">
        <f t="shared" ca="1" si="28"/>
        <v>6</v>
      </c>
      <c r="E187">
        <f t="shared" ca="1" si="29"/>
        <v>-102203.2898989899</v>
      </c>
      <c r="F187">
        <f t="shared" ca="1" si="30"/>
        <v>-29850.733181818185</v>
      </c>
      <c r="G187">
        <f t="shared" ca="1" si="31"/>
        <v>9901.3818181818169</v>
      </c>
      <c r="H187" s="9">
        <f t="shared" ca="1" si="34"/>
        <v>-257.15070707070709</v>
      </c>
      <c r="I187" s="9">
        <f t="shared" ca="1" si="34"/>
        <v>3.1322727272727242</v>
      </c>
      <c r="J187" s="9">
        <f t="shared" ca="1" si="34"/>
        <v>1.8472727272727265</v>
      </c>
      <c r="K187" s="9">
        <f t="shared" ca="1" si="34"/>
        <v>257.1697829827653</v>
      </c>
      <c r="L187" s="9">
        <f t="shared" ca="1" si="34"/>
        <v>-89.302132455128799</v>
      </c>
      <c r="M187">
        <f t="shared" ca="1" si="32"/>
        <v>55.580924523007859</v>
      </c>
      <c r="N187">
        <f t="shared" ca="1" si="33"/>
        <v>31.29783389450056</v>
      </c>
    </row>
    <row r="188" spans="1:14" x14ac:dyDescent="0.25">
      <c r="A188" s="4">
        <f t="shared" si="26"/>
        <v>0.45358796296296294</v>
      </c>
      <c r="B188" s="3">
        <f>Params!D$29+MINUTE(A188-Params!C$29)*60+SECOND(A188-Params!C$29)</f>
        <v>1553303190</v>
      </c>
      <c r="C188">
        <f t="shared" si="27"/>
        <v>2</v>
      </c>
      <c r="D188">
        <f t="shared" ca="1" si="28"/>
        <v>6</v>
      </c>
      <c r="E188">
        <f t="shared" ca="1" si="29"/>
        <v>-103489.04343434345</v>
      </c>
      <c r="F188">
        <f t="shared" ca="1" si="30"/>
        <v>-29835.071818181819</v>
      </c>
      <c r="G188">
        <f t="shared" ca="1" si="31"/>
        <v>9910.6181818181813</v>
      </c>
      <c r="H188" s="9">
        <f t="shared" ca="1" si="34"/>
        <v>-257.15070707070709</v>
      </c>
      <c r="I188" s="9">
        <f t="shared" ca="1" si="34"/>
        <v>3.1322727272727242</v>
      </c>
      <c r="J188" s="9">
        <f t="shared" ca="1" si="34"/>
        <v>1.8472727272727265</v>
      </c>
      <c r="K188" s="9">
        <f t="shared" ca="1" si="34"/>
        <v>257.1697829827653</v>
      </c>
      <c r="L188" s="9">
        <f t="shared" ca="1" si="34"/>
        <v>-89.302132455128799</v>
      </c>
      <c r="M188">
        <f t="shared" ca="1" si="32"/>
        <v>55.581066217732889</v>
      </c>
      <c r="N188">
        <f t="shared" ca="1" si="33"/>
        <v>31.27725869809203</v>
      </c>
    </row>
    <row r="189" spans="1:14" x14ac:dyDescent="0.25">
      <c r="A189" s="4">
        <f t="shared" si="26"/>
        <v>0.4536458333333333</v>
      </c>
      <c r="B189" s="3">
        <f>Params!D$29+MINUTE(A189-Params!C$29)*60+SECOND(A189-Params!C$29)</f>
        <v>1553303195</v>
      </c>
      <c r="C189">
        <f t="shared" si="27"/>
        <v>2</v>
      </c>
      <c r="D189">
        <f t="shared" ca="1" si="28"/>
        <v>6</v>
      </c>
      <c r="E189">
        <f t="shared" ca="1" si="29"/>
        <v>-104774.79696969697</v>
      </c>
      <c r="F189">
        <f t="shared" ca="1" si="30"/>
        <v>-29819.410454545457</v>
      </c>
      <c r="G189">
        <f t="shared" ca="1" si="31"/>
        <v>9919.8545454545456</v>
      </c>
      <c r="H189" s="9">
        <f t="shared" ca="1" si="34"/>
        <v>-257.15070707070709</v>
      </c>
      <c r="I189" s="9">
        <f t="shared" ca="1" si="34"/>
        <v>3.1322727272727242</v>
      </c>
      <c r="J189" s="9">
        <f t="shared" ca="1" si="34"/>
        <v>1.8472727272727265</v>
      </c>
      <c r="K189" s="9">
        <f t="shared" ca="1" si="34"/>
        <v>257.1697829827653</v>
      </c>
      <c r="L189" s="9">
        <f t="shared" ca="1" si="34"/>
        <v>-89.302132455128799</v>
      </c>
      <c r="M189">
        <f t="shared" ca="1" si="32"/>
        <v>55.581207912457913</v>
      </c>
      <c r="N189">
        <f t="shared" ca="1" si="33"/>
        <v>31.256683501683501</v>
      </c>
    </row>
    <row r="190" spans="1:14" x14ac:dyDescent="0.25">
      <c r="A190" s="4">
        <f t="shared" si="26"/>
        <v>0.45370370370370372</v>
      </c>
      <c r="B190" s="3">
        <f>Params!D$29+MINUTE(A190-Params!C$29)*60+SECOND(A190-Params!C$29)</f>
        <v>1553303200</v>
      </c>
      <c r="C190">
        <f t="shared" si="27"/>
        <v>2</v>
      </c>
      <c r="D190">
        <f t="shared" ca="1" si="28"/>
        <v>6</v>
      </c>
      <c r="E190">
        <f t="shared" ca="1" si="29"/>
        <v>-106060.55050505052</v>
      </c>
      <c r="F190">
        <f t="shared" ca="1" si="30"/>
        <v>-29803.749090909092</v>
      </c>
      <c r="G190">
        <f t="shared" ca="1" si="31"/>
        <v>9929.0909090909081</v>
      </c>
      <c r="H190" s="9">
        <f t="shared" ca="1" si="34"/>
        <v>-257.15070707070709</v>
      </c>
      <c r="I190" s="9">
        <f t="shared" ca="1" si="34"/>
        <v>3.1322727272727242</v>
      </c>
      <c r="J190" s="9">
        <f t="shared" ca="1" si="34"/>
        <v>1.8472727272727265</v>
      </c>
      <c r="K190" s="9">
        <f t="shared" ca="1" si="34"/>
        <v>257.1697829827653</v>
      </c>
      <c r="L190" s="9">
        <f t="shared" ca="1" si="34"/>
        <v>-89.302132455128799</v>
      </c>
      <c r="M190">
        <f t="shared" ca="1" si="32"/>
        <v>55.581349607182943</v>
      </c>
      <c r="N190">
        <f t="shared" ca="1" si="33"/>
        <v>31.236108305274971</v>
      </c>
    </row>
    <row r="191" spans="1:14" x14ac:dyDescent="0.25">
      <c r="A191" s="4">
        <f t="shared" si="26"/>
        <v>0.45376157407407408</v>
      </c>
      <c r="B191" s="3">
        <f>Params!D$29+MINUTE(A191-Params!C$29)*60+SECOND(A191-Params!C$29)</f>
        <v>1553303205</v>
      </c>
      <c r="C191">
        <f t="shared" si="27"/>
        <v>2</v>
      </c>
      <c r="D191">
        <f t="shared" ca="1" si="28"/>
        <v>6</v>
      </c>
      <c r="E191">
        <f t="shared" ca="1" si="29"/>
        <v>-107346.30404040404</v>
      </c>
      <c r="F191">
        <f t="shared" ca="1" si="30"/>
        <v>-29788.08772727273</v>
      </c>
      <c r="G191">
        <f t="shared" ca="1" si="31"/>
        <v>9938.3272727272724</v>
      </c>
      <c r="H191" s="9">
        <f t="shared" ca="1" si="34"/>
        <v>-257.15070707070709</v>
      </c>
      <c r="I191" s="9">
        <f t="shared" ca="1" si="34"/>
        <v>3.1322727272727242</v>
      </c>
      <c r="J191" s="9">
        <f t="shared" ca="1" si="34"/>
        <v>1.8472727272727265</v>
      </c>
      <c r="K191" s="9">
        <f t="shared" ca="1" si="34"/>
        <v>257.1697829827653</v>
      </c>
      <c r="L191" s="9">
        <f t="shared" ca="1" si="34"/>
        <v>-89.302132455128799</v>
      </c>
      <c r="M191">
        <f t="shared" ca="1" si="32"/>
        <v>55.581491301907974</v>
      </c>
      <c r="N191">
        <f t="shared" ca="1" si="33"/>
        <v>31.215533108866442</v>
      </c>
    </row>
    <row r="192" spans="1:14" x14ac:dyDescent="0.25">
      <c r="A192" s="4">
        <f t="shared" si="26"/>
        <v>0.4538194444444445</v>
      </c>
      <c r="B192" s="3">
        <f>Params!D$29+MINUTE(A192-Params!C$29)*60+SECOND(A192-Params!C$29)</f>
        <v>1553303210</v>
      </c>
      <c r="C192">
        <f t="shared" si="27"/>
        <v>2</v>
      </c>
      <c r="D192">
        <f t="shared" ca="1" si="28"/>
        <v>6</v>
      </c>
      <c r="E192">
        <f t="shared" ca="1" si="29"/>
        <v>-108632.05757575759</v>
      </c>
      <c r="F192">
        <f t="shared" ca="1" si="30"/>
        <v>-29772.426363636365</v>
      </c>
      <c r="G192">
        <f t="shared" ca="1" si="31"/>
        <v>9947.5636363636368</v>
      </c>
      <c r="H192" s="9">
        <f t="shared" ca="1" si="34"/>
        <v>-257.15070707070709</v>
      </c>
      <c r="I192" s="9">
        <f t="shared" ca="1" si="34"/>
        <v>3.1322727272727242</v>
      </c>
      <c r="J192" s="9">
        <f t="shared" ca="1" si="34"/>
        <v>1.8472727272727265</v>
      </c>
      <c r="K192" s="9">
        <f t="shared" ca="1" si="34"/>
        <v>257.1697829827653</v>
      </c>
      <c r="L192" s="9">
        <f t="shared" ca="1" si="34"/>
        <v>-89.302132455128799</v>
      </c>
      <c r="M192">
        <f t="shared" ca="1" si="32"/>
        <v>55.581632996632997</v>
      </c>
      <c r="N192">
        <f t="shared" ca="1" si="33"/>
        <v>31.194957912457912</v>
      </c>
    </row>
    <row r="193" spans="1:14" x14ac:dyDescent="0.25">
      <c r="A193" s="4">
        <f t="shared" si="26"/>
        <v>0.4538773148148148</v>
      </c>
      <c r="B193" s="3">
        <f>Params!D$29+MINUTE(A193-Params!C$29)*60+SECOND(A193-Params!C$29)</f>
        <v>1553303215</v>
      </c>
      <c r="C193">
        <f t="shared" si="27"/>
        <v>2</v>
      </c>
      <c r="D193">
        <f t="shared" ca="1" si="28"/>
        <v>6</v>
      </c>
      <c r="E193">
        <f t="shared" ca="1" si="29"/>
        <v>-109917.81111111111</v>
      </c>
      <c r="F193">
        <f t="shared" ca="1" si="30"/>
        <v>-29756.765000000003</v>
      </c>
      <c r="G193">
        <f t="shared" ca="1" si="31"/>
        <v>9956.7999999999993</v>
      </c>
      <c r="H193" s="9">
        <f t="shared" ca="1" si="34"/>
        <v>-257.15070707070709</v>
      </c>
      <c r="I193" s="9">
        <f t="shared" ca="1" si="34"/>
        <v>3.1322727272727242</v>
      </c>
      <c r="J193" s="9">
        <f t="shared" ca="1" si="34"/>
        <v>1.8472727272727265</v>
      </c>
      <c r="K193" s="9">
        <f t="shared" ca="1" si="34"/>
        <v>257.1697829827653</v>
      </c>
      <c r="L193" s="9">
        <f t="shared" ca="1" si="34"/>
        <v>-89.302132455128799</v>
      </c>
      <c r="M193">
        <f t="shared" ca="1" si="32"/>
        <v>55.581774691358028</v>
      </c>
      <c r="N193">
        <f t="shared" ca="1" si="33"/>
        <v>31.174382716049383</v>
      </c>
    </row>
    <row r="194" spans="1:14" x14ac:dyDescent="0.25">
      <c r="A194" s="4">
        <f t="shared" si="26"/>
        <v>0.45393518518518516</v>
      </c>
      <c r="B194" s="3">
        <f>Params!D$29+MINUTE(A194-Params!C$29)*60+SECOND(A194-Params!C$29)</f>
        <v>1553303220</v>
      </c>
      <c r="C194">
        <f t="shared" si="27"/>
        <v>2</v>
      </c>
      <c r="D194">
        <f t="shared" ca="1" si="28"/>
        <v>6</v>
      </c>
      <c r="E194">
        <f t="shared" ca="1" si="29"/>
        <v>-111203.56464646466</v>
      </c>
      <c r="F194">
        <f t="shared" ca="1" si="30"/>
        <v>-29741.103636363638</v>
      </c>
      <c r="G194">
        <f t="shared" ca="1" si="31"/>
        <v>9966.0363636363636</v>
      </c>
      <c r="H194" s="9">
        <f t="shared" ca="1" si="34"/>
        <v>-257.15070707070709</v>
      </c>
      <c r="I194" s="9">
        <f t="shared" ca="1" si="34"/>
        <v>3.1322727272727242</v>
      </c>
      <c r="J194" s="9">
        <f t="shared" ca="1" si="34"/>
        <v>1.8472727272727265</v>
      </c>
      <c r="K194" s="9">
        <f t="shared" ca="1" si="34"/>
        <v>257.1697829827653</v>
      </c>
      <c r="L194" s="9">
        <f t="shared" ca="1" si="34"/>
        <v>-89.302132455128799</v>
      </c>
      <c r="M194">
        <f t="shared" ca="1" si="32"/>
        <v>55.581916386083051</v>
      </c>
      <c r="N194">
        <f t="shared" ca="1" si="33"/>
        <v>31.153807519640853</v>
      </c>
    </row>
    <row r="195" spans="1:14" x14ac:dyDescent="0.25">
      <c r="A195" s="4">
        <f t="shared" si="26"/>
        <v>0.45399305555555558</v>
      </c>
      <c r="B195" s="3">
        <f>Params!D$29+MINUTE(A195-Params!C$29)*60+SECOND(A195-Params!C$29)</f>
        <v>1553303225</v>
      </c>
      <c r="C195">
        <f t="shared" si="27"/>
        <v>2</v>
      </c>
      <c r="D195">
        <f t="shared" ca="1" si="28"/>
        <v>6</v>
      </c>
      <c r="E195">
        <f t="shared" ca="1" si="29"/>
        <v>-112489.31818181818</v>
      </c>
      <c r="F195">
        <f t="shared" ca="1" si="30"/>
        <v>-29725.442272727276</v>
      </c>
      <c r="G195">
        <f t="shared" ca="1" si="31"/>
        <v>9975.2727272727279</v>
      </c>
      <c r="H195" s="9">
        <f t="shared" ca="1" si="34"/>
        <v>-257.15070707070709</v>
      </c>
      <c r="I195" s="9">
        <f t="shared" ca="1" si="34"/>
        <v>3.1322727272727242</v>
      </c>
      <c r="J195" s="9">
        <f t="shared" ca="1" si="34"/>
        <v>1.8472727272727265</v>
      </c>
      <c r="K195" s="9">
        <f t="shared" ca="1" si="34"/>
        <v>257.1697829827653</v>
      </c>
      <c r="L195" s="9">
        <f t="shared" ca="1" si="34"/>
        <v>-89.302132455128799</v>
      </c>
      <c r="M195">
        <f t="shared" ca="1" si="32"/>
        <v>55.582058080808082</v>
      </c>
      <c r="N195">
        <f t="shared" ca="1" si="33"/>
        <v>31.133232323232324</v>
      </c>
    </row>
    <row r="196" spans="1:14" x14ac:dyDescent="0.25">
      <c r="A196" s="4">
        <f t="shared" si="26"/>
        <v>0.45405092592592594</v>
      </c>
      <c r="B196" s="3">
        <f>Params!D$29+MINUTE(A196-Params!C$29)*60+SECOND(A196-Params!C$29)</f>
        <v>1553303230</v>
      </c>
      <c r="C196">
        <f t="shared" si="27"/>
        <v>2</v>
      </c>
      <c r="D196">
        <f t="shared" ca="1" si="28"/>
        <v>6</v>
      </c>
      <c r="E196">
        <f t="shared" ca="1" si="29"/>
        <v>-113775.07171717173</v>
      </c>
      <c r="F196">
        <f t="shared" ca="1" si="30"/>
        <v>-29709.78090909091</v>
      </c>
      <c r="G196">
        <f t="shared" ca="1" si="31"/>
        <v>9984.5090909090904</v>
      </c>
      <c r="H196" s="9">
        <f t="shared" ca="1" si="34"/>
        <v>-257.15070707070709</v>
      </c>
      <c r="I196" s="9">
        <f t="shared" ca="1" si="34"/>
        <v>3.1322727272727242</v>
      </c>
      <c r="J196" s="9">
        <f t="shared" ca="1" si="34"/>
        <v>1.8472727272727265</v>
      </c>
      <c r="K196" s="9">
        <f t="shared" ca="1" si="34"/>
        <v>257.1697829827653</v>
      </c>
      <c r="L196" s="9">
        <f t="shared" ca="1" si="34"/>
        <v>-89.302132455128799</v>
      </c>
      <c r="M196">
        <f t="shared" ca="1" si="32"/>
        <v>55.582199775533113</v>
      </c>
      <c r="N196">
        <f t="shared" ca="1" si="33"/>
        <v>31.112657126823795</v>
      </c>
    </row>
    <row r="197" spans="1:14" x14ac:dyDescent="0.25">
      <c r="A197" s="4">
        <f t="shared" si="26"/>
        <v>0.45410879629629625</v>
      </c>
      <c r="B197" s="3">
        <f>Params!D$29+MINUTE(A197-Params!C$29)*60+SECOND(A197-Params!C$29)</f>
        <v>1553303235</v>
      </c>
      <c r="C197">
        <f t="shared" si="27"/>
        <v>2</v>
      </c>
      <c r="D197">
        <f t="shared" ca="1" si="28"/>
        <v>6</v>
      </c>
      <c r="E197">
        <f t="shared" ca="1" si="29"/>
        <v>-115060.82525252525</v>
      </c>
      <c r="F197">
        <f t="shared" ca="1" si="30"/>
        <v>-29694.119545454549</v>
      </c>
      <c r="G197">
        <f t="shared" ca="1" si="31"/>
        <v>9993.7454545454548</v>
      </c>
      <c r="H197" s="9">
        <f t="shared" ca="1" si="34"/>
        <v>-257.15070707070709</v>
      </c>
      <c r="I197" s="9">
        <f t="shared" ca="1" si="34"/>
        <v>3.1322727272727242</v>
      </c>
      <c r="J197" s="9">
        <f t="shared" ca="1" si="34"/>
        <v>1.8472727272727265</v>
      </c>
      <c r="K197" s="9">
        <f t="shared" ca="1" si="34"/>
        <v>257.1697829827653</v>
      </c>
      <c r="L197" s="9">
        <f t="shared" ca="1" si="34"/>
        <v>-89.302132455128799</v>
      </c>
      <c r="M197">
        <f t="shared" ca="1" si="32"/>
        <v>55.582341470258136</v>
      </c>
      <c r="N197">
        <f t="shared" ca="1" si="33"/>
        <v>31.092081930415262</v>
      </c>
    </row>
    <row r="198" spans="1:14" x14ac:dyDescent="0.25">
      <c r="A198" s="4">
        <f t="shared" si="26"/>
        <v>0.45416666666666666</v>
      </c>
      <c r="B198" s="3">
        <f>Params!D$29+MINUTE(A198-Params!C$29)*60+SECOND(A198-Params!C$29)</f>
        <v>1553303240</v>
      </c>
      <c r="C198">
        <f t="shared" si="27"/>
        <v>2</v>
      </c>
      <c r="D198">
        <f t="shared" ca="1" si="28"/>
        <v>6</v>
      </c>
      <c r="E198">
        <f t="shared" ca="1" si="29"/>
        <v>-116346.5787878788</v>
      </c>
      <c r="F198">
        <f t="shared" ca="1" si="30"/>
        <v>-29678.458181818183</v>
      </c>
      <c r="G198">
        <f t="shared" ca="1" si="31"/>
        <v>10002.981818181817</v>
      </c>
      <c r="H198" s="9">
        <f t="shared" ca="1" si="34"/>
        <v>-257.15070707070709</v>
      </c>
      <c r="I198" s="9">
        <f t="shared" ca="1" si="34"/>
        <v>3.1322727272727242</v>
      </c>
      <c r="J198" s="9">
        <f t="shared" ca="1" si="34"/>
        <v>1.8472727272727265</v>
      </c>
      <c r="K198" s="9">
        <f t="shared" ca="1" si="34"/>
        <v>257.1697829827653</v>
      </c>
      <c r="L198" s="9">
        <f t="shared" ca="1" si="34"/>
        <v>-89.302132455128799</v>
      </c>
      <c r="M198">
        <f t="shared" ca="1" si="32"/>
        <v>55.582483164983167</v>
      </c>
      <c r="N198">
        <f t="shared" ca="1" si="33"/>
        <v>31.071506734006732</v>
      </c>
    </row>
    <row r="199" spans="1:14" x14ac:dyDescent="0.25">
      <c r="A199" s="4">
        <f t="shared" si="26"/>
        <v>0.45422453703703702</v>
      </c>
      <c r="B199" s="3">
        <f>Params!D$29+MINUTE(A199-Params!C$29)*60+SECOND(A199-Params!C$29)</f>
        <v>1553303245</v>
      </c>
      <c r="C199">
        <f t="shared" si="27"/>
        <v>2</v>
      </c>
      <c r="D199">
        <f t="shared" ca="1" si="28"/>
        <v>6</v>
      </c>
      <c r="E199">
        <f t="shared" ca="1" si="29"/>
        <v>-117632.33232323235</v>
      </c>
      <c r="F199">
        <f t="shared" ca="1" si="30"/>
        <v>-29662.796818181821</v>
      </c>
      <c r="G199">
        <f t="shared" ca="1" si="31"/>
        <v>10012.218181818182</v>
      </c>
      <c r="H199" s="9">
        <f t="shared" ca="1" si="34"/>
        <v>-257.15070707070709</v>
      </c>
      <c r="I199" s="9">
        <f t="shared" ca="1" si="34"/>
        <v>3.1322727272727242</v>
      </c>
      <c r="J199" s="9">
        <f t="shared" ca="1" si="34"/>
        <v>1.8472727272727265</v>
      </c>
      <c r="K199" s="9">
        <f t="shared" ca="1" si="34"/>
        <v>257.1697829827653</v>
      </c>
      <c r="L199" s="9">
        <f t="shared" ca="1" si="34"/>
        <v>-89.302132455128799</v>
      </c>
      <c r="M199">
        <f t="shared" ca="1" si="32"/>
        <v>55.582624859708197</v>
      </c>
      <c r="N199">
        <f t="shared" ca="1" si="33"/>
        <v>31.050931537598203</v>
      </c>
    </row>
    <row r="200" spans="1:14" x14ac:dyDescent="0.25">
      <c r="A200" s="4">
        <f t="shared" ref="A200:A204" si="35">TIME(HOUR(A199),MINUTE(A199),SECOND(A199)+5)</f>
        <v>0.45428240740740744</v>
      </c>
      <c r="B200" s="3">
        <f>Params!D$29+MINUTE(A200-Params!C$29)*60+SECOND(A200-Params!C$29)</f>
        <v>1553303250</v>
      </c>
      <c r="C200">
        <f t="shared" ref="C200:C204" si="36">_xlfn.IFNA(VLOOKUP(A200,A$2:D$3,4,FALSE),C199)</f>
        <v>2</v>
      </c>
      <c r="D200">
        <f t="shared" ref="D200:D204" ca="1" si="37">IF(A200=INDIRECT("A"&amp;C200),ROW(),D199)</f>
        <v>6</v>
      </c>
      <c r="E200">
        <f t="shared" ref="E200:E204" ca="1" si="38">INDIRECT("E$"&amp;C200)+INDIRECT("H$"&amp;C200)*($B200-INDIRECT("B$"&amp;D200))</f>
        <v>-118918.08585858587</v>
      </c>
      <c r="F200">
        <f t="shared" ref="F200:F204" ca="1" si="39">INDIRECT("F$"&amp;C200)+INDIRECT("I$"&amp;C200)*($B200-INDIRECT("B$"&amp;D200))</f>
        <v>-29647.135454545456</v>
      </c>
      <c r="G200">
        <f t="shared" ref="G200:G204" ca="1" si="40">INDIRECT("G$"&amp;C200)+INDIRECT("J$"&amp;C200)*($B200-INDIRECT("B$"&amp;D200))</f>
        <v>10021.454545454544</v>
      </c>
      <c r="H200" s="9">
        <f t="shared" ca="1" si="34"/>
        <v>-257.15070707070709</v>
      </c>
      <c r="I200" s="9">
        <f t="shared" ca="1" si="34"/>
        <v>3.1322727272727242</v>
      </c>
      <c r="J200" s="9">
        <f t="shared" ca="1" si="34"/>
        <v>1.8472727272727265</v>
      </c>
      <c r="K200" s="9">
        <f t="shared" ca="1" si="34"/>
        <v>257.1697829827653</v>
      </c>
      <c r="L200" s="9">
        <f t="shared" ca="1" si="34"/>
        <v>-89.302132455128799</v>
      </c>
      <c r="M200">
        <f t="shared" ref="M200:M204" ca="1" si="41">INDIRECT("M$"&amp;C200)+INDIRECT("O$"&amp;C200)*($B200-INDIRECT("B$"&amp;D200))</f>
        <v>55.582766554433221</v>
      </c>
      <c r="N200">
        <f t="shared" ref="N200:N204" ca="1" si="42">INDIRECT("N$"&amp;C200)+INDIRECT("P$"&amp;C200)*($B200-INDIRECT("B$"&amp;D200))</f>
        <v>31.030356341189673</v>
      </c>
    </row>
    <row r="201" spans="1:14" x14ac:dyDescent="0.25">
      <c r="A201" s="4">
        <f t="shared" si="35"/>
        <v>0.4543402777777778</v>
      </c>
      <c r="B201" s="3">
        <f>Params!D$29+MINUTE(A201-Params!C$29)*60+SECOND(A201-Params!C$29)</f>
        <v>1553303255</v>
      </c>
      <c r="C201">
        <f t="shared" si="36"/>
        <v>2</v>
      </c>
      <c r="D201">
        <f t="shared" ca="1" si="37"/>
        <v>6</v>
      </c>
      <c r="E201">
        <f t="shared" ca="1" si="38"/>
        <v>-120203.83939393942</v>
      </c>
      <c r="F201">
        <f t="shared" ca="1" si="39"/>
        <v>-29631.474090909091</v>
      </c>
      <c r="G201">
        <f t="shared" ca="1" si="40"/>
        <v>10030.690909090908</v>
      </c>
      <c r="H201" s="9">
        <f t="shared" ca="1" si="34"/>
        <v>-257.15070707070709</v>
      </c>
      <c r="I201" s="9">
        <f t="shared" ca="1" si="34"/>
        <v>3.1322727272727242</v>
      </c>
      <c r="J201" s="9">
        <f t="shared" ca="1" si="34"/>
        <v>1.8472727272727265</v>
      </c>
      <c r="K201" s="9">
        <f t="shared" ca="1" si="34"/>
        <v>257.1697829827653</v>
      </c>
      <c r="L201" s="9">
        <f t="shared" ca="1" si="34"/>
        <v>-89.302132455128799</v>
      </c>
      <c r="M201">
        <f t="shared" ca="1" si="41"/>
        <v>55.582908249158251</v>
      </c>
      <c r="N201">
        <f t="shared" ca="1" si="42"/>
        <v>31.009781144781144</v>
      </c>
    </row>
    <row r="202" spans="1:14" x14ac:dyDescent="0.25">
      <c r="A202" s="4">
        <f t="shared" si="35"/>
        <v>0.45439814814814811</v>
      </c>
      <c r="B202" s="3">
        <f>Params!D$29+MINUTE(A202-Params!C$29)*60+SECOND(A202-Params!C$29)</f>
        <v>1553303260</v>
      </c>
      <c r="C202">
        <f t="shared" si="36"/>
        <v>2</v>
      </c>
      <c r="D202">
        <f t="shared" ca="1" si="37"/>
        <v>6</v>
      </c>
      <c r="E202">
        <f t="shared" ca="1" si="38"/>
        <v>-121489.59292929294</v>
      </c>
      <c r="F202">
        <f t="shared" ca="1" si="39"/>
        <v>-29615.812727272729</v>
      </c>
      <c r="G202">
        <f t="shared" ca="1" si="40"/>
        <v>10039.927272727273</v>
      </c>
      <c r="H202" s="9">
        <f t="shared" ca="1" si="34"/>
        <v>-257.15070707070709</v>
      </c>
      <c r="I202" s="9">
        <f t="shared" ca="1" si="34"/>
        <v>3.1322727272727242</v>
      </c>
      <c r="J202" s="9">
        <f t="shared" ca="1" si="34"/>
        <v>1.8472727272727265</v>
      </c>
      <c r="K202" s="9">
        <f t="shared" ca="1" si="34"/>
        <v>257.1697829827653</v>
      </c>
      <c r="L202" s="9">
        <f t="shared" ca="1" si="34"/>
        <v>-89.302132455128799</v>
      </c>
      <c r="M202">
        <f t="shared" ca="1" si="41"/>
        <v>55.583049943883282</v>
      </c>
      <c r="N202">
        <f t="shared" ca="1" si="42"/>
        <v>30.989205948372614</v>
      </c>
    </row>
    <row r="203" spans="1:14" x14ac:dyDescent="0.25">
      <c r="A203" s="4">
        <f t="shared" si="35"/>
        <v>0.45445601851851852</v>
      </c>
      <c r="B203" s="3">
        <f>Params!D$29+MINUTE(A203-Params!C$29)*60+SECOND(A203-Params!C$29)</f>
        <v>1553303265</v>
      </c>
      <c r="C203">
        <f t="shared" si="36"/>
        <v>2</v>
      </c>
      <c r="D203">
        <f t="shared" ca="1" si="37"/>
        <v>6</v>
      </c>
      <c r="E203">
        <f t="shared" ca="1" si="38"/>
        <v>-122775.34646464649</v>
      </c>
      <c r="F203">
        <f t="shared" ca="1" si="39"/>
        <v>-29600.151363636367</v>
      </c>
      <c r="G203">
        <f t="shared" ca="1" si="40"/>
        <v>10049.163636363635</v>
      </c>
      <c r="H203" s="9">
        <f t="shared" ca="1" si="34"/>
        <v>-257.15070707070709</v>
      </c>
      <c r="I203" s="9">
        <f t="shared" ca="1" si="34"/>
        <v>3.1322727272727242</v>
      </c>
      <c r="J203" s="9">
        <f t="shared" ca="1" si="34"/>
        <v>1.8472727272727265</v>
      </c>
      <c r="K203" s="9">
        <f t="shared" ca="1" si="34"/>
        <v>257.1697829827653</v>
      </c>
      <c r="L203" s="9">
        <f t="shared" ca="1" si="34"/>
        <v>-89.302132455128799</v>
      </c>
      <c r="M203">
        <f t="shared" ca="1" si="41"/>
        <v>55.583191638608305</v>
      </c>
      <c r="N203">
        <f t="shared" ca="1" si="42"/>
        <v>30.968630751964085</v>
      </c>
    </row>
    <row r="204" spans="1:14" x14ac:dyDescent="0.25">
      <c r="A204" s="4">
        <f t="shared" si="35"/>
        <v>0.45451388888888888</v>
      </c>
      <c r="B204" s="3">
        <f>Params!D$29+MINUTE(A204-Params!C$29)*60+SECOND(A204-Params!C$29)</f>
        <v>1553303270</v>
      </c>
      <c r="C204">
        <f t="shared" si="36"/>
        <v>3</v>
      </c>
      <c r="D204">
        <f t="shared" ca="1" si="37"/>
        <v>204</v>
      </c>
      <c r="E204">
        <f t="shared" ca="1" si="38"/>
        <v>-124061.1</v>
      </c>
      <c r="F204">
        <f t="shared" ca="1" si="39"/>
        <v>-29584.49</v>
      </c>
      <c r="G204">
        <f t="shared" ca="1" si="40"/>
        <v>10058.4</v>
      </c>
      <c r="H204" s="9">
        <f t="shared" ca="1" si="34"/>
        <v>0</v>
      </c>
      <c r="I204" s="9">
        <f t="shared" ca="1" si="34"/>
        <v>0</v>
      </c>
      <c r="J204" s="9">
        <f t="shared" ca="1" si="34"/>
        <v>0</v>
      </c>
      <c r="K204" s="9">
        <f t="shared" ca="1" si="34"/>
        <v>0</v>
      </c>
      <c r="L204" s="9">
        <f t="shared" ca="1" si="34"/>
        <v>0</v>
      </c>
      <c r="M204">
        <f t="shared" ca="1" si="41"/>
        <v>55.583333333333336</v>
      </c>
      <c r="N204">
        <f t="shared" ca="1" si="42"/>
        <v>30.948055555555555</v>
      </c>
    </row>
    <row r="205" spans="1:14" x14ac:dyDescent="0.25">
      <c r="A205" s="4" t="s">
        <v>132</v>
      </c>
      <c r="B205" s="3"/>
      <c r="H205" s="9"/>
      <c r="I205" s="9"/>
      <c r="J205" s="9"/>
      <c r="K205" s="9"/>
      <c r="L205" s="9"/>
    </row>
    <row r="206" spans="1:14" x14ac:dyDescent="0.25">
      <c r="A206" s="4"/>
      <c r="B206" s="3"/>
      <c r="H206" s="9"/>
      <c r="I206" s="9"/>
      <c r="J206" s="9"/>
      <c r="K206" s="9"/>
      <c r="L206" s="9"/>
    </row>
    <row r="207" spans="1:14" x14ac:dyDescent="0.25">
      <c r="A207" s="4"/>
      <c r="B207" s="3"/>
      <c r="H207" s="9"/>
      <c r="I207" s="9"/>
      <c r="J207" s="9"/>
      <c r="K207" s="9"/>
      <c r="L207" s="9"/>
    </row>
    <row r="208" spans="1:14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5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conditionalFormatting sqref="A6">
    <cfRule type="expression" dxfId="3" priority="1">
      <formula>VLOOKUP(A6,A$2:D$4,4,FALSE)</formula>
    </cfRule>
  </conditionalFormatting>
  <conditionalFormatting sqref="A7:A204 A206:A216">
    <cfRule type="expression" dxfId="2" priority="2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1:S24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222</v>
      </c>
      <c r="B1" s="17">
        <v>244226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0.4458333333333333</v>
      </c>
      <c r="B2" s="6" t="s">
        <v>87</v>
      </c>
      <c r="C2" s="7">
        <v>250</v>
      </c>
      <c r="D2" s="7">
        <f>ROW()</f>
        <v>2</v>
      </c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7620</v>
      </c>
      <c r="H2" s="9">
        <f t="shared" ref="H2:J2" si="0">(E3-E2)/(MINUTE($A3-$A2)*60+SECOND($A3-$A2))</f>
        <v>-245.85878787878789</v>
      </c>
      <c r="I2" s="9">
        <f t="shared" si="0"/>
        <v>-71.533097979797972</v>
      </c>
      <c r="J2" s="9">
        <f t="shared" si="0"/>
        <v>0.61575757575757617</v>
      </c>
      <c r="K2" s="9">
        <f>SQRT(H2*H2+I2*I2)</f>
        <v>256.05375936278341</v>
      </c>
      <c r="L2" s="9">
        <f>DEGREES(ATAN2(I2,H2))</f>
        <v>-106.22245861999691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2" si="1">(M3-M2)/(MINUTE($A3-$A2)*60+SECOND($A3-$A2))</f>
        <v>-6.4814814814815442E-4</v>
      </c>
      <c r="P2" s="10">
        <f t="shared" si="1"/>
        <v>-3.9343434343434378E-3</v>
      </c>
    </row>
    <row r="3" spans="1:16" x14ac:dyDescent="0.25">
      <c r="A3" s="5">
        <v>0.45729166666666665</v>
      </c>
      <c r="B3" s="6" t="s">
        <v>64</v>
      </c>
      <c r="C3" s="7">
        <v>270</v>
      </c>
      <c r="D3" s="7">
        <f>ROW()</f>
        <v>3</v>
      </c>
      <c r="E3" s="7">
        <f>VLOOKUP($B3,Beacons!$A$6:$O$30,14,FALSE)</f>
        <v>-123019.3</v>
      </c>
      <c r="F3" s="7">
        <f>VLOOKUP($B3,Beacons!$A$6:$O$30,15,FALSE)</f>
        <v>-72673.259999999995</v>
      </c>
      <c r="G3" s="7">
        <f>C3*Params!F$2</f>
        <v>8229.6</v>
      </c>
      <c r="H3" s="9"/>
      <c r="I3" s="9"/>
      <c r="J3" s="9"/>
      <c r="K3" s="9"/>
      <c r="L3" s="9"/>
      <c r="M3" s="7">
        <f>VLOOKUP($B3,Beacons!$A$6:$O$30,8,FALSE)</f>
        <v>55.191666666666663</v>
      </c>
      <c r="N3" s="7">
        <f>VLOOKUP($B3,Beacons!$A$6:$O$30,9,FALSE)</f>
        <v>30.964722222222221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0.4458333333333333</v>
      </c>
      <c r="B6" s="3">
        <f>Params!D$29+MINUTE(A6-Params!C$29)*60+SECOND(A6-Params!C$29)</f>
        <v>1553302520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120380.9</v>
      </c>
      <c r="F6">
        <f ca="1">INDIRECT("F$"&amp;C6)+INDIRECT("I$"&amp;C6)*($B6-INDIRECT("B$"&amp;D6))</f>
        <v>-1855.4929999999999</v>
      </c>
      <c r="G6">
        <f ca="1">INDIRECT("G$"&amp;C6)+INDIRECT("J$"&amp;C6)*($B6-INDIRECT("B$"&amp;D6))</f>
        <v>7620</v>
      </c>
      <c r="H6" s="9">
        <f ca="1">INDIRECT(ADDRESS($C6,COLUMN()))</f>
        <v>-245.85878787878789</v>
      </c>
      <c r="I6" s="9">
        <f t="shared" ref="I6:L21" ca="1" si="2">INDIRECT(ADDRESS($C6,COLUMN()))</f>
        <v>-71.533097979797972</v>
      </c>
      <c r="J6" s="9">
        <f t="shared" ca="1" si="2"/>
        <v>0.61575757575757617</v>
      </c>
      <c r="K6" s="9">
        <f t="shared" ca="1" si="2"/>
        <v>256.05375936278341</v>
      </c>
      <c r="L6" s="9">
        <f t="shared" ca="1" si="2"/>
        <v>-106.22245861999691</v>
      </c>
      <c r="M6">
        <f ca="1">INDIRECT("M$"&amp;C6)+INDIRECT("O$"&amp;C6)*($B6-INDIRECT("B$"&amp;D6))</f>
        <v>55.833333333333336</v>
      </c>
      <c r="N6">
        <f ca="1">INDIRECT("N$"&amp;C6)+INDIRECT("P$"&amp;C6)*($B6-INDIRECT("B$"&amp;D6))</f>
        <v>34.859722222222224</v>
      </c>
      <c r="P6" s="3"/>
    </row>
    <row r="7" spans="1:16" x14ac:dyDescent="0.25">
      <c r="A7" s="4">
        <f>TIME(HOUR(A6),MINUTE(A6),SECOND(A6)+5)</f>
        <v>0.44589120370370372</v>
      </c>
      <c r="B7" s="3">
        <f>Params!D$29+MINUTE(A7-Params!C$29)*60+SECOND(A7-Params!C$29)</f>
        <v>1553302525</v>
      </c>
      <c r="C7">
        <f t="shared" ref="C7" si="3">_xlfn.IFNA(VLOOKUP(A7,A$2:D$3,4,FALSE),C6)</f>
        <v>2</v>
      </c>
      <c r="D7">
        <f t="shared" ref="D7" ca="1" si="4">IF(A7=INDIRECT("A"&amp;C7),ROW(),D6)</f>
        <v>6</v>
      </c>
      <c r="E7">
        <f ca="1">INDIRECT("E$"&amp;C7)+INDIRECT("H$"&amp;C7)*($B7-INDIRECT("B$"&amp;D7))</f>
        <v>119151.60606060605</v>
      </c>
      <c r="F7">
        <f ca="1">INDIRECT("F$"&amp;C7)+INDIRECT("I$"&amp;C7)*($B7-INDIRECT("B$"&amp;D7))</f>
        <v>-2213.15848989899</v>
      </c>
      <c r="G7">
        <f t="shared" ref="G7" ca="1" si="5">INDIRECT("G$"&amp;C7)+INDIRECT("J$"&amp;C7)*($B7-INDIRECT("B$"&amp;D7))</f>
        <v>7623.0787878787878</v>
      </c>
      <c r="H7" s="9">
        <f t="shared" ref="H7:L22" ca="1" si="6">INDIRECT(ADDRESS($C7,COLUMN()))</f>
        <v>-245.85878787878789</v>
      </c>
      <c r="I7" s="9">
        <f t="shared" ca="1" si="2"/>
        <v>-71.533097979797972</v>
      </c>
      <c r="J7" s="9">
        <f t="shared" ca="1" si="2"/>
        <v>0.61575757575757617</v>
      </c>
      <c r="K7" s="9">
        <f t="shared" ca="1" si="2"/>
        <v>256.05375936278341</v>
      </c>
      <c r="L7" s="9">
        <f t="shared" ca="1" si="2"/>
        <v>-106.22245861999691</v>
      </c>
      <c r="M7">
        <f ca="1">INDIRECT("M$"&amp;C7)+INDIRECT("O$"&amp;C7)*($B7-INDIRECT("B$"&amp;D7))</f>
        <v>55.830092592592592</v>
      </c>
      <c r="N7">
        <f ca="1">INDIRECT("N$"&amp;C7)+INDIRECT("P$"&amp;C7)*($B7-INDIRECT("B$"&amp;D7))</f>
        <v>34.840050505050506</v>
      </c>
      <c r="P7" s="3"/>
    </row>
    <row r="8" spans="1:16" x14ac:dyDescent="0.25">
      <c r="A8" s="4">
        <f t="shared" ref="A8:A71" si="7">TIME(HOUR(A7),MINUTE(A7),SECOND(A7)+5)</f>
        <v>0.44594907407407408</v>
      </c>
      <c r="B8" s="3">
        <f>Params!D$29+MINUTE(A8-Params!C$29)*60+SECOND(A8-Params!C$29)</f>
        <v>1553302530</v>
      </c>
      <c r="C8">
        <f t="shared" ref="C8:C71" si="8">_xlfn.IFNA(VLOOKUP(A8,A$2:D$3,4,FALSE),C7)</f>
        <v>2</v>
      </c>
      <c r="D8">
        <f t="shared" ref="D8:D71" ca="1" si="9">IF(A8=INDIRECT("A"&amp;C8),ROW(),D7)</f>
        <v>6</v>
      </c>
      <c r="E8">
        <f t="shared" ref="E8:E71" ca="1" si="10">INDIRECT("E$"&amp;C8)+INDIRECT("H$"&amp;C8)*($B8-INDIRECT("B$"&amp;D8))</f>
        <v>117922.31212121212</v>
      </c>
      <c r="F8">
        <f t="shared" ref="F8:F71" ca="1" si="11">INDIRECT("F$"&amp;C8)+INDIRECT("I$"&amp;C8)*($B8-INDIRECT("B$"&amp;D8))</f>
        <v>-2570.8239797979795</v>
      </c>
      <c r="G8">
        <f t="shared" ref="G8:G71" ca="1" si="12">INDIRECT("G$"&amp;C8)+INDIRECT("J$"&amp;C8)*($B8-INDIRECT("B$"&amp;D8))</f>
        <v>7626.1575757575756</v>
      </c>
      <c r="H8" s="9">
        <f t="shared" ca="1" si="6"/>
        <v>-245.85878787878789</v>
      </c>
      <c r="I8" s="9">
        <f t="shared" ca="1" si="2"/>
        <v>-71.533097979797972</v>
      </c>
      <c r="J8" s="9">
        <f t="shared" ca="1" si="2"/>
        <v>0.61575757575757617</v>
      </c>
      <c r="K8" s="9">
        <f t="shared" ca="1" si="2"/>
        <v>256.05375936278341</v>
      </c>
      <c r="L8" s="9">
        <f t="shared" ca="1" si="2"/>
        <v>-106.22245861999691</v>
      </c>
      <c r="M8">
        <f t="shared" ref="M8:M71" ca="1" si="13">INDIRECT("M$"&amp;C8)+INDIRECT("O$"&amp;C8)*($B8-INDIRECT("B$"&amp;D8))</f>
        <v>55.826851851851856</v>
      </c>
      <c r="N8">
        <f t="shared" ref="N8:N71" ca="1" si="14">INDIRECT("N$"&amp;C8)+INDIRECT("P$"&amp;C8)*($B8-INDIRECT("B$"&amp;D8))</f>
        <v>34.820378787878788</v>
      </c>
      <c r="P8" s="3"/>
    </row>
    <row r="9" spans="1:16" x14ac:dyDescent="0.25">
      <c r="A9" s="4">
        <f t="shared" si="7"/>
        <v>0.4460069444444445</v>
      </c>
      <c r="B9" s="3">
        <f>Params!D$29+MINUTE(A9-Params!C$29)*60+SECOND(A9-Params!C$29)</f>
        <v>1553302535</v>
      </c>
      <c r="C9">
        <f t="shared" si="8"/>
        <v>2</v>
      </c>
      <c r="D9">
        <f t="shared" ca="1" si="9"/>
        <v>6</v>
      </c>
      <c r="E9">
        <f t="shared" ca="1" si="10"/>
        <v>116693.01818181817</v>
      </c>
      <c r="F9">
        <f t="shared" ca="1" si="11"/>
        <v>-2928.4894696969695</v>
      </c>
      <c r="G9">
        <f t="shared" ca="1" si="12"/>
        <v>7629.2363636363634</v>
      </c>
      <c r="H9" s="9">
        <f t="shared" ca="1" si="6"/>
        <v>-245.85878787878789</v>
      </c>
      <c r="I9" s="9">
        <f t="shared" ca="1" si="2"/>
        <v>-71.533097979797972</v>
      </c>
      <c r="J9" s="9">
        <f t="shared" ca="1" si="2"/>
        <v>0.61575757575757617</v>
      </c>
      <c r="K9" s="9">
        <f t="shared" ca="1" si="2"/>
        <v>256.05375936278341</v>
      </c>
      <c r="L9" s="9">
        <f t="shared" ca="1" si="2"/>
        <v>-106.22245861999691</v>
      </c>
      <c r="M9">
        <f t="shared" ca="1" si="13"/>
        <v>55.823611111111113</v>
      </c>
      <c r="N9">
        <f t="shared" ca="1" si="14"/>
        <v>34.80070707070707</v>
      </c>
    </row>
    <row r="10" spans="1:16" x14ac:dyDescent="0.25">
      <c r="A10" s="4">
        <f t="shared" si="7"/>
        <v>0.4460648148148148</v>
      </c>
      <c r="B10" s="3">
        <f>Params!D$29+MINUTE(A10-Params!C$29)*60+SECOND(A10-Params!C$29)</f>
        <v>1553302540</v>
      </c>
      <c r="C10">
        <f t="shared" si="8"/>
        <v>2</v>
      </c>
      <c r="D10">
        <f t="shared" ca="1" si="9"/>
        <v>6</v>
      </c>
      <c r="E10">
        <f t="shared" ca="1" si="10"/>
        <v>115463.72424242424</v>
      </c>
      <c r="F10">
        <f t="shared" ca="1" si="11"/>
        <v>-3286.1549595959596</v>
      </c>
      <c r="G10">
        <f t="shared" ca="1" si="12"/>
        <v>7632.3151515151512</v>
      </c>
      <c r="H10" s="9">
        <f t="shared" ca="1" si="6"/>
        <v>-245.85878787878789</v>
      </c>
      <c r="I10" s="9">
        <f t="shared" ca="1" si="2"/>
        <v>-71.533097979797972</v>
      </c>
      <c r="J10" s="9">
        <f t="shared" ca="1" si="2"/>
        <v>0.61575757575757617</v>
      </c>
      <c r="K10" s="9">
        <f t="shared" ca="1" si="2"/>
        <v>256.05375936278341</v>
      </c>
      <c r="L10" s="9">
        <f t="shared" ca="1" si="2"/>
        <v>-106.22245861999691</v>
      </c>
      <c r="M10">
        <f t="shared" ca="1" si="13"/>
        <v>55.82037037037037</v>
      </c>
      <c r="N10">
        <f t="shared" ca="1" si="14"/>
        <v>34.781035353535358</v>
      </c>
      <c r="P10" s="9"/>
    </row>
    <row r="11" spans="1:16" x14ac:dyDescent="0.25">
      <c r="A11" s="4">
        <f t="shared" si="7"/>
        <v>0.44612268518518516</v>
      </c>
      <c r="B11" s="3">
        <f>Params!D$29+MINUTE(A11-Params!C$29)*60+SECOND(A11-Params!C$29)</f>
        <v>1553302545</v>
      </c>
      <c r="C11">
        <f t="shared" si="8"/>
        <v>2</v>
      </c>
      <c r="D11">
        <f t="shared" ca="1" si="9"/>
        <v>6</v>
      </c>
      <c r="E11">
        <f t="shared" ca="1" si="10"/>
        <v>114234.4303030303</v>
      </c>
      <c r="F11">
        <f t="shared" ca="1" si="11"/>
        <v>-3643.8204494949496</v>
      </c>
      <c r="G11">
        <f t="shared" ca="1" si="12"/>
        <v>7635.393939393939</v>
      </c>
      <c r="H11" s="9">
        <f t="shared" ca="1" si="6"/>
        <v>-245.85878787878789</v>
      </c>
      <c r="I11" s="9">
        <f t="shared" ca="1" si="2"/>
        <v>-71.533097979797972</v>
      </c>
      <c r="J11" s="9">
        <f t="shared" ca="1" si="2"/>
        <v>0.61575757575757617</v>
      </c>
      <c r="K11" s="9">
        <f t="shared" ca="1" si="2"/>
        <v>256.05375936278341</v>
      </c>
      <c r="L11" s="9">
        <f t="shared" ca="1" si="2"/>
        <v>-106.22245861999691</v>
      </c>
      <c r="M11">
        <f t="shared" ca="1" si="13"/>
        <v>55.817129629629633</v>
      </c>
      <c r="N11">
        <f t="shared" ca="1" si="14"/>
        <v>34.76136363636364</v>
      </c>
    </row>
    <row r="12" spans="1:16" x14ac:dyDescent="0.25">
      <c r="A12" s="4">
        <f t="shared" si="7"/>
        <v>0.44618055555555558</v>
      </c>
      <c r="B12" s="3">
        <f>Params!D$29+MINUTE(A12-Params!C$29)*60+SECOND(A12-Params!C$29)</f>
        <v>1553302550</v>
      </c>
      <c r="C12">
        <f t="shared" si="8"/>
        <v>2</v>
      </c>
      <c r="D12">
        <f t="shared" ca="1" si="9"/>
        <v>6</v>
      </c>
      <c r="E12">
        <f t="shared" ca="1" si="10"/>
        <v>113005.13636363635</v>
      </c>
      <c r="F12">
        <f t="shared" ca="1" si="11"/>
        <v>-4001.4859393939391</v>
      </c>
      <c r="G12">
        <f t="shared" ca="1" si="12"/>
        <v>7638.4727272727268</v>
      </c>
      <c r="H12" s="9">
        <f t="shared" ca="1" si="6"/>
        <v>-245.85878787878789</v>
      </c>
      <c r="I12" s="9">
        <f t="shared" ca="1" si="2"/>
        <v>-71.533097979797972</v>
      </c>
      <c r="J12" s="9">
        <f t="shared" ca="1" si="2"/>
        <v>0.61575757575757617</v>
      </c>
      <c r="K12" s="9">
        <f t="shared" ca="1" si="2"/>
        <v>256.05375936278341</v>
      </c>
      <c r="L12" s="9">
        <f t="shared" ca="1" si="2"/>
        <v>-106.22245861999691</v>
      </c>
      <c r="M12">
        <f t="shared" ca="1" si="13"/>
        <v>55.81388888888889</v>
      </c>
      <c r="N12">
        <f t="shared" ca="1" si="14"/>
        <v>34.741691919191922</v>
      </c>
    </row>
    <row r="13" spans="1:16" x14ac:dyDescent="0.25">
      <c r="A13" s="4">
        <f t="shared" si="7"/>
        <v>0.44623842592592594</v>
      </c>
      <c r="B13" s="3">
        <f>Params!D$29+MINUTE(A13-Params!C$29)*60+SECOND(A13-Params!C$29)</f>
        <v>1553302555</v>
      </c>
      <c r="C13">
        <f t="shared" si="8"/>
        <v>2</v>
      </c>
      <c r="D13">
        <f t="shared" ca="1" si="9"/>
        <v>6</v>
      </c>
      <c r="E13">
        <f t="shared" ca="1" si="10"/>
        <v>111775.84242424242</v>
      </c>
      <c r="F13">
        <f t="shared" ca="1" si="11"/>
        <v>-4359.1514292929296</v>
      </c>
      <c r="G13">
        <f t="shared" ca="1" si="12"/>
        <v>7641.5515151515156</v>
      </c>
      <c r="H13" s="9">
        <f t="shared" ca="1" si="6"/>
        <v>-245.85878787878789</v>
      </c>
      <c r="I13" s="9">
        <f t="shared" ca="1" si="2"/>
        <v>-71.533097979797972</v>
      </c>
      <c r="J13" s="9">
        <f t="shared" ca="1" si="2"/>
        <v>0.61575757575757617</v>
      </c>
      <c r="K13" s="9">
        <f t="shared" ca="1" si="2"/>
        <v>256.05375936278341</v>
      </c>
      <c r="L13" s="9">
        <f t="shared" ca="1" si="2"/>
        <v>-106.22245861999691</v>
      </c>
      <c r="M13">
        <f t="shared" ca="1" si="13"/>
        <v>55.810648148148154</v>
      </c>
      <c r="N13">
        <f t="shared" ca="1" si="14"/>
        <v>34.722020202020204</v>
      </c>
    </row>
    <row r="14" spans="1:16" x14ac:dyDescent="0.25">
      <c r="A14" s="4">
        <f t="shared" si="7"/>
        <v>0.44629629629629625</v>
      </c>
      <c r="B14" s="3">
        <f>Params!D$29+MINUTE(A14-Params!C$29)*60+SECOND(A14-Params!C$29)</f>
        <v>1553302560</v>
      </c>
      <c r="C14">
        <f t="shared" si="8"/>
        <v>2</v>
      </c>
      <c r="D14">
        <f t="shared" ca="1" si="9"/>
        <v>6</v>
      </c>
      <c r="E14">
        <f t="shared" ca="1" si="10"/>
        <v>110546.54848484848</v>
      </c>
      <c r="F14">
        <f t="shared" ca="1" si="11"/>
        <v>-4716.8169191919187</v>
      </c>
      <c r="G14">
        <f t="shared" ca="1" si="12"/>
        <v>7644.6303030303034</v>
      </c>
      <c r="H14" s="9">
        <f t="shared" ca="1" si="6"/>
        <v>-245.85878787878789</v>
      </c>
      <c r="I14" s="9">
        <f t="shared" ca="1" si="2"/>
        <v>-71.533097979797972</v>
      </c>
      <c r="J14" s="9">
        <f t="shared" ca="1" si="2"/>
        <v>0.61575757575757617</v>
      </c>
      <c r="K14" s="9">
        <f t="shared" ca="1" si="2"/>
        <v>256.05375936278341</v>
      </c>
      <c r="L14" s="9">
        <f t="shared" ca="1" si="2"/>
        <v>-106.22245861999691</v>
      </c>
      <c r="M14">
        <f t="shared" ca="1" si="13"/>
        <v>55.80740740740741</v>
      </c>
      <c r="N14">
        <f t="shared" ca="1" si="14"/>
        <v>34.702348484848486</v>
      </c>
    </row>
    <row r="15" spans="1:16" x14ac:dyDescent="0.25">
      <c r="A15" s="4">
        <f t="shared" si="7"/>
        <v>0.44635416666666666</v>
      </c>
      <c r="B15" s="3">
        <f>Params!D$29+MINUTE(A15-Params!C$29)*60+SECOND(A15-Params!C$29)</f>
        <v>1553302565</v>
      </c>
      <c r="C15">
        <f t="shared" si="8"/>
        <v>2</v>
      </c>
      <c r="D15">
        <f t="shared" ca="1" si="9"/>
        <v>6</v>
      </c>
      <c r="E15">
        <f t="shared" ca="1" si="10"/>
        <v>109317.25454545455</v>
      </c>
      <c r="F15">
        <f t="shared" ca="1" si="11"/>
        <v>-5074.4824090909087</v>
      </c>
      <c r="G15">
        <f t="shared" ca="1" si="12"/>
        <v>7647.7090909090912</v>
      </c>
      <c r="H15" s="9">
        <f t="shared" ca="1" si="6"/>
        <v>-245.85878787878789</v>
      </c>
      <c r="I15" s="9">
        <f t="shared" ca="1" si="2"/>
        <v>-71.533097979797972</v>
      </c>
      <c r="J15" s="9">
        <f t="shared" ca="1" si="2"/>
        <v>0.61575757575757617</v>
      </c>
      <c r="K15" s="9">
        <f t="shared" ca="1" si="2"/>
        <v>256.05375936278341</v>
      </c>
      <c r="L15" s="9">
        <f t="shared" ca="1" si="2"/>
        <v>-106.22245861999691</v>
      </c>
      <c r="M15">
        <f t="shared" ca="1" si="13"/>
        <v>55.804166666666667</v>
      </c>
      <c r="N15">
        <f t="shared" ca="1" si="14"/>
        <v>34.682676767676767</v>
      </c>
    </row>
    <row r="16" spans="1:16" x14ac:dyDescent="0.25">
      <c r="A16" s="4">
        <f t="shared" si="7"/>
        <v>0.44641203703703702</v>
      </c>
      <c r="B16" s="3">
        <f>Params!D$29+MINUTE(A16-Params!C$29)*60+SECOND(A16-Params!C$29)</f>
        <v>1553302570</v>
      </c>
      <c r="C16">
        <f t="shared" si="8"/>
        <v>2</v>
      </c>
      <c r="D16">
        <f t="shared" ca="1" si="9"/>
        <v>6</v>
      </c>
      <c r="E16">
        <f t="shared" ca="1" si="10"/>
        <v>108087.9606060606</v>
      </c>
      <c r="F16">
        <f t="shared" ca="1" si="11"/>
        <v>-5432.1478989898987</v>
      </c>
      <c r="G16">
        <f t="shared" ca="1" si="12"/>
        <v>7650.787878787879</v>
      </c>
      <c r="H16" s="9">
        <f t="shared" ca="1" si="6"/>
        <v>-245.85878787878789</v>
      </c>
      <c r="I16" s="9">
        <f t="shared" ca="1" si="2"/>
        <v>-71.533097979797972</v>
      </c>
      <c r="J16" s="9">
        <f t="shared" ca="1" si="2"/>
        <v>0.61575757575757617</v>
      </c>
      <c r="K16" s="9">
        <f t="shared" ca="1" si="2"/>
        <v>256.05375936278341</v>
      </c>
      <c r="L16" s="9">
        <f t="shared" ca="1" si="2"/>
        <v>-106.22245861999691</v>
      </c>
      <c r="M16">
        <f t="shared" ca="1" si="13"/>
        <v>55.800925925925931</v>
      </c>
      <c r="N16">
        <f t="shared" ca="1" si="14"/>
        <v>34.663005050505049</v>
      </c>
    </row>
    <row r="17" spans="1:14" x14ac:dyDescent="0.25">
      <c r="A17" s="4">
        <f t="shared" si="7"/>
        <v>0.44646990740740744</v>
      </c>
      <c r="B17" s="3">
        <f>Params!D$29+MINUTE(A17-Params!C$29)*60+SECOND(A17-Params!C$29)</f>
        <v>1553302575</v>
      </c>
      <c r="C17">
        <f t="shared" si="8"/>
        <v>2</v>
      </c>
      <c r="D17">
        <f t="shared" ca="1" si="9"/>
        <v>6</v>
      </c>
      <c r="E17">
        <f t="shared" ca="1" si="10"/>
        <v>106858.66666666666</v>
      </c>
      <c r="F17">
        <f t="shared" ca="1" si="11"/>
        <v>-5789.8133888888879</v>
      </c>
      <c r="G17">
        <f t="shared" ca="1" si="12"/>
        <v>7653.8666666666668</v>
      </c>
      <c r="H17" s="9">
        <f t="shared" ca="1" si="6"/>
        <v>-245.85878787878789</v>
      </c>
      <c r="I17" s="9">
        <f t="shared" ca="1" si="2"/>
        <v>-71.533097979797972</v>
      </c>
      <c r="J17" s="9">
        <f t="shared" ca="1" si="2"/>
        <v>0.61575757575757617</v>
      </c>
      <c r="K17" s="9">
        <f t="shared" ca="1" si="2"/>
        <v>256.05375936278341</v>
      </c>
      <c r="L17" s="9">
        <f t="shared" ca="1" si="2"/>
        <v>-106.22245861999691</v>
      </c>
      <c r="M17">
        <f t="shared" ca="1" si="13"/>
        <v>55.797685185185188</v>
      </c>
      <c r="N17">
        <f t="shared" ca="1" si="14"/>
        <v>34.643333333333338</v>
      </c>
    </row>
    <row r="18" spans="1:14" x14ac:dyDescent="0.25">
      <c r="A18" s="4">
        <f t="shared" si="7"/>
        <v>0.4465277777777778</v>
      </c>
      <c r="B18" s="3">
        <f>Params!D$29+MINUTE(A18-Params!C$29)*60+SECOND(A18-Params!C$29)</f>
        <v>1553302580</v>
      </c>
      <c r="C18">
        <f t="shared" si="8"/>
        <v>2</v>
      </c>
      <c r="D18">
        <f t="shared" ca="1" si="9"/>
        <v>6</v>
      </c>
      <c r="E18">
        <f t="shared" ca="1" si="10"/>
        <v>105629.37272727273</v>
      </c>
      <c r="F18">
        <f t="shared" ca="1" si="11"/>
        <v>-6147.4788787878788</v>
      </c>
      <c r="G18">
        <f t="shared" ca="1" si="12"/>
        <v>7656.9454545454546</v>
      </c>
      <c r="H18" s="9">
        <f t="shared" ca="1" si="6"/>
        <v>-245.85878787878789</v>
      </c>
      <c r="I18" s="9">
        <f t="shared" ca="1" si="2"/>
        <v>-71.533097979797972</v>
      </c>
      <c r="J18" s="9">
        <f t="shared" ca="1" si="2"/>
        <v>0.61575757575757617</v>
      </c>
      <c r="K18" s="9">
        <f t="shared" ca="1" si="2"/>
        <v>256.05375936278341</v>
      </c>
      <c r="L18" s="9">
        <f t="shared" ca="1" si="2"/>
        <v>-106.22245861999691</v>
      </c>
      <c r="M18">
        <f t="shared" ca="1" si="13"/>
        <v>55.794444444444444</v>
      </c>
      <c r="N18">
        <f t="shared" ca="1" si="14"/>
        <v>34.62366161616162</v>
      </c>
    </row>
    <row r="19" spans="1:14" x14ac:dyDescent="0.25">
      <c r="A19" s="4">
        <f t="shared" si="7"/>
        <v>0.44658564814814811</v>
      </c>
      <c r="B19" s="3">
        <f>Params!D$29+MINUTE(A19-Params!C$29)*60+SECOND(A19-Params!C$29)</f>
        <v>1553302585</v>
      </c>
      <c r="C19">
        <f t="shared" si="8"/>
        <v>2</v>
      </c>
      <c r="D19">
        <f t="shared" ca="1" si="9"/>
        <v>6</v>
      </c>
      <c r="E19">
        <f t="shared" ca="1" si="10"/>
        <v>104400.07878787878</v>
      </c>
      <c r="F19">
        <f t="shared" ca="1" si="11"/>
        <v>-6505.1443686868679</v>
      </c>
      <c r="G19">
        <f t="shared" ca="1" si="12"/>
        <v>7660.0242424242424</v>
      </c>
      <c r="H19" s="9">
        <f t="shared" ca="1" si="6"/>
        <v>-245.85878787878789</v>
      </c>
      <c r="I19" s="9">
        <f t="shared" ca="1" si="2"/>
        <v>-71.533097979797972</v>
      </c>
      <c r="J19" s="9">
        <f t="shared" ca="1" si="2"/>
        <v>0.61575757575757617</v>
      </c>
      <c r="K19" s="9">
        <f t="shared" ca="1" si="2"/>
        <v>256.05375936278341</v>
      </c>
      <c r="L19" s="9">
        <f t="shared" ca="1" si="2"/>
        <v>-106.22245861999691</v>
      </c>
      <c r="M19">
        <f t="shared" ca="1" si="13"/>
        <v>55.791203703703708</v>
      </c>
      <c r="N19">
        <f t="shared" ca="1" si="14"/>
        <v>34.603989898989902</v>
      </c>
    </row>
    <row r="20" spans="1:14" x14ac:dyDescent="0.25">
      <c r="A20" s="4">
        <f t="shared" si="7"/>
        <v>0.44664351851851852</v>
      </c>
      <c r="B20" s="3">
        <f>Params!D$29+MINUTE(A20-Params!C$29)*60+SECOND(A20-Params!C$29)</f>
        <v>1553302590</v>
      </c>
      <c r="C20">
        <f t="shared" si="8"/>
        <v>2</v>
      </c>
      <c r="D20">
        <f t="shared" ca="1" si="9"/>
        <v>6</v>
      </c>
      <c r="E20">
        <f t="shared" ca="1" si="10"/>
        <v>103170.78484848484</v>
      </c>
      <c r="F20">
        <f t="shared" ca="1" si="11"/>
        <v>-6862.8098585858588</v>
      </c>
      <c r="G20">
        <f t="shared" ca="1" si="12"/>
        <v>7663.1030303030302</v>
      </c>
      <c r="H20" s="9">
        <f t="shared" ca="1" si="6"/>
        <v>-245.85878787878789</v>
      </c>
      <c r="I20" s="9">
        <f t="shared" ca="1" si="2"/>
        <v>-71.533097979797972</v>
      </c>
      <c r="J20" s="9">
        <f t="shared" ca="1" si="2"/>
        <v>0.61575757575757617</v>
      </c>
      <c r="K20" s="9">
        <f t="shared" ca="1" si="2"/>
        <v>256.05375936278341</v>
      </c>
      <c r="L20" s="9">
        <f t="shared" ca="1" si="2"/>
        <v>-106.22245861999691</v>
      </c>
      <c r="M20">
        <f t="shared" ca="1" si="13"/>
        <v>55.787962962962965</v>
      </c>
      <c r="N20">
        <f t="shared" ca="1" si="14"/>
        <v>34.584318181818183</v>
      </c>
    </row>
    <row r="21" spans="1:14" x14ac:dyDescent="0.25">
      <c r="A21" s="4">
        <f t="shared" si="7"/>
        <v>0.44670138888888888</v>
      </c>
      <c r="B21" s="3">
        <f>Params!D$29+MINUTE(A21-Params!C$29)*60+SECOND(A21-Params!C$29)</f>
        <v>1553302595</v>
      </c>
      <c r="C21">
        <f t="shared" si="8"/>
        <v>2</v>
      </c>
      <c r="D21">
        <f t="shared" ca="1" si="9"/>
        <v>6</v>
      </c>
      <c r="E21">
        <f t="shared" ca="1" si="10"/>
        <v>101941.49090909091</v>
      </c>
      <c r="F21">
        <f t="shared" ca="1" si="11"/>
        <v>-7220.4753484848479</v>
      </c>
      <c r="G21">
        <f t="shared" ca="1" si="12"/>
        <v>7666.181818181818</v>
      </c>
      <c r="H21" s="9">
        <f t="shared" ca="1" si="6"/>
        <v>-245.85878787878789</v>
      </c>
      <c r="I21" s="9">
        <f t="shared" ca="1" si="2"/>
        <v>-71.533097979797972</v>
      </c>
      <c r="J21" s="9">
        <f t="shared" ca="1" si="2"/>
        <v>0.61575757575757617</v>
      </c>
      <c r="K21" s="9">
        <f t="shared" ca="1" si="2"/>
        <v>256.05375936278341</v>
      </c>
      <c r="L21" s="9">
        <f t="shared" ca="1" si="2"/>
        <v>-106.22245861999691</v>
      </c>
      <c r="M21">
        <f t="shared" ca="1" si="13"/>
        <v>55.784722222222221</v>
      </c>
      <c r="N21">
        <f t="shared" ca="1" si="14"/>
        <v>34.564646464646465</v>
      </c>
    </row>
    <row r="22" spans="1:14" x14ac:dyDescent="0.25">
      <c r="A22" s="4">
        <f t="shared" si="7"/>
        <v>0.44675925925925924</v>
      </c>
      <c r="B22" s="3">
        <f>Params!D$29+MINUTE(A22-Params!C$29)*60+SECOND(A22-Params!C$29)</f>
        <v>1553302600</v>
      </c>
      <c r="C22">
        <f t="shared" si="8"/>
        <v>2</v>
      </c>
      <c r="D22">
        <f t="shared" ca="1" si="9"/>
        <v>6</v>
      </c>
      <c r="E22">
        <f t="shared" ca="1" si="10"/>
        <v>100712.19696969696</v>
      </c>
      <c r="F22">
        <f t="shared" ca="1" si="11"/>
        <v>-7578.140838383837</v>
      </c>
      <c r="G22">
        <f t="shared" ca="1" si="12"/>
        <v>7669.2606060606058</v>
      </c>
      <c r="H22" s="9">
        <f t="shared" ca="1" si="6"/>
        <v>-245.85878787878789</v>
      </c>
      <c r="I22" s="9">
        <f t="shared" ca="1" si="6"/>
        <v>-71.533097979797972</v>
      </c>
      <c r="J22" s="9">
        <f t="shared" ca="1" si="6"/>
        <v>0.61575757575757617</v>
      </c>
      <c r="K22" s="9">
        <f t="shared" ca="1" si="6"/>
        <v>256.05375936278341</v>
      </c>
      <c r="L22" s="9">
        <f t="shared" ca="1" si="6"/>
        <v>-106.22245861999691</v>
      </c>
      <c r="M22">
        <f t="shared" ca="1" si="13"/>
        <v>55.781481481481485</v>
      </c>
      <c r="N22">
        <f t="shared" ca="1" si="14"/>
        <v>34.544974747474747</v>
      </c>
    </row>
    <row r="23" spans="1:14" x14ac:dyDescent="0.25">
      <c r="A23" s="4">
        <f t="shared" si="7"/>
        <v>0.44681712962962966</v>
      </c>
      <c r="B23" s="3">
        <f>Params!D$29+MINUTE(A23-Params!C$29)*60+SECOND(A23-Params!C$29)</f>
        <v>1553302605</v>
      </c>
      <c r="C23">
        <f t="shared" si="8"/>
        <v>2</v>
      </c>
      <c r="D23">
        <f t="shared" ca="1" si="9"/>
        <v>6</v>
      </c>
      <c r="E23">
        <f t="shared" ca="1" si="10"/>
        <v>99482.903030303016</v>
      </c>
      <c r="F23">
        <f t="shared" ca="1" si="11"/>
        <v>-7935.806328282828</v>
      </c>
      <c r="G23">
        <f t="shared" ca="1" si="12"/>
        <v>7672.3393939393936</v>
      </c>
      <c r="H23" s="9">
        <f t="shared" ref="H23:L73" ca="1" si="15">INDIRECT(ADDRESS($C23,COLUMN()))</f>
        <v>-245.85878787878789</v>
      </c>
      <c r="I23" s="9">
        <f t="shared" ca="1" si="15"/>
        <v>-71.533097979797972</v>
      </c>
      <c r="J23" s="9">
        <f t="shared" ca="1" si="15"/>
        <v>0.61575757575757617</v>
      </c>
      <c r="K23" s="9">
        <f t="shared" ca="1" si="15"/>
        <v>256.05375936278341</v>
      </c>
      <c r="L23" s="9">
        <f t="shared" ca="1" si="15"/>
        <v>-106.22245861999691</v>
      </c>
      <c r="M23">
        <f t="shared" ca="1" si="13"/>
        <v>55.778240740740742</v>
      </c>
      <c r="N23">
        <f t="shared" ca="1" si="14"/>
        <v>34.525303030303029</v>
      </c>
    </row>
    <row r="24" spans="1:14" x14ac:dyDescent="0.25">
      <c r="A24" s="4">
        <f t="shared" si="7"/>
        <v>0.44687499999999997</v>
      </c>
      <c r="B24" s="3">
        <f>Params!D$29+MINUTE(A24-Params!C$29)*60+SECOND(A24-Params!C$29)</f>
        <v>1553302610</v>
      </c>
      <c r="C24">
        <f t="shared" si="8"/>
        <v>2</v>
      </c>
      <c r="D24">
        <f t="shared" ca="1" si="9"/>
        <v>6</v>
      </c>
      <c r="E24">
        <f t="shared" ca="1" si="10"/>
        <v>98253.609090909085</v>
      </c>
      <c r="F24">
        <f t="shared" ca="1" si="11"/>
        <v>-8293.4718181818171</v>
      </c>
      <c r="G24">
        <f t="shared" ca="1" si="12"/>
        <v>7675.4181818181814</v>
      </c>
      <c r="H24" s="9">
        <f t="shared" ca="1" si="15"/>
        <v>-245.85878787878789</v>
      </c>
      <c r="I24" s="9">
        <f t="shared" ca="1" si="15"/>
        <v>-71.533097979797972</v>
      </c>
      <c r="J24" s="9">
        <f t="shared" ca="1" si="15"/>
        <v>0.61575757575757617</v>
      </c>
      <c r="K24" s="9">
        <f t="shared" ca="1" si="15"/>
        <v>256.05375936278341</v>
      </c>
      <c r="L24" s="9">
        <f t="shared" ca="1" si="15"/>
        <v>-106.22245861999691</v>
      </c>
      <c r="M24">
        <f t="shared" ca="1" si="13"/>
        <v>55.774999999999999</v>
      </c>
      <c r="N24">
        <f t="shared" ca="1" si="14"/>
        <v>34.505631313131317</v>
      </c>
    </row>
    <row r="25" spans="1:14" x14ac:dyDescent="0.25">
      <c r="A25" s="4">
        <f t="shared" si="7"/>
        <v>0.44693287037037038</v>
      </c>
      <c r="B25" s="3">
        <f>Params!D$29+MINUTE(A25-Params!C$29)*60+SECOND(A25-Params!C$29)</f>
        <v>1553302615</v>
      </c>
      <c r="C25">
        <f t="shared" si="8"/>
        <v>2</v>
      </c>
      <c r="D25">
        <f t="shared" ca="1" si="9"/>
        <v>6</v>
      </c>
      <c r="E25">
        <f t="shared" ca="1" si="10"/>
        <v>97024.31515151514</v>
      </c>
      <c r="F25">
        <f t="shared" ca="1" si="11"/>
        <v>-8651.137308080808</v>
      </c>
      <c r="G25">
        <f t="shared" ca="1" si="12"/>
        <v>7678.4969696969702</v>
      </c>
      <c r="H25" s="9">
        <f t="shared" ca="1" si="15"/>
        <v>-245.85878787878789</v>
      </c>
      <c r="I25" s="9">
        <f t="shared" ca="1" si="15"/>
        <v>-71.533097979797972</v>
      </c>
      <c r="J25" s="9">
        <f t="shared" ca="1" si="15"/>
        <v>0.61575757575757617</v>
      </c>
      <c r="K25" s="9">
        <f t="shared" ca="1" si="15"/>
        <v>256.05375936278341</v>
      </c>
      <c r="L25" s="9">
        <f t="shared" ca="1" si="15"/>
        <v>-106.22245861999691</v>
      </c>
      <c r="M25">
        <f t="shared" ca="1" si="13"/>
        <v>55.771759259259262</v>
      </c>
      <c r="N25">
        <f t="shared" ca="1" si="14"/>
        <v>34.485959595959599</v>
      </c>
    </row>
    <row r="26" spans="1:14" x14ac:dyDescent="0.25">
      <c r="A26" s="4">
        <f t="shared" si="7"/>
        <v>0.44699074074074074</v>
      </c>
      <c r="B26" s="3">
        <f>Params!D$29+MINUTE(A26-Params!C$29)*60+SECOND(A26-Params!C$29)</f>
        <v>1553302620</v>
      </c>
      <c r="C26">
        <f t="shared" si="8"/>
        <v>2</v>
      </c>
      <c r="D26">
        <f t="shared" ca="1" si="9"/>
        <v>6</v>
      </c>
      <c r="E26">
        <f t="shared" ca="1" si="10"/>
        <v>95795.02121212121</v>
      </c>
      <c r="F26">
        <f t="shared" ca="1" si="11"/>
        <v>-9008.8027979797971</v>
      </c>
      <c r="G26">
        <f t="shared" ca="1" si="12"/>
        <v>7681.575757575758</v>
      </c>
      <c r="H26" s="9">
        <f t="shared" ca="1" si="15"/>
        <v>-245.85878787878789</v>
      </c>
      <c r="I26" s="9">
        <f t="shared" ca="1" si="15"/>
        <v>-71.533097979797972</v>
      </c>
      <c r="J26" s="9">
        <f t="shared" ca="1" si="15"/>
        <v>0.61575757575757617</v>
      </c>
      <c r="K26" s="9">
        <f t="shared" ca="1" si="15"/>
        <v>256.05375936278341</v>
      </c>
      <c r="L26" s="9">
        <f t="shared" ca="1" si="15"/>
        <v>-106.22245861999691</v>
      </c>
      <c r="M26">
        <f t="shared" ca="1" si="13"/>
        <v>55.768518518518519</v>
      </c>
      <c r="N26">
        <f t="shared" ca="1" si="14"/>
        <v>34.466287878787881</v>
      </c>
    </row>
    <row r="27" spans="1:14" x14ac:dyDescent="0.25">
      <c r="A27" s="4">
        <f t="shared" si="7"/>
        <v>0.4470486111111111</v>
      </c>
      <c r="B27" s="3">
        <f>Params!D$29+MINUTE(A27-Params!C$29)*60+SECOND(A27-Params!C$29)</f>
        <v>1553302625</v>
      </c>
      <c r="C27">
        <f t="shared" si="8"/>
        <v>2</v>
      </c>
      <c r="D27">
        <f t="shared" ca="1" si="9"/>
        <v>6</v>
      </c>
      <c r="E27">
        <f t="shared" ca="1" si="10"/>
        <v>94565.727272727265</v>
      </c>
      <c r="F27">
        <f t="shared" ca="1" si="11"/>
        <v>-9366.4682878787862</v>
      </c>
      <c r="G27">
        <f t="shared" ca="1" si="12"/>
        <v>7684.6545454545458</v>
      </c>
      <c r="H27" s="9">
        <f t="shared" ca="1" si="15"/>
        <v>-245.85878787878789</v>
      </c>
      <c r="I27" s="9">
        <f t="shared" ca="1" si="15"/>
        <v>-71.533097979797972</v>
      </c>
      <c r="J27" s="9">
        <f t="shared" ca="1" si="15"/>
        <v>0.61575757575757617</v>
      </c>
      <c r="K27" s="9">
        <f t="shared" ca="1" si="15"/>
        <v>256.05375936278341</v>
      </c>
      <c r="L27" s="9">
        <f t="shared" ca="1" si="15"/>
        <v>-106.22245861999691</v>
      </c>
      <c r="M27">
        <f t="shared" ca="1" si="13"/>
        <v>55.765277777777783</v>
      </c>
      <c r="N27">
        <f t="shared" ca="1" si="14"/>
        <v>34.446616161616163</v>
      </c>
    </row>
    <row r="28" spans="1:14" x14ac:dyDescent="0.25">
      <c r="A28" s="4">
        <f t="shared" si="7"/>
        <v>0.44710648148148152</v>
      </c>
      <c r="B28" s="3">
        <f>Params!D$29+MINUTE(A28-Params!C$29)*60+SECOND(A28-Params!C$29)</f>
        <v>1553302630</v>
      </c>
      <c r="C28">
        <f t="shared" si="8"/>
        <v>2</v>
      </c>
      <c r="D28">
        <f t="shared" ca="1" si="9"/>
        <v>6</v>
      </c>
      <c r="E28">
        <f t="shared" ca="1" si="10"/>
        <v>93336.43333333332</v>
      </c>
      <c r="F28">
        <f t="shared" ca="1" si="11"/>
        <v>-9724.1337777777771</v>
      </c>
      <c r="G28">
        <f t="shared" ca="1" si="12"/>
        <v>7687.7333333333336</v>
      </c>
      <c r="H28" s="9">
        <f t="shared" ca="1" si="15"/>
        <v>-245.85878787878789</v>
      </c>
      <c r="I28" s="9">
        <f t="shared" ca="1" si="15"/>
        <v>-71.533097979797972</v>
      </c>
      <c r="J28" s="9">
        <f t="shared" ca="1" si="15"/>
        <v>0.61575757575757617</v>
      </c>
      <c r="K28" s="9">
        <f t="shared" ca="1" si="15"/>
        <v>256.05375936278341</v>
      </c>
      <c r="L28" s="9">
        <f t="shared" ca="1" si="15"/>
        <v>-106.22245861999691</v>
      </c>
      <c r="M28">
        <f t="shared" ca="1" si="13"/>
        <v>55.76203703703704</v>
      </c>
      <c r="N28">
        <f t="shared" ca="1" si="14"/>
        <v>34.426944444444445</v>
      </c>
    </row>
    <row r="29" spans="1:14" x14ac:dyDescent="0.25">
      <c r="A29" s="4">
        <f t="shared" si="7"/>
        <v>0.44716435185185183</v>
      </c>
      <c r="B29" s="3">
        <f>Params!D$29+MINUTE(A29-Params!C$29)*60+SECOND(A29-Params!C$29)</f>
        <v>1553302635</v>
      </c>
      <c r="C29">
        <f t="shared" si="8"/>
        <v>2</v>
      </c>
      <c r="D29">
        <f t="shared" ca="1" si="9"/>
        <v>6</v>
      </c>
      <c r="E29">
        <f t="shared" ca="1" si="10"/>
        <v>92107.139393939389</v>
      </c>
      <c r="F29">
        <f t="shared" ca="1" si="11"/>
        <v>-10081.799267676768</v>
      </c>
      <c r="G29">
        <f t="shared" ca="1" si="12"/>
        <v>7690.8121212121214</v>
      </c>
      <c r="H29" s="9">
        <f t="shared" ca="1" si="15"/>
        <v>-245.85878787878789</v>
      </c>
      <c r="I29" s="9">
        <f t="shared" ca="1" si="15"/>
        <v>-71.533097979797972</v>
      </c>
      <c r="J29" s="9">
        <f t="shared" ca="1" si="15"/>
        <v>0.61575757575757617</v>
      </c>
      <c r="K29" s="9">
        <f t="shared" ca="1" si="15"/>
        <v>256.05375936278341</v>
      </c>
      <c r="L29" s="9">
        <f t="shared" ca="1" si="15"/>
        <v>-106.22245861999691</v>
      </c>
      <c r="M29">
        <f t="shared" ca="1" si="13"/>
        <v>55.758796296296296</v>
      </c>
      <c r="N29">
        <f t="shared" ca="1" si="14"/>
        <v>34.407272727272726</v>
      </c>
    </row>
    <row r="30" spans="1:14" x14ac:dyDescent="0.25">
      <c r="A30" s="4">
        <f t="shared" si="7"/>
        <v>0.44722222222222219</v>
      </c>
      <c r="B30" s="3">
        <f>Params!D$29+MINUTE(A30-Params!C$29)*60+SECOND(A30-Params!C$29)</f>
        <v>1553302640</v>
      </c>
      <c r="C30">
        <f t="shared" si="8"/>
        <v>2</v>
      </c>
      <c r="D30">
        <f t="shared" ca="1" si="9"/>
        <v>6</v>
      </c>
      <c r="E30">
        <f t="shared" ca="1" si="10"/>
        <v>90877.845454545444</v>
      </c>
      <c r="F30">
        <f t="shared" ca="1" si="11"/>
        <v>-10439.464757575757</v>
      </c>
      <c r="G30">
        <f t="shared" ca="1" si="12"/>
        <v>7693.8909090909092</v>
      </c>
      <c r="H30" s="9">
        <f t="shared" ca="1" si="15"/>
        <v>-245.85878787878789</v>
      </c>
      <c r="I30" s="9">
        <f t="shared" ca="1" si="15"/>
        <v>-71.533097979797972</v>
      </c>
      <c r="J30" s="9">
        <f t="shared" ca="1" si="15"/>
        <v>0.61575757575757617</v>
      </c>
      <c r="K30" s="9">
        <f t="shared" ca="1" si="15"/>
        <v>256.05375936278341</v>
      </c>
      <c r="L30" s="9">
        <f t="shared" ca="1" si="15"/>
        <v>-106.22245861999691</v>
      </c>
      <c r="M30">
        <f t="shared" ca="1" si="13"/>
        <v>55.75555555555556</v>
      </c>
      <c r="N30">
        <f t="shared" ca="1" si="14"/>
        <v>34.387601010101015</v>
      </c>
    </row>
    <row r="31" spans="1:14" x14ac:dyDescent="0.25">
      <c r="A31" s="4">
        <f t="shared" si="7"/>
        <v>0.4472800925925926</v>
      </c>
      <c r="B31" s="3">
        <f>Params!D$29+MINUTE(A31-Params!C$29)*60+SECOND(A31-Params!C$29)</f>
        <v>1553302645</v>
      </c>
      <c r="C31">
        <f t="shared" si="8"/>
        <v>2</v>
      </c>
      <c r="D31">
        <f t="shared" ca="1" si="9"/>
        <v>6</v>
      </c>
      <c r="E31">
        <f t="shared" ca="1" si="10"/>
        <v>89648.551515151514</v>
      </c>
      <c r="F31">
        <f t="shared" ca="1" si="11"/>
        <v>-10797.130247474746</v>
      </c>
      <c r="G31">
        <f t="shared" ca="1" si="12"/>
        <v>7696.969696969697</v>
      </c>
      <c r="H31" s="9">
        <f t="shared" ca="1" si="15"/>
        <v>-245.85878787878789</v>
      </c>
      <c r="I31" s="9">
        <f t="shared" ca="1" si="15"/>
        <v>-71.533097979797972</v>
      </c>
      <c r="J31" s="9">
        <f t="shared" ca="1" si="15"/>
        <v>0.61575757575757617</v>
      </c>
      <c r="K31" s="9">
        <f t="shared" ca="1" si="15"/>
        <v>256.05375936278341</v>
      </c>
      <c r="L31" s="9">
        <f t="shared" ca="1" si="15"/>
        <v>-106.22245861999691</v>
      </c>
      <c r="M31">
        <f t="shared" ca="1" si="13"/>
        <v>55.752314814814817</v>
      </c>
      <c r="N31">
        <f t="shared" ca="1" si="14"/>
        <v>34.367929292929297</v>
      </c>
    </row>
    <row r="32" spans="1:14" x14ac:dyDescent="0.25">
      <c r="A32" s="4">
        <f t="shared" si="7"/>
        <v>0.44733796296296297</v>
      </c>
      <c r="B32" s="3">
        <f>Params!D$29+MINUTE(A32-Params!C$29)*60+SECOND(A32-Params!C$29)</f>
        <v>1553302650</v>
      </c>
      <c r="C32">
        <f t="shared" si="8"/>
        <v>2</v>
      </c>
      <c r="D32">
        <f t="shared" ca="1" si="9"/>
        <v>6</v>
      </c>
      <c r="E32">
        <f t="shared" ca="1" si="10"/>
        <v>88419.257575757569</v>
      </c>
      <c r="F32">
        <f t="shared" ca="1" si="11"/>
        <v>-11154.795737373737</v>
      </c>
      <c r="G32">
        <f t="shared" ca="1" si="12"/>
        <v>7700.0484848484848</v>
      </c>
      <c r="H32" s="9">
        <f t="shared" ca="1" si="15"/>
        <v>-245.85878787878789</v>
      </c>
      <c r="I32" s="9">
        <f t="shared" ca="1" si="15"/>
        <v>-71.533097979797972</v>
      </c>
      <c r="J32" s="9">
        <f t="shared" ca="1" si="15"/>
        <v>0.61575757575757617</v>
      </c>
      <c r="K32" s="9">
        <f t="shared" ca="1" si="15"/>
        <v>256.05375936278341</v>
      </c>
      <c r="L32" s="9">
        <f t="shared" ca="1" si="15"/>
        <v>-106.22245861999691</v>
      </c>
      <c r="M32">
        <f t="shared" ca="1" si="13"/>
        <v>55.749074074074073</v>
      </c>
      <c r="N32">
        <f t="shared" ca="1" si="14"/>
        <v>34.348257575757579</v>
      </c>
    </row>
    <row r="33" spans="1:14" x14ac:dyDescent="0.25">
      <c r="A33" s="4">
        <f t="shared" si="7"/>
        <v>0.44739583333333338</v>
      </c>
      <c r="B33" s="3">
        <f>Params!D$29+MINUTE(A33-Params!C$29)*60+SECOND(A33-Params!C$29)</f>
        <v>1553302655</v>
      </c>
      <c r="C33">
        <f t="shared" si="8"/>
        <v>2</v>
      </c>
      <c r="D33">
        <f t="shared" ca="1" si="9"/>
        <v>6</v>
      </c>
      <c r="E33">
        <f t="shared" ca="1" si="10"/>
        <v>87189.963636363624</v>
      </c>
      <c r="F33">
        <f t="shared" ca="1" si="11"/>
        <v>-11512.461227272726</v>
      </c>
      <c r="G33">
        <f t="shared" ca="1" si="12"/>
        <v>7703.1272727272726</v>
      </c>
      <c r="H33" s="9">
        <f t="shared" ca="1" si="15"/>
        <v>-245.85878787878789</v>
      </c>
      <c r="I33" s="9">
        <f t="shared" ca="1" si="15"/>
        <v>-71.533097979797972</v>
      </c>
      <c r="J33" s="9">
        <f t="shared" ca="1" si="15"/>
        <v>0.61575757575757617</v>
      </c>
      <c r="K33" s="9">
        <f t="shared" ca="1" si="15"/>
        <v>256.05375936278341</v>
      </c>
      <c r="L33" s="9">
        <f t="shared" ca="1" si="15"/>
        <v>-106.22245861999691</v>
      </c>
      <c r="M33">
        <f t="shared" ca="1" si="13"/>
        <v>55.745833333333337</v>
      </c>
      <c r="N33">
        <f t="shared" ca="1" si="14"/>
        <v>34.328585858585861</v>
      </c>
    </row>
    <row r="34" spans="1:14" x14ac:dyDescent="0.25">
      <c r="A34" s="4">
        <f t="shared" si="7"/>
        <v>0.44745370370370369</v>
      </c>
      <c r="B34" s="3">
        <f>Params!D$29+MINUTE(A34-Params!C$29)*60+SECOND(A34-Params!C$29)</f>
        <v>1553302660</v>
      </c>
      <c r="C34">
        <f t="shared" si="8"/>
        <v>2</v>
      </c>
      <c r="D34">
        <f t="shared" ca="1" si="9"/>
        <v>6</v>
      </c>
      <c r="E34">
        <f t="shared" ca="1" si="10"/>
        <v>85960.669696969679</v>
      </c>
      <c r="F34">
        <f t="shared" ca="1" si="11"/>
        <v>-11870.126717171717</v>
      </c>
      <c r="G34">
        <f t="shared" ca="1" si="12"/>
        <v>7706.2060606060604</v>
      </c>
      <c r="H34" s="9">
        <f t="shared" ca="1" si="15"/>
        <v>-245.85878787878789</v>
      </c>
      <c r="I34" s="9">
        <f t="shared" ca="1" si="15"/>
        <v>-71.533097979797972</v>
      </c>
      <c r="J34" s="9">
        <f t="shared" ca="1" si="15"/>
        <v>0.61575757575757617</v>
      </c>
      <c r="K34" s="9">
        <f t="shared" ca="1" si="15"/>
        <v>256.05375936278341</v>
      </c>
      <c r="L34" s="9">
        <f t="shared" ca="1" si="15"/>
        <v>-106.22245861999691</v>
      </c>
      <c r="M34">
        <f t="shared" ca="1" si="13"/>
        <v>55.742592592592594</v>
      </c>
      <c r="N34">
        <f t="shared" ca="1" si="14"/>
        <v>34.308914141414142</v>
      </c>
    </row>
    <row r="35" spans="1:14" x14ac:dyDescent="0.25">
      <c r="A35" s="4">
        <f t="shared" si="7"/>
        <v>0.44751157407407405</v>
      </c>
      <c r="B35" s="3">
        <f>Params!D$29+MINUTE(A35-Params!C$29)*60+SECOND(A35-Params!C$29)</f>
        <v>1553302665</v>
      </c>
      <c r="C35">
        <f t="shared" si="8"/>
        <v>2</v>
      </c>
      <c r="D35">
        <f t="shared" ca="1" si="9"/>
        <v>6</v>
      </c>
      <c r="E35">
        <f t="shared" ca="1" si="10"/>
        <v>84731.375757575748</v>
      </c>
      <c r="F35">
        <f t="shared" ca="1" si="11"/>
        <v>-12227.792207070706</v>
      </c>
      <c r="G35">
        <f t="shared" ca="1" si="12"/>
        <v>7709.2848484848482</v>
      </c>
      <c r="H35" s="9">
        <f t="shared" ca="1" si="15"/>
        <v>-245.85878787878789</v>
      </c>
      <c r="I35" s="9">
        <f t="shared" ca="1" si="15"/>
        <v>-71.533097979797972</v>
      </c>
      <c r="J35" s="9">
        <f t="shared" ca="1" si="15"/>
        <v>0.61575757575757617</v>
      </c>
      <c r="K35" s="9">
        <f t="shared" ca="1" si="15"/>
        <v>256.05375936278341</v>
      </c>
      <c r="L35" s="9">
        <f t="shared" ca="1" si="15"/>
        <v>-106.22245861999691</v>
      </c>
      <c r="M35">
        <f t="shared" ca="1" si="13"/>
        <v>55.73935185185185</v>
      </c>
      <c r="N35">
        <f t="shared" ca="1" si="14"/>
        <v>34.289242424242424</v>
      </c>
    </row>
    <row r="36" spans="1:14" x14ac:dyDescent="0.25">
      <c r="A36" s="4">
        <f t="shared" si="7"/>
        <v>0.44756944444444446</v>
      </c>
      <c r="B36" s="3">
        <f>Params!D$29+MINUTE(A36-Params!C$29)*60+SECOND(A36-Params!C$29)</f>
        <v>1553302670</v>
      </c>
      <c r="C36">
        <f t="shared" si="8"/>
        <v>2</v>
      </c>
      <c r="D36">
        <f t="shared" ca="1" si="9"/>
        <v>6</v>
      </c>
      <c r="E36">
        <f t="shared" ca="1" si="10"/>
        <v>83502.081818181818</v>
      </c>
      <c r="F36">
        <f t="shared" ca="1" si="11"/>
        <v>-12585.457696969695</v>
      </c>
      <c r="G36">
        <f t="shared" ca="1" si="12"/>
        <v>7712.363636363636</v>
      </c>
      <c r="H36" s="9">
        <f t="shared" ca="1" si="15"/>
        <v>-245.85878787878789</v>
      </c>
      <c r="I36" s="9">
        <f t="shared" ca="1" si="15"/>
        <v>-71.533097979797972</v>
      </c>
      <c r="J36" s="9">
        <f t="shared" ca="1" si="15"/>
        <v>0.61575757575757617</v>
      </c>
      <c r="K36" s="9">
        <f t="shared" ca="1" si="15"/>
        <v>256.05375936278341</v>
      </c>
      <c r="L36" s="9">
        <f t="shared" ca="1" si="15"/>
        <v>-106.22245861999691</v>
      </c>
      <c r="M36">
        <f t="shared" ca="1" si="13"/>
        <v>55.736111111111114</v>
      </c>
      <c r="N36">
        <f t="shared" ca="1" si="14"/>
        <v>34.269570707070706</v>
      </c>
    </row>
    <row r="37" spans="1:14" x14ac:dyDescent="0.25">
      <c r="A37" s="4">
        <f t="shared" si="7"/>
        <v>0.44762731481481483</v>
      </c>
      <c r="B37" s="3">
        <f>Params!D$29+MINUTE(A37-Params!C$29)*60+SECOND(A37-Params!C$29)</f>
        <v>1553302675</v>
      </c>
      <c r="C37">
        <f t="shared" si="8"/>
        <v>2</v>
      </c>
      <c r="D37">
        <f t="shared" ca="1" si="9"/>
        <v>6</v>
      </c>
      <c r="E37">
        <f t="shared" ca="1" si="10"/>
        <v>82272.787878787873</v>
      </c>
      <c r="F37">
        <f t="shared" ca="1" si="11"/>
        <v>-12943.123186868686</v>
      </c>
      <c r="G37">
        <f t="shared" ca="1" si="12"/>
        <v>7715.4424242424247</v>
      </c>
      <c r="H37" s="9">
        <f t="shared" ca="1" si="15"/>
        <v>-245.85878787878789</v>
      </c>
      <c r="I37" s="9">
        <f t="shared" ca="1" si="15"/>
        <v>-71.533097979797972</v>
      </c>
      <c r="J37" s="9">
        <f t="shared" ca="1" si="15"/>
        <v>0.61575757575757617</v>
      </c>
      <c r="K37" s="9">
        <f t="shared" ca="1" si="15"/>
        <v>256.05375936278341</v>
      </c>
      <c r="L37" s="9">
        <f t="shared" ca="1" si="15"/>
        <v>-106.22245861999691</v>
      </c>
      <c r="M37">
        <f t="shared" ca="1" si="13"/>
        <v>55.732870370370371</v>
      </c>
      <c r="N37">
        <f t="shared" ca="1" si="14"/>
        <v>34.249898989898995</v>
      </c>
    </row>
    <row r="38" spans="1:14" x14ac:dyDescent="0.25">
      <c r="A38" s="4">
        <f t="shared" si="7"/>
        <v>0.44768518518518513</v>
      </c>
      <c r="B38" s="3">
        <f>Params!D$29+MINUTE(A38-Params!C$29)*60+SECOND(A38-Params!C$29)</f>
        <v>1553302680</v>
      </c>
      <c r="C38">
        <f t="shared" si="8"/>
        <v>2</v>
      </c>
      <c r="D38">
        <f t="shared" ca="1" si="9"/>
        <v>6</v>
      </c>
      <c r="E38">
        <f t="shared" ca="1" si="10"/>
        <v>81043.493939393928</v>
      </c>
      <c r="F38">
        <f t="shared" ca="1" si="11"/>
        <v>-13300.788676767675</v>
      </c>
      <c r="G38">
        <f t="shared" ca="1" si="12"/>
        <v>7718.5212121212126</v>
      </c>
      <c r="H38" s="9">
        <f t="shared" ca="1" si="15"/>
        <v>-245.85878787878789</v>
      </c>
      <c r="I38" s="9">
        <f t="shared" ca="1" si="15"/>
        <v>-71.533097979797972</v>
      </c>
      <c r="J38" s="9">
        <f t="shared" ca="1" si="15"/>
        <v>0.61575757575757617</v>
      </c>
      <c r="K38" s="9">
        <f t="shared" ca="1" si="15"/>
        <v>256.05375936278341</v>
      </c>
      <c r="L38" s="9">
        <f t="shared" ca="1" si="15"/>
        <v>-106.22245861999691</v>
      </c>
      <c r="M38">
        <f t="shared" ca="1" si="13"/>
        <v>55.729629629629628</v>
      </c>
      <c r="N38">
        <f t="shared" ca="1" si="14"/>
        <v>34.230227272727276</v>
      </c>
    </row>
    <row r="39" spans="1:14" x14ac:dyDescent="0.25">
      <c r="A39" s="4">
        <f t="shared" si="7"/>
        <v>0.44774305555555555</v>
      </c>
      <c r="B39" s="3">
        <f>Params!D$29+MINUTE(A39-Params!C$29)*60+SECOND(A39-Params!C$29)</f>
        <v>1553302685</v>
      </c>
      <c r="C39">
        <f t="shared" si="8"/>
        <v>2</v>
      </c>
      <c r="D39">
        <f t="shared" ca="1" si="9"/>
        <v>6</v>
      </c>
      <c r="E39">
        <f t="shared" ca="1" si="10"/>
        <v>79814.199999999983</v>
      </c>
      <c r="F39">
        <f t="shared" ca="1" si="11"/>
        <v>-13658.454166666666</v>
      </c>
      <c r="G39">
        <f t="shared" ca="1" si="12"/>
        <v>7721.6</v>
      </c>
      <c r="H39" s="9">
        <f t="shared" ca="1" si="15"/>
        <v>-245.85878787878789</v>
      </c>
      <c r="I39" s="9">
        <f t="shared" ca="1" si="15"/>
        <v>-71.533097979797972</v>
      </c>
      <c r="J39" s="9">
        <f t="shared" ca="1" si="15"/>
        <v>0.61575757575757617</v>
      </c>
      <c r="K39" s="9">
        <f t="shared" ca="1" si="15"/>
        <v>256.05375936278341</v>
      </c>
      <c r="L39" s="9">
        <f t="shared" ca="1" si="15"/>
        <v>-106.22245861999691</v>
      </c>
      <c r="M39">
        <f t="shared" ca="1" si="13"/>
        <v>55.726388888888891</v>
      </c>
      <c r="N39">
        <f t="shared" ca="1" si="14"/>
        <v>34.210555555555558</v>
      </c>
    </row>
    <row r="40" spans="1:14" x14ac:dyDescent="0.25">
      <c r="A40" s="4">
        <f t="shared" si="7"/>
        <v>0.44780092592592591</v>
      </c>
      <c r="B40" s="3">
        <f>Params!D$29+MINUTE(A40-Params!C$29)*60+SECOND(A40-Params!C$29)</f>
        <v>1553302690</v>
      </c>
      <c r="C40">
        <f t="shared" si="8"/>
        <v>2</v>
      </c>
      <c r="D40">
        <f t="shared" ca="1" si="9"/>
        <v>6</v>
      </c>
      <c r="E40">
        <f t="shared" ca="1" si="10"/>
        <v>78584.906060606052</v>
      </c>
      <c r="F40">
        <f t="shared" ca="1" si="11"/>
        <v>-14016.119656565656</v>
      </c>
      <c r="G40">
        <f t="shared" ca="1" si="12"/>
        <v>7724.6787878787882</v>
      </c>
      <c r="H40" s="9">
        <f t="shared" ca="1" si="15"/>
        <v>-245.85878787878789</v>
      </c>
      <c r="I40" s="9">
        <f t="shared" ca="1" si="15"/>
        <v>-71.533097979797972</v>
      </c>
      <c r="J40" s="9">
        <f t="shared" ca="1" si="15"/>
        <v>0.61575757575757617</v>
      </c>
      <c r="K40" s="9">
        <f t="shared" ca="1" si="15"/>
        <v>256.05375936278341</v>
      </c>
      <c r="L40" s="9">
        <f t="shared" ca="1" si="15"/>
        <v>-106.22245861999691</v>
      </c>
      <c r="M40">
        <f t="shared" ca="1" si="13"/>
        <v>55.723148148148148</v>
      </c>
      <c r="N40">
        <f t="shared" ca="1" si="14"/>
        <v>34.19088383838384</v>
      </c>
    </row>
    <row r="41" spans="1:14" x14ac:dyDescent="0.25">
      <c r="A41" s="4">
        <f t="shared" si="7"/>
        <v>0.44785879629629632</v>
      </c>
      <c r="B41" s="3">
        <f>Params!D$29+MINUTE(A41-Params!C$29)*60+SECOND(A41-Params!C$29)</f>
        <v>1553302695</v>
      </c>
      <c r="C41">
        <f t="shared" si="8"/>
        <v>2</v>
      </c>
      <c r="D41">
        <f t="shared" ca="1" si="9"/>
        <v>6</v>
      </c>
      <c r="E41">
        <f t="shared" ca="1" si="10"/>
        <v>77355.612121212122</v>
      </c>
      <c r="F41">
        <f t="shared" ca="1" si="11"/>
        <v>-14373.785146464645</v>
      </c>
      <c r="G41">
        <f t="shared" ca="1" si="12"/>
        <v>7727.757575757576</v>
      </c>
      <c r="H41" s="9">
        <f t="shared" ca="1" si="15"/>
        <v>-245.85878787878789</v>
      </c>
      <c r="I41" s="9">
        <f t="shared" ca="1" si="15"/>
        <v>-71.533097979797972</v>
      </c>
      <c r="J41" s="9">
        <f t="shared" ca="1" si="15"/>
        <v>0.61575757575757617</v>
      </c>
      <c r="K41" s="9">
        <f t="shared" ca="1" si="15"/>
        <v>256.05375936278341</v>
      </c>
      <c r="L41" s="9">
        <f t="shared" ca="1" si="15"/>
        <v>-106.22245861999691</v>
      </c>
      <c r="M41">
        <f t="shared" ca="1" si="13"/>
        <v>55.719907407407412</v>
      </c>
      <c r="N41">
        <f t="shared" ca="1" si="14"/>
        <v>34.171212121212122</v>
      </c>
    </row>
    <row r="42" spans="1:14" x14ac:dyDescent="0.25">
      <c r="A42" s="4">
        <f t="shared" si="7"/>
        <v>0.44791666666666669</v>
      </c>
      <c r="B42" s="3">
        <f>Params!D$29+MINUTE(A42-Params!C$29)*60+SECOND(A42-Params!C$29)</f>
        <v>1553302700</v>
      </c>
      <c r="C42">
        <f t="shared" si="8"/>
        <v>2</v>
      </c>
      <c r="D42">
        <f t="shared" ca="1" si="9"/>
        <v>6</v>
      </c>
      <c r="E42">
        <f t="shared" ca="1" si="10"/>
        <v>76126.318181818177</v>
      </c>
      <c r="F42">
        <f t="shared" ca="1" si="11"/>
        <v>-14731.450636363636</v>
      </c>
      <c r="G42">
        <f t="shared" ca="1" si="12"/>
        <v>7730.8363636363638</v>
      </c>
      <c r="H42" s="9">
        <f t="shared" ca="1" si="15"/>
        <v>-245.85878787878789</v>
      </c>
      <c r="I42" s="9">
        <f t="shared" ca="1" si="15"/>
        <v>-71.533097979797972</v>
      </c>
      <c r="J42" s="9">
        <f t="shared" ca="1" si="15"/>
        <v>0.61575757575757617</v>
      </c>
      <c r="K42" s="9">
        <f t="shared" ca="1" si="15"/>
        <v>256.05375936278341</v>
      </c>
      <c r="L42" s="9">
        <f t="shared" ca="1" si="15"/>
        <v>-106.22245861999691</v>
      </c>
      <c r="M42">
        <f t="shared" ca="1" si="13"/>
        <v>55.716666666666669</v>
      </c>
      <c r="N42">
        <f t="shared" ca="1" si="14"/>
        <v>34.151540404040404</v>
      </c>
    </row>
    <row r="43" spans="1:14" x14ac:dyDescent="0.25">
      <c r="A43" s="4">
        <f t="shared" si="7"/>
        <v>0.44797453703703699</v>
      </c>
      <c r="B43" s="3">
        <f>Params!D$29+MINUTE(A43-Params!C$29)*60+SECOND(A43-Params!C$29)</f>
        <v>1553302705</v>
      </c>
      <c r="C43">
        <f t="shared" si="8"/>
        <v>2</v>
      </c>
      <c r="D43">
        <f t="shared" ca="1" si="9"/>
        <v>6</v>
      </c>
      <c r="E43">
        <f t="shared" ca="1" si="10"/>
        <v>74897.024242424231</v>
      </c>
      <c r="F43">
        <f t="shared" ca="1" si="11"/>
        <v>-15089.116126262625</v>
      </c>
      <c r="G43">
        <f t="shared" ca="1" si="12"/>
        <v>7733.9151515151516</v>
      </c>
      <c r="H43" s="9">
        <f t="shared" ca="1" si="15"/>
        <v>-245.85878787878789</v>
      </c>
      <c r="I43" s="9">
        <f t="shared" ca="1" si="15"/>
        <v>-71.533097979797972</v>
      </c>
      <c r="J43" s="9">
        <f t="shared" ca="1" si="15"/>
        <v>0.61575757575757617</v>
      </c>
      <c r="K43" s="9">
        <f t="shared" ca="1" si="15"/>
        <v>256.05375936278341</v>
      </c>
      <c r="L43" s="9">
        <f t="shared" ca="1" si="15"/>
        <v>-106.22245861999691</v>
      </c>
      <c r="M43">
        <f t="shared" ca="1" si="13"/>
        <v>55.713425925925925</v>
      </c>
      <c r="N43">
        <f t="shared" ca="1" si="14"/>
        <v>34.131868686868685</v>
      </c>
    </row>
    <row r="44" spans="1:14" x14ac:dyDescent="0.25">
      <c r="A44" s="4">
        <f t="shared" si="7"/>
        <v>0.44803240740740741</v>
      </c>
      <c r="B44" s="3">
        <f>Params!D$29+MINUTE(A44-Params!C$29)*60+SECOND(A44-Params!C$29)</f>
        <v>1553302710</v>
      </c>
      <c r="C44">
        <f t="shared" si="8"/>
        <v>2</v>
      </c>
      <c r="D44">
        <f t="shared" ca="1" si="9"/>
        <v>6</v>
      </c>
      <c r="E44">
        <f t="shared" ca="1" si="10"/>
        <v>73667.730303030286</v>
      </c>
      <c r="F44">
        <f t="shared" ca="1" si="11"/>
        <v>-15446.781616161616</v>
      </c>
      <c r="G44">
        <f t="shared" ca="1" si="12"/>
        <v>7736.9939393939394</v>
      </c>
      <c r="H44" s="9">
        <f t="shared" ca="1" si="15"/>
        <v>-245.85878787878789</v>
      </c>
      <c r="I44" s="9">
        <f t="shared" ca="1" si="15"/>
        <v>-71.533097979797972</v>
      </c>
      <c r="J44" s="9">
        <f t="shared" ca="1" si="15"/>
        <v>0.61575757575757617</v>
      </c>
      <c r="K44" s="9">
        <f t="shared" ca="1" si="15"/>
        <v>256.05375936278341</v>
      </c>
      <c r="L44" s="9">
        <f t="shared" ca="1" si="15"/>
        <v>-106.22245861999691</v>
      </c>
      <c r="M44">
        <f t="shared" ca="1" si="13"/>
        <v>55.710185185185189</v>
      </c>
      <c r="N44">
        <f t="shared" ca="1" si="14"/>
        <v>34.112196969696974</v>
      </c>
    </row>
    <row r="45" spans="1:14" x14ac:dyDescent="0.25">
      <c r="A45" s="4">
        <f t="shared" si="7"/>
        <v>0.44809027777777777</v>
      </c>
      <c r="B45" s="3">
        <f>Params!D$29+MINUTE(A45-Params!C$29)*60+SECOND(A45-Params!C$29)</f>
        <v>1553302715</v>
      </c>
      <c r="C45">
        <f t="shared" si="8"/>
        <v>2</v>
      </c>
      <c r="D45">
        <f t="shared" ca="1" si="9"/>
        <v>6</v>
      </c>
      <c r="E45">
        <f t="shared" ca="1" si="10"/>
        <v>72438.436363636356</v>
      </c>
      <c r="F45">
        <f t="shared" ca="1" si="11"/>
        <v>-15804.447106060605</v>
      </c>
      <c r="G45">
        <f t="shared" ca="1" si="12"/>
        <v>7740.0727272727272</v>
      </c>
      <c r="H45" s="9">
        <f t="shared" ca="1" si="15"/>
        <v>-245.85878787878789</v>
      </c>
      <c r="I45" s="9">
        <f t="shared" ca="1" si="15"/>
        <v>-71.533097979797972</v>
      </c>
      <c r="J45" s="9">
        <f t="shared" ca="1" si="15"/>
        <v>0.61575757575757617</v>
      </c>
      <c r="K45" s="9">
        <f t="shared" ca="1" si="15"/>
        <v>256.05375936278341</v>
      </c>
      <c r="L45" s="9">
        <f t="shared" ca="1" si="15"/>
        <v>-106.22245861999691</v>
      </c>
      <c r="M45">
        <f t="shared" ca="1" si="13"/>
        <v>55.706944444444446</v>
      </c>
      <c r="N45">
        <f t="shared" ca="1" si="14"/>
        <v>34.092525252525256</v>
      </c>
    </row>
    <row r="46" spans="1:14" x14ac:dyDescent="0.25">
      <c r="A46" s="4">
        <f t="shared" si="7"/>
        <v>0.44814814814814818</v>
      </c>
      <c r="B46" s="3">
        <f>Params!D$29+MINUTE(A46-Params!C$29)*60+SECOND(A46-Params!C$29)</f>
        <v>1553302720</v>
      </c>
      <c r="C46">
        <f t="shared" si="8"/>
        <v>2</v>
      </c>
      <c r="D46">
        <f t="shared" ca="1" si="9"/>
        <v>6</v>
      </c>
      <c r="E46">
        <f t="shared" ca="1" si="10"/>
        <v>71209.142424242425</v>
      </c>
      <c r="F46">
        <f t="shared" ca="1" si="11"/>
        <v>-16162.112595959596</v>
      </c>
      <c r="G46">
        <f t="shared" ca="1" si="12"/>
        <v>7743.151515151515</v>
      </c>
      <c r="H46" s="9">
        <f t="shared" ca="1" si="15"/>
        <v>-245.85878787878789</v>
      </c>
      <c r="I46" s="9">
        <f t="shared" ca="1" si="15"/>
        <v>-71.533097979797972</v>
      </c>
      <c r="J46" s="9">
        <f t="shared" ca="1" si="15"/>
        <v>0.61575757575757617</v>
      </c>
      <c r="K46" s="9">
        <f t="shared" ca="1" si="15"/>
        <v>256.05375936278341</v>
      </c>
      <c r="L46" s="9">
        <f t="shared" ca="1" si="15"/>
        <v>-106.22245861999691</v>
      </c>
      <c r="M46">
        <f t="shared" ca="1" si="13"/>
        <v>55.703703703703702</v>
      </c>
      <c r="N46">
        <f t="shared" ca="1" si="14"/>
        <v>34.072853535353538</v>
      </c>
    </row>
    <row r="47" spans="1:14" x14ac:dyDescent="0.25">
      <c r="A47" s="4">
        <f t="shared" si="7"/>
        <v>0.44820601851851855</v>
      </c>
      <c r="B47" s="3">
        <f>Params!D$29+MINUTE(A47-Params!C$29)*60+SECOND(A47-Params!C$29)</f>
        <v>1553302725</v>
      </c>
      <c r="C47">
        <f t="shared" si="8"/>
        <v>2</v>
      </c>
      <c r="D47">
        <f t="shared" ca="1" si="9"/>
        <v>6</v>
      </c>
      <c r="E47">
        <f t="shared" ca="1" si="10"/>
        <v>69979.84848484848</v>
      </c>
      <c r="F47">
        <f t="shared" ca="1" si="11"/>
        <v>-16519.778085858583</v>
      </c>
      <c r="G47">
        <f t="shared" ca="1" si="12"/>
        <v>7746.2303030303028</v>
      </c>
      <c r="H47" s="9">
        <f t="shared" ca="1" si="15"/>
        <v>-245.85878787878789</v>
      </c>
      <c r="I47" s="9">
        <f t="shared" ca="1" si="15"/>
        <v>-71.533097979797972</v>
      </c>
      <c r="J47" s="9">
        <f t="shared" ca="1" si="15"/>
        <v>0.61575757575757617</v>
      </c>
      <c r="K47" s="9">
        <f t="shared" ca="1" si="15"/>
        <v>256.05375936278341</v>
      </c>
      <c r="L47" s="9">
        <f t="shared" ca="1" si="15"/>
        <v>-106.22245861999691</v>
      </c>
      <c r="M47">
        <f t="shared" ca="1" si="13"/>
        <v>55.700462962962966</v>
      </c>
      <c r="N47">
        <f t="shared" ca="1" si="14"/>
        <v>34.05318181818182</v>
      </c>
    </row>
    <row r="48" spans="1:14" x14ac:dyDescent="0.25">
      <c r="A48" s="4">
        <f t="shared" si="7"/>
        <v>0.44826388888888885</v>
      </c>
      <c r="B48" s="3">
        <f>Params!D$29+MINUTE(A48-Params!C$29)*60+SECOND(A48-Params!C$29)</f>
        <v>1553302730</v>
      </c>
      <c r="C48">
        <f t="shared" si="8"/>
        <v>2</v>
      </c>
      <c r="D48">
        <f t="shared" ca="1" si="9"/>
        <v>6</v>
      </c>
      <c r="E48">
        <f t="shared" ca="1" si="10"/>
        <v>68750.554545454535</v>
      </c>
      <c r="F48">
        <f t="shared" ca="1" si="11"/>
        <v>-16877.443575757574</v>
      </c>
      <c r="G48">
        <f t="shared" ca="1" si="12"/>
        <v>7749.3090909090906</v>
      </c>
      <c r="H48" s="9">
        <f t="shared" ca="1" si="15"/>
        <v>-245.85878787878789</v>
      </c>
      <c r="I48" s="9">
        <f t="shared" ca="1" si="15"/>
        <v>-71.533097979797972</v>
      </c>
      <c r="J48" s="9">
        <f t="shared" ca="1" si="15"/>
        <v>0.61575757575757617</v>
      </c>
      <c r="K48" s="9">
        <f t="shared" ca="1" si="15"/>
        <v>256.05375936278341</v>
      </c>
      <c r="L48" s="9">
        <f t="shared" ca="1" si="15"/>
        <v>-106.22245861999691</v>
      </c>
      <c r="M48">
        <f t="shared" ca="1" si="13"/>
        <v>55.697222222222223</v>
      </c>
      <c r="N48">
        <f t="shared" ca="1" si="14"/>
        <v>34.033510101010101</v>
      </c>
    </row>
    <row r="49" spans="1:19" x14ac:dyDescent="0.25">
      <c r="A49" s="4">
        <f t="shared" si="7"/>
        <v>0.44832175925925927</v>
      </c>
      <c r="B49" s="3">
        <f>Params!D$29+MINUTE(A49-Params!C$29)*60+SECOND(A49-Params!C$29)</f>
        <v>1553302735</v>
      </c>
      <c r="C49">
        <f t="shared" si="8"/>
        <v>2</v>
      </c>
      <c r="D49">
        <f t="shared" ca="1" si="9"/>
        <v>6</v>
      </c>
      <c r="E49">
        <f t="shared" ca="1" si="10"/>
        <v>67521.26060606059</v>
      </c>
      <c r="F49">
        <f t="shared" ca="1" si="11"/>
        <v>-17235.109065656565</v>
      </c>
      <c r="G49">
        <f t="shared" ca="1" si="12"/>
        <v>7752.3878787878784</v>
      </c>
      <c r="H49" s="9">
        <f t="shared" ca="1" si="15"/>
        <v>-245.85878787878789</v>
      </c>
      <c r="I49" s="9">
        <f t="shared" ca="1" si="15"/>
        <v>-71.533097979797972</v>
      </c>
      <c r="J49" s="9">
        <f t="shared" ca="1" si="15"/>
        <v>0.61575757575757617</v>
      </c>
      <c r="K49" s="9">
        <f t="shared" ca="1" si="15"/>
        <v>256.05375936278341</v>
      </c>
      <c r="L49" s="9">
        <f t="shared" ca="1" si="15"/>
        <v>-106.22245861999691</v>
      </c>
      <c r="M49">
        <f t="shared" ca="1" si="13"/>
        <v>55.69398148148148</v>
      </c>
      <c r="N49">
        <f t="shared" ca="1" si="14"/>
        <v>34.013838383838383</v>
      </c>
    </row>
    <row r="50" spans="1:19" x14ac:dyDescent="0.25">
      <c r="A50" s="4">
        <f t="shared" si="7"/>
        <v>0.44837962962962963</v>
      </c>
      <c r="B50" s="3">
        <f>Params!D$29+MINUTE(A50-Params!C$29)*60+SECOND(A50-Params!C$29)</f>
        <v>1553302740</v>
      </c>
      <c r="C50">
        <f t="shared" si="8"/>
        <v>2</v>
      </c>
      <c r="D50">
        <f t="shared" ca="1" si="9"/>
        <v>6</v>
      </c>
      <c r="E50">
        <f t="shared" ca="1" si="10"/>
        <v>66291.96666666666</v>
      </c>
      <c r="F50">
        <f t="shared" ca="1" si="11"/>
        <v>-17592.774555555552</v>
      </c>
      <c r="G50">
        <f t="shared" ca="1" si="12"/>
        <v>7755.4666666666672</v>
      </c>
      <c r="H50" s="9">
        <f t="shared" ca="1" si="15"/>
        <v>-245.85878787878789</v>
      </c>
      <c r="I50" s="9">
        <f t="shared" ca="1" si="15"/>
        <v>-71.533097979797972</v>
      </c>
      <c r="J50" s="9">
        <f t="shared" ca="1" si="15"/>
        <v>0.61575757575757617</v>
      </c>
      <c r="K50" s="9">
        <f t="shared" ca="1" si="15"/>
        <v>256.05375936278341</v>
      </c>
      <c r="L50" s="9">
        <f t="shared" ca="1" si="15"/>
        <v>-106.22245861999691</v>
      </c>
      <c r="M50">
        <f t="shared" ca="1" si="13"/>
        <v>55.690740740740743</v>
      </c>
      <c r="N50">
        <f t="shared" ca="1" si="14"/>
        <v>33.994166666666665</v>
      </c>
    </row>
    <row r="51" spans="1:19" x14ac:dyDescent="0.25">
      <c r="A51" s="4">
        <f t="shared" si="7"/>
        <v>0.44843749999999999</v>
      </c>
      <c r="B51" s="3">
        <f>Params!D$29+MINUTE(A51-Params!C$29)*60+SECOND(A51-Params!C$29)</f>
        <v>1553302745</v>
      </c>
      <c r="C51">
        <f t="shared" si="8"/>
        <v>2</v>
      </c>
      <c r="D51">
        <f t="shared" ca="1" si="9"/>
        <v>6</v>
      </c>
      <c r="E51">
        <f t="shared" ca="1" si="10"/>
        <v>65062.672727272715</v>
      </c>
      <c r="F51">
        <f t="shared" ca="1" si="11"/>
        <v>-17950.440045454543</v>
      </c>
      <c r="G51">
        <f t="shared" ca="1" si="12"/>
        <v>7758.545454545455</v>
      </c>
      <c r="H51" s="9">
        <f t="shared" ca="1" si="15"/>
        <v>-245.85878787878789</v>
      </c>
      <c r="I51" s="9">
        <f t="shared" ca="1" si="15"/>
        <v>-71.533097979797972</v>
      </c>
      <c r="J51" s="9">
        <f t="shared" ca="1" si="15"/>
        <v>0.61575757575757617</v>
      </c>
      <c r="K51" s="9">
        <f t="shared" ca="1" si="15"/>
        <v>256.05375936278341</v>
      </c>
      <c r="L51" s="9">
        <f t="shared" ca="1" si="15"/>
        <v>-106.22245861999691</v>
      </c>
      <c r="M51">
        <f t="shared" ca="1" si="13"/>
        <v>55.6875</v>
      </c>
      <c r="N51">
        <f t="shared" ca="1" si="14"/>
        <v>33.974494949494954</v>
      </c>
      <c r="O51" s="45"/>
      <c r="P51" s="45"/>
      <c r="Q51" s="45"/>
      <c r="R51" s="45"/>
      <c r="S51" s="45"/>
    </row>
    <row r="52" spans="1:19" x14ac:dyDescent="0.25">
      <c r="A52" s="4">
        <f t="shared" si="7"/>
        <v>0.44849537037037041</v>
      </c>
      <c r="B52" s="3">
        <f>Params!D$29+MINUTE(A52-Params!C$29)*60+SECOND(A52-Params!C$29)</f>
        <v>1553302750</v>
      </c>
      <c r="C52">
        <f t="shared" si="8"/>
        <v>2</v>
      </c>
      <c r="D52">
        <f t="shared" ca="1" si="9"/>
        <v>6</v>
      </c>
      <c r="E52">
        <f t="shared" ca="1" si="10"/>
        <v>63833.378787878777</v>
      </c>
      <c r="F52">
        <f t="shared" ca="1" si="11"/>
        <v>-18308.105535353534</v>
      </c>
      <c r="G52">
        <f t="shared" ca="1" si="12"/>
        <v>7761.6242424242428</v>
      </c>
      <c r="H52" s="9">
        <f t="shared" ca="1" si="15"/>
        <v>-245.85878787878789</v>
      </c>
      <c r="I52" s="9">
        <f t="shared" ca="1" si="15"/>
        <v>-71.533097979797972</v>
      </c>
      <c r="J52" s="9">
        <f t="shared" ca="1" si="15"/>
        <v>0.61575757575757617</v>
      </c>
      <c r="K52" s="9">
        <f t="shared" ca="1" si="15"/>
        <v>256.05375936278341</v>
      </c>
      <c r="L52" s="9">
        <f t="shared" ca="1" si="15"/>
        <v>-106.22245861999691</v>
      </c>
      <c r="M52">
        <f t="shared" ca="1" si="13"/>
        <v>55.684259259259257</v>
      </c>
      <c r="N52">
        <f t="shared" ca="1" si="14"/>
        <v>33.954823232323236</v>
      </c>
    </row>
    <row r="53" spans="1:19" x14ac:dyDescent="0.25">
      <c r="A53" s="4">
        <f t="shared" si="7"/>
        <v>0.44855324074074071</v>
      </c>
      <c r="B53" s="3">
        <f>Params!D$29+MINUTE(A53-Params!C$29)*60+SECOND(A53-Params!C$29)</f>
        <v>1553302755</v>
      </c>
      <c r="C53">
        <f t="shared" si="8"/>
        <v>2</v>
      </c>
      <c r="D53">
        <f t="shared" ca="1" si="9"/>
        <v>6</v>
      </c>
      <c r="E53">
        <f t="shared" ca="1" si="10"/>
        <v>62604.084848484839</v>
      </c>
      <c r="F53">
        <f t="shared" ca="1" si="11"/>
        <v>-18665.771025252521</v>
      </c>
      <c r="G53">
        <f t="shared" ca="1" si="12"/>
        <v>7764.7030303030306</v>
      </c>
      <c r="H53" s="9">
        <f t="shared" ca="1" si="15"/>
        <v>-245.85878787878789</v>
      </c>
      <c r="I53" s="9">
        <f t="shared" ca="1" si="15"/>
        <v>-71.533097979797972</v>
      </c>
      <c r="J53" s="9">
        <f t="shared" ca="1" si="15"/>
        <v>0.61575757575757617</v>
      </c>
      <c r="K53" s="9">
        <f t="shared" ca="1" si="15"/>
        <v>256.05375936278341</v>
      </c>
      <c r="L53" s="9">
        <f t="shared" ca="1" si="15"/>
        <v>-106.22245861999691</v>
      </c>
      <c r="M53">
        <f t="shared" ca="1" si="13"/>
        <v>55.68101851851852</v>
      </c>
      <c r="N53">
        <f t="shared" ca="1" si="14"/>
        <v>33.935151515151517</v>
      </c>
    </row>
    <row r="54" spans="1:19" x14ac:dyDescent="0.25">
      <c r="A54" s="4">
        <f t="shared" si="7"/>
        <v>0.44861111111111113</v>
      </c>
      <c r="B54" s="3">
        <f>Params!D$29+MINUTE(A54-Params!C$29)*60+SECOND(A54-Params!C$29)</f>
        <v>1553302760</v>
      </c>
      <c r="C54">
        <f t="shared" si="8"/>
        <v>2</v>
      </c>
      <c r="D54">
        <f t="shared" ca="1" si="9"/>
        <v>6</v>
      </c>
      <c r="E54">
        <f t="shared" ca="1" si="10"/>
        <v>61374.790909090902</v>
      </c>
      <c r="F54">
        <f t="shared" ca="1" si="11"/>
        <v>-19023.436515151512</v>
      </c>
      <c r="G54">
        <f t="shared" ca="1" si="12"/>
        <v>7767.7818181818184</v>
      </c>
      <c r="H54" s="9">
        <f t="shared" ca="1" si="15"/>
        <v>-245.85878787878789</v>
      </c>
      <c r="I54" s="9">
        <f t="shared" ca="1" si="15"/>
        <v>-71.533097979797972</v>
      </c>
      <c r="J54" s="9">
        <f t="shared" ca="1" si="15"/>
        <v>0.61575757575757617</v>
      </c>
      <c r="K54" s="9">
        <f t="shared" ca="1" si="15"/>
        <v>256.05375936278341</v>
      </c>
      <c r="L54" s="9">
        <f t="shared" ca="1" si="15"/>
        <v>-106.22245861999691</v>
      </c>
      <c r="M54">
        <f t="shared" ca="1" si="13"/>
        <v>55.677777777777777</v>
      </c>
      <c r="N54">
        <f t="shared" ca="1" si="14"/>
        <v>33.915479797979799</v>
      </c>
    </row>
    <row r="55" spans="1:19" x14ac:dyDescent="0.25">
      <c r="A55" s="4">
        <f t="shared" si="7"/>
        <v>0.44866898148148149</v>
      </c>
      <c r="B55" s="3">
        <f>Params!D$29+MINUTE(A55-Params!C$29)*60+SECOND(A55-Params!C$29)</f>
        <v>1553302765</v>
      </c>
      <c r="C55">
        <f t="shared" si="8"/>
        <v>2</v>
      </c>
      <c r="D55">
        <f t="shared" ca="1" si="9"/>
        <v>6</v>
      </c>
      <c r="E55">
        <f t="shared" ca="1" si="10"/>
        <v>60145.496969696964</v>
      </c>
      <c r="F55">
        <f t="shared" ca="1" si="11"/>
        <v>-19381.102005050503</v>
      </c>
      <c r="G55">
        <f t="shared" ca="1" si="12"/>
        <v>7770.8606060606062</v>
      </c>
      <c r="H55" s="9">
        <f t="shared" ca="1" si="15"/>
        <v>-245.85878787878789</v>
      </c>
      <c r="I55" s="9">
        <f t="shared" ca="1" si="15"/>
        <v>-71.533097979797972</v>
      </c>
      <c r="J55" s="9">
        <f t="shared" ca="1" si="15"/>
        <v>0.61575757575757617</v>
      </c>
      <c r="K55" s="9">
        <f t="shared" ca="1" si="15"/>
        <v>256.05375936278341</v>
      </c>
      <c r="L55" s="9">
        <f t="shared" ca="1" si="15"/>
        <v>-106.22245861999691</v>
      </c>
      <c r="M55">
        <f t="shared" ca="1" si="13"/>
        <v>55.674537037037041</v>
      </c>
      <c r="N55">
        <f t="shared" ca="1" si="14"/>
        <v>33.895808080808081</v>
      </c>
    </row>
    <row r="56" spans="1:19" x14ac:dyDescent="0.25">
      <c r="A56" s="4">
        <f t="shared" si="7"/>
        <v>0.44872685185185185</v>
      </c>
      <c r="B56" s="3">
        <f>Params!D$29+MINUTE(A56-Params!C$29)*60+SECOND(A56-Params!C$29)</f>
        <v>1553302770</v>
      </c>
      <c r="C56">
        <f t="shared" si="8"/>
        <v>2</v>
      </c>
      <c r="D56">
        <f t="shared" ca="1" si="9"/>
        <v>6</v>
      </c>
      <c r="E56">
        <f t="shared" ca="1" si="10"/>
        <v>58916.203030303019</v>
      </c>
      <c r="F56">
        <f t="shared" ca="1" si="11"/>
        <v>-19738.76749494949</v>
      </c>
      <c r="G56">
        <f t="shared" ca="1" si="12"/>
        <v>7773.939393939394</v>
      </c>
      <c r="H56" s="9">
        <f t="shared" ca="1" si="15"/>
        <v>-245.85878787878789</v>
      </c>
      <c r="I56" s="9">
        <f t="shared" ca="1" si="15"/>
        <v>-71.533097979797972</v>
      </c>
      <c r="J56" s="9">
        <f t="shared" ca="1" si="15"/>
        <v>0.61575757575757617</v>
      </c>
      <c r="K56" s="9">
        <f t="shared" ca="1" si="15"/>
        <v>256.05375936278341</v>
      </c>
      <c r="L56" s="9">
        <f t="shared" ca="1" si="15"/>
        <v>-106.22245861999691</v>
      </c>
      <c r="M56">
        <f t="shared" ca="1" si="13"/>
        <v>55.671296296296298</v>
      </c>
      <c r="N56">
        <f t="shared" ca="1" si="14"/>
        <v>33.876136363636363</v>
      </c>
    </row>
    <row r="57" spans="1:19" x14ac:dyDescent="0.25">
      <c r="A57" s="4">
        <f t="shared" si="7"/>
        <v>0.44878472222222227</v>
      </c>
      <c r="B57" s="3">
        <f>Params!D$29+MINUTE(A57-Params!C$29)*60+SECOND(A57-Params!C$29)</f>
        <v>1553302775</v>
      </c>
      <c r="C57">
        <f t="shared" si="8"/>
        <v>2</v>
      </c>
      <c r="D57">
        <f t="shared" ca="1" si="9"/>
        <v>6</v>
      </c>
      <c r="E57">
        <f t="shared" ca="1" si="10"/>
        <v>57686.909090909081</v>
      </c>
      <c r="F57">
        <f t="shared" ca="1" si="11"/>
        <v>-20096.432984848481</v>
      </c>
      <c r="G57">
        <f t="shared" ca="1" si="12"/>
        <v>7777.0181818181818</v>
      </c>
      <c r="H57" s="9">
        <f t="shared" ca="1" si="15"/>
        <v>-245.85878787878789</v>
      </c>
      <c r="I57" s="9">
        <f t="shared" ca="1" si="15"/>
        <v>-71.533097979797972</v>
      </c>
      <c r="J57" s="9">
        <f t="shared" ca="1" si="15"/>
        <v>0.61575757575757617</v>
      </c>
      <c r="K57" s="9">
        <f t="shared" ca="1" si="15"/>
        <v>256.05375936278341</v>
      </c>
      <c r="L57" s="9">
        <f t="shared" ca="1" si="15"/>
        <v>-106.22245861999691</v>
      </c>
      <c r="M57">
        <f t="shared" ca="1" si="13"/>
        <v>55.668055555555554</v>
      </c>
      <c r="N57">
        <f t="shared" ca="1" si="14"/>
        <v>33.856464646464644</v>
      </c>
    </row>
    <row r="58" spans="1:19" x14ac:dyDescent="0.25">
      <c r="A58" s="4">
        <f t="shared" si="7"/>
        <v>0.44884259259259257</v>
      </c>
      <c r="B58" s="3">
        <f>Params!D$29+MINUTE(A58-Params!C$29)*60+SECOND(A58-Params!C$29)</f>
        <v>1553302780</v>
      </c>
      <c r="C58">
        <f t="shared" si="8"/>
        <v>2</v>
      </c>
      <c r="D58">
        <f t="shared" ca="1" si="9"/>
        <v>6</v>
      </c>
      <c r="E58">
        <f t="shared" ca="1" si="10"/>
        <v>56457.615151515143</v>
      </c>
      <c r="F58">
        <f t="shared" ca="1" si="11"/>
        <v>-20454.098474747472</v>
      </c>
      <c r="G58">
        <f t="shared" ca="1" si="12"/>
        <v>7780.0969696969696</v>
      </c>
      <c r="H58" s="9">
        <f t="shared" ca="1" si="15"/>
        <v>-245.85878787878789</v>
      </c>
      <c r="I58" s="9">
        <f t="shared" ca="1" si="15"/>
        <v>-71.533097979797972</v>
      </c>
      <c r="J58" s="9">
        <f t="shared" ca="1" si="15"/>
        <v>0.61575757575757617</v>
      </c>
      <c r="K58" s="9">
        <f t="shared" ca="1" si="15"/>
        <v>256.05375936278341</v>
      </c>
      <c r="L58" s="9">
        <f t="shared" ca="1" si="15"/>
        <v>-106.22245861999691</v>
      </c>
      <c r="M58">
        <f t="shared" ca="1" si="13"/>
        <v>55.664814814814818</v>
      </c>
      <c r="N58">
        <f t="shared" ca="1" si="14"/>
        <v>33.836792929292933</v>
      </c>
    </row>
    <row r="59" spans="1:19" x14ac:dyDescent="0.25">
      <c r="A59" s="4">
        <f t="shared" si="7"/>
        <v>0.44890046296296293</v>
      </c>
      <c r="B59" s="3">
        <f>Params!D$29+MINUTE(A59-Params!C$29)*60+SECOND(A59-Params!C$29)</f>
        <v>1553302785</v>
      </c>
      <c r="C59">
        <f t="shared" si="8"/>
        <v>2</v>
      </c>
      <c r="D59">
        <f t="shared" ca="1" si="9"/>
        <v>6</v>
      </c>
      <c r="E59">
        <f t="shared" ca="1" si="10"/>
        <v>55228.321212121205</v>
      </c>
      <c r="F59">
        <f t="shared" ca="1" si="11"/>
        <v>-20811.763964646459</v>
      </c>
      <c r="G59">
        <f t="shared" ca="1" si="12"/>
        <v>7783.1757575757574</v>
      </c>
      <c r="H59" s="9">
        <f t="shared" ca="1" si="15"/>
        <v>-245.85878787878789</v>
      </c>
      <c r="I59" s="9">
        <f t="shared" ca="1" si="15"/>
        <v>-71.533097979797972</v>
      </c>
      <c r="J59" s="9">
        <f t="shared" ca="1" si="15"/>
        <v>0.61575757575757617</v>
      </c>
      <c r="K59" s="9">
        <f t="shared" ca="1" si="15"/>
        <v>256.05375936278341</v>
      </c>
      <c r="L59" s="9">
        <f t="shared" ca="1" si="15"/>
        <v>-106.22245861999691</v>
      </c>
      <c r="M59">
        <f t="shared" ca="1" si="13"/>
        <v>55.661574074074075</v>
      </c>
      <c r="N59">
        <f t="shared" ca="1" si="14"/>
        <v>33.817121212121215</v>
      </c>
    </row>
    <row r="60" spans="1:19" x14ac:dyDescent="0.25">
      <c r="A60" s="4">
        <f t="shared" si="7"/>
        <v>0.44895833333333335</v>
      </c>
      <c r="B60" s="3">
        <f>Params!D$29+MINUTE(A60-Params!C$29)*60+SECOND(A60-Params!C$29)</f>
        <v>1553302790</v>
      </c>
      <c r="C60">
        <f t="shared" si="8"/>
        <v>2</v>
      </c>
      <c r="D60">
        <f t="shared" ca="1" si="9"/>
        <v>6</v>
      </c>
      <c r="E60">
        <f t="shared" ca="1" si="10"/>
        <v>53999.027272727268</v>
      </c>
      <c r="F60">
        <f t="shared" ca="1" si="11"/>
        <v>-21169.42945454545</v>
      </c>
      <c r="G60">
        <f t="shared" ca="1" si="12"/>
        <v>7786.2545454545452</v>
      </c>
      <c r="H60" s="9">
        <f t="shared" ca="1" si="15"/>
        <v>-245.85878787878789</v>
      </c>
      <c r="I60" s="9">
        <f t="shared" ca="1" si="15"/>
        <v>-71.533097979797972</v>
      </c>
      <c r="J60" s="9">
        <f t="shared" ca="1" si="15"/>
        <v>0.61575757575757617</v>
      </c>
      <c r="K60" s="9">
        <f t="shared" ca="1" si="15"/>
        <v>256.05375936278341</v>
      </c>
      <c r="L60" s="9">
        <f t="shared" ca="1" si="15"/>
        <v>-106.22245861999691</v>
      </c>
      <c r="M60">
        <f t="shared" ca="1" si="13"/>
        <v>55.658333333333331</v>
      </c>
      <c r="N60">
        <f t="shared" ca="1" si="14"/>
        <v>33.797449494949497</v>
      </c>
    </row>
    <row r="61" spans="1:19" x14ac:dyDescent="0.25">
      <c r="A61" s="4">
        <f t="shared" si="7"/>
        <v>0.44901620370370371</v>
      </c>
      <c r="B61" s="3">
        <f>Params!D$29+MINUTE(A61-Params!C$29)*60+SECOND(A61-Params!C$29)</f>
        <v>1553302795</v>
      </c>
      <c r="C61">
        <f t="shared" si="8"/>
        <v>2</v>
      </c>
      <c r="D61">
        <f t="shared" ca="1" si="9"/>
        <v>6</v>
      </c>
      <c r="E61">
        <f t="shared" ca="1" si="10"/>
        <v>52769.733333333323</v>
      </c>
      <c r="F61">
        <f t="shared" ca="1" si="11"/>
        <v>-21527.094944444441</v>
      </c>
      <c r="G61">
        <f t="shared" ca="1" si="12"/>
        <v>7789.333333333333</v>
      </c>
      <c r="H61" s="9">
        <f t="shared" ca="1" si="15"/>
        <v>-245.85878787878789</v>
      </c>
      <c r="I61" s="9">
        <f t="shared" ca="1" si="15"/>
        <v>-71.533097979797972</v>
      </c>
      <c r="J61" s="9">
        <f t="shared" ca="1" si="15"/>
        <v>0.61575757575757617</v>
      </c>
      <c r="K61" s="9">
        <f t="shared" ca="1" si="15"/>
        <v>256.05375936278341</v>
      </c>
      <c r="L61" s="9">
        <f t="shared" ca="1" si="15"/>
        <v>-106.22245861999691</v>
      </c>
      <c r="M61">
        <f t="shared" ca="1" si="13"/>
        <v>55.655092592592595</v>
      </c>
      <c r="N61">
        <f t="shared" ca="1" si="14"/>
        <v>33.777777777777779</v>
      </c>
    </row>
    <row r="62" spans="1:19" x14ac:dyDescent="0.25">
      <c r="A62" s="4">
        <f t="shared" si="7"/>
        <v>0.44907407407407413</v>
      </c>
      <c r="B62" s="3">
        <f>Params!D$29+MINUTE(A62-Params!C$29)*60+SECOND(A62-Params!C$29)</f>
        <v>1553302800</v>
      </c>
      <c r="C62">
        <f t="shared" si="8"/>
        <v>2</v>
      </c>
      <c r="D62">
        <f t="shared" ca="1" si="9"/>
        <v>6</v>
      </c>
      <c r="E62">
        <f t="shared" ca="1" si="10"/>
        <v>51540.439393939378</v>
      </c>
      <c r="F62">
        <f t="shared" ca="1" si="11"/>
        <v>-21884.760434343432</v>
      </c>
      <c r="G62">
        <f t="shared" ca="1" si="12"/>
        <v>7792.4121212121217</v>
      </c>
      <c r="H62" s="9">
        <f t="shared" ca="1" si="15"/>
        <v>-245.85878787878789</v>
      </c>
      <c r="I62" s="9">
        <f t="shared" ca="1" si="15"/>
        <v>-71.533097979797972</v>
      </c>
      <c r="J62" s="9">
        <f t="shared" ca="1" si="15"/>
        <v>0.61575757575757617</v>
      </c>
      <c r="K62" s="9">
        <f t="shared" ca="1" si="15"/>
        <v>256.05375936278341</v>
      </c>
      <c r="L62" s="9">
        <f t="shared" ca="1" si="15"/>
        <v>-106.22245861999691</v>
      </c>
      <c r="M62">
        <f t="shared" ca="1" si="13"/>
        <v>55.651851851851852</v>
      </c>
      <c r="N62">
        <f t="shared" ca="1" si="14"/>
        <v>33.75810606060606</v>
      </c>
    </row>
    <row r="63" spans="1:19" x14ac:dyDescent="0.25">
      <c r="A63" s="4">
        <f t="shared" si="7"/>
        <v>0.44913194444444443</v>
      </c>
      <c r="B63" s="3">
        <f>Params!D$29+MINUTE(A63-Params!C$29)*60+SECOND(A63-Params!C$29)</f>
        <v>1553302805</v>
      </c>
      <c r="C63">
        <f t="shared" si="8"/>
        <v>2</v>
      </c>
      <c r="D63">
        <f t="shared" ca="1" si="9"/>
        <v>6</v>
      </c>
      <c r="E63">
        <f t="shared" ca="1" si="10"/>
        <v>50311.145454545447</v>
      </c>
      <c r="F63">
        <f t="shared" ca="1" si="11"/>
        <v>-22242.42592424242</v>
      </c>
      <c r="G63">
        <f t="shared" ca="1" si="12"/>
        <v>7795.4909090909096</v>
      </c>
      <c r="H63" s="9">
        <f t="shared" ca="1" si="15"/>
        <v>-245.85878787878789</v>
      </c>
      <c r="I63" s="9">
        <f t="shared" ca="1" si="15"/>
        <v>-71.533097979797972</v>
      </c>
      <c r="J63" s="9">
        <f t="shared" ca="1" si="15"/>
        <v>0.61575757575757617</v>
      </c>
      <c r="K63" s="9">
        <f t="shared" ca="1" si="15"/>
        <v>256.05375936278341</v>
      </c>
      <c r="L63" s="9">
        <f t="shared" ca="1" si="15"/>
        <v>-106.22245861999691</v>
      </c>
      <c r="M63">
        <f t="shared" ca="1" si="13"/>
        <v>55.648611111111109</v>
      </c>
      <c r="N63">
        <f t="shared" ca="1" si="14"/>
        <v>33.738434343434342</v>
      </c>
    </row>
    <row r="64" spans="1:19" x14ac:dyDescent="0.25">
      <c r="A64" s="4">
        <f t="shared" si="7"/>
        <v>0.44918981481481479</v>
      </c>
      <c r="B64" s="3">
        <f>Params!D$29+MINUTE(A64-Params!C$29)*60+SECOND(A64-Params!C$29)</f>
        <v>1553302810</v>
      </c>
      <c r="C64">
        <f t="shared" si="8"/>
        <v>2</v>
      </c>
      <c r="D64">
        <f t="shared" ca="1" si="9"/>
        <v>6</v>
      </c>
      <c r="E64">
        <f t="shared" ca="1" si="10"/>
        <v>49081.851515151502</v>
      </c>
      <c r="F64">
        <f t="shared" ca="1" si="11"/>
        <v>-22600.09141414141</v>
      </c>
      <c r="G64">
        <f t="shared" ca="1" si="12"/>
        <v>7798.5696969696974</v>
      </c>
      <c r="H64" s="9">
        <f t="shared" ca="1" si="15"/>
        <v>-245.85878787878789</v>
      </c>
      <c r="I64" s="9">
        <f t="shared" ca="1" si="15"/>
        <v>-71.533097979797972</v>
      </c>
      <c r="J64" s="9">
        <f t="shared" ca="1" si="15"/>
        <v>0.61575757575757617</v>
      </c>
      <c r="K64" s="9">
        <f t="shared" ca="1" si="15"/>
        <v>256.05375936278341</v>
      </c>
      <c r="L64" s="9">
        <f t="shared" ca="1" si="15"/>
        <v>-106.22245861999691</v>
      </c>
      <c r="M64">
        <f t="shared" ca="1" si="13"/>
        <v>55.645370370370372</v>
      </c>
      <c r="N64">
        <f t="shared" ca="1" si="14"/>
        <v>33.718762626262624</v>
      </c>
    </row>
    <row r="65" spans="1:15" x14ac:dyDescent="0.25">
      <c r="A65" s="4">
        <f t="shared" si="7"/>
        <v>0.44924768518518521</v>
      </c>
      <c r="B65" s="3">
        <f>Params!D$29+MINUTE(A65-Params!C$29)*60+SECOND(A65-Params!C$29)</f>
        <v>1553302815</v>
      </c>
      <c r="C65">
        <f t="shared" si="8"/>
        <v>2</v>
      </c>
      <c r="D65">
        <f t="shared" ca="1" si="9"/>
        <v>6</v>
      </c>
      <c r="E65">
        <f t="shared" ca="1" si="10"/>
        <v>47852.557575757572</v>
      </c>
      <c r="F65">
        <f t="shared" ca="1" si="11"/>
        <v>-22957.756904040401</v>
      </c>
      <c r="G65">
        <f t="shared" ca="1" si="12"/>
        <v>7801.6484848484852</v>
      </c>
      <c r="H65" s="9">
        <f t="shared" ca="1" si="15"/>
        <v>-245.85878787878789</v>
      </c>
      <c r="I65" s="9">
        <f t="shared" ca="1" si="15"/>
        <v>-71.533097979797972</v>
      </c>
      <c r="J65" s="9">
        <f t="shared" ca="1" si="15"/>
        <v>0.61575757575757617</v>
      </c>
      <c r="K65" s="9">
        <f t="shared" ca="1" si="15"/>
        <v>256.05375936278341</v>
      </c>
      <c r="L65" s="9">
        <f t="shared" ca="1" si="15"/>
        <v>-106.22245861999691</v>
      </c>
      <c r="M65">
        <f t="shared" ca="1" si="13"/>
        <v>55.642129629629629</v>
      </c>
      <c r="N65">
        <f t="shared" ca="1" si="14"/>
        <v>33.699090909090913</v>
      </c>
      <c r="O65" s="12"/>
    </row>
    <row r="66" spans="1:15" x14ac:dyDescent="0.25">
      <c r="A66" s="4">
        <f t="shared" si="7"/>
        <v>0.44930555555555557</v>
      </c>
      <c r="B66" s="3">
        <f>Params!D$29+MINUTE(A66-Params!C$29)*60+SECOND(A66-Params!C$29)</f>
        <v>1553302820</v>
      </c>
      <c r="C66">
        <f t="shared" si="8"/>
        <v>2</v>
      </c>
      <c r="D66">
        <f t="shared" ca="1" si="9"/>
        <v>6</v>
      </c>
      <c r="E66">
        <f t="shared" ca="1" si="10"/>
        <v>46623.263636363627</v>
      </c>
      <c r="F66">
        <f t="shared" ca="1" si="11"/>
        <v>-23315.422393939389</v>
      </c>
      <c r="G66">
        <f t="shared" ca="1" si="12"/>
        <v>7804.727272727273</v>
      </c>
      <c r="H66" s="9">
        <f t="shared" ca="1" si="15"/>
        <v>-245.85878787878789</v>
      </c>
      <c r="I66" s="9">
        <f t="shared" ca="1" si="15"/>
        <v>-71.533097979797972</v>
      </c>
      <c r="J66" s="9">
        <f t="shared" ca="1" si="15"/>
        <v>0.61575757575757617</v>
      </c>
      <c r="K66" s="9">
        <f t="shared" ca="1" si="15"/>
        <v>256.05375936278341</v>
      </c>
      <c r="L66" s="9">
        <f t="shared" ca="1" si="15"/>
        <v>-106.22245861999691</v>
      </c>
      <c r="M66">
        <f t="shared" ca="1" si="13"/>
        <v>55.638888888888893</v>
      </c>
      <c r="N66">
        <f t="shared" ca="1" si="14"/>
        <v>33.679419191919195</v>
      </c>
      <c r="O66" s="12"/>
    </row>
    <row r="67" spans="1:15" x14ac:dyDescent="0.25">
      <c r="A67" s="4">
        <f t="shared" si="7"/>
        <v>0.44936342592592587</v>
      </c>
      <c r="B67" s="3">
        <f>Params!D$29+MINUTE(A67-Params!C$29)*60+SECOND(A67-Params!C$29)</f>
        <v>1553302825</v>
      </c>
      <c r="C67">
        <f t="shared" si="8"/>
        <v>2</v>
      </c>
      <c r="D67">
        <f t="shared" ca="1" si="9"/>
        <v>6</v>
      </c>
      <c r="E67">
        <f t="shared" ca="1" si="10"/>
        <v>45393.969696969682</v>
      </c>
      <c r="F67">
        <f t="shared" ca="1" si="11"/>
        <v>-23673.08788383838</v>
      </c>
      <c r="G67">
        <f t="shared" ca="1" si="12"/>
        <v>7807.8060606060608</v>
      </c>
      <c r="H67" s="9">
        <f t="shared" ca="1" si="15"/>
        <v>-245.85878787878789</v>
      </c>
      <c r="I67" s="9">
        <f t="shared" ca="1" si="15"/>
        <v>-71.533097979797972</v>
      </c>
      <c r="J67" s="9">
        <f t="shared" ca="1" si="15"/>
        <v>0.61575757575757617</v>
      </c>
      <c r="K67" s="9">
        <f t="shared" ca="1" si="15"/>
        <v>256.05375936278341</v>
      </c>
      <c r="L67" s="9">
        <f t="shared" ca="1" si="15"/>
        <v>-106.22245861999691</v>
      </c>
      <c r="M67">
        <f t="shared" ca="1" si="13"/>
        <v>55.63564814814815</v>
      </c>
      <c r="N67">
        <f t="shared" ca="1" si="14"/>
        <v>33.659747474747476</v>
      </c>
      <c r="O67" s="12"/>
    </row>
    <row r="68" spans="1:15" x14ac:dyDescent="0.25">
      <c r="A68" s="4">
        <f t="shared" si="7"/>
        <v>0.44942129629629629</v>
      </c>
      <c r="B68" s="3">
        <f>Params!D$29+MINUTE(A68-Params!C$29)*60+SECOND(A68-Params!C$29)</f>
        <v>1553302830</v>
      </c>
      <c r="C68">
        <f t="shared" si="8"/>
        <v>2</v>
      </c>
      <c r="D68">
        <f t="shared" ca="1" si="9"/>
        <v>6</v>
      </c>
      <c r="E68">
        <f t="shared" ca="1" si="10"/>
        <v>44164.675757575751</v>
      </c>
      <c r="F68">
        <f t="shared" ca="1" si="11"/>
        <v>-24030.753373737371</v>
      </c>
      <c r="G68">
        <f t="shared" ca="1" si="12"/>
        <v>7810.8848484848486</v>
      </c>
      <c r="H68" s="9">
        <f t="shared" ca="1" si="15"/>
        <v>-245.85878787878789</v>
      </c>
      <c r="I68" s="9">
        <f t="shared" ca="1" si="15"/>
        <v>-71.533097979797972</v>
      </c>
      <c r="J68" s="9">
        <f t="shared" ca="1" si="15"/>
        <v>0.61575757575757617</v>
      </c>
      <c r="K68" s="9">
        <f t="shared" ca="1" si="15"/>
        <v>256.05375936278341</v>
      </c>
      <c r="L68" s="9">
        <f t="shared" ca="1" si="15"/>
        <v>-106.22245861999691</v>
      </c>
      <c r="M68">
        <f t="shared" ca="1" si="13"/>
        <v>55.632407407407406</v>
      </c>
      <c r="N68">
        <f t="shared" ca="1" si="14"/>
        <v>33.640075757575758</v>
      </c>
      <c r="O68" s="12"/>
    </row>
    <row r="69" spans="1:15" x14ac:dyDescent="0.25">
      <c r="A69" s="4">
        <f t="shared" si="7"/>
        <v>0.44947916666666665</v>
      </c>
      <c r="B69" s="3">
        <f>Params!D$29+MINUTE(A69-Params!C$29)*60+SECOND(A69-Params!C$29)</f>
        <v>1553302835</v>
      </c>
      <c r="C69">
        <f t="shared" si="8"/>
        <v>2</v>
      </c>
      <c r="D69">
        <f t="shared" ca="1" si="9"/>
        <v>6</v>
      </c>
      <c r="E69">
        <f t="shared" ca="1" si="10"/>
        <v>42935.381818181806</v>
      </c>
      <c r="F69">
        <f t="shared" ca="1" si="11"/>
        <v>-24388.418863636361</v>
      </c>
      <c r="G69">
        <f t="shared" ca="1" si="12"/>
        <v>7813.9636363636364</v>
      </c>
      <c r="H69" s="9">
        <f t="shared" ca="1" si="15"/>
        <v>-245.85878787878789</v>
      </c>
      <c r="I69" s="9">
        <f t="shared" ca="1" si="15"/>
        <v>-71.533097979797972</v>
      </c>
      <c r="J69" s="9">
        <f t="shared" ca="1" si="15"/>
        <v>0.61575757575757617</v>
      </c>
      <c r="K69" s="9">
        <f t="shared" ca="1" si="15"/>
        <v>256.05375936278341</v>
      </c>
      <c r="L69" s="9">
        <f t="shared" ca="1" si="15"/>
        <v>-106.22245861999691</v>
      </c>
      <c r="M69">
        <f t="shared" ca="1" si="13"/>
        <v>55.62916666666667</v>
      </c>
      <c r="N69">
        <f t="shared" ca="1" si="14"/>
        <v>33.62040404040404</v>
      </c>
    </row>
    <row r="70" spans="1:15" x14ac:dyDescent="0.25">
      <c r="A70" s="4">
        <f t="shared" si="7"/>
        <v>0.44953703703703707</v>
      </c>
      <c r="B70" s="3">
        <f>Params!D$29+MINUTE(A70-Params!C$29)*60+SECOND(A70-Params!C$29)</f>
        <v>1553302840</v>
      </c>
      <c r="C70">
        <f t="shared" si="8"/>
        <v>2</v>
      </c>
      <c r="D70">
        <f t="shared" ca="1" si="9"/>
        <v>6</v>
      </c>
      <c r="E70">
        <f t="shared" ca="1" si="10"/>
        <v>41706.087878787861</v>
      </c>
      <c r="F70">
        <f t="shared" ca="1" si="11"/>
        <v>-24746.084353535349</v>
      </c>
      <c r="G70">
        <f t="shared" ca="1" si="12"/>
        <v>7817.0424242424242</v>
      </c>
      <c r="H70" s="9">
        <f t="shared" ca="1" si="15"/>
        <v>-245.85878787878789</v>
      </c>
      <c r="I70" s="9">
        <f t="shared" ca="1" si="15"/>
        <v>-71.533097979797972</v>
      </c>
      <c r="J70" s="9">
        <f t="shared" ca="1" si="15"/>
        <v>0.61575757575757617</v>
      </c>
      <c r="K70" s="9">
        <f t="shared" ca="1" si="15"/>
        <v>256.05375936278341</v>
      </c>
      <c r="L70" s="9">
        <f t="shared" ca="1" si="15"/>
        <v>-106.22245861999691</v>
      </c>
      <c r="M70">
        <f t="shared" ca="1" si="13"/>
        <v>55.625925925925927</v>
      </c>
      <c r="N70">
        <f t="shared" ca="1" si="14"/>
        <v>33.600732323232322</v>
      </c>
    </row>
    <row r="71" spans="1:15" x14ac:dyDescent="0.25">
      <c r="A71" s="4">
        <f t="shared" si="7"/>
        <v>0.44959490740740743</v>
      </c>
      <c r="B71" s="3">
        <f>Params!D$29+MINUTE(A71-Params!C$29)*60+SECOND(A71-Params!C$29)</f>
        <v>1553302845</v>
      </c>
      <c r="C71">
        <f t="shared" si="8"/>
        <v>2</v>
      </c>
      <c r="D71">
        <f t="shared" ca="1" si="9"/>
        <v>6</v>
      </c>
      <c r="E71">
        <f t="shared" ca="1" si="10"/>
        <v>40476.79393939393</v>
      </c>
      <c r="F71">
        <f t="shared" ca="1" si="11"/>
        <v>-25103.74984343434</v>
      </c>
      <c r="G71">
        <f t="shared" ca="1" si="12"/>
        <v>7820.121212121212</v>
      </c>
      <c r="H71" s="9">
        <f t="shared" ca="1" si="15"/>
        <v>-245.85878787878789</v>
      </c>
      <c r="I71" s="9">
        <f t="shared" ca="1" si="15"/>
        <v>-71.533097979797972</v>
      </c>
      <c r="J71" s="9">
        <f t="shared" ca="1" si="15"/>
        <v>0.61575757575757617</v>
      </c>
      <c r="K71" s="9">
        <f t="shared" ca="1" si="15"/>
        <v>256.05375936278341</v>
      </c>
      <c r="L71" s="9">
        <f t="shared" ca="1" si="15"/>
        <v>-106.22245861999691</v>
      </c>
      <c r="M71">
        <f t="shared" ca="1" si="13"/>
        <v>55.622685185185183</v>
      </c>
      <c r="N71">
        <f t="shared" ca="1" si="14"/>
        <v>33.581060606060603</v>
      </c>
    </row>
    <row r="72" spans="1:15" x14ac:dyDescent="0.25">
      <c r="A72" s="4">
        <f t="shared" ref="A72:A135" si="16">TIME(HOUR(A71),MINUTE(A71),SECOND(A71)+5)</f>
        <v>0.44965277777777773</v>
      </c>
      <c r="B72" s="3">
        <f>Params!D$29+MINUTE(A72-Params!C$29)*60+SECOND(A72-Params!C$29)</f>
        <v>1553302850</v>
      </c>
      <c r="C72">
        <f t="shared" ref="C72:C135" si="17">_xlfn.IFNA(VLOOKUP(A72,A$2:D$3,4,FALSE),C71)</f>
        <v>2</v>
      </c>
      <c r="D72">
        <f t="shared" ref="D72:D135" ca="1" si="18">IF(A72=INDIRECT("A"&amp;C72),ROW(),D71)</f>
        <v>6</v>
      </c>
      <c r="E72">
        <f t="shared" ref="E72:E135" ca="1" si="19">INDIRECT("E$"&amp;C72)+INDIRECT("H$"&amp;C72)*($B72-INDIRECT("B$"&amp;D72))</f>
        <v>39247.499999999985</v>
      </c>
      <c r="F72">
        <f t="shared" ref="F72:F135" ca="1" si="20">INDIRECT("F$"&amp;C72)+INDIRECT("I$"&amp;C72)*($B72-INDIRECT("B$"&amp;D72))</f>
        <v>-25461.415333333331</v>
      </c>
      <c r="G72">
        <f t="shared" ref="G72:G135" ca="1" si="21">INDIRECT("G$"&amp;C72)+INDIRECT("J$"&amp;C72)*($B72-INDIRECT("B$"&amp;D72))</f>
        <v>7823.2</v>
      </c>
      <c r="H72" s="9">
        <f t="shared" ca="1" si="15"/>
        <v>-245.85878787878789</v>
      </c>
      <c r="I72" s="9">
        <f t="shared" ca="1" si="15"/>
        <v>-71.533097979797972</v>
      </c>
      <c r="J72" s="9">
        <f t="shared" ca="1" si="15"/>
        <v>0.61575757575757617</v>
      </c>
      <c r="K72" s="9">
        <f t="shared" ca="1" si="15"/>
        <v>256.05375936278341</v>
      </c>
      <c r="L72" s="9">
        <f t="shared" ca="1" si="15"/>
        <v>-106.22245861999691</v>
      </c>
      <c r="M72">
        <f t="shared" ref="M72:M135" ca="1" si="22">INDIRECT("M$"&amp;C72)+INDIRECT("O$"&amp;C72)*($B72-INDIRECT("B$"&amp;D72))</f>
        <v>55.619444444444447</v>
      </c>
      <c r="N72">
        <f t="shared" ref="N72:N135" ca="1" si="23">INDIRECT("N$"&amp;C72)+INDIRECT("P$"&amp;C72)*($B72-INDIRECT("B$"&amp;D72))</f>
        <v>33.561388888888892</v>
      </c>
    </row>
    <row r="73" spans="1:15" x14ac:dyDescent="0.25">
      <c r="A73" s="4">
        <f t="shared" si="16"/>
        <v>0.44971064814814815</v>
      </c>
      <c r="B73" s="3">
        <f>Params!D$29+MINUTE(A73-Params!C$29)*60+SECOND(A73-Params!C$29)</f>
        <v>1553302855</v>
      </c>
      <c r="C73">
        <f t="shared" si="17"/>
        <v>2</v>
      </c>
      <c r="D73">
        <f t="shared" ca="1" si="18"/>
        <v>6</v>
      </c>
      <c r="E73">
        <f t="shared" ca="1" si="19"/>
        <v>38018.206060606055</v>
      </c>
      <c r="F73">
        <f t="shared" ca="1" si="20"/>
        <v>-25819.080823232318</v>
      </c>
      <c r="G73">
        <f t="shared" ca="1" si="21"/>
        <v>7826.2787878787876</v>
      </c>
      <c r="H73" s="9">
        <f t="shared" ca="1" si="15"/>
        <v>-245.85878787878789</v>
      </c>
      <c r="I73" s="9">
        <f t="shared" ca="1" si="15"/>
        <v>-71.533097979797972</v>
      </c>
      <c r="J73" s="9">
        <f t="shared" ca="1" si="15"/>
        <v>0.61575757575757617</v>
      </c>
      <c r="K73" s="9">
        <f t="shared" ca="1" si="15"/>
        <v>256.05375936278341</v>
      </c>
      <c r="L73" s="9">
        <f t="shared" ca="1" si="15"/>
        <v>-106.22245861999691</v>
      </c>
      <c r="M73">
        <f t="shared" ca="1" si="22"/>
        <v>55.616203703703704</v>
      </c>
      <c r="N73">
        <f t="shared" ca="1" si="23"/>
        <v>33.541717171717174</v>
      </c>
    </row>
    <row r="74" spans="1:15" x14ac:dyDescent="0.25">
      <c r="A74" s="4">
        <f t="shared" si="16"/>
        <v>0.44976851851851851</v>
      </c>
      <c r="B74" s="3">
        <f>Params!D$29+MINUTE(A74-Params!C$29)*60+SECOND(A74-Params!C$29)</f>
        <v>1553302860</v>
      </c>
      <c r="C74">
        <f t="shared" si="17"/>
        <v>2</v>
      </c>
      <c r="D74">
        <f t="shared" ca="1" si="18"/>
        <v>6</v>
      </c>
      <c r="E74">
        <f t="shared" ca="1" si="19"/>
        <v>36788.91212121211</v>
      </c>
      <c r="F74">
        <f t="shared" ca="1" si="20"/>
        <v>-26176.746313131309</v>
      </c>
      <c r="G74">
        <f t="shared" ca="1" si="21"/>
        <v>7829.3575757575763</v>
      </c>
      <c r="H74" s="9">
        <f t="shared" ref="H74:L124" ca="1" si="24">INDIRECT(ADDRESS($C74,COLUMN()))</f>
        <v>-245.85878787878789</v>
      </c>
      <c r="I74" s="9">
        <f t="shared" ca="1" si="24"/>
        <v>-71.533097979797972</v>
      </c>
      <c r="J74" s="9">
        <f t="shared" ca="1" si="24"/>
        <v>0.61575757575757617</v>
      </c>
      <c r="K74" s="9">
        <f t="shared" ca="1" si="24"/>
        <v>256.05375936278341</v>
      </c>
      <c r="L74" s="9">
        <f t="shared" ca="1" si="24"/>
        <v>-106.22245861999691</v>
      </c>
      <c r="M74">
        <f t="shared" ca="1" si="22"/>
        <v>55.61296296296296</v>
      </c>
      <c r="N74">
        <f t="shared" ca="1" si="23"/>
        <v>33.522045454545456</v>
      </c>
    </row>
    <row r="75" spans="1:15" x14ac:dyDescent="0.25">
      <c r="A75" s="4">
        <f t="shared" si="16"/>
        <v>0.44982638888888887</v>
      </c>
      <c r="B75" s="3">
        <f>Params!D$29+MINUTE(A75-Params!C$29)*60+SECOND(A75-Params!C$29)</f>
        <v>1553302865</v>
      </c>
      <c r="C75">
        <f t="shared" si="17"/>
        <v>2</v>
      </c>
      <c r="D75">
        <f t="shared" ca="1" si="18"/>
        <v>6</v>
      </c>
      <c r="E75">
        <f t="shared" ca="1" si="19"/>
        <v>35559.618181818165</v>
      </c>
      <c r="F75">
        <f t="shared" ca="1" si="20"/>
        <v>-26534.4118030303</v>
      </c>
      <c r="G75">
        <f t="shared" ca="1" si="21"/>
        <v>7832.4363636363641</v>
      </c>
      <c r="H75" s="9">
        <f t="shared" ca="1" si="24"/>
        <v>-245.85878787878789</v>
      </c>
      <c r="I75" s="9">
        <f t="shared" ca="1" si="24"/>
        <v>-71.533097979797972</v>
      </c>
      <c r="J75" s="9">
        <f t="shared" ca="1" si="24"/>
        <v>0.61575757575757617</v>
      </c>
      <c r="K75" s="9">
        <f t="shared" ca="1" si="24"/>
        <v>256.05375936278341</v>
      </c>
      <c r="L75" s="9">
        <f t="shared" ca="1" si="24"/>
        <v>-106.22245861999691</v>
      </c>
      <c r="M75">
        <f t="shared" ca="1" si="22"/>
        <v>55.609722222222224</v>
      </c>
      <c r="N75">
        <f t="shared" ca="1" si="23"/>
        <v>33.502373737373738</v>
      </c>
    </row>
    <row r="76" spans="1:15" x14ac:dyDescent="0.25">
      <c r="A76" s="4">
        <f t="shared" si="16"/>
        <v>0.44988425925925929</v>
      </c>
      <c r="B76" s="3">
        <f>Params!D$29+MINUTE(A76-Params!C$29)*60+SECOND(A76-Params!C$29)</f>
        <v>1553302870</v>
      </c>
      <c r="C76">
        <f t="shared" si="17"/>
        <v>2</v>
      </c>
      <c r="D76">
        <f t="shared" ca="1" si="18"/>
        <v>6</v>
      </c>
      <c r="E76">
        <f t="shared" ca="1" si="19"/>
        <v>34330.324242424234</v>
      </c>
      <c r="F76">
        <f t="shared" ca="1" si="20"/>
        <v>-26892.077292929287</v>
      </c>
      <c r="G76">
        <f t="shared" ca="1" si="21"/>
        <v>7835.515151515152</v>
      </c>
      <c r="H76" s="9">
        <f t="shared" ca="1" si="24"/>
        <v>-245.85878787878789</v>
      </c>
      <c r="I76" s="9">
        <f t="shared" ca="1" si="24"/>
        <v>-71.533097979797972</v>
      </c>
      <c r="J76" s="9">
        <f t="shared" ca="1" si="24"/>
        <v>0.61575757575757617</v>
      </c>
      <c r="K76" s="9">
        <f t="shared" ca="1" si="24"/>
        <v>256.05375936278341</v>
      </c>
      <c r="L76" s="9">
        <f t="shared" ca="1" si="24"/>
        <v>-106.22245861999691</v>
      </c>
      <c r="M76">
        <f t="shared" ca="1" si="22"/>
        <v>55.606481481481481</v>
      </c>
      <c r="N76">
        <f t="shared" ca="1" si="23"/>
        <v>33.482702020202019</v>
      </c>
    </row>
    <row r="77" spans="1:15" x14ac:dyDescent="0.25">
      <c r="A77" s="4">
        <f t="shared" si="16"/>
        <v>0.44994212962962959</v>
      </c>
      <c r="B77" s="3">
        <f>Params!D$29+MINUTE(A77-Params!C$29)*60+SECOND(A77-Params!C$29)</f>
        <v>1553302875</v>
      </c>
      <c r="C77">
        <f t="shared" si="17"/>
        <v>2</v>
      </c>
      <c r="D77">
        <f t="shared" ca="1" si="18"/>
        <v>6</v>
      </c>
      <c r="E77">
        <f t="shared" ca="1" si="19"/>
        <v>33101.030303030289</v>
      </c>
      <c r="F77">
        <f t="shared" ca="1" si="20"/>
        <v>-27249.742782828278</v>
      </c>
      <c r="G77">
        <f t="shared" ca="1" si="21"/>
        <v>7838.5939393939398</v>
      </c>
      <c r="H77" s="9">
        <f t="shared" ca="1" si="24"/>
        <v>-245.85878787878789</v>
      </c>
      <c r="I77" s="9">
        <f t="shared" ca="1" si="24"/>
        <v>-71.533097979797972</v>
      </c>
      <c r="J77" s="9">
        <f t="shared" ca="1" si="24"/>
        <v>0.61575757575757617</v>
      </c>
      <c r="K77" s="9">
        <f t="shared" ca="1" si="24"/>
        <v>256.05375936278341</v>
      </c>
      <c r="L77" s="9">
        <f t="shared" ca="1" si="24"/>
        <v>-106.22245861999691</v>
      </c>
      <c r="M77">
        <f t="shared" ca="1" si="22"/>
        <v>55.603240740740738</v>
      </c>
      <c r="N77">
        <f t="shared" ca="1" si="23"/>
        <v>33.463030303030301</v>
      </c>
    </row>
    <row r="78" spans="1:15" x14ac:dyDescent="0.25">
      <c r="A78" s="4">
        <f t="shared" si="16"/>
        <v>0.45</v>
      </c>
      <c r="B78" s="3">
        <f>Params!D$29+MINUTE(A78-Params!C$29)*60+SECOND(A78-Params!C$29)</f>
        <v>1553302880</v>
      </c>
      <c r="C78">
        <f t="shared" si="17"/>
        <v>2</v>
      </c>
      <c r="D78">
        <f t="shared" ca="1" si="18"/>
        <v>6</v>
      </c>
      <c r="E78">
        <f t="shared" ca="1" si="19"/>
        <v>31871.736363636359</v>
      </c>
      <c r="F78">
        <f t="shared" ca="1" si="20"/>
        <v>-27607.408272727269</v>
      </c>
      <c r="G78">
        <f t="shared" ca="1" si="21"/>
        <v>7841.6727272727276</v>
      </c>
      <c r="H78" s="9">
        <f t="shared" ca="1" si="24"/>
        <v>-245.85878787878789</v>
      </c>
      <c r="I78" s="9">
        <f t="shared" ca="1" si="24"/>
        <v>-71.533097979797972</v>
      </c>
      <c r="J78" s="9">
        <f t="shared" ca="1" si="24"/>
        <v>0.61575757575757617</v>
      </c>
      <c r="K78" s="9">
        <f t="shared" ca="1" si="24"/>
        <v>256.05375936278341</v>
      </c>
      <c r="L78" s="9">
        <f t="shared" ca="1" si="24"/>
        <v>-106.22245861999691</v>
      </c>
      <c r="M78">
        <f t="shared" ca="1" si="22"/>
        <v>55.6</v>
      </c>
      <c r="N78">
        <f t="shared" ca="1" si="23"/>
        <v>33.44335858585859</v>
      </c>
    </row>
    <row r="79" spans="1:15" x14ac:dyDescent="0.25">
      <c r="A79" s="4">
        <f t="shared" si="16"/>
        <v>0.45005787037037037</v>
      </c>
      <c r="B79" s="3">
        <f>Params!D$29+MINUTE(A79-Params!C$29)*60+SECOND(A79-Params!C$29)</f>
        <v>1553302885</v>
      </c>
      <c r="C79">
        <f t="shared" si="17"/>
        <v>2</v>
      </c>
      <c r="D79">
        <f t="shared" ca="1" si="18"/>
        <v>6</v>
      </c>
      <c r="E79">
        <f t="shared" ca="1" si="19"/>
        <v>30642.442424242414</v>
      </c>
      <c r="F79">
        <f t="shared" ca="1" si="20"/>
        <v>-27965.07376262626</v>
      </c>
      <c r="G79">
        <f t="shared" ca="1" si="21"/>
        <v>7844.7515151515154</v>
      </c>
      <c r="H79" s="9">
        <f t="shared" ca="1" si="24"/>
        <v>-245.85878787878789</v>
      </c>
      <c r="I79" s="9">
        <f t="shared" ca="1" si="24"/>
        <v>-71.533097979797972</v>
      </c>
      <c r="J79" s="9">
        <f t="shared" ca="1" si="24"/>
        <v>0.61575757575757617</v>
      </c>
      <c r="K79" s="9">
        <f t="shared" ca="1" si="24"/>
        <v>256.05375936278341</v>
      </c>
      <c r="L79" s="9">
        <f t="shared" ca="1" si="24"/>
        <v>-106.22245861999691</v>
      </c>
      <c r="M79">
        <f t="shared" ca="1" si="22"/>
        <v>55.596759259259258</v>
      </c>
      <c r="N79">
        <f t="shared" ca="1" si="23"/>
        <v>33.423686868686872</v>
      </c>
    </row>
    <row r="80" spans="1:15" x14ac:dyDescent="0.25">
      <c r="A80" s="4">
        <f t="shared" si="16"/>
        <v>0.45011574074074073</v>
      </c>
      <c r="B80" s="3">
        <f>Params!D$29+MINUTE(A80-Params!C$29)*60+SECOND(A80-Params!C$29)</f>
        <v>1553302890</v>
      </c>
      <c r="C80">
        <f t="shared" si="17"/>
        <v>2</v>
      </c>
      <c r="D80">
        <f t="shared" ca="1" si="18"/>
        <v>6</v>
      </c>
      <c r="E80">
        <f t="shared" ca="1" si="19"/>
        <v>29413.148484848469</v>
      </c>
      <c r="F80">
        <f t="shared" ca="1" si="20"/>
        <v>-28322.739252525247</v>
      </c>
      <c r="G80">
        <f t="shared" ca="1" si="21"/>
        <v>7847.8303030303032</v>
      </c>
      <c r="H80" s="9">
        <f t="shared" ca="1" si="24"/>
        <v>-245.85878787878789</v>
      </c>
      <c r="I80" s="9">
        <f t="shared" ca="1" si="24"/>
        <v>-71.533097979797972</v>
      </c>
      <c r="J80" s="9">
        <f t="shared" ca="1" si="24"/>
        <v>0.61575757575757617</v>
      </c>
      <c r="K80" s="9">
        <f t="shared" ca="1" si="24"/>
        <v>256.05375936278341</v>
      </c>
      <c r="L80" s="9">
        <f t="shared" ca="1" si="24"/>
        <v>-106.22245861999691</v>
      </c>
      <c r="M80">
        <f t="shared" ca="1" si="22"/>
        <v>55.593518518518522</v>
      </c>
      <c r="N80">
        <f t="shared" ca="1" si="23"/>
        <v>33.404015151515154</v>
      </c>
    </row>
    <row r="81" spans="1:15" x14ac:dyDescent="0.25">
      <c r="A81" s="4">
        <f t="shared" si="16"/>
        <v>0.45017361111111115</v>
      </c>
      <c r="B81" s="3">
        <f>Params!D$29+MINUTE(A81-Params!C$29)*60+SECOND(A81-Params!C$29)</f>
        <v>1553302895</v>
      </c>
      <c r="C81">
        <f t="shared" si="17"/>
        <v>2</v>
      </c>
      <c r="D81">
        <f t="shared" ca="1" si="18"/>
        <v>6</v>
      </c>
      <c r="E81">
        <f t="shared" ca="1" si="19"/>
        <v>28183.854545454538</v>
      </c>
      <c r="F81">
        <f t="shared" ca="1" si="20"/>
        <v>-28680.404742424238</v>
      </c>
      <c r="G81">
        <f t="shared" ca="1" si="21"/>
        <v>7850.909090909091</v>
      </c>
      <c r="H81" s="9">
        <f t="shared" ca="1" si="24"/>
        <v>-245.85878787878789</v>
      </c>
      <c r="I81" s="9">
        <f t="shared" ca="1" si="24"/>
        <v>-71.533097979797972</v>
      </c>
      <c r="J81" s="9">
        <f t="shared" ca="1" si="24"/>
        <v>0.61575757575757617</v>
      </c>
      <c r="K81" s="9">
        <f t="shared" ca="1" si="24"/>
        <v>256.05375936278341</v>
      </c>
      <c r="L81" s="9">
        <f t="shared" ca="1" si="24"/>
        <v>-106.22245861999691</v>
      </c>
      <c r="M81">
        <f t="shared" ca="1" si="22"/>
        <v>55.590277777777779</v>
      </c>
      <c r="N81">
        <f t="shared" ca="1" si="23"/>
        <v>33.384343434343435</v>
      </c>
    </row>
    <row r="82" spans="1:15" x14ac:dyDescent="0.25">
      <c r="A82" s="4">
        <f t="shared" si="16"/>
        <v>0.45023148148148145</v>
      </c>
      <c r="B82" s="3">
        <f>Params!D$29+MINUTE(A82-Params!C$29)*60+SECOND(A82-Params!C$29)</f>
        <v>1553302900</v>
      </c>
      <c r="C82">
        <f t="shared" si="17"/>
        <v>2</v>
      </c>
      <c r="D82">
        <f t="shared" ca="1" si="18"/>
        <v>6</v>
      </c>
      <c r="E82">
        <f t="shared" ca="1" si="19"/>
        <v>26954.560606060593</v>
      </c>
      <c r="F82">
        <f t="shared" ca="1" si="20"/>
        <v>-29038.070232323229</v>
      </c>
      <c r="G82">
        <f t="shared" ca="1" si="21"/>
        <v>7853.9878787878788</v>
      </c>
      <c r="H82" s="9">
        <f t="shared" ca="1" si="24"/>
        <v>-245.85878787878789</v>
      </c>
      <c r="I82" s="9">
        <f t="shared" ca="1" si="24"/>
        <v>-71.533097979797972</v>
      </c>
      <c r="J82" s="9">
        <f t="shared" ca="1" si="24"/>
        <v>0.61575757575757617</v>
      </c>
      <c r="K82" s="9">
        <f t="shared" ca="1" si="24"/>
        <v>256.05375936278341</v>
      </c>
      <c r="L82" s="9">
        <f t="shared" ca="1" si="24"/>
        <v>-106.22245861999691</v>
      </c>
      <c r="M82">
        <f t="shared" ca="1" si="22"/>
        <v>55.587037037037035</v>
      </c>
      <c r="N82">
        <f t="shared" ca="1" si="23"/>
        <v>33.364671717171717</v>
      </c>
    </row>
    <row r="83" spans="1:15" x14ac:dyDescent="0.25">
      <c r="A83" s="4">
        <f t="shared" si="16"/>
        <v>0.45028935185185182</v>
      </c>
      <c r="B83" s="3">
        <f>Params!D$29+MINUTE(A83-Params!C$29)*60+SECOND(A83-Params!C$29)</f>
        <v>1553302905</v>
      </c>
      <c r="C83">
        <f t="shared" si="17"/>
        <v>2</v>
      </c>
      <c r="D83">
        <f t="shared" ca="1" si="18"/>
        <v>6</v>
      </c>
      <c r="E83">
        <f t="shared" ca="1" si="19"/>
        <v>25725.266666666648</v>
      </c>
      <c r="F83">
        <f t="shared" ca="1" si="20"/>
        <v>-29395.735722222216</v>
      </c>
      <c r="G83">
        <f t="shared" ca="1" si="21"/>
        <v>7857.0666666666666</v>
      </c>
      <c r="H83" s="9">
        <f t="shared" ca="1" si="24"/>
        <v>-245.85878787878789</v>
      </c>
      <c r="I83" s="9">
        <f t="shared" ca="1" si="24"/>
        <v>-71.533097979797972</v>
      </c>
      <c r="J83" s="9">
        <f t="shared" ca="1" si="24"/>
        <v>0.61575757575757617</v>
      </c>
      <c r="K83" s="9">
        <f t="shared" ca="1" si="24"/>
        <v>256.05375936278341</v>
      </c>
      <c r="L83" s="9">
        <f t="shared" ca="1" si="24"/>
        <v>-106.22245861999691</v>
      </c>
      <c r="M83">
        <f t="shared" ca="1" si="22"/>
        <v>55.583796296296299</v>
      </c>
      <c r="N83">
        <f t="shared" ca="1" si="23"/>
        <v>33.344999999999999</v>
      </c>
      <c r="O83" s="15"/>
    </row>
    <row r="84" spans="1:15" x14ac:dyDescent="0.25">
      <c r="A84" s="4">
        <f t="shared" si="16"/>
        <v>0.45034722222222223</v>
      </c>
      <c r="B84" s="3">
        <f>Params!D$29+MINUTE(A84-Params!C$29)*60+SECOND(A84-Params!C$29)</f>
        <v>1553302910</v>
      </c>
      <c r="C84">
        <f t="shared" si="17"/>
        <v>2</v>
      </c>
      <c r="D84">
        <f t="shared" ca="1" si="18"/>
        <v>6</v>
      </c>
      <c r="E84">
        <f t="shared" ca="1" si="19"/>
        <v>24495.972727272718</v>
      </c>
      <c r="F84">
        <f t="shared" ca="1" si="20"/>
        <v>-29753.401212121207</v>
      </c>
      <c r="G84">
        <f t="shared" ca="1" si="21"/>
        <v>7860.1454545454544</v>
      </c>
      <c r="H84" s="9">
        <f t="shared" ca="1" si="24"/>
        <v>-245.85878787878789</v>
      </c>
      <c r="I84" s="9">
        <f t="shared" ca="1" si="24"/>
        <v>-71.533097979797972</v>
      </c>
      <c r="J84" s="9">
        <f t="shared" ca="1" si="24"/>
        <v>0.61575757575757617</v>
      </c>
      <c r="K84" s="9">
        <f t="shared" ca="1" si="24"/>
        <v>256.05375936278341</v>
      </c>
      <c r="L84" s="9">
        <f t="shared" ca="1" si="24"/>
        <v>-106.22245861999691</v>
      </c>
      <c r="M84">
        <f t="shared" ca="1" si="22"/>
        <v>55.580555555555556</v>
      </c>
      <c r="N84">
        <f t="shared" ca="1" si="23"/>
        <v>33.325328282828281</v>
      </c>
      <c r="O84" s="15"/>
    </row>
    <row r="85" spans="1:15" x14ac:dyDescent="0.25">
      <c r="A85" s="4">
        <f t="shared" si="16"/>
        <v>0.45040509259259259</v>
      </c>
      <c r="B85" s="3">
        <f>Params!D$29+MINUTE(A85-Params!C$29)*60+SECOND(A85-Params!C$29)</f>
        <v>1553302915</v>
      </c>
      <c r="C85">
        <f t="shared" si="17"/>
        <v>2</v>
      </c>
      <c r="D85">
        <f t="shared" ca="1" si="18"/>
        <v>6</v>
      </c>
      <c r="E85">
        <f t="shared" ca="1" si="19"/>
        <v>23266.678787878773</v>
      </c>
      <c r="F85">
        <f t="shared" ca="1" si="20"/>
        <v>-30111.066702020198</v>
      </c>
      <c r="G85">
        <f t="shared" ca="1" si="21"/>
        <v>7863.2242424242422</v>
      </c>
      <c r="H85" s="9">
        <f t="shared" ca="1" si="24"/>
        <v>-245.85878787878789</v>
      </c>
      <c r="I85" s="9">
        <f t="shared" ca="1" si="24"/>
        <v>-71.533097979797972</v>
      </c>
      <c r="J85" s="9">
        <f t="shared" ca="1" si="24"/>
        <v>0.61575757575757617</v>
      </c>
      <c r="K85" s="9">
        <f t="shared" ca="1" si="24"/>
        <v>256.05375936278341</v>
      </c>
      <c r="L85" s="9">
        <f t="shared" ca="1" si="24"/>
        <v>-106.22245861999691</v>
      </c>
      <c r="M85">
        <f t="shared" ca="1" si="22"/>
        <v>55.577314814814812</v>
      </c>
      <c r="N85">
        <f t="shared" ca="1" si="23"/>
        <v>33.30565656565657</v>
      </c>
      <c r="O85" s="15"/>
    </row>
    <row r="86" spans="1:15" x14ac:dyDescent="0.25">
      <c r="A86" s="4">
        <f t="shared" si="16"/>
        <v>0.45046296296296301</v>
      </c>
      <c r="B86" s="3">
        <f>Params!D$29+MINUTE(A86-Params!C$29)*60+SECOND(A86-Params!C$29)</f>
        <v>1553302920</v>
      </c>
      <c r="C86">
        <f t="shared" si="17"/>
        <v>2</v>
      </c>
      <c r="D86">
        <f t="shared" ca="1" si="18"/>
        <v>6</v>
      </c>
      <c r="E86">
        <f t="shared" ca="1" si="19"/>
        <v>22037.384848484842</v>
      </c>
      <c r="F86">
        <f t="shared" ca="1" si="20"/>
        <v>-30468.732191919189</v>
      </c>
      <c r="G86">
        <f t="shared" ca="1" si="21"/>
        <v>7866.30303030303</v>
      </c>
      <c r="H86" s="9">
        <f t="shared" ca="1" si="24"/>
        <v>-245.85878787878789</v>
      </c>
      <c r="I86" s="9">
        <f t="shared" ca="1" si="24"/>
        <v>-71.533097979797972</v>
      </c>
      <c r="J86" s="9">
        <f t="shared" ca="1" si="24"/>
        <v>0.61575757575757617</v>
      </c>
      <c r="K86" s="9">
        <f t="shared" ca="1" si="24"/>
        <v>256.05375936278341</v>
      </c>
      <c r="L86" s="9">
        <f t="shared" ca="1" si="24"/>
        <v>-106.22245861999691</v>
      </c>
      <c r="M86">
        <f t="shared" ca="1" si="22"/>
        <v>55.574074074074076</v>
      </c>
      <c r="N86">
        <f t="shared" ca="1" si="23"/>
        <v>33.285984848484851</v>
      </c>
    </row>
    <row r="87" spans="1:15" x14ac:dyDescent="0.25">
      <c r="A87" s="4">
        <f t="shared" si="16"/>
        <v>0.45052083333333331</v>
      </c>
      <c r="B87" s="3">
        <f>Params!D$29+MINUTE(A87-Params!C$29)*60+SECOND(A87-Params!C$29)</f>
        <v>1553302925</v>
      </c>
      <c r="C87">
        <f t="shared" si="17"/>
        <v>2</v>
      </c>
      <c r="D87">
        <f t="shared" ca="1" si="18"/>
        <v>6</v>
      </c>
      <c r="E87">
        <f t="shared" ca="1" si="19"/>
        <v>20808.090909090897</v>
      </c>
      <c r="F87">
        <f t="shared" ca="1" si="20"/>
        <v>-30826.397681818176</v>
      </c>
      <c r="G87">
        <f t="shared" ca="1" si="21"/>
        <v>7869.3818181818187</v>
      </c>
      <c r="H87" s="9">
        <f t="shared" ca="1" si="24"/>
        <v>-245.85878787878789</v>
      </c>
      <c r="I87" s="9">
        <f t="shared" ca="1" si="24"/>
        <v>-71.533097979797972</v>
      </c>
      <c r="J87" s="9">
        <f t="shared" ca="1" si="24"/>
        <v>0.61575757575757617</v>
      </c>
      <c r="K87" s="9">
        <f t="shared" ca="1" si="24"/>
        <v>256.05375936278341</v>
      </c>
      <c r="L87" s="9">
        <f t="shared" ca="1" si="24"/>
        <v>-106.22245861999691</v>
      </c>
      <c r="M87">
        <f t="shared" ca="1" si="22"/>
        <v>55.570833333333333</v>
      </c>
      <c r="N87">
        <f t="shared" ca="1" si="23"/>
        <v>33.266313131313133</v>
      </c>
    </row>
    <row r="88" spans="1:15" x14ac:dyDescent="0.25">
      <c r="A88" s="4">
        <f t="shared" si="16"/>
        <v>0.45057870370370368</v>
      </c>
      <c r="B88" s="3">
        <f>Params!D$29+MINUTE(A88-Params!C$29)*60+SECOND(A88-Params!C$29)</f>
        <v>1553302930</v>
      </c>
      <c r="C88">
        <f t="shared" si="17"/>
        <v>2</v>
      </c>
      <c r="D88">
        <f t="shared" ca="1" si="18"/>
        <v>6</v>
      </c>
      <c r="E88">
        <f t="shared" ca="1" si="19"/>
        <v>19578.796969696952</v>
      </c>
      <c r="F88">
        <f t="shared" ca="1" si="20"/>
        <v>-31184.063171717167</v>
      </c>
      <c r="G88">
        <f t="shared" ca="1" si="21"/>
        <v>7872.4606060606066</v>
      </c>
      <c r="H88" s="9">
        <f t="shared" ca="1" si="24"/>
        <v>-245.85878787878789</v>
      </c>
      <c r="I88" s="9">
        <f t="shared" ca="1" si="24"/>
        <v>-71.533097979797972</v>
      </c>
      <c r="J88" s="9">
        <f t="shared" ca="1" si="24"/>
        <v>0.61575757575757617</v>
      </c>
      <c r="K88" s="9">
        <f t="shared" ca="1" si="24"/>
        <v>256.05375936278341</v>
      </c>
      <c r="L88" s="9">
        <f t="shared" ca="1" si="24"/>
        <v>-106.22245861999691</v>
      </c>
      <c r="M88">
        <f t="shared" ca="1" si="22"/>
        <v>55.56759259259259</v>
      </c>
      <c r="N88">
        <f t="shared" ca="1" si="23"/>
        <v>33.246641414141415</v>
      </c>
    </row>
    <row r="89" spans="1:15" x14ac:dyDescent="0.25">
      <c r="A89" s="4">
        <f t="shared" si="16"/>
        <v>0.45063657407407409</v>
      </c>
      <c r="B89" s="3">
        <f>Params!D$29+MINUTE(A89-Params!C$29)*60+SECOND(A89-Params!C$29)</f>
        <v>1553302935</v>
      </c>
      <c r="C89">
        <f t="shared" si="17"/>
        <v>2</v>
      </c>
      <c r="D89">
        <f t="shared" ca="1" si="18"/>
        <v>6</v>
      </c>
      <c r="E89">
        <f t="shared" ca="1" si="19"/>
        <v>18349.503030303022</v>
      </c>
      <c r="F89">
        <f t="shared" ca="1" si="20"/>
        <v>-31541.728661616158</v>
      </c>
      <c r="G89">
        <f t="shared" ca="1" si="21"/>
        <v>7875.5393939393944</v>
      </c>
      <c r="H89" s="9">
        <f t="shared" ca="1" si="24"/>
        <v>-245.85878787878789</v>
      </c>
      <c r="I89" s="9">
        <f t="shared" ca="1" si="24"/>
        <v>-71.533097979797972</v>
      </c>
      <c r="J89" s="9">
        <f t="shared" ca="1" si="24"/>
        <v>0.61575757575757617</v>
      </c>
      <c r="K89" s="9">
        <f t="shared" ca="1" si="24"/>
        <v>256.05375936278341</v>
      </c>
      <c r="L89" s="9">
        <f t="shared" ca="1" si="24"/>
        <v>-106.22245861999691</v>
      </c>
      <c r="M89">
        <f t="shared" ca="1" si="22"/>
        <v>55.564351851851853</v>
      </c>
      <c r="N89">
        <f t="shared" ca="1" si="23"/>
        <v>33.226969696969697</v>
      </c>
    </row>
    <row r="90" spans="1:15" x14ac:dyDescent="0.25">
      <c r="A90" s="4">
        <f t="shared" si="16"/>
        <v>0.45069444444444445</v>
      </c>
      <c r="B90" s="3">
        <f>Params!D$29+MINUTE(A90-Params!C$29)*60+SECOND(A90-Params!C$29)</f>
        <v>1553302940</v>
      </c>
      <c r="C90">
        <f t="shared" si="17"/>
        <v>2</v>
      </c>
      <c r="D90">
        <f t="shared" ca="1" si="18"/>
        <v>6</v>
      </c>
      <c r="E90">
        <f t="shared" ca="1" si="19"/>
        <v>17120.209090909077</v>
      </c>
      <c r="F90">
        <f t="shared" ca="1" si="20"/>
        <v>-31899.394151515145</v>
      </c>
      <c r="G90">
        <f t="shared" ca="1" si="21"/>
        <v>7878.6181818181822</v>
      </c>
      <c r="H90" s="9">
        <f t="shared" ca="1" si="24"/>
        <v>-245.85878787878789</v>
      </c>
      <c r="I90" s="9">
        <f t="shared" ca="1" si="24"/>
        <v>-71.533097979797972</v>
      </c>
      <c r="J90" s="9">
        <f t="shared" ca="1" si="24"/>
        <v>0.61575757575757617</v>
      </c>
      <c r="K90" s="9">
        <f t="shared" ca="1" si="24"/>
        <v>256.05375936278341</v>
      </c>
      <c r="L90" s="9">
        <f t="shared" ca="1" si="24"/>
        <v>-106.22245861999691</v>
      </c>
      <c r="M90">
        <f t="shared" ca="1" si="22"/>
        <v>55.56111111111111</v>
      </c>
      <c r="N90">
        <f t="shared" ca="1" si="23"/>
        <v>33.207297979797978</v>
      </c>
    </row>
    <row r="91" spans="1:15" x14ac:dyDescent="0.25">
      <c r="A91" s="4">
        <f t="shared" si="16"/>
        <v>0.45075231481481487</v>
      </c>
      <c r="B91" s="3">
        <f>Params!D$29+MINUTE(A91-Params!C$29)*60+SECOND(A91-Params!C$29)</f>
        <v>1553302945</v>
      </c>
      <c r="C91">
        <f t="shared" si="17"/>
        <v>2</v>
      </c>
      <c r="D91">
        <f t="shared" ca="1" si="18"/>
        <v>6</v>
      </c>
      <c r="E91">
        <f t="shared" ca="1" si="19"/>
        <v>15890.915151515146</v>
      </c>
      <c r="F91">
        <f t="shared" ca="1" si="20"/>
        <v>-32257.059641414136</v>
      </c>
      <c r="G91">
        <f t="shared" ca="1" si="21"/>
        <v>7881.69696969697</v>
      </c>
      <c r="H91" s="9">
        <f t="shared" ca="1" si="24"/>
        <v>-245.85878787878789</v>
      </c>
      <c r="I91" s="9">
        <f t="shared" ca="1" si="24"/>
        <v>-71.533097979797972</v>
      </c>
      <c r="J91" s="9">
        <f t="shared" ca="1" si="24"/>
        <v>0.61575757575757617</v>
      </c>
      <c r="K91" s="9">
        <f t="shared" ca="1" si="24"/>
        <v>256.05375936278341</v>
      </c>
      <c r="L91" s="9">
        <f t="shared" ca="1" si="24"/>
        <v>-106.22245861999691</v>
      </c>
      <c r="M91">
        <f t="shared" ca="1" si="22"/>
        <v>55.557870370370367</v>
      </c>
      <c r="N91">
        <f t="shared" ca="1" si="23"/>
        <v>33.18762626262626</v>
      </c>
    </row>
    <row r="92" spans="1:15" x14ac:dyDescent="0.25">
      <c r="A92" s="4">
        <f t="shared" si="16"/>
        <v>0.45081018518518517</v>
      </c>
      <c r="B92" s="3">
        <f>Params!D$29+MINUTE(A92-Params!C$29)*60+SECOND(A92-Params!C$29)</f>
        <v>1553302950</v>
      </c>
      <c r="C92">
        <f t="shared" si="17"/>
        <v>2</v>
      </c>
      <c r="D92">
        <f t="shared" ca="1" si="18"/>
        <v>6</v>
      </c>
      <c r="E92">
        <f t="shared" ca="1" si="19"/>
        <v>14661.621212121201</v>
      </c>
      <c r="F92">
        <f t="shared" ca="1" si="20"/>
        <v>-32614.725131313127</v>
      </c>
      <c r="G92">
        <f t="shared" ca="1" si="21"/>
        <v>7884.7757575757578</v>
      </c>
      <c r="H92" s="9">
        <f t="shared" ca="1" si="24"/>
        <v>-245.85878787878789</v>
      </c>
      <c r="I92" s="9">
        <f t="shared" ca="1" si="24"/>
        <v>-71.533097979797972</v>
      </c>
      <c r="J92" s="9">
        <f t="shared" ca="1" si="24"/>
        <v>0.61575757575757617</v>
      </c>
      <c r="K92" s="9">
        <f t="shared" ca="1" si="24"/>
        <v>256.05375936278341</v>
      </c>
      <c r="L92" s="9">
        <f t="shared" ca="1" si="24"/>
        <v>-106.22245861999691</v>
      </c>
      <c r="M92">
        <f t="shared" ca="1" si="22"/>
        <v>55.55462962962963</v>
      </c>
      <c r="N92">
        <f t="shared" ca="1" si="23"/>
        <v>33.167954545454549</v>
      </c>
    </row>
    <row r="93" spans="1:15" x14ac:dyDescent="0.25">
      <c r="A93" s="4">
        <f t="shared" si="16"/>
        <v>0.45086805555555554</v>
      </c>
      <c r="B93" s="3">
        <f>Params!D$29+MINUTE(A93-Params!C$29)*60+SECOND(A93-Params!C$29)</f>
        <v>1553302955</v>
      </c>
      <c r="C93">
        <f t="shared" si="17"/>
        <v>2</v>
      </c>
      <c r="D93">
        <f t="shared" ca="1" si="18"/>
        <v>6</v>
      </c>
      <c r="E93">
        <f t="shared" ca="1" si="19"/>
        <v>13432.327272727256</v>
      </c>
      <c r="F93">
        <f t="shared" ca="1" si="20"/>
        <v>-32972.390621212122</v>
      </c>
      <c r="G93">
        <f t="shared" ca="1" si="21"/>
        <v>7887.8545454545456</v>
      </c>
      <c r="H93" s="9">
        <f t="shared" ca="1" si="24"/>
        <v>-245.85878787878789</v>
      </c>
      <c r="I93" s="9">
        <f t="shared" ca="1" si="24"/>
        <v>-71.533097979797972</v>
      </c>
      <c r="J93" s="9">
        <f t="shared" ca="1" si="24"/>
        <v>0.61575757575757617</v>
      </c>
      <c r="K93" s="9">
        <f t="shared" ca="1" si="24"/>
        <v>256.05375936278341</v>
      </c>
      <c r="L93" s="9">
        <f t="shared" ca="1" si="24"/>
        <v>-106.22245861999691</v>
      </c>
      <c r="M93">
        <f t="shared" ca="1" si="22"/>
        <v>55.551388888888887</v>
      </c>
      <c r="N93">
        <f t="shared" ca="1" si="23"/>
        <v>33.148282828282831</v>
      </c>
    </row>
    <row r="94" spans="1:15" x14ac:dyDescent="0.25">
      <c r="A94" s="4">
        <f t="shared" si="16"/>
        <v>0.45092592592592595</v>
      </c>
      <c r="B94" s="3">
        <f>Params!D$29+MINUTE(A94-Params!C$29)*60+SECOND(A94-Params!C$29)</f>
        <v>1553302960</v>
      </c>
      <c r="C94">
        <f t="shared" si="17"/>
        <v>2</v>
      </c>
      <c r="D94">
        <f t="shared" ca="1" si="18"/>
        <v>6</v>
      </c>
      <c r="E94">
        <f t="shared" ca="1" si="19"/>
        <v>12203.033333333326</v>
      </c>
      <c r="F94">
        <f t="shared" ca="1" si="20"/>
        <v>-33330.056111111109</v>
      </c>
      <c r="G94">
        <f t="shared" ca="1" si="21"/>
        <v>7890.9333333333334</v>
      </c>
      <c r="H94" s="9">
        <f t="shared" ca="1" si="24"/>
        <v>-245.85878787878789</v>
      </c>
      <c r="I94" s="9">
        <f t="shared" ca="1" si="24"/>
        <v>-71.533097979797972</v>
      </c>
      <c r="J94" s="9">
        <f t="shared" ca="1" si="24"/>
        <v>0.61575757575757617</v>
      </c>
      <c r="K94" s="9">
        <f t="shared" ca="1" si="24"/>
        <v>256.05375936278341</v>
      </c>
      <c r="L94" s="9">
        <f t="shared" ca="1" si="24"/>
        <v>-106.22245861999691</v>
      </c>
      <c r="M94">
        <f t="shared" ca="1" si="22"/>
        <v>55.548148148148151</v>
      </c>
      <c r="N94">
        <f t="shared" ca="1" si="23"/>
        <v>33.128611111111113</v>
      </c>
    </row>
    <row r="95" spans="1:15" x14ac:dyDescent="0.25">
      <c r="A95" s="4">
        <f t="shared" si="16"/>
        <v>0.45098379629629631</v>
      </c>
      <c r="B95" s="3">
        <f>Params!D$29+MINUTE(A95-Params!C$29)*60+SECOND(A95-Params!C$29)</f>
        <v>1553302965</v>
      </c>
      <c r="C95">
        <f t="shared" si="17"/>
        <v>2</v>
      </c>
      <c r="D95">
        <f t="shared" ca="1" si="18"/>
        <v>6</v>
      </c>
      <c r="E95">
        <f t="shared" ca="1" si="19"/>
        <v>10973.739393939381</v>
      </c>
      <c r="F95">
        <f t="shared" ca="1" si="20"/>
        <v>-33687.721601010096</v>
      </c>
      <c r="G95">
        <f t="shared" ca="1" si="21"/>
        <v>7894.0121212121212</v>
      </c>
      <c r="H95" s="9">
        <f t="shared" ca="1" si="24"/>
        <v>-245.85878787878789</v>
      </c>
      <c r="I95" s="9">
        <f t="shared" ca="1" si="24"/>
        <v>-71.533097979797972</v>
      </c>
      <c r="J95" s="9">
        <f t="shared" ca="1" si="24"/>
        <v>0.61575757575757617</v>
      </c>
      <c r="K95" s="9">
        <f t="shared" ca="1" si="24"/>
        <v>256.05375936278341</v>
      </c>
      <c r="L95" s="9">
        <f t="shared" ca="1" si="24"/>
        <v>-106.22245861999691</v>
      </c>
      <c r="M95">
        <f t="shared" ca="1" si="22"/>
        <v>55.544907407407408</v>
      </c>
      <c r="N95">
        <f t="shared" ca="1" si="23"/>
        <v>33.108939393939394</v>
      </c>
    </row>
    <row r="96" spans="1:15" x14ac:dyDescent="0.25">
      <c r="A96" s="4">
        <f t="shared" si="16"/>
        <v>0.45104166666666662</v>
      </c>
      <c r="B96" s="3">
        <f>Params!D$29+MINUTE(A96-Params!C$29)*60+SECOND(A96-Params!C$29)</f>
        <v>1553302970</v>
      </c>
      <c r="C96">
        <f t="shared" si="17"/>
        <v>2</v>
      </c>
      <c r="D96">
        <f t="shared" ca="1" si="18"/>
        <v>6</v>
      </c>
      <c r="E96">
        <f t="shared" ca="1" si="19"/>
        <v>9744.4454545454355</v>
      </c>
      <c r="F96">
        <f t="shared" ca="1" si="20"/>
        <v>-34045.387090909091</v>
      </c>
      <c r="G96">
        <f t="shared" ca="1" si="21"/>
        <v>7897.090909090909</v>
      </c>
      <c r="H96" s="9">
        <f t="shared" ca="1" si="24"/>
        <v>-245.85878787878789</v>
      </c>
      <c r="I96" s="9">
        <f t="shared" ca="1" si="24"/>
        <v>-71.533097979797972</v>
      </c>
      <c r="J96" s="9">
        <f t="shared" ca="1" si="24"/>
        <v>0.61575757575757617</v>
      </c>
      <c r="K96" s="9">
        <f t="shared" ca="1" si="24"/>
        <v>256.05375936278341</v>
      </c>
      <c r="L96" s="9">
        <f t="shared" ca="1" si="24"/>
        <v>-106.22245861999691</v>
      </c>
      <c r="M96">
        <f t="shared" ca="1" si="22"/>
        <v>55.541666666666664</v>
      </c>
      <c r="N96">
        <f t="shared" ca="1" si="23"/>
        <v>33.089267676767676</v>
      </c>
    </row>
    <row r="97" spans="1:14" x14ac:dyDescent="0.25">
      <c r="A97" s="4">
        <f t="shared" si="16"/>
        <v>0.45109953703703703</v>
      </c>
      <c r="B97" s="3">
        <f>Params!D$29+MINUTE(A97-Params!C$29)*60+SECOND(A97-Params!C$29)</f>
        <v>1553302975</v>
      </c>
      <c r="C97">
        <f t="shared" si="17"/>
        <v>2</v>
      </c>
      <c r="D97">
        <f t="shared" ca="1" si="18"/>
        <v>6</v>
      </c>
      <c r="E97">
        <f t="shared" ca="1" si="19"/>
        <v>8515.151515151505</v>
      </c>
      <c r="F97">
        <f t="shared" ca="1" si="20"/>
        <v>-34403.052580808078</v>
      </c>
      <c r="G97">
        <f t="shared" ca="1" si="21"/>
        <v>7900.1696969696968</v>
      </c>
      <c r="H97" s="9">
        <f t="shared" ca="1" si="24"/>
        <v>-245.85878787878789</v>
      </c>
      <c r="I97" s="9">
        <f t="shared" ca="1" si="24"/>
        <v>-71.533097979797972</v>
      </c>
      <c r="J97" s="9">
        <f t="shared" ca="1" si="24"/>
        <v>0.61575757575757617</v>
      </c>
      <c r="K97" s="9">
        <f t="shared" ca="1" si="24"/>
        <v>256.05375936278341</v>
      </c>
      <c r="L97" s="9">
        <f t="shared" ca="1" si="24"/>
        <v>-106.22245861999691</v>
      </c>
      <c r="M97">
        <f t="shared" ca="1" si="22"/>
        <v>55.538425925925928</v>
      </c>
      <c r="N97">
        <f t="shared" ca="1" si="23"/>
        <v>33.069595959595958</v>
      </c>
    </row>
    <row r="98" spans="1:14" x14ac:dyDescent="0.25">
      <c r="A98" s="4">
        <f t="shared" si="16"/>
        <v>0.4511574074074074</v>
      </c>
      <c r="B98" s="3">
        <f>Params!D$29+MINUTE(A98-Params!C$29)*60+SECOND(A98-Params!C$29)</f>
        <v>1553302980</v>
      </c>
      <c r="C98">
        <f t="shared" si="17"/>
        <v>2</v>
      </c>
      <c r="D98">
        <f t="shared" ca="1" si="18"/>
        <v>6</v>
      </c>
      <c r="E98">
        <f t="shared" ca="1" si="19"/>
        <v>7285.85757575756</v>
      </c>
      <c r="F98">
        <f t="shared" ca="1" si="20"/>
        <v>-34760.718070707073</v>
      </c>
      <c r="G98">
        <f t="shared" ca="1" si="21"/>
        <v>7903.2484848484846</v>
      </c>
      <c r="H98" s="9">
        <f t="shared" ca="1" si="24"/>
        <v>-245.85878787878789</v>
      </c>
      <c r="I98" s="9">
        <f t="shared" ca="1" si="24"/>
        <v>-71.533097979797972</v>
      </c>
      <c r="J98" s="9">
        <f t="shared" ca="1" si="24"/>
        <v>0.61575757575757617</v>
      </c>
      <c r="K98" s="9">
        <f t="shared" ca="1" si="24"/>
        <v>256.05375936278341</v>
      </c>
      <c r="L98" s="9">
        <f t="shared" ca="1" si="24"/>
        <v>-106.22245861999691</v>
      </c>
      <c r="M98">
        <f t="shared" ca="1" si="22"/>
        <v>55.535185185185185</v>
      </c>
      <c r="N98">
        <f t="shared" ca="1" si="23"/>
        <v>33.04992424242424</v>
      </c>
    </row>
    <row r="99" spans="1:14" x14ac:dyDescent="0.25">
      <c r="A99" s="4">
        <f t="shared" si="16"/>
        <v>0.45121527777777781</v>
      </c>
      <c r="B99" s="3">
        <f>Params!D$29+MINUTE(A99-Params!C$29)*60+SECOND(A99-Params!C$29)</f>
        <v>1553302985</v>
      </c>
      <c r="C99">
        <f t="shared" si="17"/>
        <v>2</v>
      </c>
      <c r="D99">
        <f t="shared" ca="1" si="18"/>
        <v>6</v>
      </c>
      <c r="E99">
        <f t="shared" ca="1" si="19"/>
        <v>6056.5636363636295</v>
      </c>
      <c r="F99">
        <f t="shared" ca="1" si="20"/>
        <v>-35118.38356060606</v>
      </c>
      <c r="G99">
        <f t="shared" ca="1" si="21"/>
        <v>7906.3272727272733</v>
      </c>
      <c r="H99" s="9">
        <f t="shared" ca="1" si="24"/>
        <v>-245.85878787878789</v>
      </c>
      <c r="I99" s="9">
        <f t="shared" ca="1" si="24"/>
        <v>-71.533097979797972</v>
      </c>
      <c r="J99" s="9">
        <f t="shared" ca="1" si="24"/>
        <v>0.61575757575757617</v>
      </c>
      <c r="K99" s="9">
        <f t="shared" ca="1" si="24"/>
        <v>256.05375936278341</v>
      </c>
      <c r="L99" s="9">
        <f t="shared" ca="1" si="24"/>
        <v>-106.22245861999691</v>
      </c>
      <c r="M99">
        <f t="shared" ca="1" si="22"/>
        <v>55.531944444444441</v>
      </c>
      <c r="N99">
        <f t="shared" ca="1" si="23"/>
        <v>33.030252525252529</v>
      </c>
    </row>
    <row r="100" spans="1:14" x14ac:dyDescent="0.25">
      <c r="A100" s="4">
        <f t="shared" si="16"/>
        <v>0.45127314814814817</v>
      </c>
      <c r="B100" s="3">
        <f>Params!D$29+MINUTE(A100-Params!C$29)*60+SECOND(A100-Params!C$29)</f>
        <v>1553302990</v>
      </c>
      <c r="C100">
        <f t="shared" si="17"/>
        <v>2</v>
      </c>
      <c r="D100">
        <f t="shared" ca="1" si="18"/>
        <v>6</v>
      </c>
      <c r="E100">
        <f t="shared" ca="1" si="19"/>
        <v>4827.2696969696844</v>
      </c>
      <c r="F100">
        <f t="shared" ca="1" si="20"/>
        <v>-35476.049050505047</v>
      </c>
      <c r="G100">
        <f t="shared" ca="1" si="21"/>
        <v>7909.4060606060611</v>
      </c>
      <c r="H100" s="9">
        <f t="shared" ca="1" si="24"/>
        <v>-245.85878787878789</v>
      </c>
      <c r="I100" s="9">
        <f t="shared" ca="1" si="24"/>
        <v>-71.533097979797972</v>
      </c>
      <c r="J100" s="9">
        <f t="shared" ca="1" si="24"/>
        <v>0.61575757575757617</v>
      </c>
      <c r="K100" s="9">
        <f t="shared" ca="1" si="24"/>
        <v>256.05375936278341</v>
      </c>
      <c r="L100" s="9">
        <f t="shared" ca="1" si="24"/>
        <v>-106.22245861999691</v>
      </c>
      <c r="M100">
        <f t="shared" ca="1" si="22"/>
        <v>55.528703703703705</v>
      </c>
      <c r="N100">
        <f t="shared" ca="1" si="23"/>
        <v>33.01058080808081</v>
      </c>
    </row>
    <row r="101" spans="1:14" x14ac:dyDescent="0.25">
      <c r="A101" s="4">
        <f t="shared" si="16"/>
        <v>0.45133101851851848</v>
      </c>
      <c r="B101" s="3">
        <f>Params!D$29+MINUTE(A101-Params!C$29)*60+SECOND(A101-Params!C$29)</f>
        <v>1553302995</v>
      </c>
      <c r="C101">
        <f t="shared" si="17"/>
        <v>2</v>
      </c>
      <c r="D101">
        <f t="shared" ca="1" si="18"/>
        <v>6</v>
      </c>
      <c r="E101">
        <f t="shared" ca="1" si="19"/>
        <v>3597.9757575757394</v>
      </c>
      <c r="F101">
        <f t="shared" ca="1" si="20"/>
        <v>-35833.714540404042</v>
      </c>
      <c r="G101">
        <f t="shared" ca="1" si="21"/>
        <v>7912.484848484849</v>
      </c>
      <c r="H101" s="9">
        <f t="shared" ca="1" si="24"/>
        <v>-245.85878787878789</v>
      </c>
      <c r="I101" s="9">
        <f t="shared" ca="1" si="24"/>
        <v>-71.533097979797972</v>
      </c>
      <c r="J101" s="9">
        <f t="shared" ca="1" si="24"/>
        <v>0.61575757575757617</v>
      </c>
      <c r="K101" s="9">
        <f t="shared" ca="1" si="24"/>
        <v>256.05375936278341</v>
      </c>
      <c r="L101" s="9">
        <f t="shared" ca="1" si="24"/>
        <v>-106.22245861999691</v>
      </c>
      <c r="M101">
        <f t="shared" ca="1" si="22"/>
        <v>55.525462962962962</v>
      </c>
      <c r="N101">
        <f t="shared" ca="1" si="23"/>
        <v>32.990909090909092</v>
      </c>
    </row>
    <row r="102" spans="1:14" x14ac:dyDescent="0.25">
      <c r="A102" s="4">
        <f t="shared" si="16"/>
        <v>0.4513888888888889</v>
      </c>
      <c r="B102" s="3">
        <f>Params!D$29+MINUTE(A102-Params!C$29)*60+SECOND(A102-Params!C$29)</f>
        <v>1553303000</v>
      </c>
      <c r="C102">
        <f t="shared" si="17"/>
        <v>2</v>
      </c>
      <c r="D102">
        <f t="shared" ca="1" si="18"/>
        <v>6</v>
      </c>
      <c r="E102">
        <f t="shared" ca="1" si="19"/>
        <v>2368.6818181818089</v>
      </c>
      <c r="F102">
        <f t="shared" ca="1" si="20"/>
        <v>-36191.380030303029</v>
      </c>
      <c r="G102">
        <f t="shared" ca="1" si="21"/>
        <v>7915.5636363636368</v>
      </c>
      <c r="H102" s="9">
        <f t="shared" ca="1" si="24"/>
        <v>-245.85878787878789</v>
      </c>
      <c r="I102" s="9">
        <f t="shared" ca="1" si="24"/>
        <v>-71.533097979797972</v>
      </c>
      <c r="J102" s="9">
        <f t="shared" ca="1" si="24"/>
        <v>0.61575757575757617</v>
      </c>
      <c r="K102" s="9">
        <f t="shared" ca="1" si="24"/>
        <v>256.05375936278341</v>
      </c>
      <c r="L102" s="9">
        <f t="shared" ca="1" si="24"/>
        <v>-106.22245861999691</v>
      </c>
      <c r="M102">
        <f t="shared" ca="1" si="22"/>
        <v>55.522222222222219</v>
      </c>
      <c r="N102">
        <f t="shared" ca="1" si="23"/>
        <v>32.971237373737374</v>
      </c>
    </row>
    <row r="103" spans="1:14" x14ac:dyDescent="0.25">
      <c r="A103" s="4">
        <f t="shared" si="16"/>
        <v>0.45144675925925926</v>
      </c>
      <c r="B103" s="3">
        <f>Params!D$29+MINUTE(A103-Params!C$29)*60+SECOND(A103-Params!C$29)</f>
        <v>1553303005</v>
      </c>
      <c r="C103">
        <f t="shared" si="17"/>
        <v>2</v>
      </c>
      <c r="D103">
        <f t="shared" ca="1" si="18"/>
        <v>6</v>
      </c>
      <c r="E103">
        <f t="shared" ca="1" si="19"/>
        <v>1139.3878787878639</v>
      </c>
      <c r="F103">
        <f t="shared" ca="1" si="20"/>
        <v>-36549.045520202017</v>
      </c>
      <c r="G103">
        <f t="shared" ca="1" si="21"/>
        <v>7918.6424242424246</v>
      </c>
      <c r="H103" s="9">
        <f t="shared" ca="1" si="24"/>
        <v>-245.85878787878789</v>
      </c>
      <c r="I103" s="9">
        <f t="shared" ca="1" si="24"/>
        <v>-71.533097979797972</v>
      </c>
      <c r="J103" s="9">
        <f t="shared" ca="1" si="24"/>
        <v>0.61575757575757617</v>
      </c>
      <c r="K103" s="9">
        <f t="shared" ca="1" si="24"/>
        <v>256.05375936278341</v>
      </c>
      <c r="L103" s="9">
        <f t="shared" ca="1" si="24"/>
        <v>-106.22245861999691</v>
      </c>
      <c r="M103">
        <f t="shared" ca="1" si="22"/>
        <v>55.518981481481482</v>
      </c>
      <c r="N103">
        <f t="shared" ca="1" si="23"/>
        <v>32.951565656565656</v>
      </c>
    </row>
    <row r="104" spans="1:14" x14ac:dyDescent="0.25">
      <c r="A104" s="4">
        <f t="shared" si="16"/>
        <v>0.45150462962962962</v>
      </c>
      <c r="B104" s="3">
        <f>Params!D$29+MINUTE(A104-Params!C$29)*60+SECOND(A104-Params!C$29)</f>
        <v>1553303010</v>
      </c>
      <c r="C104">
        <f t="shared" si="17"/>
        <v>2</v>
      </c>
      <c r="D104">
        <f t="shared" ca="1" si="18"/>
        <v>6</v>
      </c>
      <c r="E104">
        <f t="shared" ca="1" si="19"/>
        <v>-89.906060606066603</v>
      </c>
      <c r="F104">
        <f t="shared" ca="1" si="20"/>
        <v>-36906.711010101011</v>
      </c>
      <c r="G104">
        <f t="shared" ca="1" si="21"/>
        <v>7921.7212121212124</v>
      </c>
      <c r="H104" s="9">
        <f t="shared" ca="1" si="24"/>
        <v>-245.85878787878789</v>
      </c>
      <c r="I104" s="9">
        <f t="shared" ca="1" si="24"/>
        <v>-71.533097979797972</v>
      </c>
      <c r="J104" s="9">
        <f t="shared" ca="1" si="24"/>
        <v>0.61575757575757617</v>
      </c>
      <c r="K104" s="9">
        <f t="shared" ca="1" si="24"/>
        <v>256.05375936278341</v>
      </c>
      <c r="L104" s="9">
        <f t="shared" ca="1" si="24"/>
        <v>-106.22245861999691</v>
      </c>
      <c r="M104">
        <f t="shared" ca="1" si="22"/>
        <v>55.515740740740739</v>
      </c>
      <c r="N104">
        <f t="shared" ca="1" si="23"/>
        <v>32.931893939393937</v>
      </c>
    </row>
    <row r="105" spans="1:14" x14ac:dyDescent="0.25">
      <c r="A105" s="4">
        <f t="shared" si="16"/>
        <v>0.45156250000000003</v>
      </c>
      <c r="B105" s="3">
        <f>Params!D$29+MINUTE(A105-Params!C$29)*60+SECOND(A105-Params!C$29)</f>
        <v>1553303015</v>
      </c>
      <c r="C105">
        <f t="shared" si="17"/>
        <v>2</v>
      </c>
      <c r="D105">
        <f t="shared" ca="1" si="18"/>
        <v>6</v>
      </c>
      <c r="E105">
        <f t="shared" ca="1" si="19"/>
        <v>-1319.2000000000116</v>
      </c>
      <c r="F105">
        <f t="shared" ca="1" si="20"/>
        <v>-37264.376499999998</v>
      </c>
      <c r="G105">
        <f t="shared" ca="1" si="21"/>
        <v>7924.8</v>
      </c>
      <c r="H105" s="9">
        <f t="shared" ca="1" si="24"/>
        <v>-245.85878787878789</v>
      </c>
      <c r="I105" s="9">
        <f t="shared" ca="1" si="24"/>
        <v>-71.533097979797972</v>
      </c>
      <c r="J105" s="9">
        <f t="shared" ca="1" si="24"/>
        <v>0.61575757575757617</v>
      </c>
      <c r="K105" s="9">
        <f t="shared" ca="1" si="24"/>
        <v>256.05375936278341</v>
      </c>
      <c r="L105" s="9">
        <f t="shared" ca="1" si="24"/>
        <v>-106.22245861999691</v>
      </c>
      <c r="M105">
        <f t="shared" ca="1" si="22"/>
        <v>55.512500000000003</v>
      </c>
      <c r="N105">
        <f t="shared" ca="1" si="23"/>
        <v>32.912222222222219</v>
      </c>
    </row>
    <row r="106" spans="1:14" x14ac:dyDescent="0.25">
      <c r="A106" s="4">
        <f t="shared" si="16"/>
        <v>0.45162037037037034</v>
      </c>
      <c r="B106" s="3">
        <f>Params!D$29+MINUTE(A106-Params!C$29)*60+SECOND(A106-Params!C$29)</f>
        <v>1553303020</v>
      </c>
      <c r="C106">
        <f t="shared" si="17"/>
        <v>2</v>
      </c>
      <c r="D106">
        <f t="shared" ca="1" si="18"/>
        <v>6</v>
      </c>
      <c r="E106">
        <f t="shared" ca="1" si="19"/>
        <v>-2548.4939393939567</v>
      </c>
      <c r="F106">
        <f t="shared" ca="1" si="20"/>
        <v>-37622.041989898986</v>
      </c>
      <c r="G106">
        <f t="shared" ca="1" si="21"/>
        <v>7927.878787878788</v>
      </c>
      <c r="H106" s="9">
        <f t="shared" ca="1" si="24"/>
        <v>-245.85878787878789</v>
      </c>
      <c r="I106" s="9">
        <f t="shared" ca="1" si="24"/>
        <v>-71.533097979797972</v>
      </c>
      <c r="J106" s="9">
        <f t="shared" ca="1" si="24"/>
        <v>0.61575757575757617</v>
      </c>
      <c r="K106" s="9">
        <f t="shared" ca="1" si="24"/>
        <v>256.05375936278341</v>
      </c>
      <c r="L106" s="9">
        <f t="shared" ca="1" si="24"/>
        <v>-106.22245861999691</v>
      </c>
      <c r="M106">
        <f t="shared" ca="1" si="22"/>
        <v>55.50925925925926</v>
      </c>
      <c r="N106">
        <f t="shared" ca="1" si="23"/>
        <v>32.892550505050508</v>
      </c>
    </row>
    <row r="107" spans="1:14" x14ac:dyDescent="0.25">
      <c r="A107" s="4">
        <f t="shared" si="16"/>
        <v>0.45167824074074076</v>
      </c>
      <c r="B107" s="3">
        <f>Params!D$29+MINUTE(A107-Params!C$29)*60+SECOND(A107-Params!C$29)</f>
        <v>1553303025</v>
      </c>
      <c r="C107">
        <f t="shared" si="17"/>
        <v>2</v>
      </c>
      <c r="D107">
        <f t="shared" ca="1" si="18"/>
        <v>6</v>
      </c>
      <c r="E107">
        <f t="shared" ca="1" si="19"/>
        <v>-3777.7878787878872</v>
      </c>
      <c r="F107">
        <f t="shared" ca="1" si="20"/>
        <v>-37979.70747979798</v>
      </c>
      <c r="G107">
        <f t="shared" ca="1" si="21"/>
        <v>7930.9575757575758</v>
      </c>
      <c r="H107" s="9">
        <f t="shared" ca="1" si="24"/>
        <v>-245.85878787878789</v>
      </c>
      <c r="I107" s="9">
        <f t="shared" ca="1" si="24"/>
        <v>-71.533097979797972</v>
      </c>
      <c r="J107" s="9">
        <f t="shared" ca="1" si="24"/>
        <v>0.61575757575757617</v>
      </c>
      <c r="K107" s="9">
        <f t="shared" ca="1" si="24"/>
        <v>256.05375936278341</v>
      </c>
      <c r="L107" s="9">
        <f t="shared" ca="1" si="24"/>
        <v>-106.22245861999691</v>
      </c>
      <c r="M107">
        <f t="shared" ca="1" si="22"/>
        <v>55.506018518518516</v>
      </c>
      <c r="N107">
        <f t="shared" ca="1" si="23"/>
        <v>32.87287878787879</v>
      </c>
    </row>
    <row r="108" spans="1:14" x14ac:dyDescent="0.25">
      <c r="A108" s="4">
        <f t="shared" si="16"/>
        <v>0.45173611111111112</v>
      </c>
      <c r="B108" s="3">
        <f>Params!D$29+MINUTE(A108-Params!C$29)*60+SECOND(A108-Params!C$29)</f>
        <v>1553303030</v>
      </c>
      <c r="C108">
        <f t="shared" si="17"/>
        <v>2</v>
      </c>
      <c r="D108">
        <f t="shared" ca="1" si="18"/>
        <v>6</v>
      </c>
      <c r="E108">
        <f t="shared" ca="1" si="19"/>
        <v>-5007.0818181818322</v>
      </c>
      <c r="F108">
        <f t="shared" ca="1" si="20"/>
        <v>-38337.372969696968</v>
      </c>
      <c r="G108">
        <f t="shared" ca="1" si="21"/>
        <v>7934.0363636363636</v>
      </c>
      <c r="H108" s="9">
        <f t="shared" ca="1" si="24"/>
        <v>-245.85878787878789</v>
      </c>
      <c r="I108" s="9">
        <f t="shared" ca="1" si="24"/>
        <v>-71.533097979797972</v>
      </c>
      <c r="J108" s="9">
        <f t="shared" ca="1" si="24"/>
        <v>0.61575757575757617</v>
      </c>
      <c r="K108" s="9">
        <f t="shared" ca="1" si="24"/>
        <v>256.05375936278341</v>
      </c>
      <c r="L108" s="9">
        <f t="shared" ca="1" si="24"/>
        <v>-106.22245861999691</v>
      </c>
      <c r="M108">
        <f t="shared" ca="1" si="22"/>
        <v>55.50277777777778</v>
      </c>
      <c r="N108">
        <f t="shared" ca="1" si="23"/>
        <v>32.853207070707072</v>
      </c>
    </row>
    <row r="109" spans="1:14" x14ac:dyDescent="0.25">
      <c r="A109" s="4">
        <f t="shared" si="16"/>
        <v>0.45179398148148148</v>
      </c>
      <c r="B109" s="3">
        <f>Params!D$29+MINUTE(A109-Params!C$29)*60+SECOND(A109-Params!C$29)</f>
        <v>1553303035</v>
      </c>
      <c r="C109">
        <f t="shared" si="17"/>
        <v>2</v>
      </c>
      <c r="D109">
        <f t="shared" ca="1" si="18"/>
        <v>6</v>
      </c>
      <c r="E109">
        <f t="shared" ca="1" si="19"/>
        <v>-6236.3757575757772</v>
      </c>
      <c r="F109">
        <f t="shared" ca="1" si="20"/>
        <v>-38695.038459595955</v>
      </c>
      <c r="G109">
        <f t="shared" ca="1" si="21"/>
        <v>7937.1151515151514</v>
      </c>
      <c r="H109" s="9">
        <f t="shared" ca="1" si="24"/>
        <v>-245.85878787878789</v>
      </c>
      <c r="I109" s="9">
        <f t="shared" ca="1" si="24"/>
        <v>-71.533097979797972</v>
      </c>
      <c r="J109" s="9">
        <f t="shared" ca="1" si="24"/>
        <v>0.61575757575757617</v>
      </c>
      <c r="K109" s="9">
        <f t="shared" ca="1" si="24"/>
        <v>256.05375936278341</v>
      </c>
      <c r="L109" s="9">
        <f t="shared" ca="1" si="24"/>
        <v>-106.22245861999691</v>
      </c>
      <c r="M109">
        <f t="shared" ca="1" si="22"/>
        <v>55.499537037037037</v>
      </c>
      <c r="N109">
        <f t="shared" ca="1" si="23"/>
        <v>32.833535353535353</v>
      </c>
    </row>
    <row r="110" spans="1:14" x14ac:dyDescent="0.25">
      <c r="A110" s="4">
        <f t="shared" si="16"/>
        <v>0.45185185185185189</v>
      </c>
      <c r="B110" s="3">
        <f>Params!D$29+MINUTE(A110-Params!C$29)*60+SECOND(A110-Params!C$29)</f>
        <v>1553303040</v>
      </c>
      <c r="C110">
        <f t="shared" si="17"/>
        <v>2</v>
      </c>
      <c r="D110">
        <f t="shared" ca="1" si="18"/>
        <v>6</v>
      </c>
      <c r="E110">
        <f t="shared" ca="1" si="19"/>
        <v>-7465.6696969697077</v>
      </c>
      <c r="F110">
        <f t="shared" ca="1" si="20"/>
        <v>-39052.703949494949</v>
      </c>
      <c r="G110">
        <f t="shared" ca="1" si="21"/>
        <v>7940.1939393939392</v>
      </c>
      <c r="H110" s="9">
        <f t="shared" ca="1" si="24"/>
        <v>-245.85878787878789</v>
      </c>
      <c r="I110" s="9">
        <f t="shared" ca="1" si="24"/>
        <v>-71.533097979797972</v>
      </c>
      <c r="J110" s="9">
        <f t="shared" ca="1" si="24"/>
        <v>0.61575757575757617</v>
      </c>
      <c r="K110" s="9">
        <f t="shared" ca="1" si="24"/>
        <v>256.05375936278341</v>
      </c>
      <c r="L110" s="9">
        <f t="shared" ca="1" si="24"/>
        <v>-106.22245861999691</v>
      </c>
      <c r="M110">
        <f t="shared" ca="1" si="22"/>
        <v>55.496296296296293</v>
      </c>
      <c r="N110">
        <f t="shared" ca="1" si="23"/>
        <v>32.813863636363635</v>
      </c>
    </row>
    <row r="111" spans="1:14" x14ac:dyDescent="0.25">
      <c r="A111" s="4">
        <f t="shared" si="16"/>
        <v>0.4519097222222222</v>
      </c>
      <c r="B111" s="3">
        <f>Params!D$29+MINUTE(A111-Params!C$29)*60+SECOND(A111-Params!C$29)</f>
        <v>1553303045</v>
      </c>
      <c r="C111">
        <f t="shared" si="17"/>
        <v>2</v>
      </c>
      <c r="D111">
        <f t="shared" ca="1" si="18"/>
        <v>6</v>
      </c>
      <c r="E111">
        <f t="shared" ca="1" si="19"/>
        <v>-8694.9636363636528</v>
      </c>
      <c r="F111">
        <f t="shared" ca="1" si="20"/>
        <v>-39410.369439393937</v>
      </c>
      <c r="G111">
        <f t="shared" ca="1" si="21"/>
        <v>7943.2727272727279</v>
      </c>
      <c r="H111" s="9">
        <f t="shared" ca="1" si="24"/>
        <v>-245.85878787878789</v>
      </c>
      <c r="I111" s="9">
        <f t="shared" ca="1" si="24"/>
        <v>-71.533097979797972</v>
      </c>
      <c r="J111" s="9">
        <f t="shared" ca="1" si="24"/>
        <v>0.61575757575757617</v>
      </c>
      <c r="K111" s="9">
        <f t="shared" ca="1" si="24"/>
        <v>256.05375936278341</v>
      </c>
      <c r="L111" s="9">
        <f t="shared" ca="1" si="24"/>
        <v>-106.22245861999691</v>
      </c>
      <c r="M111">
        <f t="shared" ca="1" si="22"/>
        <v>55.493055555555557</v>
      </c>
      <c r="N111">
        <f t="shared" ca="1" si="23"/>
        <v>32.794191919191917</v>
      </c>
    </row>
    <row r="112" spans="1:14" x14ac:dyDescent="0.25">
      <c r="A112" s="4">
        <f t="shared" si="16"/>
        <v>0.45196759259259256</v>
      </c>
      <c r="B112" s="3">
        <f>Params!D$29+MINUTE(A112-Params!C$29)*60+SECOND(A112-Params!C$29)</f>
        <v>1553303050</v>
      </c>
      <c r="C112">
        <f t="shared" si="17"/>
        <v>2</v>
      </c>
      <c r="D112">
        <f t="shared" ca="1" si="18"/>
        <v>6</v>
      </c>
      <c r="E112">
        <f t="shared" ca="1" si="19"/>
        <v>-9924.2575757575833</v>
      </c>
      <c r="F112">
        <f t="shared" ca="1" si="20"/>
        <v>-39768.034929292924</v>
      </c>
      <c r="G112">
        <f t="shared" ca="1" si="21"/>
        <v>7946.3515151515157</v>
      </c>
      <c r="H112" s="9">
        <f t="shared" ca="1" si="24"/>
        <v>-245.85878787878789</v>
      </c>
      <c r="I112" s="9">
        <f t="shared" ca="1" si="24"/>
        <v>-71.533097979797972</v>
      </c>
      <c r="J112" s="9">
        <f t="shared" ca="1" si="24"/>
        <v>0.61575757575757617</v>
      </c>
      <c r="K112" s="9">
        <f t="shared" ca="1" si="24"/>
        <v>256.05375936278341</v>
      </c>
      <c r="L112" s="9">
        <f t="shared" ca="1" si="24"/>
        <v>-106.22245861999691</v>
      </c>
      <c r="M112">
        <f t="shared" ca="1" si="22"/>
        <v>55.489814814814814</v>
      </c>
      <c r="N112">
        <f t="shared" ca="1" si="23"/>
        <v>32.774520202020199</v>
      </c>
    </row>
    <row r="113" spans="1:15" x14ac:dyDescent="0.25">
      <c r="A113" s="4">
        <f t="shared" si="16"/>
        <v>0.45202546296296298</v>
      </c>
      <c r="B113" s="3">
        <f>Params!D$29+MINUTE(A113-Params!C$29)*60+SECOND(A113-Params!C$29)</f>
        <v>1553303055</v>
      </c>
      <c r="C113">
        <f t="shared" si="17"/>
        <v>2</v>
      </c>
      <c r="D113">
        <f t="shared" ca="1" si="18"/>
        <v>6</v>
      </c>
      <c r="E113">
        <f t="shared" ca="1" si="19"/>
        <v>-11153.551515151543</v>
      </c>
      <c r="F113">
        <f t="shared" ca="1" si="20"/>
        <v>-40125.700419191919</v>
      </c>
      <c r="G113">
        <f t="shared" ca="1" si="21"/>
        <v>7949.4303030303035</v>
      </c>
      <c r="H113" s="9">
        <f t="shared" ca="1" si="24"/>
        <v>-245.85878787878789</v>
      </c>
      <c r="I113" s="9">
        <f t="shared" ca="1" si="24"/>
        <v>-71.533097979797972</v>
      </c>
      <c r="J113" s="9">
        <f t="shared" ca="1" si="24"/>
        <v>0.61575757575757617</v>
      </c>
      <c r="K113" s="9">
        <f t="shared" ca="1" si="24"/>
        <v>256.05375936278341</v>
      </c>
      <c r="L113" s="9">
        <f t="shared" ca="1" si="24"/>
        <v>-106.22245861999691</v>
      </c>
      <c r="M113">
        <f t="shared" ca="1" si="22"/>
        <v>55.48657407407407</v>
      </c>
      <c r="N113">
        <f t="shared" ca="1" si="23"/>
        <v>32.754848484848488</v>
      </c>
    </row>
    <row r="114" spans="1:15" x14ac:dyDescent="0.25">
      <c r="A114" s="4">
        <f t="shared" si="16"/>
        <v>0.45208333333333334</v>
      </c>
      <c r="B114" s="3">
        <f>Params!D$29+MINUTE(A114-Params!C$29)*60+SECOND(A114-Params!C$29)</f>
        <v>1553303060</v>
      </c>
      <c r="C114">
        <f t="shared" si="17"/>
        <v>2</v>
      </c>
      <c r="D114">
        <f t="shared" ca="1" si="18"/>
        <v>6</v>
      </c>
      <c r="E114">
        <f t="shared" ca="1" si="19"/>
        <v>-12382.845454545459</v>
      </c>
      <c r="F114">
        <f t="shared" ca="1" si="20"/>
        <v>-40483.365909090906</v>
      </c>
      <c r="G114">
        <f t="shared" ca="1" si="21"/>
        <v>7952.5090909090914</v>
      </c>
      <c r="H114" s="9">
        <f t="shared" ca="1" si="24"/>
        <v>-245.85878787878789</v>
      </c>
      <c r="I114" s="9">
        <f t="shared" ca="1" si="24"/>
        <v>-71.533097979797972</v>
      </c>
      <c r="J114" s="9">
        <f t="shared" ca="1" si="24"/>
        <v>0.61575757575757617</v>
      </c>
      <c r="K114" s="9">
        <f t="shared" ca="1" si="24"/>
        <v>256.05375936278341</v>
      </c>
      <c r="L114" s="9">
        <f t="shared" ca="1" si="24"/>
        <v>-106.22245861999691</v>
      </c>
      <c r="M114">
        <f t="shared" ca="1" si="22"/>
        <v>55.483333333333334</v>
      </c>
      <c r="N114">
        <f t="shared" ca="1" si="23"/>
        <v>32.735176767676769</v>
      </c>
    </row>
    <row r="115" spans="1:15" x14ac:dyDescent="0.25">
      <c r="A115" s="4">
        <f t="shared" si="16"/>
        <v>0.45214120370370375</v>
      </c>
      <c r="B115" s="3">
        <f>Params!D$29+MINUTE(A115-Params!C$29)*60+SECOND(A115-Params!C$29)</f>
        <v>1553303065</v>
      </c>
      <c r="C115">
        <f t="shared" si="17"/>
        <v>2</v>
      </c>
      <c r="D115">
        <f t="shared" ca="1" si="18"/>
        <v>6</v>
      </c>
      <c r="E115">
        <f t="shared" ca="1" si="19"/>
        <v>-13612.139393939404</v>
      </c>
      <c r="F115">
        <f t="shared" ca="1" si="20"/>
        <v>-40841.0313989899</v>
      </c>
      <c r="G115">
        <f t="shared" ca="1" si="21"/>
        <v>7955.5878787878792</v>
      </c>
      <c r="H115" s="9">
        <f t="shared" ca="1" si="24"/>
        <v>-245.85878787878789</v>
      </c>
      <c r="I115" s="9">
        <f t="shared" ca="1" si="24"/>
        <v>-71.533097979797972</v>
      </c>
      <c r="J115" s="9">
        <f t="shared" ca="1" si="24"/>
        <v>0.61575757575757617</v>
      </c>
      <c r="K115" s="9">
        <f t="shared" ca="1" si="24"/>
        <v>256.05375936278341</v>
      </c>
      <c r="L115" s="9">
        <f t="shared" ca="1" si="24"/>
        <v>-106.22245861999691</v>
      </c>
      <c r="M115">
        <f t="shared" ca="1" si="22"/>
        <v>55.480092592592591</v>
      </c>
      <c r="N115">
        <f t="shared" ca="1" si="23"/>
        <v>32.715505050505051</v>
      </c>
    </row>
    <row r="116" spans="1:15" x14ac:dyDescent="0.25">
      <c r="A116" s="4">
        <f t="shared" si="16"/>
        <v>0.45219907407407406</v>
      </c>
      <c r="B116" s="3">
        <f>Params!D$29+MINUTE(A116-Params!C$29)*60+SECOND(A116-Params!C$29)</f>
        <v>1553303070</v>
      </c>
      <c r="C116">
        <f t="shared" si="17"/>
        <v>2</v>
      </c>
      <c r="D116">
        <f t="shared" ca="1" si="18"/>
        <v>6</v>
      </c>
      <c r="E116">
        <f t="shared" ca="1" si="19"/>
        <v>-14841.433333333349</v>
      </c>
      <c r="F116">
        <f t="shared" ca="1" si="20"/>
        <v>-41198.696888888888</v>
      </c>
      <c r="G116">
        <f t="shared" ca="1" si="21"/>
        <v>7958.666666666667</v>
      </c>
      <c r="H116" s="9">
        <f t="shared" ca="1" si="24"/>
        <v>-245.85878787878789</v>
      </c>
      <c r="I116" s="9">
        <f t="shared" ca="1" si="24"/>
        <v>-71.533097979797972</v>
      </c>
      <c r="J116" s="9">
        <f t="shared" ca="1" si="24"/>
        <v>0.61575757575757617</v>
      </c>
      <c r="K116" s="9">
        <f t="shared" ca="1" si="24"/>
        <v>256.05375936278341</v>
      </c>
      <c r="L116" s="9">
        <f t="shared" ca="1" si="24"/>
        <v>-106.22245861999691</v>
      </c>
      <c r="M116">
        <f t="shared" ca="1" si="22"/>
        <v>55.476851851851848</v>
      </c>
      <c r="N116">
        <f t="shared" ca="1" si="23"/>
        <v>32.695833333333333</v>
      </c>
    </row>
    <row r="117" spans="1:15" x14ac:dyDescent="0.25">
      <c r="A117" s="4">
        <f t="shared" si="16"/>
        <v>0.45225694444444442</v>
      </c>
      <c r="B117" s="3">
        <f>Params!D$29+MINUTE(A117-Params!C$29)*60+SECOND(A117-Params!C$29)</f>
        <v>1553303075</v>
      </c>
      <c r="C117">
        <f t="shared" si="17"/>
        <v>2</v>
      </c>
      <c r="D117">
        <f t="shared" ca="1" si="18"/>
        <v>6</v>
      </c>
      <c r="E117">
        <f t="shared" ca="1" si="19"/>
        <v>-16070.727272727294</v>
      </c>
      <c r="F117">
        <f t="shared" ca="1" si="20"/>
        <v>-41556.362378787875</v>
      </c>
      <c r="G117">
        <f t="shared" ca="1" si="21"/>
        <v>7961.7454545454548</v>
      </c>
      <c r="H117" s="9">
        <f t="shared" ca="1" si="24"/>
        <v>-245.85878787878789</v>
      </c>
      <c r="I117" s="9">
        <f t="shared" ca="1" si="24"/>
        <v>-71.533097979797972</v>
      </c>
      <c r="J117" s="9">
        <f t="shared" ca="1" si="24"/>
        <v>0.61575757575757617</v>
      </c>
      <c r="K117" s="9">
        <f t="shared" ca="1" si="24"/>
        <v>256.05375936278341</v>
      </c>
      <c r="L117" s="9">
        <f t="shared" ca="1" si="24"/>
        <v>-106.22245861999691</v>
      </c>
      <c r="M117">
        <f t="shared" ca="1" si="22"/>
        <v>55.473611111111111</v>
      </c>
      <c r="N117">
        <f t="shared" ca="1" si="23"/>
        <v>32.676161616161615</v>
      </c>
    </row>
    <row r="118" spans="1:15" x14ac:dyDescent="0.25">
      <c r="A118" s="4">
        <f t="shared" si="16"/>
        <v>0.45231481481481484</v>
      </c>
      <c r="B118" s="3">
        <f>Params!D$29+MINUTE(A118-Params!C$29)*60+SECOND(A118-Params!C$29)</f>
        <v>1553303080</v>
      </c>
      <c r="C118">
        <f t="shared" si="17"/>
        <v>2</v>
      </c>
      <c r="D118">
        <f t="shared" ca="1" si="18"/>
        <v>6</v>
      </c>
      <c r="E118">
        <f t="shared" ca="1" si="19"/>
        <v>-17300.021212121239</v>
      </c>
      <c r="F118">
        <f t="shared" ca="1" si="20"/>
        <v>-41914.02786868687</v>
      </c>
      <c r="G118">
        <f t="shared" ca="1" si="21"/>
        <v>7964.8242424242426</v>
      </c>
      <c r="H118" s="9">
        <f t="shared" ca="1" si="24"/>
        <v>-245.85878787878789</v>
      </c>
      <c r="I118" s="9">
        <f t="shared" ca="1" si="24"/>
        <v>-71.533097979797972</v>
      </c>
      <c r="J118" s="9">
        <f t="shared" ca="1" si="24"/>
        <v>0.61575757575757617</v>
      </c>
      <c r="K118" s="9">
        <f t="shared" ca="1" si="24"/>
        <v>256.05375936278341</v>
      </c>
      <c r="L118" s="9">
        <f t="shared" ca="1" si="24"/>
        <v>-106.22245861999691</v>
      </c>
      <c r="M118">
        <f t="shared" ca="1" si="22"/>
        <v>55.470370370370368</v>
      </c>
      <c r="N118">
        <f t="shared" ca="1" si="23"/>
        <v>32.656489898989896</v>
      </c>
    </row>
    <row r="119" spans="1:15" x14ac:dyDescent="0.25">
      <c r="A119" s="4">
        <f t="shared" si="16"/>
        <v>0.4523726851851852</v>
      </c>
      <c r="B119" s="3">
        <f>Params!D$29+MINUTE(A119-Params!C$29)*60+SECOND(A119-Params!C$29)</f>
        <v>1553303085</v>
      </c>
      <c r="C119">
        <f t="shared" si="17"/>
        <v>2</v>
      </c>
      <c r="D119">
        <f t="shared" ca="1" si="18"/>
        <v>6</v>
      </c>
      <c r="E119">
        <f t="shared" ca="1" si="19"/>
        <v>-18529.315151515155</v>
      </c>
      <c r="F119">
        <f t="shared" ca="1" si="20"/>
        <v>-42271.693358585857</v>
      </c>
      <c r="G119">
        <f t="shared" ca="1" si="21"/>
        <v>7967.9030303030304</v>
      </c>
      <c r="H119" s="9">
        <f t="shared" ca="1" si="24"/>
        <v>-245.85878787878789</v>
      </c>
      <c r="I119" s="9">
        <f t="shared" ca="1" si="24"/>
        <v>-71.533097979797972</v>
      </c>
      <c r="J119" s="9">
        <f t="shared" ca="1" si="24"/>
        <v>0.61575757575757617</v>
      </c>
      <c r="K119" s="9">
        <f t="shared" ca="1" si="24"/>
        <v>256.05375936278341</v>
      </c>
      <c r="L119" s="9">
        <f t="shared" ca="1" si="24"/>
        <v>-106.22245861999691</v>
      </c>
      <c r="M119">
        <f t="shared" ca="1" si="22"/>
        <v>55.467129629629632</v>
      </c>
      <c r="N119">
        <f t="shared" ca="1" si="23"/>
        <v>32.636818181818185</v>
      </c>
    </row>
    <row r="120" spans="1:15" x14ac:dyDescent="0.25">
      <c r="A120" s="4">
        <f t="shared" si="16"/>
        <v>0.4524305555555555</v>
      </c>
      <c r="B120" s="3">
        <f>Params!D$29+MINUTE(A120-Params!C$29)*60+SECOND(A120-Params!C$29)</f>
        <v>1553303090</v>
      </c>
      <c r="C120">
        <f t="shared" si="17"/>
        <v>2</v>
      </c>
      <c r="D120">
        <f t="shared" ca="1" si="18"/>
        <v>6</v>
      </c>
      <c r="E120">
        <f t="shared" ca="1" si="19"/>
        <v>-19758.6090909091</v>
      </c>
      <c r="F120">
        <f t="shared" ca="1" si="20"/>
        <v>-42629.358848484844</v>
      </c>
      <c r="G120">
        <f t="shared" ca="1" si="21"/>
        <v>7970.9818181818182</v>
      </c>
      <c r="H120" s="9">
        <f t="shared" ca="1" si="24"/>
        <v>-245.85878787878789</v>
      </c>
      <c r="I120" s="9">
        <f t="shared" ca="1" si="24"/>
        <v>-71.533097979797972</v>
      </c>
      <c r="J120" s="9">
        <f t="shared" ca="1" si="24"/>
        <v>0.61575757575757617</v>
      </c>
      <c r="K120" s="9">
        <f t="shared" ca="1" si="24"/>
        <v>256.05375936278341</v>
      </c>
      <c r="L120" s="9">
        <f t="shared" ca="1" si="24"/>
        <v>-106.22245861999691</v>
      </c>
      <c r="M120">
        <f t="shared" ca="1" si="22"/>
        <v>55.463888888888889</v>
      </c>
      <c r="N120">
        <f t="shared" ca="1" si="23"/>
        <v>32.617146464646467</v>
      </c>
    </row>
    <row r="121" spans="1:15" x14ac:dyDescent="0.25">
      <c r="A121" s="4">
        <f t="shared" si="16"/>
        <v>0.45248842592592592</v>
      </c>
      <c r="B121" s="3">
        <f>Params!D$29+MINUTE(A121-Params!C$29)*60+SECOND(A121-Params!C$29)</f>
        <v>1553303095</v>
      </c>
      <c r="C121">
        <f t="shared" si="17"/>
        <v>2</v>
      </c>
      <c r="D121">
        <f t="shared" ca="1" si="18"/>
        <v>6</v>
      </c>
      <c r="E121">
        <f t="shared" ca="1" si="19"/>
        <v>-20987.903030303045</v>
      </c>
      <c r="F121">
        <f t="shared" ca="1" si="20"/>
        <v>-42987.024338383839</v>
      </c>
      <c r="G121">
        <f t="shared" ca="1" si="21"/>
        <v>7974.060606060606</v>
      </c>
      <c r="H121" s="9">
        <f t="shared" ca="1" si="24"/>
        <v>-245.85878787878789</v>
      </c>
      <c r="I121" s="9">
        <f t="shared" ca="1" si="24"/>
        <v>-71.533097979797972</v>
      </c>
      <c r="J121" s="9">
        <f t="shared" ca="1" si="24"/>
        <v>0.61575757575757617</v>
      </c>
      <c r="K121" s="9">
        <f t="shared" ca="1" si="24"/>
        <v>256.05375936278341</v>
      </c>
      <c r="L121" s="9">
        <f t="shared" ca="1" si="24"/>
        <v>-106.22245861999691</v>
      </c>
      <c r="M121">
        <f t="shared" ca="1" si="22"/>
        <v>55.460648148148145</v>
      </c>
      <c r="N121">
        <f t="shared" ca="1" si="23"/>
        <v>32.597474747474749</v>
      </c>
    </row>
    <row r="122" spans="1:15" x14ac:dyDescent="0.25">
      <c r="A122" s="4">
        <f t="shared" si="16"/>
        <v>0.45254629629629628</v>
      </c>
      <c r="B122" s="3">
        <f>Params!D$29+MINUTE(A122-Params!C$29)*60+SECOND(A122-Params!C$29)</f>
        <v>1553303100</v>
      </c>
      <c r="C122">
        <f t="shared" si="17"/>
        <v>2</v>
      </c>
      <c r="D122">
        <f t="shared" ca="1" si="18"/>
        <v>6</v>
      </c>
      <c r="E122">
        <f t="shared" ca="1" si="19"/>
        <v>-22217.19696969699</v>
      </c>
      <c r="F122">
        <f t="shared" ca="1" si="20"/>
        <v>-43344.689828282826</v>
      </c>
      <c r="G122">
        <f t="shared" ca="1" si="21"/>
        <v>7977.1393939393938</v>
      </c>
      <c r="H122" s="9">
        <f t="shared" ca="1" si="24"/>
        <v>-245.85878787878789</v>
      </c>
      <c r="I122" s="9">
        <f t="shared" ca="1" si="24"/>
        <v>-71.533097979797972</v>
      </c>
      <c r="J122" s="9">
        <f t="shared" ca="1" si="24"/>
        <v>0.61575757575757617</v>
      </c>
      <c r="K122" s="9">
        <f t="shared" ca="1" si="24"/>
        <v>256.05375936278341</v>
      </c>
      <c r="L122" s="9">
        <f t="shared" ca="1" si="24"/>
        <v>-106.22245861999691</v>
      </c>
      <c r="M122">
        <f t="shared" ca="1" si="22"/>
        <v>55.457407407407409</v>
      </c>
      <c r="N122">
        <f t="shared" ca="1" si="23"/>
        <v>32.577803030303031</v>
      </c>
    </row>
    <row r="123" spans="1:15" x14ac:dyDescent="0.25">
      <c r="A123" s="4">
        <f t="shared" si="16"/>
        <v>0.4526041666666667</v>
      </c>
      <c r="B123" s="3">
        <f>Params!D$29+MINUTE(A123-Params!C$29)*60+SECOND(A123-Params!C$29)</f>
        <v>1553303105</v>
      </c>
      <c r="C123">
        <f t="shared" si="17"/>
        <v>2</v>
      </c>
      <c r="D123">
        <f t="shared" ca="1" si="18"/>
        <v>6</v>
      </c>
      <c r="E123">
        <f t="shared" ca="1" si="19"/>
        <v>-23446.490909090935</v>
      </c>
      <c r="F123">
        <f t="shared" ca="1" si="20"/>
        <v>-43702.355318181813</v>
      </c>
      <c r="G123">
        <f t="shared" ca="1" si="21"/>
        <v>7980.2181818181816</v>
      </c>
      <c r="H123" s="9">
        <f t="shared" ca="1" si="24"/>
        <v>-245.85878787878789</v>
      </c>
      <c r="I123" s="9">
        <f t="shared" ca="1" si="24"/>
        <v>-71.533097979797972</v>
      </c>
      <c r="J123" s="9">
        <f t="shared" ca="1" si="24"/>
        <v>0.61575757575757617</v>
      </c>
      <c r="K123" s="9">
        <f t="shared" ca="1" si="24"/>
        <v>256.05375936278341</v>
      </c>
      <c r="L123" s="9">
        <f t="shared" ca="1" si="24"/>
        <v>-106.22245861999691</v>
      </c>
      <c r="M123">
        <f t="shared" ca="1" si="22"/>
        <v>55.454166666666666</v>
      </c>
      <c r="N123">
        <f t="shared" ca="1" si="23"/>
        <v>32.558131313131312</v>
      </c>
    </row>
    <row r="124" spans="1:15" x14ac:dyDescent="0.25">
      <c r="A124" s="4">
        <f t="shared" si="16"/>
        <v>0.45266203703703706</v>
      </c>
      <c r="B124" s="3">
        <f>Params!D$29+MINUTE(A124-Params!C$29)*60+SECOND(A124-Params!C$29)</f>
        <v>1553303110</v>
      </c>
      <c r="C124">
        <f t="shared" si="17"/>
        <v>2</v>
      </c>
      <c r="D124">
        <f t="shared" ca="1" si="18"/>
        <v>6</v>
      </c>
      <c r="E124">
        <f t="shared" ca="1" si="19"/>
        <v>-24675.784848484851</v>
      </c>
      <c r="F124">
        <f t="shared" ca="1" si="20"/>
        <v>-44060.020808080808</v>
      </c>
      <c r="G124">
        <f t="shared" ca="1" si="21"/>
        <v>7983.2969696969703</v>
      </c>
      <c r="H124" s="9">
        <f t="shared" ca="1" si="24"/>
        <v>-245.85878787878789</v>
      </c>
      <c r="I124" s="9">
        <f t="shared" ca="1" si="24"/>
        <v>-71.533097979797972</v>
      </c>
      <c r="J124" s="9">
        <f t="shared" ca="1" si="24"/>
        <v>0.61575757575757617</v>
      </c>
      <c r="K124" s="9">
        <f t="shared" ca="1" si="24"/>
        <v>256.05375936278341</v>
      </c>
      <c r="L124" s="9">
        <f t="shared" ca="1" si="24"/>
        <v>-106.22245861999691</v>
      </c>
      <c r="M124">
        <f t="shared" ca="1" si="22"/>
        <v>55.450925925925922</v>
      </c>
      <c r="N124">
        <f t="shared" ca="1" si="23"/>
        <v>32.538459595959594</v>
      </c>
    </row>
    <row r="125" spans="1:15" x14ac:dyDescent="0.25">
      <c r="A125" s="4">
        <f t="shared" si="16"/>
        <v>0.45271990740740736</v>
      </c>
      <c r="B125" s="3">
        <f>Params!D$29+MINUTE(A125-Params!C$29)*60+SECOND(A125-Params!C$29)</f>
        <v>1553303115</v>
      </c>
      <c r="C125">
        <f t="shared" si="17"/>
        <v>2</v>
      </c>
      <c r="D125">
        <f t="shared" ca="1" si="18"/>
        <v>6</v>
      </c>
      <c r="E125">
        <f t="shared" ca="1" si="19"/>
        <v>-25905.078787878796</v>
      </c>
      <c r="F125">
        <f t="shared" ca="1" si="20"/>
        <v>-44417.686297979795</v>
      </c>
      <c r="G125">
        <f t="shared" ca="1" si="21"/>
        <v>7986.3757575757581</v>
      </c>
      <c r="H125" s="9">
        <f t="shared" ref="H125:L175" ca="1" si="25">INDIRECT(ADDRESS($C125,COLUMN()))</f>
        <v>-245.85878787878789</v>
      </c>
      <c r="I125" s="9">
        <f t="shared" ca="1" si="25"/>
        <v>-71.533097979797972</v>
      </c>
      <c r="J125" s="9">
        <f t="shared" ca="1" si="25"/>
        <v>0.61575757575757617</v>
      </c>
      <c r="K125" s="9">
        <f t="shared" ca="1" si="25"/>
        <v>256.05375936278341</v>
      </c>
      <c r="L125" s="9">
        <f t="shared" ca="1" si="25"/>
        <v>-106.22245861999691</v>
      </c>
      <c r="M125">
        <f t="shared" ca="1" si="22"/>
        <v>55.447685185185186</v>
      </c>
      <c r="N125">
        <f t="shared" ca="1" si="23"/>
        <v>32.518787878787876</v>
      </c>
      <c r="O125" s="12"/>
    </row>
    <row r="126" spans="1:15" x14ac:dyDescent="0.25">
      <c r="A126" s="4">
        <f t="shared" si="16"/>
        <v>0.45277777777777778</v>
      </c>
      <c r="B126" s="3">
        <f>Params!D$29+MINUTE(A126-Params!C$29)*60+SECOND(A126-Params!C$29)</f>
        <v>1553303120</v>
      </c>
      <c r="C126">
        <f t="shared" si="17"/>
        <v>2</v>
      </c>
      <c r="D126">
        <f t="shared" ca="1" si="18"/>
        <v>6</v>
      </c>
      <c r="E126">
        <f t="shared" ca="1" si="19"/>
        <v>-27134.372727272741</v>
      </c>
      <c r="F126">
        <f t="shared" ca="1" si="20"/>
        <v>-44775.351787878782</v>
      </c>
      <c r="G126">
        <f t="shared" ca="1" si="21"/>
        <v>7989.454545454546</v>
      </c>
      <c r="H126" s="9">
        <f t="shared" ca="1" si="25"/>
        <v>-245.85878787878789</v>
      </c>
      <c r="I126" s="9">
        <f t="shared" ca="1" si="25"/>
        <v>-71.533097979797972</v>
      </c>
      <c r="J126" s="9">
        <f t="shared" ca="1" si="25"/>
        <v>0.61575757575757617</v>
      </c>
      <c r="K126" s="9">
        <f t="shared" ca="1" si="25"/>
        <v>256.05375936278341</v>
      </c>
      <c r="L126" s="9">
        <f t="shared" ca="1" si="25"/>
        <v>-106.22245861999691</v>
      </c>
      <c r="M126">
        <f t="shared" ca="1" si="22"/>
        <v>55.444444444444443</v>
      </c>
      <c r="N126">
        <f t="shared" ca="1" si="23"/>
        <v>32.499116161616165</v>
      </c>
      <c r="O126" s="12"/>
    </row>
    <row r="127" spans="1:15" x14ac:dyDescent="0.25">
      <c r="A127" s="4">
        <f t="shared" si="16"/>
        <v>0.45283564814814814</v>
      </c>
      <c r="B127" s="3">
        <f>Params!D$29+MINUTE(A127-Params!C$29)*60+SECOND(A127-Params!C$29)</f>
        <v>1553303125</v>
      </c>
      <c r="C127">
        <f t="shared" si="17"/>
        <v>2</v>
      </c>
      <c r="D127">
        <f t="shared" ca="1" si="18"/>
        <v>6</v>
      </c>
      <c r="E127">
        <f t="shared" ca="1" si="19"/>
        <v>-28363.666666666686</v>
      </c>
      <c r="F127">
        <f t="shared" ca="1" si="20"/>
        <v>-45133.017277777777</v>
      </c>
      <c r="G127">
        <f t="shared" ca="1" si="21"/>
        <v>7992.5333333333338</v>
      </c>
      <c r="H127" s="9">
        <f t="shared" ca="1" si="25"/>
        <v>-245.85878787878789</v>
      </c>
      <c r="I127" s="9">
        <f t="shared" ca="1" si="25"/>
        <v>-71.533097979797972</v>
      </c>
      <c r="J127" s="9">
        <f t="shared" ca="1" si="25"/>
        <v>0.61575757575757617</v>
      </c>
      <c r="K127" s="9">
        <f t="shared" ca="1" si="25"/>
        <v>256.05375936278341</v>
      </c>
      <c r="L127" s="9">
        <f t="shared" ca="1" si="25"/>
        <v>-106.22245861999691</v>
      </c>
      <c r="M127">
        <f t="shared" ca="1" si="22"/>
        <v>55.4412037037037</v>
      </c>
      <c r="N127">
        <f t="shared" ca="1" si="23"/>
        <v>32.479444444444447</v>
      </c>
      <c r="O127" s="12"/>
    </row>
    <row r="128" spans="1:15" x14ac:dyDescent="0.25">
      <c r="A128" s="4">
        <f t="shared" si="16"/>
        <v>0.4528935185185185</v>
      </c>
      <c r="B128" s="3">
        <f>Params!D$29+MINUTE(A128-Params!C$29)*60+SECOND(A128-Params!C$29)</f>
        <v>1553303130</v>
      </c>
      <c r="C128">
        <f t="shared" si="17"/>
        <v>2</v>
      </c>
      <c r="D128">
        <f t="shared" ca="1" si="18"/>
        <v>6</v>
      </c>
      <c r="E128">
        <f t="shared" ca="1" si="19"/>
        <v>-29592.960606060631</v>
      </c>
      <c r="F128">
        <f t="shared" ca="1" si="20"/>
        <v>-45490.682767676764</v>
      </c>
      <c r="G128">
        <f t="shared" ca="1" si="21"/>
        <v>7995.6121212121216</v>
      </c>
      <c r="H128" s="9">
        <f t="shared" ca="1" si="25"/>
        <v>-245.85878787878789</v>
      </c>
      <c r="I128" s="9">
        <f t="shared" ca="1" si="25"/>
        <v>-71.533097979797972</v>
      </c>
      <c r="J128" s="9">
        <f t="shared" ca="1" si="25"/>
        <v>0.61575757575757617</v>
      </c>
      <c r="K128" s="9">
        <f t="shared" ca="1" si="25"/>
        <v>256.05375936278341</v>
      </c>
      <c r="L128" s="9">
        <f t="shared" ca="1" si="25"/>
        <v>-106.22245861999691</v>
      </c>
      <c r="M128">
        <f t="shared" ca="1" si="22"/>
        <v>55.437962962962963</v>
      </c>
      <c r="N128">
        <f t="shared" ca="1" si="23"/>
        <v>32.459772727272728</v>
      </c>
    </row>
    <row r="129" spans="1:19" x14ac:dyDescent="0.25">
      <c r="A129" s="4">
        <f t="shared" si="16"/>
        <v>0.45295138888888892</v>
      </c>
      <c r="B129" s="3">
        <f>Params!D$29+MINUTE(A129-Params!C$29)*60+SECOND(A129-Params!C$29)</f>
        <v>1553303135</v>
      </c>
      <c r="C129">
        <f t="shared" si="17"/>
        <v>2</v>
      </c>
      <c r="D129">
        <f t="shared" ca="1" si="18"/>
        <v>6</v>
      </c>
      <c r="E129">
        <f t="shared" ca="1" si="19"/>
        <v>-30822.254545454547</v>
      </c>
      <c r="F129">
        <f t="shared" ca="1" si="20"/>
        <v>-45848.348257575752</v>
      </c>
      <c r="G129">
        <f t="shared" ca="1" si="21"/>
        <v>7998.6909090909094</v>
      </c>
      <c r="H129" s="9">
        <f t="shared" ca="1" si="25"/>
        <v>-245.85878787878789</v>
      </c>
      <c r="I129" s="9">
        <f t="shared" ca="1" si="25"/>
        <v>-71.533097979797972</v>
      </c>
      <c r="J129" s="9">
        <f t="shared" ca="1" si="25"/>
        <v>0.61575757575757617</v>
      </c>
      <c r="K129" s="9">
        <f t="shared" ca="1" si="25"/>
        <v>256.05375936278341</v>
      </c>
      <c r="L129" s="9">
        <f t="shared" ca="1" si="25"/>
        <v>-106.22245861999691</v>
      </c>
      <c r="M129">
        <f t="shared" ca="1" si="22"/>
        <v>55.43472222222222</v>
      </c>
      <c r="N129">
        <f t="shared" ca="1" si="23"/>
        <v>32.44010101010101</v>
      </c>
    </row>
    <row r="130" spans="1:19" x14ac:dyDescent="0.25">
      <c r="A130" s="4">
        <f t="shared" si="16"/>
        <v>0.45300925925925922</v>
      </c>
      <c r="B130" s="3">
        <f>Params!D$29+MINUTE(A130-Params!C$29)*60+SECOND(A130-Params!C$29)</f>
        <v>1553303140</v>
      </c>
      <c r="C130">
        <f t="shared" si="17"/>
        <v>2</v>
      </c>
      <c r="D130">
        <f t="shared" ca="1" si="18"/>
        <v>6</v>
      </c>
      <c r="E130">
        <f t="shared" ca="1" si="19"/>
        <v>-32051.548484848492</v>
      </c>
      <c r="F130">
        <f t="shared" ca="1" si="20"/>
        <v>-46206.013747474746</v>
      </c>
      <c r="G130">
        <f t="shared" ca="1" si="21"/>
        <v>8001.7696969696972</v>
      </c>
      <c r="H130" s="9">
        <f t="shared" ca="1" si="25"/>
        <v>-245.85878787878789</v>
      </c>
      <c r="I130" s="9">
        <f t="shared" ca="1" si="25"/>
        <v>-71.533097979797972</v>
      </c>
      <c r="J130" s="9">
        <f t="shared" ca="1" si="25"/>
        <v>0.61575757575757617</v>
      </c>
      <c r="K130" s="9">
        <f t="shared" ca="1" si="25"/>
        <v>256.05375936278341</v>
      </c>
      <c r="L130" s="9">
        <f t="shared" ca="1" si="25"/>
        <v>-106.22245861999691</v>
      </c>
      <c r="M130">
        <f t="shared" ca="1" si="22"/>
        <v>55.431481481481477</v>
      </c>
      <c r="N130">
        <f t="shared" ca="1" si="23"/>
        <v>32.420429292929292</v>
      </c>
    </row>
    <row r="131" spans="1:19" x14ac:dyDescent="0.25">
      <c r="A131" s="4">
        <f t="shared" si="16"/>
        <v>0.45306712962962964</v>
      </c>
      <c r="B131" s="3">
        <f>Params!D$29+MINUTE(A131-Params!C$29)*60+SECOND(A131-Params!C$29)</f>
        <v>1553303145</v>
      </c>
      <c r="C131">
        <f t="shared" si="17"/>
        <v>2</v>
      </c>
      <c r="D131">
        <f t="shared" ca="1" si="18"/>
        <v>6</v>
      </c>
      <c r="E131">
        <f t="shared" ca="1" si="19"/>
        <v>-33280.842424242437</v>
      </c>
      <c r="F131">
        <f t="shared" ca="1" si="20"/>
        <v>-46563.679237373733</v>
      </c>
      <c r="G131">
        <f t="shared" ca="1" si="21"/>
        <v>8004.848484848485</v>
      </c>
      <c r="H131" s="9">
        <f t="shared" ca="1" si="25"/>
        <v>-245.85878787878789</v>
      </c>
      <c r="I131" s="9">
        <f t="shared" ca="1" si="25"/>
        <v>-71.533097979797972</v>
      </c>
      <c r="J131" s="9">
        <f t="shared" ca="1" si="25"/>
        <v>0.61575757575757617</v>
      </c>
      <c r="K131" s="9">
        <f t="shared" ca="1" si="25"/>
        <v>256.05375936278341</v>
      </c>
      <c r="L131" s="9">
        <f t="shared" ca="1" si="25"/>
        <v>-106.22245861999691</v>
      </c>
      <c r="M131">
        <f t="shared" ca="1" si="22"/>
        <v>55.42824074074074</v>
      </c>
      <c r="N131">
        <f t="shared" ca="1" si="23"/>
        <v>32.400757575757574</v>
      </c>
    </row>
    <row r="132" spans="1:19" x14ac:dyDescent="0.25">
      <c r="A132" s="4">
        <f t="shared" si="16"/>
        <v>0.453125</v>
      </c>
      <c r="B132" s="3">
        <f>Params!D$29+MINUTE(A132-Params!C$29)*60+SECOND(A132-Params!C$29)</f>
        <v>1553303150</v>
      </c>
      <c r="C132">
        <f t="shared" si="17"/>
        <v>2</v>
      </c>
      <c r="D132">
        <f t="shared" ca="1" si="18"/>
        <v>6</v>
      </c>
      <c r="E132">
        <f t="shared" ca="1" si="19"/>
        <v>-34510.136363636382</v>
      </c>
      <c r="F132">
        <f t="shared" ca="1" si="20"/>
        <v>-46921.344727272728</v>
      </c>
      <c r="G132">
        <f t="shared" ca="1" si="21"/>
        <v>8007.9272727272728</v>
      </c>
      <c r="H132" s="9">
        <f t="shared" ca="1" si="25"/>
        <v>-245.85878787878789</v>
      </c>
      <c r="I132" s="9">
        <f t="shared" ca="1" si="25"/>
        <v>-71.533097979797972</v>
      </c>
      <c r="J132" s="9">
        <f t="shared" ca="1" si="25"/>
        <v>0.61575757575757617</v>
      </c>
      <c r="K132" s="9">
        <f t="shared" ca="1" si="25"/>
        <v>256.05375936278341</v>
      </c>
      <c r="L132" s="9">
        <f t="shared" ca="1" si="25"/>
        <v>-106.22245861999691</v>
      </c>
      <c r="M132">
        <f t="shared" ca="1" si="22"/>
        <v>55.424999999999997</v>
      </c>
      <c r="N132">
        <f t="shared" ca="1" si="23"/>
        <v>32.381085858585855</v>
      </c>
    </row>
    <row r="133" spans="1:19" x14ac:dyDescent="0.25">
      <c r="A133" s="4">
        <f t="shared" si="16"/>
        <v>0.45318287037037036</v>
      </c>
      <c r="B133" s="3">
        <f>Params!D$29+MINUTE(A133-Params!C$29)*60+SECOND(A133-Params!C$29)</f>
        <v>1553303155</v>
      </c>
      <c r="C133">
        <f t="shared" si="17"/>
        <v>2</v>
      </c>
      <c r="D133">
        <f t="shared" ca="1" si="18"/>
        <v>6</v>
      </c>
      <c r="E133">
        <f t="shared" ca="1" si="19"/>
        <v>-35739.430303030327</v>
      </c>
      <c r="F133">
        <f t="shared" ca="1" si="20"/>
        <v>-47279.010217171715</v>
      </c>
      <c r="G133">
        <f t="shared" ca="1" si="21"/>
        <v>8011.0060606060606</v>
      </c>
      <c r="H133" s="9">
        <f t="shared" ca="1" si="25"/>
        <v>-245.85878787878789</v>
      </c>
      <c r="I133" s="9">
        <f t="shared" ca="1" si="25"/>
        <v>-71.533097979797972</v>
      </c>
      <c r="J133" s="9">
        <f t="shared" ca="1" si="25"/>
        <v>0.61575757575757617</v>
      </c>
      <c r="K133" s="9">
        <f t="shared" ca="1" si="25"/>
        <v>256.05375936278341</v>
      </c>
      <c r="L133" s="9">
        <f t="shared" ca="1" si="25"/>
        <v>-106.22245861999691</v>
      </c>
      <c r="M133">
        <f t="shared" ca="1" si="22"/>
        <v>55.421759259259261</v>
      </c>
      <c r="N133">
        <f t="shared" ca="1" si="23"/>
        <v>32.361414141414144</v>
      </c>
    </row>
    <row r="134" spans="1:19" x14ac:dyDescent="0.25">
      <c r="A134" s="4">
        <f t="shared" si="16"/>
        <v>0.45324074074074078</v>
      </c>
      <c r="B134" s="3">
        <f>Params!D$29+MINUTE(A134-Params!C$29)*60+SECOND(A134-Params!C$29)</f>
        <v>1553303160</v>
      </c>
      <c r="C134">
        <f t="shared" si="17"/>
        <v>2</v>
      </c>
      <c r="D134">
        <f t="shared" ca="1" si="18"/>
        <v>6</v>
      </c>
      <c r="E134">
        <f t="shared" ca="1" si="19"/>
        <v>-36968.724242424272</v>
      </c>
      <c r="F134">
        <f t="shared" ca="1" si="20"/>
        <v>-47636.675707070703</v>
      </c>
      <c r="G134">
        <f t="shared" ca="1" si="21"/>
        <v>8014.0848484848484</v>
      </c>
      <c r="H134" s="9">
        <f t="shared" ca="1" si="25"/>
        <v>-245.85878787878789</v>
      </c>
      <c r="I134" s="9">
        <f t="shared" ca="1" si="25"/>
        <v>-71.533097979797972</v>
      </c>
      <c r="J134" s="9">
        <f t="shared" ca="1" si="25"/>
        <v>0.61575757575757617</v>
      </c>
      <c r="K134" s="9">
        <f t="shared" ca="1" si="25"/>
        <v>256.05375936278341</v>
      </c>
      <c r="L134" s="9">
        <f t="shared" ca="1" si="25"/>
        <v>-106.22245861999691</v>
      </c>
      <c r="M134">
        <f t="shared" ca="1" si="22"/>
        <v>55.418518518518518</v>
      </c>
      <c r="N134">
        <f t="shared" ca="1" si="23"/>
        <v>32.341742424242426</v>
      </c>
    </row>
    <row r="135" spans="1:19" x14ac:dyDescent="0.25">
      <c r="A135" s="4">
        <f t="shared" si="16"/>
        <v>0.45329861111111108</v>
      </c>
      <c r="B135" s="3">
        <f>Params!D$29+MINUTE(A135-Params!C$29)*60+SECOND(A135-Params!C$29)</f>
        <v>1553303165</v>
      </c>
      <c r="C135">
        <f t="shared" si="17"/>
        <v>2</v>
      </c>
      <c r="D135">
        <f t="shared" ca="1" si="18"/>
        <v>6</v>
      </c>
      <c r="E135">
        <f t="shared" ca="1" si="19"/>
        <v>-38198.018181818188</v>
      </c>
      <c r="F135">
        <f t="shared" ca="1" si="20"/>
        <v>-47994.341196969697</v>
      </c>
      <c r="G135">
        <f t="shared" ca="1" si="21"/>
        <v>8017.1636363636362</v>
      </c>
      <c r="H135" s="9">
        <f t="shared" ca="1" si="25"/>
        <v>-245.85878787878789</v>
      </c>
      <c r="I135" s="9">
        <f t="shared" ca="1" si="25"/>
        <v>-71.533097979797972</v>
      </c>
      <c r="J135" s="9">
        <f t="shared" ca="1" si="25"/>
        <v>0.61575757575757617</v>
      </c>
      <c r="K135" s="9">
        <f t="shared" ca="1" si="25"/>
        <v>256.05375936278341</v>
      </c>
      <c r="L135" s="9">
        <f t="shared" ca="1" si="25"/>
        <v>-106.22245861999691</v>
      </c>
      <c r="M135">
        <f t="shared" ca="1" si="22"/>
        <v>55.415277777777774</v>
      </c>
      <c r="N135">
        <f t="shared" ca="1" si="23"/>
        <v>32.322070707070708</v>
      </c>
      <c r="O135" s="45"/>
      <c r="P135" s="45"/>
      <c r="Q135" s="45"/>
      <c r="R135" s="45"/>
      <c r="S135" s="45"/>
    </row>
    <row r="136" spans="1:19" x14ac:dyDescent="0.25">
      <c r="A136" s="4">
        <f t="shared" ref="A136:A199" si="26">TIME(HOUR(A135),MINUTE(A135),SECOND(A135)+5)</f>
        <v>0.4533564814814815</v>
      </c>
      <c r="B136" s="3">
        <f>Params!D$29+MINUTE(A136-Params!C$29)*60+SECOND(A136-Params!C$29)</f>
        <v>1553303170</v>
      </c>
      <c r="C136">
        <f t="shared" ref="C136:C199" si="27">_xlfn.IFNA(VLOOKUP(A136,A$2:D$3,4,FALSE),C135)</f>
        <v>2</v>
      </c>
      <c r="D136">
        <f t="shared" ref="D136:D199" ca="1" si="28">IF(A136=INDIRECT("A"&amp;C136),ROW(),D135)</f>
        <v>6</v>
      </c>
      <c r="E136">
        <f t="shared" ref="E136:E199" ca="1" si="29">INDIRECT("E$"&amp;C136)+INDIRECT("H$"&amp;C136)*($B136-INDIRECT("B$"&amp;D136))</f>
        <v>-39427.312121212133</v>
      </c>
      <c r="F136">
        <f t="shared" ref="F136:F199" ca="1" si="30">INDIRECT("F$"&amp;C136)+INDIRECT("I$"&amp;C136)*($B136-INDIRECT("B$"&amp;D136))</f>
        <v>-48352.006686868684</v>
      </c>
      <c r="G136">
        <f t="shared" ref="G136:G199" ca="1" si="31">INDIRECT("G$"&amp;C136)+INDIRECT("J$"&amp;C136)*($B136-INDIRECT("B$"&amp;D136))</f>
        <v>8020.2424242424249</v>
      </c>
      <c r="H136" s="9">
        <f t="shared" ca="1" si="25"/>
        <v>-245.85878787878789</v>
      </c>
      <c r="I136" s="9">
        <f t="shared" ca="1" si="25"/>
        <v>-71.533097979797972</v>
      </c>
      <c r="J136" s="9">
        <f t="shared" ca="1" si="25"/>
        <v>0.61575757575757617</v>
      </c>
      <c r="K136" s="9">
        <f t="shared" ca="1" si="25"/>
        <v>256.05375936278341</v>
      </c>
      <c r="L136" s="9">
        <f t="shared" ca="1" si="25"/>
        <v>-106.22245861999691</v>
      </c>
      <c r="M136">
        <f t="shared" ref="M136:M199" ca="1" si="32">INDIRECT("M$"&amp;C136)+INDIRECT("O$"&amp;C136)*($B136-INDIRECT("B$"&amp;D136))</f>
        <v>55.412037037037038</v>
      </c>
      <c r="N136">
        <f t="shared" ref="N136:N199" ca="1" si="33">INDIRECT("N$"&amp;C136)+INDIRECT("P$"&amp;C136)*($B136-INDIRECT("B$"&amp;D136))</f>
        <v>32.30239898989899</v>
      </c>
      <c r="O136" s="12"/>
    </row>
    <row r="137" spans="1:19" x14ac:dyDescent="0.25">
      <c r="A137" s="4">
        <f t="shared" si="26"/>
        <v>0.45341435185185186</v>
      </c>
      <c r="B137" s="3">
        <f>Params!D$29+MINUTE(A137-Params!C$29)*60+SECOND(A137-Params!C$29)</f>
        <v>1553303175</v>
      </c>
      <c r="C137">
        <f t="shared" si="27"/>
        <v>2</v>
      </c>
      <c r="D137">
        <f t="shared" ca="1" si="28"/>
        <v>6</v>
      </c>
      <c r="E137">
        <f t="shared" ca="1" si="29"/>
        <v>-40656.606060606078</v>
      </c>
      <c r="F137">
        <f t="shared" ca="1" si="30"/>
        <v>-48709.672176767672</v>
      </c>
      <c r="G137">
        <f t="shared" ca="1" si="31"/>
        <v>8023.3212121212127</v>
      </c>
      <c r="H137" s="9">
        <f t="shared" ca="1" si="25"/>
        <v>-245.85878787878789</v>
      </c>
      <c r="I137" s="9">
        <f t="shared" ca="1" si="25"/>
        <v>-71.533097979797972</v>
      </c>
      <c r="J137" s="9">
        <f t="shared" ca="1" si="25"/>
        <v>0.61575757575757617</v>
      </c>
      <c r="K137" s="9">
        <f t="shared" ca="1" si="25"/>
        <v>256.05375936278341</v>
      </c>
      <c r="L137" s="9">
        <f t="shared" ca="1" si="25"/>
        <v>-106.22245861999691</v>
      </c>
      <c r="M137">
        <f t="shared" ca="1" si="32"/>
        <v>55.408796296296295</v>
      </c>
      <c r="N137">
        <f t="shared" ca="1" si="33"/>
        <v>32.282727272727271</v>
      </c>
      <c r="O137" s="12"/>
    </row>
    <row r="138" spans="1:19" x14ac:dyDescent="0.25">
      <c r="A138" s="4">
        <f t="shared" si="26"/>
        <v>0.45347222222222222</v>
      </c>
      <c r="B138" s="3">
        <f>Params!D$29+MINUTE(A138-Params!C$29)*60+SECOND(A138-Params!C$29)</f>
        <v>1553303180</v>
      </c>
      <c r="C138">
        <f t="shared" si="27"/>
        <v>2</v>
      </c>
      <c r="D138">
        <f t="shared" ca="1" si="28"/>
        <v>6</v>
      </c>
      <c r="E138">
        <f t="shared" ca="1" si="29"/>
        <v>-41885.900000000023</v>
      </c>
      <c r="F138">
        <f t="shared" ca="1" si="30"/>
        <v>-49067.337666666666</v>
      </c>
      <c r="G138">
        <f t="shared" ca="1" si="31"/>
        <v>8026.4000000000005</v>
      </c>
      <c r="H138" s="9">
        <f t="shared" ca="1" si="25"/>
        <v>-245.85878787878789</v>
      </c>
      <c r="I138" s="9">
        <f t="shared" ca="1" si="25"/>
        <v>-71.533097979797972</v>
      </c>
      <c r="J138" s="9">
        <f t="shared" ca="1" si="25"/>
        <v>0.61575757575757617</v>
      </c>
      <c r="K138" s="9">
        <f t="shared" ca="1" si="25"/>
        <v>256.05375936278341</v>
      </c>
      <c r="L138" s="9">
        <f t="shared" ca="1" si="25"/>
        <v>-106.22245861999691</v>
      </c>
      <c r="M138">
        <f t="shared" ca="1" si="32"/>
        <v>55.405555555555551</v>
      </c>
      <c r="N138">
        <f t="shared" ca="1" si="33"/>
        <v>32.263055555555553</v>
      </c>
      <c r="O138" s="12"/>
    </row>
    <row r="139" spans="1:19" x14ac:dyDescent="0.25">
      <c r="A139" s="4">
        <f t="shared" si="26"/>
        <v>0.45353009259259264</v>
      </c>
      <c r="B139" s="3">
        <f>Params!D$29+MINUTE(A139-Params!C$29)*60+SECOND(A139-Params!C$29)</f>
        <v>1553303185</v>
      </c>
      <c r="C139">
        <f t="shared" si="27"/>
        <v>2</v>
      </c>
      <c r="D139">
        <f t="shared" ca="1" si="28"/>
        <v>6</v>
      </c>
      <c r="E139">
        <f t="shared" ca="1" si="29"/>
        <v>-43115.193939393968</v>
      </c>
      <c r="F139">
        <f t="shared" ca="1" si="30"/>
        <v>-49425.003156565654</v>
      </c>
      <c r="G139">
        <f t="shared" ca="1" si="31"/>
        <v>8029.4787878787884</v>
      </c>
      <c r="H139" s="9">
        <f t="shared" ca="1" si="25"/>
        <v>-245.85878787878789</v>
      </c>
      <c r="I139" s="9">
        <f t="shared" ca="1" si="25"/>
        <v>-71.533097979797972</v>
      </c>
      <c r="J139" s="9">
        <f t="shared" ca="1" si="25"/>
        <v>0.61575757575757617</v>
      </c>
      <c r="K139" s="9">
        <f t="shared" ca="1" si="25"/>
        <v>256.05375936278341</v>
      </c>
      <c r="L139" s="9">
        <f t="shared" ca="1" si="25"/>
        <v>-106.22245861999691</v>
      </c>
      <c r="M139">
        <f t="shared" ca="1" si="32"/>
        <v>55.402314814814815</v>
      </c>
      <c r="N139">
        <f t="shared" ca="1" si="33"/>
        <v>32.243383838383835</v>
      </c>
      <c r="O139" s="12"/>
    </row>
    <row r="140" spans="1:19" x14ac:dyDescent="0.25">
      <c r="A140" s="4">
        <f t="shared" si="26"/>
        <v>0.45358796296296294</v>
      </c>
      <c r="B140" s="3">
        <f>Params!D$29+MINUTE(A140-Params!C$29)*60+SECOND(A140-Params!C$29)</f>
        <v>1553303190</v>
      </c>
      <c r="C140">
        <f t="shared" si="27"/>
        <v>2</v>
      </c>
      <c r="D140">
        <f t="shared" ca="1" si="28"/>
        <v>6</v>
      </c>
      <c r="E140">
        <f t="shared" ca="1" si="29"/>
        <v>-44344.487878787884</v>
      </c>
      <c r="F140">
        <f t="shared" ca="1" si="30"/>
        <v>-49782.668646464641</v>
      </c>
      <c r="G140">
        <f t="shared" ca="1" si="31"/>
        <v>8032.5575757575762</v>
      </c>
      <c r="H140" s="9">
        <f t="shared" ca="1" si="25"/>
        <v>-245.85878787878789</v>
      </c>
      <c r="I140" s="9">
        <f t="shared" ca="1" si="25"/>
        <v>-71.533097979797972</v>
      </c>
      <c r="J140" s="9">
        <f t="shared" ca="1" si="25"/>
        <v>0.61575757575757617</v>
      </c>
      <c r="K140" s="9">
        <f t="shared" ca="1" si="25"/>
        <v>256.05375936278341</v>
      </c>
      <c r="L140" s="9">
        <f t="shared" ca="1" si="25"/>
        <v>-106.22245861999691</v>
      </c>
      <c r="M140">
        <f t="shared" ca="1" si="32"/>
        <v>55.399074074074072</v>
      </c>
      <c r="N140">
        <f t="shared" ca="1" si="33"/>
        <v>32.223712121212124</v>
      </c>
      <c r="O140" s="12"/>
    </row>
    <row r="141" spans="1:19" x14ac:dyDescent="0.25">
      <c r="A141" s="4">
        <f t="shared" si="26"/>
        <v>0.4536458333333333</v>
      </c>
      <c r="B141" s="3">
        <f>Params!D$29+MINUTE(A141-Params!C$29)*60+SECOND(A141-Params!C$29)</f>
        <v>1553303195</v>
      </c>
      <c r="C141">
        <f t="shared" si="27"/>
        <v>2</v>
      </c>
      <c r="D141">
        <f t="shared" ca="1" si="28"/>
        <v>6</v>
      </c>
      <c r="E141">
        <f t="shared" ca="1" si="29"/>
        <v>-45573.781818181829</v>
      </c>
      <c r="F141">
        <f t="shared" ca="1" si="30"/>
        <v>-50140.334136363635</v>
      </c>
      <c r="G141">
        <f t="shared" ca="1" si="31"/>
        <v>8035.636363636364</v>
      </c>
      <c r="H141" s="9">
        <f t="shared" ca="1" si="25"/>
        <v>-245.85878787878789</v>
      </c>
      <c r="I141" s="9">
        <f t="shared" ca="1" si="25"/>
        <v>-71.533097979797972</v>
      </c>
      <c r="J141" s="9">
        <f t="shared" ca="1" si="25"/>
        <v>0.61575757575757617</v>
      </c>
      <c r="K141" s="9">
        <f t="shared" ca="1" si="25"/>
        <v>256.05375936278341</v>
      </c>
      <c r="L141" s="9">
        <f t="shared" ca="1" si="25"/>
        <v>-106.22245861999691</v>
      </c>
      <c r="M141">
        <f t="shared" ca="1" si="32"/>
        <v>55.395833333333329</v>
      </c>
      <c r="N141">
        <f t="shared" ca="1" si="33"/>
        <v>32.204040404040406</v>
      </c>
    </row>
    <row r="142" spans="1:19" x14ac:dyDescent="0.25">
      <c r="A142" s="4">
        <f t="shared" si="26"/>
        <v>0.45370370370370372</v>
      </c>
      <c r="B142" s="3">
        <f>Params!D$29+MINUTE(A142-Params!C$29)*60+SECOND(A142-Params!C$29)</f>
        <v>1553303200</v>
      </c>
      <c r="C142">
        <f t="shared" si="27"/>
        <v>2</v>
      </c>
      <c r="D142">
        <f t="shared" ca="1" si="28"/>
        <v>6</v>
      </c>
      <c r="E142">
        <f t="shared" ca="1" si="29"/>
        <v>-46803.075757575774</v>
      </c>
      <c r="F142">
        <f t="shared" ca="1" si="30"/>
        <v>-50497.999626262623</v>
      </c>
      <c r="G142">
        <f t="shared" ca="1" si="31"/>
        <v>8038.7151515151518</v>
      </c>
      <c r="H142" s="9">
        <f t="shared" ca="1" si="25"/>
        <v>-245.85878787878789</v>
      </c>
      <c r="I142" s="9">
        <f t="shared" ca="1" si="25"/>
        <v>-71.533097979797972</v>
      </c>
      <c r="J142" s="9">
        <f t="shared" ca="1" si="25"/>
        <v>0.61575757575757617</v>
      </c>
      <c r="K142" s="9">
        <f t="shared" ca="1" si="25"/>
        <v>256.05375936278341</v>
      </c>
      <c r="L142" s="9">
        <f t="shared" ca="1" si="25"/>
        <v>-106.22245861999691</v>
      </c>
      <c r="M142">
        <f t="shared" ca="1" si="32"/>
        <v>55.392592592592592</v>
      </c>
      <c r="N142">
        <f t="shared" ca="1" si="33"/>
        <v>32.184368686868687</v>
      </c>
    </row>
    <row r="143" spans="1:19" x14ac:dyDescent="0.25">
      <c r="A143" s="4">
        <f t="shared" si="26"/>
        <v>0.45376157407407408</v>
      </c>
      <c r="B143" s="3">
        <f>Params!D$29+MINUTE(A143-Params!C$29)*60+SECOND(A143-Params!C$29)</f>
        <v>1553303205</v>
      </c>
      <c r="C143">
        <f t="shared" si="27"/>
        <v>2</v>
      </c>
      <c r="D143">
        <f t="shared" ca="1" si="28"/>
        <v>6</v>
      </c>
      <c r="E143">
        <f t="shared" ca="1" si="29"/>
        <v>-48032.369696969719</v>
      </c>
      <c r="F143">
        <f t="shared" ca="1" si="30"/>
        <v>-50855.66511616161</v>
      </c>
      <c r="G143">
        <f t="shared" ca="1" si="31"/>
        <v>8041.7939393939396</v>
      </c>
      <c r="H143" s="9">
        <f t="shared" ca="1" si="25"/>
        <v>-245.85878787878789</v>
      </c>
      <c r="I143" s="9">
        <f t="shared" ca="1" si="25"/>
        <v>-71.533097979797972</v>
      </c>
      <c r="J143" s="9">
        <f t="shared" ca="1" si="25"/>
        <v>0.61575757575757617</v>
      </c>
      <c r="K143" s="9">
        <f t="shared" ca="1" si="25"/>
        <v>256.05375936278341</v>
      </c>
      <c r="L143" s="9">
        <f t="shared" ca="1" si="25"/>
        <v>-106.22245861999691</v>
      </c>
      <c r="M143">
        <f t="shared" ca="1" si="32"/>
        <v>55.389351851851849</v>
      </c>
      <c r="N143">
        <f t="shared" ca="1" si="33"/>
        <v>32.164696969696969</v>
      </c>
    </row>
    <row r="144" spans="1:19" x14ac:dyDescent="0.25">
      <c r="A144" s="4">
        <f t="shared" si="26"/>
        <v>0.4538194444444445</v>
      </c>
      <c r="B144" s="3">
        <f>Params!D$29+MINUTE(A144-Params!C$29)*60+SECOND(A144-Params!C$29)</f>
        <v>1553303210</v>
      </c>
      <c r="C144">
        <f t="shared" si="27"/>
        <v>2</v>
      </c>
      <c r="D144">
        <f t="shared" ca="1" si="28"/>
        <v>6</v>
      </c>
      <c r="E144">
        <f t="shared" ca="1" si="29"/>
        <v>-49261.663636363664</v>
      </c>
      <c r="F144">
        <f t="shared" ca="1" si="30"/>
        <v>-51213.330606060605</v>
      </c>
      <c r="G144">
        <f t="shared" ca="1" si="31"/>
        <v>8044.8727272727274</v>
      </c>
      <c r="H144" s="9">
        <f t="shared" ca="1" si="25"/>
        <v>-245.85878787878789</v>
      </c>
      <c r="I144" s="9">
        <f t="shared" ca="1" si="25"/>
        <v>-71.533097979797972</v>
      </c>
      <c r="J144" s="9">
        <f t="shared" ca="1" si="25"/>
        <v>0.61575757575757617</v>
      </c>
      <c r="K144" s="9">
        <f t="shared" ca="1" si="25"/>
        <v>256.05375936278341</v>
      </c>
      <c r="L144" s="9">
        <f t="shared" ca="1" si="25"/>
        <v>-106.22245861999691</v>
      </c>
      <c r="M144">
        <f t="shared" ca="1" si="32"/>
        <v>55.386111111111106</v>
      </c>
      <c r="N144">
        <f t="shared" ca="1" si="33"/>
        <v>32.145025252525251</v>
      </c>
    </row>
    <row r="145" spans="1:15" x14ac:dyDescent="0.25">
      <c r="A145" s="4">
        <f t="shared" si="26"/>
        <v>0.4538773148148148</v>
      </c>
      <c r="B145" s="3">
        <f>Params!D$29+MINUTE(A145-Params!C$29)*60+SECOND(A145-Params!C$29)</f>
        <v>1553303215</v>
      </c>
      <c r="C145">
        <f t="shared" si="27"/>
        <v>2</v>
      </c>
      <c r="D145">
        <f t="shared" ca="1" si="28"/>
        <v>6</v>
      </c>
      <c r="E145">
        <f t="shared" ca="1" si="29"/>
        <v>-50490.95757575758</v>
      </c>
      <c r="F145">
        <f t="shared" ca="1" si="30"/>
        <v>-51570.996095959592</v>
      </c>
      <c r="G145">
        <f t="shared" ca="1" si="31"/>
        <v>8047.9515151515152</v>
      </c>
      <c r="H145" s="9">
        <f t="shared" ca="1" si="25"/>
        <v>-245.85878787878789</v>
      </c>
      <c r="I145" s="9">
        <f t="shared" ca="1" si="25"/>
        <v>-71.533097979797972</v>
      </c>
      <c r="J145" s="9">
        <f t="shared" ca="1" si="25"/>
        <v>0.61575757575757617</v>
      </c>
      <c r="K145" s="9">
        <f t="shared" ca="1" si="25"/>
        <v>256.05375936278341</v>
      </c>
      <c r="L145" s="9">
        <f t="shared" ca="1" si="25"/>
        <v>-106.22245861999691</v>
      </c>
      <c r="M145">
        <f t="shared" ca="1" si="32"/>
        <v>55.38287037037037</v>
      </c>
      <c r="N145">
        <f t="shared" ca="1" si="33"/>
        <v>32.125353535353533</v>
      </c>
    </row>
    <row r="146" spans="1:15" x14ac:dyDescent="0.25">
      <c r="A146" s="4">
        <f t="shared" si="26"/>
        <v>0.45393518518518516</v>
      </c>
      <c r="B146" s="3">
        <f>Params!D$29+MINUTE(A146-Params!C$29)*60+SECOND(A146-Params!C$29)</f>
        <v>1553303220</v>
      </c>
      <c r="C146">
        <f t="shared" si="27"/>
        <v>2</v>
      </c>
      <c r="D146">
        <f t="shared" ca="1" si="28"/>
        <v>6</v>
      </c>
      <c r="E146">
        <f t="shared" ca="1" si="29"/>
        <v>-51720.251515151525</v>
      </c>
      <c r="F146">
        <f t="shared" ca="1" si="30"/>
        <v>-51928.661585858579</v>
      </c>
      <c r="G146">
        <f t="shared" ca="1" si="31"/>
        <v>8051.030303030303</v>
      </c>
      <c r="H146" s="9">
        <f t="shared" ca="1" si="25"/>
        <v>-245.85878787878789</v>
      </c>
      <c r="I146" s="9">
        <f t="shared" ca="1" si="25"/>
        <v>-71.533097979797972</v>
      </c>
      <c r="J146" s="9">
        <f t="shared" ca="1" si="25"/>
        <v>0.61575757575757617</v>
      </c>
      <c r="K146" s="9">
        <f t="shared" ca="1" si="25"/>
        <v>256.05375936278341</v>
      </c>
      <c r="L146" s="9">
        <f t="shared" ca="1" si="25"/>
        <v>-106.22245861999691</v>
      </c>
      <c r="M146">
        <f t="shared" ca="1" si="32"/>
        <v>55.379629629629626</v>
      </c>
      <c r="N146">
        <f t="shared" ca="1" si="33"/>
        <v>32.105681818181822</v>
      </c>
    </row>
    <row r="147" spans="1:15" x14ac:dyDescent="0.25">
      <c r="A147" s="4">
        <f t="shared" si="26"/>
        <v>0.45399305555555558</v>
      </c>
      <c r="B147" s="3">
        <f>Params!D$29+MINUTE(A147-Params!C$29)*60+SECOND(A147-Params!C$29)</f>
        <v>1553303225</v>
      </c>
      <c r="C147">
        <f t="shared" si="27"/>
        <v>2</v>
      </c>
      <c r="D147">
        <f t="shared" ca="1" si="28"/>
        <v>6</v>
      </c>
      <c r="E147">
        <f t="shared" ca="1" si="29"/>
        <v>-52949.54545454547</v>
      </c>
      <c r="F147">
        <f t="shared" ca="1" si="30"/>
        <v>-52286.327075757574</v>
      </c>
      <c r="G147">
        <f t="shared" ca="1" si="31"/>
        <v>8054.1090909090908</v>
      </c>
      <c r="H147" s="9">
        <f t="shared" ca="1" si="25"/>
        <v>-245.85878787878789</v>
      </c>
      <c r="I147" s="9">
        <f t="shared" ca="1" si="25"/>
        <v>-71.533097979797972</v>
      </c>
      <c r="J147" s="9">
        <f t="shared" ca="1" si="25"/>
        <v>0.61575757575757617</v>
      </c>
      <c r="K147" s="9">
        <f t="shared" ca="1" si="25"/>
        <v>256.05375936278341</v>
      </c>
      <c r="L147" s="9">
        <f t="shared" ca="1" si="25"/>
        <v>-106.22245861999691</v>
      </c>
      <c r="M147">
        <f t="shared" ca="1" si="32"/>
        <v>55.37638888888889</v>
      </c>
      <c r="N147">
        <f t="shared" ca="1" si="33"/>
        <v>32.086010101010103</v>
      </c>
    </row>
    <row r="148" spans="1:15" x14ac:dyDescent="0.25">
      <c r="A148" s="4">
        <f t="shared" si="26"/>
        <v>0.45405092592592594</v>
      </c>
      <c r="B148" s="3">
        <f>Params!D$29+MINUTE(A148-Params!C$29)*60+SECOND(A148-Params!C$29)</f>
        <v>1553303230</v>
      </c>
      <c r="C148">
        <f t="shared" si="27"/>
        <v>2</v>
      </c>
      <c r="D148">
        <f t="shared" ca="1" si="28"/>
        <v>6</v>
      </c>
      <c r="E148">
        <f t="shared" ca="1" si="29"/>
        <v>-54178.839393939415</v>
      </c>
      <c r="F148">
        <f t="shared" ca="1" si="30"/>
        <v>-52643.992565656561</v>
      </c>
      <c r="G148">
        <f t="shared" ca="1" si="31"/>
        <v>8057.1878787878795</v>
      </c>
      <c r="H148" s="9">
        <f t="shared" ca="1" si="25"/>
        <v>-245.85878787878789</v>
      </c>
      <c r="I148" s="9">
        <f t="shared" ca="1" si="25"/>
        <v>-71.533097979797972</v>
      </c>
      <c r="J148" s="9">
        <f t="shared" ca="1" si="25"/>
        <v>0.61575757575757617</v>
      </c>
      <c r="K148" s="9">
        <f t="shared" ca="1" si="25"/>
        <v>256.05375936278341</v>
      </c>
      <c r="L148" s="9">
        <f t="shared" ca="1" si="25"/>
        <v>-106.22245861999691</v>
      </c>
      <c r="M148">
        <f t="shared" ca="1" si="32"/>
        <v>55.373148148148147</v>
      </c>
      <c r="N148">
        <f t="shared" ca="1" si="33"/>
        <v>32.066338383838385</v>
      </c>
    </row>
    <row r="149" spans="1:15" x14ac:dyDescent="0.25">
      <c r="A149" s="4">
        <f t="shared" si="26"/>
        <v>0.45410879629629625</v>
      </c>
      <c r="B149" s="3">
        <f>Params!D$29+MINUTE(A149-Params!C$29)*60+SECOND(A149-Params!C$29)</f>
        <v>1553303235</v>
      </c>
      <c r="C149">
        <f t="shared" si="27"/>
        <v>2</v>
      </c>
      <c r="D149">
        <f t="shared" ca="1" si="28"/>
        <v>6</v>
      </c>
      <c r="E149">
        <f t="shared" ca="1" si="29"/>
        <v>-55408.13333333336</v>
      </c>
      <c r="F149">
        <f t="shared" ca="1" si="30"/>
        <v>-53001.658055555556</v>
      </c>
      <c r="G149">
        <f t="shared" ca="1" si="31"/>
        <v>8060.2666666666673</v>
      </c>
      <c r="H149" s="9">
        <f t="shared" ca="1" si="25"/>
        <v>-245.85878787878789</v>
      </c>
      <c r="I149" s="9">
        <f t="shared" ca="1" si="25"/>
        <v>-71.533097979797972</v>
      </c>
      <c r="J149" s="9">
        <f t="shared" ca="1" si="25"/>
        <v>0.61575757575757617</v>
      </c>
      <c r="K149" s="9">
        <f t="shared" ca="1" si="25"/>
        <v>256.05375936278341</v>
      </c>
      <c r="L149" s="9">
        <f t="shared" ca="1" si="25"/>
        <v>-106.22245861999691</v>
      </c>
      <c r="M149">
        <f t="shared" ca="1" si="32"/>
        <v>55.369907407407403</v>
      </c>
      <c r="N149">
        <f t="shared" ca="1" si="33"/>
        <v>32.046666666666667</v>
      </c>
    </row>
    <row r="150" spans="1:15" x14ac:dyDescent="0.25">
      <c r="A150" s="4">
        <f t="shared" si="26"/>
        <v>0.45416666666666666</v>
      </c>
      <c r="B150" s="3">
        <f>Params!D$29+MINUTE(A150-Params!C$29)*60+SECOND(A150-Params!C$29)</f>
        <v>1553303240</v>
      </c>
      <c r="C150">
        <f t="shared" si="27"/>
        <v>2</v>
      </c>
      <c r="D150">
        <f t="shared" ca="1" si="28"/>
        <v>6</v>
      </c>
      <c r="E150">
        <f t="shared" ca="1" si="29"/>
        <v>-56637.427272727276</v>
      </c>
      <c r="F150">
        <f t="shared" ca="1" si="30"/>
        <v>-53359.323545454543</v>
      </c>
      <c r="G150">
        <f t="shared" ca="1" si="31"/>
        <v>8063.3454545454551</v>
      </c>
      <c r="H150" s="9">
        <f t="shared" ca="1" si="25"/>
        <v>-245.85878787878789</v>
      </c>
      <c r="I150" s="9">
        <f t="shared" ca="1" si="25"/>
        <v>-71.533097979797972</v>
      </c>
      <c r="J150" s="9">
        <f t="shared" ca="1" si="25"/>
        <v>0.61575757575757617</v>
      </c>
      <c r="K150" s="9">
        <f t="shared" ca="1" si="25"/>
        <v>256.05375936278341</v>
      </c>
      <c r="L150" s="9">
        <f t="shared" ca="1" si="25"/>
        <v>-106.22245861999691</v>
      </c>
      <c r="M150">
        <f t="shared" ca="1" si="32"/>
        <v>55.366666666666667</v>
      </c>
      <c r="N150">
        <f t="shared" ca="1" si="33"/>
        <v>32.026994949494949</v>
      </c>
    </row>
    <row r="151" spans="1:15" x14ac:dyDescent="0.25">
      <c r="A151" s="4">
        <f t="shared" si="26"/>
        <v>0.45422453703703702</v>
      </c>
      <c r="B151" s="3">
        <f>Params!D$29+MINUTE(A151-Params!C$29)*60+SECOND(A151-Params!C$29)</f>
        <v>1553303245</v>
      </c>
      <c r="C151">
        <f t="shared" si="27"/>
        <v>2</v>
      </c>
      <c r="D151">
        <f t="shared" ca="1" si="28"/>
        <v>6</v>
      </c>
      <c r="E151">
        <f t="shared" ca="1" si="29"/>
        <v>-57866.721212121221</v>
      </c>
      <c r="F151">
        <f t="shared" ca="1" si="30"/>
        <v>-53716.98903535353</v>
      </c>
      <c r="G151">
        <f t="shared" ca="1" si="31"/>
        <v>8066.4242424242429</v>
      </c>
      <c r="H151" s="9">
        <f t="shared" ca="1" si="25"/>
        <v>-245.85878787878789</v>
      </c>
      <c r="I151" s="9">
        <f t="shared" ca="1" si="25"/>
        <v>-71.533097979797972</v>
      </c>
      <c r="J151" s="9">
        <f t="shared" ca="1" si="25"/>
        <v>0.61575757575757617</v>
      </c>
      <c r="K151" s="9">
        <f t="shared" ca="1" si="25"/>
        <v>256.05375936278341</v>
      </c>
      <c r="L151" s="9">
        <f t="shared" ca="1" si="25"/>
        <v>-106.22245861999691</v>
      </c>
      <c r="M151">
        <f t="shared" ca="1" si="32"/>
        <v>55.363425925925924</v>
      </c>
      <c r="N151">
        <f t="shared" ca="1" si="33"/>
        <v>32.00732323232323</v>
      </c>
    </row>
    <row r="152" spans="1:15" x14ac:dyDescent="0.25">
      <c r="A152" s="4">
        <f t="shared" si="26"/>
        <v>0.45428240740740744</v>
      </c>
      <c r="B152" s="3">
        <f>Params!D$29+MINUTE(A152-Params!C$29)*60+SECOND(A152-Params!C$29)</f>
        <v>1553303250</v>
      </c>
      <c r="C152">
        <f t="shared" si="27"/>
        <v>2</v>
      </c>
      <c r="D152">
        <f t="shared" ca="1" si="28"/>
        <v>6</v>
      </c>
      <c r="E152">
        <f t="shared" ca="1" si="29"/>
        <v>-59096.015151515167</v>
      </c>
      <c r="F152">
        <f t="shared" ca="1" si="30"/>
        <v>-54074.654525252525</v>
      </c>
      <c r="G152">
        <f t="shared" ca="1" si="31"/>
        <v>8069.5030303030308</v>
      </c>
      <c r="H152" s="9">
        <f t="shared" ca="1" si="25"/>
        <v>-245.85878787878789</v>
      </c>
      <c r="I152" s="9">
        <f t="shared" ca="1" si="25"/>
        <v>-71.533097979797972</v>
      </c>
      <c r="J152" s="9">
        <f t="shared" ca="1" si="25"/>
        <v>0.61575757575757617</v>
      </c>
      <c r="K152" s="9">
        <f t="shared" ca="1" si="25"/>
        <v>256.05375936278341</v>
      </c>
      <c r="L152" s="9">
        <f t="shared" ca="1" si="25"/>
        <v>-106.22245861999691</v>
      </c>
      <c r="M152">
        <f t="shared" ca="1" si="32"/>
        <v>55.360185185185181</v>
      </c>
      <c r="N152">
        <f t="shared" ca="1" si="33"/>
        <v>31.987651515151516</v>
      </c>
    </row>
    <row r="153" spans="1:15" x14ac:dyDescent="0.25">
      <c r="A153" s="4">
        <f t="shared" si="26"/>
        <v>0.4543402777777778</v>
      </c>
      <c r="B153" s="3">
        <f>Params!D$29+MINUTE(A153-Params!C$29)*60+SECOND(A153-Params!C$29)</f>
        <v>1553303255</v>
      </c>
      <c r="C153">
        <f t="shared" si="27"/>
        <v>2</v>
      </c>
      <c r="D153">
        <f t="shared" ca="1" si="28"/>
        <v>6</v>
      </c>
      <c r="E153">
        <f t="shared" ca="1" si="29"/>
        <v>-60325.309090909112</v>
      </c>
      <c r="F153">
        <f t="shared" ca="1" si="30"/>
        <v>-54432.320015151512</v>
      </c>
      <c r="G153">
        <f t="shared" ca="1" si="31"/>
        <v>8072.5818181818186</v>
      </c>
      <c r="H153" s="9">
        <f t="shared" ca="1" si="25"/>
        <v>-245.85878787878789</v>
      </c>
      <c r="I153" s="9">
        <f t="shared" ca="1" si="25"/>
        <v>-71.533097979797972</v>
      </c>
      <c r="J153" s="9">
        <f t="shared" ca="1" si="25"/>
        <v>0.61575757575757617</v>
      </c>
      <c r="K153" s="9">
        <f t="shared" ca="1" si="25"/>
        <v>256.05375936278341</v>
      </c>
      <c r="L153" s="9">
        <f t="shared" ca="1" si="25"/>
        <v>-106.22245861999691</v>
      </c>
      <c r="M153">
        <f t="shared" ca="1" si="32"/>
        <v>55.356944444444444</v>
      </c>
      <c r="N153">
        <f t="shared" ca="1" si="33"/>
        <v>31.967979797979797</v>
      </c>
      <c r="O153" s="15"/>
    </row>
    <row r="154" spans="1:15" x14ac:dyDescent="0.25">
      <c r="A154" s="4">
        <f t="shared" si="26"/>
        <v>0.45439814814814811</v>
      </c>
      <c r="B154" s="3">
        <f>Params!D$29+MINUTE(A154-Params!C$29)*60+SECOND(A154-Params!C$29)</f>
        <v>1553303260</v>
      </c>
      <c r="C154">
        <f t="shared" si="27"/>
        <v>2</v>
      </c>
      <c r="D154">
        <f t="shared" ca="1" si="28"/>
        <v>6</v>
      </c>
      <c r="E154">
        <f t="shared" ca="1" si="29"/>
        <v>-61554.603030303057</v>
      </c>
      <c r="F154">
        <f t="shared" ca="1" si="30"/>
        <v>-54789.985505050499</v>
      </c>
      <c r="G154">
        <f t="shared" ca="1" si="31"/>
        <v>8075.6606060606064</v>
      </c>
      <c r="H154" s="9">
        <f t="shared" ca="1" si="25"/>
        <v>-245.85878787878789</v>
      </c>
      <c r="I154" s="9">
        <f t="shared" ca="1" si="25"/>
        <v>-71.533097979797972</v>
      </c>
      <c r="J154" s="9">
        <f t="shared" ca="1" si="25"/>
        <v>0.61575757575757617</v>
      </c>
      <c r="K154" s="9">
        <f t="shared" ca="1" si="25"/>
        <v>256.05375936278341</v>
      </c>
      <c r="L154" s="9">
        <f t="shared" ca="1" si="25"/>
        <v>-106.22245861999691</v>
      </c>
      <c r="M154">
        <f t="shared" ca="1" si="32"/>
        <v>55.353703703703701</v>
      </c>
      <c r="N154">
        <f t="shared" ca="1" si="33"/>
        <v>31.948308080808079</v>
      </c>
      <c r="O154" s="15"/>
    </row>
    <row r="155" spans="1:15" x14ac:dyDescent="0.25">
      <c r="A155" s="4">
        <f t="shared" si="26"/>
        <v>0.45445601851851852</v>
      </c>
      <c r="B155" s="3">
        <f>Params!D$29+MINUTE(A155-Params!C$29)*60+SECOND(A155-Params!C$29)</f>
        <v>1553303265</v>
      </c>
      <c r="C155">
        <f t="shared" si="27"/>
        <v>2</v>
      </c>
      <c r="D155">
        <f t="shared" ca="1" si="28"/>
        <v>6</v>
      </c>
      <c r="E155">
        <f t="shared" ca="1" si="29"/>
        <v>-62783.896969696973</v>
      </c>
      <c r="F155">
        <f t="shared" ca="1" si="30"/>
        <v>-55147.650994949494</v>
      </c>
      <c r="G155">
        <f t="shared" ca="1" si="31"/>
        <v>8078.7393939393942</v>
      </c>
      <c r="H155" s="9">
        <f t="shared" ca="1" si="25"/>
        <v>-245.85878787878789</v>
      </c>
      <c r="I155" s="9">
        <f t="shared" ca="1" si="25"/>
        <v>-71.533097979797972</v>
      </c>
      <c r="J155" s="9">
        <f t="shared" ca="1" si="25"/>
        <v>0.61575757575757617</v>
      </c>
      <c r="K155" s="9">
        <f t="shared" ca="1" si="25"/>
        <v>256.05375936278341</v>
      </c>
      <c r="L155" s="9">
        <f t="shared" ca="1" si="25"/>
        <v>-106.22245861999691</v>
      </c>
      <c r="M155">
        <f t="shared" ca="1" si="32"/>
        <v>55.350462962962958</v>
      </c>
      <c r="N155">
        <f t="shared" ca="1" si="33"/>
        <v>31.928636363636365</v>
      </c>
      <c r="O155" s="15"/>
    </row>
    <row r="156" spans="1:15" x14ac:dyDescent="0.25">
      <c r="A156" s="4">
        <f t="shared" si="26"/>
        <v>0.45451388888888888</v>
      </c>
      <c r="B156" s="3">
        <f>Params!D$29+MINUTE(A156-Params!C$29)*60+SECOND(A156-Params!C$29)</f>
        <v>1553303270</v>
      </c>
      <c r="C156">
        <f t="shared" si="27"/>
        <v>2</v>
      </c>
      <c r="D156">
        <f t="shared" ca="1" si="28"/>
        <v>6</v>
      </c>
      <c r="E156">
        <f t="shared" ca="1" si="29"/>
        <v>-64013.190909090918</v>
      </c>
      <c r="F156">
        <f t="shared" ca="1" si="30"/>
        <v>-55505.316484848481</v>
      </c>
      <c r="G156">
        <f t="shared" ca="1" si="31"/>
        <v>8081.818181818182</v>
      </c>
      <c r="H156" s="9">
        <f t="shared" ca="1" si="25"/>
        <v>-245.85878787878789</v>
      </c>
      <c r="I156" s="9">
        <f t="shared" ca="1" si="25"/>
        <v>-71.533097979797972</v>
      </c>
      <c r="J156" s="9">
        <f t="shared" ca="1" si="25"/>
        <v>0.61575757575757617</v>
      </c>
      <c r="K156" s="9">
        <f t="shared" ca="1" si="25"/>
        <v>256.05375936278341</v>
      </c>
      <c r="L156" s="9">
        <f t="shared" ca="1" si="25"/>
        <v>-106.22245861999691</v>
      </c>
      <c r="M156">
        <f t="shared" ca="1" si="32"/>
        <v>55.347222222222221</v>
      </c>
      <c r="N156">
        <f t="shared" ca="1" si="33"/>
        <v>31.908964646464646</v>
      </c>
    </row>
    <row r="157" spans="1:15" x14ac:dyDescent="0.25">
      <c r="A157" s="4">
        <f t="shared" si="26"/>
        <v>0.45457175925925924</v>
      </c>
      <c r="B157" s="3">
        <f>Params!D$29+MINUTE(A157-Params!C$29)*60+SECOND(A157-Params!C$29)</f>
        <v>1553303275</v>
      </c>
      <c r="C157">
        <f t="shared" si="27"/>
        <v>2</v>
      </c>
      <c r="D157">
        <f t="shared" ca="1" si="28"/>
        <v>6</v>
      </c>
      <c r="E157">
        <f t="shared" ca="1" si="29"/>
        <v>-65242.484848484863</v>
      </c>
      <c r="F157">
        <f t="shared" ca="1" si="30"/>
        <v>-55862.981974747468</v>
      </c>
      <c r="G157">
        <f t="shared" ca="1" si="31"/>
        <v>8084.8969696969698</v>
      </c>
      <c r="H157" s="9">
        <f t="shared" ca="1" si="25"/>
        <v>-245.85878787878789</v>
      </c>
      <c r="I157" s="9">
        <f t="shared" ca="1" si="25"/>
        <v>-71.533097979797972</v>
      </c>
      <c r="J157" s="9">
        <f t="shared" ca="1" si="25"/>
        <v>0.61575757575757617</v>
      </c>
      <c r="K157" s="9">
        <f t="shared" ca="1" si="25"/>
        <v>256.05375936278341</v>
      </c>
      <c r="L157" s="9">
        <f t="shared" ca="1" si="25"/>
        <v>-106.22245861999691</v>
      </c>
      <c r="M157">
        <f t="shared" ca="1" si="32"/>
        <v>55.343981481481478</v>
      </c>
      <c r="N157">
        <f t="shared" ca="1" si="33"/>
        <v>31.889292929292928</v>
      </c>
    </row>
    <row r="158" spans="1:15" x14ac:dyDescent="0.25">
      <c r="A158" s="4">
        <f t="shared" si="26"/>
        <v>0.45462962962962966</v>
      </c>
      <c r="B158" s="3">
        <f>Params!D$29+MINUTE(A158-Params!C$29)*60+SECOND(A158-Params!C$29)</f>
        <v>1553303280</v>
      </c>
      <c r="C158">
        <f t="shared" si="27"/>
        <v>2</v>
      </c>
      <c r="D158">
        <f t="shared" ca="1" si="28"/>
        <v>6</v>
      </c>
      <c r="E158">
        <f t="shared" ca="1" si="29"/>
        <v>-66471.778787878808</v>
      </c>
      <c r="F158">
        <f t="shared" ca="1" si="30"/>
        <v>-56220.647464646463</v>
      </c>
      <c r="G158">
        <f t="shared" ca="1" si="31"/>
        <v>8087.9757575757576</v>
      </c>
      <c r="H158" s="9">
        <f t="shared" ca="1" si="25"/>
        <v>-245.85878787878789</v>
      </c>
      <c r="I158" s="9">
        <f t="shared" ca="1" si="25"/>
        <v>-71.533097979797972</v>
      </c>
      <c r="J158" s="9">
        <f t="shared" ca="1" si="25"/>
        <v>0.61575757575757617</v>
      </c>
      <c r="K158" s="9">
        <f t="shared" ca="1" si="25"/>
        <v>256.05375936278341</v>
      </c>
      <c r="L158" s="9">
        <f t="shared" ca="1" si="25"/>
        <v>-106.22245861999691</v>
      </c>
      <c r="M158">
        <f t="shared" ca="1" si="32"/>
        <v>55.340740740740742</v>
      </c>
      <c r="N158">
        <f t="shared" ca="1" si="33"/>
        <v>31.86962121212121</v>
      </c>
    </row>
    <row r="159" spans="1:15" x14ac:dyDescent="0.25">
      <c r="A159" s="4">
        <f t="shared" si="26"/>
        <v>0.45468749999999997</v>
      </c>
      <c r="B159" s="3">
        <f>Params!D$29+MINUTE(A159-Params!C$29)*60+SECOND(A159-Params!C$29)</f>
        <v>1553303285</v>
      </c>
      <c r="C159">
        <f t="shared" si="27"/>
        <v>2</v>
      </c>
      <c r="D159">
        <f t="shared" ca="1" si="28"/>
        <v>6</v>
      </c>
      <c r="E159">
        <f t="shared" ca="1" si="29"/>
        <v>-67701.072727272753</v>
      </c>
      <c r="F159">
        <f t="shared" ca="1" si="30"/>
        <v>-56578.31295454545</v>
      </c>
      <c r="G159">
        <f t="shared" ca="1" si="31"/>
        <v>8091.0545454545454</v>
      </c>
      <c r="H159" s="9">
        <f t="shared" ca="1" si="25"/>
        <v>-245.85878787878789</v>
      </c>
      <c r="I159" s="9">
        <f t="shared" ca="1" si="25"/>
        <v>-71.533097979797972</v>
      </c>
      <c r="J159" s="9">
        <f t="shared" ca="1" si="25"/>
        <v>0.61575757575757617</v>
      </c>
      <c r="K159" s="9">
        <f t="shared" ca="1" si="25"/>
        <v>256.05375936278341</v>
      </c>
      <c r="L159" s="9">
        <f t="shared" ca="1" si="25"/>
        <v>-106.22245861999691</v>
      </c>
      <c r="M159">
        <f t="shared" ca="1" si="32"/>
        <v>55.337499999999999</v>
      </c>
      <c r="N159">
        <f t="shared" ca="1" si="33"/>
        <v>31.849949494949495</v>
      </c>
    </row>
    <row r="160" spans="1:15" x14ac:dyDescent="0.25">
      <c r="A160" s="4">
        <f t="shared" si="26"/>
        <v>0.45474537037037038</v>
      </c>
      <c r="B160" s="3">
        <f>Params!D$29+MINUTE(A160-Params!C$29)*60+SECOND(A160-Params!C$29)</f>
        <v>1553303290</v>
      </c>
      <c r="C160">
        <f t="shared" si="27"/>
        <v>2</v>
      </c>
      <c r="D160">
        <f t="shared" ca="1" si="28"/>
        <v>6</v>
      </c>
      <c r="E160">
        <f t="shared" ca="1" si="29"/>
        <v>-68930.366666666698</v>
      </c>
      <c r="F160">
        <f t="shared" ca="1" si="30"/>
        <v>-56935.978444444438</v>
      </c>
      <c r="G160">
        <f t="shared" ca="1" si="31"/>
        <v>8094.1333333333332</v>
      </c>
      <c r="H160" s="9">
        <f t="shared" ca="1" si="25"/>
        <v>-245.85878787878789</v>
      </c>
      <c r="I160" s="9">
        <f t="shared" ca="1" si="25"/>
        <v>-71.533097979797972</v>
      </c>
      <c r="J160" s="9">
        <f t="shared" ca="1" si="25"/>
        <v>0.61575757575757617</v>
      </c>
      <c r="K160" s="9">
        <f t="shared" ca="1" si="25"/>
        <v>256.05375936278341</v>
      </c>
      <c r="L160" s="9">
        <f t="shared" ca="1" si="25"/>
        <v>-106.22245861999691</v>
      </c>
      <c r="M160">
        <f t="shared" ca="1" si="32"/>
        <v>55.334259259259255</v>
      </c>
      <c r="N160">
        <f t="shared" ca="1" si="33"/>
        <v>31.830277777777777</v>
      </c>
    </row>
    <row r="161" spans="1:14" x14ac:dyDescent="0.25">
      <c r="A161" s="4">
        <f t="shared" si="26"/>
        <v>0.45480324074074074</v>
      </c>
      <c r="B161" s="3">
        <f>Params!D$29+MINUTE(A161-Params!C$29)*60+SECOND(A161-Params!C$29)</f>
        <v>1553303295</v>
      </c>
      <c r="C161">
        <f t="shared" si="27"/>
        <v>2</v>
      </c>
      <c r="D161">
        <f t="shared" ca="1" si="28"/>
        <v>6</v>
      </c>
      <c r="E161">
        <f t="shared" ca="1" si="29"/>
        <v>-70159.660606060614</v>
      </c>
      <c r="F161">
        <f t="shared" ca="1" si="30"/>
        <v>-57293.643934343432</v>
      </c>
      <c r="G161">
        <f t="shared" ca="1" si="31"/>
        <v>8097.2121212121219</v>
      </c>
      <c r="H161" s="9">
        <f t="shared" ca="1" si="25"/>
        <v>-245.85878787878789</v>
      </c>
      <c r="I161" s="9">
        <f t="shared" ca="1" si="25"/>
        <v>-71.533097979797972</v>
      </c>
      <c r="J161" s="9">
        <f t="shared" ca="1" si="25"/>
        <v>0.61575757575757617</v>
      </c>
      <c r="K161" s="9">
        <f t="shared" ca="1" si="25"/>
        <v>256.05375936278341</v>
      </c>
      <c r="L161" s="9">
        <f t="shared" ca="1" si="25"/>
        <v>-106.22245861999691</v>
      </c>
      <c r="M161">
        <f t="shared" ca="1" si="32"/>
        <v>55.331018518518519</v>
      </c>
      <c r="N161">
        <f t="shared" ca="1" si="33"/>
        <v>31.810606060606059</v>
      </c>
    </row>
    <row r="162" spans="1:14" x14ac:dyDescent="0.25">
      <c r="A162" s="4">
        <f t="shared" si="26"/>
        <v>0.4548611111111111</v>
      </c>
      <c r="B162" s="3">
        <f>Params!D$29+MINUTE(A162-Params!C$29)*60+SECOND(A162-Params!C$29)</f>
        <v>1553303300</v>
      </c>
      <c r="C162">
        <f t="shared" si="27"/>
        <v>2</v>
      </c>
      <c r="D162">
        <f t="shared" ca="1" si="28"/>
        <v>6</v>
      </c>
      <c r="E162">
        <f t="shared" ca="1" si="29"/>
        <v>-71388.954545454559</v>
      </c>
      <c r="F162">
        <f t="shared" ca="1" si="30"/>
        <v>-57651.309424242419</v>
      </c>
      <c r="G162">
        <f t="shared" ca="1" si="31"/>
        <v>8100.2909090909097</v>
      </c>
      <c r="H162" s="9">
        <f t="shared" ca="1" si="25"/>
        <v>-245.85878787878789</v>
      </c>
      <c r="I162" s="9">
        <f t="shared" ca="1" si="25"/>
        <v>-71.533097979797972</v>
      </c>
      <c r="J162" s="9">
        <f t="shared" ca="1" si="25"/>
        <v>0.61575757575757617</v>
      </c>
      <c r="K162" s="9">
        <f t="shared" ca="1" si="25"/>
        <v>256.05375936278341</v>
      </c>
      <c r="L162" s="9">
        <f t="shared" ca="1" si="25"/>
        <v>-106.22245861999691</v>
      </c>
      <c r="M162">
        <f t="shared" ca="1" si="32"/>
        <v>55.327777777777776</v>
      </c>
      <c r="N162">
        <f t="shared" ca="1" si="33"/>
        <v>31.790934343434344</v>
      </c>
    </row>
    <row r="163" spans="1:14" x14ac:dyDescent="0.25">
      <c r="A163" s="4">
        <f t="shared" si="26"/>
        <v>0.45491898148148152</v>
      </c>
      <c r="B163" s="3">
        <f>Params!D$29+MINUTE(A163-Params!C$29)*60+SECOND(A163-Params!C$29)</f>
        <v>1553303305</v>
      </c>
      <c r="C163">
        <f t="shared" si="27"/>
        <v>2</v>
      </c>
      <c r="D163">
        <f t="shared" ca="1" si="28"/>
        <v>6</v>
      </c>
      <c r="E163">
        <f t="shared" ca="1" si="29"/>
        <v>-72618.248484848504</v>
      </c>
      <c r="F163">
        <f t="shared" ca="1" si="30"/>
        <v>-58008.974914141414</v>
      </c>
      <c r="G163">
        <f t="shared" ca="1" si="31"/>
        <v>8103.3696969696975</v>
      </c>
      <c r="H163" s="9">
        <f t="shared" ca="1" si="25"/>
        <v>-245.85878787878789</v>
      </c>
      <c r="I163" s="9">
        <f t="shared" ca="1" si="25"/>
        <v>-71.533097979797972</v>
      </c>
      <c r="J163" s="9">
        <f t="shared" ca="1" si="25"/>
        <v>0.61575757575757617</v>
      </c>
      <c r="K163" s="9">
        <f t="shared" ca="1" si="25"/>
        <v>256.05375936278341</v>
      </c>
      <c r="L163" s="9">
        <f t="shared" ca="1" si="25"/>
        <v>-106.22245861999691</v>
      </c>
      <c r="M163">
        <f t="shared" ca="1" si="32"/>
        <v>55.324537037037032</v>
      </c>
      <c r="N163">
        <f t="shared" ca="1" si="33"/>
        <v>31.771262626262626</v>
      </c>
    </row>
    <row r="164" spans="1:14" x14ac:dyDescent="0.25">
      <c r="A164" s="4">
        <f t="shared" si="26"/>
        <v>0.45497685185185183</v>
      </c>
      <c r="B164" s="3">
        <f>Params!D$29+MINUTE(A164-Params!C$29)*60+SECOND(A164-Params!C$29)</f>
        <v>1553303310</v>
      </c>
      <c r="C164">
        <f t="shared" si="27"/>
        <v>2</v>
      </c>
      <c r="D164">
        <f t="shared" ca="1" si="28"/>
        <v>6</v>
      </c>
      <c r="E164">
        <f t="shared" ca="1" si="29"/>
        <v>-73847.542424242449</v>
      </c>
      <c r="F164">
        <f t="shared" ca="1" si="30"/>
        <v>-58366.640404040401</v>
      </c>
      <c r="G164">
        <f t="shared" ca="1" si="31"/>
        <v>8106.4484848484854</v>
      </c>
      <c r="H164" s="9">
        <f t="shared" ca="1" si="25"/>
        <v>-245.85878787878789</v>
      </c>
      <c r="I164" s="9">
        <f t="shared" ca="1" si="25"/>
        <v>-71.533097979797972</v>
      </c>
      <c r="J164" s="9">
        <f t="shared" ca="1" si="25"/>
        <v>0.61575757575757617</v>
      </c>
      <c r="K164" s="9">
        <f t="shared" ca="1" si="25"/>
        <v>256.05375936278341</v>
      </c>
      <c r="L164" s="9">
        <f t="shared" ca="1" si="25"/>
        <v>-106.22245861999691</v>
      </c>
      <c r="M164">
        <f t="shared" ca="1" si="32"/>
        <v>55.321296296296296</v>
      </c>
      <c r="N164">
        <f t="shared" ca="1" si="33"/>
        <v>31.751590909090908</v>
      </c>
    </row>
    <row r="165" spans="1:14" x14ac:dyDescent="0.25">
      <c r="A165" s="4">
        <f t="shared" si="26"/>
        <v>0.45503472222222219</v>
      </c>
      <c r="B165" s="3">
        <f>Params!D$29+MINUTE(A165-Params!C$29)*60+SECOND(A165-Params!C$29)</f>
        <v>1553303315</v>
      </c>
      <c r="C165">
        <f t="shared" si="27"/>
        <v>2</v>
      </c>
      <c r="D165">
        <f t="shared" ca="1" si="28"/>
        <v>6</v>
      </c>
      <c r="E165">
        <f t="shared" ca="1" si="29"/>
        <v>-75076.836363636394</v>
      </c>
      <c r="F165">
        <f t="shared" ca="1" si="30"/>
        <v>-58724.305893939389</v>
      </c>
      <c r="G165">
        <f t="shared" ca="1" si="31"/>
        <v>8109.5272727272732</v>
      </c>
      <c r="H165" s="9">
        <f t="shared" ca="1" si="25"/>
        <v>-245.85878787878789</v>
      </c>
      <c r="I165" s="9">
        <f t="shared" ca="1" si="25"/>
        <v>-71.533097979797972</v>
      </c>
      <c r="J165" s="9">
        <f t="shared" ca="1" si="25"/>
        <v>0.61575757575757617</v>
      </c>
      <c r="K165" s="9">
        <f t="shared" ca="1" si="25"/>
        <v>256.05375936278341</v>
      </c>
      <c r="L165" s="9">
        <f t="shared" ca="1" si="25"/>
        <v>-106.22245861999691</v>
      </c>
      <c r="M165">
        <f t="shared" ca="1" si="32"/>
        <v>55.318055555555553</v>
      </c>
      <c r="N165">
        <f t="shared" ca="1" si="33"/>
        <v>31.731919191919189</v>
      </c>
    </row>
    <row r="166" spans="1:14" x14ac:dyDescent="0.25">
      <c r="A166" s="4">
        <f t="shared" si="26"/>
        <v>0.4550925925925926</v>
      </c>
      <c r="B166" s="3">
        <f>Params!D$29+MINUTE(A166-Params!C$29)*60+SECOND(A166-Params!C$29)</f>
        <v>1553303320</v>
      </c>
      <c r="C166">
        <f t="shared" si="27"/>
        <v>2</v>
      </c>
      <c r="D166">
        <f t="shared" ca="1" si="28"/>
        <v>6</v>
      </c>
      <c r="E166">
        <f t="shared" ca="1" si="29"/>
        <v>-76306.13030303031</v>
      </c>
      <c r="F166">
        <f t="shared" ca="1" si="30"/>
        <v>-59081.971383838383</v>
      </c>
      <c r="G166">
        <f t="shared" ca="1" si="31"/>
        <v>8112.606060606061</v>
      </c>
      <c r="H166" s="9">
        <f t="shared" ca="1" si="25"/>
        <v>-245.85878787878789</v>
      </c>
      <c r="I166" s="9">
        <f t="shared" ca="1" si="25"/>
        <v>-71.533097979797972</v>
      </c>
      <c r="J166" s="9">
        <f t="shared" ca="1" si="25"/>
        <v>0.61575757575757617</v>
      </c>
      <c r="K166" s="9">
        <f t="shared" ca="1" si="25"/>
        <v>256.05375936278341</v>
      </c>
      <c r="L166" s="9">
        <f t="shared" ca="1" si="25"/>
        <v>-106.22245861999691</v>
      </c>
      <c r="M166">
        <f t="shared" ca="1" si="32"/>
        <v>55.31481481481481</v>
      </c>
      <c r="N166">
        <f t="shared" ca="1" si="33"/>
        <v>31.712247474747475</v>
      </c>
    </row>
    <row r="167" spans="1:14" x14ac:dyDescent="0.25">
      <c r="A167" s="4">
        <f t="shared" si="26"/>
        <v>0.45515046296296297</v>
      </c>
      <c r="B167" s="3">
        <f>Params!D$29+MINUTE(A167-Params!C$29)*60+SECOND(A167-Params!C$29)</f>
        <v>1553303325</v>
      </c>
      <c r="C167">
        <f t="shared" si="27"/>
        <v>2</v>
      </c>
      <c r="D167">
        <f t="shared" ca="1" si="28"/>
        <v>6</v>
      </c>
      <c r="E167">
        <f t="shared" ca="1" si="29"/>
        <v>-77535.424242424255</v>
      </c>
      <c r="F167">
        <f t="shared" ca="1" si="30"/>
        <v>-59439.63687373737</v>
      </c>
      <c r="G167">
        <f t="shared" ca="1" si="31"/>
        <v>8115.6848484848488</v>
      </c>
      <c r="H167" s="9">
        <f t="shared" ca="1" si="25"/>
        <v>-245.85878787878789</v>
      </c>
      <c r="I167" s="9">
        <f t="shared" ca="1" si="25"/>
        <v>-71.533097979797972</v>
      </c>
      <c r="J167" s="9">
        <f t="shared" ca="1" si="25"/>
        <v>0.61575757575757617</v>
      </c>
      <c r="K167" s="9">
        <f t="shared" ca="1" si="25"/>
        <v>256.05375936278341</v>
      </c>
      <c r="L167" s="9">
        <f t="shared" ca="1" si="25"/>
        <v>-106.22245861999691</v>
      </c>
      <c r="M167">
        <f t="shared" ca="1" si="32"/>
        <v>55.311574074074073</v>
      </c>
      <c r="N167">
        <f t="shared" ca="1" si="33"/>
        <v>31.692575757575757</v>
      </c>
    </row>
    <row r="168" spans="1:14" x14ac:dyDescent="0.25">
      <c r="A168" s="4">
        <f t="shared" si="26"/>
        <v>0.45520833333333338</v>
      </c>
      <c r="B168" s="3">
        <f>Params!D$29+MINUTE(A168-Params!C$29)*60+SECOND(A168-Params!C$29)</f>
        <v>1553303330</v>
      </c>
      <c r="C168">
        <f t="shared" si="27"/>
        <v>2</v>
      </c>
      <c r="D168">
        <f t="shared" ca="1" si="28"/>
        <v>6</v>
      </c>
      <c r="E168">
        <f t="shared" ca="1" si="29"/>
        <v>-78764.7181818182</v>
      </c>
      <c r="F168">
        <f t="shared" ca="1" si="30"/>
        <v>-59797.302363636358</v>
      </c>
      <c r="G168">
        <f t="shared" ca="1" si="31"/>
        <v>8118.7636363636366</v>
      </c>
      <c r="H168" s="9">
        <f t="shared" ca="1" si="25"/>
        <v>-245.85878787878789</v>
      </c>
      <c r="I168" s="9">
        <f t="shared" ca="1" si="25"/>
        <v>-71.533097979797972</v>
      </c>
      <c r="J168" s="9">
        <f t="shared" ca="1" si="25"/>
        <v>0.61575757575757617</v>
      </c>
      <c r="K168" s="9">
        <f t="shared" ca="1" si="25"/>
        <v>256.05375936278341</v>
      </c>
      <c r="L168" s="9">
        <f t="shared" ca="1" si="25"/>
        <v>-106.22245861999691</v>
      </c>
      <c r="M168">
        <f t="shared" ca="1" si="32"/>
        <v>55.30833333333333</v>
      </c>
      <c r="N168">
        <f t="shared" ca="1" si="33"/>
        <v>31.672904040404038</v>
      </c>
    </row>
    <row r="169" spans="1:14" x14ac:dyDescent="0.25">
      <c r="A169" s="4">
        <f t="shared" si="26"/>
        <v>0.45526620370370369</v>
      </c>
      <c r="B169" s="3">
        <f>Params!D$29+MINUTE(A169-Params!C$29)*60+SECOND(A169-Params!C$29)</f>
        <v>1553303335</v>
      </c>
      <c r="C169">
        <f t="shared" si="27"/>
        <v>2</v>
      </c>
      <c r="D169">
        <f t="shared" ca="1" si="28"/>
        <v>6</v>
      </c>
      <c r="E169">
        <f t="shared" ca="1" si="29"/>
        <v>-79994.012121212145</v>
      </c>
      <c r="F169">
        <f t="shared" ca="1" si="30"/>
        <v>-60154.967853535352</v>
      </c>
      <c r="G169">
        <f t="shared" ca="1" si="31"/>
        <v>8121.8424242424244</v>
      </c>
      <c r="H169" s="9">
        <f t="shared" ca="1" si="25"/>
        <v>-245.85878787878789</v>
      </c>
      <c r="I169" s="9">
        <f t="shared" ca="1" si="25"/>
        <v>-71.533097979797972</v>
      </c>
      <c r="J169" s="9">
        <f t="shared" ca="1" si="25"/>
        <v>0.61575757575757617</v>
      </c>
      <c r="K169" s="9">
        <f t="shared" ca="1" si="25"/>
        <v>256.05375936278341</v>
      </c>
      <c r="L169" s="9">
        <f t="shared" ca="1" si="25"/>
        <v>-106.22245861999691</v>
      </c>
      <c r="M169">
        <f t="shared" ca="1" si="32"/>
        <v>55.305092592592587</v>
      </c>
      <c r="N169">
        <f t="shared" ca="1" si="33"/>
        <v>31.653232323232324</v>
      </c>
    </row>
    <row r="170" spans="1:14" x14ac:dyDescent="0.25">
      <c r="A170" s="4">
        <f t="shared" si="26"/>
        <v>0.45532407407407405</v>
      </c>
      <c r="B170" s="3">
        <f>Params!D$29+MINUTE(A170-Params!C$29)*60+SECOND(A170-Params!C$29)</f>
        <v>1553303340</v>
      </c>
      <c r="C170">
        <f t="shared" si="27"/>
        <v>2</v>
      </c>
      <c r="D170">
        <f t="shared" ca="1" si="28"/>
        <v>6</v>
      </c>
      <c r="E170">
        <f t="shared" ca="1" si="29"/>
        <v>-81223.30606060609</v>
      </c>
      <c r="F170">
        <f t="shared" ca="1" si="30"/>
        <v>-60512.63334343434</v>
      </c>
      <c r="G170">
        <f t="shared" ca="1" si="31"/>
        <v>8124.9212121212122</v>
      </c>
      <c r="H170" s="9">
        <f t="shared" ca="1" si="25"/>
        <v>-245.85878787878789</v>
      </c>
      <c r="I170" s="9">
        <f t="shared" ca="1" si="25"/>
        <v>-71.533097979797972</v>
      </c>
      <c r="J170" s="9">
        <f t="shared" ca="1" si="25"/>
        <v>0.61575757575757617</v>
      </c>
      <c r="K170" s="9">
        <f t="shared" ca="1" si="25"/>
        <v>256.05375936278341</v>
      </c>
      <c r="L170" s="9">
        <f t="shared" ca="1" si="25"/>
        <v>-106.22245861999691</v>
      </c>
      <c r="M170">
        <f t="shared" ca="1" si="32"/>
        <v>55.30185185185185</v>
      </c>
      <c r="N170">
        <f t="shared" ca="1" si="33"/>
        <v>31.633560606060605</v>
      </c>
    </row>
    <row r="171" spans="1:14" x14ac:dyDescent="0.25">
      <c r="A171" s="4">
        <f t="shared" si="26"/>
        <v>0.45538194444444446</v>
      </c>
      <c r="B171" s="3">
        <f>Params!D$29+MINUTE(A171-Params!C$29)*60+SECOND(A171-Params!C$29)</f>
        <v>1553303345</v>
      </c>
      <c r="C171">
        <f t="shared" si="27"/>
        <v>2</v>
      </c>
      <c r="D171">
        <f t="shared" ca="1" si="28"/>
        <v>6</v>
      </c>
      <c r="E171">
        <f t="shared" ca="1" si="29"/>
        <v>-82452.600000000006</v>
      </c>
      <c r="F171">
        <f t="shared" ca="1" si="30"/>
        <v>-60870.298833333327</v>
      </c>
      <c r="G171">
        <f t="shared" ca="1" si="31"/>
        <v>8128</v>
      </c>
      <c r="H171" s="9">
        <f t="shared" ca="1" si="25"/>
        <v>-245.85878787878789</v>
      </c>
      <c r="I171" s="9">
        <f t="shared" ca="1" si="25"/>
        <v>-71.533097979797972</v>
      </c>
      <c r="J171" s="9">
        <f t="shared" ca="1" si="25"/>
        <v>0.61575757575757617</v>
      </c>
      <c r="K171" s="9">
        <f t="shared" ca="1" si="25"/>
        <v>256.05375936278341</v>
      </c>
      <c r="L171" s="9">
        <f t="shared" ca="1" si="25"/>
        <v>-106.22245861999691</v>
      </c>
      <c r="M171">
        <f t="shared" ca="1" si="32"/>
        <v>55.298611111111107</v>
      </c>
      <c r="N171">
        <f t="shared" ca="1" si="33"/>
        <v>31.613888888888887</v>
      </c>
    </row>
    <row r="172" spans="1:14" x14ac:dyDescent="0.25">
      <c r="A172" s="4">
        <f t="shared" si="26"/>
        <v>0.45543981481481483</v>
      </c>
      <c r="B172" s="3">
        <f>Params!D$29+MINUTE(A172-Params!C$29)*60+SECOND(A172-Params!C$29)</f>
        <v>1553303350</v>
      </c>
      <c r="C172">
        <f t="shared" si="27"/>
        <v>2</v>
      </c>
      <c r="D172">
        <f t="shared" ca="1" si="28"/>
        <v>6</v>
      </c>
      <c r="E172">
        <f t="shared" ca="1" si="29"/>
        <v>-83681.893939393951</v>
      </c>
      <c r="F172">
        <f t="shared" ca="1" si="30"/>
        <v>-61227.964323232321</v>
      </c>
      <c r="G172">
        <f t="shared" ca="1" si="31"/>
        <v>8131.0787878787878</v>
      </c>
      <c r="H172" s="9">
        <f t="shared" ca="1" si="25"/>
        <v>-245.85878787878789</v>
      </c>
      <c r="I172" s="9">
        <f t="shared" ca="1" si="25"/>
        <v>-71.533097979797972</v>
      </c>
      <c r="J172" s="9">
        <f t="shared" ca="1" si="25"/>
        <v>0.61575757575757617</v>
      </c>
      <c r="K172" s="9">
        <f t="shared" ca="1" si="25"/>
        <v>256.05375936278341</v>
      </c>
      <c r="L172" s="9">
        <f t="shared" ca="1" si="25"/>
        <v>-106.22245861999691</v>
      </c>
      <c r="M172">
        <f t="shared" ca="1" si="32"/>
        <v>55.295370370370371</v>
      </c>
      <c r="N172">
        <f t="shared" ca="1" si="33"/>
        <v>31.594217171717169</v>
      </c>
    </row>
    <row r="173" spans="1:14" x14ac:dyDescent="0.25">
      <c r="A173" s="4">
        <f t="shared" si="26"/>
        <v>0.45549768518518513</v>
      </c>
      <c r="B173" s="3">
        <f>Params!D$29+MINUTE(A173-Params!C$29)*60+SECOND(A173-Params!C$29)</f>
        <v>1553303355</v>
      </c>
      <c r="C173">
        <f t="shared" si="27"/>
        <v>2</v>
      </c>
      <c r="D173">
        <f t="shared" ca="1" si="28"/>
        <v>6</v>
      </c>
      <c r="E173">
        <f t="shared" ca="1" si="29"/>
        <v>-84911.187878787896</v>
      </c>
      <c r="F173">
        <f t="shared" ca="1" si="30"/>
        <v>-61585.629813131309</v>
      </c>
      <c r="G173">
        <f t="shared" ca="1" si="31"/>
        <v>8134.1575757575756</v>
      </c>
      <c r="H173" s="9">
        <f t="shared" ca="1" si="25"/>
        <v>-245.85878787878789</v>
      </c>
      <c r="I173" s="9">
        <f t="shared" ca="1" si="25"/>
        <v>-71.533097979797972</v>
      </c>
      <c r="J173" s="9">
        <f t="shared" ca="1" si="25"/>
        <v>0.61575757575757617</v>
      </c>
      <c r="K173" s="9">
        <f t="shared" ca="1" si="25"/>
        <v>256.05375936278341</v>
      </c>
      <c r="L173" s="9">
        <f t="shared" ca="1" si="25"/>
        <v>-106.22245861999691</v>
      </c>
      <c r="M173">
        <f t="shared" ca="1" si="32"/>
        <v>55.292129629629628</v>
      </c>
      <c r="N173">
        <f t="shared" ca="1" si="33"/>
        <v>31.574545454545454</v>
      </c>
    </row>
    <row r="174" spans="1:14" x14ac:dyDescent="0.25">
      <c r="A174" s="4">
        <f t="shared" si="26"/>
        <v>0.45555555555555555</v>
      </c>
      <c r="B174" s="3">
        <f>Params!D$29+MINUTE(A174-Params!C$29)*60+SECOND(A174-Params!C$29)</f>
        <v>1553303360</v>
      </c>
      <c r="C174">
        <f t="shared" si="27"/>
        <v>2</v>
      </c>
      <c r="D174">
        <f t="shared" ca="1" si="28"/>
        <v>6</v>
      </c>
      <c r="E174">
        <f t="shared" ca="1" si="29"/>
        <v>-86140.481818181841</v>
      </c>
      <c r="F174">
        <f t="shared" ca="1" si="30"/>
        <v>-61943.295303030296</v>
      </c>
      <c r="G174">
        <f t="shared" ca="1" si="31"/>
        <v>8137.2363636363643</v>
      </c>
      <c r="H174" s="9">
        <f t="shared" ca="1" si="25"/>
        <v>-245.85878787878789</v>
      </c>
      <c r="I174" s="9">
        <f t="shared" ca="1" si="25"/>
        <v>-71.533097979797972</v>
      </c>
      <c r="J174" s="9">
        <f t="shared" ca="1" si="25"/>
        <v>0.61575757575757617</v>
      </c>
      <c r="K174" s="9">
        <f t="shared" ca="1" si="25"/>
        <v>256.05375936278341</v>
      </c>
      <c r="L174" s="9">
        <f t="shared" ca="1" si="25"/>
        <v>-106.22245861999691</v>
      </c>
      <c r="M174">
        <f t="shared" ca="1" si="32"/>
        <v>55.288888888888884</v>
      </c>
      <c r="N174">
        <f t="shared" ca="1" si="33"/>
        <v>31.554873737373736</v>
      </c>
    </row>
    <row r="175" spans="1:14" x14ac:dyDescent="0.25">
      <c r="A175" s="4">
        <f t="shared" si="26"/>
        <v>0.45561342592592591</v>
      </c>
      <c r="B175" s="3">
        <f>Params!D$29+MINUTE(A175-Params!C$29)*60+SECOND(A175-Params!C$29)</f>
        <v>1553303365</v>
      </c>
      <c r="C175">
        <f t="shared" si="27"/>
        <v>2</v>
      </c>
      <c r="D175">
        <f t="shared" ca="1" si="28"/>
        <v>6</v>
      </c>
      <c r="E175">
        <f t="shared" ca="1" si="29"/>
        <v>-87369.775757575786</v>
      </c>
      <c r="F175">
        <f t="shared" ca="1" si="30"/>
        <v>-62300.960792929291</v>
      </c>
      <c r="G175">
        <f t="shared" ca="1" si="31"/>
        <v>8140.3151515151521</v>
      </c>
      <c r="H175" s="9">
        <f t="shared" ca="1" si="25"/>
        <v>-245.85878787878789</v>
      </c>
      <c r="I175" s="9">
        <f t="shared" ca="1" si="25"/>
        <v>-71.533097979797972</v>
      </c>
      <c r="J175" s="9">
        <f t="shared" ca="1" si="25"/>
        <v>0.61575757575757617</v>
      </c>
      <c r="K175" s="9">
        <f t="shared" ca="1" si="25"/>
        <v>256.05375936278341</v>
      </c>
      <c r="L175" s="9">
        <f t="shared" ca="1" si="25"/>
        <v>-106.22245861999691</v>
      </c>
      <c r="M175">
        <f t="shared" ca="1" si="32"/>
        <v>55.285648148148148</v>
      </c>
      <c r="N175">
        <f t="shared" ca="1" si="33"/>
        <v>31.535202020202018</v>
      </c>
    </row>
    <row r="176" spans="1:14" x14ac:dyDescent="0.25">
      <c r="A176" s="4">
        <f t="shared" si="26"/>
        <v>0.45567129629629632</v>
      </c>
      <c r="B176" s="3">
        <f>Params!D$29+MINUTE(A176-Params!C$29)*60+SECOND(A176-Params!C$29)</f>
        <v>1553303370</v>
      </c>
      <c r="C176">
        <f t="shared" si="27"/>
        <v>2</v>
      </c>
      <c r="D176">
        <f t="shared" ca="1" si="28"/>
        <v>6</v>
      </c>
      <c r="E176">
        <f t="shared" ca="1" si="29"/>
        <v>-88599.069696969702</v>
      </c>
      <c r="F176">
        <f t="shared" ca="1" si="30"/>
        <v>-62658.626282828278</v>
      </c>
      <c r="G176">
        <f t="shared" ca="1" si="31"/>
        <v>8143.3939393939399</v>
      </c>
      <c r="H176" s="9">
        <f t="shared" ref="H176:L204" ca="1" si="34">INDIRECT(ADDRESS($C176,COLUMN()))</f>
        <v>-245.85878787878789</v>
      </c>
      <c r="I176" s="9">
        <f t="shared" ca="1" si="34"/>
        <v>-71.533097979797972</v>
      </c>
      <c r="J176" s="9">
        <f t="shared" ca="1" si="34"/>
        <v>0.61575757575757617</v>
      </c>
      <c r="K176" s="9">
        <f t="shared" ca="1" si="34"/>
        <v>256.05375936278341</v>
      </c>
      <c r="L176" s="9">
        <f t="shared" ca="1" si="34"/>
        <v>-106.22245861999691</v>
      </c>
      <c r="M176">
        <f t="shared" ca="1" si="32"/>
        <v>55.282407407407405</v>
      </c>
      <c r="N176">
        <f t="shared" ca="1" si="33"/>
        <v>31.515530303030303</v>
      </c>
    </row>
    <row r="177" spans="1:14" x14ac:dyDescent="0.25">
      <c r="A177" s="4">
        <f t="shared" si="26"/>
        <v>0.45572916666666669</v>
      </c>
      <c r="B177" s="3">
        <f>Params!D$29+MINUTE(A177-Params!C$29)*60+SECOND(A177-Params!C$29)</f>
        <v>1553303375</v>
      </c>
      <c r="C177">
        <f t="shared" si="27"/>
        <v>2</v>
      </c>
      <c r="D177">
        <f t="shared" ca="1" si="28"/>
        <v>6</v>
      </c>
      <c r="E177">
        <f t="shared" ca="1" si="29"/>
        <v>-89828.363636363647</v>
      </c>
      <c r="F177">
        <f t="shared" ca="1" si="30"/>
        <v>-63016.291772727265</v>
      </c>
      <c r="G177">
        <f t="shared" ca="1" si="31"/>
        <v>8146.4727272727278</v>
      </c>
      <c r="H177" s="9">
        <f t="shared" ca="1" si="34"/>
        <v>-245.85878787878789</v>
      </c>
      <c r="I177" s="9">
        <f t="shared" ca="1" si="34"/>
        <v>-71.533097979797972</v>
      </c>
      <c r="J177" s="9">
        <f t="shared" ca="1" si="34"/>
        <v>0.61575757575757617</v>
      </c>
      <c r="K177" s="9">
        <f t="shared" ca="1" si="34"/>
        <v>256.05375936278341</v>
      </c>
      <c r="L177" s="9">
        <f t="shared" ca="1" si="34"/>
        <v>-106.22245861999691</v>
      </c>
      <c r="M177">
        <f t="shared" ca="1" si="32"/>
        <v>55.279166666666661</v>
      </c>
      <c r="N177">
        <f t="shared" ca="1" si="33"/>
        <v>31.495858585858585</v>
      </c>
    </row>
    <row r="178" spans="1:14" x14ac:dyDescent="0.25">
      <c r="A178" s="4">
        <f t="shared" si="26"/>
        <v>0.45578703703703699</v>
      </c>
      <c r="B178" s="3">
        <f>Params!D$29+MINUTE(A178-Params!C$29)*60+SECOND(A178-Params!C$29)</f>
        <v>1553303380</v>
      </c>
      <c r="C178">
        <f t="shared" si="27"/>
        <v>2</v>
      </c>
      <c r="D178">
        <f t="shared" ca="1" si="28"/>
        <v>6</v>
      </c>
      <c r="E178">
        <f t="shared" ca="1" si="29"/>
        <v>-91057.657575757592</v>
      </c>
      <c r="F178">
        <f t="shared" ca="1" si="30"/>
        <v>-63373.95726262626</v>
      </c>
      <c r="G178">
        <f t="shared" ca="1" si="31"/>
        <v>8149.5515151515156</v>
      </c>
      <c r="H178" s="9">
        <f t="shared" ca="1" si="34"/>
        <v>-245.85878787878789</v>
      </c>
      <c r="I178" s="9">
        <f t="shared" ca="1" si="34"/>
        <v>-71.533097979797972</v>
      </c>
      <c r="J178" s="9">
        <f t="shared" ca="1" si="34"/>
        <v>0.61575757575757617</v>
      </c>
      <c r="K178" s="9">
        <f t="shared" ca="1" si="34"/>
        <v>256.05375936278341</v>
      </c>
      <c r="L178" s="9">
        <f t="shared" ca="1" si="34"/>
        <v>-106.22245861999691</v>
      </c>
      <c r="M178">
        <f t="shared" ca="1" si="32"/>
        <v>55.275925925925925</v>
      </c>
      <c r="N178">
        <f t="shared" ca="1" si="33"/>
        <v>31.476186868686867</v>
      </c>
    </row>
    <row r="179" spans="1:14" x14ac:dyDescent="0.25">
      <c r="A179" s="4">
        <f t="shared" si="26"/>
        <v>0.45584490740740741</v>
      </c>
      <c r="B179" s="3">
        <f>Params!D$29+MINUTE(A179-Params!C$29)*60+SECOND(A179-Params!C$29)</f>
        <v>1553303385</v>
      </c>
      <c r="C179">
        <f t="shared" si="27"/>
        <v>2</v>
      </c>
      <c r="D179">
        <f t="shared" ca="1" si="28"/>
        <v>6</v>
      </c>
      <c r="E179">
        <f t="shared" ca="1" si="29"/>
        <v>-92286.951515151537</v>
      </c>
      <c r="F179">
        <f t="shared" ca="1" si="30"/>
        <v>-63731.622752525247</v>
      </c>
      <c r="G179">
        <f t="shared" ca="1" si="31"/>
        <v>8152.6303030303034</v>
      </c>
      <c r="H179" s="9">
        <f t="shared" ca="1" si="34"/>
        <v>-245.85878787878789</v>
      </c>
      <c r="I179" s="9">
        <f t="shared" ca="1" si="34"/>
        <v>-71.533097979797972</v>
      </c>
      <c r="J179" s="9">
        <f t="shared" ca="1" si="34"/>
        <v>0.61575757575757617</v>
      </c>
      <c r="K179" s="9">
        <f t="shared" ca="1" si="34"/>
        <v>256.05375936278341</v>
      </c>
      <c r="L179" s="9">
        <f t="shared" ca="1" si="34"/>
        <v>-106.22245861999691</v>
      </c>
      <c r="M179">
        <f t="shared" ca="1" si="32"/>
        <v>55.272685185185182</v>
      </c>
      <c r="N179">
        <f t="shared" ca="1" si="33"/>
        <v>31.456515151515152</v>
      </c>
    </row>
    <row r="180" spans="1:14" x14ac:dyDescent="0.25">
      <c r="A180" s="4">
        <f t="shared" si="26"/>
        <v>0.45590277777777777</v>
      </c>
      <c r="B180" s="3">
        <f>Params!D$29+MINUTE(A180-Params!C$29)*60+SECOND(A180-Params!C$29)</f>
        <v>1553303390</v>
      </c>
      <c r="C180">
        <f t="shared" si="27"/>
        <v>2</v>
      </c>
      <c r="D180">
        <f t="shared" ca="1" si="28"/>
        <v>6</v>
      </c>
      <c r="E180">
        <f t="shared" ca="1" si="29"/>
        <v>-93516.245454545482</v>
      </c>
      <c r="F180">
        <f t="shared" ca="1" si="30"/>
        <v>-64089.288242424242</v>
      </c>
      <c r="G180">
        <f t="shared" ca="1" si="31"/>
        <v>8155.7090909090912</v>
      </c>
      <c r="H180" s="9">
        <f t="shared" ca="1" si="34"/>
        <v>-245.85878787878789</v>
      </c>
      <c r="I180" s="9">
        <f t="shared" ca="1" si="34"/>
        <v>-71.533097979797972</v>
      </c>
      <c r="J180" s="9">
        <f t="shared" ca="1" si="34"/>
        <v>0.61575757575757617</v>
      </c>
      <c r="K180" s="9">
        <f t="shared" ca="1" si="34"/>
        <v>256.05375936278341</v>
      </c>
      <c r="L180" s="9">
        <f t="shared" ca="1" si="34"/>
        <v>-106.22245861999691</v>
      </c>
      <c r="M180">
        <f t="shared" ca="1" si="32"/>
        <v>55.269444444444439</v>
      </c>
      <c r="N180">
        <f t="shared" ca="1" si="33"/>
        <v>31.436843434343434</v>
      </c>
    </row>
    <row r="181" spans="1:14" x14ac:dyDescent="0.25">
      <c r="A181" s="4">
        <f t="shared" si="26"/>
        <v>0.45596064814814818</v>
      </c>
      <c r="B181" s="3">
        <f>Params!D$29+MINUTE(A181-Params!C$29)*60+SECOND(A181-Params!C$29)</f>
        <v>1553303395</v>
      </c>
      <c r="C181">
        <f t="shared" si="27"/>
        <v>2</v>
      </c>
      <c r="D181">
        <f t="shared" ca="1" si="28"/>
        <v>6</v>
      </c>
      <c r="E181">
        <f t="shared" ca="1" si="29"/>
        <v>-94745.539393939427</v>
      </c>
      <c r="F181">
        <f t="shared" ca="1" si="30"/>
        <v>-64446.953732323229</v>
      </c>
      <c r="G181">
        <f t="shared" ca="1" si="31"/>
        <v>8158.787878787879</v>
      </c>
      <c r="H181" s="9">
        <f t="shared" ca="1" si="34"/>
        <v>-245.85878787878789</v>
      </c>
      <c r="I181" s="9">
        <f t="shared" ca="1" si="34"/>
        <v>-71.533097979797972</v>
      </c>
      <c r="J181" s="9">
        <f t="shared" ca="1" si="34"/>
        <v>0.61575757575757617</v>
      </c>
      <c r="K181" s="9">
        <f t="shared" ca="1" si="34"/>
        <v>256.05375936278341</v>
      </c>
      <c r="L181" s="9">
        <f t="shared" ca="1" si="34"/>
        <v>-106.22245861999691</v>
      </c>
      <c r="M181">
        <f t="shared" ca="1" si="32"/>
        <v>55.266203703703702</v>
      </c>
      <c r="N181">
        <f t="shared" ca="1" si="33"/>
        <v>31.417171717171716</v>
      </c>
    </row>
    <row r="182" spans="1:14" x14ac:dyDescent="0.25">
      <c r="A182" s="4">
        <f t="shared" si="26"/>
        <v>0.45601851851851855</v>
      </c>
      <c r="B182" s="3">
        <f>Params!D$29+MINUTE(A182-Params!C$29)*60+SECOND(A182-Params!C$29)</f>
        <v>1553303400</v>
      </c>
      <c r="C182">
        <f t="shared" si="27"/>
        <v>2</v>
      </c>
      <c r="D182">
        <f t="shared" ca="1" si="28"/>
        <v>6</v>
      </c>
      <c r="E182">
        <f t="shared" ca="1" si="29"/>
        <v>-95974.833333333343</v>
      </c>
      <c r="F182">
        <f t="shared" ca="1" si="30"/>
        <v>-64804.619222222216</v>
      </c>
      <c r="G182">
        <f t="shared" ca="1" si="31"/>
        <v>8161.8666666666668</v>
      </c>
      <c r="H182" s="9">
        <f t="shared" ca="1" si="34"/>
        <v>-245.85878787878789</v>
      </c>
      <c r="I182" s="9">
        <f t="shared" ca="1" si="34"/>
        <v>-71.533097979797972</v>
      </c>
      <c r="J182" s="9">
        <f t="shared" ca="1" si="34"/>
        <v>0.61575757575757617</v>
      </c>
      <c r="K182" s="9">
        <f t="shared" ca="1" si="34"/>
        <v>256.05375936278341</v>
      </c>
      <c r="L182" s="9">
        <f t="shared" ca="1" si="34"/>
        <v>-106.22245861999691</v>
      </c>
      <c r="M182">
        <f t="shared" ca="1" si="32"/>
        <v>55.262962962962959</v>
      </c>
      <c r="N182">
        <f t="shared" ca="1" si="33"/>
        <v>31.397500000000001</v>
      </c>
    </row>
    <row r="183" spans="1:14" x14ac:dyDescent="0.25">
      <c r="A183" s="4">
        <f t="shared" si="26"/>
        <v>0.45607638888888885</v>
      </c>
      <c r="B183" s="3">
        <f>Params!D$29+MINUTE(A183-Params!C$29)*60+SECOND(A183-Params!C$29)</f>
        <v>1553303405</v>
      </c>
      <c r="C183">
        <f t="shared" si="27"/>
        <v>2</v>
      </c>
      <c r="D183">
        <f t="shared" ca="1" si="28"/>
        <v>6</v>
      </c>
      <c r="E183">
        <f t="shared" ca="1" si="29"/>
        <v>-97204.127272727288</v>
      </c>
      <c r="F183">
        <f t="shared" ca="1" si="30"/>
        <v>-65162.284712121211</v>
      </c>
      <c r="G183">
        <f t="shared" ca="1" si="31"/>
        <v>8164.9454545454546</v>
      </c>
      <c r="H183" s="9">
        <f t="shared" ca="1" si="34"/>
        <v>-245.85878787878789</v>
      </c>
      <c r="I183" s="9">
        <f t="shared" ca="1" si="34"/>
        <v>-71.533097979797972</v>
      </c>
      <c r="J183" s="9">
        <f t="shared" ca="1" si="34"/>
        <v>0.61575757575757617</v>
      </c>
      <c r="K183" s="9">
        <f t="shared" ca="1" si="34"/>
        <v>256.05375936278341</v>
      </c>
      <c r="L183" s="9">
        <f t="shared" ca="1" si="34"/>
        <v>-106.22245861999691</v>
      </c>
      <c r="M183">
        <f t="shared" ca="1" si="32"/>
        <v>55.259722222222216</v>
      </c>
      <c r="N183">
        <f t="shared" ca="1" si="33"/>
        <v>31.377828282828283</v>
      </c>
    </row>
    <row r="184" spans="1:14" x14ac:dyDescent="0.25">
      <c r="A184" s="4">
        <f t="shared" si="26"/>
        <v>0.45613425925925927</v>
      </c>
      <c r="B184" s="3">
        <f>Params!D$29+MINUTE(A184-Params!C$29)*60+SECOND(A184-Params!C$29)</f>
        <v>1553303410</v>
      </c>
      <c r="C184">
        <f t="shared" si="27"/>
        <v>2</v>
      </c>
      <c r="D184">
        <f t="shared" ca="1" si="28"/>
        <v>6</v>
      </c>
      <c r="E184">
        <f t="shared" ca="1" si="29"/>
        <v>-98433.421212121233</v>
      </c>
      <c r="F184">
        <f t="shared" ca="1" si="30"/>
        <v>-65519.950202020198</v>
      </c>
      <c r="G184">
        <f t="shared" ca="1" si="31"/>
        <v>8168.0242424242424</v>
      </c>
      <c r="H184" s="9">
        <f t="shared" ca="1" si="34"/>
        <v>-245.85878787878789</v>
      </c>
      <c r="I184" s="9">
        <f t="shared" ca="1" si="34"/>
        <v>-71.533097979797972</v>
      </c>
      <c r="J184" s="9">
        <f t="shared" ca="1" si="34"/>
        <v>0.61575757575757617</v>
      </c>
      <c r="K184" s="9">
        <f t="shared" ca="1" si="34"/>
        <v>256.05375936278341</v>
      </c>
      <c r="L184" s="9">
        <f t="shared" ca="1" si="34"/>
        <v>-106.22245861999691</v>
      </c>
      <c r="M184">
        <f t="shared" ca="1" si="32"/>
        <v>55.25648148148148</v>
      </c>
      <c r="N184">
        <f t="shared" ca="1" si="33"/>
        <v>31.358156565656564</v>
      </c>
    </row>
    <row r="185" spans="1:14" x14ac:dyDescent="0.25">
      <c r="A185" s="4">
        <f t="shared" si="26"/>
        <v>0.45619212962962963</v>
      </c>
      <c r="B185" s="3">
        <f>Params!D$29+MINUTE(A185-Params!C$29)*60+SECOND(A185-Params!C$29)</f>
        <v>1553303415</v>
      </c>
      <c r="C185">
        <f t="shared" si="27"/>
        <v>2</v>
      </c>
      <c r="D185">
        <f t="shared" ca="1" si="28"/>
        <v>6</v>
      </c>
      <c r="E185">
        <f t="shared" ca="1" si="29"/>
        <v>-99662.715151515178</v>
      </c>
      <c r="F185">
        <f t="shared" ca="1" si="30"/>
        <v>-65877.615691919185</v>
      </c>
      <c r="G185">
        <f t="shared" ca="1" si="31"/>
        <v>8171.1030303030311</v>
      </c>
      <c r="H185" s="9">
        <f t="shared" ca="1" si="34"/>
        <v>-245.85878787878789</v>
      </c>
      <c r="I185" s="9">
        <f t="shared" ca="1" si="34"/>
        <v>-71.533097979797972</v>
      </c>
      <c r="J185" s="9">
        <f t="shared" ca="1" si="34"/>
        <v>0.61575757575757617</v>
      </c>
      <c r="K185" s="9">
        <f t="shared" ca="1" si="34"/>
        <v>256.05375936278341</v>
      </c>
      <c r="L185" s="9">
        <f t="shared" ca="1" si="34"/>
        <v>-106.22245861999691</v>
      </c>
      <c r="M185">
        <f t="shared" ca="1" si="32"/>
        <v>55.253240740740736</v>
      </c>
      <c r="N185">
        <f t="shared" ca="1" si="33"/>
        <v>31.338484848484846</v>
      </c>
    </row>
    <row r="186" spans="1:14" x14ac:dyDescent="0.25">
      <c r="A186" s="4">
        <f t="shared" si="26"/>
        <v>0.45624999999999999</v>
      </c>
      <c r="B186" s="3">
        <f>Params!D$29+MINUTE(A186-Params!C$29)*60+SECOND(A186-Params!C$29)</f>
        <v>1553303420</v>
      </c>
      <c r="C186">
        <f t="shared" si="27"/>
        <v>2</v>
      </c>
      <c r="D186">
        <f t="shared" ca="1" si="28"/>
        <v>6</v>
      </c>
      <c r="E186">
        <f t="shared" ca="1" si="29"/>
        <v>-100892.00909090912</v>
      </c>
      <c r="F186">
        <f t="shared" ca="1" si="30"/>
        <v>-66235.28118181818</v>
      </c>
      <c r="G186">
        <f t="shared" ca="1" si="31"/>
        <v>8174.1818181818189</v>
      </c>
      <c r="H186" s="9">
        <f t="shared" ca="1" si="34"/>
        <v>-245.85878787878789</v>
      </c>
      <c r="I186" s="9">
        <f t="shared" ca="1" si="34"/>
        <v>-71.533097979797972</v>
      </c>
      <c r="J186" s="9">
        <f t="shared" ca="1" si="34"/>
        <v>0.61575757575757617</v>
      </c>
      <c r="K186" s="9">
        <f t="shared" ca="1" si="34"/>
        <v>256.05375936278341</v>
      </c>
      <c r="L186" s="9">
        <f t="shared" ca="1" si="34"/>
        <v>-106.22245861999691</v>
      </c>
      <c r="M186">
        <f t="shared" ca="1" si="32"/>
        <v>55.25</v>
      </c>
      <c r="N186">
        <f t="shared" ca="1" si="33"/>
        <v>31.318813131313131</v>
      </c>
    </row>
    <row r="187" spans="1:14" x14ac:dyDescent="0.25">
      <c r="A187" s="4">
        <f t="shared" si="26"/>
        <v>0.45630787037037041</v>
      </c>
      <c r="B187" s="3">
        <f>Params!D$29+MINUTE(A187-Params!C$29)*60+SECOND(A187-Params!C$29)</f>
        <v>1553303425</v>
      </c>
      <c r="C187">
        <f t="shared" si="27"/>
        <v>2</v>
      </c>
      <c r="D187">
        <f t="shared" ca="1" si="28"/>
        <v>6</v>
      </c>
      <c r="E187">
        <f t="shared" ca="1" si="29"/>
        <v>-102121.30303030304</v>
      </c>
      <c r="F187">
        <f t="shared" ca="1" si="30"/>
        <v>-66592.94667171716</v>
      </c>
      <c r="G187">
        <f t="shared" ca="1" si="31"/>
        <v>8177.2606060606067</v>
      </c>
      <c r="H187" s="9">
        <f t="shared" ca="1" si="34"/>
        <v>-245.85878787878789</v>
      </c>
      <c r="I187" s="9">
        <f t="shared" ca="1" si="34"/>
        <v>-71.533097979797972</v>
      </c>
      <c r="J187" s="9">
        <f t="shared" ca="1" si="34"/>
        <v>0.61575757575757617</v>
      </c>
      <c r="K187" s="9">
        <f t="shared" ca="1" si="34"/>
        <v>256.05375936278341</v>
      </c>
      <c r="L187" s="9">
        <f t="shared" ca="1" si="34"/>
        <v>-106.22245861999691</v>
      </c>
      <c r="M187">
        <f t="shared" ca="1" si="32"/>
        <v>55.246759259259257</v>
      </c>
      <c r="N187">
        <f t="shared" ca="1" si="33"/>
        <v>31.299141414141413</v>
      </c>
    </row>
    <row r="188" spans="1:14" x14ac:dyDescent="0.25">
      <c r="A188" s="4">
        <f t="shared" si="26"/>
        <v>0.45636574074074071</v>
      </c>
      <c r="B188" s="3">
        <f>Params!D$29+MINUTE(A188-Params!C$29)*60+SECOND(A188-Params!C$29)</f>
        <v>1553303430</v>
      </c>
      <c r="C188">
        <f t="shared" si="27"/>
        <v>2</v>
      </c>
      <c r="D188">
        <f t="shared" ca="1" si="28"/>
        <v>6</v>
      </c>
      <c r="E188">
        <f t="shared" ca="1" si="29"/>
        <v>-103350.59696969698</v>
      </c>
      <c r="F188">
        <f t="shared" ca="1" si="30"/>
        <v>-66950.612161616154</v>
      </c>
      <c r="G188">
        <f t="shared" ca="1" si="31"/>
        <v>8180.3393939393945</v>
      </c>
      <c r="H188" s="9">
        <f t="shared" ca="1" si="34"/>
        <v>-245.85878787878789</v>
      </c>
      <c r="I188" s="9">
        <f t="shared" ca="1" si="34"/>
        <v>-71.533097979797972</v>
      </c>
      <c r="J188" s="9">
        <f t="shared" ca="1" si="34"/>
        <v>0.61575757575757617</v>
      </c>
      <c r="K188" s="9">
        <f t="shared" ca="1" si="34"/>
        <v>256.05375936278341</v>
      </c>
      <c r="L188" s="9">
        <f t="shared" ca="1" si="34"/>
        <v>-106.22245861999691</v>
      </c>
      <c r="M188">
        <f t="shared" ca="1" si="32"/>
        <v>55.243518518518513</v>
      </c>
      <c r="N188">
        <f t="shared" ca="1" si="33"/>
        <v>31.279469696969695</v>
      </c>
    </row>
    <row r="189" spans="1:14" x14ac:dyDescent="0.25">
      <c r="A189" s="4">
        <f t="shared" si="26"/>
        <v>0.45642361111111113</v>
      </c>
      <c r="B189" s="3">
        <f>Params!D$29+MINUTE(A189-Params!C$29)*60+SECOND(A189-Params!C$29)</f>
        <v>1553303435</v>
      </c>
      <c r="C189">
        <f t="shared" si="27"/>
        <v>2</v>
      </c>
      <c r="D189">
        <f t="shared" ca="1" si="28"/>
        <v>6</v>
      </c>
      <c r="E189">
        <f t="shared" ca="1" si="29"/>
        <v>-104579.89090909093</v>
      </c>
      <c r="F189">
        <f t="shared" ca="1" si="30"/>
        <v>-67308.277651515149</v>
      </c>
      <c r="G189">
        <f t="shared" ca="1" si="31"/>
        <v>8183.4181818181823</v>
      </c>
      <c r="H189" s="9">
        <f t="shared" ca="1" si="34"/>
        <v>-245.85878787878789</v>
      </c>
      <c r="I189" s="9">
        <f t="shared" ca="1" si="34"/>
        <v>-71.533097979797972</v>
      </c>
      <c r="J189" s="9">
        <f t="shared" ca="1" si="34"/>
        <v>0.61575757575757617</v>
      </c>
      <c r="K189" s="9">
        <f t="shared" ca="1" si="34"/>
        <v>256.05375936278341</v>
      </c>
      <c r="L189" s="9">
        <f t="shared" ca="1" si="34"/>
        <v>-106.22245861999691</v>
      </c>
      <c r="M189">
        <f t="shared" ca="1" si="32"/>
        <v>55.240277777777777</v>
      </c>
      <c r="N189">
        <f t="shared" ca="1" si="33"/>
        <v>31.25979797979798</v>
      </c>
    </row>
    <row r="190" spans="1:14" x14ac:dyDescent="0.25">
      <c r="A190" s="4">
        <f t="shared" si="26"/>
        <v>0.45648148148148149</v>
      </c>
      <c r="B190" s="3">
        <f>Params!D$29+MINUTE(A190-Params!C$29)*60+SECOND(A190-Params!C$29)</f>
        <v>1553303440</v>
      </c>
      <c r="C190">
        <f t="shared" si="27"/>
        <v>2</v>
      </c>
      <c r="D190">
        <f t="shared" ca="1" si="28"/>
        <v>6</v>
      </c>
      <c r="E190">
        <f t="shared" ca="1" si="29"/>
        <v>-105809.18484848487</v>
      </c>
      <c r="F190">
        <f t="shared" ca="1" si="30"/>
        <v>-67665.943141414144</v>
      </c>
      <c r="G190">
        <f t="shared" ca="1" si="31"/>
        <v>8186.4969696969702</v>
      </c>
      <c r="H190" s="9">
        <f t="shared" ca="1" si="34"/>
        <v>-245.85878787878789</v>
      </c>
      <c r="I190" s="9">
        <f t="shared" ca="1" si="34"/>
        <v>-71.533097979797972</v>
      </c>
      <c r="J190" s="9">
        <f t="shared" ca="1" si="34"/>
        <v>0.61575757575757617</v>
      </c>
      <c r="K190" s="9">
        <f t="shared" ca="1" si="34"/>
        <v>256.05375936278341</v>
      </c>
      <c r="L190" s="9">
        <f t="shared" ca="1" si="34"/>
        <v>-106.22245861999691</v>
      </c>
      <c r="M190">
        <f t="shared" ca="1" si="32"/>
        <v>55.237037037037034</v>
      </c>
      <c r="N190">
        <f t="shared" ca="1" si="33"/>
        <v>31.240126262626262</v>
      </c>
    </row>
    <row r="191" spans="1:14" x14ac:dyDescent="0.25">
      <c r="A191" s="4">
        <f t="shared" si="26"/>
        <v>0.45653935185185185</v>
      </c>
      <c r="B191" s="3">
        <f>Params!D$29+MINUTE(A191-Params!C$29)*60+SECOND(A191-Params!C$29)</f>
        <v>1553303445</v>
      </c>
      <c r="C191">
        <f t="shared" si="27"/>
        <v>2</v>
      </c>
      <c r="D191">
        <f t="shared" ca="1" si="28"/>
        <v>6</v>
      </c>
      <c r="E191">
        <f t="shared" ca="1" si="29"/>
        <v>-107038.47878787882</v>
      </c>
      <c r="F191">
        <f t="shared" ca="1" si="30"/>
        <v>-68023.608631313124</v>
      </c>
      <c r="G191">
        <f t="shared" ca="1" si="31"/>
        <v>8189.575757575758</v>
      </c>
      <c r="H191" s="9">
        <f t="shared" ca="1" si="34"/>
        <v>-245.85878787878789</v>
      </c>
      <c r="I191" s="9">
        <f t="shared" ca="1" si="34"/>
        <v>-71.533097979797972</v>
      </c>
      <c r="J191" s="9">
        <f t="shared" ca="1" si="34"/>
        <v>0.61575757575757617</v>
      </c>
      <c r="K191" s="9">
        <f t="shared" ca="1" si="34"/>
        <v>256.05375936278341</v>
      </c>
      <c r="L191" s="9">
        <f t="shared" ca="1" si="34"/>
        <v>-106.22245861999691</v>
      </c>
      <c r="M191">
        <f t="shared" ca="1" si="32"/>
        <v>55.233796296296291</v>
      </c>
      <c r="N191">
        <f t="shared" ca="1" si="33"/>
        <v>31.220454545454544</v>
      </c>
    </row>
    <row r="192" spans="1:14" x14ac:dyDescent="0.25">
      <c r="A192" s="4">
        <f t="shared" si="26"/>
        <v>0.45659722222222227</v>
      </c>
      <c r="B192" s="3">
        <f>Params!D$29+MINUTE(A192-Params!C$29)*60+SECOND(A192-Params!C$29)</f>
        <v>1553303450</v>
      </c>
      <c r="C192">
        <f t="shared" si="27"/>
        <v>2</v>
      </c>
      <c r="D192">
        <f t="shared" ca="1" si="28"/>
        <v>6</v>
      </c>
      <c r="E192">
        <f t="shared" ca="1" si="29"/>
        <v>-108267.77272727274</v>
      </c>
      <c r="F192">
        <f t="shared" ca="1" si="30"/>
        <v>-68381.274121212118</v>
      </c>
      <c r="G192">
        <f t="shared" ca="1" si="31"/>
        <v>8192.6545454545467</v>
      </c>
      <c r="H192" s="9">
        <f t="shared" ca="1" si="34"/>
        <v>-245.85878787878789</v>
      </c>
      <c r="I192" s="9">
        <f t="shared" ca="1" si="34"/>
        <v>-71.533097979797972</v>
      </c>
      <c r="J192" s="9">
        <f t="shared" ca="1" si="34"/>
        <v>0.61575757575757617</v>
      </c>
      <c r="K192" s="9">
        <f t="shared" ca="1" si="34"/>
        <v>256.05375936278341</v>
      </c>
      <c r="L192" s="9">
        <f t="shared" ca="1" si="34"/>
        <v>-106.22245861999691</v>
      </c>
      <c r="M192">
        <f t="shared" ca="1" si="32"/>
        <v>55.230555555555554</v>
      </c>
      <c r="N192">
        <f t="shared" ca="1" si="33"/>
        <v>31.200782828282826</v>
      </c>
    </row>
    <row r="193" spans="1:14" x14ac:dyDescent="0.25">
      <c r="A193" s="4">
        <f t="shared" si="26"/>
        <v>0.45665509259259257</v>
      </c>
      <c r="B193" s="3">
        <f>Params!D$29+MINUTE(A193-Params!C$29)*60+SECOND(A193-Params!C$29)</f>
        <v>1553303455</v>
      </c>
      <c r="C193">
        <f t="shared" si="27"/>
        <v>2</v>
      </c>
      <c r="D193">
        <f t="shared" ca="1" si="28"/>
        <v>6</v>
      </c>
      <c r="E193">
        <f t="shared" ca="1" si="29"/>
        <v>-109497.06666666668</v>
      </c>
      <c r="F193">
        <f t="shared" ca="1" si="30"/>
        <v>-68738.939611111113</v>
      </c>
      <c r="G193">
        <f t="shared" ca="1" si="31"/>
        <v>8195.7333333333336</v>
      </c>
      <c r="H193" s="9">
        <f t="shared" ca="1" si="34"/>
        <v>-245.85878787878789</v>
      </c>
      <c r="I193" s="9">
        <f t="shared" ca="1" si="34"/>
        <v>-71.533097979797972</v>
      </c>
      <c r="J193" s="9">
        <f t="shared" ca="1" si="34"/>
        <v>0.61575757575757617</v>
      </c>
      <c r="K193" s="9">
        <f t="shared" ca="1" si="34"/>
        <v>256.05375936278341</v>
      </c>
      <c r="L193" s="9">
        <f t="shared" ca="1" si="34"/>
        <v>-106.22245861999691</v>
      </c>
      <c r="M193">
        <f t="shared" ca="1" si="32"/>
        <v>55.227314814814811</v>
      </c>
      <c r="N193">
        <f t="shared" ca="1" si="33"/>
        <v>31.181111111111111</v>
      </c>
    </row>
    <row r="194" spans="1:14" x14ac:dyDescent="0.25">
      <c r="A194" s="4">
        <f t="shared" si="26"/>
        <v>0.45671296296296293</v>
      </c>
      <c r="B194" s="3">
        <f>Params!D$29+MINUTE(A194-Params!C$29)*60+SECOND(A194-Params!C$29)</f>
        <v>1553303460</v>
      </c>
      <c r="C194">
        <f t="shared" si="27"/>
        <v>2</v>
      </c>
      <c r="D194">
        <f t="shared" ca="1" si="28"/>
        <v>6</v>
      </c>
      <c r="E194">
        <f t="shared" ca="1" si="29"/>
        <v>-110726.36060606063</v>
      </c>
      <c r="F194">
        <f t="shared" ca="1" si="30"/>
        <v>-69096.605101010093</v>
      </c>
      <c r="G194">
        <f t="shared" ca="1" si="31"/>
        <v>8198.8121212121223</v>
      </c>
      <c r="H194" s="9">
        <f t="shared" ca="1" si="34"/>
        <v>-245.85878787878789</v>
      </c>
      <c r="I194" s="9">
        <f t="shared" ca="1" si="34"/>
        <v>-71.533097979797972</v>
      </c>
      <c r="J194" s="9">
        <f t="shared" ca="1" si="34"/>
        <v>0.61575757575757617</v>
      </c>
      <c r="K194" s="9">
        <f t="shared" ca="1" si="34"/>
        <v>256.05375936278341</v>
      </c>
      <c r="L194" s="9">
        <f t="shared" ca="1" si="34"/>
        <v>-106.22245861999691</v>
      </c>
      <c r="M194">
        <f t="shared" ca="1" si="32"/>
        <v>55.224074074074068</v>
      </c>
      <c r="N194">
        <f t="shared" ca="1" si="33"/>
        <v>31.161439393939393</v>
      </c>
    </row>
    <row r="195" spans="1:14" x14ac:dyDescent="0.25">
      <c r="A195" s="4">
        <f t="shared" si="26"/>
        <v>0.45677083333333335</v>
      </c>
      <c r="B195" s="3">
        <f>Params!D$29+MINUTE(A195-Params!C$29)*60+SECOND(A195-Params!C$29)</f>
        <v>1553303465</v>
      </c>
      <c r="C195">
        <f t="shared" si="27"/>
        <v>2</v>
      </c>
      <c r="D195">
        <f t="shared" ca="1" si="28"/>
        <v>6</v>
      </c>
      <c r="E195">
        <f t="shared" ca="1" si="29"/>
        <v>-111955.65454545457</v>
      </c>
      <c r="F195">
        <f t="shared" ca="1" si="30"/>
        <v>-69454.270590909087</v>
      </c>
      <c r="G195">
        <f t="shared" ca="1" si="31"/>
        <v>8201.8909090909092</v>
      </c>
      <c r="H195" s="9">
        <f t="shared" ca="1" si="34"/>
        <v>-245.85878787878789</v>
      </c>
      <c r="I195" s="9">
        <f t="shared" ca="1" si="34"/>
        <v>-71.533097979797972</v>
      </c>
      <c r="J195" s="9">
        <f t="shared" ca="1" si="34"/>
        <v>0.61575757575757617</v>
      </c>
      <c r="K195" s="9">
        <f t="shared" ca="1" si="34"/>
        <v>256.05375936278341</v>
      </c>
      <c r="L195" s="9">
        <f t="shared" ca="1" si="34"/>
        <v>-106.22245861999691</v>
      </c>
      <c r="M195">
        <f t="shared" ca="1" si="32"/>
        <v>55.220833333333331</v>
      </c>
      <c r="N195">
        <f t="shared" ca="1" si="33"/>
        <v>31.141767676767675</v>
      </c>
    </row>
    <row r="196" spans="1:14" x14ac:dyDescent="0.25">
      <c r="A196" s="4">
        <f t="shared" si="26"/>
        <v>0.45682870370370371</v>
      </c>
      <c r="B196" s="3">
        <f>Params!D$29+MINUTE(A196-Params!C$29)*60+SECOND(A196-Params!C$29)</f>
        <v>1553303470</v>
      </c>
      <c r="C196">
        <f t="shared" si="27"/>
        <v>2</v>
      </c>
      <c r="D196">
        <f t="shared" ca="1" si="28"/>
        <v>6</v>
      </c>
      <c r="E196">
        <f t="shared" ca="1" si="29"/>
        <v>-113184.94848484852</v>
      </c>
      <c r="F196">
        <f t="shared" ca="1" si="30"/>
        <v>-69811.936080808082</v>
      </c>
      <c r="G196">
        <f t="shared" ca="1" si="31"/>
        <v>8204.9696969696979</v>
      </c>
      <c r="H196" s="9">
        <f t="shared" ca="1" si="34"/>
        <v>-245.85878787878789</v>
      </c>
      <c r="I196" s="9">
        <f t="shared" ca="1" si="34"/>
        <v>-71.533097979797972</v>
      </c>
      <c r="J196" s="9">
        <f t="shared" ca="1" si="34"/>
        <v>0.61575757575757617</v>
      </c>
      <c r="K196" s="9">
        <f t="shared" ca="1" si="34"/>
        <v>256.05375936278341</v>
      </c>
      <c r="L196" s="9">
        <f t="shared" ca="1" si="34"/>
        <v>-106.22245861999691</v>
      </c>
      <c r="M196">
        <f t="shared" ca="1" si="32"/>
        <v>55.217592592592588</v>
      </c>
      <c r="N196">
        <f t="shared" ca="1" si="33"/>
        <v>31.12209595959596</v>
      </c>
    </row>
    <row r="197" spans="1:14" x14ac:dyDescent="0.25">
      <c r="A197" s="4">
        <f t="shared" si="26"/>
        <v>0.45688657407407413</v>
      </c>
      <c r="B197" s="3">
        <f>Params!D$29+MINUTE(A197-Params!C$29)*60+SECOND(A197-Params!C$29)</f>
        <v>1553303475</v>
      </c>
      <c r="C197">
        <f t="shared" si="27"/>
        <v>2</v>
      </c>
      <c r="D197">
        <f t="shared" ca="1" si="28"/>
        <v>6</v>
      </c>
      <c r="E197">
        <f t="shared" ca="1" si="29"/>
        <v>-114414.24242424243</v>
      </c>
      <c r="F197">
        <f t="shared" ca="1" si="30"/>
        <v>-70169.601570707062</v>
      </c>
      <c r="G197">
        <f t="shared" ca="1" si="31"/>
        <v>8208.0484848484848</v>
      </c>
      <c r="H197" s="9">
        <f t="shared" ca="1" si="34"/>
        <v>-245.85878787878789</v>
      </c>
      <c r="I197" s="9">
        <f t="shared" ca="1" si="34"/>
        <v>-71.533097979797972</v>
      </c>
      <c r="J197" s="9">
        <f t="shared" ca="1" si="34"/>
        <v>0.61575757575757617</v>
      </c>
      <c r="K197" s="9">
        <f t="shared" ca="1" si="34"/>
        <v>256.05375936278341</v>
      </c>
      <c r="L197" s="9">
        <f t="shared" ca="1" si="34"/>
        <v>-106.22245861999691</v>
      </c>
      <c r="M197">
        <f t="shared" ca="1" si="32"/>
        <v>55.214351851851845</v>
      </c>
      <c r="N197">
        <f t="shared" ca="1" si="33"/>
        <v>31.102424242424242</v>
      </c>
    </row>
    <row r="198" spans="1:14" x14ac:dyDescent="0.25">
      <c r="A198" s="4">
        <f t="shared" si="26"/>
        <v>0.45694444444444443</v>
      </c>
      <c r="B198" s="3">
        <f>Params!D$29+MINUTE(A198-Params!C$29)*60+SECOND(A198-Params!C$29)</f>
        <v>1553303480</v>
      </c>
      <c r="C198">
        <f t="shared" si="27"/>
        <v>2</v>
      </c>
      <c r="D198">
        <f t="shared" ca="1" si="28"/>
        <v>6</v>
      </c>
      <c r="E198">
        <f t="shared" ca="1" si="29"/>
        <v>-115643.53636363638</v>
      </c>
      <c r="F198">
        <f t="shared" ca="1" si="30"/>
        <v>-70527.267060606056</v>
      </c>
      <c r="G198">
        <f t="shared" ca="1" si="31"/>
        <v>8211.1272727272735</v>
      </c>
      <c r="H198" s="9">
        <f t="shared" ca="1" si="34"/>
        <v>-245.85878787878789</v>
      </c>
      <c r="I198" s="9">
        <f t="shared" ca="1" si="34"/>
        <v>-71.533097979797972</v>
      </c>
      <c r="J198" s="9">
        <f t="shared" ca="1" si="34"/>
        <v>0.61575757575757617</v>
      </c>
      <c r="K198" s="9">
        <f t="shared" ca="1" si="34"/>
        <v>256.05375936278341</v>
      </c>
      <c r="L198" s="9">
        <f t="shared" ca="1" si="34"/>
        <v>-106.22245861999691</v>
      </c>
      <c r="M198">
        <f t="shared" ca="1" si="32"/>
        <v>55.211111111111109</v>
      </c>
      <c r="N198">
        <f t="shared" ca="1" si="33"/>
        <v>31.082752525252523</v>
      </c>
    </row>
    <row r="199" spans="1:14" x14ac:dyDescent="0.25">
      <c r="A199" s="4">
        <f t="shared" si="26"/>
        <v>0.45700231481481479</v>
      </c>
      <c r="B199" s="3">
        <f>Params!D$29+MINUTE(A199-Params!C$29)*60+SECOND(A199-Params!C$29)</f>
        <v>1553303485</v>
      </c>
      <c r="C199">
        <f t="shared" si="27"/>
        <v>2</v>
      </c>
      <c r="D199">
        <f t="shared" ca="1" si="28"/>
        <v>6</v>
      </c>
      <c r="E199">
        <f t="shared" ca="1" si="29"/>
        <v>-116872.83030303032</v>
      </c>
      <c r="F199">
        <f t="shared" ca="1" si="30"/>
        <v>-70884.932550505051</v>
      </c>
      <c r="G199">
        <f t="shared" ca="1" si="31"/>
        <v>8214.2060606060604</v>
      </c>
      <c r="H199" s="9">
        <f t="shared" ca="1" si="34"/>
        <v>-245.85878787878789</v>
      </c>
      <c r="I199" s="9">
        <f t="shared" ca="1" si="34"/>
        <v>-71.533097979797972</v>
      </c>
      <c r="J199" s="9">
        <f t="shared" ca="1" si="34"/>
        <v>0.61575757575757617</v>
      </c>
      <c r="K199" s="9">
        <f t="shared" ca="1" si="34"/>
        <v>256.05375936278341</v>
      </c>
      <c r="L199" s="9">
        <f t="shared" ca="1" si="34"/>
        <v>-106.22245861999691</v>
      </c>
      <c r="M199">
        <f t="shared" ca="1" si="32"/>
        <v>55.207870370370365</v>
      </c>
      <c r="N199">
        <f t="shared" ca="1" si="33"/>
        <v>31.063080808080805</v>
      </c>
    </row>
    <row r="200" spans="1:14" x14ac:dyDescent="0.25">
      <c r="A200" s="4">
        <f t="shared" ref="A200:A204" si="35">TIME(HOUR(A199),MINUTE(A199),SECOND(A199)+5)</f>
        <v>0.45706018518518521</v>
      </c>
      <c r="B200" s="3">
        <f>Params!D$29+MINUTE(A200-Params!C$29)*60+SECOND(A200-Params!C$29)</f>
        <v>1553303490</v>
      </c>
      <c r="C200">
        <f t="shared" ref="C200:C204" si="36">_xlfn.IFNA(VLOOKUP(A200,A$2:D$3,4,FALSE),C199)</f>
        <v>2</v>
      </c>
      <c r="D200">
        <f t="shared" ref="D200:D204" ca="1" si="37">IF(A200=INDIRECT("A"&amp;C200),ROW(),D199)</f>
        <v>6</v>
      </c>
      <c r="E200">
        <f t="shared" ref="E200:E204" ca="1" si="38">INDIRECT("E$"&amp;C200)+INDIRECT("H$"&amp;C200)*($B200-INDIRECT("B$"&amp;D200))</f>
        <v>-118102.12424242427</v>
      </c>
      <c r="F200">
        <f t="shared" ref="F200:F204" ca="1" si="39">INDIRECT("F$"&amp;C200)+INDIRECT("I$"&amp;C200)*($B200-INDIRECT("B$"&amp;D200))</f>
        <v>-71242.598040404031</v>
      </c>
      <c r="G200">
        <f t="shared" ref="G200:G204" ca="1" si="40">INDIRECT("G$"&amp;C200)+INDIRECT("J$"&amp;C200)*($B200-INDIRECT("B$"&amp;D200))</f>
        <v>8217.2848484848491</v>
      </c>
      <c r="H200" s="9">
        <f t="shared" ca="1" si="34"/>
        <v>-245.85878787878789</v>
      </c>
      <c r="I200" s="9">
        <f t="shared" ca="1" si="34"/>
        <v>-71.533097979797972</v>
      </c>
      <c r="J200" s="9">
        <f t="shared" ca="1" si="34"/>
        <v>0.61575757575757617</v>
      </c>
      <c r="K200" s="9">
        <f t="shared" ca="1" si="34"/>
        <v>256.05375936278341</v>
      </c>
      <c r="L200" s="9">
        <f t="shared" ca="1" si="34"/>
        <v>-106.22245861999691</v>
      </c>
      <c r="M200">
        <f t="shared" ref="M200:M204" ca="1" si="41">INDIRECT("M$"&amp;C200)+INDIRECT("O$"&amp;C200)*($B200-INDIRECT("B$"&amp;D200))</f>
        <v>55.204629629629629</v>
      </c>
      <c r="N200">
        <f t="shared" ref="N200:N204" ca="1" si="42">INDIRECT("N$"&amp;C200)+INDIRECT("P$"&amp;C200)*($B200-INDIRECT("B$"&amp;D200))</f>
        <v>31.043409090909091</v>
      </c>
    </row>
    <row r="201" spans="1:14" x14ac:dyDescent="0.25">
      <c r="A201" s="4">
        <f t="shared" si="35"/>
        <v>0.45711805555555557</v>
      </c>
      <c r="B201" s="3">
        <f>Params!D$29+MINUTE(A201-Params!C$29)*60+SECOND(A201-Params!C$29)</f>
        <v>1553303495</v>
      </c>
      <c r="C201">
        <f t="shared" si="36"/>
        <v>2</v>
      </c>
      <c r="D201">
        <f t="shared" ca="1" si="37"/>
        <v>6</v>
      </c>
      <c r="E201">
        <f t="shared" ca="1" si="38"/>
        <v>-119331.41818181821</v>
      </c>
      <c r="F201">
        <f t="shared" ca="1" si="39"/>
        <v>-71600.263530303026</v>
      </c>
      <c r="G201">
        <f t="shared" ca="1" si="40"/>
        <v>8220.363636363636</v>
      </c>
      <c r="H201" s="9">
        <f t="shared" ca="1" si="34"/>
        <v>-245.85878787878789</v>
      </c>
      <c r="I201" s="9">
        <f t="shared" ca="1" si="34"/>
        <v>-71.533097979797972</v>
      </c>
      <c r="J201" s="9">
        <f t="shared" ca="1" si="34"/>
        <v>0.61575757575757617</v>
      </c>
      <c r="K201" s="9">
        <f t="shared" ca="1" si="34"/>
        <v>256.05375936278341</v>
      </c>
      <c r="L201" s="9">
        <f t="shared" ca="1" si="34"/>
        <v>-106.22245861999691</v>
      </c>
      <c r="M201">
        <f t="shared" ca="1" si="41"/>
        <v>55.201388888888886</v>
      </c>
      <c r="N201">
        <f t="shared" ca="1" si="42"/>
        <v>31.023737373737372</v>
      </c>
    </row>
    <row r="202" spans="1:14" x14ac:dyDescent="0.25">
      <c r="A202" s="4">
        <f t="shared" si="35"/>
        <v>0.45717592592592587</v>
      </c>
      <c r="B202" s="3">
        <f>Params!D$29+MINUTE(A202-Params!C$29)*60+SECOND(A202-Params!C$29)</f>
        <v>1553303500</v>
      </c>
      <c r="C202">
        <f t="shared" si="36"/>
        <v>2</v>
      </c>
      <c r="D202">
        <f t="shared" ca="1" si="37"/>
        <v>6</v>
      </c>
      <c r="E202">
        <f t="shared" ca="1" si="38"/>
        <v>-120560.71212121213</v>
      </c>
      <c r="F202">
        <f t="shared" ca="1" si="39"/>
        <v>-71957.92902020202</v>
      </c>
      <c r="G202">
        <f t="shared" ca="1" si="40"/>
        <v>8223.4424242424247</v>
      </c>
      <c r="H202" s="9">
        <f t="shared" ca="1" si="34"/>
        <v>-245.85878787878789</v>
      </c>
      <c r="I202" s="9">
        <f t="shared" ca="1" si="34"/>
        <v>-71.533097979797972</v>
      </c>
      <c r="J202" s="9">
        <f t="shared" ca="1" si="34"/>
        <v>0.61575757575757617</v>
      </c>
      <c r="K202" s="9">
        <f t="shared" ca="1" si="34"/>
        <v>256.05375936278341</v>
      </c>
      <c r="L202" s="9">
        <f t="shared" ca="1" si="34"/>
        <v>-106.22245861999691</v>
      </c>
      <c r="M202">
        <f t="shared" ca="1" si="41"/>
        <v>55.198148148148142</v>
      </c>
      <c r="N202">
        <f t="shared" ca="1" si="42"/>
        <v>31.004065656565654</v>
      </c>
    </row>
    <row r="203" spans="1:14" x14ac:dyDescent="0.25">
      <c r="A203" s="4">
        <f t="shared" si="35"/>
        <v>0.45723379629629629</v>
      </c>
      <c r="B203" s="3">
        <f>Params!D$29+MINUTE(A203-Params!C$29)*60+SECOND(A203-Params!C$29)</f>
        <v>1553303505</v>
      </c>
      <c r="C203">
        <f t="shared" si="36"/>
        <v>2</v>
      </c>
      <c r="D203">
        <f t="shared" ca="1" si="37"/>
        <v>6</v>
      </c>
      <c r="E203">
        <f t="shared" ca="1" si="38"/>
        <v>-121790.00606060607</v>
      </c>
      <c r="F203">
        <f t="shared" ca="1" si="39"/>
        <v>-72315.594510101</v>
      </c>
      <c r="G203">
        <f t="shared" ca="1" si="40"/>
        <v>8226.5212121212135</v>
      </c>
      <c r="H203" s="9">
        <f t="shared" ca="1" si="34"/>
        <v>-245.85878787878789</v>
      </c>
      <c r="I203" s="9">
        <f t="shared" ca="1" si="34"/>
        <v>-71.533097979797972</v>
      </c>
      <c r="J203" s="9">
        <f t="shared" ca="1" si="34"/>
        <v>0.61575757575757617</v>
      </c>
      <c r="K203" s="9">
        <f t="shared" ca="1" si="34"/>
        <v>256.05375936278341</v>
      </c>
      <c r="L203" s="9">
        <f t="shared" ca="1" si="34"/>
        <v>-106.22245861999691</v>
      </c>
      <c r="M203">
        <f t="shared" ca="1" si="41"/>
        <v>55.194907407407406</v>
      </c>
      <c r="N203">
        <f t="shared" ca="1" si="42"/>
        <v>30.984393939393939</v>
      </c>
    </row>
    <row r="204" spans="1:14" x14ac:dyDescent="0.25">
      <c r="A204" s="4">
        <f t="shared" si="35"/>
        <v>0.45729166666666665</v>
      </c>
      <c r="B204" s="3">
        <f>Params!D$29+MINUTE(A204-Params!C$29)*60+SECOND(A204-Params!C$29)</f>
        <v>1553303510</v>
      </c>
      <c r="C204">
        <f t="shared" si="36"/>
        <v>3</v>
      </c>
      <c r="D204">
        <f t="shared" ca="1" si="37"/>
        <v>204</v>
      </c>
      <c r="E204">
        <f t="shared" ca="1" si="38"/>
        <v>-123019.3</v>
      </c>
      <c r="F204">
        <f t="shared" ca="1" si="39"/>
        <v>-72673.259999999995</v>
      </c>
      <c r="G204">
        <f t="shared" ca="1" si="40"/>
        <v>8229.6</v>
      </c>
      <c r="H204" s="9">
        <f t="shared" ca="1" si="34"/>
        <v>0</v>
      </c>
      <c r="I204" s="9">
        <f t="shared" ca="1" si="34"/>
        <v>0</v>
      </c>
      <c r="J204" s="9">
        <f t="shared" ca="1" si="34"/>
        <v>0</v>
      </c>
      <c r="K204" s="9">
        <f t="shared" ca="1" si="34"/>
        <v>0</v>
      </c>
      <c r="L204" s="9">
        <f t="shared" ca="1" si="34"/>
        <v>0</v>
      </c>
      <c r="M204">
        <f t="shared" ca="1" si="41"/>
        <v>55.191666666666663</v>
      </c>
      <c r="N204">
        <f t="shared" ca="1" si="42"/>
        <v>30.964722222222221</v>
      </c>
    </row>
    <row r="205" spans="1:14" x14ac:dyDescent="0.25">
      <c r="A205" s="4" t="s">
        <v>132</v>
      </c>
      <c r="B205" s="3"/>
      <c r="H205" s="9"/>
      <c r="I205" s="9"/>
      <c r="J205" s="9"/>
      <c r="K205" s="9"/>
      <c r="L205" s="9"/>
    </row>
    <row r="206" spans="1:14" x14ac:dyDescent="0.25">
      <c r="A206" s="4"/>
      <c r="B206" s="3"/>
      <c r="H206" s="9"/>
      <c r="I206" s="9"/>
      <c r="J206" s="9"/>
      <c r="K206" s="9"/>
      <c r="L206" s="9"/>
    </row>
    <row r="207" spans="1:14" x14ac:dyDescent="0.25">
      <c r="A207" s="4"/>
      <c r="B207" s="3"/>
      <c r="H207" s="9"/>
      <c r="I207" s="9"/>
      <c r="J207" s="9"/>
      <c r="K207" s="9"/>
      <c r="L207" s="9"/>
    </row>
    <row r="208" spans="1:14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5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</sheetData>
  <conditionalFormatting sqref="A6">
    <cfRule type="expression" dxfId="1" priority="1">
      <formula>VLOOKUP(A6,A$2:D$4,4,FALSE)</formula>
    </cfRule>
  </conditionalFormatting>
  <conditionalFormatting sqref="A7:A204">
    <cfRule type="expression" dxfId="0" priority="2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X70"/>
  <sheetViews>
    <sheetView workbookViewId="0"/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6" width="11.42578125" customWidth="1"/>
  </cols>
  <sheetData>
    <row r="1" spans="1:24" ht="18.75" x14ac:dyDescent="0.3">
      <c r="B1" s="41" t="s">
        <v>189</v>
      </c>
    </row>
    <row r="3" spans="1:24" x14ac:dyDescent="0.25">
      <c r="A3" t="s">
        <v>174</v>
      </c>
      <c r="B3" t="s">
        <v>183</v>
      </c>
      <c r="J3" s="36" t="s">
        <v>126</v>
      </c>
      <c r="K3" s="36" t="s">
        <v>127</v>
      </c>
      <c r="S3" s="36" t="s">
        <v>133</v>
      </c>
      <c r="T3" s="36" t="s">
        <v>153</v>
      </c>
    </row>
    <row r="4" spans="1:24" x14ac:dyDescent="0.25">
      <c r="A4" t="s">
        <v>184</v>
      </c>
      <c r="B4" t="s">
        <v>185</v>
      </c>
      <c r="J4" s="26" t="s">
        <v>97</v>
      </c>
      <c r="K4" s="26" t="s">
        <v>79</v>
      </c>
      <c r="L4">
        <f>VLOOKUP($J4,Beacons!$A$6:$O$30,14,FALSE)</f>
        <v>-116058.5</v>
      </c>
      <c r="M4">
        <f>VLOOKUP($J4,Beacons!$A$6:$O$30,15,FALSE)</f>
        <v>78981.820000000007</v>
      </c>
      <c r="N4">
        <f>VLOOKUP($K4,Beacons!$A$6:$O$30,14,FALSE)</f>
        <v>-129477.1</v>
      </c>
      <c r="O4">
        <f>VLOOKUP($K4,Beacons!$A$6:$O$30,15,FALSE)</f>
        <v>-62992.480000000003</v>
      </c>
      <c r="S4" s="26" t="s">
        <v>85</v>
      </c>
      <c r="T4" s="26" t="s">
        <v>87</v>
      </c>
      <c r="U4">
        <f>VLOOKUP($S4,Beacons!$A$6:$O$30,14,FALSE)</f>
        <v>124981</v>
      </c>
      <c r="V4">
        <f>VLOOKUP($S4,Beacons!$A$6:$O$30,15,FALSE)</f>
        <v>74857.69</v>
      </c>
      <c r="W4">
        <f>VLOOKUP($T4,Beacons!$A$6:$O$30,14,FALSE)</f>
        <v>120380.9</v>
      </c>
      <c r="X4">
        <f>VLOOKUP($T4,Beacons!$A$6:$O$30,15,FALSE)</f>
        <v>-1855.4929999999999</v>
      </c>
    </row>
    <row r="5" spans="1:24" x14ac:dyDescent="0.25">
      <c r="A5" t="s">
        <v>191</v>
      </c>
      <c r="B5" t="s">
        <v>196</v>
      </c>
      <c r="J5" s="26" t="s">
        <v>61</v>
      </c>
      <c r="K5" s="26" t="s">
        <v>61</v>
      </c>
      <c r="L5">
        <f>VLOOKUP($J5,Beacons!$A$6:$O$30,14,FALSE)</f>
        <v>0.2718506</v>
      </c>
      <c r="M5">
        <f>VLOOKUP($J5,Beacons!$A$6:$O$30,15,FALSE)</f>
        <v>-0.16986080000000001</v>
      </c>
      <c r="N5">
        <f>VLOOKUP($K5,Beacons!$A$6:$O$30,14,FALSE)</f>
        <v>0.2718506</v>
      </c>
      <c r="O5">
        <f>VLOOKUP($K5,Beacons!$A$6:$O$30,15,FALSE)</f>
        <v>-0.16986080000000001</v>
      </c>
      <c r="S5" s="26" t="s">
        <v>84</v>
      </c>
      <c r="T5" s="26" t="s">
        <v>82</v>
      </c>
      <c r="U5">
        <f>VLOOKUP($S5,Beacons!$A$6:$O$30,14,FALSE)</f>
        <v>77905.02</v>
      </c>
      <c r="V5">
        <f>VLOOKUP($S5,Beacons!$A$6:$O$30,15,FALSE)</f>
        <v>46558.81</v>
      </c>
      <c r="W5">
        <f>VLOOKUP($T5,Beacons!$A$6:$O$30,14,FALSE)</f>
        <v>29787.32</v>
      </c>
      <c r="X5">
        <f>VLOOKUP($T5,Beacons!$A$6:$O$30,15,FALSE)</f>
        <v>17847.72</v>
      </c>
    </row>
    <row r="6" spans="1:24" x14ac:dyDescent="0.25">
      <c r="G6" t="s">
        <v>195</v>
      </c>
      <c r="J6" s="26" t="s">
        <v>73</v>
      </c>
      <c r="K6" s="26" t="s">
        <v>85</v>
      </c>
      <c r="L6">
        <f>VLOOKUP($J6,Beacons!$A$6:$O$30,14,FALSE)</f>
        <v>91843.46</v>
      </c>
      <c r="M6">
        <f>VLOOKUP($J6,Beacons!$A$6:$O$30,15,FALSE)</f>
        <v>-77627.820000000007</v>
      </c>
      <c r="N6">
        <f>VLOOKUP($K6,Beacons!$A$6:$O$30,14,FALSE)</f>
        <v>124981</v>
      </c>
      <c r="O6">
        <f>VLOOKUP($K6,Beacons!$A$6:$O$30,15,FALSE)</f>
        <v>74857.69</v>
      </c>
      <c r="S6" s="26" t="s">
        <v>61</v>
      </c>
      <c r="T6" s="26" t="s">
        <v>94</v>
      </c>
      <c r="U6">
        <f>VLOOKUP($S6,Beacons!$A$6:$O$30,14,FALSE)</f>
        <v>0.2718506</v>
      </c>
      <c r="V6">
        <f>VLOOKUP($S6,Beacons!$A$6:$O$30,15,FALSE)</f>
        <v>-0.16986080000000001</v>
      </c>
      <c r="W6">
        <f>VLOOKUP($T6,Beacons!$A$6:$O$30,14,FALSE)</f>
        <v>-120954</v>
      </c>
      <c r="X6">
        <f>VLOOKUP($T6,Beacons!$A$6:$O$30,15,FALSE)</f>
        <v>50355.11</v>
      </c>
    </row>
    <row r="7" spans="1:24" x14ac:dyDescent="0.25">
      <c r="A7" s="35" t="s">
        <v>188</v>
      </c>
      <c r="B7" s="76" t="s">
        <v>186</v>
      </c>
      <c r="C7" s="76"/>
      <c r="D7" s="35" t="s">
        <v>187</v>
      </c>
      <c r="E7" s="35" t="s">
        <v>174</v>
      </c>
      <c r="F7" s="35" t="s">
        <v>175</v>
      </c>
      <c r="G7" s="35" t="s">
        <v>175</v>
      </c>
      <c r="S7" s="26" t="s">
        <v>86</v>
      </c>
      <c r="T7" s="38"/>
      <c r="U7">
        <f>VLOOKUP($S7,Beacons!$A$6:$O$30,14,FALSE)</f>
        <v>-124061.1</v>
      </c>
      <c r="V7">
        <f>VLOOKUP($S7,Beacons!$A$6:$O$30,15,FALSE)</f>
        <v>-29584.49</v>
      </c>
    </row>
    <row r="8" spans="1:24" ht="15" customHeight="1" x14ac:dyDescent="0.25">
      <c r="A8" s="70">
        <v>1</v>
      </c>
      <c r="B8" s="24" t="s">
        <v>128</v>
      </c>
      <c r="C8" s="29" t="s">
        <v>130</v>
      </c>
      <c r="D8" s="73" t="s">
        <v>171</v>
      </c>
      <c r="E8" s="33">
        <v>0.42222222222222222</v>
      </c>
      <c r="F8" s="33">
        <v>0.4228703703703704</v>
      </c>
      <c r="G8" s="33">
        <v>0.42335648148148147</v>
      </c>
    </row>
    <row r="9" spans="1:24" x14ac:dyDescent="0.25">
      <c r="A9" s="71"/>
      <c r="B9" s="20" t="s">
        <v>103</v>
      </c>
      <c r="C9" s="21" t="s">
        <v>103</v>
      </c>
      <c r="D9" s="74"/>
      <c r="E9" s="69" t="s">
        <v>178</v>
      </c>
      <c r="F9" s="69" t="s">
        <v>177</v>
      </c>
      <c r="G9" s="69"/>
    </row>
    <row r="10" spans="1:24" x14ac:dyDescent="0.25">
      <c r="A10" s="71"/>
      <c r="B10" s="20" t="s">
        <v>84</v>
      </c>
      <c r="C10" s="27"/>
      <c r="D10" s="74"/>
      <c r="E10" s="69"/>
      <c r="F10" s="69"/>
      <c r="G10" s="69"/>
    </row>
    <row r="11" spans="1:24" x14ac:dyDescent="0.25">
      <c r="A11" s="71"/>
      <c r="B11" s="20" t="s">
        <v>168</v>
      </c>
      <c r="C11" s="28"/>
      <c r="D11" s="74"/>
      <c r="E11" s="69"/>
      <c r="F11" s="69"/>
      <c r="G11" s="69"/>
    </row>
    <row r="12" spans="1:24" ht="15" customHeight="1" x14ac:dyDescent="0.25">
      <c r="A12" s="72"/>
      <c r="B12" s="20" t="s">
        <v>97</v>
      </c>
      <c r="C12" s="23" t="s">
        <v>97</v>
      </c>
      <c r="D12" s="75"/>
      <c r="E12" s="69"/>
      <c r="F12" s="69"/>
      <c r="G12" s="69"/>
    </row>
    <row r="13" spans="1:24" ht="15" customHeight="1" x14ac:dyDescent="0.25">
      <c r="A13" s="70">
        <v>2</v>
      </c>
      <c r="B13" s="24" t="s">
        <v>126</v>
      </c>
      <c r="C13" s="24" t="s">
        <v>127</v>
      </c>
      <c r="D13" s="73" t="s">
        <v>155</v>
      </c>
      <c r="E13" s="33">
        <v>0.41666666666666669</v>
      </c>
      <c r="F13" s="33">
        <v>0.42469907407407409</v>
      </c>
      <c r="G13" s="33">
        <v>0.42495370370370367</v>
      </c>
    </row>
    <row r="14" spans="1:24" x14ac:dyDescent="0.25">
      <c r="A14" s="71"/>
      <c r="B14" s="21" t="s">
        <v>97</v>
      </c>
      <c r="C14" s="20" t="s">
        <v>79</v>
      </c>
      <c r="D14" s="74"/>
      <c r="E14" s="69"/>
      <c r="F14" s="69" t="s">
        <v>152</v>
      </c>
      <c r="G14" s="69"/>
    </row>
    <row r="15" spans="1:24" x14ac:dyDescent="0.25">
      <c r="A15" s="71"/>
      <c r="B15" s="22" t="s">
        <v>61</v>
      </c>
      <c r="C15" s="20" t="s">
        <v>61</v>
      </c>
      <c r="D15" s="74"/>
      <c r="E15" s="69"/>
      <c r="F15" s="69"/>
      <c r="G15" s="69"/>
    </row>
    <row r="16" spans="1:24" x14ac:dyDescent="0.25">
      <c r="A16" s="72"/>
      <c r="B16" s="23" t="s">
        <v>73</v>
      </c>
      <c r="C16" s="20" t="s">
        <v>85</v>
      </c>
      <c r="D16" s="75"/>
      <c r="E16" s="69"/>
      <c r="F16" s="69"/>
      <c r="G16" s="69"/>
    </row>
    <row r="17" spans="1:24" x14ac:dyDescent="0.25">
      <c r="A17" s="70">
        <v>3</v>
      </c>
      <c r="B17" s="24" t="s">
        <v>129</v>
      </c>
      <c r="C17" s="30" t="s">
        <v>131</v>
      </c>
      <c r="D17" s="73" t="s">
        <v>172</v>
      </c>
      <c r="E17" s="33">
        <v>0.42465277777777777</v>
      </c>
      <c r="F17" s="33">
        <v>0.43082175925925931</v>
      </c>
      <c r="G17" s="33">
        <v>0.43309027777777781</v>
      </c>
    </row>
    <row r="18" spans="1:24" x14ac:dyDescent="0.25">
      <c r="A18" s="71"/>
      <c r="B18" s="20" t="s">
        <v>73</v>
      </c>
      <c r="C18" s="21" t="s">
        <v>73</v>
      </c>
      <c r="D18" s="74"/>
      <c r="E18" s="69" t="s">
        <v>176</v>
      </c>
      <c r="F18" s="69" t="s">
        <v>152</v>
      </c>
      <c r="G18" s="69"/>
    </row>
    <row r="19" spans="1:24" x14ac:dyDescent="0.25">
      <c r="A19" s="71"/>
      <c r="B19" s="20" t="s">
        <v>67</v>
      </c>
      <c r="C19" s="22" t="s">
        <v>67</v>
      </c>
      <c r="D19" s="74"/>
      <c r="E19" s="69"/>
      <c r="F19" s="69"/>
      <c r="G19" s="69"/>
    </row>
    <row r="20" spans="1:24" x14ac:dyDescent="0.25">
      <c r="A20" s="71"/>
      <c r="B20" s="20" t="s">
        <v>61</v>
      </c>
      <c r="C20" s="22" t="s">
        <v>61</v>
      </c>
      <c r="D20" s="74"/>
      <c r="E20" s="69"/>
      <c r="F20" s="69"/>
      <c r="G20" s="69"/>
    </row>
    <row r="21" spans="1:24" x14ac:dyDescent="0.25">
      <c r="A21" s="72"/>
      <c r="B21" s="20" t="s">
        <v>94</v>
      </c>
      <c r="C21" s="23" t="s">
        <v>94</v>
      </c>
      <c r="D21" s="75"/>
      <c r="E21" s="69"/>
      <c r="F21" s="69"/>
      <c r="G21" s="69"/>
    </row>
    <row r="22" spans="1:24" x14ac:dyDescent="0.25">
      <c r="A22" s="70">
        <v>4</v>
      </c>
      <c r="B22" s="24" t="s">
        <v>133</v>
      </c>
      <c r="C22" s="29" t="s">
        <v>153</v>
      </c>
      <c r="D22" s="73" t="s">
        <v>154</v>
      </c>
      <c r="E22" s="33">
        <v>0.42627314814814815</v>
      </c>
      <c r="F22" s="33">
        <v>0.43018518518518517</v>
      </c>
      <c r="G22" s="33">
        <v>0.43064814814814811</v>
      </c>
    </row>
    <row r="23" spans="1:24" x14ac:dyDescent="0.25">
      <c r="A23" s="71"/>
      <c r="B23" s="20" t="s">
        <v>85</v>
      </c>
      <c r="C23" s="21" t="s">
        <v>87</v>
      </c>
      <c r="D23" s="74"/>
      <c r="E23" s="69" t="s">
        <v>180</v>
      </c>
      <c r="F23" s="69" t="s">
        <v>152</v>
      </c>
      <c r="G23" s="69"/>
    </row>
    <row r="24" spans="1:24" x14ac:dyDescent="0.25">
      <c r="A24" s="71"/>
      <c r="B24" s="20" t="s">
        <v>84</v>
      </c>
      <c r="C24" s="22" t="s">
        <v>82</v>
      </c>
      <c r="D24" s="74"/>
      <c r="E24" s="69"/>
      <c r="F24" s="69"/>
      <c r="G24" s="69"/>
      <c r="J24" s="36" t="s">
        <v>128</v>
      </c>
      <c r="K24" s="36" t="s">
        <v>130</v>
      </c>
      <c r="S24" s="36" t="s">
        <v>135</v>
      </c>
      <c r="T24" s="36" t="s">
        <v>134</v>
      </c>
    </row>
    <row r="25" spans="1:24" x14ac:dyDescent="0.25">
      <c r="A25" s="71"/>
      <c r="B25" s="20" t="s">
        <v>61</v>
      </c>
      <c r="C25" s="22" t="s">
        <v>94</v>
      </c>
      <c r="D25" s="74"/>
      <c r="E25" s="69"/>
      <c r="F25" s="69"/>
      <c r="G25" s="69"/>
      <c r="J25" s="26" t="s">
        <v>103</v>
      </c>
      <c r="K25" s="26" t="s">
        <v>103</v>
      </c>
      <c r="L25">
        <f>VLOOKUP($J25,Beacons!$A$6:$O$30,14,FALSE)</f>
        <v>147130</v>
      </c>
      <c r="M25">
        <f>VLOOKUP($J25,Beacons!$A$6:$O$30,15,FALSE)</f>
        <v>34833.769999999997</v>
      </c>
      <c r="N25">
        <f>VLOOKUP($K25,Beacons!$A$6:$O$30,14,FALSE)</f>
        <v>147130</v>
      </c>
      <c r="O25">
        <f>VLOOKUP($K25,Beacons!$A$6:$O$30,15,FALSE)</f>
        <v>34833.769999999997</v>
      </c>
      <c r="S25" s="26" t="s">
        <v>74</v>
      </c>
      <c r="T25" s="26" t="s">
        <v>105</v>
      </c>
      <c r="U25">
        <f>VLOOKUP($S25,Beacons!$A$6:$O$30,14,FALSE)</f>
        <v>11438.8</v>
      </c>
      <c r="V25">
        <f>VLOOKUP($S25,Beacons!$A$6:$O$30,15,FALSE)</f>
        <v>-109404.5</v>
      </c>
      <c r="W25">
        <f>VLOOKUP($T25,Beacons!$A$6:$O$30,14,FALSE)</f>
        <v>-33675.51</v>
      </c>
      <c r="X25">
        <f>VLOOKUP($T25,Beacons!$A$6:$O$30,15,FALSE)</f>
        <v>163330.29999999999</v>
      </c>
    </row>
    <row r="26" spans="1:24" x14ac:dyDescent="0.25">
      <c r="A26" s="72"/>
      <c r="B26" s="20" t="s">
        <v>86</v>
      </c>
      <c r="C26" s="25"/>
      <c r="D26" s="75"/>
      <c r="E26" s="69"/>
      <c r="F26" s="69"/>
      <c r="G26" s="69"/>
      <c r="J26" s="26" t="s">
        <v>84</v>
      </c>
      <c r="K26" s="26" t="s">
        <v>97</v>
      </c>
      <c r="L26">
        <f>VLOOKUP($J26,Beacons!$A$6:$O$30,14,FALSE)</f>
        <v>77905.02</v>
      </c>
      <c r="M26">
        <f>VLOOKUP($J26,Beacons!$A$6:$O$30,15,FALSE)</f>
        <v>46558.81</v>
      </c>
      <c r="N26">
        <f>VLOOKUP($K26,Beacons!$A$6:$O$30,14,FALSE)</f>
        <v>-116058.5</v>
      </c>
      <c r="O26">
        <f>VLOOKUP($K26,Beacons!$A$6:$O$30,15,FALSE)</f>
        <v>78981.820000000007</v>
      </c>
      <c r="S26" s="26" t="s">
        <v>61</v>
      </c>
      <c r="T26" s="26" t="s">
        <v>61</v>
      </c>
      <c r="U26">
        <f>VLOOKUP($S26,Beacons!$A$6:$O$30,14,FALSE)</f>
        <v>0.2718506</v>
      </c>
      <c r="V26">
        <f>VLOOKUP($S26,Beacons!$A$6:$O$30,15,FALSE)</f>
        <v>-0.16986080000000001</v>
      </c>
      <c r="W26">
        <f>VLOOKUP($T26,Beacons!$A$6:$O$30,14,FALSE)</f>
        <v>0.2718506</v>
      </c>
      <c r="X26">
        <f>VLOOKUP($T26,Beacons!$A$6:$O$30,15,FALSE)</f>
        <v>-0.16986080000000001</v>
      </c>
    </row>
    <row r="27" spans="1:24" x14ac:dyDescent="0.25">
      <c r="A27" s="70">
        <v>5</v>
      </c>
      <c r="B27" s="24" t="s">
        <v>135</v>
      </c>
      <c r="C27" s="30" t="s">
        <v>134</v>
      </c>
      <c r="D27" s="73" t="s">
        <v>173</v>
      </c>
      <c r="E27" s="33">
        <v>0.43385416666666665</v>
      </c>
      <c r="F27" s="33">
        <v>0.43490740740740735</v>
      </c>
      <c r="G27" s="33">
        <v>0.43516203703703704</v>
      </c>
      <c r="J27" s="26" t="s">
        <v>97</v>
      </c>
      <c r="K27" s="37"/>
      <c r="L27">
        <f>VLOOKUP($J27,Beacons!$A$6:$O$30,14,FALSE)</f>
        <v>-116058.5</v>
      </c>
      <c r="M27">
        <f>VLOOKUP($J27,Beacons!$A$6:$O$30,15,FALSE)</f>
        <v>78981.820000000007</v>
      </c>
      <c r="S27" s="26" t="s">
        <v>105</v>
      </c>
      <c r="T27" s="26" t="s">
        <v>74</v>
      </c>
      <c r="U27">
        <f>VLOOKUP($S27,Beacons!$A$6:$O$30,14,FALSE)</f>
        <v>-33675.51</v>
      </c>
      <c r="V27">
        <f>VLOOKUP($S27,Beacons!$A$6:$O$30,15,FALSE)</f>
        <v>163330.29999999999</v>
      </c>
      <c r="W27">
        <f>VLOOKUP($T27,Beacons!$A$6:$O$30,14,FALSE)</f>
        <v>11438.8</v>
      </c>
      <c r="X27">
        <f>VLOOKUP($T27,Beacons!$A$6:$O$30,15,FALSE)</f>
        <v>-109404.5</v>
      </c>
    </row>
    <row r="28" spans="1:24" x14ac:dyDescent="0.25">
      <c r="A28" s="71"/>
      <c r="B28" s="20" t="s">
        <v>74</v>
      </c>
      <c r="C28" s="21" t="s">
        <v>105</v>
      </c>
      <c r="D28" s="74"/>
      <c r="E28" s="69" t="s">
        <v>179</v>
      </c>
      <c r="F28" s="69" t="s">
        <v>152</v>
      </c>
      <c r="G28" s="69"/>
      <c r="J28" s="20"/>
    </row>
    <row r="29" spans="1:24" x14ac:dyDescent="0.25">
      <c r="A29" s="71"/>
      <c r="B29" s="20" t="s">
        <v>61</v>
      </c>
      <c r="C29" s="22" t="s">
        <v>61</v>
      </c>
      <c r="D29" s="74"/>
      <c r="E29" s="69"/>
      <c r="F29" s="69"/>
      <c r="G29" s="69"/>
    </row>
    <row r="30" spans="1:24" x14ac:dyDescent="0.25">
      <c r="A30" s="72"/>
      <c r="B30" s="20" t="s">
        <v>105</v>
      </c>
      <c r="C30" s="23" t="s">
        <v>74</v>
      </c>
      <c r="D30" s="75"/>
      <c r="E30" s="69"/>
      <c r="F30" s="69"/>
      <c r="G30" s="69"/>
    </row>
    <row r="31" spans="1:24" x14ac:dyDescent="0.25">
      <c r="A31" s="70">
        <v>6</v>
      </c>
      <c r="B31" s="24" t="s">
        <v>134</v>
      </c>
      <c r="C31" s="24" t="s">
        <v>136</v>
      </c>
      <c r="D31" s="73" t="s">
        <v>155</v>
      </c>
      <c r="E31" s="33">
        <v>0.42986111111111108</v>
      </c>
      <c r="F31" s="34">
        <v>0.43612268518518515</v>
      </c>
      <c r="G31" s="34">
        <v>0.43643518518518515</v>
      </c>
    </row>
    <row r="32" spans="1:24" x14ac:dyDescent="0.25">
      <c r="A32" s="71"/>
      <c r="B32" s="21" t="s">
        <v>105</v>
      </c>
      <c r="C32" s="21" t="s">
        <v>86</v>
      </c>
      <c r="D32" s="74"/>
      <c r="E32" s="69" t="s">
        <v>181</v>
      </c>
      <c r="F32" s="69" t="s">
        <v>182</v>
      </c>
      <c r="G32" s="69"/>
    </row>
    <row r="33" spans="1:15" x14ac:dyDescent="0.25">
      <c r="A33" s="71"/>
      <c r="B33" s="22" t="s">
        <v>61</v>
      </c>
      <c r="C33" s="22" t="s">
        <v>61</v>
      </c>
      <c r="D33" s="74"/>
      <c r="E33" s="69"/>
      <c r="F33" s="69"/>
      <c r="G33" s="69"/>
    </row>
    <row r="34" spans="1:15" x14ac:dyDescent="0.25">
      <c r="A34" s="72"/>
      <c r="B34" s="23" t="s">
        <v>74</v>
      </c>
      <c r="C34" s="23" t="s">
        <v>68</v>
      </c>
      <c r="D34" s="75"/>
      <c r="E34" s="69"/>
      <c r="F34" s="69"/>
      <c r="G34" s="69"/>
    </row>
    <row r="35" spans="1:15" x14ac:dyDescent="0.25">
      <c r="A35" s="31"/>
      <c r="B35" s="26"/>
      <c r="C35" s="26"/>
      <c r="D35" s="32"/>
    </row>
    <row r="37" spans="1:15" ht="18.75" x14ac:dyDescent="0.3">
      <c r="B37" s="41" t="s">
        <v>190</v>
      </c>
    </row>
    <row r="39" spans="1:15" x14ac:dyDescent="0.25">
      <c r="A39" t="s">
        <v>174</v>
      </c>
      <c r="B39" t="s">
        <v>183</v>
      </c>
    </row>
    <row r="40" spans="1:15" x14ac:dyDescent="0.25">
      <c r="A40" t="s">
        <v>184</v>
      </c>
      <c r="B40" t="s">
        <v>185</v>
      </c>
      <c r="J40" s="36" t="s">
        <v>129</v>
      </c>
      <c r="K40" s="36" t="s">
        <v>131</v>
      </c>
    </row>
    <row r="41" spans="1:15" x14ac:dyDescent="0.25">
      <c r="A41" t="s">
        <v>191</v>
      </c>
      <c r="B41" t="s">
        <v>196</v>
      </c>
      <c r="J41" s="26" t="s">
        <v>73</v>
      </c>
      <c r="K41" s="26" t="s">
        <v>73</v>
      </c>
      <c r="L41">
        <f>VLOOKUP($J41,Beacons!$A$6:$O$30,14,FALSE)</f>
        <v>91843.46</v>
      </c>
      <c r="M41">
        <f>VLOOKUP($J41,Beacons!$A$6:$O$30,15,FALSE)</f>
        <v>-77627.820000000007</v>
      </c>
      <c r="N41">
        <f>VLOOKUP($K41,Beacons!$A$6:$O$30,14,FALSE)</f>
        <v>91843.46</v>
      </c>
      <c r="O41">
        <f>VLOOKUP($K41,Beacons!$A$6:$O$30,15,FALSE)</f>
        <v>-77627.820000000007</v>
      </c>
    </row>
    <row r="42" spans="1:15" x14ac:dyDescent="0.25">
      <c r="J42" s="26" t="s">
        <v>67</v>
      </c>
      <c r="K42" s="26" t="s">
        <v>67</v>
      </c>
      <c r="L42">
        <f>VLOOKUP($J42,Beacons!$A$6:$O$30,14,FALSE)</f>
        <v>53096.34</v>
      </c>
      <c r="M42">
        <f>VLOOKUP($J42,Beacons!$A$6:$O$30,15,FALSE)</f>
        <v>-44851.519999999997</v>
      </c>
      <c r="N42">
        <f>VLOOKUP($K42,Beacons!$A$6:$O$30,14,FALSE)</f>
        <v>53096.34</v>
      </c>
      <c r="O42">
        <f>VLOOKUP($K42,Beacons!$A$6:$O$30,15,FALSE)</f>
        <v>-44851.519999999997</v>
      </c>
    </row>
    <row r="43" spans="1:15" x14ac:dyDescent="0.25">
      <c r="A43" s="35" t="s">
        <v>188</v>
      </c>
      <c r="B43" s="76" t="s">
        <v>186</v>
      </c>
      <c r="C43" s="76"/>
      <c r="D43" s="35" t="s">
        <v>187</v>
      </c>
      <c r="E43" s="35" t="s">
        <v>174</v>
      </c>
      <c r="F43" s="35" t="s">
        <v>175</v>
      </c>
      <c r="G43" s="35" t="s">
        <v>191</v>
      </c>
      <c r="J43" s="26" t="s">
        <v>61</v>
      </c>
      <c r="K43" s="26" t="s">
        <v>61</v>
      </c>
      <c r="L43">
        <f>VLOOKUP($J43,Beacons!$A$6:$O$30,14,FALSE)</f>
        <v>0.2718506</v>
      </c>
      <c r="M43">
        <f>VLOOKUP($J43,Beacons!$A$6:$O$30,15,FALSE)</f>
        <v>-0.16986080000000001</v>
      </c>
      <c r="N43">
        <f>VLOOKUP($K43,Beacons!$A$6:$O$30,14,FALSE)</f>
        <v>0.2718506</v>
      </c>
      <c r="O43">
        <f>VLOOKUP($K43,Beacons!$A$6:$O$30,15,FALSE)</f>
        <v>-0.16986080000000001</v>
      </c>
    </row>
    <row r="44" spans="1:15" x14ac:dyDescent="0.25">
      <c r="A44" s="70">
        <v>1</v>
      </c>
      <c r="B44" s="24" t="s">
        <v>128</v>
      </c>
      <c r="C44" s="29" t="s">
        <v>130</v>
      </c>
      <c r="D44" s="73" t="s">
        <v>171</v>
      </c>
      <c r="E44" s="33">
        <v>0.42245370370370372</v>
      </c>
      <c r="F44" s="33">
        <v>0.42332175925925924</v>
      </c>
      <c r="G44" s="33">
        <v>0.42407407407407405</v>
      </c>
      <c r="J44" s="26" t="s">
        <v>94</v>
      </c>
      <c r="K44" s="26" t="s">
        <v>94</v>
      </c>
      <c r="L44">
        <f>VLOOKUP($J44,Beacons!$A$6:$O$30,14,FALSE)</f>
        <v>-120954</v>
      </c>
      <c r="M44">
        <f>VLOOKUP($J44,Beacons!$A$6:$O$30,15,FALSE)</f>
        <v>50355.11</v>
      </c>
      <c r="N44">
        <f>VLOOKUP($K44,Beacons!$A$6:$O$30,14,FALSE)</f>
        <v>-120954</v>
      </c>
      <c r="O44">
        <f>VLOOKUP($K44,Beacons!$A$6:$O$30,15,FALSE)</f>
        <v>50355.11</v>
      </c>
    </row>
    <row r="45" spans="1:15" x14ac:dyDescent="0.25">
      <c r="A45" s="71"/>
      <c r="B45" s="20" t="s">
        <v>103</v>
      </c>
      <c r="C45" s="21" t="s">
        <v>103</v>
      </c>
      <c r="D45" s="74"/>
      <c r="E45" s="69" t="s">
        <v>178</v>
      </c>
      <c r="F45" s="69" t="s">
        <v>193</v>
      </c>
      <c r="G45" s="69"/>
    </row>
    <row r="46" spans="1:15" x14ac:dyDescent="0.25">
      <c r="A46" s="71"/>
      <c r="B46" s="20" t="s">
        <v>84</v>
      </c>
      <c r="C46" s="27"/>
      <c r="D46" s="74"/>
      <c r="E46" s="69"/>
      <c r="F46" s="69"/>
      <c r="G46" s="69"/>
    </row>
    <row r="47" spans="1:15" x14ac:dyDescent="0.25">
      <c r="A47" s="71"/>
      <c r="B47" s="20" t="s">
        <v>168</v>
      </c>
      <c r="C47" s="28"/>
      <c r="D47" s="74"/>
      <c r="E47" s="69"/>
      <c r="F47" s="69"/>
      <c r="G47" s="69"/>
    </row>
    <row r="48" spans="1:15" x14ac:dyDescent="0.25">
      <c r="A48" s="72"/>
      <c r="B48" s="20" t="s">
        <v>97</v>
      </c>
      <c r="C48" s="23" t="s">
        <v>97</v>
      </c>
      <c r="D48" s="75"/>
      <c r="E48" s="69"/>
      <c r="F48" s="69"/>
      <c r="G48" s="69"/>
    </row>
    <row r="49" spans="1:24" x14ac:dyDescent="0.25">
      <c r="A49" s="70">
        <v>2</v>
      </c>
      <c r="B49" s="24" t="s">
        <v>126</v>
      </c>
      <c r="C49" s="24" t="s">
        <v>127</v>
      </c>
      <c r="D49" s="73" t="s">
        <v>155</v>
      </c>
      <c r="E49" s="33">
        <v>0.41684027777777777</v>
      </c>
      <c r="F49" s="33">
        <v>0.42471064814814818</v>
      </c>
      <c r="G49" s="33">
        <v>0.42517361111111113</v>
      </c>
      <c r="R49" s="36"/>
      <c r="S49" s="36" t="s">
        <v>136</v>
      </c>
      <c r="T49" s="36" t="s">
        <v>134</v>
      </c>
    </row>
    <row r="50" spans="1:24" x14ac:dyDescent="0.25">
      <c r="A50" s="71"/>
      <c r="B50" s="21" t="s">
        <v>97</v>
      </c>
      <c r="C50" s="20" t="s">
        <v>79</v>
      </c>
      <c r="D50" s="74"/>
      <c r="E50" s="69"/>
      <c r="F50" s="69" t="s">
        <v>192</v>
      </c>
      <c r="G50" s="69"/>
      <c r="R50" s="26"/>
      <c r="S50" s="26" t="s">
        <v>86</v>
      </c>
      <c r="T50" s="26" t="s">
        <v>105</v>
      </c>
      <c r="U50">
        <f>VLOOKUP($S50,Beacons!$A$6:$O$30,14,FALSE)</f>
        <v>-124061.1</v>
      </c>
      <c r="V50">
        <f>VLOOKUP($S50,Beacons!$A$6:$O$30,15,FALSE)</f>
        <v>-29584.49</v>
      </c>
      <c r="W50">
        <f>VLOOKUP($T50,Beacons!$A$6:$O$30,14,FALSE)</f>
        <v>-33675.51</v>
      </c>
      <c r="X50">
        <f>VLOOKUP($T50,Beacons!$A$6:$O$30,15,FALSE)</f>
        <v>163330.29999999999</v>
      </c>
    </row>
    <row r="51" spans="1:24" x14ac:dyDescent="0.25">
      <c r="A51" s="71"/>
      <c r="B51" s="22" t="s">
        <v>61</v>
      </c>
      <c r="C51" s="20" t="s">
        <v>61</v>
      </c>
      <c r="D51" s="74"/>
      <c r="E51" s="69"/>
      <c r="F51" s="69"/>
      <c r="G51" s="69"/>
      <c r="R51" s="26"/>
      <c r="S51" s="26" t="s">
        <v>61</v>
      </c>
      <c r="T51" s="26" t="s">
        <v>61</v>
      </c>
      <c r="U51">
        <f>VLOOKUP($S51,Beacons!$A$6:$O$30,14,FALSE)</f>
        <v>0.2718506</v>
      </c>
      <c r="V51">
        <f>VLOOKUP($S51,Beacons!$A$6:$O$30,15,FALSE)</f>
        <v>-0.16986080000000001</v>
      </c>
      <c r="W51">
        <f>VLOOKUP($T51,Beacons!$A$6:$O$30,14,FALSE)</f>
        <v>0.2718506</v>
      </c>
      <c r="X51">
        <f>VLOOKUP($T51,Beacons!$A$6:$O$30,15,FALSE)</f>
        <v>-0.16986080000000001</v>
      </c>
    </row>
    <row r="52" spans="1:24" x14ac:dyDescent="0.25">
      <c r="A52" s="72"/>
      <c r="B52" s="23" t="s">
        <v>73</v>
      </c>
      <c r="C52" s="20" t="s">
        <v>85</v>
      </c>
      <c r="D52" s="75"/>
      <c r="E52" s="69"/>
      <c r="F52" s="69"/>
      <c r="G52" s="69"/>
      <c r="R52" s="26"/>
      <c r="S52" s="26" t="s">
        <v>68</v>
      </c>
      <c r="T52" s="26" t="s">
        <v>74</v>
      </c>
      <c r="U52">
        <f>VLOOKUP($S52,Beacons!$A$6:$O$30,14,FALSE)</f>
        <v>130518.1</v>
      </c>
      <c r="V52">
        <f>VLOOKUP($S52,Beacons!$A$6:$O$30,15,FALSE)</f>
        <v>-32685.439999999999</v>
      </c>
      <c r="W52">
        <f>VLOOKUP($T52,Beacons!$A$6:$O$30,14,FALSE)</f>
        <v>11438.8</v>
      </c>
      <c r="X52">
        <f>VLOOKUP($T52,Beacons!$A$6:$O$30,15,FALSE)</f>
        <v>-109404.5</v>
      </c>
    </row>
    <row r="53" spans="1:24" ht="15" customHeight="1" x14ac:dyDescent="0.25">
      <c r="A53" s="70">
        <v>3</v>
      </c>
      <c r="B53" s="24" t="s">
        <v>129</v>
      </c>
      <c r="C53" s="30" t="s">
        <v>131</v>
      </c>
      <c r="D53" s="73" t="s">
        <v>172</v>
      </c>
      <c r="E53" s="33">
        <v>0.42482638888888885</v>
      </c>
      <c r="F53" s="33">
        <v>0.43240740740740741</v>
      </c>
      <c r="G53" s="33">
        <v>0.43478009259259259</v>
      </c>
    </row>
    <row r="54" spans="1:24" ht="15" customHeight="1" x14ac:dyDescent="0.25">
      <c r="A54" s="71"/>
      <c r="B54" s="20" t="s">
        <v>73</v>
      </c>
      <c r="C54" s="21" t="s">
        <v>73</v>
      </c>
      <c r="D54" s="74"/>
      <c r="E54" s="69" t="s">
        <v>176</v>
      </c>
      <c r="F54" s="69" t="s">
        <v>192</v>
      </c>
      <c r="G54" s="69"/>
    </row>
    <row r="55" spans="1:24" x14ac:dyDescent="0.25">
      <c r="A55" s="71"/>
      <c r="B55" s="20" t="s">
        <v>67</v>
      </c>
      <c r="C55" s="22" t="s">
        <v>67</v>
      </c>
      <c r="D55" s="74"/>
      <c r="E55" s="69"/>
      <c r="F55" s="69"/>
      <c r="G55" s="69"/>
    </row>
    <row r="56" spans="1:24" x14ac:dyDescent="0.25">
      <c r="A56" s="71"/>
      <c r="B56" s="20" t="s">
        <v>61</v>
      </c>
      <c r="C56" s="22" t="s">
        <v>61</v>
      </c>
      <c r="D56" s="74"/>
      <c r="E56" s="69"/>
      <c r="F56" s="69"/>
      <c r="G56" s="69"/>
    </row>
    <row r="57" spans="1:24" x14ac:dyDescent="0.25">
      <c r="A57" s="72"/>
      <c r="B57" s="20" t="s">
        <v>94</v>
      </c>
      <c r="C57" s="23" t="s">
        <v>94</v>
      </c>
      <c r="D57" s="75"/>
      <c r="E57" s="69"/>
      <c r="F57" s="69"/>
      <c r="G57" s="69"/>
    </row>
    <row r="58" spans="1:24" ht="15" customHeight="1" x14ac:dyDescent="0.25">
      <c r="A58" s="70">
        <v>4</v>
      </c>
      <c r="B58" s="24" t="s">
        <v>133</v>
      </c>
      <c r="C58" s="29" t="s">
        <v>153</v>
      </c>
      <c r="D58" s="73" t="s">
        <v>154</v>
      </c>
      <c r="E58" s="33">
        <v>0.42644675925925929</v>
      </c>
      <c r="F58" s="33">
        <v>0.4303819444444445</v>
      </c>
      <c r="G58" s="33">
        <v>0.43096064814814811</v>
      </c>
    </row>
    <row r="59" spans="1:24" ht="15" customHeight="1" x14ac:dyDescent="0.25">
      <c r="A59" s="71"/>
      <c r="B59" s="20" t="s">
        <v>85</v>
      </c>
      <c r="C59" s="21" t="s">
        <v>87</v>
      </c>
      <c r="D59" s="74"/>
      <c r="E59" s="69" t="s">
        <v>180</v>
      </c>
      <c r="F59" s="69" t="s">
        <v>192</v>
      </c>
      <c r="G59" s="69"/>
    </row>
    <row r="60" spans="1:24" x14ac:dyDescent="0.25">
      <c r="A60" s="71"/>
      <c r="B60" s="20" t="s">
        <v>84</v>
      </c>
      <c r="C60" s="22" t="s">
        <v>82</v>
      </c>
      <c r="D60" s="74"/>
      <c r="E60" s="69"/>
      <c r="F60" s="69"/>
      <c r="G60" s="69"/>
    </row>
    <row r="61" spans="1:24" x14ac:dyDescent="0.25">
      <c r="A61" s="71"/>
      <c r="B61" s="20" t="s">
        <v>61</v>
      </c>
      <c r="C61" s="22" t="s">
        <v>94</v>
      </c>
      <c r="D61" s="74"/>
      <c r="E61" s="69"/>
      <c r="F61" s="69"/>
      <c r="G61" s="69"/>
    </row>
    <row r="62" spans="1:24" x14ac:dyDescent="0.25">
      <c r="A62" s="72"/>
      <c r="B62" s="20" t="s">
        <v>86</v>
      </c>
      <c r="C62" s="25"/>
      <c r="D62" s="75"/>
      <c r="E62" s="69"/>
      <c r="F62" s="69"/>
      <c r="G62" s="69"/>
    </row>
    <row r="63" spans="1:24" x14ac:dyDescent="0.25">
      <c r="A63" s="70">
        <v>5</v>
      </c>
      <c r="B63" s="24" t="s">
        <v>135</v>
      </c>
      <c r="C63" s="30" t="s">
        <v>134</v>
      </c>
      <c r="D63" s="73" t="s">
        <v>173</v>
      </c>
      <c r="E63" s="33">
        <v>0.43402777777777773</v>
      </c>
      <c r="F63" s="33">
        <v>0.43489583333333331</v>
      </c>
      <c r="G63" s="33">
        <v>0.43524305555555554</v>
      </c>
    </row>
    <row r="64" spans="1:24" x14ac:dyDescent="0.25">
      <c r="A64" s="71"/>
      <c r="B64" s="20" t="s">
        <v>74</v>
      </c>
      <c r="C64" s="21" t="s">
        <v>105</v>
      </c>
      <c r="D64" s="74"/>
      <c r="E64" s="69" t="s">
        <v>179</v>
      </c>
      <c r="F64" s="69" t="s">
        <v>194</v>
      </c>
      <c r="G64" s="69"/>
    </row>
    <row r="65" spans="1:7" x14ac:dyDescent="0.25">
      <c r="A65" s="71"/>
      <c r="B65" s="20" t="s">
        <v>61</v>
      </c>
      <c r="C65" s="22" t="s">
        <v>61</v>
      </c>
      <c r="D65" s="74"/>
      <c r="E65" s="69"/>
      <c r="F65" s="69"/>
      <c r="G65" s="69"/>
    </row>
    <row r="66" spans="1:7" x14ac:dyDescent="0.25">
      <c r="A66" s="72"/>
      <c r="B66" s="20" t="s">
        <v>105</v>
      </c>
      <c r="C66" s="23" t="s">
        <v>74</v>
      </c>
      <c r="D66" s="75"/>
      <c r="E66" s="69"/>
      <c r="F66" s="69"/>
      <c r="G66" s="69"/>
    </row>
    <row r="67" spans="1:7" x14ac:dyDescent="0.25">
      <c r="A67" s="70">
        <v>6</v>
      </c>
      <c r="B67" s="24" t="s">
        <v>134</v>
      </c>
      <c r="C67" s="24" t="s">
        <v>136</v>
      </c>
      <c r="D67" s="73" t="s">
        <v>155</v>
      </c>
      <c r="E67" s="33">
        <v>0.42986111111111108</v>
      </c>
      <c r="F67" s="34">
        <v>0.43599537037037034</v>
      </c>
      <c r="G67" s="34">
        <v>0.43634259259259256</v>
      </c>
    </row>
    <row r="68" spans="1:7" x14ac:dyDescent="0.25">
      <c r="A68" s="71"/>
      <c r="B68" s="21" t="s">
        <v>105</v>
      </c>
      <c r="C68" s="21" t="s">
        <v>86</v>
      </c>
      <c r="D68" s="74"/>
      <c r="E68" s="69" t="s">
        <v>181</v>
      </c>
      <c r="F68" s="69" t="s">
        <v>192</v>
      </c>
      <c r="G68" s="69"/>
    </row>
    <row r="69" spans="1:7" x14ac:dyDescent="0.25">
      <c r="A69" s="71"/>
      <c r="B69" s="22" t="s">
        <v>61</v>
      </c>
      <c r="C69" s="22" t="s">
        <v>61</v>
      </c>
      <c r="D69" s="74"/>
      <c r="E69" s="69"/>
      <c r="F69" s="69"/>
      <c r="G69" s="69"/>
    </row>
    <row r="70" spans="1:7" x14ac:dyDescent="0.25">
      <c r="A70" s="72"/>
      <c r="B70" s="23" t="s">
        <v>74</v>
      </c>
      <c r="C70" s="23" t="s">
        <v>68</v>
      </c>
      <c r="D70" s="75"/>
      <c r="E70" s="69"/>
      <c r="F70" s="69"/>
      <c r="G70" s="69"/>
    </row>
  </sheetData>
  <mergeCells count="62">
    <mergeCell ref="F14:F16"/>
    <mergeCell ref="G14:G16"/>
    <mergeCell ref="A8:A12"/>
    <mergeCell ref="D8:D12"/>
    <mergeCell ref="E9:E12"/>
    <mergeCell ref="F9:F12"/>
    <mergeCell ref="G9:G12"/>
    <mergeCell ref="G64:G66"/>
    <mergeCell ref="G68:G70"/>
    <mergeCell ref="A58:A62"/>
    <mergeCell ref="D58:D62"/>
    <mergeCell ref="E59:E62"/>
    <mergeCell ref="F59:F62"/>
    <mergeCell ref="G59:G62"/>
    <mergeCell ref="A67:A70"/>
    <mergeCell ref="D67:D70"/>
    <mergeCell ref="E68:E70"/>
    <mergeCell ref="F68:F70"/>
    <mergeCell ref="A53:A57"/>
    <mergeCell ref="D53:D57"/>
    <mergeCell ref="E54:E57"/>
    <mergeCell ref="F54:F57"/>
    <mergeCell ref="A63:A66"/>
    <mergeCell ref="D63:D66"/>
    <mergeCell ref="E64:E66"/>
    <mergeCell ref="F64:F66"/>
    <mergeCell ref="G32:G34"/>
    <mergeCell ref="G54:G57"/>
    <mergeCell ref="G45:G48"/>
    <mergeCell ref="G50:G52"/>
    <mergeCell ref="G18:G21"/>
    <mergeCell ref="G23:G26"/>
    <mergeCell ref="G28:G30"/>
    <mergeCell ref="F32:F34"/>
    <mergeCell ref="A17:A21"/>
    <mergeCell ref="D17:D21"/>
    <mergeCell ref="D22:D26"/>
    <mergeCell ref="A22:A26"/>
    <mergeCell ref="A27:A30"/>
    <mergeCell ref="D27:D30"/>
    <mergeCell ref="F18:F21"/>
    <mergeCell ref="E23:E26"/>
    <mergeCell ref="F23:F26"/>
    <mergeCell ref="E28:E30"/>
    <mergeCell ref="F28:F30"/>
    <mergeCell ref="B7:C7"/>
    <mergeCell ref="B43:C43"/>
    <mergeCell ref="A44:A48"/>
    <mergeCell ref="D44:D48"/>
    <mergeCell ref="E45:E48"/>
    <mergeCell ref="A31:A34"/>
    <mergeCell ref="D31:D34"/>
    <mergeCell ref="E18:E21"/>
    <mergeCell ref="E32:E34"/>
    <mergeCell ref="A13:A16"/>
    <mergeCell ref="D13:D16"/>
    <mergeCell ref="E14:E16"/>
    <mergeCell ref="F45:F48"/>
    <mergeCell ref="A49:A52"/>
    <mergeCell ref="D49:D52"/>
    <mergeCell ref="E50:E52"/>
    <mergeCell ref="F50:F52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Beacons</vt:lpstr>
      <vt:lpstr>Params</vt:lpstr>
      <vt:lpstr>Planes</vt:lpstr>
      <vt:lpstr>Charts</vt:lpstr>
      <vt:lpstr>ANA58</vt:lpstr>
      <vt:lpstr>AFL2406</vt:lpstr>
      <vt:lpstr>DNV4863</vt:lpstr>
      <vt:lpstr>SDM589</vt:lpstr>
      <vt:lpstr>LFH02</vt:lpstr>
      <vt:lpstr>DEL01</vt:lpstr>
      <vt:lpstr>FIN123</vt:lpstr>
      <vt:lpstr>AFR01</vt:lpstr>
      <vt:lpstr>GZP155</vt:lpstr>
      <vt:lpstr>SBI86</vt:lpstr>
      <vt:lpstr>KLM67</vt:lpstr>
      <vt:lpstr>THA05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  <vt:lpstr>LFH01</vt:lpstr>
      <vt:lpstr>LFH03</vt:lpstr>
      <vt:lpstr>DEL02</vt:lpstr>
      <vt:lpstr>DEL03</vt:lpstr>
      <vt:lpstr>AFL2501</vt:lpstr>
      <vt:lpstr>AFL2502</vt:lpstr>
      <vt:lpstr>AFL2503</vt:lpstr>
      <vt:lpstr>AFL2504</vt:lpstr>
      <vt:lpstr>AFL2505</vt:lpstr>
      <vt:lpstr>_Timeline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2019-05-13T22:54:03Z</cp:lastPrinted>
  <dcterms:created xsi:type="dcterms:W3CDTF">2019-03-15T12:04:58Z</dcterms:created>
  <dcterms:modified xsi:type="dcterms:W3CDTF">2020-11-10T18:32:44Z</dcterms:modified>
</cp:coreProperties>
</file>